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woodzsan/Desktop/Marketing Analytics Book/"/>
    </mc:Choice>
  </mc:AlternateContent>
  <bookViews>
    <workbookView xWindow="0" yWindow="460" windowWidth="25600" windowHeight="14280" tabRatio="500" activeTab="4"/>
  </bookViews>
  <sheets>
    <sheet name="Problem 21.1" sheetId="1" r:id="rId1"/>
    <sheet name="Problem 21.2" sheetId="2" r:id="rId2"/>
    <sheet name="Problem 21.3" sheetId="3" r:id="rId3"/>
    <sheet name="Problem 21.4" sheetId="4" r:id="rId4"/>
    <sheet name="Problem 21.5" sheetId="5" r:id="rId5"/>
  </sheets>
  <definedNames>
    <definedName name="_xlnm._FilterDatabase" localSheetId="2" hidden="1">'Problem 21.3'!$A$1:$E$1197</definedName>
    <definedName name="Buy_Malibu_again?">'Problem 21.4'!$B$9</definedName>
    <definedName name="Buy_Malibu_again?_Growth_Rate">'Problem 21.4'!$D$9</definedName>
    <definedName name="Buyer_Market_Share">'Problem 21.4'!$B$13</definedName>
    <definedName name="Buyer_Market_Share_Growth_Rate">'Problem 21.4'!$D$13</definedName>
    <definedName name="Churn_Rate">'Problem 21.2'!$H$6</definedName>
    <definedName name="Comp_Loyalty" localSheetId="4">'Problem 21.5'!$K$5</definedName>
    <definedName name="Comp_Loyalty">'Problem 21.4'!$B$10</definedName>
    <definedName name="Cost_of_capital" localSheetId="3">'Problem 21.4'!$B$12</definedName>
    <definedName name="Cost_of_Capital" localSheetId="4">'Problem 21.5'!$K$12</definedName>
    <definedName name="Cost_of_Capital">'Problem 21.2'!$H$8</definedName>
    <definedName name="Cost_Per_Subscriber">'Problem 21.2'!$H$10</definedName>
    <definedName name="Discount_Rate">'Problem 21.1'!$B$4</definedName>
    <definedName name="Ford_Loyalty">'Problem 21.5'!$K$4</definedName>
    <definedName name="Inflation">'Problem 21.4'!$B$7</definedName>
    <definedName name="Initial_Recency">'Problem 21.1'!$B$5</definedName>
    <definedName name="Malibu_Loyalty">'Problem 21.4'!$B$8</definedName>
    <definedName name="New_Ford_Loyalty">'Problem 21.5'!$N$4</definedName>
    <definedName name="New_OJ_Loyalty">'Problem 21.3'!$Y$3</definedName>
    <definedName name="New_Profit">'Problem 21.3'!$Y$2</definedName>
    <definedName name="New_Switch_to_Ford">'Problem 21.5'!$N$5</definedName>
    <definedName name="No_oil_change_profit">'Problem 21.5'!$K$9</definedName>
    <definedName name="Oil_Change_Cost">'Problem 21.5'!$K$11</definedName>
    <definedName name="Oil_Change_Price">'Problem 21.5'!$K$10</definedName>
    <definedName name="Ownership_Interval">'Problem 21.5'!$K$7</definedName>
    <definedName name="Probabilities">'Problem 21.1'!$A$8:$B$11</definedName>
    <definedName name="Profit">'Problem 21.1'!$B$3</definedName>
    <definedName name="Profit_per_car">'Problem 21.5'!$K$8</definedName>
    <definedName name="Profit_Per_Subscriber">'Problem 21.2'!$H$9</definedName>
    <definedName name="Retention_Rate">'Problem 21.2'!$H$7</definedName>
    <definedName name="Service_profit">'Problem 21.5'!$K$9</definedName>
    <definedName name="Switch_Malibu?">'Problem 21.4'!$B$11</definedName>
    <definedName name="Switch_Malibu?_Growth_Rate">'Problem 21.4'!$D$11</definedName>
    <definedName name="Switch_to_Ford">'Problem 21.5'!$K$5</definedName>
    <definedName name="Year_1_cost">'Problem 21.4'!$B$5</definedName>
    <definedName name="Year_1_price">'Problem 21.4'!$B$4</definedName>
  </definedNames>
  <calcPr calcId="150000" calcMode="autoNoTable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5" i="5" l="1"/>
  <c r="N4" i="5"/>
  <c r="M16" i="5"/>
  <c r="L16" i="5"/>
  <c r="R24" i="5"/>
  <c r="S24" i="5"/>
  <c r="R25" i="5"/>
  <c r="S25" i="5"/>
  <c r="U23" i="5"/>
  <c r="V23" i="5"/>
  <c r="U24" i="5"/>
  <c r="V24" i="5"/>
  <c r="U25" i="5"/>
  <c r="V25" i="5"/>
  <c r="X25" i="5"/>
  <c r="R26" i="5"/>
  <c r="S26" i="5"/>
  <c r="U26" i="5"/>
  <c r="V26" i="5"/>
  <c r="X26" i="5"/>
  <c r="R27" i="5"/>
  <c r="S27" i="5"/>
  <c r="U27" i="5"/>
  <c r="V27" i="5"/>
  <c r="X27" i="5"/>
  <c r="R28" i="5"/>
  <c r="S28" i="5"/>
  <c r="U28" i="5"/>
  <c r="V28" i="5"/>
  <c r="X28" i="5"/>
  <c r="R29" i="5"/>
  <c r="S29" i="5"/>
  <c r="U29" i="5"/>
  <c r="V29" i="5"/>
  <c r="X29" i="5"/>
  <c r="R30" i="5"/>
  <c r="S30" i="5"/>
  <c r="U30" i="5"/>
  <c r="V30" i="5"/>
  <c r="X30" i="5"/>
  <c r="R31" i="5"/>
  <c r="S31" i="5"/>
  <c r="U31" i="5"/>
  <c r="V31" i="5"/>
  <c r="X31" i="5"/>
  <c r="R32" i="5"/>
  <c r="S32" i="5"/>
  <c r="U32" i="5"/>
  <c r="V32" i="5"/>
  <c r="X32" i="5"/>
  <c r="R33" i="5"/>
  <c r="S33" i="5"/>
  <c r="U33" i="5"/>
  <c r="V33" i="5"/>
  <c r="X33" i="5"/>
  <c r="X24" i="5"/>
  <c r="W33" i="5"/>
  <c r="Y33" i="5"/>
  <c r="T33" i="5"/>
  <c r="Q24" i="5"/>
  <c r="Q25" i="5"/>
  <c r="Q26" i="5"/>
  <c r="Q27" i="5"/>
  <c r="Q28" i="5"/>
  <c r="Q29" i="5"/>
  <c r="Q30" i="5"/>
  <c r="Q31" i="5"/>
  <c r="Q32" i="5"/>
  <c r="Q33" i="5"/>
  <c r="W32" i="5"/>
  <c r="Y32" i="5"/>
  <c r="T32" i="5"/>
  <c r="W31" i="5"/>
  <c r="Y31" i="5"/>
  <c r="T31" i="5"/>
  <c r="W30" i="5"/>
  <c r="Y30" i="5"/>
  <c r="T30" i="5"/>
  <c r="W29" i="5"/>
  <c r="Y29" i="5"/>
  <c r="T29" i="5"/>
  <c r="W28" i="5"/>
  <c r="Y28" i="5"/>
  <c r="T28" i="5"/>
  <c r="W27" i="5"/>
  <c r="Y27" i="5"/>
  <c r="T27" i="5"/>
  <c r="W26" i="5"/>
  <c r="Y26" i="5"/>
  <c r="T26" i="5"/>
  <c r="W25" i="5"/>
  <c r="Y25" i="5"/>
  <c r="T25" i="5"/>
  <c r="W24" i="5"/>
  <c r="Y24" i="5"/>
  <c r="T24" i="5"/>
  <c r="W23" i="5"/>
  <c r="X23" i="5"/>
  <c r="Y23" i="5"/>
  <c r="R23" i="5"/>
  <c r="R8" i="5"/>
  <c r="R7" i="5"/>
  <c r="S7" i="5"/>
  <c r="S8" i="5"/>
  <c r="R9" i="5"/>
  <c r="S9" i="5"/>
  <c r="R10" i="5"/>
  <c r="S10" i="5"/>
  <c r="R11" i="5"/>
  <c r="S11" i="5"/>
  <c r="R12" i="5"/>
  <c r="S12" i="5"/>
  <c r="R13" i="5"/>
  <c r="S13" i="5"/>
  <c r="R14" i="5"/>
  <c r="S14" i="5"/>
  <c r="R15" i="5"/>
  <c r="S15" i="5"/>
  <c r="R16" i="5"/>
  <c r="S16" i="5"/>
  <c r="U6" i="5"/>
  <c r="Q7" i="5"/>
  <c r="U7" i="5"/>
  <c r="Q8" i="5"/>
  <c r="U8" i="5"/>
  <c r="Q9" i="5"/>
  <c r="U9" i="5"/>
  <c r="Q10" i="5"/>
  <c r="U10" i="5"/>
  <c r="Q11" i="5"/>
  <c r="U11" i="5"/>
  <c r="Q12" i="5"/>
  <c r="U12" i="5"/>
  <c r="Q13" i="5"/>
  <c r="U13" i="5"/>
  <c r="Q14" i="5"/>
  <c r="T14" i="5"/>
  <c r="U14" i="5"/>
  <c r="V6" i="5"/>
  <c r="V7" i="5"/>
  <c r="V8" i="5"/>
  <c r="V9" i="5"/>
  <c r="V10" i="5"/>
  <c r="V11" i="5"/>
  <c r="V12" i="5"/>
  <c r="V13" i="5"/>
  <c r="V14" i="5"/>
  <c r="W14" i="5"/>
  <c r="X14" i="5"/>
  <c r="Y14" i="5"/>
  <c r="Q15" i="5"/>
  <c r="T15" i="5"/>
  <c r="U15" i="5"/>
  <c r="V15" i="5"/>
  <c r="W15" i="5"/>
  <c r="X15" i="5"/>
  <c r="Y15" i="5"/>
  <c r="Q16" i="5"/>
  <c r="T16" i="5"/>
  <c r="U16" i="5"/>
  <c r="V16" i="5"/>
  <c r="W16" i="5"/>
  <c r="X16" i="5"/>
  <c r="Y16" i="5"/>
  <c r="T13" i="5"/>
  <c r="W13" i="5"/>
  <c r="X13" i="5"/>
  <c r="Y13" i="5"/>
  <c r="W12" i="5"/>
  <c r="T12" i="5"/>
  <c r="X12" i="5"/>
  <c r="Y12" i="5"/>
  <c r="W6" i="5"/>
  <c r="X6" i="5"/>
  <c r="Y6" i="5"/>
  <c r="W7" i="5"/>
  <c r="X7" i="5"/>
  <c r="Y7" i="5"/>
  <c r="W8" i="5"/>
  <c r="X8" i="5"/>
  <c r="Y8" i="5"/>
  <c r="W9" i="5"/>
  <c r="X9" i="5"/>
  <c r="Y9" i="5"/>
  <c r="W10" i="5"/>
  <c r="X10" i="5"/>
  <c r="Y10" i="5"/>
  <c r="W11" i="5"/>
  <c r="X11" i="5"/>
  <c r="Y11" i="5"/>
  <c r="Y4" i="5"/>
  <c r="D14" i="5"/>
  <c r="D13" i="5"/>
  <c r="E14" i="5"/>
  <c r="F14" i="5"/>
  <c r="G14" i="5"/>
  <c r="H14" i="5"/>
  <c r="D7" i="5"/>
  <c r="D6" i="5"/>
  <c r="E7" i="5"/>
  <c r="D8" i="5"/>
  <c r="E8" i="5"/>
  <c r="D9" i="5"/>
  <c r="E9" i="5"/>
  <c r="D10" i="5"/>
  <c r="E10" i="5"/>
  <c r="D11" i="5"/>
  <c r="E11" i="5"/>
  <c r="D12" i="5"/>
  <c r="E12" i="5"/>
  <c r="E13" i="5"/>
  <c r="D15" i="5"/>
  <c r="E15" i="5"/>
  <c r="D16" i="5"/>
  <c r="E16" i="5"/>
  <c r="D17" i="5"/>
  <c r="E17" i="5"/>
  <c r="D18" i="5"/>
  <c r="E18" i="5"/>
  <c r="D19" i="5"/>
  <c r="E19" i="5"/>
  <c r="E20" i="5"/>
  <c r="D21" i="5"/>
  <c r="D20" i="5"/>
  <c r="E21" i="5"/>
  <c r="D22" i="5"/>
  <c r="E22" i="5"/>
  <c r="D23" i="5"/>
  <c r="E23" i="5"/>
  <c r="E24" i="5"/>
  <c r="D25" i="5"/>
  <c r="D24" i="5"/>
  <c r="E25" i="5"/>
  <c r="D26" i="5"/>
  <c r="E26" i="5"/>
  <c r="D27" i="5"/>
  <c r="E27" i="5"/>
  <c r="D28" i="5"/>
  <c r="E28" i="5"/>
  <c r="D29" i="5"/>
  <c r="E29" i="5"/>
  <c r="D30" i="5"/>
  <c r="E30" i="5"/>
  <c r="E31" i="5"/>
  <c r="D32" i="5"/>
  <c r="E32" i="5"/>
  <c r="D33" i="5"/>
  <c r="E33" i="5"/>
  <c r="D34" i="5"/>
  <c r="E34" i="5"/>
  <c r="E35" i="5"/>
  <c r="D36" i="5"/>
  <c r="D35" i="5"/>
  <c r="E36" i="5"/>
  <c r="D37" i="5"/>
  <c r="E37" i="5"/>
  <c r="D38" i="5"/>
  <c r="E38" i="5"/>
  <c r="D39" i="5"/>
  <c r="E39" i="5"/>
  <c r="D40" i="5"/>
  <c r="E40" i="5"/>
  <c r="E41" i="5"/>
  <c r="D42" i="5"/>
  <c r="E42" i="5"/>
  <c r="D43" i="5"/>
  <c r="E43" i="5"/>
  <c r="D44" i="5"/>
  <c r="E44" i="5"/>
  <c r="E45" i="5"/>
  <c r="D46" i="5"/>
  <c r="E46" i="5"/>
  <c r="D47" i="5"/>
  <c r="E47" i="5"/>
  <c r="D48" i="5"/>
  <c r="E48" i="5"/>
  <c r="D49" i="5"/>
  <c r="E49" i="5"/>
  <c r="D50" i="5"/>
  <c r="E50" i="5"/>
  <c r="E51" i="5"/>
  <c r="D52" i="5"/>
  <c r="D51" i="5"/>
  <c r="E52" i="5"/>
  <c r="D53" i="5"/>
  <c r="E53" i="5"/>
  <c r="D54" i="5"/>
  <c r="E54" i="5"/>
  <c r="E55" i="5"/>
  <c r="D56" i="5"/>
  <c r="E56" i="5"/>
  <c r="D57" i="5"/>
  <c r="E57" i="5"/>
  <c r="D58" i="5"/>
  <c r="E58" i="5"/>
  <c r="D59" i="5"/>
  <c r="E59" i="5"/>
  <c r="E60" i="5"/>
  <c r="D61" i="5"/>
  <c r="E61" i="5"/>
  <c r="D62" i="5"/>
  <c r="E62" i="5"/>
  <c r="D63" i="5"/>
  <c r="E63" i="5"/>
  <c r="D64" i="5"/>
  <c r="E64" i="5"/>
  <c r="E65" i="5"/>
  <c r="D66" i="5"/>
  <c r="D65" i="5"/>
  <c r="E66" i="5"/>
  <c r="D67" i="5"/>
  <c r="E67" i="5"/>
  <c r="D68" i="5"/>
  <c r="E68" i="5"/>
  <c r="E69" i="5"/>
  <c r="D70" i="5"/>
  <c r="D69" i="5"/>
  <c r="E70" i="5"/>
  <c r="D71" i="5"/>
  <c r="E71" i="5"/>
  <c r="D72" i="5"/>
  <c r="E72" i="5"/>
  <c r="D73" i="5"/>
  <c r="E73" i="5"/>
  <c r="D74" i="5"/>
  <c r="E74" i="5"/>
  <c r="D75" i="5"/>
  <c r="E75" i="5"/>
  <c r="E76" i="5"/>
  <c r="D77" i="5"/>
  <c r="D76" i="5"/>
  <c r="E77" i="5"/>
  <c r="D78" i="5"/>
  <c r="E78" i="5"/>
  <c r="D79" i="5"/>
  <c r="E79" i="5"/>
  <c r="D80" i="5"/>
  <c r="E80" i="5"/>
  <c r="E81" i="5"/>
  <c r="D82" i="5"/>
  <c r="E82" i="5"/>
  <c r="D83" i="5"/>
  <c r="E83" i="5"/>
  <c r="D84" i="5"/>
  <c r="E84" i="5"/>
  <c r="D85" i="5"/>
  <c r="E85" i="5"/>
  <c r="E86" i="5"/>
  <c r="D87" i="5"/>
  <c r="E87" i="5"/>
  <c r="D88" i="5"/>
  <c r="E88" i="5"/>
  <c r="D89" i="5"/>
  <c r="E89" i="5"/>
  <c r="D90" i="5"/>
  <c r="E90" i="5"/>
  <c r="D91" i="5"/>
  <c r="E91" i="5"/>
  <c r="D92" i="5"/>
  <c r="E92" i="5"/>
  <c r="E93" i="5"/>
  <c r="D94" i="5"/>
  <c r="E94" i="5"/>
  <c r="D95" i="5"/>
  <c r="E95" i="5"/>
  <c r="D96" i="5"/>
  <c r="E96" i="5"/>
  <c r="E97" i="5"/>
  <c r="D98" i="5"/>
  <c r="D97" i="5"/>
  <c r="E98" i="5"/>
  <c r="D99" i="5"/>
  <c r="E99" i="5"/>
  <c r="D100" i="5"/>
  <c r="E100" i="5"/>
  <c r="E101" i="5"/>
  <c r="D102" i="5"/>
  <c r="E102" i="5"/>
  <c r="D103" i="5"/>
  <c r="E103" i="5"/>
  <c r="D104" i="5"/>
  <c r="E104" i="5"/>
  <c r="D105" i="5"/>
  <c r="E105" i="5"/>
  <c r="D106" i="5"/>
  <c r="E106" i="5"/>
  <c r="D107" i="5"/>
  <c r="E107" i="5"/>
  <c r="E108" i="5"/>
  <c r="D109" i="5"/>
  <c r="E109" i="5"/>
  <c r="D110" i="5"/>
  <c r="E110" i="5"/>
  <c r="D111" i="5"/>
  <c r="E111" i="5"/>
  <c r="D112" i="5"/>
  <c r="E112" i="5"/>
  <c r="D113" i="5"/>
  <c r="E113" i="5"/>
  <c r="D114" i="5"/>
  <c r="E114" i="5"/>
  <c r="E115" i="5"/>
  <c r="D116" i="5"/>
  <c r="E116" i="5"/>
  <c r="D117" i="5"/>
  <c r="E117" i="5"/>
  <c r="D118" i="5"/>
  <c r="E118" i="5"/>
  <c r="D119" i="5"/>
  <c r="E119" i="5"/>
  <c r="D120" i="5"/>
  <c r="E120" i="5"/>
  <c r="E121" i="5"/>
  <c r="D122" i="5"/>
  <c r="E122" i="5"/>
  <c r="D123" i="5"/>
  <c r="E123" i="5"/>
  <c r="D124" i="5"/>
  <c r="E124" i="5"/>
  <c r="D125" i="5"/>
  <c r="E125" i="5"/>
  <c r="E126" i="5"/>
  <c r="D127" i="5"/>
  <c r="D126" i="5"/>
  <c r="E127" i="5"/>
  <c r="D128" i="5"/>
  <c r="E128" i="5"/>
  <c r="D129" i="5"/>
  <c r="E129" i="5"/>
  <c r="E130" i="5"/>
  <c r="D131" i="5"/>
  <c r="E131" i="5"/>
  <c r="D132" i="5"/>
  <c r="E132" i="5"/>
  <c r="D133" i="5"/>
  <c r="E133" i="5"/>
  <c r="E134" i="5"/>
  <c r="D135" i="5"/>
  <c r="E135" i="5"/>
  <c r="D136" i="5"/>
  <c r="E136" i="5"/>
  <c r="D137" i="5"/>
  <c r="E137" i="5"/>
  <c r="E138" i="5"/>
  <c r="D139" i="5"/>
  <c r="D138" i="5"/>
  <c r="E139" i="5"/>
  <c r="D140" i="5"/>
  <c r="E140" i="5"/>
  <c r="D141" i="5"/>
  <c r="E141" i="5"/>
  <c r="E142" i="5"/>
  <c r="D143" i="5"/>
  <c r="E143" i="5"/>
  <c r="D144" i="5"/>
  <c r="E144" i="5"/>
  <c r="D145" i="5"/>
  <c r="E145" i="5"/>
  <c r="D146" i="5"/>
  <c r="E146" i="5"/>
  <c r="D147" i="5"/>
  <c r="E147" i="5"/>
  <c r="D148" i="5"/>
  <c r="E148" i="5"/>
  <c r="E149" i="5"/>
  <c r="D150" i="5"/>
  <c r="E150" i="5"/>
  <c r="D151" i="5"/>
  <c r="E151" i="5"/>
  <c r="D152" i="5"/>
  <c r="E152" i="5"/>
  <c r="E153" i="5"/>
  <c r="D154" i="5"/>
  <c r="E154" i="5"/>
  <c r="D155" i="5"/>
  <c r="E155" i="5"/>
  <c r="D156" i="5"/>
  <c r="E156" i="5"/>
  <c r="E157" i="5"/>
  <c r="D158" i="5"/>
  <c r="E158" i="5"/>
  <c r="D159" i="5"/>
  <c r="E159" i="5"/>
  <c r="D160" i="5"/>
  <c r="E160" i="5"/>
  <c r="E161" i="5"/>
  <c r="D162" i="5"/>
  <c r="E162" i="5"/>
  <c r="D163" i="5"/>
  <c r="E163" i="5"/>
  <c r="D164" i="5"/>
  <c r="E164" i="5"/>
  <c r="E165" i="5"/>
  <c r="D166" i="5"/>
  <c r="E166" i="5"/>
  <c r="D167" i="5"/>
  <c r="E167" i="5"/>
  <c r="D168" i="5"/>
  <c r="E168" i="5"/>
  <c r="D169" i="5"/>
  <c r="E169" i="5"/>
  <c r="D170" i="5"/>
  <c r="E170" i="5"/>
  <c r="E171" i="5"/>
  <c r="D172" i="5"/>
  <c r="E172" i="5"/>
  <c r="D173" i="5"/>
  <c r="E173" i="5"/>
  <c r="D174" i="5"/>
  <c r="E174" i="5"/>
  <c r="D175" i="5"/>
  <c r="E175" i="5"/>
  <c r="E176" i="5"/>
  <c r="D177" i="5"/>
  <c r="E177" i="5"/>
  <c r="D178" i="5"/>
  <c r="E178" i="5"/>
  <c r="D179" i="5"/>
  <c r="E179" i="5"/>
  <c r="E180" i="5"/>
  <c r="D181" i="5"/>
  <c r="E181" i="5"/>
  <c r="D182" i="5"/>
  <c r="E182" i="5"/>
  <c r="D183" i="5"/>
  <c r="E183" i="5"/>
  <c r="D184" i="5"/>
  <c r="E184" i="5"/>
  <c r="D185" i="5"/>
  <c r="E185" i="5"/>
  <c r="E186" i="5"/>
  <c r="D187" i="5"/>
  <c r="D186" i="5"/>
  <c r="E187" i="5"/>
  <c r="D188" i="5"/>
  <c r="E188" i="5"/>
  <c r="D189" i="5"/>
  <c r="E189" i="5"/>
  <c r="E190" i="5"/>
  <c r="D191" i="5"/>
  <c r="E191" i="5"/>
  <c r="D192" i="5"/>
  <c r="E192" i="5"/>
  <c r="D193" i="5"/>
  <c r="E193" i="5"/>
  <c r="D194" i="5"/>
  <c r="E194" i="5"/>
  <c r="D195" i="5"/>
  <c r="E195" i="5"/>
  <c r="E196" i="5"/>
  <c r="D197" i="5"/>
  <c r="E197" i="5"/>
  <c r="D198" i="5"/>
  <c r="E198" i="5"/>
  <c r="D199" i="5"/>
  <c r="E199" i="5"/>
  <c r="D200" i="5"/>
  <c r="E200" i="5"/>
  <c r="D201" i="5"/>
  <c r="E201" i="5"/>
  <c r="D202" i="5"/>
  <c r="E202" i="5"/>
  <c r="E203" i="5"/>
  <c r="D204" i="5"/>
  <c r="E204" i="5"/>
  <c r="D205" i="5"/>
  <c r="E205" i="5"/>
  <c r="D206" i="5"/>
  <c r="E206" i="5"/>
  <c r="D207" i="5"/>
  <c r="E207" i="5"/>
  <c r="D208" i="5"/>
  <c r="E208" i="5"/>
  <c r="E209" i="5"/>
  <c r="D210" i="5"/>
  <c r="E210" i="5"/>
  <c r="D211" i="5"/>
  <c r="E211" i="5"/>
  <c r="D212" i="5"/>
  <c r="E212" i="5"/>
  <c r="D213" i="5"/>
  <c r="E213" i="5"/>
  <c r="D214" i="5"/>
  <c r="E214" i="5"/>
  <c r="D215" i="5"/>
  <c r="E215" i="5"/>
  <c r="E216" i="5"/>
  <c r="D217" i="5"/>
  <c r="D216" i="5"/>
  <c r="E217" i="5"/>
  <c r="D218" i="5"/>
  <c r="E218" i="5"/>
  <c r="D219" i="5"/>
  <c r="E219" i="5"/>
  <c r="D220" i="5"/>
  <c r="E220" i="5"/>
  <c r="E221" i="5"/>
  <c r="D222" i="5"/>
  <c r="E222" i="5"/>
  <c r="D223" i="5"/>
  <c r="E223" i="5"/>
  <c r="D224" i="5"/>
  <c r="E224" i="5"/>
  <c r="E225" i="5"/>
  <c r="D226" i="5"/>
  <c r="E226" i="5"/>
  <c r="D227" i="5"/>
  <c r="E227" i="5"/>
  <c r="D228" i="5"/>
  <c r="E228" i="5"/>
  <c r="D229" i="5"/>
  <c r="E229" i="5"/>
  <c r="D230" i="5"/>
  <c r="E230" i="5"/>
  <c r="E231" i="5"/>
  <c r="D232" i="5"/>
  <c r="E232" i="5"/>
  <c r="D233" i="5"/>
  <c r="E233" i="5"/>
  <c r="D234" i="5"/>
  <c r="E234" i="5"/>
  <c r="D235" i="5"/>
  <c r="E235" i="5"/>
  <c r="E236" i="5"/>
  <c r="D237" i="5"/>
  <c r="E237" i="5"/>
  <c r="D238" i="5"/>
  <c r="E238" i="5"/>
  <c r="D239" i="5"/>
  <c r="E239" i="5"/>
  <c r="E240" i="5"/>
  <c r="D241" i="5"/>
  <c r="E241" i="5"/>
  <c r="D242" i="5"/>
  <c r="E242" i="5"/>
  <c r="D243" i="5"/>
  <c r="E243" i="5"/>
  <c r="D244" i="5"/>
  <c r="E244" i="5"/>
  <c r="E245" i="5"/>
  <c r="D246" i="5"/>
  <c r="E246" i="5"/>
  <c r="D247" i="5"/>
  <c r="E247" i="5"/>
  <c r="D248" i="5"/>
  <c r="E248" i="5"/>
  <c r="D249" i="5"/>
  <c r="E249" i="5"/>
  <c r="E250" i="5"/>
  <c r="D251" i="5"/>
  <c r="D250" i="5"/>
  <c r="E251" i="5"/>
  <c r="D252" i="5"/>
  <c r="E252" i="5"/>
  <c r="D253" i="5"/>
  <c r="E253" i="5"/>
  <c r="D254" i="5"/>
  <c r="E254" i="5"/>
  <c r="E255" i="5"/>
  <c r="D256" i="5"/>
  <c r="E256" i="5"/>
  <c r="D257" i="5"/>
  <c r="E257" i="5"/>
  <c r="D258" i="5"/>
  <c r="E258" i="5"/>
  <c r="D259" i="5"/>
  <c r="E259" i="5"/>
  <c r="D260" i="5"/>
  <c r="E260" i="5"/>
  <c r="E261" i="5"/>
  <c r="D262" i="5"/>
  <c r="D261" i="5"/>
  <c r="E262" i="5"/>
  <c r="D263" i="5"/>
  <c r="E263" i="5"/>
  <c r="D264" i="5"/>
  <c r="E264" i="5"/>
  <c r="D265" i="5"/>
  <c r="E265" i="5"/>
  <c r="E266" i="5"/>
  <c r="D267" i="5"/>
  <c r="E267" i="5"/>
  <c r="D268" i="5"/>
  <c r="E268" i="5"/>
  <c r="D269" i="5"/>
  <c r="E269" i="5"/>
  <c r="D270" i="5"/>
  <c r="E270" i="5"/>
  <c r="E271" i="5"/>
  <c r="D272" i="5"/>
  <c r="D271" i="5"/>
  <c r="E272" i="5"/>
  <c r="D273" i="5"/>
  <c r="E273" i="5"/>
  <c r="D274" i="5"/>
  <c r="E274" i="5"/>
  <c r="D275" i="5"/>
  <c r="E275" i="5"/>
  <c r="D276" i="5"/>
  <c r="E276" i="5"/>
  <c r="D277" i="5"/>
  <c r="E277" i="5"/>
  <c r="E278" i="5"/>
  <c r="D279" i="5"/>
  <c r="E279" i="5"/>
  <c r="D280" i="5"/>
  <c r="E280" i="5"/>
  <c r="D281" i="5"/>
  <c r="E281" i="5"/>
  <c r="D282" i="5"/>
  <c r="E282" i="5"/>
  <c r="D283" i="5"/>
  <c r="E283" i="5"/>
  <c r="E284" i="5"/>
  <c r="D285" i="5"/>
  <c r="D284" i="5"/>
  <c r="E285" i="5"/>
  <c r="D286" i="5"/>
  <c r="E286" i="5"/>
  <c r="D287" i="5"/>
  <c r="E287" i="5"/>
  <c r="D288" i="5"/>
  <c r="E288" i="5"/>
  <c r="D289" i="5"/>
  <c r="E289" i="5"/>
  <c r="D290" i="5"/>
  <c r="E290" i="5"/>
  <c r="E291" i="5"/>
  <c r="D292" i="5"/>
  <c r="D291" i="5"/>
  <c r="E292" i="5"/>
  <c r="D293" i="5"/>
  <c r="E293" i="5"/>
  <c r="D294" i="5"/>
  <c r="E294" i="5"/>
  <c r="D295" i="5"/>
  <c r="E295" i="5"/>
  <c r="D296" i="5"/>
  <c r="E296" i="5"/>
  <c r="D297" i="5"/>
  <c r="E297" i="5"/>
  <c r="E298" i="5"/>
  <c r="D299" i="5"/>
  <c r="D298" i="5"/>
  <c r="E299" i="5"/>
  <c r="D300" i="5"/>
  <c r="E300" i="5"/>
  <c r="D301" i="5"/>
  <c r="E301" i="5"/>
  <c r="E302" i="5"/>
  <c r="D303" i="5"/>
  <c r="D302" i="5"/>
  <c r="E303" i="5"/>
  <c r="D304" i="5"/>
  <c r="E304" i="5"/>
  <c r="D305" i="5"/>
  <c r="E305" i="5"/>
  <c r="D306" i="5"/>
  <c r="E306" i="5"/>
  <c r="D307" i="5"/>
  <c r="E307" i="5"/>
  <c r="E308" i="5"/>
  <c r="D309" i="5"/>
  <c r="D308" i="5"/>
  <c r="E309" i="5"/>
  <c r="D310" i="5"/>
  <c r="E310" i="5"/>
  <c r="D311" i="5"/>
  <c r="E311" i="5"/>
  <c r="D312" i="5"/>
  <c r="E312" i="5"/>
  <c r="D313" i="5"/>
  <c r="E313" i="5"/>
  <c r="E314" i="5"/>
  <c r="D315" i="5"/>
  <c r="E315" i="5"/>
  <c r="D316" i="5"/>
  <c r="E316" i="5"/>
  <c r="D317" i="5"/>
  <c r="E317" i="5"/>
  <c r="D318" i="5"/>
  <c r="E318" i="5"/>
  <c r="D319" i="5"/>
  <c r="E319" i="5"/>
  <c r="E320" i="5"/>
  <c r="D321" i="5"/>
  <c r="D320" i="5"/>
  <c r="E321" i="5"/>
  <c r="D322" i="5"/>
  <c r="E322" i="5"/>
  <c r="D323" i="5"/>
  <c r="E323" i="5"/>
  <c r="D324" i="5"/>
  <c r="E324" i="5"/>
  <c r="D325" i="5"/>
  <c r="E325" i="5"/>
  <c r="E326" i="5"/>
  <c r="D327" i="5"/>
  <c r="D326" i="5"/>
  <c r="E327" i="5"/>
  <c r="D328" i="5"/>
  <c r="E328" i="5"/>
  <c r="D329" i="5"/>
  <c r="E329" i="5"/>
  <c r="D330" i="5"/>
  <c r="E330" i="5"/>
  <c r="D331" i="5"/>
  <c r="E331" i="5"/>
  <c r="D332" i="5"/>
  <c r="E332" i="5"/>
  <c r="E333" i="5"/>
  <c r="D334" i="5"/>
  <c r="E334" i="5"/>
  <c r="D335" i="5"/>
  <c r="E335" i="5"/>
  <c r="D336" i="5"/>
  <c r="E336" i="5"/>
  <c r="E337" i="5"/>
  <c r="D338" i="5"/>
  <c r="D337" i="5"/>
  <c r="E338" i="5"/>
  <c r="D339" i="5"/>
  <c r="E339" i="5"/>
  <c r="D340" i="5"/>
  <c r="E340" i="5"/>
  <c r="D341" i="5"/>
  <c r="E341" i="5"/>
  <c r="E342" i="5"/>
  <c r="D343" i="5"/>
  <c r="E343" i="5"/>
  <c r="D344" i="5"/>
  <c r="E344" i="5"/>
  <c r="D345" i="5"/>
  <c r="E345" i="5"/>
  <c r="D346" i="5"/>
  <c r="E346" i="5"/>
  <c r="D347" i="5"/>
  <c r="E347" i="5"/>
  <c r="E348" i="5"/>
  <c r="D349" i="5"/>
  <c r="E349" i="5"/>
  <c r="D350" i="5"/>
  <c r="E350" i="5"/>
  <c r="D351" i="5"/>
  <c r="E351" i="5"/>
  <c r="D352" i="5"/>
  <c r="E352" i="5"/>
  <c r="D353" i="5"/>
  <c r="E353" i="5"/>
  <c r="E354" i="5"/>
  <c r="D355" i="5"/>
  <c r="E355" i="5"/>
  <c r="D356" i="5"/>
  <c r="E356" i="5"/>
  <c r="D357" i="5"/>
  <c r="E357" i="5"/>
  <c r="E358" i="5"/>
  <c r="D359" i="5"/>
  <c r="E359" i="5"/>
  <c r="D360" i="5"/>
  <c r="E360" i="5"/>
  <c r="D361" i="5"/>
  <c r="E361" i="5"/>
  <c r="D362" i="5"/>
  <c r="E362" i="5"/>
  <c r="E363" i="5"/>
  <c r="D364" i="5"/>
  <c r="E364" i="5"/>
  <c r="D365" i="5"/>
  <c r="E365" i="5"/>
  <c r="D366" i="5"/>
  <c r="E366" i="5"/>
  <c r="D367" i="5"/>
  <c r="E367" i="5"/>
  <c r="D368" i="5"/>
  <c r="E368" i="5"/>
  <c r="D369" i="5"/>
  <c r="E369" i="5"/>
  <c r="E370" i="5"/>
  <c r="D371" i="5"/>
  <c r="E371" i="5"/>
  <c r="D372" i="5"/>
  <c r="E372" i="5"/>
  <c r="D373" i="5"/>
  <c r="E373" i="5"/>
  <c r="D374" i="5"/>
  <c r="E374" i="5"/>
  <c r="D375" i="5"/>
  <c r="E375" i="5"/>
  <c r="E376" i="5"/>
  <c r="D377" i="5"/>
  <c r="E377" i="5"/>
  <c r="D378" i="5"/>
  <c r="E378" i="5"/>
  <c r="D379" i="5"/>
  <c r="E379" i="5"/>
  <c r="D380" i="5"/>
  <c r="E380" i="5"/>
  <c r="D381" i="5"/>
  <c r="E381" i="5"/>
  <c r="E382" i="5"/>
  <c r="D383" i="5"/>
  <c r="E383" i="5"/>
  <c r="D384" i="5"/>
  <c r="E384" i="5"/>
  <c r="D385" i="5"/>
  <c r="E385" i="5"/>
  <c r="D386" i="5"/>
  <c r="E386" i="5"/>
  <c r="D387" i="5"/>
  <c r="E387" i="5"/>
  <c r="D388" i="5"/>
  <c r="E388" i="5"/>
  <c r="E389" i="5"/>
  <c r="D390" i="5"/>
  <c r="D389" i="5"/>
  <c r="E390" i="5"/>
  <c r="D391" i="5"/>
  <c r="E391" i="5"/>
  <c r="D392" i="5"/>
  <c r="E392" i="5"/>
  <c r="D393" i="5"/>
  <c r="E393" i="5"/>
  <c r="D394" i="5"/>
  <c r="E394" i="5"/>
  <c r="E395" i="5"/>
  <c r="D396" i="5"/>
  <c r="D395" i="5"/>
  <c r="E396" i="5"/>
  <c r="D397" i="5"/>
  <c r="E397" i="5"/>
  <c r="D398" i="5"/>
  <c r="E398" i="5"/>
  <c r="E399" i="5"/>
  <c r="D400" i="5"/>
  <c r="E400" i="5"/>
  <c r="D401" i="5"/>
  <c r="E401" i="5"/>
  <c r="D402" i="5"/>
  <c r="E402" i="5"/>
  <c r="D403" i="5"/>
  <c r="E403" i="5"/>
  <c r="E404" i="5"/>
  <c r="D405" i="5"/>
  <c r="E405" i="5"/>
  <c r="D406" i="5"/>
  <c r="E406" i="5"/>
  <c r="D407" i="5"/>
  <c r="E407" i="5"/>
  <c r="D408" i="5"/>
  <c r="E408" i="5"/>
  <c r="E409" i="5"/>
  <c r="D410" i="5"/>
  <c r="E410" i="5"/>
  <c r="D411" i="5"/>
  <c r="E411" i="5"/>
  <c r="D412" i="5"/>
  <c r="E412" i="5"/>
  <c r="E413" i="5"/>
  <c r="D414" i="5"/>
  <c r="E414" i="5"/>
  <c r="D415" i="5"/>
  <c r="E415" i="5"/>
  <c r="D416" i="5"/>
  <c r="E416" i="5"/>
  <c r="D417" i="5"/>
  <c r="E417" i="5"/>
  <c r="E418" i="5"/>
  <c r="D419" i="5"/>
  <c r="D418" i="5"/>
  <c r="E419" i="5"/>
  <c r="D420" i="5"/>
  <c r="E420" i="5"/>
  <c r="D421" i="5"/>
  <c r="E421" i="5"/>
  <c r="D422" i="5"/>
  <c r="E422" i="5"/>
  <c r="D423" i="5"/>
  <c r="E423" i="5"/>
  <c r="D424" i="5"/>
  <c r="E424" i="5"/>
  <c r="E425" i="5"/>
  <c r="D426" i="5"/>
  <c r="D425" i="5"/>
  <c r="E426" i="5"/>
  <c r="D427" i="5"/>
  <c r="E427" i="5"/>
  <c r="D428" i="5"/>
  <c r="E428" i="5"/>
  <c r="D429" i="5"/>
  <c r="E429" i="5"/>
  <c r="D430" i="5"/>
  <c r="E430" i="5"/>
  <c r="D431" i="5"/>
  <c r="E431" i="5"/>
  <c r="E432" i="5"/>
  <c r="D433" i="5"/>
  <c r="E433" i="5"/>
  <c r="D434" i="5"/>
  <c r="E434" i="5"/>
  <c r="D435" i="5"/>
  <c r="E435" i="5"/>
  <c r="D436" i="5"/>
  <c r="E436" i="5"/>
  <c r="E437" i="5"/>
  <c r="D438" i="5"/>
  <c r="D437" i="5"/>
  <c r="E438" i="5"/>
  <c r="D439" i="5"/>
  <c r="E439" i="5"/>
  <c r="D440" i="5"/>
  <c r="E440" i="5"/>
  <c r="D441" i="5"/>
  <c r="E441" i="5"/>
  <c r="D442" i="5"/>
  <c r="E442" i="5"/>
  <c r="E443" i="5"/>
  <c r="D444" i="5"/>
  <c r="D443" i="5"/>
  <c r="E444" i="5"/>
  <c r="D445" i="5"/>
  <c r="E445" i="5"/>
  <c r="D446" i="5"/>
  <c r="E446" i="5"/>
  <c r="D447" i="5"/>
  <c r="E447" i="5"/>
  <c r="D448" i="5"/>
  <c r="E448" i="5"/>
  <c r="D449" i="5"/>
  <c r="E449" i="5"/>
  <c r="E450" i="5"/>
  <c r="D451" i="5"/>
  <c r="E451" i="5"/>
  <c r="D452" i="5"/>
  <c r="E452" i="5"/>
  <c r="D453" i="5"/>
  <c r="E453" i="5"/>
  <c r="E454" i="5"/>
  <c r="D455" i="5"/>
  <c r="E455" i="5"/>
  <c r="D456" i="5"/>
  <c r="E456" i="5"/>
  <c r="D457" i="5"/>
  <c r="E457" i="5"/>
  <c r="D458" i="5"/>
  <c r="E458" i="5"/>
  <c r="E459" i="5"/>
  <c r="D460" i="5"/>
  <c r="D459" i="5"/>
  <c r="E460" i="5"/>
  <c r="D461" i="5"/>
  <c r="E461" i="5"/>
  <c r="D462" i="5"/>
  <c r="E462" i="5"/>
  <c r="D463" i="5"/>
  <c r="E463" i="5"/>
  <c r="E464" i="5"/>
  <c r="D465" i="5"/>
  <c r="E465" i="5"/>
  <c r="D466" i="5"/>
  <c r="E466" i="5"/>
  <c r="D467" i="5"/>
  <c r="E467" i="5"/>
  <c r="E468" i="5"/>
  <c r="D469" i="5"/>
  <c r="D468" i="5"/>
  <c r="E469" i="5"/>
  <c r="D470" i="5"/>
  <c r="E470" i="5"/>
  <c r="D471" i="5"/>
  <c r="E471" i="5"/>
  <c r="D472" i="5"/>
  <c r="E472" i="5"/>
  <c r="E473" i="5"/>
  <c r="D474" i="5"/>
  <c r="D473" i="5"/>
  <c r="E474" i="5"/>
  <c r="D475" i="5"/>
  <c r="E475" i="5"/>
  <c r="D476" i="5"/>
  <c r="E476" i="5"/>
  <c r="D477" i="5"/>
  <c r="E477" i="5"/>
  <c r="E478" i="5"/>
  <c r="D479" i="5"/>
  <c r="E479" i="5"/>
  <c r="D480" i="5"/>
  <c r="E480" i="5"/>
  <c r="D481" i="5"/>
  <c r="E481" i="5"/>
  <c r="D482" i="5"/>
  <c r="E482" i="5"/>
  <c r="D483" i="5"/>
  <c r="E483" i="5"/>
  <c r="E484" i="5"/>
  <c r="D485" i="5"/>
  <c r="E485" i="5"/>
  <c r="D486" i="5"/>
  <c r="E486" i="5"/>
  <c r="D487" i="5"/>
  <c r="E487" i="5"/>
  <c r="E488" i="5"/>
  <c r="D489" i="5"/>
  <c r="E489" i="5"/>
  <c r="D490" i="5"/>
  <c r="E490" i="5"/>
  <c r="D491" i="5"/>
  <c r="E491" i="5"/>
  <c r="D492" i="5"/>
  <c r="E492" i="5"/>
  <c r="D493" i="5"/>
  <c r="E493" i="5"/>
  <c r="D494" i="5"/>
  <c r="E494" i="5"/>
  <c r="E495" i="5"/>
  <c r="D496" i="5"/>
  <c r="E496" i="5"/>
  <c r="D497" i="5"/>
  <c r="E497" i="5"/>
  <c r="D498" i="5"/>
  <c r="E498" i="5"/>
  <c r="D499" i="5"/>
  <c r="E499" i="5"/>
  <c r="D500" i="5"/>
  <c r="E500" i="5"/>
  <c r="D501" i="5"/>
  <c r="E501" i="5"/>
  <c r="E502" i="5"/>
  <c r="D503" i="5"/>
  <c r="E503" i="5"/>
  <c r="D504" i="5"/>
  <c r="E504" i="5"/>
  <c r="D505" i="5"/>
  <c r="E505" i="5"/>
  <c r="D506" i="5"/>
  <c r="E506" i="5"/>
  <c r="E507" i="5"/>
  <c r="D508" i="5"/>
  <c r="E508" i="5"/>
  <c r="D509" i="5"/>
  <c r="E509" i="5"/>
  <c r="D510" i="5"/>
  <c r="E510" i="5"/>
  <c r="D511" i="5"/>
  <c r="E511" i="5"/>
  <c r="D512" i="5"/>
  <c r="E512" i="5"/>
  <c r="E513" i="5"/>
  <c r="D514" i="5"/>
  <c r="D513" i="5"/>
  <c r="E514" i="5"/>
  <c r="D515" i="5"/>
  <c r="E515" i="5"/>
  <c r="D516" i="5"/>
  <c r="E516" i="5"/>
  <c r="D517" i="5"/>
  <c r="E517" i="5"/>
  <c r="E518" i="5"/>
  <c r="D519" i="5"/>
  <c r="E519" i="5"/>
  <c r="D520" i="5"/>
  <c r="E520" i="5"/>
  <c r="D521" i="5"/>
  <c r="E521" i="5"/>
  <c r="E522" i="5"/>
  <c r="D523" i="5"/>
  <c r="D522" i="5"/>
  <c r="E523" i="5"/>
  <c r="D524" i="5"/>
  <c r="E524" i="5"/>
  <c r="D525" i="5"/>
  <c r="E525" i="5"/>
  <c r="D526" i="5"/>
  <c r="E526" i="5"/>
  <c r="D527" i="5"/>
  <c r="E527" i="5"/>
  <c r="E528" i="5"/>
  <c r="D529" i="5"/>
  <c r="E529" i="5"/>
  <c r="D530" i="5"/>
  <c r="E530" i="5"/>
  <c r="D531" i="5"/>
  <c r="E531" i="5"/>
  <c r="E532" i="5"/>
  <c r="D533" i="5"/>
  <c r="E533" i="5"/>
  <c r="D534" i="5"/>
  <c r="E534" i="5"/>
  <c r="D535" i="5"/>
  <c r="E535" i="5"/>
  <c r="D536" i="5"/>
  <c r="E536" i="5"/>
  <c r="D537" i="5"/>
  <c r="E537" i="5"/>
  <c r="E538" i="5"/>
  <c r="D539" i="5"/>
  <c r="D538" i="5"/>
  <c r="E539" i="5"/>
  <c r="D540" i="5"/>
  <c r="E540" i="5"/>
  <c r="D541" i="5"/>
  <c r="E541" i="5"/>
  <c r="D542" i="5"/>
  <c r="E542" i="5"/>
  <c r="D543" i="5"/>
  <c r="E543" i="5"/>
  <c r="D544" i="5"/>
  <c r="E544" i="5"/>
  <c r="E545" i="5"/>
  <c r="D546" i="5"/>
  <c r="E546" i="5"/>
  <c r="D547" i="5"/>
  <c r="E547" i="5"/>
  <c r="D548" i="5"/>
  <c r="E548" i="5"/>
  <c r="D549" i="5"/>
  <c r="E549" i="5"/>
  <c r="E550" i="5"/>
  <c r="D551" i="5"/>
  <c r="D550" i="5"/>
  <c r="E551" i="5"/>
  <c r="D552" i="5"/>
  <c r="E552" i="5"/>
  <c r="D553" i="5"/>
  <c r="E553" i="5"/>
  <c r="E554" i="5"/>
  <c r="D555" i="5"/>
  <c r="E555" i="5"/>
  <c r="D556" i="5"/>
  <c r="E556" i="5"/>
  <c r="D557" i="5"/>
  <c r="E557" i="5"/>
  <c r="D558" i="5"/>
  <c r="E558" i="5"/>
  <c r="D559" i="5"/>
  <c r="E559" i="5"/>
  <c r="E560" i="5"/>
  <c r="D561" i="5"/>
  <c r="D560" i="5"/>
  <c r="E561" i="5"/>
  <c r="D562" i="5"/>
  <c r="E562" i="5"/>
  <c r="D563" i="5"/>
  <c r="E563" i="5"/>
  <c r="D564" i="5"/>
  <c r="E564" i="5"/>
  <c r="D565" i="5"/>
  <c r="E565" i="5"/>
  <c r="D566" i="5"/>
  <c r="E566" i="5"/>
  <c r="E567" i="5"/>
  <c r="D568" i="5"/>
  <c r="E568" i="5"/>
  <c r="D569" i="5"/>
  <c r="E569" i="5"/>
  <c r="D570" i="5"/>
  <c r="E570" i="5"/>
  <c r="E571" i="5"/>
  <c r="D572" i="5"/>
  <c r="E572" i="5"/>
  <c r="D573" i="5"/>
  <c r="E573" i="5"/>
  <c r="D574" i="5"/>
  <c r="E574" i="5"/>
  <c r="D575" i="5"/>
  <c r="E575" i="5"/>
  <c r="D576" i="5"/>
  <c r="E576" i="5"/>
  <c r="D577" i="5"/>
  <c r="E577" i="5"/>
  <c r="E578" i="5"/>
  <c r="D579" i="5"/>
  <c r="D578" i="5"/>
  <c r="E579" i="5"/>
  <c r="D580" i="5"/>
  <c r="E580" i="5"/>
  <c r="D581" i="5"/>
  <c r="E581" i="5"/>
  <c r="D582" i="5"/>
  <c r="E582" i="5"/>
  <c r="D583" i="5"/>
  <c r="E583" i="5"/>
  <c r="D584" i="5"/>
  <c r="E584" i="5"/>
  <c r="E585" i="5"/>
  <c r="D586" i="5"/>
  <c r="D585" i="5"/>
  <c r="E586" i="5"/>
  <c r="D587" i="5"/>
  <c r="E587" i="5"/>
  <c r="D588" i="5"/>
  <c r="E588" i="5"/>
  <c r="D589" i="5"/>
  <c r="E589" i="5"/>
  <c r="D590" i="5"/>
  <c r="E590" i="5"/>
  <c r="D591" i="5"/>
  <c r="E591" i="5"/>
  <c r="E592" i="5"/>
  <c r="D593" i="5"/>
  <c r="D592" i="5"/>
  <c r="E593" i="5"/>
  <c r="D594" i="5"/>
  <c r="E594" i="5"/>
  <c r="D595" i="5"/>
  <c r="E595" i="5"/>
  <c r="D596" i="5"/>
  <c r="E596" i="5"/>
  <c r="E597" i="5"/>
  <c r="D598" i="5"/>
  <c r="E598" i="5"/>
  <c r="D599" i="5"/>
  <c r="E599" i="5"/>
  <c r="D600" i="5"/>
  <c r="E600" i="5"/>
  <c r="D601" i="5"/>
  <c r="E601" i="5"/>
  <c r="D602" i="5"/>
  <c r="E602" i="5"/>
  <c r="E603" i="5"/>
  <c r="D604" i="5"/>
  <c r="E604" i="5"/>
  <c r="D605" i="5"/>
  <c r="E605" i="5"/>
  <c r="D606" i="5"/>
  <c r="E606" i="5"/>
  <c r="E607" i="5"/>
  <c r="D608" i="5"/>
  <c r="D607" i="5"/>
  <c r="E608" i="5"/>
  <c r="D609" i="5"/>
  <c r="E609" i="5"/>
  <c r="D610" i="5"/>
  <c r="E610" i="5"/>
  <c r="E611" i="5"/>
  <c r="D612" i="5"/>
  <c r="E612" i="5"/>
  <c r="D613" i="5"/>
  <c r="E613" i="5"/>
  <c r="D614" i="5"/>
  <c r="E614" i="5"/>
  <c r="D615" i="5"/>
  <c r="E615" i="5"/>
  <c r="D616" i="5"/>
  <c r="E616" i="5"/>
  <c r="D617" i="5"/>
  <c r="E617" i="5"/>
  <c r="E618" i="5"/>
  <c r="D619" i="5"/>
  <c r="E619" i="5"/>
  <c r="D620" i="5"/>
  <c r="E620" i="5"/>
  <c r="D621" i="5"/>
  <c r="E621" i="5"/>
  <c r="D622" i="5"/>
  <c r="E622" i="5"/>
  <c r="D623" i="5"/>
  <c r="E623" i="5"/>
  <c r="E624" i="5"/>
  <c r="D625" i="5"/>
  <c r="E625" i="5"/>
  <c r="D626" i="5"/>
  <c r="E626" i="5"/>
  <c r="D627" i="5"/>
  <c r="E627" i="5"/>
  <c r="D628" i="5"/>
  <c r="E628" i="5"/>
  <c r="D629" i="5"/>
  <c r="E629" i="5"/>
  <c r="D630" i="5"/>
  <c r="E630" i="5"/>
  <c r="E631" i="5"/>
  <c r="D632" i="5"/>
  <c r="E632" i="5"/>
  <c r="D633" i="5"/>
  <c r="E633" i="5"/>
  <c r="D634" i="5"/>
  <c r="E634" i="5"/>
  <c r="D635" i="5"/>
  <c r="E635" i="5"/>
  <c r="D636" i="5"/>
  <c r="E636" i="5"/>
  <c r="E637" i="5"/>
  <c r="D638" i="5"/>
  <c r="E638" i="5"/>
  <c r="D639" i="5"/>
  <c r="E639" i="5"/>
  <c r="D640" i="5"/>
  <c r="E640" i="5"/>
  <c r="E5" i="5"/>
  <c r="F7" i="5"/>
  <c r="F8" i="5"/>
  <c r="F9" i="5"/>
  <c r="F10" i="5"/>
  <c r="F11" i="5"/>
  <c r="F12" i="5"/>
  <c r="F13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5" i="5"/>
  <c r="K4" i="5"/>
  <c r="H7" i="5"/>
  <c r="H8" i="5"/>
  <c r="H9" i="5"/>
  <c r="H10" i="5"/>
  <c r="H11" i="5"/>
  <c r="H12" i="5"/>
  <c r="H13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D31" i="5"/>
  <c r="H32" i="5"/>
  <c r="H33" i="5"/>
  <c r="H34" i="5"/>
  <c r="H35" i="5"/>
  <c r="H36" i="5"/>
  <c r="H37" i="5"/>
  <c r="H38" i="5"/>
  <c r="H39" i="5"/>
  <c r="H40" i="5"/>
  <c r="H41" i="5"/>
  <c r="D41" i="5"/>
  <c r="H42" i="5"/>
  <c r="H43" i="5"/>
  <c r="H44" i="5"/>
  <c r="H45" i="5"/>
  <c r="D45" i="5"/>
  <c r="H46" i="5"/>
  <c r="H47" i="5"/>
  <c r="H48" i="5"/>
  <c r="H49" i="5"/>
  <c r="H50" i="5"/>
  <c r="H51" i="5"/>
  <c r="H52" i="5"/>
  <c r="H53" i="5"/>
  <c r="H54" i="5"/>
  <c r="H55" i="5"/>
  <c r="D55" i="5"/>
  <c r="H56" i="5"/>
  <c r="H57" i="5"/>
  <c r="H58" i="5"/>
  <c r="H59" i="5"/>
  <c r="H60" i="5"/>
  <c r="D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D81" i="5"/>
  <c r="H82" i="5"/>
  <c r="H83" i="5"/>
  <c r="H84" i="5"/>
  <c r="H85" i="5"/>
  <c r="H86" i="5"/>
  <c r="D86" i="5"/>
  <c r="H87" i="5"/>
  <c r="H88" i="5"/>
  <c r="H89" i="5"/>
  <c r="H90" i="5"/>
  <c r="H91" i="5"/>
  <c r="H92" i="5"/>
  <c r="H93" i="5"/>
  <c r="D93" i="5"/>
  <c r="H94" i="5"/>
  <c r="H95" i="5"/>
  <c r="H96" i="5"/>
  <c r="H97" i="5"/>
  <c r="H98" i="5"/>
  <c r="H99" i="5"/>
  <c r="H100" i="5"/>
  <c r="H101" i="5"/>
  <c r="D101" i="5"/>
  <c r="H102" i="5"/>
  <c r="H103" i="5"/>
  <c r="H104" i="5"/>
  <c r="H105" i="5"/>
  <c r="H106" i="5"/>
  <c r="H107" i="5"/>
  <c r="H108" i="5"/>
  <c r="D108" i="5"/>
  <c r="H109" i="5"/>
  <c r="H110" i="5"/>
  <c r="H111" i="5"/>
  <c r="H112" i="5"/>
  <c r="H113" i="5"/>
  <c r="H114" i="5"/>
  <c r="H115" i="5"/>
  <c r="D115" i="5"/>
  <c r="H116" i="5"/>
  <c r="H117" i="5"/>
  <c r="H118" i="5"/>
  <c r="H119" i="5"/>
  <c r="H120" i="5"/>
  <c r="H121" i="5"/>
  <c r="D121" i="5"/>
  <c r="H122" i="5"/>
  <c r="H123" i="5"/>
  <c r="H124" i="5"/>
  <c r="H125" i="5"/>
  <c r="H126" i="5"/>
  <c r="H127" i="5"/>
  <c r="H128" i="5"/>
  <c r="H129" i="5"/>
  <c r="H130" i="5"/>
  <c r="D130" i="5"/>
  <c r="H131" i="5"/>
  <c r="H132" i="5"/>
  <c r="H133" i="5"/>
  <c r="H134" i="5"/>
  <c r="D134" i="5"/>
  <c r="H135" i="5"/>
  <c r="H136" i="5"/>
  <c r="H137" i="5"/>
  <c r="H138" i="5"/>
  <c r="H139" i="5"/>
  <c r="H140" i="5"/>
  <c r="H141" i="5"/>
  <c r="H142" i="5"/>
  <c r="D142" i="5"/>
  <c r="H143" i="5"/>
  <c r="H144" i="5"/>
  <c r="H145" i="5"/>
  <c r="H146" i="5"/>
  <c r="H147" i="5"/>
  <c r="H148" i="5"/>
  <c r="H149" i="5"/>
  <c r="D149" i="5"/>
  <c r="H150" i="5"/>
  <c r="H151" i="5"/>
  <c r="H152" i="5"/>
  <c r="H153" i="5"/>
  <c r="D153" i="5"/>
  <c r="H154" i="5"/>
  <c r="H155" i="5"/>
  <c r="H156" i="5"/>
  <c r="H157" i="5"/>
  <c r="D157" i="5"/>
  <c r="H158" i="5"/>
  <c r="H159" i="5"/>
  <c r="H160" i="5"/>
  <c r="H161" i="5"/>
  <c r="D161" i="5"/>
  <c r="H162" i="5"/>
  <c r="H163" i="5"/>
  <c r="H164" i="5"/>
  <c r="H165" i="5"/>
  <c r="D165" i="5"/>
  <c r="H166" i="5"/>
  <c r="H167" i="5"/>
  <c r="H168" i="5"/>
  <c r="H169" i="5"/>
  <c r="H170" i="5"/>
  <c r="H171" i="5"/>
  <c r="D171" i="5"/>
  <c r="H172" i="5"/>
  <c r="H173" i="5"/>
  <c r="H174" i="5"/>
  <c r="H175" i="5"/>
  <c r="H176" i="5"/>
  <c r="D176" i="5"/>
  <c r="H177" i="5"/>
  <c r="H178" i="5"/>
  <c r="H179" i="5"/>
  <c r="H180" i="5"/>
  <c r="D180" i="5"/>
  <c r="H181" i="5"/>
  <c r="H182" i="5"/>
  <c r="H183" i="5"/>
  <c r="H184" i="5"/>
  <c r="H185" i="5"/>
  <c r="H186" i="5"/>
  <c r="H187" i="5"/>
  <c r="H188" i="5"/>
  <c r="H189" i="5"/>
  <c r="H190" i="5"/>
  <c r="D190" i="5"/>
  <c r="H191" i="5"/>
  <c r="H192" i="5"/>
  <c r="H193" i="5"/>
  <c r="H194" i="5"/>
  <c r="H195" i="5"/>
  <c r="H196" i="5"/>
  <c r="D196" i="5"/>
  <c r="H197" i="5"/>
  <c r="H198" i="5"/>
  <c r="H199" i="5"/>
  <c r="H200" i="5"/>
  <c r="H201" i="5"/>
  <c r="H202" i="5"/>
  <c r="H203" i="5"/>
  <c r="D203" i="5"/>
  <c r="H204" i="5"/>
  <c r="H205" i="5"/>
  <c r="H206" i="5"/>
  <c r="H207" i="5"/>
  <c r="H208" i="5"/>
  <c r="H209" i="5"/>
  <c r="D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D221" i="5"/>
  <c r="H222" i="5"/>
  <c r="H223" i="5"/>
  <c r="H224" i="5"/>
  <c r="H225" i="5"/>
  <c r="D225" i="5"/>
  <c r="H226" i="5"/>
  <c r="H227" i="5"/>
  <c r="H228" i="5"/>
  <c r="H229" i="5"/>
  <c r="H230" i="5"/>
  <c r="H231" i="5"/>
  <c r="D231" i="5"/>
  <c r="H232" i="5"/>
  <c r="H233" i="5"/>
  <c r="H234" i="5"/>
  <c r="H235" i="5"/>
  <c r="H236" i="5"/>
  <c r="D236" i="5"/>
  <c r="H237" i="5"/>
  <c r="H238" i="5"/>
  <c r="H239" i="5"/>
  <c r="H240" i="5"/>
  <c r="D240" i="5"/>
  <c r="H241" i="5"/>
  <c r="H242" i="5"/>
  <c r="H243" i="5"/>
  <c r="H244" i="5"/>
  <c r="H245" i="5"/>
  <c r="D245" i="5"/>
  <c r="H246" i="5"/>
  <c r="H247" i="5"/>
  <c r="H248" i="5"/>
  <c r="H249" i="5"/>
  <c r="H250" i="5"/>
  <c r="H251" i="5"/>
  <c r="H252" i="5"/>
  <c r="H253" i="5"/>
  <c r="H254" i="5"/>
  <c r="H255" i="5"/>
  <c r="D255" i="5"/>
  <c r="H256" i="5"/>
  <c r="H257" i="5"/>
  <c r="H258" i="5"/>
  <c r="H259" i="5"/>
  <c r="H260" i="5"/>
  <c r="H261" i="5"/>
  <c r="H262" i="5"/>
  <c r="H263" i="5"/>
  <c r="H264" i="5"/>
  <c r="H265" i="5"/>
  <c r="H266" i="5"/>
  <c r="D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D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D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D333" i="5"/>
  <c r="H334" i="5"/>
  <c r="H335" i="5"/>
  <c r="H336" i="5"/>
  <c r="H337" i="5"/>
  <c r="H338" i="5"/>
  <c r="H339" i="5"/>
  <c r="H340" i="5"/>
  <c r="H341" i="5"/>
  <c r="H342" i="5"/>
  <c r="D342" i="5"/>
  <c r="H343" i="5"/>
  <c r="H344" i="5"/>
  <c r="H345" i="5"/>
  <c r="H346" i="5"/>
  <c r="H347" i="5"/>
  <c r="H348" i="5"/>
  <c r="D348" i="5"/>
  <c r="H349" i="5"/>
  <c r="H350" i="5"/>
  <c r="H351" i="5"/>
  <c r="H352" i="5"/>
  <c r="H353" i="5"/>
  <c r="H354" i="5"/>
  <c r="D354" i="5"/>
  <c r="H355" i="5"/>
  <c r="H356" i="5"/>
  <c r="H357" i="5"/>
  <c r="H358" i="5"/>
  <c r="D358" i="5"/>
  <c r="H359" i="5"/>
  <c r="H360" i="5"/>
  <c r="H361" i="5"/>
  <c r="H362" i="5"/>
  <c r="H363" i="5"/>
  <c r="D363" i="5"/>
  <c r="H364" i="5"/>
  <c r="H365" i="5"/>
  <c r="H366" i="5"/>
  <c r="H367" i="5"/>
  <c r="H368" i="5"/>
  <c r="H369" i="5"/>
  <c r="H370" i="5"/>
  <c r="D370" i="5"/>
  <c r="H371" i="5"/>
  <c r="H372" i="5"/>
  <c r="H373" i="5"/>
  <c r="H374" i="5"/>
  <c r="H375" i="5"/>
  <c r="H376" i="5"/>
  <c r="D376" i="5"/>
  <c r="H377" i="5"/>
  <c r="H378" i="5"/>
  <c r="H379" i="5"/>
  <c r="H380" i="5"/>
  <c r="H381" i="5"/>
  <c r="H382" i="5"/>
  <c r="D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D399" i="5"/>
  <c r="H400" i="5"/>
  <c r="H401" i="5"/>
  <c r="H402" i="5"/>
  <c r="H403" i="5"/>
  <c r="H404" i="5"/>
  <c r="D404" i="5"/>
  <c r="H405" i="5"/>
  <c r="H406" i="5"/>
  <c r="H407" i="5"/>
  <c r="H408" i="5"/>
  <c r="H409" i="5"/>
  <c r="D409" i="5"/>
  <c r="H410" i="5"/>
  <c r="H411" i="5"/>
  <c r="H412" i="5"/>
  <c r="H413" i="5"/>
  <c r="D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D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D450" i="5"/>
  <c r="H451" i="5"/>
  <c r="H452" i="5"/>
  <c r="H453" i="5"/>
  <c r="H454" i="5"/>
  <c r="D454" i="5"/>
  <c r="H455" i="5"/>
  <c r="H456" i="5"/>
  <c r="H457" i="5"/>
  <c r="H458" i="5"/>
  <c r="H459" i="5"/>
  <c r="H460" i="5"/>
  <c r="H461" i="5"/>
  <c r="H462" i="5"/>
  <c r="H463" i="5"/>
  <c r="H464" i="5"/>
  <c r="D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D478" i="5"/>
  <c r="H479" i="5"/>
  <c r="H480" i="5"/>
  <c r="H481" i="5"/>
  <c r="H482" i="5"/>
  <c r="H483" i="5"/>
  <c r="H484" i="5"/>
  <c r="D484" i="5"/>
  <c r="H485" i="5"/>
  <c r="H486" i="5"/>
  <c r="H487" i="5"/>
  <c r="H488" i="5"/>
  <c r="D488" i="5"/>
  <c r="H489" i="5"/>
  <c r="H490" i="5"/>
  <c r="H491" i="5"/>
  <c r="H492" i="5"/>
  <c r="H493" i="5"/>
  <c r="H494" i="5"/>
  <c r="H495" i="5"/>
  <c r="D495" i="5"/>
  <c r="H496" i="5"/>
  <c r="H497" i="5"/>
  <c r="H498" i="5"/>
  <c r="H499" i="5"/>
  <c r="H500" i="5"/>
  <c r="H501" i="5"/>
  <c r="H502" i="5"/>
  <c r="D502" i="5"/>
  <c r="H503" i="5"/>
  <c r="H504" i="5"/>
  <c r="H505" i="5"/>
  <c r="H506" i="5"/>
  <c r="H507" i="5"/>
  <c r="D507" i="5"/>
  <c r="H508" i="5"/>
  <c r="H509" i="5"/>
  <c r="H510" i="5"/>
  <c r="H511" i="5"/>
  <c r="H512" i="5"/>
  <c r="H513" i="5"/>
  <c r="H514" i="5"/>
  <c r="H515" i="5"/>
  <c r="H516" i="5"/>
  <c r="H517" i="5"/>
  <c r="H518" i="5"/>
  <c r="D518" i="5"/>
  <c r="H519" i="5"/>
  <c r="H520" i="5"/>
  <c r="H521" i="5"/>
  <c r="H522" i="5"/>
  <c r="H523" i="5"/>
  <c r="H524" i="5"/>
  <c r="H525" i="5"/>
  <c r="H526" i="5"/>
  <c r="H527" i="5"/>
  <c r="H528" i="5"/>
  <c r="D528" i="5"/>
  <c r="H529" i="5"/>
  <c r="H530" i="5"/>
  <c r="H531" i="5"/>
  <c r="H532" i="5"/>
  <c r="D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D545" i="5"/>
  <c r="H546" i="5"/>
  <c r="H547" i="5"/>
  <c r="H548" i="5"/>
  <c r="H549" i="5"/>
  <c r="H550" i="5"/>
  <c r="H551" i="5"/>
  <c r="H552" i="5"/>
  <c r="H553" i="5"/>
  <c r="H554" i="5"/>
  <c r="D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D567" i="5"/>
  <c r="H568" i="5"/>
  <c r="H569" i="5"/>
  <c r="H570" i="5"/>
  <c r="H571" i="5"/>
  <c r="D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D597" i="5"/>
  <c r="H598" i="5"/>
  <c r="H599" i="5"/>
  <c r="H600" i="5"/>
  <c r="H601" i="5"/>
  <c r="H602" i="5"/>
  <c r="H603" i="5"/>
  <c r="D603" i="5"/>
  <c r="H604" i="5"/>
  <c r="H605" i="5"/>
  <c r="H606" i="5"/>
  <c r="H607" i="5"/>
  <c r="H608" i="5"/>
  <c r="H609" i="5"/>
  <c r="H610" i="5"/>
  <c r="H611" i="5"/>
  <c r="D611" i="5"/>
  <c r="H612" i="5"/>
  <c r="H613" i="5"/>
  <c r="H614" i="5"/>
  <c r="H615" i="5"/>
  <c r="H616" i="5"/>
  <c r="H617" i="5"/>
  <c r="H618" i="5"/>
  <c r="D618" i="5"/>
  <c r="H619" i="5"/>
  <c r="H620" i="5"/>
  <c r="H621" i="5"/>
  <c r="H622" i="5"/>
  <c r="H623" i="5"/>
  <c r="H624" i="5"/>
  <c r="D624" i="5"/>
  <c r="H625" i="5"/>
  <c r="H626" i="5"/>
  <c r="H627" i="5"/>
  <c r="H628" i="5"/>
  <c r="H629" i="5"/>
  <c r="H630" i="5"/>
  <c r="H631" i="5"/>
  <c r="D631" i="5"/>
  <c r="H632" i="5"/>
  <c r="H633" i="5"/>
  <c r="H634" i="5"/>
  <c r="H635" i="5"/>
  <c r="H636" i="5"/>
  <c r="H637" i="5"/>
  <c r="D637" i="5"/>
  <c r="H638" i="5"/>
  <c r="H639" i="5"/>
  <c r="H640" i="5"/>
  <c r="H5" i="5"/>
  <c r="K5" i="5"/>
  <c r="G15" i="5"/>
  <c r="G16" i="5"/>
  <c r="T8" i="5"/>
  <c r="T9" i="5"/>
  <c r="T10" i="5"/>
  <c r="T11" i="5"/>
  <c r="T7" i="5"/>
  <c r="R6" i="5"/>
  <c r="G7" i="5"/>
  <c r="G8" i="5"/>
  <c r="G9" i="5"/>
  <c r="G10" i="5"/>
  <c r="G11" i="5"/>
  <c r="G12" i="5"/>
  <c r="G13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5" i="5"/>
  <c r="AC2" i="4"/>
  <c r="D13" i="4"/>
  <c r="D11" i="4"/>
  <c r="V5" i="4"/>
  <c r="D9" i="4"/>
  <c r="U5" i="4"/>
  <c r="R6" i="4"/>
  <c r="T6" i="4"/>
  <c r="S6" i="4"/>
  <c r="V6" i="4"/>
  <c r="N5" i="4"/>
  <c r="N6" i="4"/>
  <c r="X6" i="4"/>
  <c r="Y6" i="4"/>
  <c r="U6" i="4"/>
  <c r="R7" i="4"/>
  <c r="T7" i="4"/>
  <c r="S7" i="4"/>
  <c r="V7" i="4"/>
  <c r="X7" i="4"/>
  <c r="Y7" i="4"/>
  <c r="U7" i="4"/>
  <c r="R8" i="4"/>
  <c r="T8" i="4"/>
  <c r="S8" i="4"/>
  <c r="V8" i="4"/>
  <c r="X8" i="4"/>
  <c r="Y8" i="4"/>
  <c r="U8" i="4"/>
  <c r="R9" i="4"/>
  <c r="T9" i="4"/>
  <c r="S9" i="4"/>
  <c r="V9" i="4"/>
  <c r="X9" i="4"/>
  <c r="Y9" i="4"/>
  <c r="U9" i="4"/>
  <c r="R10" i="4"/>
  <c r="T10" i="4"/>
  <c r="S10" i="4"/>
  <c r="V10" i="4"/>
  <c r="X10" i="4"/>
  <c r="Y10" i="4"/>
  <c r="U10" i="4"/>
  <c r="R11" i="4"/>
  <c r="T11" i="4"/>
  <c r="S11" i="4"/>
  <c r="V11" i="4"/>
  <c r="X11" i="4"/>
  <c r="Y11" i="4"/>
  <c r="U11" i="4"/>
  <c r="R12" i="4"/>
  <c r="T12" i="4"/>
  <c r="S12" i="4"/>
  <c r="V12" i="4"/>
  <c r="X12" i="4"/>
  <c r="Y12" i="4"/>
  <c r="U12" i="4"/>
  <c r="R13" i="4"/>
  <c r="T13" i="4"/>
  <c r="S13" i="4"/>
  <c r="V13" i="4"/>
  <c r="X13" i="4"/>
  <c r="Y13" i="4"/>
  <c r="U13" i="4"/>
  <c r="R14" i="4"/>
  <c r="T14" i="4"/>
  <c r="S14" i="4"/>
  <c r="V14" i="4"/>
  <c r="X14" i="4"/>
  <c r="Y14" i="4"/>
  <c r="U14" i="4"/>
  <c r="R15" i="4"/>
  <c r="T15" i="4"/>
  <c r="S15" i="4"/>
  <c r="V15" i="4"/>
  <c r="X15" i="4"/>
  <c r="Y15" i="4"/>
  <c r="U15" i="4"/>
  <c r="R16" i="4"/>
  <c r="T16" i="4"/>
  <c r="S16" i="4"/>
  <c r="V16" i="4"/>
  <c r="X16" i="4"/>
  <c r="Y16" i="4"/>
  <c r="U16" i="4"/>
  <c r="R17" i="4"/>
  <c r="T17" i="4"/>
  <c r="S17" i="4"/>
  <c r="V17" i="4"/>
  <c r="X17" i="4"/>
  <c r="Y17" i="4"/>
  <c r="U17" i="4"/>
  <c r="R18" i="4"/>
  <c r="T18" i="4"/>
  <c r="S18" i="4"/>
  <c r="V18" i="4"/>
  <c r="X18" i="4"/>
  <c r="Y18" i="4"/>
  <c r="U18" i="4"/>
  <c r="R19" i="4"/>
  <c r="T19" i="4"/>
  <c r="S19" i="4"/>
  <c r="V19" i="4"/>
  <c r="X19" i="4"/>
  <c r="Y19" i="4"/>
  <c r="U19" i="4"/>
  <c r="R20" i="4"/>
  <c r="T20" i="4"/>
  <c r="S20" i="4"/>
  <c r="V20" i="4"/>
  <c r="X20" i="4"/>
  <c r="Y20" i="4"/>
  <c r="U20" i="4"/>
  <c r="R21" i="4"/>
  <c r="T21" i="4"/>
  <c r="S21" i="4"/>
  <c r="V21" i="4"/>
  <c r="X21" i="4"/>
  <c r="Y21" i="4"/>
  <c r="U21" i="4"/>
  <c r="R22" i="4"/>
  <c r="T22" i="4"/>
  <c r="S22" i="4"/>
  <c r="V22" i="4"/>
  <c r="X22" i="4"/>
  <c r="Y22" i="4"/>
  <c r="U22" i="4"/>
  <c r="R23" i="4"/>
  <c r="T23" i="4"/>
  <c r="S23" i="4"/>
  <c r="V23" i="4"/>
  <c r="X23" i="4"/>
  <c r="Y23" i="4"/>
  <c r="U23" i="4"/>
  <c r="R24" i="4"/>
  <c r="T24" i="4"/>
  <c r="S24" i="4"/>
  <c r="V24" i="4"/>
  <c r="X24" i="4"/>
  <c r="Y24" i="4"/>
  <c r="U24" i="4"/>
  <c r="R25" i="4"/>
  <c r="T25" i="4"/>
  <c r="S25" i="4"/>
  <c r="V25" i="4"/>
  <c r="X25" i="4"/>
  <c r="Y25" i="4"/>
  <c r="Y2" i="4"/>
  <c r="L5" i="4"/>
  <c r="K5" i="4"/>
  <c r="H6" i="4"/>
  <c r="J6" i="4"/>
  <c r="I6" i="4"/>
  <c r="L6" i="4"/>
  <c r="O6" i="4"/>
  <c r="K6" i="4"/>
  <c r="H7" i="4"/>
  <c r="J7" i="4"/>
  <c r="I7" i="4"/>
  <c r="L7" i="4"/>
  <c r="N7" i="4"/>
  <c r="O7" i="4"/>
  <c r="K7" i="4"/>
  <c r="H8" i="4"/>
  <c r="J8" i="4"/>
  <c r="I8" i="4"/>
  <c r="L8" i="4"/>
  <c r="N8" i="4"/>
  <c r="O8" i="4"/>
  <c r="K8" i="4"/>
  <c r="H9" i="4"/>
  <c r="J9" i="4"/>
  <c r="I9" i="4"/>
  <c r="L9" i="4"/>
  <c r="N9" i="4"/>
  <c r="O9" i="4"/>
  <c r="K9" i="4"/>
  <c r="H10" i="4"/>
  <c r="J10" i="4"/>
  <c r="I10" i="4"/>
  <c r="L10" i="4"/>
  <c r="N10" i="4"/>
  <c r="O10" i="4"/>
  <c r="K10" i="4"/>
  <c r="H11" i="4"/>
  <c r="J11" i="4"/>
  <c r="I11" i="4"/>
  <c r="L11" i="4"/>
  <c r="N11" i="4"/>
  <c r="O11" i="4"/>
  <c r="K11" i="4"/>
  <c r="H12" i="4"/>
  <c r="J12" i="4"/>
  <c r="I12" i="4"/>
  <c r="L12" i="4"/>
  <c r="N12" i="4"/>
  <c r="O12" i="4"/>
  <c r="K12" i="4"/>
  <c r="H13" i="4"/>
  <c r="J13" i="4"/>
  <c r="I13" i="4"/>
  <c r="L13" i="4"/>
  <c r="N13" i="4"/>
  <c r="O13" i="4"/>
  <c r="K13" i="4"/>
  <c r="H14" i="4"/>
  <c r="J14" i="4"/>
  <c r="I14" i="4"/>
  <c r="L14" i="4"/>
  <c r="N14" i="4"/>
  <c r="O14" i="4"/>
  <c r="K14" i="4"/>
  <c r="H15" i="4"/>
  <c r="J15" i="4"/>
  <c r="I15" i="4"/>
  <c r="L15" i="4"/>
  <c r="N15" i="4"/>
  <c r="O15" i="4"/>
  <c r="K15" i="4"/>
  <c r="H16" i="4"/>
  <c r="J16" i="4"/>
  <c r="I16" i="4"/>
  <c r="L16" i="4"/>
  <c r="N16" i="4"/>
  <c r="O16" i="4"/>
  <c r="K16" i="4"/>
  <c r="H17" i="4"/>
  <c r="J17" i="4"/>
  <c r="I17" i="4"/>
  <c r="L17" i="4"/>
  <c r="N17" i="4"/>
  <c r="O17" i="4"/>
  <c r="K17" i="4"/>
  <c r="H18" i="4"/>
  <c r="J18" i="4"/>
  <c r="I18" i="4"/>
  <c r="L18" i="4"/>
  <c r="N18" i="4"/>
  <c r="O18" i="4"/>
  <c r="K18" i="4"/>
  <c r="H19" i="4"/>
  <c r="J19" i="4"/>
  <c r="I19" i="4"/>
  <c r="L19" i="4"/>
  <c r="N19" i="4"/>
  <c r="O19" i="4"/>
  <c r="K19" i="4"/>
  <c r="H20" i="4"/>
  <c r="J20" i="4"/>
  <c r="I20" i="4"/>
  <c r="L20" i="4"/>
  <c r="N20" i="4"/>
  <c r="O20" i="4"/>
  <c r="K20" i="4"/>
  <c r="H21" i="4"/>
  <c r="J21" i="4"/>
  <c r="I21" i="4"/>
  <c r="L21" i="4"/>
  <c r="N21" i="4"/>
  <c r="O21" i="4"/>
  <c r="K21" i="4"/>
  <c r="H22" i="4"/>
  <c r="J22" i="4"/>
  <c r="I22" i="4"/>
  <c r="L22" i="4"/>
  <c r="N22" i="4"/>
  <c r="O22" i="4"/>
  <c r="K22" i="4"/>
  <c r="H23" i="4"/>
  <c r="J23" i="4"/>
  <c r="I23" i="4"/>
  <c r="L23" i="4"/>
  <c r="N23" i="4"/>
  <c r="O23" i="4"/>
  <c r="K23" i="4"/>
  <c r="H24" i="4"/>
  <c r="J24" i="4"/>
  <c r="I24" i="4"/>
  <c r="L24" i="4"/>
  <c r="N24" i="4"/>
  <c r="O24" i="4"/>
  <c r="K24" i="4"/>
  <c r="H25" i="4"/>
  <c r="J25" i="4"/>
  <c r="I25" i="4"/>
  <c r="L25" i="4"/>
  <c r="N25" i="4"/>
  <c r="O25" i="4"/>
  <c r="O2" i="4"/>
  <c r="AC4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K25" i="4"/>
  <c r="I26" i="4"/>
  <c r="M26" i="4"/>
  <c r="H26" i="4"/>
  <c r="K26" i="4"/>
  <c r="L26" i="4"/>
  <c r="I27" i="4"/>
  <c r="M27" i="4"/>
  <c r="H27" i="4"/>
  <c r="K27" i="4"/>
  <c r="L27" i="4"/>
  <c r="I28" i="4"/>
  <c r="M28" i="4"/>
  <c r="H28" i="4"/>
  <c r="K28" i="4"/>
  <c r="L28" i="4"/>
  <c r="I29" i="4"/>
  <c r="M29" i="4"/>
  <c r="H29" i="4"/>
  <c r="K29" i="4"/>
  <c r="L29" i="4"/>
  <c r="I30" i="4"/>
  <c r="M30" i="4"/>
  <c r="H30" i="4"/>
  <c r="K30" i="4"/>
  <c r="L30" i="4"/>
  <c r="I31" i="4"/>
  <c r="M31" i="4"/>
  <c r="H31" i="4"/>
  <c r="K31" i="4"/>
  <c r="L31" i="4"/>
  <c r="I32" i="4"/>
  <c r="M32" i="4"/>
  <c r="H32" i="4"/>
  <c r="K32" i="4"/>
  <c r="L32" i="4"/>
  <c r="I33" i="4"/>
  <c r="M33" i="4"/>
  <c r="H33" i="4"/>
  <c r="K33" i="4"/>
  <c r="L33" i="4"/>
  <c r="I34" i="4"/>
  <c r="M34" i="4"/>
  <c r="M6" i="4"/>
  <c r="L34" i="4"/>
  <c r="H34" i="4"/>
  <c r="K34" i="4"/>
  <c r="J26" i="4"/>
  <c r="J27" i="4"/>
  <c r="J28" i="4"/>
  <c r="J29" i="4"/>
  <c r="J30" i="4"/>
  <c r="J31" i="4"/>
  <c r="J32" i="4"/>
  <c r="J33" i="4"/>
  <c r="J34" i="4"/>
  <c r="T5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U25" i="4"/>
  <c r="S26" i="4"/>
  <c r="W26" i="4"/>
  <c r="R26" i="4"/>
  <c r="U26" i="4"/>
  <c r="V26" i="4"/>
  <c r="S27" i="4"/>
  <c r="W27" i="4"/>
  <c r="R27" i="4"/>
  <c r="U27" i="4"/>
  <c r="V27" i="4"/>
  <c r="S28" i="4"/>
  <c r="W28" i="4"/>
  <c r="R28" i="4"/>
  <c r="U28" i="4"/>
  <c r="V28" i="4"/>
  <c r="S29" i="4"/>
  <c r="W29" i="4"/>
  <c r="R29" i="4"/>
  <c r="U29" i="4"/>
  <c r="V29" i="4"/>
  <c r="S30" i="4"/>
  <c r="W30" i="4"/>
  <c r="R30" i="4"/>
  <c r="U30" i="4"/>
  <c r="V30" i="4"/>
  <c r="S31" i="4"/>
  <c r="W31" i="4"/>
  <c r="R31" i="4"/>
  <c r="U31" i="4"/>
  <c r="V31" i="4"/>
  <c r="S32" i="4"/>
  <c r="W32" i="4"/>
  <c r="R32" i="4"/>
  <c r="U32" i="4"/>
  <c r="V32" i="4"/>
  <c r="S33" i="4"/>
  <c r="W33" i="4"/>
  <c r="R33" i="4"/>
  <c r="U33" i="4"/>
  <c r="V33" i="4"/>
  <c r="S34" i="4"/>
  <c r="W34" i="4"/>
  <c r="V34" i="4"/>
  <c r="R34" i="4"/>
  <c r="U34" i="4"/>
  <c r="T26" i="4"/>
  <c r="T27" i="4"/>
  <c r="T28" i="4"/>
  <c r="T29" i="4"/>
  <c r="T30" i="4"/>
  <c r="T31" i="4"/>
  <c r="T32" i="4"/>
  <c r="T33" i="4"/>
  <c r="T34" i="4"/>
  <c r="W6" i="4"/>
  <c r="W5" i="4"/>
  <c r="X5" i="4"/>
  <c r="X26" i="4"/>
  <c r="X27" i="4"/>
  <c r="X28" i="4"/>
  <c r="X29" i="4"/>
  <c r="X30" i="4"/>
  <c r="X31" i="4"/>
  <c r="X32" i="4"/>
  <c r="X33" i="4"/>
  <c r="X34" i="4"/>
  <c r="Y34" i="4"/>
  <c r="Q25" i="4"/>
  <c r="Q26" i="4"/>
  <c r="Q27" i="4"/>
  <c r="Q28" i="4"/>
  <c r="Q29" i="4"/>
  <c r="Q30" i="4"/>
  <c r="Q31" i="4"/>
  <c r="Q32" i="4"/>
  <c r="Q33" i="4"/>
  <c r="Q34" i="4"/>
  <c r="Y33" i="4"/>
  <c r="Y32" i="4"/>
  <c r="Y31" i="4"/>
  <c r="Y30" i="4"/>
  <c r="Y29" i="4"/>
  <c r="Y28" i="4"/>
  <c r="Y27" i="4"/>
  <c r="Y26" i="4"/>
  <c r="Y5" i="4"/>
  <c r="N26" i="4"/>
  <c r="O26" i="4"/>
  <c r="N27" i="4"/>
  <c r="O27" i="4"/>
  <c r="N28" i="4"/>
  <c r="O28" i="4"/>
  <c r="N29" i="4"/>
  <c r="O29" i="4"/>
  <c r="N30" i="4"/>
  <c r="O30" i="4"/>
  <c r="N31" i="4"/>
  <c r="O31" i="4"/>
  <c r="N32" i="4"/>
  <c r="O32" i="4"/>
  <c r="N33" i="4"/>
  <c r="O33" i="4"/>
  <c r="N34" i="4"/>
  <c r="O34" i="4"/>
  <c r="J5" i="4"/>
  <c r="O5" i="4"/>
  <c r="G25" i="4"/>
  <c r="G26" i="4"/>
  <c r="G27" i="4"/>
  <c r="G28" i="4"/>
  <c r="G29" i="4"/>
  <c r="G30" i="4"/>
  <c r="G31" i="4"/>
  <c r="G32" i="4"/>
  <c r="G33" i="4"/>
  <c r="G34" i="4"/>
  <c r="M5" i="4"/>
  <c r="AI3" i="3"/>
  <c r="AI2" i="3"/>
  <c r="Y3" i="3"/>
  <c r="Y6" i="3"/>
  <c r="AC6" i="3"/>
  <c r="AB5" i="3"/>
  <c r="Z6" i="3"/>
  <c r="AA6" i="3"/>
  <c r="Y7" i="3"/>
  <c r="AC7" i="3"/>
  <c r="AB6" i="3"/>
  <c r="Z7" i="3"/>
  <c r="AA7" i="3"/>
  <c r="Y8" i="3"/>
  <c r="AC8" i="3"/>
  <c r="AB7" i="3"/>
  <c r="Z8" i="3"/>
  <c r="AA8" i="3"/>
  <c r="Y9" i="3"/>
  <c r="AC9" i="3"/>
  <c r="AB8" i="3"/>
  <c r="Z9" i="3"/>
  <c r="AA9" i="3"/>
  <c r="Y10" i="3"/>
  <c r="AC10" i="3"/>
  <c r="AB9" i="3"/>
  <c r="Z10" i="3"/>
  <c r="AA10" i="3"/>
  <c r="Y11" i="3"/>
  <c r="AC11" i="3"/>
  <c r="AB10" i="3"/>
  <c r="Z11" i="3"/>
  <c r="AA11" i="3"/>
  <c r="Y12" i="3"/>
  <c r="AC12" i="3"/>
  <c r="AB11" i="3"/>
  <c r="Z12" i="3"/>
  <c r="AA12" i="3"/>
  <c r="Y13" i="3"/>
  <c r="AC13" i="3"/>
  <c r="AB12" i="3"/>
  <c r="Z13" i="3"/>
  <c r="AA13" i="3"/>
  <c r="Y14" i="3"/>
  <c r="AC14" i="3"/>
  <c r="AB13" i="3"/>
  <c r="Z14" i="3"/>
  <c r="AA14" i="3"/>
  <c r="Y15" i="3"/>
  <c r="AC15" i="3"/>
  <c r="AB14" i="3"/>
  <c r="Z15" i="3"/>
  <c r="AA15" i="3"/>
  <c r="Y16" i="3"/>
  <c r="AC16" i="3"/>
  <c r="AB15" i="3"/>
  <c r="Z16" i="3"/>
  <c r="AA16" i="3"/>
  <c r="Y17" i="3"/>
  <c r="AC17" i="3"/>
  <c r="AB16" i="3"/>
  <c r="Z17" i="3"/>
  <c r="AA17" i="3"/>
  <c r="Y18" i="3"/>
  <c r="AC18" i="3"/>
  <c r="AB17" i="3"/>
  <c r="Z18" i="3"/>
  <c r="AA18" i="3"/>
  <c r="Y19" i="3"/>
  <c r="AC19" i="3"/>
  <c r="AB18" i="3"/>
  <c r="Z19" i="3"/>
  <c r="AA19" i="3"/>
  <c r="Y20" i="3"/>
  <c r="AC20" i="3"/>
  <c r="AB19" i="3"/>
  <c r="Z20" i="3"/>
  <c r="AA20" i="3"/>
  <c r="Y21" i="3"/>
  <c r="AC21" i="3"/>
  <c r="AB20" i="3"/>
  <c r="Z21" i="3"/>
  <c r="AA21" i="3"/>
  <c r="Y22" i="3"/>
  <c r="AC22" i="3"/>
  <c r="AB21" i="3"/>
  <c r="Z22" i="3"/>
  <c r="AA22" i="3"/>
  <c r="Y23" i="3"/>
  <c r="AC23" i="3"/>
  <c r="AB22" i="3"/>
  <c r="Z23" i="3"/>
  <c r="AA23" i="3"/>
  <c r="Y24" i="3"/>
  <c r="AC24" i="3"/>
  <c r="AB23" i="3"/>
  <c r="Z24" i="3"/>
  <c r="AA24" i="3"/>
  <c r="Y25" i="3"/>
  <c r="AC25" i="3"/>
  <c r="AB24" i="3"/>
  <c r="Z25" i="3"/>
  <c r="AA25" i="3"/>
  <c r="Y26" i="3"/>
  <c r="AC26" i="3"/>
  <c r="AB25" i="3"/>
  <c r="Z26" i="3"/>
  <c r="AA26" i="3"/>
  <c r="Y27" i="3"/>
  <c r="AC27" i="3"/>
  <c r="AB26" i="3"/>
  <c r="Z27" i="3"/>
  <c r="AA27" i="3"/>
  <c r="Y28" i="3"/>
  <c r="AC28" i="3"/>
  <c r="AB27" i="3"/>
  <c r="Z28" i="3"/>
  <c r="AA28" i="3"/>
  <c r="Y29" i="3"/>
  <c r="AC29" i="3"/>
  <c r="AB28" i="3"/>
  <c r="Z29" i="3"/>
  <c r="AA29" i="3"/>
  <c r="Y30" i="3"/>
  <c r="AC30" i="3"/>
  <c r="AB29" i="3"/>
  <c r="Z30" i="3"/>
  <c r="AA30" i="3"/>
  <c r="Y31" i="3"/>
  <c r="AC31" i="3"/>
  <c r="AB30" i="3"/>
  <c r="Z31" i="3"/>
  <c r="AA31" i="3"/>
  <c r="Y32" i="3"/>
  <c r="AC32" i="3"/>
  <c r="AB31" i="3"/>
  <c r="Z32" i="3"/>
  <c r="AA32" i="3"/>
  <c r="Y33" i="3"/>
  <c r="AC33" i="3"/>
  <c r="AB32" i="3"/>
  <c r="Z33" i="3"/>
  <c r="AA33" i="3"/>
  <c r="Y34" i="3"/>
  <c r="AC34" i="3"/>
  <c r="AB33" i="3"/>
  <c r="Z34" i="3"/>
  <c r="AA34" i="3"/>
  <c r="Y35" i="3"/>
  <c r="AC35" i="3"/>
  <c r="AB34" i="3"/>
  <c r="Z35" i="3"/>
  <c r="AA35" i="3"/>
  <c r="Y36" i="3"/>
  <c r="AC36" i="3"/>
  <c r="AB35" i="3"/>
  <c r="Z36" i="3"/>
  <c r="AA36" i="3"/>
  <c r="Y37" i="3"/>
  <c r="AC37" i="3"/>
  <c r="AB36" i="3"/>
  <c r="Z37" i="3"/>
  <c r="AA37" i="3"/>
  <c r="Y38" i="3"/>
  <c r="AC38" i="3"/>
  <c r="AB37" i="3"/>
  <c r="Z38" i="3"/>
  <c r="AA38" i="3"/>
  <c r="Y39" i="3"/>
  <c r="AC39" i="3"/>
  <c r="AB38" i="3"/>
  <c r="Z39" i="3"/>
  <c r="AA39" i="3"/>
  <c r="Y40" i="3"/>
  <c r="AC40" i="3"/>
  <c r="AB39" i="3"/>
  <c r="Z40" i="3"/>
  <c r="AA40" i="3"/>
  <c r="Y41" i="3"/>
  <c r="AC41" i="3"/>
  <c r="AB40" i="3"/>
  <c r="Z41" i="3"/>
  <c r="AA41" i="3"/>
  <c r="Y42" i="3"/>
  <c r="AC42" i="3"/>
  <c r="AB41" i="3"/>
  <c r="Z42" i="3"/>
  <c r="AA42" i="3"/>
  <c r="Y43" i="3"/>
  <c r="AC43" i="3"/>
  <c r="AB42" i="3"/>
  <c r="Z43" i="3"/>
  <c r="AA43" i="3"/>
  <c r="Y44" i="3"/>
  <c r="AC44" i="3"/>
  <c r="AB43" i="3"/>
  <c r="Z44" i="3"/>
  <c r="AA44" i="3"/>
  <c r="Y45" i="3"/>
  <c r="AC45" i="3"/>
  <c r="AB44" i="3"/>
  <c r="Z45" i="3"/>
  <c r="AA45" i="3"/>
  <c r="Y46" i="3"/>
  <c r="AC46" i="3"/>
  <c r="AB45" i="3"/>
  <c r="Z46" i="3"/>
  <c r="AA46" i="3"/>
  <c r="Y47" i="3"/>
  <c r="AC47" i="3"/>
  <c r="AB46" i="3"/>
  <c r="Z47" i="3"/>
  <c r="AA47" i="3"/>
  <c r="Y48" i="3"/>
  <c r="AC48" i="3"/>
  <c r="AB47" i="3"/>
  <c r="Z48" i="3"/>
  <c r="AA48" i="3"/>
  <c r="Y49" i="3"/>
  <c r="AC49" i="3"/>
  <c r="AB48" i="3"/>
  <c r="Z49" i="3"/>
  <c r="AA49" i="3"/>
  <c r="Y50" i="3"/>
  <c r="AC50" i="3"/>
  <c r="AB49" i="3"/>
  <c r="Z50" i="3"/>
  <c r="AA50" i="3"/>
  <c r="Y51" i="3"/>
  <c r="AC51" i="3"/>
  <c r="AB50" i="3"/>
  <c r="Z51" i="3"/>
  <c r="AA51" i="3"/>
  <c r="Y52" i="3"/>
  <c r="AC52" i="3"/>
  <c r="AB51" i="3"/>
  <c r="Z52" i="3"/>
  <c r="AA52" i="3"/>
  <c r="Y53" i="3"/>
  <c r="AC53" i="3"/>
  <c r="AB52" i="3"/>
  <c r="Z53" i="3"/>
  <c r="AA53" i="3"/>
  <c r="Y54" i="3"/>
  <c r="AC54" i="3"/>
  <c r="AB53" i="3"/>
  <c r="Z54" i="3"/>
  <c r="AA54" i="3"/>
  <c r="Y55" i="3"/>
  <c r="AC55" i="3"/>
  <c r="AB54" i="3"/>
  <c r="Z55" i="3"/>
  <c r="AA55" i="3"/>
  <c r="Y56" i="3"/>
  <c r="AC56" i="3"/>
  <c r="AC5" i="3"/>
  <c r="AE4" i="3"/>
  <c r="AI4" i="3"/>
  <c r="AB55" i="3"/>
  <c r="AB56" i="3"/>
  <c r="Z56" i="3"/>
  <c r="AA56" i="3"/>
  <c r="AA5" i="3"/>
  <c r="T5" i="3"/>
  <c r="R5" i="3"/>
  <c r="P6" i="3"/>
  <c r="T6" i="3"/>
  <c r="S5" i="3"/>
  <c r="Q6" i="3"/>
  <c r="R6" i="3"/>
  <c r="P7" i="3"/>
  <c r="T7" i="3"/>
  <c r="S6" i="3"/>
  <c r="Q7" i="3"/>
  <c r="R7" i="3"/>
  <c r="P8" i="3"/>
  <c r="T8" i="3"/>
  <c r="S7" i="3"/>
  <c r="Q8" i="3"/>
  <c r="R8" i="3"/>
  <c r="P9" i="3"/>
  <c r="T9" i="3"/>
  <c r="S8" i="3"/>
  <c r="Q9" i="3"/>
  <c r="R9" i="3"/>
  <c r="P10" i="3"/>
  <c r="T10" i="3"/>
  <c r="S9" i="3"/>
  <c r="Q10" i="3"/>
  <c r="R10" i="3"/>
  <c r="P11" i="3"/>
  <c r="T11" i="3"/>
  <c r="S10" i="3"/>
  <c r="Q11" i="3"/>
  <c r="R11" i="3"/>
  <c r="P12" i="3"/>
  <c r="T12" i="3"/>
  <c r="S11" i="3"/>
  <c r="Q12" i="3"/>
  <c r="R12" i="3"/>
  <c r="P13" i="3"/>
  <c r="T13" i="3"/>
  <c r="S12" i="3"/>
  <c r="Q13" i="3"/>
  <c r="R13" i="3"/>
  <c r="P14" i="3"/>
  <c r="T14" i="3"/>
  <c r="S13" i="3"/>
  <c r="Q14" i="3"/>
  <c r="R14" i="3"/>
  <c r="P15" i="3"/>
  <c r="T15" i="3"/>
  <c r="S14" i="3"/>
  <c r="Q15" i="3"/>
  <c r="R15" i="3"/>
  <c r="P16" i="3"/>
  <c r="T16" i="3"/>
  <c r="S15" i="3"/>
  <c r="Q16" i="3"/>
  <c r="R16" i="3"/>
  <c r="P17" i="3"/>
  <c r="T17" i="3"/>
  <c r="S16" i="3"/>
  <c r="Q17" i="3"/>
  <c r="R17" i="3"/>
  <c r="P18" i="3"/>
  <c r="T18" i="3"/>
  <c r="S17" i="3"/>
  <c r="Q18" i="3"/>
  <c r="R18" i="3"/>
  <c r="P19" i="3"/>
  <c r="T19" i="3"/>
  <c r="S18" i="3"/>
  <c r="Q19" i="3"/>
  <c r="R19" i="3"/>
  <c r="P20" i="3"/>
  <c r="T20" i="3"/>
  <c r="S19" i="3"/>
  <c r="Q20" i="3"/>
  <c r="R20" i="3"/>
  <c r="P21" i="3"/>
  <c r="T21" i="3"/>
  <c r="S20" i="3"/>
  <c r="Q21" i="3"/>
  <c r="R21" i="3"/>
  <c r="P22" i="3"/>
  <c r="T22" i="3"/>
  <c r="S21" i="3"/>
  <c r="Q22" i="3"/>
  <c r="R22" i="3"/>
  <c r="P23" i="3"/>
  <c r="T23" i="3"/>
  <c r="S22" i="3"/>
  <c r="Q23" i="3"/>
  <c r="R23" i="3"/>
  <c r="P24" i="3"/>
  <c r="T24" i="3"/>
  <c r="S23" i="3"/>
  <c r="Q24" i="3"/>
  <c r="R24" i="3"/>
  <c r="P25" i="3"/>
  <c r="T25" i="3"/>
  <c r="S24" i="3"/>
  <c r="Q25" i="3"/>
  <c r="R25" i="3"/>
  <c r="P26" i="3"/>
  <c r="T26" i="3"/>
  <c r="S25" i="3"/>
  <c r="Q26" i="3"/>
  <c r="R26" i="3"/>
  <c r="P27" i="3"/>
  <c r="T27" i="3"/>
  <c r="S26" i="3"/>
  <c r="Q27" i="3"/>
  <c r="R27" i="3"/>
  <c r="P28" i="3"/>
  <c r="T28" i="3"/>
  <c r="S27" i="3"/>
  <c r="Q28" i="3"/>
  <c r="R28" i="3"/>
  <c r="P29" i="3"/>
  <c r="T29" i="3"/>
  <c r="S28" i="3"/>
  <c r="Q29" i="3"/>
  <c r="R29" i="3"/>
  <c r="P30" i="3"/>
  <c r="T30" i="3"/>
  <c r="S29" i="3"/>
  <c r="Q30" i="3"/>
  <c r="R30" i="3"/>
  <c r="P31" i="3"/>
  <c r="T31" i="3"/>
  <c r="S30" i="3"/>
  <c r="Q31" i="3"/>
  <c r="R31" i="3"/>
  <c r="P32" i="3"/>
  <c r="T32" i="3"/>
  <c r="S31" i="3"/>
  <c r="Q32" i="3"/>
  <c r="R32" i="3"/>
  <c r="P33" i="3"/>
  <c r="T33" i="3"/>
  <c r="S32" i="3"/>
  <c r="Q33" i="3"/>
  <c r="R33" i="3"/>
  <c r="P34" i="3"/>
  <c r="T34" i="3"/>
  <c r="S33" i="3"/>
  <c r="Q34" i="3"/>
  <c r="R34" i="3"/>
  <c r="P35" i="3"/>
  <c r="T35" i="3"/>
  <c r="S34" i="3"/>
  <c r="Q35" i="3"/>
  <c r="R35" i="3"/>
  <c r="P36" i="3"/>
  <c r="T36" i="3"/>
  <c r="S35" i="3"/>
  <c r="Q36" i="3"/>
  <c r="R36" i="3"/>
  <c r="P37" i="3"/>
  <c r="T37" i="3"/>
  <c r="S36" i="3"/>
  <c r="Q37" i="3"/>
  <c r="R37" i="3"/>
  <c r="P38" i="3"/>
  <c r="T38" i="3"/>
  <c r="S37" i="3"/>
  <c r="Q38" i="3"/>
  <c r="R38" i="3"/>
  <c r="P39" i="3"/>
  <c r="T39" i="3"/>
  <c r="S38" i="3"/>
  <c r="Q39" i="3"/>
  <c r="R39" i="3"/>
  <c r="P40" i="3"/>
  <c r="T40" i="3"/>
  <c r="S39" i="3"/>
  <c r="Q40" i="3"/>
  <c r="R40" i="3"/>
  <c r="P41" i="3"/>
  <c r="T41" i="3"/>
  <c r="S40" i="3"/>
  <c r="Q41" i="3"/>
  <c r="R41" i="3"/>
  <c r="P42" i="3"/>
  <c r="T42" i="3"/>
  <c r="S41" i="3"/>
  <c r="Q42" i="3"/>
  <c r="R42" i="3"/>
  <c r="P43" i="3"/>
  <c r="T43" i="3"/>
  <c r="S42" i="3"/>
  <c r="Q43" i="3"/>
  <c r="R43" i="3"/>
  <c r="P44" i="3"/>
  <c r="T44" i="3"/>
  <c r="S43" i="3"/>
  <c r="Q44" i="3"/>
  <c r="R44" i="3"/>
  <c r="P45" i="3"/>
  <c r="T45" i="3"/>
  <c r="S44" i="3"/>
  <c r="Q45" i="3"/>
  <c r="R45" i="3"/>
  <c r="P46" i="3"/>
  <c r="T46" i="3"/>
  <c r="S45" i="3"/>
  <c r="Q46" i="3"/>
  <c r="R46" i="3"/>
  <c r="P47" i="3"/>
  <c r="T47" i="3"/>
  <c r="S46" i="3"/>
  <c r="Q47" i="3"/>
  <c r="R47" i="3"/>
  <c r="P48" i="3"/>
  <c r="T48" i="3"/>
  <c r="S47" i="3"/>
  <c r="Q48" i="3"/>
  <c r="R48" i="3"/>
  <c r="P49" i="3"/>
  <c r="T49" i="3"/>
  <c r="S48" i="3"/>
  <c r="Q49" i="3"/>
  <c r="R49" i="3"/>
  <c r="P50" i="3"/>
  <c r="T50" i="3"/>
  <c r="S49" i="3"/>
  <c r="Q50" i="3"/>
  <c r="R50" i="3"/>
  <c r="P51" i="3"/>
  <c r="T51" i="3"/>
  <c r="S50" i="3"/>
  <c r="Q51" i="3"/>
  <c r="R51" i="3"/>
  <c r="P52" i="3"/>
  <c r="T52" i="3"/>
  <c r="S51" i="3"/>
  <c r="Q52" i="3"/>
  <c r="R52" i="3"/>
  <c r="P53" i="3"/>
  <c r="T53" i="3"/>
  <c r="S52" i="3"/>
  <c r="Q53" i="3"/>
  <c r="R53" i="3"/>
  <c r="P54" i="3"/>
  <c r="T54" i="3"/>
  <c r="S53" i="3"/>
  <c r="Q54" i="3"/>
  <c r="R54" i="3"/>
  <c r="P55" i="3"/>
  <c r="T55" i="3"/>
  <c r="S54" i="3"/>
  <c r="Q55" i="3"/>
  <c r="R55" i="3"/>
  <c r="P56" i="3"/>
  <c r="T56" i="3"/>
  <c r="U5" i="3"/>
  <c r="S55" i="3"/>
  <c r="Q56" i="3"/>
  <c r="S56" i="3"/>
  <c r="R56" i="3"/>
  <c r="K6" i="3"/>
  <c r="K5" i="3"/>
  <c r="K2" i="3"/>
  <c r="L2" i="3"/>
  <c r="M2" i="3"/>
  <c r="J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2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T32" i="2"/>
  <c r="T31" i="2"/>
  <c r="M35" i="2"/>
  <c r="K36" i="2"/>
  <c r="N36" i="2"/>
  <c r="L36" i="2"/>
  <c r="M36" i="2"/>
  <c r="K37" i="2"/>
  <c r="N37" i="2"/>
  <c r="L37" i="2"/>
  <c r="M37" i="2"/>
  <c r="K38" i="2"/>
  <c r="N38" i="2"/>
  <c r="L38" i="2"/>
  <c r="M38" i="2"/>
  <c r="K39" i="2"/>
  <c r="N39" i="2"/>
  <c r="L39" i="2"/>
  <c r="M39" i="2"/>
  <c r="K40" i="2"/>
  <c r="N40" i="2"/>
  <c r="L40" i="2"/>
  <c r="M40" i="2"/>
  <c r="K41" i="2"/>
  <c r="N41" i="2"/>
  <c r="L41" i="2"/>
  <c r="M41" i="2"/>
  <c r="K42" i="2"/>
  <c r="N42" i="2"/>
  <c r="L42" i="2"/>
  <c r="M42" i="2"/>
  <c r="K43" i="2"/>
  <c r="N43" i="2"/>
  <c r="L43" i="2"/>
  <c r="M43" i="2"/>
  <c r="K44" i="2"/>
  <c r="N44" i="2"/>
  <c r="L44" i="2"/>
  <c r="M44" i="2"/>
  <c r="K45" i="2"/>
  <c r="N45" i="2"/>
  <c r="L45" i="2"/>
  <c r="M45" i="2"/>
  <c r="K46" i="2"/>
  <c r="N46" i="2"/>
  <c r="L46" i="2"/>
  <c r="M46" i="2"/>
  <c r="K47" i="2"/>
  <c r="N47" i="2"/>
  <c r="L47" i="2"/>
  <c r="M47" i="2"/>
  <c r="K48" i="2"/>
  <c r="N48" i="2"/>
  <c r="L48" i="2"/>
  <c r="M48" i="2"/>
  <c r="K49" i="2"/>
  <c r="N49" i="2"/>
  <c r="L49" i="2"/>
  <c r="M49" i="2"/>
  <c r="K50" i="2"/>
  <c r="N50" i="2"/>
  <c r="L50" i="2"/>
  <c r="M50" i="2"/>
  <c r="K51" i="2"/>
  <c r="N51" i="2"/>
  <c r="L51" i="2"/>
  <c r="M51" i="2"/>
  <c r="K52" i="2"/>
  <c r="N52" i="2"/>
  <c r="L52" i="2"/>
  <c r="M52" i="2"/>
  <c r="K53" i="2"/>
  <c r="N53" i="2"/>
  <c r="L53" i="2"/>
  <c r="M53" i="2"/>
  <c r="K54" i="2"/>
  <c r="N54" i="2"/>
  <c r="L54" i="2"/>
  <c r="M54" i="2"/>
  <c r="K55" i="2"/>
  <c r="N55" i="2"/>
  <c r="N31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" i="2"/>
  <c r="T34" i="2"/>
  <c r="L55" i="2"/>
  <c r="O27" i="2"/>
  <c r="K8" i="2"/>
  <c r="M55" i="2"/>
  <c r="N35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2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2" i="2"/>
  <c r="H6" i="2"/>
  <c r="H7" i="2"/>
  <c r="M7" i="2"/>
  <c r="N8" i="2"/>
  <c r="K9" i="2"/>
  <c r="L8" i="2"/>
  <c r="M8" i="2"/>
  <c r="N9" i="2"/>
  <c r="K10" i="2"/>
  <c r="L9" i="2"/>
  <c r="M9" i="2"/>
  <c r="N10" i="2"/>
  <c r="K11" i="2"/>
  <c r="L10" i="2"/>
  <c r="M10" i="2"/>
  <c r="N11" i="2"/>
  <c r="K12" i="2"/>
  <c r="L11" i="2"/>
  <c r="M11" i="2"/>
  <c r="N12" i="2"/>
  <c r="K13" i="2"/>
  <c r="L12" i="2"/>
  <c r="M12" i="2"/>
  <c r="N13" i="2"/>
  <c r="K14" i="2"/>
  <c r="L13" i="2"/>
  <c r="M13" i="2"/>
  <c r="N14" i="2"/>
  <c r="K15" i="2"/>
  <c r="L14" i="2"/>
  <c r="M14" i="2"/>
  <c r="N15" i="2"/>
  <c r="K16" i="2"/>
  <c r="L15" i="2"/>
  <c r="M15" i="2"/>
  <c r="N16" i="2"/>
  <c r="K17" i="2"/>
  <c r="L16" i="2"/>
  <c r="M16" i="2"/>
  <c r="N17" i="2"/>
  <c r="K18" i="2"/>
  <c r="L17" i="2"/>
  <c r="M17" i="2"/>
  <c r="N18" i="2"/>
  <c r="K19" i="2"/>
  <c r="L18" i="2"/>
  <c r="M18" i="2"/>
  <c r="N19" i="2"/>
  <c r="K20" i="2"/>
  <c r="L19" i="2"/>
  <c r="M19" i="2"/>
  <c r="N20" i="2"/>
  <c r="K21" i="2"/>
  <c r="L20" i="2"/>
  <c r="M20" i="2"/>
  <c r="N21" i="2"/>
  <c r="K22" i="2"/>
  <c r="L21" i="2"/>
  <c r="M21" i="2"/>
  <c r="N22" i="2"/>
  <c r="K23" i="2"/>
  <c r="L22" i="2"/>
  <c r="M22" i="2"/>
  <c r="N23" i="2"/>
  <c r="K24" i="2"/>
  <c r="L23" i="2"/>
  <c r="M23" i="2"/>
  <c r="N24" i="2"/>
  <c r="K25" i="2"/>
  <c r="L24" i="2"/>
  <c r="M24" i="2"/>
  <c r="N25" i="2"/>
  <c r="K26" i="2"/>
  <c r="L25" i="2"/>
  <c r="M25" i="2"/>
  <c r="N26" i="2"/>
  <c r="K27" i="2"/>
  <c r="L26" i="2"/>
  <c r="M26" i="2"/>
  <c r="N27" i="2"/>
  <c r="T7" i="2"/>
  <c r="S8" i="2"/>
  <c r="T8" i="2"/>
  <c r="S9" i="2"/>
  <c r="T9" i="2"/>
  <c r="S10" i="2"/>
  <c r="T10" i="2"/>
  <c r="S11" i="2"/>
  <c r="T11" i="2"/>
  <c r="S12" i="2"/>
  <c r="T12" i="2"/>
  <c r="S13" i="2"/>
  <c r="T13" i="2"/>
  <c r="S14" i="2"/>
  <c r="T14" i="2"/>
  <c r="S15" i="2"/>
  <c r="T15" i="2"/>
  <c r="S16" i="2"/>
  <c r="T16" i="2"/>
  <c r="S17" i="2"/>
  <c r="T17" i="2"/>
  <c r="S18" i="2"/>
  <c r="T18" i="2"/>
  <c r="S19" i="2"/>
  <c r="T19" i="2"/>
  <c r="S20" i="2"/>
  <c r="T20" i="2"/>
  <c r="S21" i="2"/>
  <c r="T21" i="2"/>
  <c r="S22" i="2"/>
  <c r="T22" i="2"/>
  <c r="S23" i="2"/>
  <c r="T23" i="2"/>
  <c r="S24" i="2"/>
  <c r="T24" i="2"/>
  <c r="S25" i="2"/>
  <c r="T25" i="2"/>
  <c r="S26" i="2"/>
  <c r="T26" i="2"/>
  <c r="S27" i="2"/>
  <c r="T27" i="2"/>
  <c r="T3" i="2"/>
  <c r="T4" i="2"/>
  <c r="L27" i="2"/>
  <c r="M27" i="2"/>
  <c r="G32" i="1"/>
  <c r="C40" i="1"/>
  <c r="D40" i="1"/>
  <c r="E40" i="1"/>
  <c r="B40" i="1"/>
  <c r="G15" i="1"/>
  <c r="C15" i="1"/>
  <c r="D15" i="1"/>
  <c r="E15" i="1"/>
  <c r="F15" i="1"/>
  <c r="G16" i="1"/>
  <c r="C16" i="1"/>
  <c r="B16" i="1"/>
  <c r="D16" i="1"/>
  <c r="E16" i="1"/>
  <c r="F16" i="1"/>
  <c r="B17" i="1"/>
  <c r="G17" i="1"/>
  <c r="C17" i="1"/>
  <c r="D17" i="1"/>
  <c r="E17" i="1"/>
  <c r="F17" i="1"/>
  <c r="B18" i="1"/>
  <c r="G18" i="1"/>
  <c r="C18" i="1"/>
  <c r="D18" i="1"/>
  <c r="E18" i="1"/>
  <c r="F18" i="1"/>
  <c r="B19" i="1"/>
  <c r="G19" i="1"/>
  <c r="C19" i="1"/>
  <c r="D19" i="1"/>
  <c r="E19" i="1"/>
  <c r="F19" i="1"/>
  <c r="B20" i="1"/>
  <c r="G20" i="1"/>
  <c r="C20" i="1"/>
  <c r="D20" i="1"/>
  <c r="E20" i="1"/>
  <c r="F20" i="1"/>
  <c r="B21" i="1"/>
  <c r="G21" i="1"/>
  <c r="C21" i="1"/>
  <c r="D21" i="1"/>
  <c r="E21" i="1"/>
  <c r="F21" i="1"/>
  <c r="B22" i="1"/>
  <c r="G22" i="1"/>
  <c r="C22" i="1"/>
  <c r="D22" i="1"/>
  <c r="E22" i="1"/>
  <c r="F22" i="1"/>
  <c r="B23" i="1"/>
  <c r="G23" i="1"/>
  <c r="C23" i="1"/>
  <c r="D23" i="1"/>
  <c r="E23" i="1"/>
  <c r="F23" i="1"/>
  <c r="B24" i="1"/>
  <c r="G24" i="1"/>
  <c r="C24" i="1"/>
  <c r="D24" i="1"/>
  <c r="E24" i="1"/>
  <c r="F24" i="1"/>
  <c r="B25" i="1"/>
  <c r="G25" i="1"/>
  <c r="C25" i="1"/>
  <c r="D25" i="1"/>
  <c r="E25" i="1"/>
  <c r="F25" i="1"/>
  <c r="B26" i="1"/>
  <c r="G26" i="1"/>
  <c r="C26" i="1"/>
  <c r="D26" i="1"/>
  <c r="E26" i="1"/>
  <c r="F26" i="1"/>
  <c r="B27" i="1"/>
  <c r="G27" i="1"/>
  <c r="C27" i="1"/>
  <c r="D27" i="1"/>
  <c r="E27" i="1"/>
  <c r="F27" i="1"/>
  <c r="B28" i="1"/>
  <c r="G28" i="1"/>
  <c r="C28" i="1"/>
  <c r="D28" i="1"/>
  <c r="E28" i="1"/>
  <c r="F28" i="1"/>
  <c r="B29" i="1"/>
  <c r="G29" i="1"/>
  <c r="C29" i="1"/>
  <c r="D29" i="1"/>
  <c r="E29" i="1"/>
  <c r="F29" i="1"/>
  <c r="B30" i="1"/>
  <c r="G30" i="1"/>
  <c r="C30" i="1"/>
  <c r="D30" i="1"/>
  <c r="E30" i="1"/>
  <c r="F30" i="1"/>
  <c r="B31" i="1"/>
  <c r="G31" i="1"/>
  <c r="C31" i="1"/>
  <c r="D31" i="1"/>
  <c r="E31" i="1"/>
  <c r="F31" i="1"/>
  <c r="B32" i="1"/>
  <c r="C32" i="1"/>
  <c r="D32" i="1"/>
  <c r="E32" i="1"/>
  <c r="F32" i="1"/>
  <c r="B33" i="1"/>
  <c r="G33" i="1"/>
  <c r="C33" i="1"/>
  <c r="D33" i="1"/>
  <c r="E33" i="1"/>
  <c r="F33" i="1"/>
  <c r="B34" i="1"/>
  <c r="G34" i="1"/>
  <c r="C34" i="1"/>
  <c r="D34" i="1"/>
  <c r="E34" i="1"/>
  <c r="F34" i="1"/>
  <c r="B35" i="1"/>
  <c r="G35" i="1"/>
  <c r="C35" i="1"/>
  <c r="D35" i="1"/>
  <c r="E35" i="1"/>
  <c r="F35" i="1"/>
  <c r="B36" i="1"/>
  <c r="G36" i="1"/>
  <c r="C36" i="1"/>
  <c r="D36" i="1"/>
  <c r="E36" i="1"/>
  <c r="F36" i="1"/>
  <c r="B37" i="1"/>
  <c r="E37" i="1"/>
  <c r="F37" i="1"/>
  <c r="C37" i="1"/>
  <c r="B38" i="1"/>
  <c r="E38" i="1"/>
  <c r="F38" i="1"/>
  <c r="F12" i="1"/>
  <c r="A42" i="1"/>
  <c r="C38" i="1"/>
  <c r="G37" i="1"/>
  <c r="D37" i="1"/>
  <c r="G38" i="1"/>
  <c r="D38" i="1"/>
  <c r="Y21" i="5"/>
  <c r="L18" i="5"/>
</calcChain>
</file>

<file path=xl/sharedStrings.xml><?xml version="1.0" encoding="utf-8"?>
<sst xmlns="http://schemas.openxmlformats.org/spreadsheetml/2006/main" count="1824" uniqueCount="140">
  <si>
    <t>Exercise 21.1</t>
  </si>
  <si>
    <t xml:space="preserve">Profit </t>
  </si>
  <si>
    <t>Probability will buy</t>
  </si>
  <si>
    <t xml:space="preserve"> </t>
  </si>
  <si>
    <t>Period</t>
  </si>
  <si>
    <t>Still a Customer?</t>
  </si>
  <si>
    <t>Recency</t>
  </si>
  <si>
    <t>Prob buy</t>
  </si>
  <si>
    <t>Buy?</t>
  </si>
  <si>
    <t>Total Profit</t>
  </si>
  <si>
    <t>Random Number for Ordering</t>
  </si>
  <si>
    <t>Value:</t>
  </si>
  <si>
    <t>Discount Rate</t>
  </si>
  <si>
    <t>Initial Recency</t>
  </si>
  <si>
    <t>Person</t>
  </si>
  <si>
    <t>Years</t>
  </si>
  <si>
    <t>Still here?</t>
  </si>
  <si>
    <t>no</t>
  </si>
  <si>
    <t>yes</t>
  </si>
  <si>
    <t>CY Magazine</t>
  </si>
  <si>
    <t>Chances to Quit</t>
  </si>
  <si>
    <t>Quit?</t>
  </si>
  <si>
    <t>Subscribers</t>
  </si>
  <si>
    <t>Year</t>
  </si>
  <si>
    <t>Non-subscribers</t>
  </si>
  <si>
    <t>New subscribers</t>
  </si>
  <si>
    <t>Total Subscribers</t>
  </si>
  <si>
    <t>Profit</t>
  </si>
  <si>
    <t>NPV of Profit</t>
  </si>
  <si>
    <t>status quo</t>
  </si>
  <si>
    <t>Part a)</t>
  </si>
  <si>
    <t>Subscriber</t>
  </si>
  <si>
    <t>Customer Value Multiplier:</t>
  </si>
  <si>
    <t>Value of 1 Customer at Beginning of Year 21</t>
  </si>
  <si>
    <t>Customer Total Value:</t>
  </si>
  <si>
    <t>NPV of Profit:</t>
  </si>
  <si>
    <t>Part b)</t>
  </si>
  <si>
    <t>Profit Per Subscriber</t>
  </si>
  <si>
    <t>Churn Rate</t>
  </si>
  <si>
    <t xml:space="preserve">Retention Rate </t>
  </si>
  <si>
    <t xml:space="preserve">Cost of Capital  </t>
  </si>
  <si>
    <t>Cost Per Subscriber</t>
  </si>
  <si>
    <t>No profit in Year 1</t>
  </si>
  <si>
    <t>Monte Carlo Analysis</t>
  </si>
  <si>
    <t>Iteration</t>
  </si>
  <si>
    <t>Mean</t>
  </si>
  <si>
    <t>Probability that Free Offer beats Status Quo</t>
  </si>
  <si>
    <t>Transaction</t>
  </si>
  <si>
    <t>Week</t>
  </si>
  <si>
    <t>Bought</t>
  </si>
  <si>
    <t>OJ / OJ</t>
  </si>
  <si>
    <t>OJ/Comp</t>
  </si>
  <si>
    <t>Comp/OJ</t>
  </si>
  <si>
    <t>Comp/Comp</t>
  </si>
  <si>
    <t>Loyalty</t>
  </si>
  <si>
    <t>OJ</t>
  </si>
  <si>
    <t>Comp</t>
  </si>
  <si>
    <t>Status Quo Analysis</t>
  </si>
  <si>
    <t>OJ Customers</t>
  </si>
  <si>
    <t>Comp Customers</t>
  </si>
  <si>
    <t>New OJ Customers</t>
  </si>
  <si>
    <t>New Comp Customers</t>
  </si>
  <si>
    <t>Quality Improvement Introduction</t>
  </si>
  <si>
    <t xml:space="preserve">New Profit </t>
  </si>
  <si>
    <t>New OJ Loyalty</t>
  </si>
  <si>
    <t>Monte Carlo Simulation</t>
  </si>
  <si>
    <t>Interation</t>
  </si>
  <si>
    <t>Average Increase</t>
  </si>
  <si>
    <t>Probability of Profit Increase</t>
  </si>
  <si>
    <t>Average Increase is &lt;0, so don't do the quality improvement</t>
  </si>
  <si>
    <t>Chevy Malibu</t>
  </si>
  <si>
    <t>$1000 incentive</t>
  </si>
  <si>
    <t xml:space="preserve">Year 1 price: </t>
  </si>
  <si>
    <t>Year 1 cost:</t>
  </si>
  <si>
    <t>Inflation</t>
  </si>
  <si>
    <t>Malibu Loyalty</t>
  </si>
  <si>
    <t>Comp Loyalty</t>
  </si>
  <si>
    <t xml:space="preserve">Cost of capital </t>
  </si>
  <si>
    <t>M/M</t>
  </si>
  <si>
    <t>M/C</t>
  </si>
  <si>
    <t>C/M</t>
  </si>
  <si>
    <t>C/C</t>
  </si>
  <si>
    <t>Malibu Loyal</t>
  </si>
  <si>
    <t>Comp Loyal</t>
  </si>
  <si>
    <t>Buy Malibu again?</t>
  </si>
  <si>
    <t>Switch Malibu?</t>
  </si>
  <si>
    <t>Buyer Market Share</t>
  </si>
  <si>
    <t>5% - 15%</t>
  </si>
  <si>
    <t>6% - 13%</t>
  </si>
  <si>
    <t>2% - 10%</t>
  </si>
  <si>
    <t>Buy Malibu again? Growth Rate</t>
  </si>
  <si>
    <t>Switch Malibu? Growth Rate</t>
  </si>
  <si>
    <t>Buyer Market Share Growth Rate</t>
  </si>
  <si>
    <t>Profit NPV:</t>
  </si>
  <si>
    <t>Growth Rate</t>
  </si>
  <si>
    <t>Range</t>
  </si>
  <si>
    <t>Additional</t>
  </si>
  <si>
    <t>Profit Per Car</t>
  </si>
  <si>
    <t>Baseline Case</t>
  </si>
  <si>
    <t>Provide $1000 incentive + add Year 1 variable growth rates</t>
  </si>
  <si>
    <t>Avg. Profit: (Incentive - Baseline)</t>
  </si>
  <si>
    <t>&gt; 0, so offer the incentive.</t>
  </si>
  <si>
    <t>Ford Dealership</t>
  </si>
  <si>
    <t>Date bought</t>
  </si>
  <si>
    <t>Customer</t>
  </si>
  <si>
    <t>other</t>
  </si>
  <si>
    <t>ford</t>
  </si>
  <si>
    <t>F/F</t>
  </si>
  <si>
    <t>F/O</t>
  </si>
  <si>
    <t>O/F</t>
  </si>
  <si>
    <t>O/O</t>
  </si>
  <si>
    <t>Coded</t>
  </si>
  <si>
    <t>-</t>
  </si>
  <si>
    <t>Profit per car</t>
  </si>
  <si>
    <t>Cost of Capital</t>
  </si>
  <si>
    <t>Oil Change Price</t>
  </si>
  <si>
    <t>Oil Change Cost</t>
  </si>
  <si>
    <t>Ford Loyalty</t>
  </si>
  <si>
    <t>Buy Ford?</t>
  </si>
  <si>
    <t>Buy Comp?</t>
  </si>
  <si>
    <t>New Ford Loyalty</t>
  </si>
  <si>
    <t>Switch to Ford</t>
  </si>
  <si>
    <t>New Switch to Ford</t>
  </si>
  <si>
    <t>Days Owned</t>
  </si>
  <si>
    <t>Cumulative Days</t>
  </si>
  <si>
    <t>Random Number to Determine Customer's Next Buying Decision</t>
  </si>
  <si>
    <t>Profit from Car Sale</t>
  </si>
  <si>
    <t>Date</t>
  </si>
  <si>
    <t>NPV of Profit: no free oil changes</t>
  </si>
  <si>
    <t>Base Case - No Free Oil Changes</t>
  </si>
  <si>
    <t>Case: Free Oil Changes</t>
  </si>
  <si>
    <t>Service profit</t>
  </si>
  <si>
    <t>Profit from Service (including oil changes)</t>
  </si>
  <si>
    <t>Profit from Car Servicing - Oil Changes</t>
  </si>
  <si>
    <t>NPV of Profit: Free Oil Changes</t>
  </si>
  <si>
    <t>Avg Profit Increase</t>
  </si>
  <si>
    <t>Make Money</t>
  </si>
  <si>
    <t>of the time</t>
  </si>
  <si>
    <t>free oil changes</t>
  </si>
  <si>
    <t>So offer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</si>
</sst>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* #,##0.000_);_(* \(#,##0.000\);_(* &quot;-&quot;??_);_(@_)"/>
  </numFmts>
  <fonts count="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8" fillId="0" borderId="0" applyNumberFormat="0" applyFill="0" applyBorder="0" applyAlignment="0" applyProtection="0"/>
  </cellStyleXfs>
  <cellXfs count="55">
    <xf numFmtId="0" fontId="0" fillId="0" borderId="0" xfId="0"/>
    <xf numFmtId="0" fontId="3" fillId="0" borderId="0" xfId="0" applyFont="1" applyAlignment="1">
      <alignment wrapText="1"/>
    </xf>
    <xf numFmtId="8" fontId="0" fillId="0" borderId="0" xfId="0" applyNumberFormat="1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/>
    <xf numFmtId="164" fontId="0" fillId="0" borderId="1" xfId="1" applyNumberFormat="1" applyFont="1" applyBorder="1"/>
    <xf numFmtId="9" fontId="0" fillId="0" borderId="1" xfId="2" applyFont="1" applyBorder="1"/>
    <xf numFmtId="8" fontId="0" fillId="0" borderId="0" xfId="0" applyNumberFormat="1" applyAlignment="1">
      <alignment wrapText="1"/>
    </xf>
    <xf numFmtId="0" fontId="4" fillId="0" borderId="0" xfId="0" applyFont="1"/>
    <xf numFmtId="0" fontId="5" fillId="0" borderId="0" xfId="0" applyFont="1"/>
    <xf numFmtId="0" fontId="0" fillId="2" borderId="0" xfId="0" applyFill="1"/>
    <xf numFmtId="1" fontId="0" fillId="0" borderId="0" xfId="0" applyNumberFormat="1"/>
    <xf numFmtId="0" fontId="0" fillId="0" borderId="0" xfId="0" quotePrefix="1"/>
    <xf numFmtId="43" fontId="0" fillId="0" borderId="0" xfId="3" applyFont="1"/>
    <xf numFmtId="43" fontId="0" fillId="2" borderId="0" xfId="3" applyFont="1" applyFill="1"/>
    <xf numFmtId="44" fontId="0" fillId="0" borderId="0" xfId="1" applyFont="1"/>
    <xf numFmtId="44" fontId="0" fillId="2" borderId="0" xfId="0" applyNumberFormat="1" applyFill="1"/>
    <xf numFmtId="164" fontId="0" fillId="0" borderId="0" xfId="1" applyNumberFormat="1" applyFont="1"/>
    <xf numFmtId="6" fontId="0" fillId="2" borderId="0" xfId="0" applyNumberFormat="1" applyFill="1"/>
    <xf numFmtId="0" fontId="0" fillId="2" borderId="1" xfId="0" applyFill="1" applyBorder="1"/>
    <xf numFmtId="9" fontId="0" fillId="2" borderId="1" xfId="2" applyFont="1" applyFill="1" applyBorder="1"/>
    <xf numFmtId="164" fontId="0" fillId="2" borderId="1" xfId="1" applyNumberFormat="1" applyFont="1" applyFill="1" applyBorder="1"/>
    <xf numFmtId="164" fontId="6" fillId="2" borderId="0" xfId="0" applyNumberFormat="1" applyFont="1" applyFill="1"/>
    <xf numFmtId="8" fontId="0" fillId="0" borderId="0" xfId="1" applyNumberFormat="1" applyFont="1"/>
    <xf numFmtId="165" fontId="0" fillId="0" borderId="0" xfId="3" applyNumberFormat="1" applyFont="1"/>
    <xf numFmtId="0" fontId="0" fillId="2" borderId="0" xfId="0" applyFill="1" applyAlignment="1">
      <alignment horizontal="center"/>
    </xf>
    <xf numFmtId="1" fontId="0" fillId="0" borderId="0" xfId="3" applyNumberFormat="1" applyFont="1"/>
    <xf numFmtId="164" fontId="0" fillId="0" borderId="0" xfId="0" applyNumberFormat="1"/>
    <xf numFmtId="164" fontId="0" fillId="2" borderId="0" xfId="0" applyNumberFormat="1" applyFill="1"/>
    <xf numFmtId="164" fontId="0" fillId="2" borderId="0" xfId="1" applyNumberFormat="1" applyFont="1" applyFill="1"/>
    <xf numFmtId="6" fontId="0" fillId="0" borderId="0" xfId="0" applyNumberFormat="1"/>
    <xf numFmtId="9" fontId="0" fillId="0" borderId="0" xfId="2" applyFont="1"/>
    <xf numFmtId="6" fontId="0" fillId="0" borderId="1" xfId="0" applyNumberFormat="1" applyBorder="1"/>
    <xf numFmtId="44" fontId="0" fillId="2" borderId="1" xfId="1" applyFont="1" applyFill="1" applyBorder="1"/>
    <xf numFmtId="0" fontId="0" fillId="0" borderId="1" xfId="0" applyFill="1" applyBorder="1"/>
    <xf numFmtId="9" fontId="0" fillId="0" borderId="1" xfId="2" applyFont="1" applyFill="1" applyBorder="1"/>
    <xf numFmtId="9" fontId="0" fillId="2" borderId="1" xfId="2" quotePrefix="1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6" fontId="0" fillId="2" borderId="1" xfId="0" applyNumberFormat="1" applyFill="1" applyBorder="1"/>
    <xf numFmtId="0" fontId="0" fillId="0" borderId="0" xfId="0" applyAlignment="1">
      <alignment horizontal="center"/>
    </xf>
    <xf numFmtId="0" fontId="0" fillId="2" borderId="0" xfId="0" applyFill="1" applyBorder="1"/>
    <xf numFmtId="164" fontId="0" fillId="2" borderId="0" xfId="1" applyNumberFormat="1" applyFont="1" applyFill="1" applyBorder="1"/>
    <xf numFmtId="14" fontId="0" fillId="0" borderId="0" xfId="0" applyNumberFormat="1"/>
    <xf numFmtId="0" fontId="0" fillId="2" borderId="0" xfId="0" applyFill="1" applyAlignment="1">
      <alignment horizontal="left"/>
    </xf>
    <xf numFmtId="0" fontId="0" fillId="0" borderId="0" xfId="0" applyAlignment="1">
      <alignment horizontal="center" wrapText="1"/>
    </xf>
    <xf numFmtId="0" fontId="0" fillId="2" borderId="0" xfId="0" applyFill="1" applyAlignment="1">
      <alignment wrapText="1"/>
    </xf>
    <xf numFmtId="1" fontId="0" fillId="0" borderId="0" xfId="0" applyNumberFormat="1" applyAlignment="1">
      <alignment horizontal="center"/>
    </xf>
    <xf numFmtId="9" fontId="0" fillId="2" borderId="0" xfId="2" applyFont="1" applyFill="1" applyAlignment="1">
      <alignment horizontal="center"/>
    </xf>
    <xf numFmtId="0" fontId="0" fillId="2" borderId="0" xfId="0" applyFill="1" applyAlignment="1">
      <alignment horizontal="center" vertical="top"/>
    </xf>
    <xf numFmtId="0" fontId="0" fillId="2" borderId="0" xfId="0" applyFill="1" applyAlignment="1">
      <alignment horizontal="left" wrapText="1"/>
    </xf>
    <xf numFmtId="0" fontId="0" fillId="0" borderId="1" xfId="0" applyBorder="1" applyAlignment="1">
      <alignment horizontal="center"/>
    </xf>
    <xf numFmtId="6" fontId="0" fillId="0" borderId="1" xfId="1" applyNumberFormat="1" applyFont="1" applyBorder="1"/>
    <xf numFmtId="0" fontId="0" fillId="0" borderId="0" xfId="0" applyAlignment="1">
      <alignment horizontal="left" wrapText="1"/>
    </xf>
    <xf numFmtId="0" fontId="0" fillId="2" borderId="1" xfId="0" applyFill="1" applyBorder="1" applyAlignment="1">
      <alignment horizontal="left"/>
    </xf>
  </cellXfs>
  <cellStyles count="8">
    <cellStyle name="Comma" xfId="3" builtinId="3"/>
    <cellStyle name="Currency" xfId="1" builtinId="4"/>
    <cellStyle name="Followed Hyperlink" xfId="5" builtinId="9" hidden="1"/>
    <cellStyle name="Followed Hyperlink" xfId="7" builtinId="9" hidden="1"/>
    <cellStyle name="Hyperlink" xfId="4" builtinId="8" hidden="1"/>
    <cellStyle name="Hyperlink" xfId="6" builtinId="8" hidden="1"/>
    <cellStyle name="Normal" xfId="0" builtinId="0"/>
    <cellStyle name="Percent" xfId="2" builtinId="5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42"/>
  <sheetViews>
    <sheetView workbookViewId="0">
      <selection activeCell="D15" sqref="D15"/>
    </sheetView>
  </sheetViews>
  <sheetFormatPr baseColWidth="10" defaultRowHeight="16" x14ac:dyDescent="0.2"/>
  <cols>
    <col min="1" max="1" width="8.33203125" style="3" customWidth="1"/>
    <col min="2" max="2" width="16.6640625" bestFit="1" customWidth="1"/>
  </cols>
  <sheetData>
    <row r="1" spans="1:8" ht="32" x14ac:dyDescent="0.2">
      <c r="A1" s="3" t="s">
        <v>0</v>
      </c>
    </row>
    <row r="3" spans="1:8" x14ac:dyDescent="0.2">
      <c r="A3" s="4" t="s">
        <v>1</v>
      </c>
      <c r="B3" s="6">
        <v>10</v>
      </c>
    </row>
    <row r="4" spans="1:8" ht="32" x14ac:dyDescent="0.2">
      <c r="A4" s="4" t="s">
        <v>12</v>
      </c>
      <c r="B4" s="7">
        <v>0.01</v>
      </c>
    </row>
    <row r="5" spans="1:8" ht="32" x14ac:dyDescent="0.2">
      <c r="A5" s="4" t="s">
        <v>13</v>
      </c>
      <c r="B5" s="5">
        <v>1</v>
      </c>
    </row>
    <row r="7" spans="1:8" x14ac:dyDescent="0.2">
      <c r="A7" s="3" t="s">
        <v>6</v>
      </c>
      <c r="B7" t="s">
        <v>2</v>
      </c>
    </row>
    <row r="8" spans="1:8" x14ac:dyDescent="0.2">
      <c r="A8" s="3">
        <v>1</v>
      </c>
      <c r="B8">
        <v>0.5</v>
      </c>
    </row>
    <row r="9" spans="1:8" x14ac:dyDescent="0.2">
      <c r="A9" s="3">
        <v>2</v>
      </c>
      <c r="B9">
        <v>0.2</v>
      </c>
    </row>
    <row r="10" spans="1:8" x14ac:dyDescent="0.2">
      <c r="A10" s="3">
        <v>3</v>
      </c>
      <c r="B10">
        <v>0.1</v>
      </c>
    </row>
    <row r="11" spans="1:8" x14ac:dyDescent="0.2">
      <c r="A11" s="3">
        <v>4</v>
      </c>
      <c r="B11">
        <v>0</v>
      </c>
    </row>
    <row r="12" spans="1:8" x14ac:dyDescent="0.2">
      <c r="B12" t="s">
        <v>3</v>
      </c>
      <c r="E12" t="s">
        <v>11</v>
      </c>
      <c r="F12" s="2">
        <f ca="1">NPV(Discount_Rate,F15:F95)</f>
        <v>28.830361800172096</v>
      </c>
    </row>
    <row r="14" spans="1:8" ht="40" x14ac:dyDescent="0.2">
      <c r="A14" s="1" t="s">
        <v>4</v>
      </c>
      <c r="B14" s="1" t="s">
        <v>5</v>
      </c>
      <c r="C14" s="1" t="s">
        <v>6</v>
      </c>
      <c r="D14" s="1" t="s">
        <v>7</v>
      </c>
      <c r="E14" s="1" t="s">
        <v>8</v>
      </c>
      <c r="F14" s="1" t="s">
        <v>9</v>
      </c>
      <c r="G14" s="1" t="s">
        <v>10</v>
      </c>
      <c r="H14" s="1"/>
    </row>
    <row r="15" spans="1:8" x14ac:dyDescent="0.2">
      <c r="A15" s="3">
        <v>1</v>
      </c>
      <c r="B15">
        <v>1</v>
      </c>
      <c r="C15">
        <f>Initial_Recency</f>
        <v>1</v>
      </c>
      <c r="D15">
        <f t="shared" ref="D15:D38" si="0">IF(B15=0,0,INDEX(Probabilities,C15,2))</f>
        <v>0.5</v>
      </c>
      <c r="E15">
        <f ca="1">IF(B15=0,0,IF(G15&lt;=D15,1,0))</f>
        <v>0</v>
      </c>
      <c r="F15">
        <f ca="1">IF(E15=1,10,0)</f>
        <v>0</v>
      </c>
      <c r="G15">
        <f ca="1">RAND()</f>
        <v>0.88196784996903177</v>
      </c>
    </row>
    <row r="16" spans="1:8" x14ac:dyDescent="0.2">
      <c r="A16" s="3">
        <v>2</v>
      </c>
      <c r="B16">
        <f>IF(C15&gt;=4,0,1)</f>
        <v>1</v>
      </c>
      <c r="C16">
        <f ca="1">IF(E15=1,1,C15+1)</f>
        <v>2</v>
      </c>
      <c r="D16">
        <f t="shared" ca="1" si="0"/>
        <v>0.2</v>
      </c>
      <c r="E16">
        <f t="shared" ref="E16:E38" ca="1" si="1">IF(B16=0,0,IF(G16&lt;=D16,1,0))</f>
        <v>0</v>
      </c>
      <c r="F16">
        <f t="shared" ref="F16:F38" ca="1" si="2">IF(E16=1,10,0)</f>
        <v>0</v>
      </c>
      <c r="G16">
        <f ca="1">RAND()</f>
        <v>0.48630802566848352</v>
      </c>
    </row>
    <row r="17" spans="1:7" x14ac:dyDescent="0.2">
      <c r="A17" s="3">
        <v>3</v>
      </c>
      <c r="B17">
        <f t="shared" ref="B17:B38" ca="1" si="3">IF(C16&gt;=4,0,1)</f>
        <v>1</v>
      </c>
      <c r="C17">
        <f t="shared" ref="C17:C38" ca="1" si="4">IF(E16=1,1,C16+1)</f>
        <v>3</v>
      </c>
      <c r="D17">
        <f t="shared" ca="1" si="0"/>
        <v>0.1</v>
      </c>
      <c r="E17">
        <f t="shared" ca="1" si="1"/>
        <v>1</v>
      </c>
      <c r="F17">
        <f t="shared" ca="1" si="2"/>
        <v>10</v>
      </c>
      <c r="G17">
        <f ca="1">RAND()</f>
        <v>2.6452188912491903E-2</v>
      </c>
    </row>
    <row r="18" spans="1:7" x14ac:dyDescent="0.2">
      <c r="A18" s="3">
        <v>4</v>
      </c>
      <c r="B18">
        <f t="shared" ca="1" si="3"/>
        <v>1</v>
      </c>
      <c r="C18">
        <f t="shared" ca="1" si="4"/>
        <v>1</v>
      </c>
      <c r="D18">
        <f t="shared" ca="1" si="0"/>
        <v>0.5</v>
      </c>
      <c r="E18">
        <f t="shared" ca="1" si="1"/>
        <v>1</v>
      </c>
      <c r="F18">
        <f t="shared" ca="1" si="2"/>
        <v>10</v>
      </c>
      <c r="G18">
        <f ca="1">RAND()</f>
        <v>0.31664312957129936</v>
      </c>
    </row>
    <row r="19" spans="1:7" x14ac:dyDescent="0.2">
      <c r="A19" s="3">
        <v>5</v>
      </c>
      <c r="B19">
        <f t="shared" ca="1" si="3"/>
        <v>1</v>
      </c>
      <c r="C19">
        <f t="shared" ca="1" si="4"/>
        <v>1</v>
      </c>
      <c r="D19">
        <f t="shared" ca="1" si="0"/>
        <v>0.5</v>
      </c>
      <c r="E19">
        <f t="shared" ca="1" si="1"/>
        <v>1</v>
      </c>
      <c r="F19">
        <f t="shared" ca="1" si="2"/>
        <v>10</v>
      </c>
      <c r="G19">
        <f t="shared" ref="G19:G38" ca="1" si="5">RAND()</f>
        <v>0.43018885660302109</v>
      </c>
    </row>
    <row r="20" spans="1:7" x14ac:dyDescent="0.2">
      <c r="A20" s="3">
        <v>6</v>
      </c>
      <c r="B20">
        <f t="shared" ca="1" si="3"/>
        <v>1</v>
      </c>
      <c r="C20">
        <f t="shared" ca="1" si="4"/>
        <v>1</v>
      </c>
      <c r="D20">
        <f t="shared" ca="1" si="0"/>
        <v>0.5</v>
      </c>
      <c r="E20">
        <f t="shared" ca="1" si="1"/>
        <v>0</v>
      </c>
      <c r="F20">
        <f t="shared" ca="1" si="2"/>
        <v>0</v>
      </c>
      <c r="G20">
        <f t="shared" ca="1" si="5"/>
        <v>0.61333583579122652</v>
      </c>
    </row>
    <row r="21" spans="1:7" x14ac:dyDescent="0.2">
      <c r="A21" s="3">
        <v>7</v>
      </c>
      <c r="B21">
        <f t="shared" ca="1" si="3"/>
        <v>1</v>
      </c>
      <c r="C21">
        <f t="shared" ca="1" si="4"/>
        <v>2</v>
      </c>
      <c r="D21">
        <f t="shared" ca="1" si="0"/>
        <v>0.2</v>
      </c>
      <c r="E21">
        <f t="shared" ca="1" si="1"/>
        <v>0</v>
      </c>
      <c r="F21">
        <f t="shared" ca="1" si="2"/>
        <v>0</v>
      </c>
      <c r="G21">
        <f t="shared" ca="1" si="5"/>
        <v>0.41713529278877448</v>
      </c>
    </row>
    <row r="22" spans="1:7" x14ac:dyDescent="0.2">
      <c r="A22" s="3">
        <v>8</v>
      </c>
      <c r="B22">
        <f t="shared" ca="1" si="3"/>
        <v>1</v>
      </c>
      <c r="C22">
        <f t="shared" ca="1" si="4"/>
        <v>3</v>
      </c>
      <c r="D22">
        <f t="shared" ca="1" si="0"/>
        <v>0.1</v>
      </c>
      <c r="E22">
        <f t="shared" ca="1" si="1"/>
        <v>0</v>
      </c>
      <c r="F22">
        <f t="shared" ca="1" si="2"/>
        <v>0</v>
      </c>
      <c r="G22">
        <f ca="1">RAND()</f>
        <v>0.8049731761238994</v>
      </c>
    </row>
    <row r="23" spans="1:7" x14ac:dyDescent="0.2">
      <c r="A23" s="3">
        <v>9</v>
      </c>
      <c r="B23">
        <f t="shared" ca="1" si="3"/>
        <v>1</v>
      </c>
      <c r="C23">
        <f t="shared" ca="1" si="4"/>
        <v>4</v>
      </c>
      <c r="D23">
        <f t="shared" ca="1" si="0"/>
        <v>0</v>
      </c>
      <c r="E23">
        <f t="shared" ca="1" si="1"/>
        <v>0</v>
      </c>
      <c r="F23">
        <f t="shared" ca="1" si="2"/>
        <v>0</v>
      </c>
      <c r="G23">
        <f t="shared" ca="1" si="5"/>
        <v>0.4750038116145241</v>
      </c>
    </row>
    <row r="24" spans="1:7" x14ac:dyDescent="0.2">
      <c r="A24" s="3">
        <v>10</v>
      </c>
      <c r="B24">
        <f t="shared" ca="1" si="3"/>
        <v>0</v>
      </c>
      <c r="C24">
        <f t="shared" ca="1" si="4"/>
        <v>5</v>
      </c>
      <c r="D24">
        <f t="shared" ca="1" si="0"/>
        <v>0</v>
      </c>
      <c r="E24">
        <f t="shared" ca="1" si="1"/>
        <v>0</v>
      </c>
      <c r="F24">
        <f t="shared" ca="1" si="2"/>
        <v>0</v>
      </c>
      <c r="G24">
        <f t="shared" ca="1" si="5"/>
        <v>0.87691941107168825</v>
      </c>
    </row>
    <row r="25" spans="1:7" x14ac:dyDescent="0.2">
      <c r="A25" s="3">
        <v>11</v>
      </c>
      <c r="B25">
        <f t="shared" ca="1" si="3"/>
        <v>0</v>
      </c>
      <c r="C25">
        <f t="shared" ca="1" si="4"/>
        <v>6</v>
      </c>
      <c r="D25">
        <f t="shared" ca="1" si="0"/>
        <v>0</v>
      </c>
      <c r="E25">
        <f t="shared" ca="1" si="1"/>
        <v>0</v>
      </c>
      <c r="F25">
        <f t="shared" ca="1" si="2"/>
        <v>0</v>
      </c>
      <c r="G25">
        <f t="shared" ca="1" si="5"/>
        <v>0.62854112264882056</v>
      </c>
    </row>
    <row r="26" spans="1:7" x14ac:dyDescent="0.2">
      <c r="A26" s="3">
        <v>12</v>
      </c>
      <c r="B26">
        <f t="shared" ca="1" si="3"/>
        <v>0</v>
      </c>
      <c r="C26">
        <f t="shared" ca="1" si="4"/>
        <v>7</v>
      </c>
      <c r="D26">
        <f t="shared" ca="1" si="0"/>
        <v>0</v>
      </c>
      <c r="E26">
        <f t="shared" ca="1" si="1"/>
        <v>0</v>
      </c>
      <c r="F26">
        <f t="shared" ca="1" si="2"/>
        <v>0</v>
      </c>
      <c r="G26">
        <f t="shared" ca="1" si="5"/>
        <v>0.49831452095262174</v>
      </c>
    </row>
    <row r="27" spans="1:7" x14ac:dyDescent="0.2">
      <c r="A27" s="3">
        <v>13</v>
      </c>
      <c r="B27">
        <f t="shared" ca="1" si="3"/>
        <v>0</v>
      </c>
      <c r="C27">
        <f t="shared" ca="1" si="4"/>
        <v>8</v>
      </c>
      <c r="D27">
        <f t="shared" ca="1" si="0"/>
        <v>0</v>
      </c>
      <c r="E27">
        <f t="shared" ca="1" si="1"/>
        <v>0</v>
      </c>
      <c r="F27">
        <f t="shared" ca="1" si="2"/>
        <v>0</v>
      </c>
      <c r="G27">
        <f t="shared" ca="1" si="5"/>
        <v>0.53640769379834641</v>
      </c>
    </row>
    <row r="28" spans="1:7" x14ac:dyDescent="0.2">
      <c r="A28" s="3">
        <v>14</v>
      </c>
      <c r="B28">
        <f t="shared" ca="1" si="3"/>
        <v>0</v>
      </c>
      <c r="C28">
        <f t="shared" ca="1" si="4"/>
        <v>9</v>
      </c>
      <c r="D28">
        <f t="shared" ca="1" si="0"/>
        <v>0</v>
      </c>
      <c r="E28">
        <f t="shared" ca="1" si="1"/>
        <v>0</v>
      </c>
      <c r="F28">
        <f t="shared" ca="1" si="2"/>
        <v>0</v>
      </c>
      <c r="G28">
        <f t="shared" ca="1" si="5"/>
        <v>0.67552892952808175</v>
      </c>
    </row>
    <row r="29" spans="1:7" x14ac:dyDescent="0.2">
      <c r="A29" s="3">
        <v>15</v>
      </c>
      <c r="B29">
        <f t="shared" ca="1" si="3"/>
        <v>0</v>
      </c>
      <c r="C29">
        <f t="shared" ca="1" si="4"/>
        <v>10</v>
      </c>
      <c r="D29">
        <f t="shared" ca="1" si="0"/>
        <v>0</v>
      </c>
      <c r="E29">
        <f t="shared" ca="1" si="1"/>
        <v>0</v>
      </c>
      <c r="F29">
        <f t="shared" ca="1" si="2"/>
        <v>0</v>
      </c>
      <c r="G29">
        <f t="shared" ca="1" si="5"/>
        <v>0.8837363243122679</v>
      </c>
    </row>
    <row r="30" spans="1:7" x14ac:dyDescent="0.2">
      <c r="A30" s="3">
        <v>16</v>
      </c>
      <c r="B30">
        <f t="shared" ca="1" si="3"/>
        <v>0</v>
      </c>
      <c r="C30">
        <f t="shared" ca="1" si="4"/>
        <v>11</v>
      </c>
      <c r="D30">
        <f t="shared" ca="1" si="0"/>
        <v>0</v>
      </c>
      <c r="E30">
        <f t="shared" ca="1" si="1"/>
        <v>0</v>
      </c>
      <c r="F30">
        <f t="shared" ca="1" si="2"/>
        <v>0</v>
      </c>
      <c r="G30">
        <f t="shared" ca="1" si="5"/>
        <v>0.57755544767188249</v>
      </c>
    </row>
    <row r="31" spans="1:7" x14ac:dyDescent="0.2">
      <c r="A31" s="3">
        <v>17</v>
      </c>
      <c r="B31">
        <f t="shared" ca="1" si="3"/>
        <v>0</v>
      </c>
      <c r="C31">
        <f t="shared" ca="1" si="4"/>
        <v>12</v>
      </c>
      <c r="D31">
        <f t="shared" ca="1" si="0"/>
        <v>0</v>
      </c>
      <c r="E31">
        <f t="shared" ca="1" si="1"/>
        <v>0</v>
      </c>
      <c r="F31">
        <f t="shared" ca="1" si="2"/>
        <v>0</v>
      </c>
      <c r="G31">
        <f t="shared" ca="1" si="5"/>
        <v>0.29217129218265414</v>
      </c>
    </row>
    <row r="32" spans="1:7" x14ac:dyDescent="0.2">
      <c r="A32" s="3">
        <v>18</v>
      </c>
      <c r="B32">
        <f t="shared" ca="1" si="3"/>
        <v>0</v>
      </c>
      <c r="C32">
        <f t="shared" ca="1" si="4"/>
        <v>13</v>
      </c>
      <c r="D32">
        <f t="shared" ca="1" si="0"/>
        <v>0</v>
      </c>
      <c r="E32">
        <f t="shared" ca="1" si="1"/>
        <v>0</v>
      </c>
      <c r="F32">
        <f t="shared" ca="1" si="2"/>
        <v>0</v>
      </c>
      <c r="G32">
        <f ca="1">RAND()</f>
        <v>0.90224539047878594</v>
      </c>
    </row>
    <row r="33" spans="1:7" x14ac:dyDescent="0.2">
      <c r="A33" s="3">
        <v>19</v>
      </c>
      <c r="B33">
        <f t="shared" ca="1" si="3"/>
        <v>0</v>
      </c>
      <c r="C33">
        <f t="shared" ca="1" si="4"/>
        <v>14</v>
      </c>
      <c r="D33">
        <f t="shared" ca="1" si="0"/>
        <v>0</v>
      </c>
      <c r="E33">
        <f t="shared" ca="1" si="1"/>
        <v>0</v>
      </c>
      <c r="F33">
        <f t="shared" ca="1" si="2"/>
        <v>0</v>
      </c>
      <c r="G33">
        <f t="shared" ca="1" si="5"/>
        <v>0.11802861931708863</v>
      </c>
    </row>
    <row r="34" spans="1:7" x14ac:dyDescent="0.2">
      <c r="A34" s="3">
        <v>20</v>
      </c>
      <c r="B34">
        <f t="shared" ca="1" si="3"/>
        <v>0</v>
      </c>
      <c r="C34">
        <f t="shared" ca="1" si="4"/>
        <v>15</v>
      </c>
      <c r="D34">
        <f t="shared" ca="1" si="0"/>
        <v>0</v>
      </c>
      <c r="E34">
        <f t="shared" ca="1" si="1"/>
        <v>0</v>
      </c>
      <c r="F34">
        <f t="shared" ca="1" si="2"/>
        <v>0</v>
      </c>
      <c r="G34">
        <f t="shared" ca="1" si="5"/>
        <v>0.61101778879113178</v>
      </c>
    </row>
    <row r="35" spans="1:7" x14ac:dyDescent="0.2">
      <c r="A35" s="3">
        <v>21</v>
      </c>
      <c r="B35">
        <f t="shared" ca="1" si="3"/>
        <v>0</v>
      </c>
      <c r="C35">
        <f t="shared" ca="1" si="4"/>
        <v>16</v>
      </c>
      <c r="D35">
        <f t="shared" ca="1" si="0"/>
        <v>0</v>
      </c>
      <c r="E35">
        <f t="shared" ca="1" si="1"/>
        <v>0</v>
      </c>
      <c r="F35">
        <f t="shared" ca="1" si="2"/>
        <v>0</v>
      </c>
      <c r="G35">
        <f t="shared" ca="1" si="5"/>
        <v>0.72463386050262046</v>
      </c>
    </row>
    <row r="36" spans="1:7" x14ac:dyDescent="0.2">
      <c r="A36" s="3">
        <v>22</v>
      </c>
      <c r="B36">
        <f t="shared" ca="1" si="3"/>
        <v>0</v>
      </c>
      <c r="C36">
        <f t="shared" ca="1" si="4"/>
        <v>17</v>
      </c>
      <c r="D36">
        <f t="shared" ca="1" si="0"/>
        <v>0</v>
      </c>
      <c r="E36">
        <f t="shared" ca="1" si="1"/>
        <v>0</v>
      </c>
      <c r="F36">
        <f t="shared" ca="1" si="2"/>
        <v>0</v>
      </c>
      <c r="G36">
        <f t="shared" ca="1" si="5"/>
        <v>0.37034793101117669</v>
      </c>
    </row>
    <row r="37" spans="1:7" x14ac:dyDescent="0.2">
      <c r="A37" s="3">
        <v>23</v>
      </c>
      <c r="B37">
        <f t="shared" ca="1" si="3"/>
        <v>0</v>
      </c>
      <c r="C37">
        <f t="shared" ca="1" si="4"/>
        <v>18</v>
      </c>
      <c r="D37">
        <f t="shared" ca="1" si="0"/>
        <v>0</v>
      </c>
      <c r="E37">
        <f t="shared" ca="1" si="1"/>
        <v>0</v>
      </c>
      <c r="F37">
        <f t="shared" ca="1" si="2"/>
        <v>0</v>
      </c>
      <c r="G37">
        <f t="shared" ca="1" si="5"/>
        <v>0.6686372763365418</v>
      </c>
    </row>
    <row r="38" spans="1:7" x14ac:dyDescent="0.2">
      <c r="A38" s="3">
        <v>24</v>
      </c>
      <c r="B38">
        <f t="shared" ca="1" si="3"/>
        <v>0</v>
      </c>
      <c r="C38">
        <f t="shared" ca="1" si="4"/>
        <v>19</v>
      </c>
      <c r="D38">
        <f t="shared" ca="1" si="0"/>
        <v>0</v>
      </c>
      <c r="E38">
        <f t="shared" ca="1" si="1"/>
        <v>0</v>
      </c>
      <c r="F38">
        <f t="shared" ca="1" si="2"/>
        <v>0</v>
      </c>
      <c r="G38">
        <f t="shared" ca="1" si="5"/>
        <v>0.92642861245786501</v>
      </c>
    </row>
    <row r="40" spans="1:7" x14ac:dyDescent="0.2">
      <c r="B40">
        <f>AVERAGE(B43:B10042)</f>
        <v>17.727485241287681</v>
      </c>
      <c r="C40">
        <f t="shared" ref="C40:E40" si="6">AVERAGE(C43:C10042)</f>
        <v>7.5697391507943088</v>
      </c>
      <c r="D40">
        <f t="shared" si="6"/>
        <v>2.5958393510853717</v>
      </c>
      <c r="E40">
        <f t="shared" si="6"/>
        <v>0</v>
      </c>
    </row>
    <row r="42" spans="1:7" x14ac:dyDescent="0.2">
      <c r="A42" s="8">
        <f ca="1">F12</f>
        <v>28.830361800172096</v>
      </c>
      <c r="B42">
        <v>1</v>
      </c>
      <c r="C42">
        <v>2</v>
      </c>
      <c r="D42">
        <v>3</v>
      </c>
      <c r="E42">
        <v>4</v>
      </c>
    </row>
    <row r="43" spans="1:7" x14ac:dyDescent="0.2">
      <c r="A43" s="3">
        <v>1</v>
      </c>
      <c r="B43">
        <f t="dataTable" ref="B43:E10042" dt2D="1" dtr="1" r1="B5" r2="J9" ca="1"/>
        <v>57.672141848036468</v>
      </c>
      <c r="C43">
        <v>0</v>
      </c>
      <c r="D43">
        <v>0</v>
      </c>
      <c r="E43">
        <v>0</v>
      </c>
    </row>
    <row r="44" spans="1:7" x14ac:dyDescent="0.2">
      <c r="A44" s="3">
        <v>2</v>
      </c>
      <c r="B44">
        <v>0</v>
      </c>
      <c r="C44">
        <v>0</v>
      </c>
      <c r="D44">
        <v>0</v>
      </c>
      <c r="E44">
        <v>0</v>
      </c>
    </row>
    <row r="45" spans="1:7" x14ac:dyDescent="0.2">
      <c r="A45" s="3">
        <v>3</v>
      </c>
      <c r="B45">
        <v>19.70395059307911</v>
      </c>
      <c r="C45">
        <v>0</v>
      </c>
      <c r="D45">
        <v>0</v>
      </c>
      <c r="E45">
        <v>0</v>
      </c>
    </row>
    <row r="46" spans="1:7" x14ac:dyDescent="0.2">
      <c r="A46" s="3">
        <v>4</v>
      </c>
      <c r="B46">
        <v>29.216695023114511</v>
      </c>
      <c r="C46">
        <v>0</v>
      </c>
      <c r="D46">
        <v>0</v>
      </c>
      <c r="E46">
        <v>0</v>
      </c>
    </row>
    <row r="47" spans="1:7" x14ac:dyDescent="0.2">
      <c r="A47" s="3">
        <v>5</v>
      </c>
      <c r="B47">
        <v>38.63332229424131</v>
      </c>
      <c r="C47">
        <v>0</v>
      </c>
      <c r="D47">
        <v>0</v>
      </c>
      <c r="E47">
        <v>0</v>
      </c>
    </row>
    <row r="48" spans="1:7" x14ac:dyDescent="0.2">
      <c r="A48" s="3">
        <v>6</v>
      </c>
      <c r="B48">
        <v>48.248863266516835</v>
      </c>
      <c r="C48">
        <v>0</v>
      </c>
      <c r="D48">
        <v>0</v>
      </c>
      <c r="E48">
        <v>0</v>
      </c>
    </row>
    <row r="49" spans="1:5" x14ac:dyDescent="0.2">
      <c r="A49" s="3">
        <v>7</v>
      </c>
      <c r="B49">
        <v>0</v>
      </c>
      <c r="C49">
        <v>9.9009900990099009</v>
      </c>
      <c r="D49">
        <v>0</v>
      </c>
      <c r="E49">
        <v>0</v>
      </c>
    </row>
    <row r="50" spans="1:5" x14ac:dyDescent="0.2">
      <c r="A50" s="3">
        <v>8</v>
      </c>
      <c r="B50">
        <v>0</v>
      </c>
      <c r="C50">
        <v>0</v>
      </c>
      <c r="D50">
        <v>0</v>
      </c>
      <c r="E50">
        <v>0</v>
      </c>
    </row>
    <row r="51" spans="1:5" x14ac:dyDescent="0.2">
      <c r="A51" s="3">
        <v>9</v>
      </c>
      <c r="B51">
        <v>0</v>
      </c>
      <c r="C51">
        <v>0</v>
      </c>
      <c r="D51">
        <v>0</v>
      </c>
      <c r="E51">
        <v>0</v>
      </c>
    </row>
    <row r="52" spans="1:5" x14ac:dyDescent="0.2">
      <c r="A52" s="3">
        <v>10</v>
      </c>
      <c r="B52">
        <v>66.355498684094016</v>
      </c>
      <c r="C52">
        <v>0</v>
      </c>
      <c r="D52">
        <v>0</v>
      </c>
      <c r="E52">
        <v>0</v>
      </c>
    </row>
    <row r="53" spans="1:5" x14ac:dyDescent="0.2">
      <c r="A53" s="3">
        <v>11</v>
      </c>
      <c r="B53">
        <v>0</v>
      </c>
      <c r="C53">
        <v>0</v>
      </c>
      <c r="D53">
        <v>19.70395059307911</v>
      </c>
      <c r="E53">
        <v>0</v>
      </c>
    </row>
    <row r="54" spans="1:5" x14ac:dyDescent="0.2">
      <c r="A54" s="3">
        <v>12</v>
      </c>
      <c r="B54">
        <v>9.9009900990099009</v>
      </c>
      <c r="C54">
        <v>0</v>
      </c>
      <c r="D54">
        <v>19.70395059307911</v>
      </c>
      <c r="E54">
        <v>0</v>
      </c>
    </row>
    <row r="55" spans="1:5" x14ac:dyDescent="0.2">
      <c r="A55" s="3">
        <v>13</v>
      </c>
      <c r="B55">
        <v>0</v>
      </c>
      <c r="C55">
        <v>0</v>
      </c>
      <c r="D55">
        <v>29.313754037907273</v>
      </c>
      <c r="E55">
        <v>0</v>
      </c>
    </row>
    <row r="56" spans="1:5" x14ac:dyDescent="0.2">
      <c r="A56" s="3">
        <v>14</v>
      </c>
      <c r="B56">
        <v>9.9009900990099009</v>
      </c>
      <c r="C56">
        <v>0</v>
      </c>
      <c r="D56">
        <v>0</v>
      </c>
      <c r="E56">
        <v>0</v>
      </c>
    </row>
    <row r="57" spans="1:5" x14ac:dyDescent="0.2">
      <c r="A57" s="3">
        <v>15</v>
      </c>
      <c r="B57">
        <v>29.313754037907273</v>
      </c>
      <c r="C57">
        <v>0</v>
      </c>
      <c r="D57">
        <v>0</v>
      </c>
      <c r="E57">
        <v>0</v>
      </c>
    </row>
    <row r="58" spans="1:5" x14ac:dyDescent="0.2">
      <c r="A58" s="3">
        <v>16</v>
      </c>
      <c r="B58">
        <v>9.9009900990099009</v>
      </c>
      <c r="C58">
        <v>0</v>
      </c>
      <c r="D58">
        <v>0</v>
      </c>
      <c r="E58">
        <v>0</v>
      </c>
    </row>
    <row r="59" spans="1:5" x14ac:dyDescent="0.2">
      <c r="A59" s="3">
        <v>17</v>
      </c>
      <c r="B59">
        <v>39.019655517183722</v>
      </c>
      <c r="C59">
        <v>0</v>
      </c>
      <c r="D59">
        <v>9.9009900990099009</v>
      </c>
      <c r="E59">
        <v>0</v>
      </c>
    </row>
    <row r="60" spans="1:5" x14ac:dyDescent="0.2">
      <c r="A60" s="3">
        <v>18</v>
      </c>
      <c r="B60">
        <v>48.534312393251213</v>
      </c>
      <c r="C60">
        <v>0</v>
      </c>
      <c r="D60">
        <v>0</v>
      </c>
      <c r="E60">
        <v>0</v>
      </c>
    </row>
    <row r="61" spans="1:5" x14ac:dyDescent="0.2">
      <c r="A61" s="3">
        <v>19</v>
      </c>
      <c r="B61">
        <v>0</v>
      </c>
      <c r="C61">
        <v>0</v>
      </c>
      <c r="D61">
        <v>0</v>
      </c>
      <c r="E61">
        <v>0</v>
      </c>
    </row>
    <row r="62" spans="1:5" x14ac:dyDescent="0.2">
      <c r="A62" s="3">
        <v>20</v>
      </c>
      <c r="B62">
        <v>48.534312393251213</v>
      </c>
      <c r="C62">
        <v>57.954764745793277</v>
      </c>
      <c r="D62">
        <v>0</v>
      </c>
      <c r="E62">
        <v>0</v>
      </c>
    </row>
    <row r="63" spans="1:5" x14ac:dyDescent="0.2">
      <c r="A63" s="3">
        <v>21</v>
      </c>
      <c r="B63">
        <v>29.121548454353835</v>
      </c>
      <c r="C63">
        <v>48.534312393251213</v>
      </c>
      <c r="D63">
        <v>0</v>
      </c>
      <c r="E63">
        <v>0</v>
      </c>
    </row>
    <row r="64" spans="1:5" x14ac:dyDescent="0.2">
      <c r="A64" s="3">
        <v>22</v>
      </c>
      <c r="B64">
        <v>9.9009900990099009</v>
      </c>
      <c r="C64">
        <v>9.9009900990099009</v>
      </c>
      <c r="D64">
        <v>0</v>
      </c>
      <c r="E64">
        <v>0</v>
      </c>
    </row>
    <row r="65" spans="1:5" x14ac:dyDescent="0.2">
      <c r="A65" s="3">
        <v>23</v>
      </c>
      <c r="B65">
        <v>29.409852072355559</v>
      </c>
      <c r="C65">
        <v>0</v>
      </c>
      <c r="D65">
        <v>0</v>
      </c>
      <c r="E65">
        <v>0</v>
      </c>
    </row>
    <row r="66" spans="1:5" x14ac:dyDescent="0.2">
      <c r="A66" s="3">
        <v>24</v>
      </c>
      <c r="B66">
        <v>38.828410913974764</v>
      </c>
      <c r="C66">
        <v>0</v>
      </c>
      <c r="D66">
        <v>0</v>
      </c>
      <c r="E66">
        <v>0</v>
      </c>
    </row>
    <row r="67" spans="1:5" x14ac:dyDescent="0.2">
      <c r="A67" s="3">
        <v>25</v>
      </c>
      <c r="B67">
        <v>9.9009900990099009</v>
      </c>
      <c r="C67">
        <v>0</v>
      </c>
      <c r="D67">
        <v>0</v>
      </c>
      <c r="E67">
        <v>0</v>
      </c>
    </row>
    <row r="68" spans="1:5" x14ac:dyDescent="0.2">
      <c r="A68" s="3">
        <v>26</v>
      </c>
      <c r="B68">
        <v>29.118665418173816</v>
      </c>
      <c r="C68">
        <v>57.954764745793277</v>
      </c>
      <c r="D68">
        <v>0</v>
      </c>
      <c r="E68">
        <v>0</v>
      </c>
    </row>
    <row r="69" spans="1:5" x14ac:dyDescent="0.2">
      <c r="A69" s="3">
        <v>27</v>
      </c>
      <c r="B69">
        <v>9.9009900990099009</v>
      </c>
      <c r="C69">
        <v>0</v>
      </c>
      <c r="D69">
        <v>0</v>
      </c>
      <c r="E69">
        <v>0</v>
      </c>
    </row>
    <row r="70" spans="1:5" x14ac:dyDescent="0.2">
      <c r="A70" s="3">
        <v>28</v>
      </c>
      <c r="B70">
        <v>19.510793543838066</v>
      </c>
      <c r="C70">
        <v>0</v>
      </c>
      <c r="D70">
        <v>0</v>
      </c>
      <c r="E70">
        <v>0</v>
      </c>
    </row>
    <row r="71" spans="1:5" x14ac:dyDescent="0.2">
      <c r="A71" s="3">
        <v>29</v>
      </c>
      <c r="B71">
        <v>39.019655517183722</v>
      </c>
      <c r="C71">
        <v>57.19533506613579</v>
      </c>
      <c r="D71">
        <v>0</v>
      </c>
      <c r="E71">
        <v>0</v>
      </c>
    </row>
    <row r="72" spans="1:5" x14ac:dyDescent="0.2">
      <c r="A72" s="3">
        <v>30</v>
      </c>
      <c r="B72">
        <v>38.63332229424131</v>
      </c>
      <c r="C72">
        <v>0</v>
      </c>
      <c r="D72">
        <v>0</v>
      </c>
      <c r="E72">
        <v>0</v>
      </c>
    </row>
    <row r="73" spans="1:5" x14ac:dyDescent="0.2">
      <c r="A73" s="3">
        <v>31</v>
      </c>
      <c r="B73">
        <v>29.409852072355559</v>
      </c>
      <c r="C73">
        <v>0</v>
      </c>
      <c r="D73">
        <v>0</v>
      </c>
      <c r="E73">
        <v>0</v>
      </c>
    </row>
    <row r="74" spans="1:5" x14ac:dyDescent="0.2">
      <c r="A74" s="3">
        <v>32</v>
      </c>
      <c r="B74">
        <v>9.8029604940692092</v>
      </c>
      <c r="C74">
        <v>19.508861973345653</v>
      </c>
      <c r="D74">
        <v>0</v>
      </c>
      <c r="E74">
        <v>0</v>
      </c>
    </row>
    <row r="75" spans="1:5" x14ac:dyDescent="0.2">
      <c r="A75" s="3">
        <v>33</v>
      </c>
      <c r="B75">
        <v>0</v>
      </c>
      <c r="C75">
        <v>0</v>
      </c>
      <c r="D75">
        <v>0</v>
      </c>
      <c r="E75">
        <v>0</v>
      </c>
    </row>
    <row r="76" spans="1:5" x14ac:dyDescent="0.2">
      <c r="A76" s="3">
        <v>34</v>
      </c>
      <c r="B76">
        <v>0</v>
      </c>
      <c r="C76">
        <v>0</v>
      </c>
      <c r="D76">
        <v>0</v>
      </c>
      <c r="E76">
        <v>0</v>
      </c>
    </row>
    <row r="77" spans="1:5" x14ac:dyDescent="0.2">
      <c r="A77" s="3">
        <v>35</v>
      </c>
      <c r="B77">
        <v>118.93084183803488</v>
      </c>
      <c r="C77">
        <v>0</v>
      </c>
      <c r="D77">
        <v>0</v>
      </c>
      <c r="E77">
        <v>0</v>
      </c>
    </row>
    <row r="78" spans="1:5" x14ac:dyDescent="0.2">
      <c r="A78" s="3">
        <v>36</v>
      </c>
      <c r="B78">
        <v>29.409852072355559</v>
      </c>
      <c r="C78">
        <v>9.8029604940692092</v>
      </c>
      <c r="D78">
        <v>0</v>
      </c>
      <c r="E78">
        <v>0</v>
      </c>
    </row>
    <row r="79" spans="1:5" x14ac:dyDescent="0.2">
      <c r="A79" s="3">
        <v>37</v>
      </c>
      <c r="B79">
        <v>29.409852072355559</v>
      </c>
      <c r="C79">
        <v>0</v>
      </c>
      <c r="D79">
        <v>0</v>
      </c>
      <c r="E79">
        <v>0</v>
      </c>
    </row>
    <row r="80" spans="1:5" x14ac:dyDescent="0.2">
      <c r="A80" s="3">
        <v>38</v>
      </c>
      <c r="B80">
        <v>9.9009900990099009</v>
      </c>
      <c r="C80">
        <v>9.9009900990099009</v>
      </c>
      <c r="D80">
        <v>0</v>
      </c>
      <c r="E80">
        <v>0</v>
      </c>
    </row>
    <row r="81" spans="1:5" x14ac:dyDescent="0.2">
      <c r="A81" s="3">
        <v>39</v>
      </c>
      <c r="B81">
        <v>9.9009900990099009</v>
      </c>
      <c r="C81">
        <v>0</v>
      </c>
      <c r="D81">
        <v>0</v>
      </c>
      <c r="E81">
        <v>0</v>
      </c>
    </row>
    <row r="82" spans="1:5" x14ac:dyDescent="0.2">
      <c r="A82" s="3">
        <v>40</v>
      </c>
      <c r="B82">
        <v>9.9009900990099009</v>
      </c>
      <c r="C82">
        <v>0</v>
      </c>
      <c r="D82">
        <v>0</v>
      </c>
      <c r="E82">
        <v>0</v>
      </c>
    </row>
    <row r="83" spans="1:5" x14ac:dyDescent="0.2">
      <c r="A83" s="3">
        <v>41</v>
      </c>
      <c r="B83">
        <v>9.9009900990099009</v>
      </c>
      <c r="C83">
        <v>0</v>
      </c>
      <c r="D83">
        <v>0</v>
      </c>
      <c r="E83">
        <v>0</v>
      </c>
    </row>
    <row r="84" spans="1:5" x14ac:dyDescent="0.2">
      <c r="A84" s="3">
        <v>42</v>
      </c>
      <c r="B84">
        <v>9.9009900990099009</v>
      </c>
      <c r="C84">
        <v>0</v>
      </c>
      <c r="D84">
        <v>0</v>
      </c>
      <c r="E84">
        <v>0</v>
      </c>
    </row>
    <row r="85" spans="1:5" x14ac:dyDescent="0.2">
      <c r="A85" s="3">
        <v>43</v>
      </c>
      <c r="B85">
        <v>0</v>
      </c>
      <c r="C85">
        <v>0</v>
      </c>
      <c r="D85">
        <v>0</v>
      </c>
      <c r="E85">
        <v>0</v>
      </c>
    </row>
    <row r="86" spans="1:5" x14ac:dyDescent="0.2">
      <c r="A86" s="3">
        <v>44</v>
      </c>
      <c r="B86">
        <v>19.510793543838066</v>
      </c>
      <c r="C86">
        <v>9.9009900990099009</v>
      </c>
      <c r="D86">
        <v>0</v>
      </c>
      <c r="E86">
        <v>0</v>
      </c>
    </row>
    <row r="87" spans="1:5" x14ac:dyDescent="0.2">
      <c r="A87" s="3">
        <v>45</v>
      </c>
      <c r="B87">
        <v>19.70395059307911</v>
      </c>
      <c r="C87">
        <v>0</v>
      </c>
      <c r="D87">
        <v>0</v>
      </c>
      <c r="E87">
        <v>0</v>
      </c>
    </row>
    <row r="88" spans="1:5" x14ac:dyDescent="0.2">
      <c r="A88" s="3">
        <v>46</v>
      </c>
      <c r="B88">
        <v>19.508861973345653</v>
      </c>
      <c r="C88">
        <v>0</v>
      </c>
      <c r="D88">
        <v>0</v>
      </c>
      <c r="E88">
        <v>0</v>
      </c>
    </row>
    <row r="89" spans="1:5" x14ac:dyDescent="0.2">
      <c r="A89" s="3">
        <v>47</v>
      </c>
      <c r="B89">
        <v>0</v>
      </c>
      <c r="C89">
        <v>19.70395059307911</v>
      </c>
      <c r="D89">
        <v>0</v>
      </c>
      <c r="E89">
        <v>0</v>
      </c>
    </row>
    <row r="90" spans="1:5" x14ac:dyDescent="0.2">
      <c r="A90" s="3">
        <v>48</v>
      </c>
      <c r="B90">
        <v>66.810876038411308</v>
      </c>
      <c r="C90">
        <v>0</v>
      </c>
      <c r="D90">
        <v>0</v>
      </c>
      <c r="E90">
        <v>0</v>
      </c>
    </row>
    <row r="91" spans="1:5" x14ac:dyDescent="0.2">
      <c r="A91" s="3">
        <v>49</v>
      </c>
      <c r="B91">
        <v>19.70395059307911</v>
      </c>
      <c r="C91">
        <v>0</v>
      </c>
      <c r="D91">
        <v>0</v>
      </c>
      <c r="E91">
        <v>0</v>
      </c>
    </row>
    <row r="92" spans="1:5" x14ac:dyDescent="0.2">
      <c r="A92" s="3">
        <v>50</v>
      </c>
      <c r="B92">
        <v>0</v>
      </c>
      <c r="C92">
        <v>0</v>
      </c>
      <c r="D92">
        <v>0</v>
      </c>
      <c r="E92">
        <v>0</v>
      </c>
    </row>
    <row r="93" spans="1:5" x14ac:dyDescent="0.2">
      <c r="A93" s="3">
        <v>51</v>
      </c>
      <c r="B93">
        <v>0</v>
      </c>
      <c r="C93">
        <v>0</v>
      </c>
      <c r="D93">
        <v>0</v>
      </c>
      <c r="E93">
        <v>0</v>
      </c>
    </row>
    <row r="94" spans="1:5" x14ac:dyDescent="0.2">
      <c r="A94" s="3">
        <v>52</v>
      </c>
      <c r="B94">
        <v>0</v>
      </c>
      <c r="C94">
        <v>0</v>
      </c>
      <c r="D94">
        <v>19.70395059307911</v>
      </c>
      <c r="E94">
        <v>0</v>
      </c>
    </row>
    <row r="95" spans="1:5" x14ac:dyDescent="0.2">
      <c r="A95" s="3">
        <v>53</v>
      </c>
      <c r="B95">
        <v>9.9009900990099009</v>
      </c>
      <c r="C95">
        <v>0</v>
      </c>
      <c r="D95">
        <v>29.409852072355559</v>
      </c>
      <c r="E95">
        <v>0</v>
      </c>
    </row>
    <row r="96" spans="1:5" x14ac:dyDescent="0.2">
      <c r="A96" s="3">
        <v>54</v>
      </c>
      <c r="B96">
        <v>19.70395059307911</v>
      </c>
      <c r="C96">
        <v>0</v>
      </c>
      <c r="D96">
        <v>0</v>
      </c>
      <c r="E96">
        <v>0</v>
      </c>
    </row>
    <row r="97" spans="1:5" x14ac:dyDescent="0.2">
      <c r="A97" s="3">
        <v>55</v>
      </c>
      <c r="B97">
        <v>9.7059014792764451</v>
      </c>
      <c r="C97">
        <v>28.739944485968724</v>
      </c>
      <c r="D97">
        <v>0</v>
      </c>
      <c r="E97">
        <v>0</v>
      </c>
    </row>
    <row r="98" spans="1:5" x14ac:dyDescent="0.2">
      <c r="A98" s="3">
        <v>56</v>
      </c>
      <c r="B98">
        <v>0</v>
      </c>
      <c r="C98">
        <v>0</v>
      </c>
      <c r="D98">
        <v>0</v>
      </c>
      <c r="E98">
        <v>0</v>
      </c>
    </row>
    <row r="99" spans="1:5" x14ac:dyDescent="0.2">
      <c r="A99" s="3">
        <v>57</v>
      </c>
      <c r="B99">
        <v>66.342558389950185</v>
      </c>
      <c r="C99">
        <v>0</v>
      </c>
      <c r="D99">
        <v>0</v>
      </c>
      <c r="E99">
        <v>0</v>
      </c>
    </row>
    <row r="100" spans="1:5" x14ac:dyDescent="0.2">
      <c r="A100" s="3">
        <v>58</v>
      </c>
      <c r="B100">
        <v>48.053774646783381</v>
      </c>
      <c r="C100">
        <v>0</v>
      </c>
      <c r="D100">
        <v>0</v>
      </c>
      <c r="E100">
        <v>0</v>
      </c>
    </row>
    <row r="101" spans="1:5" x14ac:dyDescent="0.2">
      <c r="A101" s="3">
        <v>59</v>
      </c>
      <c r="B101">
        <v>0</v>
      </c>
      <c r="C101">
        <v>0</v>
      </c>
      <c r="D101">
        <v>0</v>
      </c>
      <c r="E101">
        <v>0</v>
      </c>
    </row>
    <row r="102" spans="1:5" x14ac:dyDescent="0.2">
      <c r="A102" s="3">
        <v>60</v>
      </c>
      <c r="B102">
        <v>0</v>
      </c>
      <c r="C102">
        <v>29.409852072355559</v>
      </c>
      <c r="D102">
        <v>0</v>
      </c>
      <c r="E102">
        <v>0</v>
      </c>
    </row>
    <row r="103" spans="1:5" x14ac:dyDescent="0.2">
      <c r="A103" s="3">
        <v>61</v>
      </c>
      <c r="B103">
        <v>0</v>
      </c>
      <c r="C103">
        <v>0</v>
      </c>
      <c r="D103">
        <v>9.9009900990099009</v>
      </c>
      <c r="E103">
        <v>0</v>
      </c>
    </row>
    <row r="104" spans="1:5" x14ac:dyDescent="0.2">
      <c r="A104" s="3">
        <v>62</v>
      </c>
      <c r="B104">
        <v>57.483695491339958</v>
      </c>
      <c r="C104">
        <v>0</v>
      </c>
      <c r="D104">
        <v>0</v>
      </c>
      <c r="E104">
        <v>0</v>
      </c>
    </row>
    <row r="105" spans="1:5" x14ac:dyDescent="0.2">
      <c r="A105" s="3">
        <v>63</v>
      </c>
      <c r="B105">
        <v>9.9009900990099009</v>
      </c>
      <c r="C105">
        <v>0</v>
      </c>
      <c r="D105">
        <v>0</v>
      </c>
      <c r="E105">
        <v>0</v>
      </c>
    </row>
    <row r="106" spans="1:5" x14ac:dyDescent="0.2">
      <c r="A106" s="3">
        <v>64</v>
      </c>
      <c r="B106">
        <v>29.118665418173816</v>
      </c>
      <c r="C106">
        <v>0</v>
      </c>
      <c r="D106">
        <v>0</v>
      </c>
      <c r="E106">
        <v>0</v>
      </c>
    </row>
    <row r="107" spans="1:5" x14ac:dyDescent="0.2">
      <c r="A107" s="3">
        <v>65</v>
      </c>
      <c r="B107">
        <v>0</v>
      </c>
      <c r="C107">
        <v>0</v>
      </c>
      <c r="D107">
        <v>0</v>
      </c>
      <c r="E107">
        <v>0</v>
      </c>
    </row>
    <row r="108" spans="1:5" x14ac:dyDescent="0.2">
      <c r="A108" s="3">
        <v>66</v>
      </c>
      <c r="B108">
        <v>0</v>
      </c>
      <c r="C108">
        <v>128.7732066186411</v>
      </c>
      <c r="D108">
        <v>0</v>
      </c>
      <c r="E108">
        <v>0</v>
      </c>
    </row>
    <row r="109" spans="1:5" x14ac:dyDescent="0.2">
      <c r="A109" s="3">
        <v>67</v>
      </c>
      <c r="B109">
        <v>0</v>
      </c>
      <c r="C109">
        <v>9.9009900990099009</v>
      </c>
      <c r="D109">
        <v>0</v>
      </c>
      <c r="E109">
        <v>0</v>
      </c>
    </row>
    <row r="110" spans="1:5" x14ac:dyDescent="0.2">
      <c r="A110" s="3">
        <v>68</v>
      </c>
      <c r="B110">
        <v>9.8029604940692092</v>
      </c>
      <c r="C110">
        <v>29.409852072355559</v>
      </c>
      <c r="D110">
        <v>0</v>
      </c>
      <c r="E110">
        <v>0</v>
      </c>
    </row>
    <row r="111" spans="1:5" x14ac:dyDescent="0.2">
      <c r="A111" s="3">
        <v>69</v>
      </c>
      <c r="B111">
        <v>19.70395059307911</v>
      </c>
      <c r="C111">
        <v>0</v>
      </c>
      <c r="D111">
        <v>0</v>
      </c>
      <c r="E111">
        <v>0</v>
      </c>
    </row>
    <row r="112" spans="1:5" x14ac:dyDescent="0.2">
      <c r="A112" s="3">
        <v>70</v>
      </c>
      <c r="B112">
        <v>9.9009900990099009</v>
      </c>
      <c r="C112">
        <v>29.409852072355559</v>
      </c>
      <c r="D112">
        <v>0</v>
      </c>
      <c r="E112">
        <v>0</v>
      </c>
    </row>
    <row r="113" spans="1:5" x14ac:dyDescent="0.2">
      <c r="A113" s="3">
        <v>71</v>
      </c>
      <c r="B113">
        <v>29.409852072355559</v>
      </c>
      <c r="C113">
        <v>0</v>
      </c>
      <c r="D113">
        <v>0</v>
      </c>
      <c r="E113">
        <v>0</v>
      </c>
    </row>
    <row r="114" spans="1:5" x14ac:dyDescent="0.2">
      <c r="A114" s="3">
        <v>72</v>
      </c>
      <c r="B114">
        <v>9.9009900990099009</v>
      </c>
      <c r="C114">
        <v>119.37637914586374</v>
      </c>
      <c r="D114">
        <v>0</v>
      </c>
      <c r="E114">
        <v>0</v>
      </c>
    </row>
    <row r="115" spans="1:5" x14ac:dyDescent="0.2">
      <c r="A115" s="3">
        <v>73</v>
      </c>
      <c r="B115">
        <v>0</v>
      </c>
      <c r="C115">
        <v>0</v>
      </c>
      <c r="D115">
        <v>0</v>
      </c>
      <c r="E115">
        <v>0</v>
      </c>
    </row>
    <row r="116" spans="1:5" x14ac:dyDescent="0.2">
      <c r="A116" s="3">
        <v>74</v>
      </c>
      <c r="B116">
        <v>9.9009900990099009</v>
      </c>
      <c r="C116">
        <v>0</v>
      </c>
      <c r="D116">
        <v>0</v>
      </c>
      <c r="E116">
        <v>0</v>
      </c>
    </row>
    <row r="117" spans="1:5" x14ac:dyDescent="0.2">
      <c r="A117" s="3">
        <v>75</v>
      </c>
      <c r="B117">
        <v>39.019655517183722</v>
      </c>
      <c r="C117">
        <v>0</v>
      </c>
      <c r="D117">
        <v>93.517692708498515</v>
      </c>
      <c r="E117">
        <v>0</v>
      </c>
    </row>
    <row r="118" spans="1:5" x14ac:dyDescent="0.2">
      <c r="A118" s="3">
        <v>76</v>
      </c>
      <c r="B118">
        <v>9.9009900990099009</v>
      </c>
      <c r="C118">
        <v>0</v>
      </c>
      <c r="D118">
        <v>0</v>
      </c>
      <c r="E118">
        <v>0</v>
      </c>
    </row>
    <row r="119" spans="1:5" x14ac:dyDescent="0.2">
      <c r="A119" s="3">
        <v>77</v>
      </c>
      <c r="B119">
        <v>0</v>
      </c>
      <c r="C119">
        <v>0</v>
      </c>
      <c r="D119">
        <v>0</v>
      </c>
      <c r="E119">
        <v>0</v>
      </c>
    </row>
    <row r="120" spans="1:5" x14ac:dyDescent="0.2">
      <c r="A120" s="3">
        <v>78</v>
      </c>
      <c r="B120">
        <v>29.218607469146601</v>
      </c>
      <c r="C120">
        <v>9.9009900990099009</v>
      </c>
      <c r="D120">
        <v>0</v>
      </c>
      <c r="E120">
        <v>0</v>
      </c>
    </row>
    <row r="121" spans="1:5" x14ac:dyDescent="0.2">
      <c r="A121" s="3">
        <v>79</v>
      </c>
      <c r="B121">
        <v>39.019655517183722</v>
      </c>
      <c r="C121">
        <v>0</v>
      </c>
      <c r="D121">
        <v>0</v>
      </c>
      <c r="E121">
        <v>0</v>
      </c>
    </row>
    <row r="122" spans="1:5" x14ac:dyDescent="0.2">
      <c r="A122" s="3">
        <v>80</v>
      </c>
      <c r="B122">
        <v>9.9009900990099009</v>
      </c>
      <c r="C122">
        <v>0</v>
      </c>
      <c r="D122">
        <v>0</v>
      </c>
      <c r="E122">
        <v>0</v>
      </c>
    </row>
    <row r="123" spans="1:5" x14ac:dyDescent="0.2">
      <c r="A123" s="3">
        <v>81</v>
      </c>
      <c r="B123">
        <v>0</v>
      </c>
      <c r="C123">
        <v>0</v>
      </c>
      <c r="D123">
        <v>0</v>
      </c>
      <c r="E123">
        <v>0</v>
      </c>
    </row>
    <row r="124" spans="1:5" x14ac:dyDescent="0.2">
      <c r="A124" s="3">
        <v>82</v>
      </c>
      <c r="B124">
        <v>103.67628248219476</v>
      </c>
      <c r="C124">
        <v>19.606891578286348</v>
      </c>
      <c r="D124">
        <v>0</v>
      </c>
      <c r="E124">
        <v>0</v>
      </c>
    </row>
    <row r="125" spans="1:5" x14ac:dyDescent="0.2">
      <c r="A125" s="3">
        <v>83</v>
      </c>
      <c r="B125">
        <v>9.9009900990099009</v>
      </c>
      <c r="C125">
        <v>0</v>
      </c>
      <c r="D125">
        <v>0</v>
      </c>
      <c r="E125">
        <v>0</v>
      </c>
    </row>
    <row r="126" spans="1:5" x14ac:dyDescent="0.2">
      <c r="A126" s="3">
        <v>84</v>
      </c>
      <c r="B126">
        <v>0</v>
      </c>
      <c r="C126">
        <v>92.078765730114682</v>
      </c>
      <c r="D126">
        <v>0</v>
      </c>
      <c r="E126">
        <v>0</v>
      </c>
    </row>
    <row r="127" spans="1:5" x14ac:dyDescent="0.2">
      <c r="A127" s="3">
        <v>85</v>
      </c>
      <c r="B127">
        <v>0</v>
      </c>
      <c r="C127">
        <v>19.70395059307911</v>
      </c>
      <c r="D127">
        <v>0</v>
      </c>
      <c r="E127">
        <v>0</v>
      </c>
    </row>
    <row r="128" spans="1:5" x14ac:dyDescent="0.2">
      <c r="A128" s="3">
        <v>86</v>
      </c>
      <c r="B128">
        <v>9.9009900990099009</v>
      </c>
      <c r="C128">
        <v>0</v>
      </c>
      <c r="D128">
        <v>0</v>
      </c>
      <c r="E128">
        <v>0</v>
      </c>
    </row>
    <row r="129" spans="1:5" x14ac:dyDescent="0.2">
      <c r="A129" s="3">
        <v>87</v>
      </c>
      <c r="B129">
        <v>0</v>
      </c>
      <c r="C129">
        <v>9.9009900990099009</v>
      </c>
      <c r="D129">
        <v>0</v>
      </c>
      <c r="E129">
        <v>0</v>
      </c>
    </row>
    <row r="130" spans="1:5" x14ac:dyDescent="0.2">
      <c r="A130" s="3">
        <v>88</v>
      </c>
      <c r="B130">
        <v>9.9009900990099009</v>
      </c>
      <c r="C130">
        <v>0</v>
      </c>
      <c r="D130">
        <v>0</v>
      </c>
      <c r="E130">
        <v>0</v>
      </c>
    </row>
    <row r="131" spans="1:5" x14ac:dyDescent="0.2">
      <c r="A131" s="3">
        <v>89</v>
      </c>
      <c r="B131">
        <v>39.019655517183722</v>
      </c>
      <c r="C131">
        <v>0</v>
      </c>
      <c r="D131">
        <v>0</v>
      </c>
      <c r="E131">
        <v>0</v>
      </c>
    </row>
    <row r="132" spans="1:5" x14ac:dyDescent="0.2">
      <c r="A132" s="3">
        <v>90</v>
      </c>
      <c r="B132">
        <v>48.34496130096511</v>
      </c>
      <c r="C132">
        <v>0</v>
      </c>
      <c r="D132">
        <v>9.9009900990099009</v>
      </c>
      <c r="E132">
        <v>0</v>
      </c>
    </row>
    <row r="133" spans="1:5" x14ac:dyDescent="0.2">
      <c r="A133" s="3">
        <v>91</v>
      </c>
      <c r="B133">
        <v>9.9009900990099009</v>
      </c>
      <c r="C133">
        <v>19.70395059307911</v>
      </c>
      <c r="D133">
        <v>0</v>
      </c>
      <c r="E133">
        <v>0</v>
      </c>
    </row>
    <row r="134" spans="1:5" x14ac:dyDescent="0.2">
      <c r="A134" s="3">
        <v>92</v>
      </c>
      <c r="B134">
        <v>19.70395059307911</v>
      </c>
      <c r="C134">
        <v>0</v>
      </c>
      <c r="D134">
        <v>0</v>
      </c>
      <c r="E134">
        <v>0</v>
      </c>
    </row>
    <row r="135" spans="1:5" x14ac:dyDescent="0.2">
      <c r="A135" s="3">
        <v>93</v>
      </c>
      <c r="B135">
        <v>29.409852072355559</v>
      </c>
      <c r="C135">
        <v>29.409852072355559</v>
      </c>
      <c r="D135">
        <v>0</v>
      </c>
      <c r="E135">
        <v>0</v>
      </c>
    </row>
    <row r="136" spans="1:5" x14ac:dyDescent="0.2">
      <c r="A136" s="3">
        <v>94</v>
      </c>
      <c r="B136">
        <v>9.9009900990099009</v>
      </c>
      <c r="C136">
        <v>0</v>
      </c>
      <c r="D136">
        <v>0</v>
      </c>
      <c r="E136">
        <v>0</v>
      </c>
    </row>
    <row r="137" spans="1:5" x14ac:dyDescent="0.2">
      <c r="A137" s="3">
        <v>95</v>
      </c>
      <c r="B137">
        <v>9.8029604940692092</v>
      </c>
      <c r="C137">
        <v>9.9009900990099009</v>
      </c>
      <c r="D137">
        <v>0</v>
      </c>
      <c r="E137">
        <v>0</v>
      </c>
    </row>
    <row r="138" spans="1:5" x14ac:dyDescent="0.2">
      <c r="A138" s="3">
        <v>96</v>
      </c>
      <c r="B138">
        <v>0</v>
      </c>
      <c r="C138">
        <v>0</v>
      </c>
      <c r="D138">
        <v>19.70395059307911</v>
      </c>
      <c r="E138">
        <v>0</v>
      </c>
    </row>
    <row r="139" spans="1:5" x14ac:dyDescent="0.2">
      <c r="A139" s="3">
        <v>97</v>
      </c>
      <c r="B139">
        <v>29.409852072355559</v>
      </c>
      <c r="C139">
        <v>0</v>
      </c>
      <c r="D139">
        <v>0</v>
      </c>
      <c r="E139">
        <v>0</v>
      </c>
    </row>
    <row r="140" spans="1:5" x14ac:dyDescent="0.2">
      <c r="A140" s="3">
        <v>98</v>
      </c>
      <c r="B140">
        <v>19.70395059307911</v>
      </c>
      <c r="C140">
        <v>0</v>
      </c>
      <c r="D140">
        <v>0</v>
      </c>
      <c r="E140">
        <v>0</v>
      </c>
    </row>
    <row r="141" spans="1:5" x14ac:dyDescent="0.2">
      <c r="A141" s="3">
        <v>99</v>
      </c>
      <c r="B141">
        <v>9.9009900990099009</v>
      </c>
      <c r="C141">
        <v>0</v>
      </c>
      <c r="D141">
        <v>0</v>
      </c>
      <c r="E141">
        <v>0</v>
      </c>
    </row>
    <row r="142" spans="1:5" x14ac:dyDescent="0.2">
      <c r="A142" s="3">
        <v>100</v>
      </c>
      <c r="B142">
        <v>9.9009900990099009</v>
      </c>
      <c r="C142">
        <v>0</v>
      </c>
      <c r="D142">
        <v>0</v>
      </c>
      <c r="E142">
        <v>0</v>
      </c>
    </row>
    <row r="143" spans="1:5" x14ac:dyDescent="0.2">
      <c r="A143" s="3">
        <v>101</v>
      </c>
      <c r="B143">
        <v>9.9009900990099009</v>
      </c>
      <c r="C143">
        <v>0</v>
      </c>
      <c r="D143">
        <v>0</v>
      </c>
      <c r="E143">
        <v>0</v>
      </c>
    </row>
    <row r="144" spans="1:5" x14ac:dyDescent="0.2">
      <c r="A144" s="3">
        <v>102</v>
      </c>
      <c r="B144">
        <v>57.011552761463562</v>
      </c>
      <c r="C144">
        <v>0</v>
      </c>
      <c r="D144">
        <v>0</v>
      </c>
      <c r="E144">
        <v>0</v>
      </c>
    </row>
    <row r="145" spans="1:5" x14ac:dyDescent="0.2">
      <c r="A145" s="3">
        <v>103</v>
      </c>
      <c r="B145">
        <v>39.019655517183722</v>
      </c>
      <c r="C145">
        <v>0</v>
      </c>
      <c r="D145">
        <v>0</v>
      </c>
      <c r="E145">
        <v>0</v>
      </c>
    </row>
    <row r="146" spans="1:5" x14ac:dyDescent="0.2">
      <c r="A146" s="3">
        <v>104</v>
      </c>
      <c r="B146">
        <v>0</v>
      </c>
      <c r="C146">
        <v>0</v>
      </c>
      <c r="D146">
        <v>0</v>
      </c>
      <c r="E146">
        <v>0</v>
      </c>
    </row>
    <row r="147" spans="1:5" x14ac:dyDescent="0.2">
      <c r="A147" s="3">
        <v>105</v>
      </c>
      <c r="B147">
        <v>9.8029604940692092</v>
      </c>
      <c r="C147">
        <v>0</v>
      </c>
      <c r="D147">
        <v>0</v>
      </c>
      <c r="E147">
        <v>0</v>
      </c>
    </row>
    <row r="148" spans="1:5" x14ac:dyDescent="0.2">
      <c r="A148" s="3">
        <v>106</v>
      </c>
      <c r="B148">
        <v>9.9009900990099009</v>
      </c>
      <c r="C148">
        <v>0</v>
      </c>
      <c r="D148">
        <v>0</v>
      </c>
      <c r="E148">
        <v>0</v>
      </c>
    </row>
    <row r="149" spans="1:5" x14ac:dyDescent="0.2">
      <c r="A149" s="3">
        <v>107</v>
      </c>
      <c r="B149">
        <v>0</v>
      </c>
      <c r="C149">
        <v>0</v>
      </c>
      <c r="D149">
        <v>29.409852072355559</v>
      </c>
      <c r="E149">
        <v>0</v>
      </c>
    </row>
    <row r="150" spans="1:5" x14ac:dyDescent="0.2">
      <c r="A150" s="3">
        <v>108</v>
      </c>
      <c r="B150">
        <v>19.70395059307911</v>
      </c>
      <c r="C150">
        <v>0</v>
      </c>
      <c r="D150">
        <v>0</v>
      </c>
      <c r="E150">
        <v>0</v>
      </c>
    </row>
    <row r="151" spans="1:5" x14ac:dyDescent="0.2">
      <c r="A151" s="3">
        <v>109</v>
      </c>
      <c r="B151">
        <v>9.9009900990099009</v>
      </c>
      <c r="C151">
        <v>0</v>
      </c>
      <c r="D151">
        <v>0</v>
      </c>
      <c r="E151">
        <v>0</v>
      </c>
    </row>
    <row r="152" spans="1:5" x14ac:dyDescent="0.2">
      <c r="A152" s="3">
        <v>110</v>
      </c>
      <c r="B152">
        <v>19.317617370136695</v>
      </c>
      <c r="C152">
        <v>38.731351899182002</v>
      </c>
      <c r="D152">
        <v>0</v>
      </c>
      <c r="E152">
        <v>0</v>
      </c>
    </row>
    <row r="153" spans="1:5" x14ac:dyDescent="0.2">
      <c r="A153" s="3">
        <v>111</v>
      </c>
      <c r="B153">
        <v>9.9009900990099009</v>
      </c>
      <c r="C153">
        <v>9.9009900990099009</v>
      </c>
      <c r="D153">
        <v>0</v>
      </c>
      <c r="E153">
        <v>0</v>
      </c>
    </row>
    <row r="154" spans="1:5" x14ac:dyDescent="0.2">
      <c r="A154" s="3">
        <v>112</v>
      </c>
      <c r="B154">
        <v>9.9009900990099009</v>
      </c>
      <c r="C154">
        <v>0</v>
      </c>
      <c r="D154">
        <v>0</v>
      </c>
      <c r="E154">
        <v>0</v>
      </c>
    </row>
    <row r="155" spans="1:5" x14ac:dyDescent="0.2">
      <c r="A155" s="3">
        <v>113</v>
      </c>
      <c r="B155">
        <v>29.409852072355559</v>
      </c>
      <c r="C155">
        <v>0</v>
      </c>
      <c r="D155">
        <v>0</v>
      </c>
      <c r="E155">
        <v>0</v>
      </c>
    </row>
    <row r="156" spans="1:5" x14ac:dyDescent="0.2">
      <c r="A156" s="3">
        <v>114</v>
      </c>
      <c r="B156">
        <v>19.70395059307911</v>
      </c>
      <c r="C156">
        <v>0</v>
      </c>
      <c r="D156">
        <v>0</v>
      </c>
      <c r="E156">
        <v>0</v>
      </c>
    </row>
    <row r="157" spans="1:5" x14ac:dyDescent="0.2">
      <c r="A157" s="3">
        <v>115</v>
      </c>
      <c r="B157">
        <v>19.70395059307911</v>
      </c>
      <c r="C157">
        <v>9.9009900990099009</v>
      </c>
      <c r="D157">
        <v>0</v>
      </c>
      <c r="E157">
        <v>0</v>
      </c>
    </row>
    <row r="158" spans="1:5" x14ac:dyDescent="0.2">
      <c r="A158" s="3">
        <v>116</v>
      </c>
      <c r="B158">
        <v>29.118665418173816</v>
      </c>
      <c r="C158">
        <v>19.70395059307911</v>
      </c>
      <c r="D158">
        <v>0</v>
      </c>
      <c r="E158">
        <v>0</v>
      </c>
    </row>
    <row r="159" spans="1:5" x14ac:dyDescent="0.2">
      <c r="A159" s="3">
        <v>117</v>
      </c>
      <c r="B159">
        <v>0</v>
      </c>
      <c r="C159">
        <v>9.9009900990099009</v>
      </c>
      <c r="D159">
        <v>0</v>
      </c>
      <c r="E159">
        <v>0</v>
      </c>
    </row>
    <row r="160" spans="1:5" x14ac:dyDescent="0.2">
      <c r="A160" s="3">
        <v>118</v>
      </c>
      <c r="B160">
        <v>9.9009900990099009</v>
      </c>
      <c r="C160">
        <v>0</v>
      </c>
      <c r="D160">
        <v>0</v>
      </c>
      <c r="E160">
        <v>0</v>
      </c>
    </row>
    <row r="161" spans="1:5" x14ac:dyDescent="0.2">
      <c r="A161" s="3">
        <v>119</v>
      </c>
      <c r="B161">
        <v>19.70395059307911</v>
      </c>
      <c r="C161">
        <v>0</v>
      </c>
      <c r="D161">
        <v>0</v>
      </c>
      <c r="E161">
        <v>0</v>
      </c>
    </row>
    <row r="162" spans="1:5" x14ac:dyDescent="0.2">
      <c r="A162" s="3">
        <v>120</v>
      </c>
      <c r="B162">
        <v>0</v>
      </c>
      <c r="C162">
        <v>0</v>
      </c>
      <c r="D162">
        <v>0</v>
      </c>
      <c r="E162">
        <v>0</v>
      </c>
    </row>
    <row r="163" spans="1:5" x14ac:dyDescent="0.2">
      <c r="A163" s="3">
        <v>121</v>
      </c>
      <c r="B163">
        <v>29.216695023114511</v>
      </c>
      <c r="C163">
        <v>0</v>
      </c>
      <c r="D163">
        <v>0</v>
      </c>
      <c r="E163">
        <v>0</v>
      </c>
    </row>
    <row r="164" spans="1:5" x14ac:dyDescent="0.2">
      <c r="A164" s="3">
        <v>122</v>
      </c>
      <c r="B164">
        <v>9.9009900990099009</v>
      </c>
      <c r="C164">
        <v>0</v>
      </c>
      <c r="D164">
        <v>0</v>
      </c>
      <c r="E164">
        <v>0</v>
      </c>
    </row>
    <row r="165" spans="1:5" x14ac:dyDescent="0.2">
      <c r="A165" s="3">
        <v>123</v>
      </c>
      <c r="B165">
        <v>19.510793543838066</v>
      </c>
      <c r="C165">
        <v>0</v>
      </c>
      <c r="D165">
        <v>0</v>
      </c>
      <c r="E165">
        <v>0</v>
      </c>
    </row>
    <row r="166" spans="1:5" x14ac:dyDescent="0.2">
      <c r="A166" s="3">
        <v>124</v>
      </c>
      <c r="B166">
        <v>0</v>
      </c>
      <c r="C166">
        <v>0</v>
      </c>
      <c r="D166">
        <v>0</v>
      </c>
      <c r="E166">
        <v>0</v>
      </c>
    </row>
    <row r="167" spans="1:5" x14ac:dyDescent="0.2">
      <c r="A167" s="3">
        <v>125</v>
      </c>
      <c r="B167">
        <v>9.9009900990099009</v>
      </c>
      <c r="C167">
        <v>0</v>
      </c>
      <c r="D167">
        <v>0</v>
      </c>
      <c r="E167">
        <v>0</v>
      </c>
    </row>
    <row r="168" spans="1:5" x14ac:dyDescent="0.2">
      <c r="A168" s="3">
        <v>126</v>
      </c>
      <c r="B168">
        <v>0</v>
      </c>
      <c r="C168">
        <v>47.964327922727925</v>
      </c>
      <c r="D168">
        <v>0</v>
      </c>
      <c r="E168">
        <v>0</v>
      </c>
    </row>
    <row r="169" spans="1:5" x14ac:dyDescent="0.2">
      <c r="A169" s="3">
        <v>127</v>
      </c>
      <c r="B169">
        <v>9.9009900990099009</v>
      </c>
      <c r="C169">
        <v>0</v>
      </c>
      <c r="D169">
        <v>0</v>
      </c>
      <c r="E169">
        <v>0</v>
      </c>
    </row>
    <row r="170" spans="1:5" x14ac:dyDescent="0.2">
      <c r="A170" s="3">
        <v>128</v>
      </c>
      <c r="B170">
        <v>29.118665418173816</v>
      </c>
      <c r="C170">
        <v>0</v>
      </c>
      <c r="D170">
        <v>0</v>
      </c>
      <c r="E170">
        <v>0</v>
      </c>
    </row>
    <row r="171" spans="1:5" x14ac:dyDescent="0.2">
      <c r="A171" s="3">
        <v>129</v>
      </c>
      <c r="B171">
        <v>19.508861973345653</v>
      </c>
      <c r="C171">
        <v>29.409852072355559</v>
      </c>
      <c r="D171">
        <v>0</v>
      </c>
      <c r="E171">
        <v>0</v>
      </c>
    </row>
    <row r="172" spans="1:5" x14ac:dyDescent="0.2">
      <c r="A172" s="3">
        <v>130</v>
      </c>
      <c r="B172">
        <v>0</v>
      </c>
      <c r="C172">
        <v>0</v>
      </c>
      <c r="D172">
        <v>0</v>
      </c>
      <c r="E172">
        <v>0</v>
      </c>
    </row>
    <row r="173" spans="1:5" x14ac:dyDescent="0.2">
      <c r="A173" s="3">
        <v>131</v>
      </c>
      <c r="B173">
        <v>9.9009900990099009</v>
      </c>
      <c r="C173">
        <v>0</v>
      </c>
      <c r="D173">
        <v>0</v>
      </c>
      <c r="E173">
        <v>0</v>
      </c>
    </row>
    <row r="174" spans="1:5" x14ac:dyDescent="0.2">
      <c r="A174" s="3">
        <v>132</v>
      </c>
      <c r="B174">
        <v>9.9009900990099009</v>
      </c>
      <c r="C174">
        <v>0</v>
      </c>
      <c r="D174">
        <v>19.606891578286348</v>
      </c>
      <c r="E174">
        <v>0</v>
      </c>
    </row>
    <row r="175" spans="1:5" x14ac:dyDescent="0.2">
      <c r="A175" s="3">
        <v>133</v>
      </c>
      <c r="B175">
        <v>19.70395059307911</v>
      </c>
      <c r="C175">
        <v>0</v>
      </c>
      <c r="D175">
        <v>29.409852072355559</v>
      </c>
      <c r="E175">
        <v>0</v>
      </c>
    </row>
    <row r="176" spans="1:5" x14ac:dyDescent="0.2">
      <c r="A176" s="3">
        <v>134</v>
      </c>
      <c r="B176">
        <v>9.9009900990099009</v>
      </c>
      <c r="C176">
        <v>67.281945292864634</v>
      </c>
      <c r="D176">
        <v>9.9009900990099009</v>
      </c>
      <c r="E176">
        <v>0</v>
      </c>
    </row>
    <row r="177" spans="1:5" x14ac:dyDescent="0.2">
      <c r="A177" s="3">
        <v>135</v>
      </c>
      <c r="B177">
        <v>112.5507747348463</v>
      </c>
      <c r="C177">
        <v>0</v>
      </c>
      <c r="D177">
        <v>0</v>
      </c>
      <c r="E177">
        <v>0</v>
      </c>
    </row>
    <row r="178" spans="1:5" x14ac:dyDescent="0.2">
      <c r="A178" s="3">
        <v>136</v>
      </c>
      <c r="B178">
        <v>29.409852072355559</v>
      </c>
      <c r="C178">
        <v>0</v>
      </c>
      <c r="D178">
        <v>0</v>
      </c>
      <c r="E178">
        <v>0</v>
      </c>
    </row>
    <row r="179" spans="1:5" x14ac:dyDescent="0.2">
      <c r="A179" s="3">
        <v>137</v>
      </c>
      <c r="B179">
        <v>48.248863266516835</v>
      </c>
      <c r="C179">
        <v>19.508861973345653</v>
      </c>
      <c r="D179">
        <v>0</v>
      </c>
      <c r="E179">
        <v>0</v>
      </c>
    </row>
    <row r="180" spans="1:5" x14ac:dyDescent="0.2">
      <c r="A180" s="3">
        <v>138</v>
      </c>
      <c r="B180">
        <v>9.9009900990099009</v>
      </c>
      <c r="C180">
        <v>29.409852072355559</v>
      </c>
      <c r="D180">
        <v>0</v>
      </c>
      <c r="E180">
        <v>0</v>
      </c>
    </row>
    <row r="181" spans="1:5" x14ac:dyDescent="0.2">
      <c r="A181" s="3">
        <v>139</v>
      </c>
      <c r="B181">
        <v>84.448111836113512</v>
      </c>
      <c r="C181">
        <v>0</v>
      </c>
      <c r="D181">
        <v>0</v>
      </c>
      <c r="E181">
        <v>0</v>
      </c>
    </row>
    <row r="182" spans="1:5" x14ac:dyDescent="0.2">
      <c r="A182" s="3">
        <v>140</v>
      </c>
      <c r="B182">
        <v>19.317617370136695</v>
      </c>
      <c r="C182">
        <v>48.534312393251213</v>
      </c>
      <c r="D182">
        <v>0</v>
      </c>
      <c r="E182">
        <v>0</v>
      </c>
    </row>
    <row r="183" spans="1:5" x14ac:dyDescent="0.2">
      <c r="A183" s="3">
        <v>141</v>
      </c>
      <c r="B183">
        <v>0</v>
      </c>
      <c r="C183">
        <v>9.9009900990099009</v>
      </c>
      <c r="D183">
        <v>0</v>
      </c>
      <c r="E183">
        <v>0</v>
      </c>
    </row>
    <row r="184" spans="1:5" x14ac:dyDescent="0.2">
      <c r="A184" s="3">
        <v>142</v>
      </c>
      <c r="B184">
        <v>0</v>
      </c>
      <c r="C184">
        <v>0</v>
      </c>
      <c r="D184">
        <v>0</v>
      </c>
      <c r="E184">
        <v>0</v>
      </c>
    </row>
    <row r="185" spans="1:5" x14ac:dyDescent="0.2">
      <c r="A185" s="3">
        <v>143</v>
      </c>
      <c r="B185">
        <v>57.288606871606504</v>
      </c>
      <c r="C185">
        <v>0</v>
      </c>
      <c r="D185">
        <v>0</v>
      </c>
      <c r="E185">
        <v>0</v>
      </c>
    </row>
    <row r="186" spans="1:5" x14ac:dyDescent="0.2">
      <c r="A186" s="3">
        <v>144</v>
      </c>
      <c r="B186">
        <v>9.9009900990099009</v>
      </c>
      <c r="C186">
        <v>39.019655517183722</v>
      </c>
      <c r="D186">
        <v>0</v>
      </c>
      <c r="E186">
        <v>0</v>
      </c>
    </row>
    <row r="187" spans="1:5" x14ac:dyDescent="0.2">
      <c r="A187" s="3">
        <v>145</v>
      </c>
      <c r="B187">
        <v>0</v>
      </c>
      <c r="C187">
        <v>0</v>
      </c>
      <c r="D187">
        <v>38.074644138779263</v>
      </c>
      <c r="E187">
        <v>0</v>
      </c>
    </row>
    <row r="188" spans="1:5" x14ac:dyDescent="0.2">
      <c r="A188" s="3">
        <v>146</v>
      </c>
      <c r="B188">
        <v>19.126353831818513</v>
      </c>
      <c r="C188">
        <v>9.8029604940692092</v>
      </c>
      <c r="D188">
        <v>0</v>
      </c>
      <c r="E188">
        <v>0</v>
      </c>
    </row>
    <row r="189" spans="1:5" x14ac:dyDescent="0.2">
      <c r="A189" s="3">
        <v>147</v>
      </c>
      <c r="B189">
        <v>0</v>
      </c>
      <c r="C189">
        <v>0</v>
      </c>
      <c r="D189">
        <v>0</v>
      </c>
      <c r="E189">
        <v>0</v>
      </c>
    </row>
    <row r="190" spans="1:5" x14ac:dyDescent="0.2">
      <c r="A190" s="3">
        <v>148</v>
      </c>
      <c r="B190">
        <v>19.510793543838066</v>
      </c>
      <c r="C190">
        <v>0</v>
      </c>
      <c r="D190">
        <v>0</v>
      </c>
      <c r="E190">
        <v>0</v>
      </c>
    </row>
    <row r="191" spans="1:5" x14ac:dyDescent="0.2">
      <c r="A191" s="3">
        <v>149</v>
      </c>
      <c r="B191">
        <v>39.019655517183722</v>
      </c>
      <c r="C191">
        <v>0</v>
      </c>
      <c r="D191">
        <v>0</v>
      </c>
      <c r="E191">
        <v>0</v>
      </c>
    </row>
    <row r="192" spans="1:5" x14ac:dyDescent="0.2">
      <c r="A192" s="3">
        <v>150</v>
      </c>
      <c r="B192">
        <v>0</v>
      </c>
      <c r="C192">
        <v>0</v>
      </c>
      <c r="D192">
        <v>0</v>
      </c>
      <c r="E192">
        <v>0</v>
      </c>
    </row>
    <row r="193" spans="1:5" x14ac:dyDescent="0.2">
      <c r="A193" s="3">
        <v>151</v>
      </c>
      <c r="B193">
        <v>9.9009900990099009</v>
      </c>
      <c r="C193">
        <v>0</v>
      </c>
      <c r="D193">
        <v>0</v>
      </c>
      <c r="E193">
        <v>0</v>
      </c>
    </row>
    <row r="194" spans="1:5" x14ac:dyDescent="0.2">
      <c r="A194" s="3">
        <v>152</v>
      </c>
      <c r="B194">
        <v>19.70395059307911</v>
      </c>
      <c r="C194">
        <v>0</v>
      </c>
      <c r="D194">
        <v>9.9009900990099009</v>
      </c>
      <c r="E194">
        <v>0</v>
      </c>
    </row>
    <row r="195" spans="1:5" x14ac:dyDescent="0.2">
      <c r="A195" s="3">
        <v>153</v>
      </c>
      <c r="B195">
        <v>28.92931432588772</v>
      </c>
      <c r="C195">
        <v>0</v>
      </c>
      <c r="D195">
        <v>0</v>
      </c>
      <c r="E195">
        <v>0</v>
      </c>
    </row>
    <row r="196" spans="1:5" x14ac:dyDescent="0.2">
      <c r="A196" s="3">
        <v>154</v>
      </c>
      <c r="B196">
        <v>0</v>
      </c>
      <c r="C196">
        <v>0</v>
      </c>
      <c r="D196">
        <v>0</v>
      </c>
      <c r="E196">
        <v>0</v>
      </c>
    </row>
    <row r="197" spans="1:5" x14ac:dyDescent="0.2">
      <c r="A197" s="3">
        <v>155</v>
      </c>
      <c r="B197">
        <v>9.9009900990099009</v>
      </c>
      <c r="C197">
        <v>0</v>
      </c>
      <c r="D197">
        <v>0</v>
      </c>
      <c r="E197">
        <v>0</v>
      </c>
    </row>
    <row r="198" spans="1:5" x14ac:dyDescent="0.2">
      <c r="A198" s="3">
        <v>156</v>
      </c>
      <c r="B198">
        <v>0</v>
      </c>
      <c r="C198">
        <v>0</v>
      </c>
      <c r="D198">
        <v>0</v>
      </c>
      <c r="E198">
        <v>0</v>
      </c>
    </row>
    <row r="199" spans="1:5" x14ac:dyDescent="0.2">
      <c r="A199" s="3">
        <v>157</v>
      </c>
      <c r="B199">
        <v>39.019655517183722</v>
      </c>
      <c r="C199">
        <v>9.9009900990099009</v>
      </c>
      <c r="D199">
        <v>0</v>
      </c>
      <c r="E199">
        <v>0</v>
      </c>
    </row>
    <row r="200" spans="1:5" x14ac:dyDescent="0.2">
      <c r="A200" s="3">
        <v>158</v>
      </c>
      <c r="B200">
        <v>0</v>
      </c>
      <c r="C200">
        <v>9.9009900990099009</v>
      </c>
      <c r="D200">
        <v>0</v>
      </c>
      <c r="E200">
        <v>0</v>
      </c>
    </row>
    <row r="201" spans="1:5" x14ac:dyDescent="0.2">
      <c r="A201" s="3">
        <v>159</v>
      </c>
      <c r="B201">
        <v>0</v>
      </c>
      <c r="C201">
        <v>0</v>
      </c>
      <c r="D201">
        <v>29.409852072355559</v>
      </c>
      <c r="E201">
        <v>0</v>
      </c>
    </row>
    <row r="202" spans="1:5" x14ac:dyDescent="0.2">
      <c r="A202" s="3">
        <v>160</v>
      </c>
      <c r="B202">
        <v>48.34496130096511</v>
      </c>
      <c r="C202">
        <v>0</v>
      </c>
      <c r="D202">
        <v>0</v>
      </c>
      <c r="E202">
        <v>0</v>
      </c>
    </row>
    <row r="203" spans="1:5" x14ac:dyDescent="0.2">
      <c r="A203" s="3">
        <v>161</v>
      </c>
      <c r="B203">
        <v>9.9009900990099009</v>
      </c>
      <c r="C203">
        <v>0</v>
      </c>
      <c r="D203">
        <v>0</v>
      </c>
      <c r="E203">
        <v>0</v>
      </c>
    </row>
    <row r="204" spans="1:5" x14ac:dyDescent="0.2">
      <c r="A204" s="3">
        <v>162</v>
      </c>
      <c r="B204">
        <v>29.216695023114511</v>
      </c>
      <c r="C204">
        <v>0</v>
      </c>
      <c r="D204">
        <v>0</v>
      </c>
      <c r="E204">
        <v>0</v>
      </c>
    </row>
    <row r="205" spans="1:5" x14ac:dyDescent="0.2">
      <c r="A205" s="3">
        <v>163</v>
      </c>
      <c r="B205">
        <v>9.9009900990099009</v>
      </c>
      <c r="C205">
        <v>0</v>
      </c>
      <c r="D205">
        <v>0</v>
      </c>
      <c r="E205">
        <v>0</v>
      </c>
    </row>
    <row r="206" spans="1:5" x14ac:dyDescent="0.2">
      <c r="A206" s="3">
        <v>164</v>
      </c>
      <c r="B206">
        <v>0</v>
      </c>
      <c r="C206">
        <v>0</v>
      </c>
      <c r="D206">
        <v>0</v>
      </c>
      <c r="E206">
        <v>0</v>
      </c>
    </row>
    <row r="207" spans="1:5" x14ac:dyDescent="0.2">
      <c r="A207" s="3">
        <v>165</v>
      </c>
      <c r="B207">
        <v>9.9009900990099009</v>
      </c>
      <c r="C207">
        <v>0</v>
      </c>
      <c r="D207">
        <v>0</v>
      </c>
      <c r="E207">
        <v>0</v>
      </c>
    </row>
    <row r="208" spans="1:5" x14ac:dyDescent="0.2">
      <c r="A208" s="3">
        <v>166</v>
      </c>
      <c r="B208">
        <v>19.70395059307911</v>
      </c>
      <c r="C208">
        <v>19.70395059307911</v>
      </c>
      <c r="D208">
        <v>0</v>
      </c>
      <c r="E208">
        <v>0</v>
      </c>
    </row>
    <row r="209" spans="1:5" x14ac:dyDescent="0.2">
      <c r="A209" s="3">
        <v>167</v>
      </c>
      <c r="B209">
        <v>19.70395059307911</v>
      </c>
      <c r="C209">
        <v>57.007915544342104</v>
      </c>
      <c r="D209">
        <v>0</v>
      </c>
      <c r="E209">
        <v>0</v>
      </c>
    </row>
    <row r="210" spans="1:5" x14ac:dyDescent="0.2">
      <c r="A210" s="3">
        <v>168</v>
      </c>
      <c r="B210">
        <v>0</v>
      </c>
      <c r="C210">
        <v>0</v>
      </c>
      <c r="D210">
        <v>0</v>
      </c>
      <c r="E210">
        <v>0</v>
      </c>
    </row>
    <row r="211" spans="1:5" x14ac:dyDescent="0.2">
      <c r="A211" s="3">
        <v>169</v>
      </c>
      <c r="B211">
        <v>38.830304424897626</v>
      </c>
      <c r="C211">
        <v>0</v>
      </c>
      <c r="D211">
        <v>29.218607469146601</v>
      </c>
      <c r="E211">
        <v>0</v>
      </c>
    </row>
    <row r="212" spans="1:5" x14ac:dyDescent="0.2">
      <c r="A212" s="3">
        <v>170</v>
      </c>
      <c r="B212">
        <v>0</v>
      </c>
      <c r="C212">
        <v>0</v>
      </c>
      <c r="D212">
        <v>0</v>
      </c>
      <c r="E212">
        <v>0</v>
      </c>
    </row>
    <row r="213" spans="1:5" x14ac:dyDescent="0.2">
      <c r="A213" s="3">
        <v>171</v>
      </c>
      <c r="B213">
        <v>9.9009900990099009</v>
      </c>
      <c r="C213">
        <v>0</v>
      </c>
      <c r="D213">
        <v>0</v>
      </c>
      <c r="E213">
        <v>0</v>
      </c>
    </row>
    <row r="214" spans="1:5" x14ac:dyDescent="0.2">
      <c r="A214" s="3">
        <v>172</v>
      </c>
      <c r="B214">
        <v>9.8029604940692092</v>
      </c>
      <c r="C214">
        <v>0</v>
      </c>
      <c r="D214">
        <v>0</v>
      </c>
      <c r="E214">
        <v>0</v>
      </c>
    </row>
    <row r="215" spans="1:5" x14ac:dyDescent="0.2">
      <c r="A215" s="3">
        <v>173</v>
      </c>
      <c r="B215">
        <v>19.70395059307911</v>
      </c>
      <c r="C215">
        <v>0</v>
      </c>
      <c r="D215">
        <v>0</v>
      </c>
      <c r="E215">
        <v>0</v>
      </c>
    </row>
    <row r="216" spans="1:5" x14ac:dyDescent="0.2">
      <c r="A216" s="3">
        <v>174</v>
      </c>
      <c r="B216">
        <v>9.9009900990099009</v>
      </c>
      <c r="C216">
        <v>9.9009900990099009</v>
      </c>
      <c r="D216">
        <v>0</v>
      </c>
      <c r="E216">
        <v>0</v>
      </c>
    </row>
    <row r="217" spans="1:5" x14ac:dyDescent="0.2">
      <c r="A217" s="3">
        <v>175</v>
      </c>
      <c r="B217">
        <v>66.615787418677854</v>
      </c>
      <c r="C217">
        <v>38.63332229424131</v>
      </c>
      <c r="D217">
        <v>0</v>
      </c>
      <c r="E217">
        <v>0</v>
      </c>
    </row>
    <row r="218" spans="1:5" x14ac:dyDescent="0.2">
      <c r="A218" s="3">
        <v>176</v>
      </c>
      <c r="B218">
        <v>76.239723407544815</v>
      </c>
      <c r="C218">
        <v>0</v>
      </c>
      <c r="D218">
        <v>0</v>
      </c>
      <c r="E218">
        <v>0</v>
      </c>
    </row>
    <row r="219" spans="1:5" x14ac:dyDescent="0.2">
      <c r="A219" s="3">
        <v>177</v>
      </c>
      <c r="B219">
        <v>9.9009900990099009</v>
      </c>
      <c r="C219">
        <v>0</v>
      </c>
      <c r="D219">
        <v>0</v>
      </c>
      <c r="E219">
        <v>0</v>
      </c>
    </row>
    <row r="220" spans="1:5" x14ac:dyDescent="0.2">
      <c r="A220" s="3">
        <v>178</v>
      </c>
      <c r="B220">
        <v>19.70395059307911</v>
      </c>
      <c r="C220">
        <v>0</v>
      </c>
      <c r="D220">
        <v>0</v>
      </c>
      <c r="E220">
        <v>0</v>
      </c>
    </row>
    <row r="221" spans="1:5" x14ac:dyDescent="0.2">
      <c r="A221" s="3">
        <v>179</v>
      </c>
      <c r="B221">
        <v>39.019655517183722</v>
      </c>
      <c r="C221">
        <v>0</v>
      </c>
      <c r="D221">
        <v>0</v>
      </c>
      <c r="E221">
        <v>0</v>
      </c>
    </row>
    <row r="222" spans="1:5" x14ac:dyDescent="0.2">
      <c r="A222" s="3">
        <v>180</v>
      </c>
      <c r="B222">
        <v>0</v>
      </c>
      <c r="C222">
        <v>102.49720274338563</v>
      </c>
      <c r="D222">
        <v>0</v>
      </c>
      <c r="E222">
        <v>0</v>
      </c>
    </row>
    <row r="223" spans="1:5" x14ac:dyDescent="0.2">
      <c r="A223" s="3">
        <v>181</v>
      </c>
      <c r="B223">
        <v>0</v>
      </c>
      <c r="C223">
        <v>29.118665418173816</v>
      </c>
      <c r="D223">
        <v>0</v>
      </c>
      <c r="E223">
        <v>0</v>
      </c>
    </row>
    <row r="224" spans="1:5" x14ac:dyDescent="0.2">
      <c r="A224" s="3">
        <v>182</v>
      </c>
      <c r="B224">
        <v>0</v>
      </c>
      <c r="C224">
        <v>29.409852072355559</v>
      </c>
      <c r="D224">
        <v>0</v>
      </c>
      <c r="E224">
        <v>0</v>
      </c>
    </row>
    <row r="225" spans="1:5" x14ac:dyDescent="0.2">
      <c r="A225" s="3">
        <v>183</v>
      </c>
      <c r="B225">
        <v>0</v>
      </c>
      <c r="C225">
        <v>19.508861973345653</v>
      </c>
      <c r="D225">
        <v>0</v>
      </c>
      <c r="E225">
        <v>0</v>
      </c>
    </row>
    <row r="226" spans="1:5" x14ac:dyDescent="0.2">
      <c r="A226" s="3">
        <v>184</v>
      </c>
      <c r="B226">
        <v>0</v>
      </c>
      <c r="C226">
        <v>0</v>
      </c>
      <c r="D226">
        <v>0</v>
      </c>
      <c r="E226">
        <v>0</v>
      </c>
    </row>
    <row r="227" spans="1:5" x14ac:dyDescent="0.2">
      <c r="A227" s="3">
        <v>185</v>
      </c>
      <c r="B227">
        <v>0</v>
      </c>
      <c r="C227">
        <v>0</v>
      </c>
      <c r="D227">
        <v>0</v>
      </c>
      <c r="E227">
        <v>0</v>
      </c>
    </row>
    <row r="228" spans="1:5" x14ac:dyDescent="0.2">
      <c r="A228" s="3">
        <v>186</v>
      </c>
      <c r="B228">
        <v>9.9009900990099009</v>
      </c>
      <c r="C228">
        <v>0</v>
      </c>
      <c r="D228">
        <v>9.9009900990099009</v>
      </c>
      <c r="E228">
        <v>0</v>
      </c>
    </row>
    <row r="229" spans="1:5" x14ac:dyDescent="0.2">
      <c r="A229" s="3">
        <v>187</v>
      </c>
      <c r="B229">
        <v>39.019655517183722</v>
      </c>
      <c r="C229">
        <v>29.409852072355559</v>
      </c>
      <c r="D229">
        <v>0</v>
      </c>
      <c r="E229">
        <v>0</v>
      </c>
    </row>
    <row r="230" spans="1:5" x14ac:dyDescent="0.2">
      <c r="A230" s="3">
        <v>188</v>
      </c>
      <c r="B230">
        <v>19.70395059307911</v>
      </c>
      <c r="C230">
        <v>19.510793543838066</v>
      </c>
      <c r="D230">
        <v>0</v>
      </c>
      <c r="E230">
        <v>0</v>
      </c>
    </row>
    <row r="231" spans="1:5" x14ac:dyDescent="0.2">
      <c r="A231" s="3">
        <v>189</v>
      </c>
      <c r="B231">
        <v>0</v>
      </c>
      <c r="C231">
        <v>9.9009900990099009</v>
      </c>
      <c r="D231">
        <v>0</v>
      </c>
      <c r="E231">
        <v>0</v>
      </c>
    </row>
    <row r="232" spans="1:5" x14ac:dyDescent="0.2">
      <c r="A232" s="3">
        <v>190</v>
      </c>
      <c r="B232">
        <v>0</v>
      </c>
      <c r="C232">
        <v>0</v>
      </c>
      <c r="D232">
        <v>0</v>
      </c>
      <c r="E232">
        <v>0</v>
      </c>
    </row>
    <row r="233" spans="1:5" x14ac:dyDescent="0.2">
      <c r="A233" s="3">
        <v>191</v>
      </c>
      <c r="B233">
        <v>101.5044272929921</v>
      </c>
      <c r="C233">
        <v>0</v>
      </c>
      <c r="D233">
        <v>0</v>
      </c>
      <c r="E233">
        <v>0</v>
      </c>
    </row>
    <row r="234" spans="1:5" x14ac:dyDescent="0.2">
      <c r="A234" s="3">
        <v>192</v>
      </c>
      <c r="B234">
        <v>0</v>
      </c>
      <c r="C234">
        <v>9.9009900990099009</v>
      </c>
      <c r="D234">
        <v>0</v>
      </c>
      <c r="E234">
        <v>0</v>
      </c>
    </row>
    <row r="235" spans="1:5" x14ac:dyDescent="0.2">
      <c r="A235" s="3">
        <v>193</v>
      </c>
      <c r="B235">
        <v>9.9009900990099009</v>
      </c>
      <c r="C235">
        <v>0</v>
      </c>
      <c r="D235">
        <v>0</v>
      </c>
      <c r="E235">
        <v>0</v>
      </c>
    </row>
    <row r="236" spans="1:5" x14ac:dyDescent="0.2">
      <c r="A236" s="3">
        <v>194</v>
      </c>
      <c r="B236">
        <v>48.053774646783381</v>
      </c>
      <c r="C236">
        <v>0</v>
      </c>
      <c r="D236">
        <v>0</v>
      </c>
      <c r="E236">
        <v>0</v>
      </c>
    </row>
    <row r="237" spans="1:5" x14ac:dyDescent="0.2">
      <c r="A237" s="3">
        <v>195</v>
      </c>
      <c r="B237">
        <v>0</v>
      </c>
      <c r="C237">
        <v>38.639059821688669</v>
      </c>
      <c r="D237">
        <v>0</v>
      </c>
      <c r="E237">
        <v>0</v>
      </c>
    </row>
    <row r="238" spans="1:5" x14ac:dyDescent="0.2">
      <c r="A238" s="3">
        <v>196</v>
      </c>
      <c r="B238">
        <v>48.440107869725793</v>
      </c>
      <c r="C238">
        <v>0</v>
      </c>
      <c r="D238">
        <v>0</v>
      </c>
      <c r="E238">
        <v>0</v>
      </c>
    </row>
    <row r="239" spans="1:5" x14ac:dyDescent="0.2">
      <c r="A239" s="3">
        <v>197</v>
      </c>
      <c r="B239">
        <v>0</v>
      </c>
      <c r="C239">
        <v>0</v>
      </c>
      <c r="D239">
        <v>0</v>
      </c>
      <c r="E239">
        <v>0</v>
      </c>
    </row>
    <row r="240" spans="1:5" x14ac:dyDescent="0.2">
      <c r="A240" s="3">
        <v>198</v>
      </c>
      <c r="B240">
        <v>38.639059821688669</v>
      </c>
      <c r="C240">
        <v>0</v>
      </c>
      <c r="D240">
        <v>0</v>
      </c>
      <c r="E240">
        <v>0</v>
      </c>
    </row>
    <row r="241" spans="1:5" x14ac:dyDescent="0.2">
      <c r="A241" s="3">
        <v>199</v>
      </c>
      <c r="B241">
        <v>29.409852072355559</v>
      </c>
      <c r="C241">
        <v>0</v>
      </c>
      <c r="D241">
        <v>0</v>
      </c>
      <c r="E241">
        <v>0</v>
      </c>
    </row>
    <row r="242" spans="1:5" x14ac:dyDescent="0.2">
      <c r="A242" s="3">
        <v>200</v>
      </c>
      <c r="B242">
        <v>0</v>
      </c>
      <c r="C242">
        <v>19.70395059307911</v>
      </c>
      <c r="D242">
        <v>0</v>
      </c>
      <c r="E242">
        <v>0</v>
      </c>
    </row>
    <row r="243" spans="1:5" x14ac:dyDescent="0.2">
      <c r="A243" s="3">
        <v>201</v>
      </c>
      <c r="B243">
        <v>38.63332229424131</v>
      </c>
      <c r="C243">
        <v>144.04471865422883</v>
      </c>
      <c r="D243">
        <v>0</v>
      </c>
      <c r="E243">
        <v>0</v>
      </c>
    </row>
    <row r="244" spans="1:5" x14ac:dyDescent="0.2">
      <c r="A244" s="3">
        <v>202</v>
      </c>
      <c r="B244">
        <v>0</v>
      </c>
      <c r="C244">
        <v>0</v>
      </c>
      <c r="D244">
        <v>0</v>
      </c>
      <c r="E244">
        <v>0</v>
      </c>
    </row>
    <row r="245" spans="1:5" x14ac:dyDescent="0.2">
      <c r="A245" s="3">
        <v>203</v>
      </c>
      <c r="B245">
        <v>29.409852072355559</v>
      </c>
      <c r="C245">
        <v>29.313754037907273</v>
      </c>
      <c r="D245">
        <v>0</v>
      </c>
      <c r="E245">
        <v>0</v>
      </c>
    </row>
    <row r="246" spans="1:5" x14ac:dyDescent="0.2">
      <c r="A246" s="3">
        <v>204</v>
      </c>
      <c r="B246">
        <v>9.9009900990099009</v>
      </c>
      <c r="C246">
        <v>0</v>
      </c>
      <c r="D246">
        <v>0</v>
      </c>
      <c r="E246">
        <v>0</v>
      </c>
    </row>
    <row r="247" spans="1:5" x14ac:dyDescent="0.2">
      <c r="A247" s="3">
        <v>205</v>
      </c>
      <c r="B247">
        <v>0</v>
      </c>
      <c r="C247">
        <v>0</v>
      </c>
      <c r="D247">
        <v>0</v>
      </c>
      <c r="E247">
        <v>0</v>
      </c>
    </row>
    <row r="248" spans="1:5" x14ac:dyDescent="0.2">
      <c r="A248" s="3">
        <v>206</v>
      </c>
      <c r="B248">
        <v>9.9009900990099009</v>
      </c>
      <c r="C248">
        <v>0</v>
      </c>
      <c r="D248">
        <v>0</v>
      </c>
      <c r="E248">
        <v>0</v>
      </c>
    </row>
    <row r="249" spans="1:5" x14ac:dyDescent="0.2">
      <c r="A249" s="3">
        <v>207</v>
      </c>
      <c r="B249">
        <v>19.70395059307911</v>
      </c>
      <c r="C249">
        <v>0</v>
      </c>
      <c r="D249">
        <v>0</v>
      </c>
      <c r="E249">
        <v>0</v>
      </c>
    </row>
    <row r="250" spans="1:5" x14ac:dyDescent="0.2">
      <c r="A250" s="3">
        <v>208</v>
      </c>
      <c r="B250">
        <v>0</v>
      </c>
      <c r="C250">
        <v>0</v>
      </c>
      <c r="D250">
        <v>0</v>
      </c>
      <c r="E250">
        <v>0</v>
      </c>
    </row>
    <row r="251" spans="1:5" x14ac:dyDescent="0.2">
      <c r="A251" s="3">
        <v>209</v>
      </c>
      <c r="B251">
        <v>0</v>
      </c>
      <c r="C251">
        <v>0</v>
      </c>
      <c r="D251">
        <v>0</v>
      </c>
      <c r="E251">
        <v>0</v>
      </c>
    </row>
    <row r="252" spans="1:5" x14ac:dyDescent="0.2">
      <c r="A252" s="3">
        <v>210</v>
      </c>
      <c r="B252">
        <v>0</v>
      </c>
      <c r="C252">
        <v>0</v>
      </c>
      <c r="D252">
        <v>9.9009900990099009</v>
      </c>
      <c r="E252">
        <v>0</v>
      </c>
    </row>
    <row r="253" spans="1:5" x14ac:dyDescent="0.2">
      <c r="A253" s="3">
        <v>211</v>
      </c>
      <c r="B253">
        <v>9.9009900990099009</v>
      </c>
      <c r="C253">
        <v>0</v>
      </c>
      <c r="D253">
        <v>0</v>
      </c>
      <c r="E253">
        <v>0</v>
      </c>
    </row>
    <row r="254" spans="1:5" x14ac:dyDescent="0.2">
      <c r="A254" s="3">
        <v>212</v>
      </c>
      <c r="B254">
        <v>0</v>
      </c>
      <c r="C254">
        <v>38.445902772447624</v>
      </c>
      <c r="D254">
        <v>0</v>
      </c>
      <c r="E254">
        <v>0</v>
      </c>
    </row>
    <row r="255" spans="1:5" x14ac:dyDescent="0.2">
      <c r="A255" s="3">
        <v>213</v>
      </c>
      <c r="B255">
        <v>0</v>
      </c>
      <c r="C255">
        <v>19.70395059307911</v>
      </c>
      <c r="D255">
        <v>0</v>
      </c>
      <c r="E255">
        <v>0</v>
      </c>
    </row>
    <row r="256" spans="1:5" x14ac:dyDescent="0.2">
      <c r="A256" s="3">
        <v>214</v>
      </c>
      <c r="B256">
        <v>19.70395059307911</v>
      </c>
      <c r="C256">
        <v>0</v>
      </c>
      <c r="D256">
        <v>0</v>
      </c>
      <c r="E256">
        <v>0</v>
      </c>
    </row>
    <row r="257" spans="1:5" x14ac:dyDescent="0.2">
      <c r="A257" s="3">
        <v>215</v>
      </c>
      <c r="B257">
        <v>0</v>
      </c>
      <c r="C257">
        <v>19.508861973345653</v>
      </c>
      <c r="D257">
        <v>0</v>
      </c>
      <c r="E257">
        <v>0</v>
      </c>
    </row>
    <row r="258" spans="1:5" x14ac:dyDescent="0.2">
      <c r="A258" s="3">
        <v>216</v>
      </c>
      <c r="B258">
        <v>9.9009900990099009</v>
      </c>
      <c r="C258">
        <v>0</v>
      </c>
      <c r="D258">
        <v>0</v>
      </c>
      <c r="E258">
        <v>0</v>
      </c>
    </row>
    <row r="259" spans="1:5" x14ac:dyDescent="0.2">
      <c r="A259" s="3">
        <v>217</v>
      </c>
      <c r="B259">
        <v>57.674940094548923</v>
      </c>
      <c r="C259">
        <v>0</v>
      </c>
      <c r="D259">
        <v>0</v>
      </c>
      <c r="E259">
        <v>0</v>
      </c>
    </row>
    <row r="260" spans="1:5" x14ac:dyDescent="0.2">
      <c r="A260" s="3">
        <v>218</v>
      </c>
      <c r="B260">
        <v>0</v>
      </c>
      <c r="C260">
        <v>0</v>
      </c>
      <c r="D260">
        <v>0</v>
      </c>
      <c r="E260">
        <v>0</v>
      </c>
    </row>
    <row r="261" spans="1:5" x14ac:dyDescent="0.2">
      <c r="A261" s="3">
        <v>219</v>
      </c>
      <c r="B261">
        <v>0</v>
      </c>
      <c r="C261">
        <v>48.534312393251213</v>
      </c>
      <c r="D261">
        <v>0</v>
      </c>
      <c r="E261">
        <v>0</v>
      </c>
    </row>
    <row r="262" spans="1:5" x14ac:dyDescent="0.2">
      <c r="A262" s="3">
        <v>220</v>
      </c>
      <c r="B262">
        <v>0</v>
      </c>
      <c r="C262">
        <v>48.34496130096511</v>
      </c>
      <c r="D262">
        <v>0</v>
      </c>
      <c r="E262">
        <v>0</v>
      </c>
    </row>
    <row r="263" spans="1:5" x14ac:dyDescent="0.2">
      <c r="A263" s="3">
        <v>221</v>
      </c>
      <c r="B263">
        <v>9.9009900990099009</v>
      </c>
      <c r="C263">
        <v>0</v>
      </c>
      <c r="D263">
        <v>0</v>
      </c>
      <c r="E263">
        <v>0</v>
      </c>
    </row>
    <row r="264" spans="1:5" x14ac:dyDescent="0.2">
      <c r="A264" s="3">
        <v>222</v>
      </c>
      <c r="B264">
        <v>39.019655517183722</v>
      </c>
      <c r="C264">
        <v>0</v>
      </c>
      <c r="D264">
        <v>0</v>
      </c>
      <c r="E264">
        <v>0</v>
      </c>
    </row>
    <row r="265" spans="1:5" x14ac:dyDescent="0.2">
      <c r="A265" s="3">
        <v>223</v>
      </c>
      <c r="B265">
        <v>48.248863266516835</v>
      </c>
      <c r="C265">
        <v>0</v>
      </c>
      <c r="D265">
        <v>0</v>
      </c>
      <c r="E265">
        <v>0</v>
      </c>
    </row>
    <row r="266" spans="1:5" x14ac:dyDescent="0.2">
      <c r="A266" s="3">
        <v>224</v>
      </c>
      <c r="B266">
        <v>48.534312393251213</v>
      </c>
      <c r="C266">
        <v>0</v>
      </c>
      <c r="D266">
        <v>0</v>
      </c>
      <c r="E266">
        <v>0</v>
      </c>
    </row>
    <row r="267" spans="1:5" x14ac:dyDescent="0.2">
      <c r="A267" s="3">
        <v>225</v>
      </c>
      <c r="B267">
        <v>9.9009900990099009</v>
      </c>
      <c r="C267">
        <v>0</v>
      </c>
      <c r="D267">
        <v>0</v>
      </c>
      <c r="E267">
        <v>0</v>
      </c>
    </row>
    <row r="268" spans="1:5" x14ac:dyDescent="0.2">
      <c r="A268" s="3">
        <v>226</v>
      </c>
      <c r="B268">
        <v>9.7059014792764451</v>
      </c>
      <c r="C268">
        <v>0</v>
      </c>
      <c r="D268">
        <v>0</v>
      </c>
      <c r="E268">
        <v>0</v>
      </c>
    </row>
    <row r="269" spans="1:5" x14ac:dyDescent="0.2">
      <c r="A269" s="3">
        <v>227</v>
      </c>
      <c r="B269">
        <v>19.317617370136695</v>
      </c>
      <c r="C269">
        <v>0</v>
      </c>
      <c r="D269">
        <v>47.589356702722903</v>
      </c>
      <c r="E269">
        <v>0</v>
      </c>
    </row>
    <row r="270" spans="1:5" x14ac:dyDescent="0.2">
      <c r="A270" s="3">
        <v>228</v>
      </c>
      <c r="B270">
        <v>9.9009900990099009</v>
      </c>
      <c r="C270">
        <v>0</v>
      </c>
      <c r="D270">
        <v>0</v>
      </c>
      <c r="E270">
        <v>0</v>
      </c>
    </row>
    <row r="271" spans="1:5" x14ac:dyDescent="0.2">
      <c r="A271" s="3">
        <v>229</v>
      </c>
      <c r="B271">
        <v>48.534312393251213</v>
      </c>
      <c r="C271">
        <v>0</v>
      </c>
      <c r="D271">
        <v>0</v>
      </c>
      <c r="E271">
        <v>0</v>
      </c>
    </row>
    <row r="272" spans="1:5" x14ac:dyDescent="0.2">
      <c r="A272" s="3">
        <v>230</v>
      </c>
      <c r="B272">
        <v>19.70395059307911</v>
      </c>
      <c r="C272">
        <v>9.8029604940692092</v>
      </c>
      <c r="D272">
        <v>0</v>
      </c>
      <c r="E272">
        <v>0</v>
      </c>
    </row>
    <row r="273" spans="1:5" x14ac:dyDescent="0.2">
      <c r="A273" s="3">
        <v>231</v>
      </c>
      <c r="B273">
        <v>19.70395059307911</v>
      </c>
      <c r="C273">
        <v>0</v>
      </c>
      <c r="D273">
        <v>0</v>
      </c>
      <c r="E273">
        <v>0</v>
      </c>
    </row>
    <row r="274" spans="1:5" x14ac:dyDescent="0.2">
      <c r="A274" s="3">
        <v>232</v>
      </c>
      <c r="B274">
        <v>9.9009900990099009</v>
      </c>
      <c r="C274">
        <v>9.9009900990099009</v>
      </c>
      <c r="D274">
        <v>0</v>
      </c>
      <c r="E274">
        <v>0</v>
      </c>
    </row>
    <row r="275" spans="1:5" x14ac:dyDescent="0.2">
      <c r="A275" s="3">
        <v>233</v>
      </c>
      <c r="B275">
        <v>0</v>
      </c>
      <c r="C275">
        <v>0</v>
      </c>
      <c r="D275">
        <v>0</v>
      </c>
      <c r="E275">
        <v>0</v>
      </c>
    </row>
    <row r="276" spans="1:5" x14ac:dyDescent="0.2">
      <c r="A276" s="3">
        <v>234</v>
      </c>
      <c r="B276">
        <v>0</v>
      </c>
      <c r="C276">
        <v>0</v>
      </c>
      <c r="D276">
        <v>9.9009900990099009</v>
      </c>
      <c r="E276">
        <v>0</v>
      </c>
    </row>
    <row r="277" spans="1:5" x14ac:dyDescent="0.2">
      <c r="A277" s="3">
        <v>235</v>
      </c>
      <c r="B277">
        <v>29.218607469146601</v>
      </c>
      <c r="C277">
        <v>0</v>
      </c>
      <c r="D277">
        <v>29.409852072355559</v>
      </c>
      <c r="E277">
        <v>0</v>
      </c>
    </row>
    <row r="278" spans="1:5" x14ac:dyDescent="0.2">
      <c r="A278" s="3">
        <v>236</v>
      </c>
      <c r="B278">
        <v>0</v>
      </c>
      <c r="C278">
        <v>0</v>
      </c>
      <c r="D278">
        <v>0</v>
      </c>
      <c r="E278">
        <v>0</v>
      </c>
    </row>
    <row r="279" spans="1:5" x14ac:dyDescent="0.2">
      <c r="A279" s="3">
        <v>237</v>
      </c>
      <c r="B279">
        <v>29.409852072355559</v>
      </c>
      <c r="C279">
        <v>0</v>
      </c>
      <c r="D279">
        <v>0</v>
      </c>
      <c r="E279">
        <v>0</v>
      </c>
    </row>
    <row r="280" spans="1:5" x14ac:dyDescent="0.2">
      <c r="A280" s="3">
        <v>238</v>
      </c>
      <c r="B280">
        <v>0</v>
      </c>
      <c r="C280">
        <v>66.533821928268367</v>
      </c>
      <c r="D280">
        <v>0</v>
      </c>
      <c r="E280">
        <v>0</v>
      </c>
    </row>
    <row r="281" spans="1:5" x14ac:dyDescent="0.2">
      <c r="A281" s="3">
        <v>239</v>
      </c>
      <c r="B281">
        <v>9.9009900990099009</v>
      </c>
      <c r="C281">
        <v>0</v>
      </c>
      <c r="D281">
        <v>0</v>
      </c>
      <c r="E281">
        <v>0</v>
      </c>
    </row>
    <row r="282" spans="1:5" x14ac:dyDescent="0.2">
      <c r="A282" s="3">
        <v>240</v>
      </c>
      <c r="B282">
        <v>9.9009900990099009</v>
      </c>
      <c r="C282">
        <v>0</v>
      </c>
      <c r="D282">
        <v>9.9009900990099009</v>
      </c>
      <c r="E282">
        <v>0</v>
      </c>
    </row>
    <row r="283" spans="1:5" x14ac:dyDescent="0.2">
      <c r="A283" s="3">
        <v>241</v>
      </c>
      <c r="B283">
        <v>0</v>
      </c>
      <c r="C283">
        <v>0</v>
      </c>
      <c r="D283">
        <v>0</v>
      </c>
      <c r="E283">
        <v>0</v>
      </c>
    </row>
    <row r="284" spans="1:5" x14ac:dyDescent="0.2">
      <c r="A284" s="3">
        <v>242</v>
      </c>
      <c r="B284">
        <v>0</v>
      </c>
      <c r="C284">
        <v>0</v>
      </c>
      <c r="D284">
        <v>0</v>
      </c>
      <c r="E284">
        <v>0</v>
      </c>
    </row>
    <row r="285" spans="1:5" x14ac:dyDescent="0.2">
      <c r="A285" s="3">
        <v>243</v>
      </c>
      <c r="B285">
        <v>0</v>
      </c>
      <c r="C285">
        <v>0</v>
      </c>
      <c r="D285">
        <v>0</v>
      </c>
      <c r="E285">
        <v>0</v>
      </c>
    </row>
    <row r="286" spans="1:5" x14ac:dyDescent="0.2">
      <c r="A286" s="3">
        <v>244</v>
      </c>
      <c r="B286">
        <v>38.443971201955215</v>
      </c>
      <c r="C286">
        <v>19.510793543838066</v>
      </c>
      <c r="D286">
        <v>0</v>
      </c>
      <c r="E286">
        <v>0</v>
      </c>
    </row>
    <row r="287" spans="1:5" x14ac:dyDescent="0.2">
      <c r="A287" s="3">
        <v>245</v>
      </c>
      <c r="B287">
        <v>0</v>
      </c>
      <c r="C287">
        <v>0</v>
      </c>
      <c r="D287">
        <v>0</v>
      </c>
      <c r="E287">
        <v>0</v>
      </c>
    </row>
    <row r="288" spans="1:5" x14ac:dyDescent="0.2">
      <c r="A288" s="3">
        <v>246</v>
      </c>
      <c r="B288">
        <v>19.70395059307911</v>
      </c>
      <c r="C288">
        <v>0</v>
      </c>
      <c r="D288">
        <v>0</v>
      </c>
      <c r="E288">
        <v>0</v>
      </c>
    </row>
    <row r="289" spans="1:5" x14ac:dyDescent="0.2">
      <c r="A289" s="3">
        <v>247</v>
      </c>
      <c r="B289">
        <v>47.869181353967257</v>
      </c>
      <c r="C289">
        <v>9.9009900990099009</v>
      </c>
      <c r="D289">
        <v>0</v>
      </c>
      <c r="E289">
        <v>0</v>
      </c>
    </row>
    <row r="290" spans="1:5" x14ac:dyDescent="0.2">
      <c r="A290" s="3">
        <v>248</v>
      </c>
      <c r="B290">
        <v>9.9009900990099009</v>
      </c>
      <c r="C290">
        <v>9.9009900990099009</v>
      </c>
      <c r="D290">
        <v>19.70395059307911</v>
      </c>
      <c r="E290">
        <v>0</v>
      </c>
    </row>
    <row r="291" spans="1:5" x14ac:dyDescent="0.2">
      <c r="A291" s="3">
        <v>249</v>
      </c>
      <c r="B291">
        <v>67.281945292864634</v>
      </c>
      <c r="C291">
        <v>0</v>
      </c>
      <c r="D291">
        <v>0</v>
      </c>
      <c r="E291">
        <v>0</v>
      </c>
    </row>
    <row r="292" spans="1:5" x14ac:dyDescent="0.2">
      <c r="A292" s="3">
        <v>250</v>
      </c>
      <c r="B292">
        <v>64.3951832738002</v>
      </c>
      <c r="C292">
        <v>0</v>
      </c>
      <c r="D292">
        <v>0</v>
      </c>
      <c r="E292">
        <v>0</v>
      </c>
    </row>
    <row r="293" spans="1:5" x14ac:dyDescent="0.2">
      <c r="A293" s="3">
        <v>251</v>
      </c>
      <c r="B293">
        <v>19.508861973345653</v>
      </c>
      <c r="C293">
        <v>0</v>
      </c>
      <c r="D293">
        <v>0</v>
      </c>
      <c r="E293">
        <v>0</v>
      </c>
    </row>
    <row r="294" spans="1:5" x14ac:dyDescent="0.2">
      <c r="A294" s="3">
        <v>252</v>
      </c>
      <c r="B294">
        <v>84.452869635583497</v>
      </c>
      <c r="C294">
        <v>0</v>
      </c>
      <c r="D294">
        <v>0</v>
      </c>
      <c r="E294">
        <v>0</v>
      </c>
    </row>
    <row r="295" spans="1:5" x14ac:dyDescent="0.2">
      <c r="A295" s="3">
        <v>253</v>
      </c>
      <c r="B295">
        <v>29.409852072355559</v>
      </c>
      <c r="C295">
        <v>0</v>
      </c>
      <c r="D295">
        <v>0</v>
      </c>
      <c r="E295">
        <v>0</v>
      </c>
    </row>
    <row r="296" spans="1:5" x14ac:dyDescent="0.2">
      <c r="A296" s="3">
        <v>254</v>
      </c>
      <c r="B296">
        <v>9.9009900990099009</v>
      </c>
      <c r="C296">
        <v>0</v>
      </c>
      <c r="D296">
        <v>0</v>
      </c>
      <c r="E296">
        <v>0</v>
      </c>
    </row>
    <row r="297" spans="1:5" x14ac:dyDescent="0.2">
      <c r="A297" s="3">
        <v>255</v>
      </c>
      <c r="B297">
        <v>19.70395059307911</v>
      </c>
      <c r="C297">
        <v>0</v>
      </c>
      <c r="D297">
        <v>0</v>
      </c>
      <c r="E297">
        <v>0</v>
      </c>
    </row>
    <row r="298" spans="1:5" x14ac:dyDescent="0.2">
      <c r="A298" s="3">
        <v>256</v>
      </c>
      <c r="B298">
        <v>39.019655517183722</v>
      </c>
      <c r="C298">
        <v>0</v>
      </c>
      <c r="D298">
        <v>0</v>
      </c>
      <c r="E298">
        <v>0</v>
      </c>
    </row>
    <row r="299" spans="1:5" x14ac:dyDescent="0.2">
      <c r="A299" s="3">
        <v>257</v>
      </c>
      <c r="B299">
        <v>29.409852072355559</v>
      </c>
      <c r="C299">
        <v>0</v>
      </c>
      <c r="D299">
        <v>9.9009900990099009</v>
      </c>
      <c r="E299">
        <v>0</v>
      </c>
    </row>
    <row r="300" spans="1:5" x14ac:dyDescent="0.2">
      <c r="A300" s="3">
        <v>258</v>
      </c>
      <c r="B300">
        <v>38.63332229424131</v>
      </c>
      <c r="C300">
        <v>0</v>
      </c>
      <c r="D300">
        <v>0</v>
      </c>
      <c r="E300">
        <v>0</v>
      </c>
    </row>
    <row r="301" spans="1:5" x14ac:dyDescent="0.2">
      <c r="A301" s="3">
        <v>259</v>
      </c>
      <c r="B301">
        <v>0</v>
      </c>
      <c r="C301">
        <v>38.828410913974764</v>
      </c>
      <c r="D301">
        <v>0</v>
      </c>
      <c r="E301">
        <v>0</v>
      </c>
    </row>
    <row r="302" spans="1:5" x14ac:dyDescent="0.2">
      <c r="A302" s="3">
        <v>260</v>
      </c>
      <c r="B302">
        <v>19.70395059307911</v>
      </c>
      <c r="C302">
        <v>0</v>
      </c>
      <c r="D302">
        <v>0</v>
      </c>
      <c r="E302">
        <v>0</v>
      </c>
    </row>
    <row r="303" spans="1:5" x14ac:dyDescent="0.2">
      <c r="A303" s="3">
        <v>261</v>
      </c>
      <c r="B303">
        <v>0</v>
      </c>
      <c r="C303">
        <v>0</v>
      </c>
      <c r="D303">
        <v>0</v>
      </c>
      <c r="E303">
        <v>0</v>
      </c>
    </row>
    <row r="304" spans="1:5" x14ac:dyDescent="0.2">
      <c r="A304" s="3">
        <v>262</v>
      </c>
      <c r="B304">
        <v>103.03611785877882</v>
      </c>
      <c r="C304">
        <v>0</v>
      </c>
      <c r="D304">
        <v>0</v>
      </c>
      <c r="E304">
        <v>0</v>
      </c>
    </row>
    <row r="305" spans="1:5" x14ac:dyDescent="0.2">
      <c r="A305" s="3">
        <v>263</v>
      </c>
      <c r="B305">
        <v>29.313754037907273</v>
      </c>
      <c r="C305">
        <v>0</v>
      </c>
      <c r="D305">
        <v>0</v>
      </c>
      <c r="E305">
        <v>0</v>
      </c>
    </row>
    <row r="306" spans="1:5" x14ac:dyDescent="0.2">
      <c r="A306" s="3">
        <v>264</v>
      </c>
      <c r="B306">
        <v>9.9009900990099009</v>
      </c>
      <c r="C306">
        <v>0</v>
      </c>
      <c r="D306">
        <v>0</v>
      </c>
      <c r="E306">
        <v>0</v>
      </c>
    </row>
    <row r="307" spans="1:5" x14ac:dyDescent="0.2">
      <c r="A307" s="3">
        <v>265</v>
      </c>
      <c r="B307">
        <v>9.7059014792764451</v>
      </c>
      <c r="C307">
        <v>0</v>
      </c>
      <c r="D307">
        <v>0</v>
      </c>
      <c r="E307">
        <v>0</v>
      </c>
    </row>
    <row r="308" spans="1:5" x14ac:dyDescent="0.2">
      <c r="A308" s="3">
        <v>266</v>
      </c>
      <c r="B308">
        <v>29.313754037907273</v>
      </c>
      <c r="C308">
        <v>39.019655517183722</v>
      </c>
      <c r="D308">
        <v>39.019655517183722</v>
      </c>
      <c r="E308">
        <v>0</v>
      </c>
    </row>
    <row r="309" spans="1:5" x14ac:dyDescent="0.2">
      <c r="A309" s="3">
        <v>267</v>
      </c>
      <c r="B309">
        <v>9.9009900990099009</v>
      </c>
      <c r="C309">
        <v>29.409852072355559</v>
      </c>
      <c r="D309">
        <v>0</v>
      </c>
      <c r="E309">
        <v>0</v>
      </c>
    </row>
    <row r="310" spans="1:5" x14ac:dyDescent="0.2">
      <c r="A310" s="3">
        <v>268</v>
      </c>
      <c r="B310">
        <v>57.576043813588193</v>
      </c>
      <c r="C310">
        <v>0</v>
      </c>
      <c r="D310">
        <v>0</v>
      </c>
      <c r="E310">
        <v>0</v>
      </c>
    </row>
    <row r="311" spans="1:5" x14ac:dyDescent="0.2">
      <c r="A311" s="3">
        <v>269</v>
      </c>
      <c r="B311">
        <v>19.70395059307911</v>
      </c>
      <c r="C311">
        <v>0</v>
      </c>
      <c r="D311">
        <v>0</v>
      </c>
      <c r="E311">
        <v>0</v>
      </c>
    </row>
    <row r="312" spans="1:5" x14ac:dyDescent="0.2">
      <c r="A312" s="3">
        <v>270</v>
      </c>
      <c r="B312">
        <v>57.212210720176003</v>
      </c>
      <c r="C312">
        <v>0</v>
      </c>
      <c r="D312">
        <v>0</v>
      </c>
      <c r="E312">
        <v>0</v>
      </c>
    </row>
    <row r="313" spans="1:5" x14ac:dyDescent="0.2">
      <c r="A313" s="3">
        <v>271</v>
      </c>
      <c r="B313">
        <v>9.8029604940692092</v>
      </c>
      <c r="C313">
        <v>0</v>
      </c>
      <c r="D313">
        <v>0</v>
      </c>
      <c r="E313">
        <v>0</v>
      </c>
    </row>
    <row r="314" spans="1:5" x14ac:dyDescent="0.2">
      <c r="A314" s="3">
        <v>272</v>
      </c>
      <c r="B314">
        <v>57.576043813588193</v>
      </c>
      <c r="C314">
        <v>0</v>
      </c>
      <c r="D314">
        <v>0</v>
      </c>
      <c r="E314">
        <v>0</v>
      </c>
    </row>
    <row r="315" spans="1:5" x14ac:dyDescent="0.2">
      <c r="A315" s="3">
        <v>273</v>
      </c>
      <c r="B315">
        <v>19.508861973345653</v>
      </c>
      <c r="C315">
        <v>0</v>
      </c>
      <c r="D315">
        <v>0</v>
      </c>
      <c r="E315">
        <v>0</v>
      </c>
    </row>
    <row r="316" spans="1:5" x14ac:dyDescent="0.2">
      <c r="A316" s="3">
        <v>274</v>
      </c>
      <c r="B316">
        <v>9.9009900990099009</v>
      </c>
      <c r="C316">
        <v>9.9009900990099009</v>
      </c>
      <c r="D316">
        <v>0</v>
      </c>
      <c r="E316">
        <v>0</v>
      </c>
    </row>
    <row r="317" spans="1:5" x14ac:dyDescent="0.2">
      <c r="A317" s="3">
        <v>275</v>
      </c>
      <c r="B317">
        <v>29.216695023114511</v>
      </c>
      <c r="C317">
        <v>0</v>
      </c>
      <c r="D317">
        <v>0</v>
      </c>
      <c r="E317">
        <v>0</v>
      </c>
    </row>
    <row r="318" spans="1:5" x14ac:dyDescent="0.2">
      <c r="A318" s="3">
        <v>276</v>
      </c>
      <c r="B318">
        <v>0</v>
      </c>
      <c r="C318">
        <v>0</v>
      </c>
      <c r="D318">
        <v>0</v>
      </c>
      <c r="E318">
        <v>0</v>
      </c>
    </row>
    <row r="319" spans="1:5" x14ac:dyDescent="0.2">
      <c r="A319" s="3">
        <v>277</v>
      </c>
      <c r="B319">
        <v>0</v>
      </c>
      <c r="C319">
        <v>39.019655517183722</v>
      </c>
      <c r="D319">
        <v>0</v>
      </c>
      <c r="E319">
        <v>0</v>
      </c>
    </row>
    <row r="320" spans="1:5" x14ac:dyDescent="0.2">
      <c r="A320" s="3">
        <v>278</v>
      </c>
      <c r="B320">
        <v>0</v>
      </c>
      <c r="C320">
        <v>0</v>
      </c>
      <c r="D320">
        <v>0</v>
      </c>
      <c r="E320">
        <v>0</v>
      </c>
    </row>
    <row r="321" spans="1:5" x14ac:dyDescent="0.2">
      <c r="A321" s="3">
        <v>279</v>
      </c>
      <c r="B321">
        <v>9.9009900990099009</v>
      </c>
      <c r="C321">
        <v>0</v>
      </c>
      <c r="D321">
        <v>0</v>
      </c>
      <c r="E321">
        <v>0</v>
      </c>
    </row>
    <row r="322" spans="1:5" x14ac:dyDescent="0.2">
      <c r="A322" s="3">
        <v>280</v>
      </c>
      <c r="B322">
        <v>19.317617370136695</v>
      </c>
      <c r="C322">
        <v>0</v>
      </c>
      <c r="D322">
        <v>0</v>
      </c>
      <c r="E322">
        <v>0</v>
      </c>
    </row>
    <row r="323" spans="1:5" x14ac:dyDescent="0.2">
      <c r="A323" s="3">
        <v>281</v>
      </c>
      <c r="B323">
        <v>39.019655517183722</v>
      </c>
      <c r="C323">
        <v>9.9009900990099009</v>
      </c>
      <c r="D323">
        <v>0</v>
      </c>
      <c r="E323">
        <v>0</v>
      </c>
    </row>
    <row r="324" spans="1:5" x14ac:dyDescent="0.2">
      <c r="A324" s="3">
        <v>282</v>
      </c>
      <c r="B324">
        <v>29.409852072355559</v>
      </c>
      <c r="C324">
        <v>0</v>
      </c>
      <c r="D324">
        <v>0</v>
      </c>
      <c r="E324">
        <v>0</v>
      </c>
    </row>
    <row r="325" spans="1:5" x14ac:dyDescent="0.2">
      <c r="A325" s="3">
        <v>283</v>
      </c>
      <c r="B325">
        <v>19.220558355343933</v>
      </c>
      <c r="C325">
        <v>9.9009900990099009</v>
      </c>
      <c r="D325">
        <v>0</v>
      </c>
      <c r="E325">
        <v>0</v>
      </c>
    </row>
    <row r="326" spans="1:5" x14ac:dyDescent="0.2">
      <c r="A326" s="3">
        <v>284</v>
      </c>
      <c r="B326">
        <v>0</v>
      </c>
      <c r="C326">
        <v>0</v>
      </c>
      <c r="D326">
        <v>0</v>
      </c>
      <c r="E326">
        <v>0</v>
      </c>
    </row>
    <row r="327" spans="1:5" x14ac:dyDescent="0.2">
      <c r="A327" s="3">
        <v>285</v>
      </c>
      <c r="B327">
        <v>9.9009900990099009</v>
      </c>
      <c r="C327">
        <v>48.34496130096511</v>
      </c>
      <c r="D327">
        <v>0</v>
      </c>
      <c r="E327">
        <v>0</v>
      </c>
    </row>
    <row r="328" spans="1:5" x14ac:dyDescent="0.2">
      <c r="A328" s="3">
        <v>286</v>
      </c>
      <c r="B328">
        <v>0</v>
      </c>
      <c r="C328">
        <v>0</v>
      </c>
      <c r="D328">
        <v>19.70395059307911</v>
      </c>
      <c r="E328">
        <v>0</v>
      </c>
    </row>
    <row r="329" spans="1:5" x14ac:dyDescent="0.2">
      <c r="A329" s="3">
        <v>287</v>
      </c>
      <c r="B329">
        <v>0</v>
      </c>
      <c r="C329">
        <v>0</v>
      </c>
      <c r="D329">
        <v>0</v>
      </c>
      <c r="E329">
        <v>0</v>
      </c>
    </row>
    <row r="330" spans="1:5" x14ac:dyDescent="0.2">
      <c r="A330" s="3">
        <v>288</v>
      </c>
      <c r="B330">
        <v>19.606891578286348</v>
      </c>
      <c r="C330">
        <v>0</v>
      </c>
      <c r="D330">
        <v>0</v>
      </c>
      <c r="E330">
        <v>0</v>
      </c>
    </row>
    <row r="331" spans="1:5" x14ac:dyDescent="0.2">
      <c r="A331" s="3">
        <v>289</v>
      </c>
      <c r="B331">
        <v>75.968128357899744</v>
      </c>
      <c r="C331">
        <v>0</v>
      </c>
      <c r="D331">
        <v>0</v>
      </c>
      <c r="E331">
        <v>0</v>
      </c>
    </row>
    <row r="332" spans="1:5" x14ac:dyDescent="0.2">
      <c r="A332" s="3">
        <v>290</v>
      </c>
      <c r="B332">
        <v>9.9009900990099009</v>
      </c>
      <c r="C332">
        <v>19.508861973345653</v>
      </c>
      <c r="D332">
        <v>0</v>
      </c>
      <c r="E332">
        <v>0</v>
      </c>
    </row>
    <row r="333" spans="1:5" x14ac:dyDescent="0.2">
      <c r="A333" s="3">
        <v>291</v>
      </c>
      <c r="B333">
        <v>66.072819541582305</v>
      </c>
      <c r="C333">
        <v>0</v>
      </c>
      <c r="D333">
        <v>0</v>
      </c>
      <c r="E333">
        <v>0</v>
      </c>
    </row>
    <row r="334" spans="1:5" x14ac:dyDescent="0.2">
      <c r="A334" s="3">
        <v>292</v>
      </c>
      <c r="B334">
        <v>9.9009900990099009</v>
      </c>
      <c r="C334">
        <v>0</v>
      </c>
      <c r="D334">
        <v>0</v>
      </c>
      <c r="E334">
        <v>0</v>
      </c>
    </row>
    <row r="335" spans="1:5" x14ac:dyDescent="0.2">
      <c r="A335" s="3">
        <v>293</v>
      </c>
      <c r="B335">
        <v>9.9009900990099009</v>
      </c>
      <c r="C335">
        <v>38.445902772447624</v>
      </c>
      <c r="D335">
        <v>0</v>
      </c>
      <c r="E335">
        <v>0</v>
      </c>
    </row>
    <row r="336" spans="1:5" x14ac:dyDescent="0.2">
      <c r="A336" s="3">
        <v>294</v>
      </c>
      <c r="B336">
        <v>19.70395059307911</v>
      </c>
      <c r="C336">
        <v>0</v>
      </c>
      <c r="D336">
        <v>0</v>
      </c>
      <c r="E336">
        <v>0</v>
      </c>
    </row>
    <row r="337" spans="1:5" x14ac:dyDescent="0.2">
      <c r="A337" s="3">
        <v>295</v>
      </c>
      <c r="B337">
        <v>29.216695023114511</v>
      </c>
      <c r="C337">
        <v>0</v>
      </c>
      <c r="D337">
        <v>0</v>
      </c>
      <c r="E337">
        <v>0</v>
      </c>
    </row>
    <row r="338" spans="1:5" x14ac:dyDescent="0.2">
      <c r="A338" s="3">
        <v>296</v>
      </c>
      <c r="B338">
        <v>0</v>
      </c>
      <c r="C338">
        <v>0</v>
      </c>
      <c r="D338">
        <v>0</v>
      </c>
      <c r="E338">
        <v>0</v>
      </c>
    </row>
    <row r="339" spans="1:5" x14ac:dyDescent="0.2">
      <c r="A339" s="3">
        <v>297</v>
      </c>
      <c r="B339">
        <v>29.313754037907273</v>
      </c>
      <c r="C339">
        <v>0</v>
      </c>
      <c r="D339">
        <v>0</v>
      </c>
      <c r="E339">
        <v>0</v>
      </c>
    </row>
    <row r="340" spans="1:5" x14ac:dyDescent="0.2">
      <c r="A340" s="3">
        <v>298</v>
      </c>
      <c r="B340">
        <v>0</v>
      </c>
      <c r="C340">
        <v>0</v>
      </c>
      <c r="D340">
        <v>0</v>
      </c>
      <c r="E340">
        <v>0</v>
      </c>
    </row>
    <row r="341" spans="1:5" x14ac:dyDescent="0.2">
      <c r="A341" s="3">
        <v>299</v>
      </c>
      <c r="B341">
        <v>0</v>
      </c>
      <c r="C341">
        <v>0</v>
      </c>
      <c r="D341">
        <v>0</v>
      </c>
      <c r="E341">
        <v>0</v>
      </c>
    </row>
    <row r="342" spans="1:5" x14ac:dyDescent="0.2">
      <c r="A342" s="3">
        <v>300</v>
      </c>
      <c r="B342">
        <v>19.606891578286348</v>
      </c>
      <c r="C342">
        <v>0</v>
      </c>
      <c r="D342">
        <v>0</v>
      </c>
      <c r="E342">
        <v>0</v>
      </c>
    </row>
    <row r="343" spans="1:5" x14ac:dyDescent="0.2">
      <c r="A343" s="3">
        <v>301</v>
      </c>
      <c r="B343">
        <v>9.9009900990099009</v>
      </c>
      <c r="C343">
        <v>0</v>
      </c>
      <c r="D343">
        <v>0</v>
      </c>
      <c r="E343">
        <v>0</v>
      </c>
    </row>
    <row r="344" spans="1:5" x14ac:dyDescent="0.2">
      <c r="A344" s="3">
        <v>302</v>
      </c>
      <c r="B344">
        <v>19.70395059307911</v>
      </c>
      <c r="C344">
        <v>0</v>
      </c>
      <c r="D344">
        <v>0</v>
      </c>
      <c r="E344">
        <v>0</v>
      </c>
    </row>
    <row r="345" spans="1:5" x14ac:dyDescent="0.2">
      <c r="A345" s="3">
        <v>303</v>
      </c>
      <c r="B345">
        <v>29.409852072355559</v>
      </c>
      <c r="C345">
        <v>9.9009900990099009</v>
      </c>
      <c r="D345">
        <v>0</v>
      </c>
      <c r="E345">
        <v>0</v>
      </c>
    </row>
    <row r="346" spans="1:5" x14ac:dyDescent="0.2">
      <c r="A346" s="3">
        <v>304</v>
      </c>
      <c r="B346">
        <v>19.70395059307911</v>
      </c>
      <c r="C346">
        <v>92.619187610443703</v>
      </c>
      <c r="D346">
        <v>0</v>
      </c>
      <c r="E346">
        <v>0</v>
      </c>
    </row>
    <row r="347" spans="1:5" x14ac:dyDescent="0.2">
      <c r="A347" s="3">
        <v>305</v>
      </c>
      <c r="B347">
        <v>19.70395059307911</v>
      </c>
      <c r="C347">
        <v>0</v>
      </c>
      <c r="D347">
        <v>0</v>
      </c>
      <c r="E347">
        <v>0</v>
      </c>
    </row>
    <row r="348" spans="1:5" x14ac:dyDescent="0.2">
      <c r="A348" s="3">
        <v>306</v>
      </c>
      <c r="B348">
        <v>48.534312393251213</v>
      </c>
      <c r="C348">
        <v>0</v>
      </c>
      <c r="D348">
        <v>0</v>
      </c>
      <c r="E348">
        <v>0</v>
      </c>
    </row>
    <row r="349" spans="1:5" x14ac:dyDescent="0.2">
      <c r="A349" s="3">
        <v>307</v>
      </c>
      <c r="B349">
        <v>19.70395059307911</v>
      </c>
      <c r="C349">
        <v>0</v>
      </c>
      <c r="D349">
        <v>9.9009900990099009</v>
      </c>
      <c r="E349">
        <v>0</v>
      </c>
    </row>
    <row r="350" spans="1:5" x14ac:dyDescent="0.2">
      <c r="A350" s="3">
        <v>308</v>
      </c>
      <c r="B350">
        <v>38.731351899182002</v>
      </c>
      <c r="C350">
        <v>0</v>
      </c>
      <c r="D350">
        <v>0</v>
      </c>
      <c r="E350">
        <v>0</v>
      </c>
    </row>
    <row r="351" spans="1:5" x14ac:dyDescent="0.2">
      <c r="A351" s="3">
        <v>309</v>
      </c>
      <c r="B351">
        <v>29.409852072355559</v>
      </c>
      <c r="C351">
        <v>0</v>
      </c>
      <c r="D351">
        <v>0</v>
      </c>
      <c r="E351">
        <v>0</v>
      </c>
    </row>
    <row r="352" spans="1:5" x14ac:dyDescent="0.2">
      <c r="A352" s="3">
        <v>310</v>
      </c>
      <c r="B352">
        <v>29.313754037907273</v>
      </c>
      <c r="C352">
        <v>0</v>
      </c>
      <c r="D352">
        <v>0</v>
      </c>
      <c r="E352">
        <v>0</v>
      </c>
    </row>
    <row r="353" spans="1:5" x14ac:dyDescent="0.2">
      <c r="A353" s="3">
        <v>311</v>
      </c>
      <c r="B353">
        <v>29.313754037907273</v>
      </c>
      <c r="C353">
        <v>0</v>
      </c>
      <c r="D353">
        <v>0</v>
      </c>
      <c r="E353">
        <v>0</v>
      </c>
    </row>
    <row r="354" spans="1:5" x14ac:dyDescent="0.2">
      <c r="A354" s="3">
        <v>312</v>
      </c>
      <c r="B354">
        <v>28.927420814964858</v>
      </c>
      <c r="C354">
        <v>0</v>
      </c>
      <c r="D354">
        <v>19.70395059307911</v>
      </c>
      <c r="E354">
        <v>0</v>
      </c>
    </row>
    <row r="355" spans="1:5" x14ac:dyDescent="0.2">
      <c r="A355" s="3">
        <v>313</v>
      </c>
      <c r="B355">
        <v>0</v>
      </c>
      <c r="C355">
        <v>0</v>
      </c>
      <c r="D355">
        <v>0</v>
      </c>
      <c r="E355">
        <v>0</v>
      </c>
    </row>
    <row r="356" spans="1:5" x14ac:dyDescent="0.2">
      <c r="A356" s="3">
        <v>314</v>
      </c>
      <c r="B356">
        <v>9.9009900990099009</v>
      </c>
      <c r="C356">
        <v>9.9009900990099009</v>
      </c>
      <c r="D356">
        <v>0</v>
      </c>
      <c r="E356">
        <v>0</v>
      </c>
    </row>
    <row r="357" spans="1:5" x14ac:dyDescent="0.2">
      <c r="A357" s="3">
        <v>315</v>
      </c>
      <c r="B357">
        <v>0</v>
      </c>
      <c r="C357">
        <v>9.9009900990099009</v>
      </c>
      <c r="D357">
        <v>0</v>
      </c>
      <c r="E357">
        <v>0</v>
      </c>
    </row>
    <row r="358" spans="1:5" x14ac:dyDescent="0.2">
      <c r="A358" s="3">
        <v>316</v>
      </c>
      <c r="B358">
        <v>19.70395059307911</v>
      </c>
      <c r="C358">
        <v>19.70395059307911</v>
      </c>
      <c r="D358">
        <v>0</v>
      </c>
      <c r="E358">
        <v>0</v>
      </c>
    </row>
    <row r="359" spans="1:5" x14ac:dyDescent="0.2">
      <c r="A359" s="3">
        <v>317</v>
      </c>
      <c r="B359">
        <v>29.409852072355559</v>
      </c>
      <c r="C359">
        <v>0</v>
      </c>
      <c r="D359">
        <v>9.9009900990099009</v>
      </c>
      <c r="E359">
        <v>0</v>
      </c>
    </row>
    <row r="360" spans="1:5" x14ac:dyDescent="0.2">
      <c r="A360" s="3">
        <v>318</v>
      </c>
      <c r="B360">
        <v>0</v>
      </c>
      <c r="C360">
        <v>0</v>
      </c>
      <c r="D360">
        <v>0</v>
      </c>
      <c r="E360">
        <v>0</v>
      </c>
    </row>
    <row r="361" spans="1:5" x14ac:dyDescent="0.2">
      <c r="A361" s="3">
        <v>319</v>
      </c>
      <c r="B361">
        <v>38.731351899182002</v>
      </c>
      <c r="C361">
        <v>0</v>
      </c>
      <c r="D361">
        <v>0</v>
      </c>
      <c r="E361">
        <v>0</v>
      </c>
    </row>
    <row r="362" spans="1:5" x14ac:dyDescent="0.2">
      <c r="A362" s="3">
        <v>320</v>
      </c>
      <c r="B362">
        <v>0</v>
      </c>
      <c r="C362">
        <v>29.409852072355559</v>
      </c>
      <c r="D362">
        <v>0</v>
      </c>
      <c r="E362">
        <v>0</v>
      </c>
    </row>
    <row r="363" spans="1:5" x14ac:dyDescent="0.2">
      <c r="A363" s="3">
        <v>321</v>
      </c>
      <c r="B363">
        <v>0</v>
      </c>
      <c r="C363">
        <v>48.151804251724066</v>
      </c>
      <c r="D363">
        <v>0</v>
      </c>
      <c r="E363">
        <v>0</v>
      </c>
    </row>
    <row r="364" spans="1:5" x14ac:dyDescent="0.2">
      <c r="A364" s="3">
        <v>322</v>
      </c>
      <c r="B364">
        <v>0</v>
      </c>
      <c r="C364">
        <v>19.70395059307911</v>
      </c>
      <c r="D364">
        <v>0</v>
      </c>
      <c r="E364">
        <v>0</v>
      </c>
    </row>
    <row r="365" spans="1:5" x14ac:dyDescent="0.2">
      <c r="A365" s="3">
        <v>323</v>
      </c>
      <c r="B365">
        <v>9.9009900990099009</v>
      </c>
      <c r="C365">
        <v>9.8029604940692092</v>
      </c>
      <c r="D365">
        <v>9.9009900990099009</v>
      </c>
      <c r="E365">
        <v>0</v>
      </c>
    </row>
    <row r="366" spans="1:5" x14ac:dyDescent="0.2">
      <c r="A366" s="3">
        <v>324</v>
      </c>
      <c r="B366">
        <v>66.533821928268367</v>
      </c>
      <c r="C366">
        <v>0</v>
      </c>
      <c r="D366">
        <v>48.157484971968984</v>
      </c>
      <c r="E366">
        <v>0</v>
      </c>
    </row>
    <row r="367" spans="1:5" x14ac:dyDescent="0.2">
      <c r="A367" s="3">
        <v>325</v>
      </c>
      <c r="B367">
        <v>39.019655517183722</v>
      </c>
      <c r="C367">
        <v>0</v>
      </c>
      <c r="D367">
        <v>0</v>
      </c>
      <c r="E367">
        <v>0</v>
      </c>
    </row>
    <row r="368" spans="1:5" x14ac:dyDescent="0.2">
      <c r="A368" s="3">
        <v>326</v>
      </c>
      <c r="B368">
        <v>29.409852072355559</v>
      </c>
      <c r="C368">
        <v>90.734632550720505</v>
      </c>
      <c r="D368">
        <v>0</v>
      </c>
      <c r="E368">
        <v>0</v>
      </c>
    </row>
    <row r="369" spans="1:5" x14ac:dyDescent="0.2">
      <c r="A369" s="3">
        <v>327</v>
      </c>
      <c r="B369">
        <v>0</v>
      </c>
      <c r="C369">
        <v>0</v>
      </c>
      <c r="D369">
        <v>19.606891578286348</v>
      </c>
      <c r="E369">
        <v>0</v>
      </c>
    </row>
    <row r="370" spans="1:5" x14ac:dyDescent="0.2">
      <c r="A370" s="3">
        <v>328</v>
      </c>
      <c r="B370">
        <v>110.14635252205089</v>
      </c>
      <c r="C370">
        <v>0</v>
      </c>
      <c r="D370">
        <v>0</v>
      </c>
      <c r="E370">
        <v>0</v>
      </c>
    </row>
    <row r="371" spans="1:5" x14ac:dyDescent="0.2">
      <c r="A371" s="3">
        <v>329</v>
      </c>
      <c r="B371">
        <v>0</v>
      </c>
      <c r="C371">
        <v>0</v>
      </c>
      <c r="D371">
        <v>0</v>
      </c>
      <c r="E371">
        <v>0</v>
      </c>
    </row>
    <row r="372" spans="1:5" x14ac:dyDescent="0.2">
      <c r="A372" s="3">
        <v>330</v>
      </c>
      <c r="B372">
        <v>0</v>
      </c>
      <c r="C372">
        <v>0</v>
      </c>
      <c r="D372">
        <v>0</v>
      </c>
      <c r="E372">
        <v>0</v>
      </c>
    </row>
    <row r="373" spans="1:5" x14ac:dyDescent="0.2">
      <c r="A373" s="3">
        <v>331</v>
      </c>
      <c r="B373">
        <v>0</v>
      </c>
      <c r="C373">
        <v>29.409852072355559</v>
      </c>
      <c r="D373">
        <v>0</v>
      </c>
      <c r="E373">
        <v>0</v>
      </c>
    </row>
    <row r="374" spans="1:5" x14ac:dyDescent="0.2">
      <c r="A374" s="3">
        <v>332</v>
      </c>
      <c r="B374">
        <v>19.508861973345653</v>
      </c>
      <c r="C374">
        <v>9.9009900990099009</v>
      </c>
      <c r="D374">
        <v>0</v>
      </c>
      <c r="E374">
        <v>0</v>
      </c>
    </row>
    <row r="375" spans="1:5" x14ac:dyDescent="0.2">
      <c r="A375" s="3">
        <v>333</v>
      </c>
      <c r="B375">
        <v>29.409852072355559</v>
      </c>
      <c r="C375">
        <v>0</v>
      </c>
      <c r="D375">
        <v>0</v>
      </c>
      <c r="E375">
        <v>0</v>
      </c>
    </row>
    <row r="376" spans="1:5" x14ac:dyDescent="0.2">
      <c r="A376" s="3">
        <v>334</v>
      </c>
      <c r="B376">
        <v>9.8029604940692092</v>
      </c>
      <c r="C376">
        <v>0</v>
      </c>
      <c r="D376">
        <v>0</v>
      </c>
      <c r="E376">
        <v>0</v>
      </c>
    </row>
    <row r="377" spans="1:5" x14ac:dyDescent="0.2">
      <c r="A377" s="3">
        <v>335</v>
      </c>
      <c r="B377">
        <v>9.9009900990099009</v>
      </c>
      <c r="C377">
        <v>0</v>
      </c>
      <c r="D377">
        <v>0</v>
      </c>
      <c r="E377">
        <v>0</v>
      </c>
    </row>
    <row r="378" spans="1:5" x14ac:dyDescent="0.2">
      <c r="A378" s="3">
        <v>336</v>
      </c>
      <c r="B378">
        <v>19.508861973345653</v>
      </c>
      <c r="C378">
        <v>19.70395059307911</v>
      </c>
      <c r="D378">
        <v>0</v>
      </c>
      <c r="E378">
        <v>0</v>
      </c>
    </row>
    <row r="379" spans="1:5" x14ac:dyDescent="0.2">
      <c r="A379" s="3">
        <v>337</v>
      </c>
      <c r="B379">
        <v>0</v>
      </c>
      <c r="C379">
        <v>19.70395059307911</v>
      </c>
      <c r="D379">
        <v>0</v>
      </c>
      <c r="E379">
        <v>0</v>
      </c>
    </row>
    <row r="380" spans="1:5" x14ac:dyDescent="0.2">
      <c r="A380" s="3">
        <v>338</v>
      </c>
      <c r="B380">
        <v>0</v>
      </c>
      <c r="C380">
        <v>19.70395059307911</v>
      </c>
      <c r="D380">
        <v>0</v>
      </c>
      <c r="E380">
        <v>0</v>
      </c>
    </row>
    <row r="381" spans="1:5" x14ac:dyDescent="0.2">
      <c r="A381" s="3">
        <v>339</v>
      </c>
      <c r="B381">
        <v>47.687273812584998</v>
      </c>
      <c r="C381">
        <v>0</v>
      </c>
      <c r="D381">
        <v>9.9009900990099009</v>
      </c>
      <c r="E381">
        <v>0</v>
      </c>
    </row>
    <row r="382" spans="1:5" x14ac:dyDescent="0.2">
      <c r="A382" s="3">
        <v>340</v>
      </c>
      <c r="B382">
        <v>37.968191254957361</v>
      </c>
      <c r="C382">
        <v>0</v>
      </c>
      <c r="D382">
        <v>0</v>
      </c>
      <c r="E382">
        <v>0</v>
      </c>
    </row>
    <row r="383" spans="1:5" x14ac:dyDescent="0.2">
      <c r="A383" s="3">
        <v>341</v>
      </c>
      <c r="B383">
        <v>9.9009900990099009</v>
      </c>
      <c r="C383">
        <v>0</v>
      </c>
      <c r="D383">
        <v>0</v>
      </c>
      <c r="E383">
        <v>0</v>
      </c>
    </row>
    <row r="384" spans="1:5" x14ac:dyDescent="0.2">
      <c r="A384" s="3">
        <v>342</v>
      </c>
      <c r="B384">
        <v>29.118665418173816</v>
      </c>
      <c r="C384">
        <v>39.019655517183722</v>
      </c>
      <c r="D384">
        <v>0</v>
      </c>
      <c r="E384">
        <v>0</v>
      </c>
    </row>
    <row r="385" spans="1:5" x14ac:dyDescent="0.2">
      <c r="A385" s="3">
        <v>343</v>
      </c>
      <c r="B385">
        <v>19.606891578286348</v>
      </c>
      <c r="C385">
        <v>0</v>
      </c>
      <c r="D385">
        <v>0</v>
      </c>
      <c r="E385">
        <v>0</v>
      </c>
    </row>
    <row r="386" spans="1:5" x14ac:dyDescent="0.2">
      <c r="A386" s="3">
        <v>344</v>
      </c>
      <c r="B386">
        <v>0</v>
      </c>
      <c r="C386">
        <v>0</v>
      </c>
      <c r="D386">
        <v>0</v>
      </c>
      <c r="E386">
        <v>0</v>
      </c>
    </row>
    <row r="387" spans="1:5" x14ac:dyDescent="0.2">
      <c r="A387" s="3">
        <v>345</v>
      </c>
      <c r="B387">
        <v>0</v>
      </c>
      <c r="C387">
        <v>0</v>
      </c>
      <c r="D387">
        <v>0</v>
      </c>
      <c r="E387">
        <v>0</v>
      </c>
    </row>
    <row r="388" spans="1:5" x14ac:dyDescent="0.2">
      <c r="A388" s="3">
        <v>346</v>
      </c>
      <c r="B388">
        <v>29.409852072355559</v>
      </c>
      <c r="C388">
        <v>0</v>
      </c>
      <c r="D388">
        <v>0</v>
      </c>
      <c r="E388">
        <v>0</v>
      </c>
    </row>
    <row r="389" spans="1:5" x14ac:dyDescent="0.2">
      <c r="A389" s="3">
        <v>347</v>
      </c>
      <c r="B389">
        <v>19.510793543838066</v>
      </c>
      <c r="C389">
        <v>28.93124589638013</v>
      </c>
      <c r="D389">
        <v>0</v>
      </c>
      <c r="E389">
        <v>0</v>
      </c>
    </row>
    <row r="390" spans="1:5" x14ac:dyDescent="0.2">
      <c r="A390" s="3">
        <v>348</v>
      </c>
      <c r="B390">
        <v>19.606891578286348</v>
      </c>
      <c r="C390">
        <v>0</v>
      </c>
      <c r="D390">
        <v>0</v>
      </c>
      <c r="E390">
        <v>0</v>
      </c>
    </row>
    <row r="391" spans="1:5" x14ac:dyDescent="0.2">
      <c r="A391" s="3">
        <v>349</v>
      </c>
      <c r="B391">
        <v>19.70395059307911</v>
      </c>
      <c r="C391">
        <v>92.530626497517531</v>
      </c>
      <c r="D391">
        <v>9.9009900990099009</v>
      </c>
      <c r="E391">
        <v>0</v>
      </c>
    </row>
    <row r="392" spans="1:5" x14ac:dyDescent="0.2">
      <c r="A392" s="3">
        <v>350</v>
      </c>
      <c r="B392">
        <v>9.9009900990099009</v>
      </c>
      <c r="C392">
        <v>19.508861973345653</v>
      </c>
      <c r="D392">
        <v>0</v>
      </c>
      <c r="E392">
        <v>0</v>
      </c>
    </row>
    <row r="393" spans="1:5" x14ac:dyDescent="0.2">
      <c r="A393" s="3">
        <v>351</v>
      </c>
      <c r="B393">
        <v>9.9009900990099009</v>
      </c>
      <c r="C393">
        <v>0</v>
      </c>
      <c r="D393">
        <v>0</v>
      </c>
      <c r="E393">
        <v>0</v>
      </c>
    </row>
    <row r="394" spans="1:5" x14ac:dyDescent="0.2">
      <c r="A394" s="3">
        <v>352</v>
      </c>
      <c r="B394">
        <v>9.9009900990099009</v>
      </c>
      <c r="C394">
        <v>0</v>
      </c>
      <c r="D394">
        <v>0</v>
      </c>
      <c r="E394">
        <v>0</v>
      </c>
    </row>
    <row r="395" spans="1:5" x14ac:dyDescent="0.2">
      <c r="A395" s="3">
        <v>353</v>
      </c>
      <c r="B395">
        <v>19.70395059307911</v>
      </c>
      <c r="C395">
        <v>0</v>
      </c>
      <c r="D395">
        <v>0</v>
      </c>
      <c r="E395">
        <v>0</v>
      </c>
    </row>
    <row r="396" spans="1:5" x14ac:dyDescent="0.2">
      <c r="A396" s="3">
        <v>354</v>
      </c>
      <c r="B396">
        <v>28.830361800172096</v>
      </c>
      <c r="C396">
        <v>0</v>
      </c>
      <c r="D396">
        <v>75.501585986390637</v>
      </c>
      <c r="E396">
        <v>0</v>
      </c>
    </row>
    <row r="397" spans="1:5" x14ac:dyDescent="0.2">
      <c r="A397" s="3">
        <v>355</v>
      </c>
      <c r="B397">
        <v>29.409852072355559</v>
      </c>
      <c r="C397">
        <v>0</v>
      </c>
      <c r="D397">
        <v>0</v>
      </c>
      <c r="E397">
        <v>0</v>
      </c>
    </row>
    <row r="398" spans="1:5" x14ac:dyDescent="0.2">
      <c r="A398" s="3">
        <v>356</v>
      </c>
      <c r="B398">
        <v>0</v>
      </c>
      <c r="C398">
        <v>19.510793543838066</v>
      </c>
      <c r="D398">
        <v>0</v>
      </c>
      <c r="E398">
        <v>0</v>
      </c>
    </row>
    <row r="399" spans="1:5" x14ac:dyDescent="0.2">
      <c r="A399" s="3">
        <v>357</v>
      </c>
      <c r="B399">
        <v>9.8029604940692092</v>
      </c>
      <c r="C399">
        <v>0</v>
      </c>
      <c r="D399">
        <v>57.86149294032257</v>
      </c>
      <c r="E399">
        <v>0</v>
      </c>
    </row>
    <row r="400" spans="1:5" x14ac:dyDescent="0.2">
      <c r="A400" s="3">
        <v>358</v>
      </c>
      <c r="B400">
        <v>9.9009900990099009</v>
      </c>
      <c r="C400">
        <v>19.70395059307911</v>
      </c>
      <c r="D400">
        <v>19.70395059307911</v>
      </c>
      <c r="E400">
        <v>0</v>
      </c>
    </row>
    <row r="401" spans="1:5" x14ac:dyDescent="0.2">
      <c r="A401" s="3">
        <v>359</v>
      </c>
      <c r="B401">
        <v>0</v>
      </c>
      <c r="C401">
        <v>0</v>
      </c>
      <c r="D401">
        <v>0</v>
      </c>
      <c r="E401">
        <v>0</v>
      </c>
    </row>
    <row r="402" spans="1:5" x14ac:dyDescent="0.2">
      <c r="A402" s="3">
        <v>360</v>
      </c>
      <c r="B402">
        <v>0</v>
      </c>
      <c r="C402">
        <v>0</v>
      </c>
      <c r="D402">
        <v>0</v>
      </c>
      <c r="E402">
        <v>0</v>
      </c>
    </row>
    <row r="403" spans="1:5" x14ac:dyDescent="0.2">
      <c r="A403" s="3">
        <v>361</v>
      </c>
      <c r="B403">
        <v>0</v>
      </c>
      <c r="C403">
        <v>0</v>
      </c>
      <c r="D403">
        <v>0</v>
      </c>
      <c r="E403">
        <v>0</v>
      </c>
    </row>
    <row r="404" spans="1:5" x14ac:dyDescent="0.2">
      <c r="A404" s="3">
        <v>362</v>
      </c>
      <c r="B404">
        <v>0</v>
      </c>
      <c r="C404">
        <v>19.606891578286348</v>
      </c>
      <c r="D404">
        <v>0</v>
      </c>
      <c r="E404">
        <v>0</v>
      </c>
    </row>
    <row r="405" spans="1:5" x14ac:dyDescent="0.2">
      <c r="A405" s="3">
        <v>363</v>
      </c>
      <c r="B405">
        <v>38.63332229424131</v>
      </c>
      <c r="C405">
        <v>19.508861973345653</v>
      </c>
      <c r="D405">
        <v>0</v>
      </c>
      <c r="E405">
        <v>0</v>
      </c>
    </row>
    <row r="406" spans="1:5" x14ac:dyDescent="0.2">
      <c r="A406" s="3">
        <v>364</v>
      </c>
      <c r="B406">
        <v>0</v>
      </c>
      <c r="C406">
        <v>0</v>
      </c>
      <c r="D406">
        <v>0</v>
      </c>
      <c r="E406">
        <v>0</v>
      </c>
    </row>
    <row r="407" spans="1:5" x14ac:dyDescent="0.2">
      <c r="A407" s="3">
        <v>365</v>
      </c>
      <c r="B407">
        <v>0</v>
      </c>
      <c r="C407">
        <v>0</v>
      </c>
      <c r="D407">
        <v>0</v>
      </c>
      <c r="E407">
        <v>0</v>
      </c>
    </row>
    <row r="408" spans="1:5" x14ac:dyDescent="0.2">
      <c r="A408" s="3">
        <v>366</v>
      </c>
      <c r="B408">
        <v>29.409852072355559</v>
      </c>
      <c r="C408">
        <v>19.70395059307911</v>
      </c>
      <c r="D408">
        <v>0</v>
      </c>
      <c r="E408">
        <v>0</v>
      </c>
    </row>
    <row r="409" spans="1:5" x14ac:dyDescent="0.2">
      <c r="A409" s="3">
        <v>367</v>
      </c>
      <c r="B409">
        <v>9.9009900990099009</v>
      </c>
      <c r="C409">
        <v>9.9009900990099009</v>
      </c>
      <c r="D409">
        <v>0</v>
      </c>
      <c r="E409">
        <v>0</v>
      </c>
    </row>
    <row r="410" spans="1:5" x14ac:dyDescent="0.2">
      <c r="A410" s="3">
        <v>368</v>
      </c>
      <c r="B410">
        <v>38.731351899182002</v>
      </c>
      <c r="C410">
        <v>0</v>
      </c>
      <c r="D410">
        <v>0</v>
      </c>
      <c r="E410">
        <v>0</v>
      </c>
    </row>
    <row r="411" spans="1:5" x14ac:dyDescent="0.2">
      <c r="A411" s="3">
        <v>369</v>
      </c>
      <c r="B411">
        <v>0</v>
      </c>
      <c r="C411">
        <v>0</v>
      </c>
      <c r="D411">
        <v>0</v>
      </c>
      <c r="E411">
        <v>0</v>
      </c>
    </row>
    <row r="412" spans="1:5" x14ac:dyDescent="0.2">
      <c r="A412" s="3">
        <v>370</v>
      </c>
      <c r="B412">
        <v>19.315704924104605</v>
      </c>
      <c r="C412">
        <v>0</v>
      </c>
      <c r="D412">
        <v>0</v>
      </c>
      <c r="E412">
        <v>0</v>
      </c>
    </row>
    <row r="413" spans="1:5" x14ac:dyDescent="0.2">
      <c r="A413" s="3">
        <v>371</v>
      </c>
      <c r="B413">
        <v>39.019655517183722</v>
      </c>
      <c r="C413">
        <v>0</v>
      </c>
      <c r="D413">
        <v>9.9009900990099009</v>
      </c>
      <c r="E413">
        <v>0</v>
      </c>
    </row>
    <row r="414" spans="1:5" x14ac:dyDescent="0.2">
      <c r="A414" s="3">
        <v>372</v>
      </c>
      <c r="B414">
        <v>9.9009900990099009</v>
      </c>
      <c r="C414">
        <v>0</v>
      </c>
      <c r="D414">
        <v>0</v>
      </c>
      <c r="E414">
        <v>0</v>
      </c>
    </row>
    <row r="415" spans="1:5" x14ac:dyDescent="0.2">
      <c r="A415" s="3">
        <v>373</v>
      </c>
      <c r="B415">
        <v>19.70395059307911</v>
      </c>
      <c r="C415">
        <v>0</v>
      </c>
      <c r="D415">
        <v>29.216695023114511</v>
      </c>
      <c r="E415">
        <v>0</v>
      </c>
    </row>
    <row r="416" spans="1:5" x14ac:dyDescent="0.2">
      <c r="A416" s="3">
        <v>374</v>
      </c>
      <c r="B416">
        <v>19.70395059307911</v>
      </c>
      <c r="C416">
        <v>0</v>
      </c>
      <c r="D416">
        <v>0</v>
      </c>
      <c r="E416">
        <v>0</v>
      </c>
    </row>
    <row r="417" spans="1:5" x14ac:dyDescent="0.2">
      <c r="A417" s="3">
        <v>375</v>
      </c>
      <c r="B417">
        <v>29.409852072355559</v>
      </c>
      <c r="C417">
        <v>0</v>
      </c>
      <c r="D417">
        <v>0</v>
      </c>
      <c r="E417">
        <v>0</v>
      </c>
    </row>
    <row r="418" spans="1:5" x14ac:dyDescent="0.2">
      <c r="A418" s="3">
        <v>376</v>
      </c>
      <c r="B418">
        <v>9.7059014792764451</v>
      </c>
      <c r="C418">
        <v>0</v>
      </c>
      <c r="D418">
        <v>0</v>
      </c>
      <c r="E418">
        <v>0</v>
      </c>
    </row>
    <row r="419" spans="1:5" x14ac:dyDescent="0.2">
      <c r="A419" s="3">
        <v>377</v>
      </c>
      <c r="B419">
        <v>0</v>
      </c>
      <c r="C419">
        <v>19.508861973345653</v>
      </c>
      <c r="D419">
        <v>0</v>
      </c>
      <c r="E419">
        <v>0</v>
      </c>
    </row>
    <row r="420" spans="1:5" x14ac:dyDescent="0.2">
      <c r="A420" s="3">
        <v>378</v>
      </c>
      <c r="B420">
        <v>29.118665418173816</v>
      </c>
      <c r="C420">
        <v>0</v>
      </c>
      <c r="D420">
        <v>0</v>
      </c>
      <c r="E420">
        <v>0</v>
      </c>
    </row>
    <row r="421" spans="1:5" x14ac:dyDescent="0.2">
      <c r="A421" s="3">
        <v>379</v>
      </c>
      <c r="B421">
        <v>9.9009900990099009</v>
      </c>
      <c r="C421">
        <v>0</v>
      </c>
      <c r="D421">
        <v>0</v>
      </c>
      <c r="E421">
        <v>0</v>
      </c>
    </row>
    <row r="422" spans="1:5" x14ac:dyDescent="0.2">
      <c r="A422" s="3">
        <v>380</v>
      </c>
      <c r="B422">
        <v>0</v>
      </c>
      <c r="C422">
        <v>19.508861973345653</v>
      </c>
      <c r="D422">
        <v>0</v>
      </c>
      <c r="E422">
        <v>0</v>
      </c>
    </row>
    <row r="423" spans="1:5" x14ac:dyDescent="0.2">
      <c r="A423" s="3">
        <v>381</v>
      </c>
      <c r="B423">
        <v>19.70395059307911</v>
      </c>
      <c r="C423">
        <v>9.9009900990099009</v>
      </c>
      <c r="D423">
        <v>0</v>
      </c>
      <c r="E423">
        <v>0</v>
      </c>
    </row>
    <row r="424" spans="1:5" x14ac:dyDescent="0.2">
      <c r="A424" s="3">
        <v>382</v>
      </c>
      <c r="B424">
        <v>0</v>
      </c>
      <c r="C424">
        <v>9.8029604940692092</v>
      </c>
      <c r="D424">
        <v>0</v>
      </c>
      <c r="E424">
        <v>0</v>
      </c>
    </row>
    <row r="425" spans="1:5" x14ac:dyDescent="0.2">
      <c r="A425" s="3">
        <v>383</v>
      </c>
      <c r="B425">
        <v>9.8029604940692092</v>
      </c>
      <c r="C425">
        <v>0</v>
      </c>
      <c r="D425">
        <v>0</v>
      </c>
      <c r="E425">
        <v>0</v>
      </c>
    </row>
    <row r="426" spans="1:5" x14ac:dyDescent="0.2">
      <c r="A426" s="3">
        <v>384</v>
      </c>
      <c r="B426">
        <v>48.534312393251213</v>
      </c>
      <c r="C426">
        <v>0</v>
      </c>
      <c r="D426">
        <v>0</v>
      </c>
      <c r="E426">
        <v>0</v>
      </c>
    </row>
    <row r="427" spans="1:5" x14ac:dyDescent="0.2">
      <c r="A427" s="3">
        <v>385</v>
      </c>
      <c r="B427">
        <v>0</v>
      </c>
      <c r="C427">
        <v>0</v>
      </c>
      <c r="D427">
        <v>0</v>
      </c>
      <c r="E427">
        <v>0</v>
      </c>
    </row>
    <row r="428" spans="1:5" x14ac:dyDescent="0.2">
      <c r="A428" s="3">
        <v>386</v>
      </c>
      <c r="B428">
        <v>0</v>
      </c>
      <c r="C428">
        <v>0</v>
      </c>
      <c r="D428">
        <v>19.606891578286348</v>
      </c>
      <c r="E428">
        <v>0</v>
      </c>
    </row>
    <row r="429" spans="1:5" x14ac:dyDescent="0.2">
      <c r="A429" s="3">
        <v>387</v>
      </c>
      <c r="B429">
        <v>38.828410913974764</v>
      </c>
      <c r="C429">
        <v>0</v>
      </c>
      <c r="D429">
        <v>0</v>
      </c>
      <c r="E429">
        <v>0</v>
      </c>
    </row>
    <row r="430" spans="1:5" x14ac:dyDescent="0.2">
      <c r="A430" s="3">
        <v>388</v>
      </c>
      <c r="B430">
        <v>39.019655517183722</v>
      </c>
      <c r="C430">
        <v>0</v>
      </c>
      <c r="D430">
        <v>0</v>
      </c>
      <c r="E430">
        <v>0</v>
      </c>
    </row>
    <row r="431" spans="1:5" x14ac:dyDescent="0.2">
      <c r="A431" s="3">
        <v>389</v>
      </c>
      <c r="B431">
        <v>0</v>
      </c>
      <c r="C431">
        <v>0</v>
      </c>
      <c r="D431">
        <v>0</v>
      </c>
      <c r="E431">
        <v>0</v>
      </c>
    </row>
    <row r="432" spans="1:5" x14ac:dyDescent="0.2">
      <c r="A432" s="3">
        <v>390</v>
      </c>
      <c r="B432">
        <v>57.288606871606504</v>
      </c>
      <c r="C432">
        <v>0</v>
      </c>
      <c r="D432">
        <v>0</v>
      </c>
      <c r="E432">
        <v>0</v>
      </c>
    </row>
    <row r="433" spans="1:5" x14ac:dyDescent="0.2">
      <c r="A433" s="3">
        <v>391</v>
      </c>
      <c r="B433">
        <v>0</v>
      </c>
      <c r="C433">
        <v>0</v>
      </c>
      <c r="D433">
        <v>19.70395059307911</v>
      </c>
      <c r="E433">
        <v>0</v>
      </c>
    </row>
    <row r="434" spans="1:5" x14ac:dyDescent="0.2">
      <c r="A434" s="3">
        <v>392</v>
      </c>
      <c r="B434">
        <v>0</v>
      </c>
      <c r="C434">
        <v>0</v>
      </c>
      <c r="D434">
        <v>0</v>
      </c>
      <c r="E434">
        <v>0</v>
      </c>
    </row>
    <row r="435" spans="1:5" x14ac:dyDescent="0.2">
      <c r="A435" s="3">
        <v>393</v>
      </c>
      <c r="B435">
        <v>0</v>
      </c>
      <c r="C435">
        <v>0</v>
      </c>
      <c r="D435">
        <v>0</v>
      </c>
      <c r="E435">
        <v>0</v>
      </c>
    </row>
    <row r="436" spans="1:5" x14ac:dyDescent="0.2">
      <c r="A436" s="3">
        <v>394</v>
      </c>
      <c r="B436">
        <v>0</v>
      </c>
      <c r="C436">
        <v>0</v>
      </c>
      <c r="D436">
        <v>0</v>
      </c>
      <c r="E436">
        <v>0</v>
      </c>
    </row>
    <row r="437" spans="1:5" x14ac:dyDescent="0.2">
      <c r="A437" s="3">
        <v>395</v>
      </c>
      <c r="B437">
        <v>19.70395059307911</v>
      </c>
      <c r="C437">
        <v>29.409852072355559</v>
      </c>
      <c r="D437">
        <v>0</v>
      </c>
      <c r="E437">
        <v>0</v>
      </c>
    </row>
    <row r="438" spans="1:5" x14ac:dyDescent="0.2">
      <c r="A438" s="3">
        <v>396</v>
      </c>
      <c r="B438">
        <v>38.53911777071589</v>
      </c>
      <c r="C438">
        <v>0</v>
      </c>
      <c r="D438">
        <v>0</v>
      </c>
      <c r="E438">
        <v>0</v>
      </c>
    </row>
    <row r="439" spans="1:5" x14ac:dyDescent="0.2">
      <c r="A439" s="3">
        <v>397</v>
      </c>
      <c r="B439">
        <v>0</v>
      </c>
      <c r="C439">
        <v>0</v>
      </c>
      <c r="D439">
        <v>0</v>
      </c>
      <c r="E439">
        <v>0</v>
      </c>
    </row>
    <row r="440" spans="1:5" x14ac:dyDescent="0.2">
      <c r="A440" s="3">
        <v>398</v>
      </c>
      <c r="B440">
        <v>29.409852072355559</v>
      </c>
      <c r="C440">
        <v>0</v>
      </c>
      <c r="D440">
        <v>112.37416355239255</v>
      </c>
      <c r="E440">
        <v>0</v>
      </c>
    </row>
    <row r="441" spans="1:5" x14ac:dyDescent="0.2">
      <c r="A441" s="3">
        <v>399</v>
      </c>
      <c r="B441">
        <v>19.70395059307911</v>
      </c>
      <c r="C441">
        <v>0</v>
      </c>
      <c r="D441">
        <v>0</v>
      </c>
      <c r="E441">
        <v>0</v>
      </c>
    </row>
    <row r="442" spans="1:5" x14ac:dyDescent="0.2">
      <c r="A442" s="3">
        <v>400</v>
      </c>
      <c r="B442">
        <v>0</v>
      </c>
      <c r="C442">
        <v>19.508861973345653</v>
      </c>
      <c r="D442">
        <v>0</v>
      </c>
      <c r="E442">
        <v>0</v>
      </c>
    </row>
    <row r="443" spans="1:5" x14ac:dyDescent="0.2">
      <c r="A443" s="3">
        <v>401</v>
      </c>
      <c r="B443">
        <v>0</v>
      </c>
      <c r="C443">
        <v>0</v>
      </c>
      <c r="D443">
        <v>9.9009900990099009</v>
      </c>
      <c r="E443">
        <v>0</v>
      </c>
    </row>
    <row r="444" spans="1:5" x14ac:dyDescent="0.2">
      <c r="A444" s="3">
        <v>402</v>
      </c>
      <c r="B444">
        <v>47.589356702722903</v>
      </c>
      <c r="C444">
        <v>0</v>
      </c>
      <c r="D444">
        <v>39.019655517183722</v>
      </c>
      <c r="E444">
        <v>0</v>
      </c>
    </row>
    <row r="445" spans="1:5" x14ac:dyDescent="0.2">
      <c r="A445" s="3">
        <v>403</v>
      </c>
      <c r="B445">
        <v>0</v>
      </c>
      <c r="C445">
        <v>0</v>
      </c>
      <c r="D445">
        <v>0</v>
      </c>
      <c r="E445">
        <v>0</v>
      </c>
    </row>
    <row r="446" spans="1:5" x14ac:dyDescent="0.2">
      <c r="A446" s="3">
        <v>404</v>
      </c>
      <c r="B446">
        <v>19.70395059307911</v>
      </c>
      <c r="C446">
        <v>39.019655517183722</v>
      </c>
      <c r="D446">
        <v>0</v>
      </c>
      <c r="E446">
        <v>0</v>
      </c>
    </row>
    <row r="447" spans="1:5" x14ac:dyDescent="0.2">
      <c r="A447" s="3">
        <v>405</v>
      </c>
      <c r="B447">
        <v>0</v>
      </c>
      <c r="C447">
        <v>0</v>
      </c>
      <c r="D447">
        <v>0</v>
      </c>
      <c r="E447">
        <v>0</v>
      </c>
    </row>
    <row r="448" spans="1:5" x14ac:dyDescent="0.2">
      <c r="A448" s="3">
        <v>406</v>
      </c>
      <c r="B448">
        <v>0</v>
      </c>
      <c r="C448">
        <v>19.70395059307911</v>
      </c>
      <c r="D448">
        <v>0</v>
      </c>
      <c r="E448">
        <v>0</v>
      </c>
    </row>
    <row r="449" spans="1:5" x14ac:dyDescent="0.2">
      <c r="A449" s="3">
        <v>407</v>
      </c>
      <c r="B449">
        <v>29.216695023114511</v>
      </c>
      <c r="C449">
        <v>29.409852072355559</v>
      </c>
      <c r="D449">
        <v>0</v>
      </c>
      <c r="E449">
        <v>0</v>
      </c>
    </row>
    <row r="450" spans="1:5" x14ac:dyDescent="0.2">
      <c r="A450" s="3">
        <v>408</v>
      </c>
      <c r="B450">
        <v>0</v>
      </c>
      <c r="C450">
        <v>19.412763938897371</v>
      </c>
      <c r="D450">
        <v>0</v>
      </c>
      <c r="E450">
        <v>0</v>
      </c>
    </row>
    <row r="451" spans="1:5" x14ac:dyDescent="0.2">
      <c r="A451" s="3">
        <v>409</v>
      </c>
      <c r="B451">
        <v>0</v>
      </c>
      <c r="C451">
        <v>0</v>
      </c>
      <c r="D451">
        <v>66.261404439049727</v>
      </c>
      <c r="E451">
        <v>0</v>
      </c>
    </row>
    <row r="452" spans="1:5" x14ac:dyDescent="0.2">
      <c r="A452" s="3">
        <v>410</v>
      </c>
      <c r="B452">
        <v>19.606891578286348</v>
      </c>
      <c r="C452">
        <v>0</v>
      </c>
      <c r="D452">
        <v>0</v>
      </c>
      <c r="E452">
        <v>0</v>
      </c>
    </row>
    <row r="453" spans="1:5" x14ac:dyDescent="0.2">
      <c r="A453" s="3">
        <v>411</v>
      </c>
      <c r="B453">
        <v>48.534312393251213</v>
      </c>
      <c r="C453">
        <v>0</v>
      </c>
      <c r="D453">
        <v>0</v>
      </c>
      <c r="E453">
        <v>0</v>
      </c>
    </row>
    <row r="454" spans="1:5" x14ac:dyDescent="0.2">
      <c r="A454" s="3">
        <v>412</v>
      </c>
      <c r="B454">
        <v>0</v>
      </c>
      <c r="C454">
        <v>0</v>
      </c>
      <c r="D454">
        <v>0</v>
      </c>
      <c r="E454">
        <v>0</v>
      </c>
    </row>
    <row r="455" spans="1:5" x14ac:dyDescent="0.2">
      <c r="A455" s="3">
        <v>413</v>
      </c>
      <c r="B455">
        <v>0</v>
      </c>
      <c r="C455">
        <v>19.70395059307911</v>
      </c>
      <c r="D455">
        <v>9.9009900990099009</v>
      </c>
      <c r="E455">
        <v>0</v>
      </c>
    </row>
    <row r="456" spans="1:5" x14ac:dyDescent="0.2">
      <c r="A456" s="3">
        <v>414</v>
      </c>
      <c r="B456">
        <v>38.258426443451484</v>
      </c>
      <c r="C456">
        <v>0</v>
      </c>
      <c r="D456">
        <v>0</v>
      </c>
      <c r="E456">
        <v>0</v>
      </c>
    </row>
    <row r="457" spans="1:5" x14ac:dyDescent="0.2">
      <c r="A457" s="3">
        <v>415</v>
      </c>
      <c r="B457">
        <v>0</v>
      </c>
      <c r="C457">
        <v>29.409852072355559</v>
      </c>
      <c r="D457">
        <v>0</v>
      </c>
      <c r="E457">
        <v>0</v>
      </c>
    </row>
    <row r="458" spans="1:5" x14ac:dyDescent="0.2">
      <c r="A458" s="3">
        <v>416</v>
      </c>
      <c r="B458">
        <v>19.412763938897371</v>
      </c>
      <c r="C458">
        <v>0</v>
      </c>
      <c r="D458">
        <v>0</v>
      </c>
      <c r="E458">
        <v>0</v>
      </c>
    </row>
    <row r="459" spans="1:5" x14ac:dyDescent="0.2">
      <c r="A459" s="3">
        <v>417</v>
      </c>
      <c r="B459">
        <v>0</v>
      </c>
      <c r="C459">
        <v>0</v>
      </c>
      <c r="D459">
        <v>0</v>
      </c>
      <c r="E459">
        <v>0</v>
      </c>
    </row>
    <row r="460" spans="1:5" x14ac:dyDescent="0.2">
      <c r="A460" s="3">
        <v>418</v>
      </c>
      <c r="B460">
        <v>19.412763938897371</v>
      </c>
      <c r="C460">
        <v>0</v>
      </c>
      <c r="D460">
        <v>0</v>
      </c>
      <c r="E460">
        <v>0</v>
      </c>
    </row>
    <row r="461" spans="1:5" x14ac:dyDescent="0.2">
      <c r="A461" s="3">
        <v>419</v>
      </c>
      <c r="B461">
        <v>0</v>
      </c>
      <c r="C461">
        <v>0</v>
      </c>
      <c r="D461">
        <v>0</v>
      </c>
      <c r="E461">
        <v>0</v>
      </c>
    </row>
    <row r="462" spans="1:5" x14ac:dyDescent="0.2">
      <c r="A462" s="3">
        <v>420</v>
      </c>
      <c r="B462">
        <v>39.019655517183722</v>
      </c>
      <c r="C462">
        <v>0</v>
      </c>
      <c r="D462">
        <v>0</v>
      </c>
      <c r="E462">
        <v>0</v>
      </c>
    </row>
    <row r="463" spans="1:5" x14ac:dyDescent="0.2">
      <c r="A463" s="3">
        <v>421</v>
      </c>
      <c r="B463">
        <v>9.8029604940692092</v>
      </c>
      <c r="C463">
        <v>0</v>
      </c>
      <c r="D463">
        <v>0</v>
      </c>
      <c r="E463">
        <v>0</v>
      </c>
    </row>
    <row r="464" spans="1:5" x14ac:dyDescent="0.2">
      <c r="A464" s="3">
        <v>422</v>
      </c>
      <c r="B464">
        <v>0</v>
      </c>
      <c r="C464">
        <v>0</v>
      </c>
      <c r="D464">
        <v>0</v>
      </c>
      <c r="E464">
        <v>0</v>
      </c>
    </row>
    <row r="465" spans="1:5" x14ac:dyDescent="0.2">
      <c r="A465" s="3">
        <v>423</v>
      </c>
      <c r="B465">
        <v>0</v>
      </c>
      <c r="C465">
        <v>0</v>
      </c>
      <c r="D465">
        <v>0</v>
      </c>
      <c r="E465">
        <v>0</v>
      </c>
    </row>
    <row r="466" spans="1:5" x14ac:dyDescent="0.2">
      <c r="A466" s="3">
        <v>424</v>
      </c>
      <c r="B466">
        <v>48.440107869725793</v>
      </c>
      <c r="C466">
        <v>0</v>
      </c>
      <c r="D466">
        <v>0</v>
      </c>
      <c r="E466">
        <v>0</v>
      </c>
    </row>
    <row r="467" spans="1:5" x14ac:dyDescent="0.2">
      <c r="A467" s="3">
        <v>425</v>
      </c>
      <c r="B467">
        <v>0</v>
      </c>
      <c r="C467">
        <v>0</v>
      </c>
      <c r="D467">
        <v>0</v>
      </c>
      <c r="E467">
        <v>0</v>
      </c>
    </row>
    <row r="468" spans="1:5" x14ac:dyDescent="0.2">
      <c r="A468" s="3">
        <v>426</v>
      </c>
      <c r="B468">
        <v>0</v>
      </c>
      <c r="C468">
        <v>0</v>
      </c>
      <c r="D468">
        <v>0</v>
      </c>
      <c r="E468">
        <v>0</v>
      </c>
    </row>
    <row r="469" spans="1:5" x14ac:dyDescent="0.2">
      <c r="A469" s="3">
        <v>427</v>
      </c>
      <c r="B469">
        <v>76.425343535263764</v>
      </c>
      <c r="C469">
        <v>0</v>
      </c>
      <c r="D469">
        <v>0</v>
      </c>
      <c r="E469">
        <v>0</v>
      </c>
    </row>
    <row r="470" spans="1:5" x14ac:dyDescent="0.2">
      <c r="A470" s="3">
        <v>428</v>
      </c>
      <c r="B470">
        <v>29.409852072355559</v>
      </c>
      <c r="C470">
        <v>0</v>
      </c>
      <c r="D470">
        <v>0</v>
      </c>
      <c r="E470">
        <v>0</v>
      </c>
    </row>
    <row r="471" spans="1:5" x14ac:dyDescent="0.2">
      <c r="A471" s="3">
        <v>429</v>
      </c>
      <c r="B471">
        <v>9.9009900990099009</v>
      </c>
      <c r="C471">
        <v>0</v>
      </c>
      <c r="D471">
        <v>0</v>
      </c>
      <c r="E471">
        <v>0</v>
      </c>
    </row>
    <row r="472" spans="1:5" x14ac:dyDescent="0.2">
      <c r="A472" s="3">
        <v>430</v>
      </c>
      <c r="B472">
        <v>0</v>
      </c>
      <c r="C472">
        <v>0</v>
      </c>
      <c r="D472">
        <v>0</v>
      </c>
      <c r="E472">
        <v>0</v>
      </c>
    </row>
    <row r="473" spans="1:5" x14ac:dyDescent="0.2">
      <c r="A473" s="3">
        <v>431</v>
      </c>
      <c r="B473">
        <v>19.70395059307911</v>
      </c>
      <c r="C473">
        <v>0</v>
      </c>
      <c r="D473">
        <v>0</v>
      </c>
      <c r="E473">
        <v>0</v>
      </c>
    </row>
    <row r="474" spans="1:5" x14ac:dyDescent="0.2">
      <c r="A474" s="3">
        <v>432</v>
      </c>
      <c r="B474">
        <v>19.70395059307911</v>
      </c>
      <c r="C474">
        <v>29.409852072355559</v>
      </c>
      <c r="D474">
        <v>0</v>
      </c>
      <c r="E474">
        <v>0</v>
      </c>
    </row>
    <row r="475" spans="1:5" x14ac:dyDescent="0.2">
      <c r="A475" s="3">
        <v>433</v>
      </c>
      <c r="B475">
        <v>9.9009900990099009</v>
      </c>
      <c r="C475">
        <v>0</v>
      </c>
      <c r="D475">
        <v>0</v>
      </c>
      <c r="E475">
        <v>0</v>
      </c>
    </row>
    <row r="476" spans="1:5" x14ac:dyDescent="0.2">
      <c r="A476" s="3">
        <v>434</v>
      </c>
      <c r="B476">
        <v>0</v>
      </c>
      <c r="C476">
        <v>0</v>
      </c>
      <c r="D476">
        <v>0</v>
      </c>
      <c r="E476">
        <v>0</v>
      </c>
    </row>
    <row r="477" spans="1:5" x14ac:dyDescent="0.2">
      <c r="A477" s="3">
        <v>435</v>
      </c>
      <c r="B477">
        <v>0</v>
      </c>
      <c r="C477">
        <v>29.118665418173816</v>
      </c>
      <c r="D477">
        <v>0</v>
      </c>
      <c r="E477">
        <v>0</v>
      </c>
    </row>
    <row r="478" spans="1:5" x14ac:dyDescent="0.2">
      <c r="A478" s="3">
        <v>436</v>
      </c>
      <c r="B478">
        <v>0</v>
      </c>
      <c r="C478">
        <v>0</v>
      </c>
      <c r="D478">
        <v>0</v>
      </c>
      <c r="E478">
        <v>0</v>
      </c>
    </row>
    <row r="479" spans="1:5" x14ac:dyDescent="0.2">
      <c r="A479" s="3">
        <v>437</v>
      </c>
      <c r="B479">
        <v>9.9009900990099009</v>
      </c>
      <c r="C479">
        <v>0</v>
      </c>
      <c r="D479">
        <v>19.606891578286348</v>
      </c>
      <c r="E479">
        <v>0</v>
      </c>
    </row>
    <row r="480" spans="1:5" x14ac:dyDescent="0.2">
      <c r="A480" s="3">
        <v>438</v>
      </c>
      <c r="B480">
        <v>19.126353831818513</v>
      </c>
      <c r="C480">
        <v>19.508861973345653</v>
      </c>
      <c r="D480">
        <v>0</v>
      </c>
      <c r="E480">
        <v>0</v>
      </c>
    </row>
    <row r="481" spans="1:5" x14ac:dyDescent="0.2">
      <c r="A481" s="3">
        <v>439</v>
      </c>
      <c r="B481">
        <v>19.70395059307911</v>
      </c>
      <c r="C481">
        <v>0</v>
      </c>
      <c r="D481">
        <v>0</v>
      </c>
      <c r="E481">
        <v>0</v>
      </c>
    </row>
    <row r="482" spans="1:5" x14ac:dyDescent="0.2">
      <c r="A482" s="3">
        <v>440</v>
      </c>
      <c r="B482">
        <v>0</v>
      </c>
      <c r="C482">
        <v>0</v>
      </c>
      <c r="D482">
        <v>0</v>
      </c>
      <c r="E482">
        <v>0</v>
      </c>
    </row>
    <row r="483" spans="1:5" x14ac:dyDescent="0.2">
      <c r="A483" s="3">
        <v>441</v>
      </c>
      <c r="B483">
        <v>19.70395059307911</v>
      </c>
      <c r="C483">
        <v>0</v>
      </c>
      <c r="D483">
        <v>0</v>
      </c>
      <c r="E483">
        <v>0</v>
      </c>
    </row>
    <row r="484" spans="1:5" x14ac:dyDescent="0.2">
      <c r="A484" s="3">
        <v>442</v>
      </c>
      <c r="B484">
        <v>38.828410913974764</v>
      </c>
      <c r="C484">
        <v>0</v>
      </c>
      <c r="D484">
        <v>0</v>
      </c>
      <c r="E484">
        <v>0</v>
      </c>
    </row>
    <row r="485" spans="1:5" x14ac:dyDescent="0.2">
      <c r="A485" s="3">
        <v>443</v>
      </c>
      <c r="B485">
        <v>0</v>
      </c>
      <c r="C485">
        <v>0</v>
      </c>
      <c r="D485">
        <v>0</v>
      </c>
      <c r="E485">
        <v>0</v>
      </c>
    </row>
    <row r="486" spans="1:5" x14ac:dyDescent="0.2">
      <c r="A486" s="3">
        <v>444</v>
      </c>
      <c r="B486">
        <v>9.9009900990099009</v>
      </c>
      <c r="C486">
        <v>0</v>
      </c>
      <c r="D486">
        <v>0</v>
      </c>
      <c r="E486">
        <v>0</v>
      </c>
    </row>
    <row r="487" spans="1:5" x14ac:dyDescent="0.2">
      <c r="A487" s="3">
        <v>445</v>
      </c>
      <c r="B487">
        <v>0</v>
      </c>
      <c r="C487">
        <v>0</v>
      </c>
      <c r="D487">
        <v>0</v>
      </c>
      <c r="E487">
        <v>0</v>
      </c>
    </row>
    <row r="488" spans="1:5" x14ac:dyDescent="0.2">
      <c r="A488" s="3">
        <v>446</v>
      </c>
      <c r="B488">
        <v>9.7059014792764451</v>
      </c>
      <c r="C488">
        <v>0</v>
      </c>
      <c r="D488">
        <v>0</v>
      </c>
      <c r="E488">
        <v>0</v>
      </c>
    </row>
    <row r="489" spans="1:5" x14ac:dyDescent="0.2">
      <c r="A489" s="3">
        <v>447</v>
      </c>
      <c r="B489">
        <v>19.70395059307911</v>
      </c>
      <c r="C489">
        <v>0</v>
      </c>
      <c r="D489">
        <v>0</v>
      </c>
      <c r="E489">
        <v>0</v>
      </c>
    </row>
    <row r="490" spans="1:5" x14ac:dyDescent="0.2">
      <c r="A490" s="3">
        <v>448</v>
      </c>
      <c r="B490">
        <v>9.9009900990099009</v>
      </c>
      <c r="C490">
        <v>19.70395059307911</v>
      </c>
      <c r="D490">
        <v>0</v>
      </c>
      <c r="E490">
        <v>0</v>
      </c>
    </row>
    <row r="491" spans="1:5" x14ac:dyDescent="0.2">
      <c r="A491" s="3">
        <v>449</v>
      </c>
      <c r="B491">
        <v>29.409852072355559</v>
      </c>
      <c r="C491">
        <v>0</v>
      </c>
      <c r="D491">
        <v>38.445902772447624</v>
      </c>
      <c r="E491">
        <v>0</v>
      </c>
    </row>
    <row r="492" spans="1:5" x14ac:dyDescent="0.2">
      <c r="A492" s="3">
        <v>450</v>
      </c>
      <c r="B492">
        <v>0</v>
      </c>
      <c r="C492">
        <v>0</v>
      </c>
      <c r="D492">
        <v>0</v>
      </c>
      <c r="E492">
        <v>0</v>
      </c>
    </row>
    <row r="493" spans="1:5" x14ac:dyDescent="0.2">
      <c r="A493" s="3">
        <v>451</v>
      </c>
      <c r="B493">
        <v>9.9009900990099009</v>
      </c>
      <c r="C493">
        <v>9.9009900990099009</v>
      </c>
      <c r="D493">
        <v>0</v>
      </c>
      <c r="E493">
        <v>0</v>
      </c>
    </row>
    <row r="494" spans="1:5" x14ac:dyDescent="0.2">
      <c r="A494" s="3">
        <v>452</v>
      </c>
      <c r="B494">
        <v>9.9009900990099009</v>
      </c>
      <c r="C494">
        <v>0</v>
      </c>
      <c r="D494">
        <v>0</v>
      </c>
      <c r="E494">
        <v>0</v>
      </c>
    </row>
    <row r="495" spans="1:5" x14ac:dyDescent="0.2">
      <c r="A495" s="3">
        <v>453</v>
      </c>
      <c r="B495">
        <v>0</v>
      </c>
      <c r="C495">
        <v>0</v>
      </c>
      <c r="D495">
        <v>0</v>
      </c>
      <c r="E495">
        <v>0</v>
      </c>
    </row>
    <row r="496" spans="1:5" x14ac:dyDescent="0.2">
      <c r="A496" s="3">
        <v>454</v>
      </c>
      <c r="B496">
        <v>19.70395059307911</v>
      </c>
      <c r="C496">
        <v>0</v>
      </c>
      <c r="D496">
        <v>0</v>
      </c>
      <c r="E496">
        <v>0</v>
      </c>
    </row>
    <row r="497" spans="1:5" x14ac:dyDescent="0.2">
      <c r="A497" s="3">
        <v>455</v>
      </c>
      <c r="B497">
        <v>38.445902772447624</v>
      </c>
      <c r="C497">
        <v>19.508861973345653</v>
      </c>
      <c r="D497">
        <v>0</v>
      </c>
      <c r="E497">
        <v>0</v>
      </c>
    </row>
    <row r="498" spans="1:5" x14ac:dyDescent="0.2">
      <c r="A498" s="3">
        <v>456</v>
      </c>
      <c r="B498">
        <v>9.9009900990099009</v>
      </c>
      <c r="C498">
        <v>0</v>
      </c>
      <c r="D498">
        <v>0</v>
      </c>
      <c r="E498">
        <v>0</v>
      </c>
    </row>
    <row r="499" spans="1:5" x14ac:dyDescent="0.2">
      <c r="A499" s="3">
        <v>457</v>
      </c>
      <c r="B499">
        <v>29.025450419905553</v>
      </c>
      <c r="C499">
        <v>0</v>
      </c>
      <c r="D499">
        <v>0</v>
      </c>
      <c r="E499">
        <v>0</v>
      </c>
    </row>
    <row r="500" spans="1:5" x14ac:dyDescent="0.2">
      <c r="A500" s="3">
        <v>458</v>
      </c>
      <c r="B500">
        <v>19.70395059307911</v>
      </c>
      <c r="C500">
        <v>0</v>
      </c>
      <c r="D500">
        <v>19.606891578286348</v>
      </c>
      <c r="E500">
        <v>0</v>
      </c>
    </row>
    <row r="501" spans="1:5" x14ac:dyDescent="0.2">
      <c r="A501" s="3">
        <v>459</v>
      </c>
      <c r="B501">
        <v>0</v>
      </c>
      <c r="C501">
        <v>0</v>
      </c>
      <c r="D501">
        <v>0</v>
      </c>
      <c r="E501">
        <v>0</v>
      </c>
    </row>
    <row r="502" spans="1:5" x14ac:dyDescent="0.2">
      <c r="A502" s="3">
        <v>460</v>
      </c>
      <c r="B502">
        <v>0</v>
      </c>
      <c r="C502">
        <v>0</v>
      </c>
      <c r="D502">
        <v>0</v>
      </c>
      <c r="E502">
        <v>0</v>
      </c>
    </row>
    <row r="503" spans="1:5" x14ac:dyDescent="0.2">
      <c r="A503" s="3">
        <v>461</v>
      </c>
      <c r="B503">
        <v>29.216695023114511</v>
      </c>
      <c r="C503">
        <v>48.053774646783381</v>
      </c>
      <c r="D503">
        <v>0</v>
      </c>
      <c r="E503">
        <v>0</v>
      </c>
    </row>
    <row r="504" spans="1:5" x14ac:dyDescent="0.2">
      <c r="A504" s="3">
        <v>462</v>
      </c>
      <c r="B504">
        <v>28.453534378889866</v>
      </c>
      <c r="C504">
        <v>0</v>
      </c>
      <c r="D504">
        <v>0</v>
      </c>
      <c r="E504">
        <v>0</v>
      </c>
    </row>
    <row r="505" spans="1:5" x14ac:dyDescent="0.2">
      <c r="A505" s="3">
        <v>463</v>
      </c>
      <c r="B505">
        <v>0</v>
      </c>
      <c r="C505">
        <v>0</v>
      </c>
      <c r="D505">
        <v>0</v>
      </c>
      <c r="E505">
        <v>0</v>
      </c>
    </row>
    <row r="506" spans="1:5" x14ac:dyDescent="0.2">
      <c r="A506" s="3">
        <v>464</v>
      </c>
      <c r="B506">
        <v>0</v>
      </c>
      <c r="C506">
        <v>0</v>
      </c>
      <c r="D506">
        <v>0</v>
      </c>
      <c r="E506">
        <v>0</v>
      </c>
    </row>
    <row r="507" spans="1:5" x14ac:dyDescent="0.2">
      <c r="A507" s="3">
        <v>465</v>
      </c>
      <c r="B507">
        <v>9.9009900990099009</v>
      </c>
      <c r="C507">
        <v>0</v>
      </c>
      <c r="D507">
        <v>0</v>
      </c>
      <c r="E507">
        <v>0</v>
      </c>
    </row>
    <row r="508" spans="1:5" x14ac:dyDescent="0.2">
      <c r="A508" s="3">
        <v>466</v>
      </c>
      <c r="B508">
        <v>135.94334347036929</v>
      </c>
      <c r="C508">
        <v>29.409852072355559</v>
      </c>
      <c r="D508">
        <v>0</v>
      </c>
      <c r="E508">
        <v>0</v>
      </c>
    </row>
    <row r="509" spans="1:5" x14ac:dyDescent="0.2">
      <c r="A509" s="3">
        <v>467</v>
      </c>
      <c r="B509">
        <v>29.216695023114511</v>
      </c>
      <c r="C509">
        <v>0</v>
      </c>
      <c r="D509">
        <v>0</v>
      </c>
      <c r="E509">
        <v>0</v>
      </c>
    </row>
    <row r="510" spans="1:5" x14ac:dyDescent="0.2">
      <c r="A510" s="3">
        <v>468</v>
      </c>
      <c r="B510">
        <v>19.70395059307911</v>
      </c>
      <c r="C510">
        <v>0</v>
      </c>
      <c r="D510">
        <v>0</v>
      </c>
      <c r="E510">
        <v>0</v>
      </c>
    </row>
    <row r="511" spans="1:5" x14ac:dyDescent="0.2">
      <c r="A511" s="3">
        <v>469</v>
      </c>
      <c r="B511">
        <v>0</v>
      </c>
      <c r="C511">
        <v>9.9009900990099009</v>
      </c>
      <c r="D511">
        <v>0</v>
      </c>
      <c r="E511">
        <v>0</v>
      </c>
    </row>
    <row r="512" spans="1:5" x14ac:dyDescent="0.2">
      <c r="A512" s="3">
        <v>470</v>
      </c>
      <c r="B512">
        <v>9.9009900990099009</v>
      </c>
      <c r="C512">
        <v>0</v>
      </c>
      <c r="D512">
        <v>0</v>
      </c>
      <c r="E512">
        <v>0</v>
      </c>
    </row>
    <row r="513" spans="1:5" x14ac:dyDescent="0.2">
      <c r="A513" s="3">
        <v>471</v>
      </c>
      <c r="B513">
        <v>9.8029604940692092</v>
      </c>
      <c r="C513">
        <v>0</v>
      </c>
      <c r="D513">
        <v>0</v>
      </c>
      <c r="E513">
        <v>0</v>
      </c>
    </row>
    <row r="514" spans="1:5" x14ac:dyDescent="0.2">
      <c r="A514" s="3">
        <v>472</v>
      </c>
      <c r="B514">
        <v>0</v>
      </c>
      <c r="C514">
        <v>0</v>
      </c>
      <c r="D514">
        <v>0</v>
      </c>
      <c r="E514">
        <v>0</v>
      </c>
    </row>
    <row r="515" spans="1:5" x14ac:dyDescent="0.2">
      <c r="A515" s="3">
        <v>473</v>
      </c>
      <c r="B515">
        <v>66.622383041194553</v>
      </c>
      <c r="C515">
        <v>0</v>
      </c>
      <c r="D515">
        <v>0</v>
      </c>
      <c r="E515">
        <v>0</v>
      </c>
    </row>
    <row r="516" spans="1:5" x14ac:dyDescent="0.2">
      <c r="A516" s="3">
        <v>474</v>
      </c>
      <c r="B516">
        <v>38.250814152714163</v>
      </c>
      <c r="C516">
        <v>0</v>
      </c>
      <c r="D516">
        <v>0</v>
      </c>
      <c r="E516">
        <v>0</v>
      </c>
    </row>
    <row r="517" spans="1:5" x14ac:dyDescent="0.2">
      <c r="A517" s="3">
        <v>475</v>
      </c>
      <c r="B517">
        <v>0</v>
      </c>
      <c r="C517">
        <v>0</v>
      </c>
      <c r="D517">
        <v>0</v>
      </c>
      <c r="E517">
        <v>0</v>
      </c>
    </row>
    <row r="518" spans="1:5" x14ac:dyDescent="0.2">
      <c r="A518" s="3">
        <v>476</v>
      </c>
      <c r="B518">
        <v>9.9009900990099009</v>
      </c>
      <c r="C518">
        <v>48.534312393251213</v>
      </c>
      <c r="D518">
        <v>0</v>
      </c>
      <c r="E518">
        <v>0</v>
      </c>
    </row>
    <row r="519" spans="1:5" x14ac:dyDescent="0.2">
      <c r="A519" s="3">
        <v>477</v>
      </c>
      <c r="B519">
        <v>29.313754037907273</v>
      </c>
      <c r="C519">
        <v>29.409852072355559</v>
      </c>
      <c r="D519">
        <v>0</v>
      </c>
      <c r="E519">
        <v>0</v>
      </c>
    </row>
    <row r="520" spans="1:5" x14ac:dyDescent="0.2">
      <c r="A520" s="3">
        <v>478</v>
      </c>
      <c r="B520">
        <v>82.99422216290148</v>
      </c>
      <c r="C520">
        <v>0</v>
      </c>
      <c r="D520">
        <v>0</v>
      </c>
      <c r="E520">
        <v>0</v>
      </c>
    </row>
    <row r="521" spans="1:5" x14ac:dyDescent="0.2">
      <c r="A521" s="3">
        <v>479</v>
      </c>
      <c r="B521">
        <v>0</v>
      </c>
      <c r="C521">
        <v>0</v>
      </c>
      <c r="D521">
        <v>0</v>
      </c>
      <c r="E521">
        <v>0</v>
      </c>
    </row>
    <row r="522" spans="1:5" x14ac:dyDescent="0.2">
      <c r="A522" s="3">
        <v>480</v>
      </c>
      <c r="B522">
        <v>9.9009900990099009</v>
      </c>
      <c r="C522">
        <v>29.409852072355559</v>
      </c>
      <c r="D522">
        <v>0</v>
      </c>
      <c r="E522">
        <v>0</v>
      </c>
    </row>
    <row r="523" spans="1:5" x14ac:dyDescent="0.2">
      <c r="A523" s="3">
        <v>481</v>
      </c>
      <c r="B523">
        <v>0</v>
      </c>
      <c r="C523">
        <v>19.70395059307911</v>
      </c>
      <c r="D523">
        <v>0</v>
      </c>
      <c r="E523">
        <v>0</v>
      </c>
    </row>
    <row r="524" spans="1:5" x14ac:dyDescent="0.2">
      <c r="A524" s="3">
        <v>482</v>
      </c>
      <c r="B524">
        <v>9.8029604940692092</v>
      </c>
      <c r="C524">
        <v>0</v>
      </c>
      <c r="D524">
        <v>0</v>
      </c>
      <c r="E524">
        <v>0</v>
      </c>
    </row>
    <row r="525" spans="1:5" x14ac:dyDescent="0.2">
      <c r="A525" s="3">
        <v>483</v>
      </c>
      <c r="B525">
        <v>0</v>
      </c>
      <c r="C525">
        <v>0</v>
      </c>
      <c r="D525">
        <v>0</v>
      </c>
      <c r="E525">
        <v>0</v>
      </c>
    </row>
    <row r="526" spans="1:5" x14ac:dyDescent="0.2">
      <c r="A526" s="3">
        <v>484</v>
      </c>
      <c r="B526">
        <v>39.019655517183722</v>
      </c>
      <c r="C526">
        <v>0</v>
      </c>
      <c r="D526">
        <v>0</v>
      </c>
      <c r="E526">
        <v>0</v>
      </c>
    </row>
    <row r="527" spans="1:5" x14ac:dyDescent="0.2">
      <c r="A527" s="3">
        <v>485</v>
      </c>
      <c r="B527">
        <v>66.636375659054764</v>
      </c>
      <c r="C527">
        <v>0</v>
      </c>
      <c r="D527">
        <v>0</v>
      </c>
      <c r="E527">
        <v>0</v>
      </c>
    </row>
    <row r="528" spans="1:5" x14ac:dyDescent="0.2">
      <c r="A528" s="3">
        <v>486</v>
      </c>
      <c r="B528">
        <v>38.924508948423039</v>
      </c>
      <c r="C528">
        <v>29.409852072355559</v>
      </c>
      <c r="D528">
        <v>0</v>
      </c>
      <c r="E528">
        <v>0</v>
      </c>
    </row>
    <row r="529" spans="1:5" x14ac:dyDescent="0.2">
      <c r="A529" s="3">
        <v>487</v>
      </c>
      <c r="B529">
        <v>0</v>
      </c>
      <c r="C529">
        <v>0</v>
      </c>
      <c r="D529">
        <v>0</v>
      </c>
      <c r="E529">
        <v>0</v>
      </c>
    </row>
    <row r="530" spans="1:5" x14ac:dyDescent="0.2">
      <c r="A530" s="3">
        <v>488</v>
      </c>
      <c r="B530">
        <v>0</v>
      </c>
      <c r="C530">
        <v>9.9009900990099009</v>
      </c>
      <c r="D530">
        <v>0</v>
      </c>
      <c r="E530">
        <v>0</v>
      </c>
    </row>
    <row r="531" spans="1:5" x14ac:dyDescent="0.2">
      <c r="A531" s="3">
        <v>489</v>
      </c>
      <c r="B531">
        <v>9.9009900990099009</v>
      </c>
      <c r="C531">
        <v>0</v>
      </c>
      <c r="D531">
        <v>0</v>
      </c>
      <c r="E531">
        <v>0</v>
      </c>
    </row>
    <row r="532" spans="1:5" x14ac:dyDescent="0.2">
      <c r="A532" s="3">
        <v>490</v>
      </c>
      <c r="B532">
        <v>0</v>
      </c>
      <c r="C532">
        <v>19.70395059307911</v>
      </c>
      <c r="D532">
        <v>0</v>
      </c>
      <c r="E532">
        <v>0</v>
      </c>
    </row>
    <row r="533" spans="1:5" x14ac:dyDescent="0.2">
      <c r="A533" s="3">
        <v>491</v>
      </c>
      <c r="B533">
        <v>19.70395059307911</v>
      </c>
      <c r="C533">
        <v>0</v>
      </c>
      <c r="D533">
        <v>0</v>
      </c>
      <c r="E533">
        <v>0</v>
      </c>
    </row>
    <row r="534" spans="1:5" x14ac:dyDescent="0.2">
      <c r="A534" s="3">
        <v>492</v>
      </c>
      <c r="B534">
        <v>19.70395059307911</v>
      </c>
      <c r="C534">
        <v>0</v>
      </c>
      <c r="D534">
        <v>0</v>
      </c>
      <c r="E534">
        <v>0</v>
      </c>
    </row>
    <row r="535" spans="1:5" x14ac:dyDescent="0.2">
      <c r="A535" s="3">
        <v>493</v>
      </c>
      <c r="B535">
        <v>0</v>
      </c>
      <c r="C535">
        <v>0</v>
      </c>
      <c r="D535">
        <v>9.9009900990099009</v>
      </c>
      <c r="E535">
        <v>0</v>
      </c>
    </row>
    <row r="536" spans="1:5" x14ac:dyDescent="0.2">
      <c r="A536" s="3">
        <v>494</v>
      </c>
      <c r="B536">
        <v>9.7059014792764451</v>
      </c>
      <c r="C536">
        <v>0</v>
      </c>
      <c r="D536">
        <v>0</v>
      </c>
      <c r="E536">
        <v>0</v>
      </c>
    </row>
    <row r="537" spans="1:5" x14ac:dyDescent="0.2">
      <c r="A537" s="3">
        <v>495</v>
      </c>
      <c r="B537">
        <v>0</v>
      </c>
      <c r="C537">
        <v>0</v>
      </c>
      <c r="D537">
        <v>0</v>
      </c>
      <c r="E537">
        <v>0</v>
      </c>
    </row>
    <row r="538" spans="1:5" x14ac:dyDescent="0.2">
      <c r="A538" s="3">
        <v>496</v>
      </c>
      <c r="B538">
        <v>19.70395059307911</v>
      </c>
      <c r="C538">
        <v>0</v>
      </c>
      <c r="D538">
        <v>0</v>
      </c>
      <c r="E538">
        <v>0</v>
      </c>
    </row>
    <row r="539" spans="1:5" x14ac:dyDescent="0.2">
      <c r="A539" s="3">
        <v>497</v>
      </c>
      <c r="B539">
        <v>0</v>
      </c>
      <c r="C539">
        <v>0</v>
      </c>
      <c r="D539">
        <v>0</v>
      </c>
      <c r="E539">
        <v>0</v>
      </c>
    </row>
    <row r="540" spans="1:5" x14ac:dyDescent="0.2">
      <c r="A540" s="3">
        <v>498</v>
      </c>
      <c r="B540">
        <v>0</v>
      </c>
      <c r="C540">
        <v>0</v>
      </c>
      <c r="D540">
        <v>0</v>
      </c>
      <c r="E540">
        <v>0</v>
      </c>
    </row>
    <row r="541" spans="1:5" x14ac:dyDescent="0.2">
      <c r="A541" s="3">
        <v>499</v>
      </c>
      <c r="B541">
        <v>0</v>
      </c>
      <c r="C541">
        <v>19.508861973345653</v>
      </c>
      <c r="D541">
        <v>0</v>
      </c>
      <c r="E541">
        <v>0</v>
      </c>
    </row>
    <row r="542" spans="1:5" x14ac:dyDescent="0.2">
      <c r="A542" s="3">
        <v>500</v>
      </c>
      <c r="B542">
        <v>0</v>
      </c>
      <c r="C542">
        <v>0</v>
      </c>
      <c r="D542">
        <v>0</v>
      </c>
      <c r="E542">
        <v>0</v>
      </c>
    </row>
    <row r="543" spans="1:5" x14ac:dyDescent="0.2">
      <c r="A543" s="3">
        <v>501</v>
      </c>
      <c r="B543">
        <v>29.409852072355559</v>
      </c>
      <c r="C543">
        <v>9.9009900990099009</v>
      </c>
      <c r="D543">
        <v>0</v>
      </c>
      <c r="E543">
        <v>0</v>
      </c>
    </row>
    <row r="544" spans="1:5" x14ac:dyDescent="0.2">
      <c r="A544" s="3">
        <v>502</v>
      </c>
      <c r="B544">
        <v>0</v>
      </c>
      <c r="C544">
        <v>0</v>
      </c>
      <c r="D544">
        <v>0</v>
      </c>
      <c r="E544">
        <v>0</v>
      </c>
    </row>
    <row r="545" spans="1:5" x14ac:dyDescent="0.2">
      <c r="A545" s="3">
        <v>503</v>
      </c>
      <c r="B545">
        <v>57.380955193854739</v>
      </c>
      <c r="C545">
        <v>38.731351899182002</v>
      </c>
      <c r="D545">
        <v>0</v>
      </c>
      <c r="E545">
        <v>0</v>
      </c>
    </row>
    <row r="546" spans="1:5" x14ac:dyDescent="0.2">
      <c r="A546" s="3">
        <v>504</v>
      </c>
      <c r="B546">
        <v>0</v>
      </c>
      <c r="C546">
        <v>19.508861973345653</v>
      </c>
      <c r="D546">
        <v>0</v>
      </c>
      <c r="E546">
        <v>0</v>
      </c>
    </row>
    <row r="547" spans="1:5" x14ac:dyDescent="0.2">
      <c r="A547" s="3">
        <v>505</v>
      </c>
      <c r="B547">
        <v>0</v>
      </c>
      <c r="C547">
        <v>0</v>
      </c>
      <c r="D547">
        <v>0</v>
      </c>
      <c r="E547">
        <v>0</v>
      </c>
    </row>
    <row r="548" spans="1:5" x14ac:dyDescent="0.2">
      <c r="A548" s="3">
        <v>506</v>
      </c>
      <c r="B548">
        <v>29.118665418173816</v>
      </c>
      <c r="C548">
        <v>0</v>
      </c>
      <c r="D548">
        <v>0</v>
      </c>
      <c r="E548">
        <v>0</v>
      </c>
    </row>
    <row r="549" spans="1:5" x14ac:dyDescent="0.2">
      <c r="A549" s="3">
        <v>507</v>
      </c>
      <c r="B549">
        <v>0</v>
      </c>
      <c r="C549">
        <v>0</v>
      </c>
      <c r="D549">
        <v>0</v>
      </c>
      <c r="E549">
        <v>0</v>
      </c>
    </row>
    <row r="550" spans="1:5" x14ac:dyDescent="0.2">
      <c r="A550" s="3">
        <v>508</v>
      </c>
      <c r="B550">
        <v>19.508861973345653</v>
      </c>
      <c r="C550">
        <v>38.828410913974764</v>
      </c>
      <c r="D550">
        <v>0</v>
      </c>
      <c r="E550">
        <v>0</v>
      </c>
    </row>
    <row r="551" spans="1:5" x14ac:dyDescent="0.2">
      <c r="A551" s="3">
        <v>509</v>
      </c>
      <c r="B551">
        <v>0</v>
      </c>
      <c r="C551">
        <v>0</v>
      </c>
      <c r="D551">
        <v>0</v>
      </c>
      <c r="E551">
        <v>0</v>
      </c>
    </row>
    <row r="552" spans="1:5" x14ac:dyDescent="0.2">
      <c r="A552" s="3">
        <v>510</v>
      </c>
      <c r="B552">
        <v>0</v>
      </c>
      <c r="C552">
        <v>0</v>
      </c>
      <c r="D552">
        <v>0</v>
      </c>
      <c r="E552">
        <v>0</v>
      </c>
    </row>
    <row r="553" spans="1:5" x14ac:dyDescent="0.2">
      <c r="A553" s="3">
        <v>511</v>
      </c>
      <c r="B553">
        <v>0</v>
      </c>
      <c r="C553">
        <v>0</v>
      </c>
      <c r="D553">
        <v>0</v>
      </c>
      <c r="E553">
        <v>0</v>
      </c>
    </row>
    <row r="554" spans="1:5" x14ac:dyDescent="0.2">
      <c r="A554" s="3">
        <v>512</v>
      </c>
      <c r="B554">
        <v>9.9009900990099009</v>
      </c>
      <c r="C554">
        <v>0</v>
      </c>
      <c r="D554">
        <v>0</v>
      </c>
      <c r="E554">
        <v>0</v>
      </c>
    </row>
    <row r="555" spans="1:5" x14ac:dyDescent="0.2">
      <c r="A555" s="3">
        <v>513</v>
      </c>
      <c r="B555">
        <v>19.606891578286348</v>
      </c>
      <c r="C555">
        <v>0</v>
      </c>
      <c r="D555">
        <v>0</v>
      </c>
      <c r="E555">
        <v>0</v>
      </c>
    </row>
    <row r="556" spans="1:5" x14ac:dyDescent="0.2">
      <c r="A556" s="3">
        <v>514</v>
      </c>
      <c r="B556">
        <v>9.9009900990099009</v>
      </c>
      <c r="C556">
        <v>29.118665418173816</v>
      </c>
      <c r="D556">
        <v>0</v>
      </c>
      <c r="E556">
        <v>0</v>
      </c>
    </row>
    <row r="557" spans="1:5" x14ac:dyDescent="0.2">
      <c r="A557" s="3">
        <v>515</v>
      </c>
      <c r="B557">
        <v>0</v>
      </c>
      <c r="C557">
        <v>0</v>
      </c>
      <c r="D557">
        <v>0</v>
      </c>
      <c r="E557">
        <v>0</v>
      </c>
    </row>
    <row r="558" spans="1:5" x14ac:dyDescent="0.2">
      <c r="A558" s="3">
        <v>516</v>
      </c>
      <c r="B558">
        <v>19.70395059307911</v>
      </c>
      <c r="C558">
        <v>0</v>
      </c>
      <c r="D558">
        <v>0</v>
      </c>
      <c r="E558">
        <v>0</v>
      </c>
    </row>
    <row r="559" spans="1:5" x14ac:dyDescent="0.2">
      <c r="A559" s="3">
        <v>517</v>
      </c>
      <c r="B559">
        <v>9.8029604940692092</v>
      </c>
      <c r="C559">
        <v>0</v>
      </c>
      <c r="D559">
        <v>0</v>
      </c>
      <c r="E559">
        <v>0</v>
      </c>
    </row>
    <row r="560" spans="1:5" x14ac:dyDescent="0.2">
      <c r="A560" s="3">
        <v>518</v>
      </c>
      <c r="B560">
        <v>38.924508948423039</v>
      </c>
      <c r="C560">
        <v>0</v>
      </c>
      <c r="D560">
        <v>0</v>
      </c>
      <c r="E560">
        <v>0</v>
      </c>
    </row>
    <row r="561" spans="1:5" x14ac:dyDescent="0.2">
      <c r="A561" s="3">
        <v>519</v>
      </c>
      <c r="B561">
        <v>47.203023479780484</v>
      </c>
      <c r="C561">
        <v>0</v>
      </c>
      <c r="D561">
        <v>0</v>
      </c>
      <c r="E561">
        <v>0</v>
      </c>
    </row>
    <row r="562" spans="1:5" x14ac:dyDescent="0.2">
      <c r="A562" s="3">
        <v>520</v>
      </c>
      <c r="B562">
        <v>0</v>
      </c>
      <c r="C562">
        <v>0</v>
      </c>
      <c r="D562">
        <v>48.151804251724066</v>
      </c>
      <c r="E562">
        <v>0</v>
      </c>
    </row>
    <row r="563" spans="1:5" x14ac:dyDescent="0.2">
      <c r="A563" s="3">
        <v>521</v>
      </c>
      <c r="B563">
        <v>0</v>
      </c>
      <c r="C563">
        <v>0</v>
      </c>
      <c r="D563">
        <v>0</v>
      </c>
      <c r="E563">
        <v>0</v>
      </c>
    </row>
    <row r="564" spans="1:5" x14ac:dyDescent="0.2">
      <c r="A564" s="3">
        <v>522</v>
      </c>
      <c r="B564">
        <v>19.70395059307911</v>
      </c>
      <c r="C564">
        <v>0</v>
      </c>
      <c r="D564">
        <v>0</v>
      </c>
      <c r="E564">
        <v>0</v>
      </c>
    </row>
    <row r="565" spans="1:5" x14ac:dyDescent="0.2">
      <c r="A565" s="3">
        <v>523</v>
      </c>
      <c r="B565">
        <v>39.019655517183722</v>
      </c>
      <c r="C565">
        <v>0</v>
      </c>
      <c r="D565">
        <v>0</v>
      </c>
      <c r="E565">
        <v>0</v>
      </c>
    </row>
    <row r="566" spans="1:5" x14ac:dyDescent="0.2">
      <c r="A566" s="3">
        <v>524</v>
      </c>
      <c r="B566">
        <v>19.412763938897371</v>
      </c>
      <c r="C566">
        <v>0</v>
      </c>
      <c r="D566">
        <v>0</v>
      </c>
      <c r="E566">
        <v>0</v>
      </c>
    </row>
    <row r="567" spans="1:5" x14ac:dyDescent="0.2">
      <c r="A567" s="3">
        <v>525</v>
      </c>
      <c r="B567">
        <v>9.9009900990099009</v>
      </c>
      <c r="C567">
        <v>9.8029604940692092</v>
      </c>
      <c r="D567">
        <v>0</v>
      </c>
      <c r="E567">
        <v>0</v>
      </c>
    </row>
    <row r="568" spans="1:5" x14ac:dyDescent="0.2">
      <c r="A568" s="3">
        <v>526</v>
      </c>
      <c r="B568">
        <v>66.810876038411308</v>
      </c>
      <c r="C568">
        <v>0</v>
      </c>
      <c r="D568">
        <v>0</v>
      </c>
      <c r="E568">
        <v>0</v>
      </c>
    </row>
    <row r="569" spans="1:5" x14ac:dyDescent="0.2">
      <c r="A569" s="3">
        <v>527</v>
      </c>
      <c r="B569">
        <v>29.216695023114511</v>
      </c>
      <c r="C569">
        <v>19.70395059307911</v>
      </c>
      <c r="D569">
        <v>0</v>
      </c>
      <c r="E569">
        <v>0</v>
      </c>
    </row>
    <row r="570" spans="1:5" x14ac:dyDescent="0.2">
      <c r="A570" s="3">
        <v>528</v>
      </c>
      <c r="B570">
        <v>19.70395059307911</v>
      </c>
      <c r="C570">
        <v>0</v>
      </c>
      <c r="D570">
        <v>0</v>
      </c>
      <c r="E570">
        <v>0</v>
      </c>
    </row>
    <row r="571" spans="1:5" x14ac:dyDescent="0.2">
      <c r="A571" s="3">
        <v>529</v>
      </c>
      <c r="B571">
        <v>9.9009900990099009</v>
      </c>
      <c r="C571">
        <v>0</v>
      </c>
      <c r="D571">
        <v>0</v>
      </c>
      <c r="E571">
        <v>0</v>
      </c>
    </row>
    <row r="572" spans="1:5" x14ac:dyDescent="0.2">
      <c r="A572" s="3">
        <v>530</v>
      </c>
      <c r="B572">
        <v>29.313754037907273</v>
      </c>
      <c r="C572">
        <v>0</v>
      </c>
      <c r="D572">
        <v>0</v>
      </c>
      <c r="E572">
        <v>0</v>
      </c>
    </row>
    <row r="573" spans="1:5" x14ac:dyDescent="0.2">
      <c r="A573" s="3">
        <v>531</v>
      </c>
      <c r="B573">
        <v>0</v>
      </c>
      <c r="C573">
        <v>0</v>
      </c>
      <c r="D573">
        <v>0</v>
      </c>
      <c r="E573">
        <v>0</v>
      </c>
    </row>
    <row r="574" spans="1:5" x14ac:dyDescent="0.2">
      <c r="A574" s="3">
        <v>532</v>
      </c>
      <c r="B574">
        <v>29.409852072355559</v>
      </c>
      <c r="C574">
        <v>29.216695023114511</v>
      </c>
      <c r="D574">
        <v>0</v>
      </c>
      <c r="E574">
        <v>0</v>
      </c>
    </row>
    <row r="575" spans="1:5" x14ac:dyDescent="0.2">
      <c r="A575" s="3">
        <v>533</v>
      </c>
      <c r="B575">
        <v>9.9009900990099009</v>
      </c>
      <c r="C575">
        <v>19.70395059307911</v>
      </c>
      <c r="D575">
        <v>0</v>
      </c>
      <c r="E575">
        <v>0</v>
      </c>
    </row>
    <row r="576" spans="1:5" x14ac:dyDescent="0.2">
      <c r="A576" s="3">
        <v>534</v>
      </c>
      <c r="B576">
        <v>0</v>
      </c>
      <c r="C576">
        <v>9.8029604940692092</v>
      </c>
      <c r="D576">
        <v>0</v>
      </c>
      <c r="E576">
        <v>0</v>
      </c>
    </row>
    <row r="577" spans="1:5" x14ac:dyDescent="0.2">
      <c r="A577" s="3">
        <v>535</v>
      </c>
      <c r="B577">
        <v>9.9009900990099009</v>
      </c>
      <c r="C577">
        <v>0</v>
      </c>
      <c r="D577">
        <v>0</v>
      </c>
      <c r="E577">
        <v>0</v>
      </c>
    </row>
    <row r="578" spans="1:5" x14ac:dyDescent="0.2">
      <c r="A578" s="3">
        <v>536</v>
      </c>
      <c r="B578">
        <v>19.70395059307911</v>
      </c>
      <c r="C578">
        <v>0</v>
      </c>
      <c r="D578">
        <v>0</v>
      </c>
      <c r="E578">
        <v>0</v>
      </c>
    </row>
    <row r="579" spans="1:5" x14ac:dyDescent="0.2">
      <c r="A579" s="3">
        <v>537</v>
      </c>
      <c r="B579">
        <v>29.313754037907273</v>
      </c>
      <c r="C579">
        <v>0</v>
      </c>
      <c r="D579">
        <v>0</v>
      </c>
      <c r="E579">
        <v>0</v>
      </c>
    </row>
    <row r="580" spans="1:5" x14ac:dyDescent="0.2">
      <c r="A580" s="3">
        <v>538</v>
      </c>
      <c r="B580">
        <v>38.250814152714163</v>
      </c>
      <c r="C580">
        <v>0</v>
      </c>
      <c r="D580">
        <v>0</v>
      </c>
      <c r="E580">
        <v>0</v>
      </c>
    </row>
    <row r="581" spans="1:5" x14ac:dyDescent="0.2">
      <c r="A581" s="3">
        <v>539</v>
      </c>
      <c r="B581">
        <v>29.409852072355559</v>
      </c>
      <c r="C581">
        <v>0</v>
      </c>
      <c r="D581">
        <v>0</v>
      </c>
      <c r="E581">
        <v>0</v>
      </c>
    </row>
    <row r="582" spans="1:5" x14ac:dyDescent="0.2">
      <c r="A582" s="3">
        <v>540</v>
      </c>
      <c r="B582">
        <v>19.606891578286348</v>
      </c>
      <c r="C582">
        <v>0</v>
      </c>
      <c r="D582">
        <v>0</v>
      </c>
      <c r="E582">
        <v>0</v>
      </c>
    </row>
    <row r="583" spans="1:5" x14ac:dyDescent="0.2">
      <c r="A583" s="3">
        <v>541</v>
      </c>
      <c r="B583">
        <v>19.70395059307911</v>
      </c>
      <c r="C583">
        <v>0</v>
      </c>
      <c r="D583">
        <v>9.9009900990099009</v>
      </c>
      <c r="E583">
        <v>0</v>
      </c>
    </row>
    <row r="584" spans="1:5" x14ac:dyDescent="0.2">
      <c r="A584" s="3">
        <v>542</v>
      </c>
      <c r="B584">
        <v>9.9009900990099009</v>
      </c>
      <c r="C584">
        <v>0</v>
      </c>
      <c r="D584">
        <v>0</v>
      </c>
      <c r="E584">
        <v>0</v>
      </c>
    </row>
    <row r="585" spans="1:5" x14ac:dyDescent="0.2">
      <c r="A585" s="3">
        <v>543</v>
      </c>
      <c r="B585">
        <v>19.70395059307911</v>
      </c>
      <c r="C585">
        <v>0</v>
      </c>
      <c r="D585">
        <v>0</v>
      </c>
      <c r="E585">
        <v>0</v>
      </c>
    </row>
    <row r="586" spans="1:5" x14ac:dyDescent="0.2">
      <c r="A586" s="3">
        <v>544</v>
      </c>
      <c r="B586">
        <v>9.9009900990099009</v>
      </c>
      <c r="C586">
        <v>0</v>
      </c>
      <c r="D586">
        <v>9.9009900990099009</v>
      </c>
      <c r="E586">
        <v>0</v>
      </c>
    </row>
    <row r="587" spans="1:5" x14ac:dyDescent="0.2">
      <c r="A587" s="3">
        <v>545</v>
      </c>
      <c r="B587">
        <v>0</v>
      </c>
      <c r="C587">
        <v>48.534312393251213</v>
      </c>
      <c r="D587">
        <v>0</v>
      </c>
      <c r="E587">
        <v>0</v>
      </c>
    </row>
    <row r="588" spans="1:5" x14ac:dyDescent="0.2">
      <c r="A588" s="3">
        <v>546</v>
      </c>
      <c r="B588">
        <v>9.9009900990099009</v>
      </c>
      <c r="C588">
        <v>29.121548454353835</v>
      </c>
      <c r="D588">
        <v>0</v>
      </c>
      <c r="E588">
        <v>0</v>
      </c>
    </row>
    <row r="589" spans="1:5" x14ac:dyDescent="0.2">
      <c r="A589" s="3">
        <v>547</v>
      </c>
      <c r="B589">
        <v>0</v>
      </c>
      <c r="C589">
        <v>19.508861973345653</v>
      </c>
      <c r="D589">
        <v>0</v>
      </c>
      <c r="E589">
        <v>0</v>
      </c>
    </row>
    <row r="590" spans="1:5" x14ac:dyDescent="0.2">
      <c r="A590" s="3">
        <v>548</v>
      </c>
      <c r="B590">
        <v>0</v>
      </c>
      <c r="C590">
        <v>9.8029604940692092</v>
      </c>
      <c r="D590">
        <v>0</v>
      </c>
      <c r="E590">
        <v>0</v>
      </c>
    </row>
    <row r="591" spans="1:5" x14ac:dyDescent="0.2">
      <c r="A591" s="3">
        <v>549</v>
      </c>
      <c r="B591">
        <v>19.510793543838066</v>
      </c>
      <c r="C591">
        <v>0</v>
      </c>
      <c r="D591">
        <v>0</v>
      </c>
      <c r="E591">
        <v>0</v>
      </c>
    </row>
    <row r="592" spans="1:5" x14ac:dyDescent="0.2">
      <c r="A592" s="3">
        <v>550</v>
      </c>
      <c r="B592">
        <v>9.9009900990099009</v>
      </c>
      <c r="C592">
        <v>0</v>
      </c>
      <c r="D592">
        <v>0</v>
      </c>
      <c r="E592">
        <v>0</v>
      </c>
    </row>
    <row r="593" spans="1:5" x14ac:dyDescent="0.2">
      <c r="A593" s="3">
        <v>551</v>
      </c>
      <c r="B593">
        <v>9.9009900990099009</v>
      </c>
      <c r="C593">
        <v>0</v>
      </c>
      <c r="D593">
        <v>0</v>
      </c>
      <c r="E593">
        <v>0</v>
      </c>
    </row>
    <row r="594" spans="1:5" x14ac:dyDescent="0.2">
      <c r="A594" s="3">
        <v>552</v>
      </c>
      <c r="B594">
        <v>0</v>
      </c>
      <c r="C594">
        <v>0</v>
      </c>
      <c r="D594">
        <v>0</v>
      </c>
      <c r="E594">
        <v>0</v>
      </c>
    </row>
    <row r="595" spans="1:5" x14ac:dyDescent="0.2">
      <c r="A595" s="3">
        <v>553</v>
      </c>
      <c r="B595">
        <v>19.70395059307911</v>
      </c>
      <c r="C595">
        <v>0</v>
      </c>
      <c r="D595">
        <v>0</v>
      </c>
      <c r="E595">
        <v>0</v>
      </c>
    </row>
    <row r="596" spans="1:5" x14ac:dyDescent="0.2">
      <c r="A596" s="3">
        <v>554</v>
      </c>
      <c r="B596">
        <v>0</v>
      </c>
      <c r="C596">
        <v>9.9009900990099009</v>
      </c>
      <c r="D596">
        <v>0</v>
      </c>
      <c r="E596">
        <v>0</v>
      </c>
    </row>
    <row r="597" spans="1:5" x14ac:dyDescent="0.2">
      <c r="A597" s="3">
        <v>555</v>
      </c>
      <c r="B597">
        <v>48.053774646783381</v>
      </c>
      <c r="C597">
        <v>0</v>
      </c>
      <c r="D597">
        <v>0</v>
      </c>
      <c r="E597">
        <v>0</v>
      </c>
    </row>
    <row r="598" spans="1:5" x14ac:dyDescent="0.2">
      <c r="A598" s="3">
        <v>556</v>
      </c>
      <c r="B598">
        <v>19.70395059307911</v>
      </c>
      <c r="C598">
        <v>0</v>
      </c>
      <c r="D598">
        <v>0</v>
      </c>
      <c r="E598">
        <v>0</v>
      </c>
    </row>
    <row r="599" spans="1:5" x14ac:dyDescent="0.2">
      <c r="A599" s="3">
        <v>557</v>
      </c>
      <c r="B599">
        <v>19.70395059307911</v>
      </c>
      <c r="C599">
        <v>19.70395059307911</v>
      </c>
      <c r="D599">
        <v>0</v>
      </c>
      <c r="E599">
        <v>0</v>
      </c>
    </row>
    <row r="600" spans="1:5" x14ac:dyDescent="0.2">
      <c r="A600" s="3">
        <v>558</v>
      </c>
      <c r="B600">
        <v>0</v>
      </c>
      <c r="C600">
        <v>0</v>
      </c>
      <c r="D600">
        <v>0</v>
      </c>
      <c r="E600">
        <v>0</v>
      </c>
    </row>
    <row r="601" spans="1:5" x14ac:dyDescent="0.2">
      <c r="A601" s="3">
        <v>559</v>
      </c>
      <c r="B601">
        <v>29.216695023114511</v>
      </c>
      <c r="C601">
        <v>0</v>
      </c>
      <c r="D601">
        <v>0</v>
      </c>
      <c r="E601">
        <v>0</v>
      </c>
    </row>
    <row r="602" spans="1:5" x14ac:dyDescent="0.2">
      <c r="A602" s="3">
        <v>560</v>
      </c>
      <c r="B602">
        <v>9.9009900990099009</v>
      </c>
      <c r="C602">
        <v>0</v>
      </c>
      <c r="D602">
        <v>0</v>
      </c>
      <c r="E602">
        <v>0</v>
      </c>
    </row>
    <row r="603" spans="1:5" x14ac:dyDescent="0.2">
      <c r="A603" s="3">
        <v>561</v>
      </c>
      <c r="B603">
        <v>29.409852072355559</v>
      </c>
      <c r="C603">
        <v>29.118665418173816</v>
      </c>
      <c r="D603">
        <v>0</v>
      </c>
      <c r="E603">
        <v>0</v>
      </c>
    </row>
    <row r="604" spans="1:5" x14ac:dyDescent="0.2">
      <c r="A604" s="3">
        <v>562</v>
      </c>
      <c r="B604">
        <v>85.298052014972512</v>
      </c>
      <c r="C604">
        <v>9.8029604940692092</v>
      </c>
      <c r="D604">
        <v>0</v>
      </c>
      <c r="E604">
        <v>0</v>
      </c>
    </row>
    <row r="605" spans="1:5" x14ac:dyDescent="0.2">
      <c r="A605" s="3">
        <v>563</v>
      </c>
      <c r="B605">
        <v>9.9009900990099009</v>
      </c>
      <c r="C605">
        <v>0</v>
      </c>
      <c r="D605">
        <v>0</v>
      </c>
      <c r="E605">
        <v>0</v>
      </c>
    </row>
    <row r="606" spans="1:5" x14ac:dyDescent="0.2">
      <c r="A606" s="3">
        <v>564</v>
      </c>
      <c r="B606">
        <v>9.7059014792764451</v>
      </c>
      <c r="C606">
        <v>39.019655517183722</v>
      </c>
      <c r="D606">
        <v>19.606891578286348</v>
      </c>
      <c r="E606">
        <v>0</v>
      </c>
    </row>
    <row r="607" spans="1:5" x14ac:dyDescent="0.2">
      <c r="A607" s="3">
        <v>565</v>
      </c>
      <c r="B607">
        <v>0</v>
      </c>
      <c r="C607">
        <v>0</v>
      </c>
      <c r="D607">
        <v>0</v>
      </c>
      <c r="E607">
        <v>0</v>
      </c>
    </row>
    <row r="608" spans="1:5" x14ac:dyDescent="0.2">
      <c r="A608" s="3">
        <v>566</v>
      </c>
      <c r="B608">
        <v>48.534312393251213</v>
      </c>
      <c r="C608">
        <v>0</v>
      </c>
      <c r="D608">
        <v>0</v>
      </c>
      <c r="E608">
        <v>0</v>
      </c>
    </row>
    <row r="609" spans="1:5" x14ac:dyDescent="0.2">
      <c r="A609" s="3">
        <v>567</v>
      </c>
      <c r="B609">
        <v>9.8029604940692092</v>
      </c>
      <c r="C609">
        <v>0</v>
      </c>
      <c r="D609">
        <v>0</v>
      </c>
      <c r="E609">
        <v>0</v>
      </c>
    </row>
    <row r="610" spans="1:5" x14ac:dyDescent="0.2">
      <c r="A610" s="3">
        <v>568</v>
      </c>
      <c r="B610">
        <v>0</v>
      </c>
      <c r="C610">
        <v>0</v>
      </c>
      <c r="D610">
        <v>29.409852072355559</v>
      </c>
      <c r="E610">
        <v>0</v>
      </c>
    </row>
    <row r="611" spans="1:5" x14ac:dyDescent="0.2">
      <c r="A611" s="3">
        <v>569</v>
      </c>
      <c r="B611">
        <v>19.70395059307911</v>
      </c>
      <c r="C611">
        <v>0</v>
      </c>
      <c r="D611">
        <v>0</v>
      </c>
      <c r="E611">
        <v>0</v>
      </c>
    </row>
    <row r="612" spans="1:5" x14ac:dyDescent="0.2">
      <c r="A612" s="3">
        <v>570</v>
      </c>
      <c r="B612">
        <v>0</v>
      </c>
      <c r="C612">
        <v>0</v>
      </c>
      <c r="D612">
        <v>0</v>
      </c>
      <c r="E612">
        <v>0</v>
      </c>
    </row>
    <row r="613" spans="1:5" x14ac:dyDescent="0.2">
      <c r="A613" s="3">
        <v>571</v>
      </c>
      <c r="B613">
        <v>9.8029604940692092</v>
      </c>
      <c r="C613">
        <v>0</v>
      </c>
      <c r="D613">
        <v>48.534312393251213</v>
      </c>
      <c r="E613">
        <v>0</v>
      </c>
    </row>
    <row r="614" spans="1:5" x14ac:dyDescent="0.2">
      <c r="A614" s="3">
        <v>572</v>
      </c>
      <c r="B614">
        <v>0</v>
      </c>
      <c r="C614">
        <v>0</v>
      </c>
      <c r="D614">
        <v>0</v>
      </c>
      <c r="E614">
        <v>0</v>
      </c>
    </row>
    <row r="615" spans="1:5" x14ac:dyDescent="0.2">
      <c r="A615" s="3">
        <v>573</v>
      </c>
      <c r="B615">
        <v>29.121548454353835</v>
      </c>
      <c r="C615">
        <v>0</v>
      </c>
      <c r="D615">
        <v>0</v>
      </c>
      <c r="E615">
        <v>0</v>
      </c>
    </row>
    <row r="616" spans="1:5" x14ac:dyDescent="0.2">
      <c r="A616" s="3">
        <v>574</v>
      </c>
      <c r="B616">
        <v>29.216695023114511</v>
      </c>
      <c r="C616">
        <v>0</v>
      </c>
      <c r="D616">
        <v>0</v>
      </c>
      <c r="E616">
        <v>0</v>
      </c>
    </row>
    <row r="617" spans="1:5" x14ac:dyDescent="0.2">
      <c r="A617" s="3">
        <v>575</v>
      </c>
      <c r="B617">
        <v>9.9009900990099009</v>
      </c>
      <c r="C617">
        <v>0</v>
      </c>
      <c r="D617">
        <v>0</v>
      </c>
      <c r="E617">
        <v>0</v>
      </c>
    </row>
    <row r="618" spans="1:5" x14ac:dyDescent="0.2">
      <c r="A618" s="3">
        <v>576</v>
      </c>
      <c r="B618">
        <v>0</v>
      </c>
      <c r="C618">
        <v>0</v>
      </c>
      <c r="D618">
        <v>0</v>
      </c>
      <c r="E618">
        <v>0</v>
      </c>
    </row>
    <row r="619" spans="1:5" x14ac:dyDescent="0.2">
      <c r="A619" s="3">
        <v>577</v>
      </c>
      <c r="B619">
        <v>19.606891578286348</v>
      </c>
      <c r="C619">
        <v>19.508861973345653</v>
      </c>
      <c r="D619">
        <v>0</v>
      </c>
      <c r="E619">
        <v>0</v>
      </c>
    </row>
    <row r="620" spans="1:5" x14ac:dyDescent="0.2">
      <c r="A620" s="3">
        <v>578</v>
      </c>
      <c r="B620">
        <v>0</v>
      </c>
      <c r="C620">
        <v>0</v>
      </c>
      <c r="D620">
        <v>0</v>
      </c>
      <c r="E620">
        <v>0</v>
      </c>
    </row>
    <row r="621" spans="1:5" x14ac:dyDescent="0.2">
      <c r="A621" s="3">
        <v>579</v>
      </c>
      <c r="B621">
        <v>29.216695023114511</v>
      </c>
      <c r="C621">
        <v>57.005983973849695</v>
      </c>
      <c r="D621">
        <v>0</v>
      </c>
      <c r="E621">
        <v>0</v>
      </c>
    </row>
    <row r="622" spans="1:5" x14ac:dyDescent="0.2">
      <c r="A622" s="3">
        <v>580</v>
      </c>
      <c r="B622">
        <v>57.380955193854739</v>
      </c>
      <c r="C622">
        <v>19.70395059307911</v>
      </c>
      <c r="D622">
        <v>0</v>
      </c>
      <c r="E622">
        <v>0</v>
      </c>
    </row>
    <row r="623" spans="1:5" x14ac:dyDescent="0.2">
      <c r="A623" s="3">
        <v>581</v>
      </c>
      <c r="B623">
        <v>48.534312393251213</v>
      </c>
      <c r="C623">
        <v>65.243121836176954</v>
      </c>
      <c r="D623">
        <v>0</v>
      </c>
      <c r="E623">
        <v>0</v>
      </c>
    </row>
    <row r="624" spans="1:5" x14ac:dyDescent="0.2">
      <c r="A624" s="3">
        <v>582</v>
      </c>
      <c r="B624">
        <v>0</v>
      </c>
      <c r="C624">
        <v>28.833216291439442</v>
      </c>
      <c r="D624">
        <v>0</v>
      </c>
      <c r="E624">
        <v>0</v>
      </c>
    </row>
    <row r="625" spans="1:5" x14ac:dyDescent="0.2">
      <c r="A625" s="3">
        <v>583</v>
      </c>
      <c r="B625">
        <v>0</v>
      </c>
      <c r="C625">
        <v>0</v>
      </c>
      <c r="D625">
        <v>0</v>
      </c>
      <c r="E625">
        <v>0</v>
      </c>
    </row>
    <row r="626" spans="1:5" x14ac:dyDescent="0.2">
      <c r="A626" s="3">
        <v>584</v>
      </c>
      <c r="B626">
        <v>9.9009900990099009</v>
      </c>
      <c r="C626">
        <v>0</v>
      </c>
      <c r="D626">
        <v>0</v>
      </c>
      <c r="E626">
        <v>0</v>
      </c>
    </row>
    <row r="627" spans="1:5" x14ac:dyDescent="0.2">
      <c r="A627" s="3">
        <v>585</v>
      </c>
      <c r="B627">
        <v>92.954046501573416</v>
      </c>
      <c r="C627">
        <v>29.409852072355559</v>
      </c>
      <c r="D627">
        <v>0</v>
      </c>
      <c r="E627">
        <v>0</v>
      </c>
    </row>
    <row r="628" spans="1:5" x14ac:dyDescent="0.2">
      <c r="A628" s="3">
        <v>586</v>
      </c>
      <c r="B628">
        <v>19.70395059307911</v>
      </c>
      <c r="C628">
        <v>0</v>
      </c>
      <c r="D628">
        <v>0</v>
      </c>
      <c r="E628">
        <v>0</v>
      </c>
    </row>
    <row r="629" spans="1:5" x14ac:dyDescent="0.2">
      <c r="A629" s="3">
        <v>587</v>
      </c>
      <c r="B629">
        <v>9.9009900990099009</v>
      </c>
      <c r="C629">
        <v>0</v>
      </c>
      <c r="D629">
        <v>0</v>
      </c>
      <c r="E629">
        <v>0</v>
      </c>
    </row>
    <row r="630" spans="1:5" x14ac:dyDescent="0.2">
      <c r="A630" s="3">
        <v>588</v>
      </c>
      <c r="B630">
        <v>0</v>
      </c>
      <c r="C630">
        <v>19.70395059307911</v>
      </c>
      <c r="D630">
        <v>0</v>
      </c>
      <c r="E630">
        <v>0</v>
      </c>
    </row>
    <row r="631" spans="1:5" x14ac:dyDescent="0.2">
      <c r="A631" s="3">
        <v>589</v>
      </c>
      <c r="B631">
        <v>0</v>
      </c>
      <c r="C631">
        <v>0</v>
      </c>
      <c r="D631">
        <v>0</v>
      </c>
      <c r="E631">
        <v>0</v>
      </c>
    </row>
    <row r="632" spans="1:5" x14ac:dyDescent="0.2">
      <c r="A632" s="3">
        <v>590</v>
      </c>
      <c r="B632">
        <v>0</v>
      </c>
      <c r="C632">
        <v>0</v>
      </c>
      <c r="D632">
        <v>0</v>
      </c>
      <c r="E632">
        <v>0</v>
      </c>
    </row>
    <row r="633" spans="1:5" x14ac:dyDescent="0.2">
      <c r="A633" s="3">
        <v>591</v>
      </c>
      <c r="B633">
        <v>9.9009900990099009</v>
      </c>
      <c r="C633">
        <v>0</v>
      </c>
      <c r="D633">
        <v>75.586691475198208</v>
      </c>
      <c r="E633">
        <v>0</v>
      </c>
    </row>
    <row r="634" spans="1:5" x14ac:dyDescent="0.2">
      <c r="A634" s="3">
        <v>592</v>
      </c>
      <c r="B634">
        <v>0</v>
      </c>
      <c r="C634">
        <v>0</v>
      </c>
      <c r="D634">
        <v>0</v>
      </c>
      <c r="E634">
        <v>0</v>
      </c>
    </row>
    <row r="635" spans="1:5" x14ac:dyDescent="0.2">
      <c r="A635" s="3">
        <v>593</v>
      </c>
      <c r="B635">
        <v>9.9009900990099009</v>
      </c>
      <c r="C635">
        <v>29.216695023114511</v>
      </c>
      <c r="D635">
        <v>0</v>
      </c>
      <c r="E635">
        <v>0</v>
      </c>
    </row>
    <row r="636" spans="1:5" x14ac:dyDescent="0.2">
      <c r="A636" s="3">
        <v>594</v>
      </c>
      <c r="B636">
        <v>0</v>
      </c>
      <c r="C636">
        <v>0</v>
      </c>
      <c r="D636">
        <v>0</v>
      </c>
      <c r="E636">
        <v>0</v>
      </c>
    </row>
    <row r="637" spans="1:5" x14ac:dyDescent="0.2">
      <c r="A637" s="3">
        <v>595</v>
      </c>
      <c r="B637">
        <v>0</v>
      </c>
      <c r="C637">
        <v>0</v>
      </c>
      <c r="D637">
        <v>0</v>
      </c>
      <c r="E637">
        <v>0</v>
      </c>
    </row>
    <row r="638" spans="1:5" x14ac:dyDescent="0.2">
      <c r="A638" s="3">
        <v>596</v>
      </c>
      <c r="B638">
        <v>0</v>
      </c>
      <c r="C638">
        <v>0</v>
      </c>
      <c r="D638">
        <v>0</v>
      </c>
      <c r="E638">
        <v>0</v>
      </c>
    </row>
    <row r="639" spans="1:5" x14ac:dyDescent="0.2">
      <c r="A639" s="3">
        <v>597</v>
      </c>
      <c r="B639">
        <v>19.315704924104605</v>
      </c>
      <c r="C639">
        <v>0</v>
      </c>
      <c r="D639">
        <v>0</v>
      </c>
      <c r="E639">
        <v>0</v>
      </c>
    </row>
    <row r="640" spans="1:5" x14ac:dyDescent="0.2">
      <c r="A640" s="3">
        <v>598</v>
      </c>
      <c r="B640">
        <v>0</v>
      </c>
      <c r="C640">
        <v>0</v>
      </c>
      <c r="D640">
        <v>38.543875570185868</v>
      </c>
      <c r="E640">
        <v>0</v>
      </c>
    </row>
    <row r="641" spans="1:5" x14ac:dyDescent="0.2">
      <c r="A641" s="3">
        <v>599</v>
      </c>
      <c r="B641">
        <v>0</v>
      </c>
      <c r="C641">
        <v>0</v>
      </c>
      <c r="D641">
        <v>0</v>
      </c>
      <c r="E641">
        <v>0</v>
      </c>
    </row>
    <row r="642" spans="1:5" x14ac:dyDescent="0.2">
      <c r="A642" s="3">
        <v>600</v>
      </c>
      <c r="B642">
        <v>0</v>
      </c>
      <c r="C642">
        <v>0</v>
      </c>
      <c r="D642">
        <v>0</v>
      </c>
      <c r="E642">
        <v>0</v>
      </c>
    </row>
    <row r="643" spans="1:5" x14ac:dyDescent="0.2">
      <c r="A643" s="3">
        <v>601</v>
      </c>
      <c r="B643">
        <v>19.70395059307911</v>
      </c>
      <c r="C643">
        <v>9.9009900990099009</v>
      </c>
      <c r="D643">
        <v>9.9009900990099009</v>
      </c>
      <c r="E643">
        <v>0</v>
      </c>
    </row>
    <row r="644" spans="1:5" x14ac:dyDescent="0.2">
      <c r="A644" s="3">
        <v>602</v>
      </c>
      <c r="B644">
        <v>19.70395059307911</v>
      </c>
      <c r="C644">
        <v>0</v>
      </c>
      <c r="D644">
        <v>0</v>
      </c>
      <c r="E644">
        <v>0</v>
      </c>
    </row>
    <row r="645" spans="1:5" x14ac:dyDescent="0.2">
      <c r="A645" s="3">
        <v>603</v>
      </c>
      <c r="B645">
        <v>9.9009900990099009</v>
      </c>
      <c r="C645">
        <v>0</v>
      </c>
      <c r="D645">
        <v>0</v>
      </c>
      <c r="E645">
        <v>0</v>
      </c>
    </row>
    <row r="646" spans="1:5" x14ac:dyDescent="0.2">
      <c r="A646" s="3">
        <v>604</v>
      </c>
      <c r="B646">
        <v>0</v>
      </c>
      <c r="C646">
        <v>9.9009900990099009</v>
      </c>
      <c r="D646">
        <v>0</v>
      </c>
      <c r="E646">
        <v>0</v>
      </c>
    </row>
    <row r="647" spans="1:5" x14ac:dyDescent="0.2">
      <c r="A647" s="3">
        <v>605</v>
      </c>
      <c r="B647">
        <v>0</v>
      </c>
      <c r="C647">
        <v>19.70395059307911</v>
      </c>
      <c r="D647">
        <v>0</v>
      </c>
      <c r="E647">
        <v>0</v>
      </c>
    </row>
    <row r="648" spans="1:5" x14ac:dyDescent="0.2">
      <c r="A648" s="3">
        <v>606</v>
      </c>
      <c r="B648">
        <v>19.70395059307911</v>
      </c>
      <c r="C648">
        <v>0</v>
      </c>
      <c r="D648">
        <v>9.9009900990099009</v>
      </c>
      <c r="E648">
        <v>0</v>
      </c>
    </row>
    <row r="649" spans="1:5" x14ac:dyDescent="0.2">
      <c r="A649" s="3">
        <v>607</v>
      </c>
      <c r="B649">
        <v>0</v>
      </c>
      <c r="C649">
        <v>29.121548454353835</v>
      </c>
      <c r="D649">
        <v>0</v>
      </c>
      <c r="E649">
        <v>0</v>
      </c>
    </row>
    <row r="650" spans="1:5" x14ac:dyDescent="0.2">
      <c r="A650" s="3">
        <v>608</v>
      </c>
      <c r="B650">
        <v>19.70395059307911</v>
      </c>
      <c r="C650">
        <v>0</v>
      </c>
      <c r="D650">
        <v>0</v>
      </c>
      <c r="E650">
        <v>0</v>
      </c>
    </row>
    <row r="651" spans="1:5" x14ac:dyDescent="0.2">
      <c r="A651" s="3">
        <v>609</v>
      </c>
      <c r="B651">
        <v>48.053774646783381</v>
      </c>
      <c r="C651">
        <v>0</v>
      </c>
      <c r="D651">
        <v>0</v>
      </c>
      <c r="E651">
        <v>0</v>
      </c>
    </row>
    <row r="652" spans="1:5" x14ac:dyDescent="0.2">
      <c r="A652" s="3">
        <v>610</v>
      </c>
      <c r="B652">
        <v>9.9009900990099009</v>
      </c>
      <c r="C652">
        <v>19.70395059307911</v>
      </c>
      <c r="D652">
        <v>0</v>
      </c>
      <c r="E652">
        <v>0</v>
      </c>
    </row>
    <row r="653" spans="1:5" x14ac:dyDescent="0.2">
      <c r="A653" s="3">
        <v>611</v>
      </c>
      <c r="B653">
        <v>48.534312393251213</v>
      </c>
      <c r="C653">
        <v>0</v>
      </c>
      <c r="D653">
        <v>0</v>
      </c>
      <c r="E653">
        <v>0</v>
      </c>
    </row>
    <row r="654" spans="1:5" x14ac:dyDescent="0.2">
      <c r="A654" s="3">
        <v>612</v>
      </c>
      <c r="B654">
        <v>19.70395059307911</v>
      </c>
      <c r="C654">
        <v>0</v>
      </c>
      <c r="D654">
        <v>19.70395059307911</v>
      </c>
      <c r="E654">
        <v>0</v>
      </c>
    </row>
    <row r="655" spans="1:5" x14ac:dyDescent="0.2">
      <c r="A655" s="3">
        <v>613</v>
      </c>
      <c r="B655">
        <v>29.409852072355559</v>
      </c>
      <c r="C655">
        <v>0</v>
      </c>
      <c r="D655">
        <v>0</v>
      </c>
      <c r="E655">
        <v>0</v>
      </c>
    </row>
    <row r="656" spans="1:5" x14ac:dyDescent="0.2">
      <c r="A656" s="3">
        <v>614</v>
      </c>
      <c r="B656">
        <v>66.906974072859583</v>
      </c>
      <c r="C656">
        <v>9.9009900990099009</v>
      </c>
      <c r="D656">
        <v>0</v>
      </c>
      <c r="E656">
        <v>0</v>
      </c>
    </row>
    <row r="657" spans="1:5" x14ac:dyDescent="0.2">
      <c r="A657" s="3">
        <v>615</v>
      </c>
      <c r="B657">
        <v>9.9009900990099009</v>
      </c>
      <c r="C657">
        <v>9.9009900990099009</v>
      </c>
      <c r="D657">
        <v>19.70395059307911</v>
      </c>
      <c r="E657">
        <v>0</v>
      </c>
    </row>
    <row r="658" spans="1:5" x14ac:dyDescent="0.2">
      <c r="A658" s="3">
        <v>616</v>
      </c>
      <c r="B658">
        <v>29.409852072355559</v>
      </c>
      <c r="C658">
        <v>0</v>
      </c>
      <c r="D658">
        <v>0</v>
      </c>
      <c r="E658">
        <v>0</v>
      </c>
    </row>
    <row r="659" spans="1:5" x14ac:dyDescent="0.2">
      <c r="A659" s="3">
        <v>617</v>
      </c>
      <c r="B659">
        <v>19.508861973345653</v>
      </c>
      <c r="C659">
        <v>0</v>
      </c>
      <c r="D659">
        <v>0</v>
      </c>
      <c r="E659">
        <v>0</v>
      </c>
    </row>
    <row r="660" spans="1:5" x14ac:dyDescent="0.2">
      <c r="A660" s="3">
        <v>618</v>
      </c>
      <c r="B660">
        <v>75.421235539954509</v>
      </c>
      <c r="C660">
        <v>0</v>
      </c>
      <c r="D660">
        <v>0</v>
      </c>
      <c r="E660">
        <v>0</v>
      </c>
    </row>
    <row r="661" spans="1:5" x14ac:dyDescent="0.2">
      <c r="A661" s="3">
        <v>619</v>
      </c>
      <c r="B661">
        <v>9.9009900990099009</v>
      </c>
      <c r="C661">
        <v>0</v>
      </c>
      <c r="D661">
        <v>0</v>
      </c>
      <c r="E661">
        <v>0</v>
      </c>
    </row>
    <row r="662" spans="1:5" x14ac:dyDescent="0.2">
      <c r="A662" s="3">
        <v>620</v>
      </c>
      <c r="B662">
        <v>0</v>
      </c>
      <c r="C662">
        <v>0</v>
      </c>
      <c r="D662">
        <v>0</v>
      </c>
      <c r="E662">
        <v>0</v>
      </c>
    </row>
    <row r="663" spans="1:5" x14ac:dyDescent="0.2">
      <c r="A663" s="3">
        <v>621</v>
      </c>
      <c r="B663">
        <v>0</v>
      </c>
      <c r="C663">
        <v>0</v>
      </c>
      <c r="D663">
        <v>0</v>
      </c>
      <c r="E663">
        <v>0</v>
      </c>
    </row>
    <row r="664" spans="1:5" x14ac:dyDescent="0.2">
      <c r="A664" s="3">
        <v>622</v>
      </c>
      <c r="B664">
        <v>19.70395059307911</v>
      </c>
      <c r="C664">
        <v>0</v>
      </c>
      <c r="D664">
        <v>0</v>
      </c>
      <c r="E664">
        <v>0</v>
      </c>
    </row>
    <row r="665" spans="1:5" x14ac:dyDescent="0.2">
      <c r="A665" s="3">
        <v>623</v>
      </c>
      <c r="B665">
        <v>0</v>
      </c>
      <c r="C665">
        <v>0</v>
      </c>
      <c r="D665">
        <v>0</v>
      </c>
      <c r="E665">
        <v>0</v>
      </c>
    </row>
    <row r="666" spans="1:5" x14ac:dyDescent="0.2">
      <c r="A666" s="3">
        <v>624</v>
      </c>
      <c r="B666">
        <v>19.70395059307911</v>
      </c>
      <c r="C666">
        <v>0</v>
      </c>
      <c r="D666">
        <v>0</v>
      </c>
      <c r="E666">
        <v>0</v>
      </c>
    </row>
    <row r="667" spans="1:5" x14ac:dyDescent="0.2">
      <c r="A667" s="3">
        <v>625</v>
      </c>
      <c r="B667">
        <v>65.046321695223938</v>
      </c>
      <c r="C667">
        <v>47.771151749026572</v>
      </c>
      <c r="D667">
        <v>9.9009900990099009</v>
      </c>
      <c r="E667">
        <v>0</v>
      </c>
    </row>
    <row r="668" spans="1:5" x14ac:dyDescent="0.2">
      <c r="A668" s="3">
        <v>626</v>
      </c>
      <c r="B668">
        <v>28.830361800172096</v>
      </c>
      <c r="C668">
        <v>38.924508948423039</v>
      </c>
      <c r="D668">
        <v>19.70395059307911</v>
      </c>
      <c r="E668">
        <v>0</v>
      </c>
    </row>
    <row r="669" spans="1:5" x14ac:dyDescent="0.2">
      <c r="A669" s="3">
        <v>627</v>
      </c>
      <c r="B669">
        <v>19.412763938897371</v>
      </c>
      <c r="C669">
        <v>0</v>
      </c>
      <c r="D669">
        <v>9.9009900990099009</v>
      </c>
      <c r="E669">
        <v>0</v>
      </c>
    </row>
    <row r="670" spans="1:5" x14ac:dyDescent="0.2">
      <c r="A670" s="3">
        <v>628</v>
      </c>
      <c r="B670">
        <v>19.70395059307911</v>
      </c>
      <c r="C670">
        <v>0</v>
      </c>
      <c r="D670">
        <v>0</v>
      </c>
      <c r="E670">
        <v>0</v>
      </c>
    </row>
    <row r="671" spans="1:5" x14ac:dyDescent="0.2">
      <c r="A671" s="3">
        <v>629</v>
      </c>
      <c r="B671">
        <v>0</v>
      </c>
      <c r="C671">
        <v>9.8029604940692092</v>
      </c>
      <c r="D671">
        <v>67.281945292864634</v>
      </c>
      <c r="E671">
        <v>0</v>
      </c>
    </row>
    <row r="672" spans="1:5" x14ac:dyDescent="0.2">
      <c r="A672" s="3">
        <v>630</v>
      </c>
      <c r="B672">
        <v>0</v>
      </c>
      <c r="C672">
        <v>0</v>
      </c>
      <c r="D672">
        <v>0</v>
      </c>
      <c r="E672">
        <v>0</v>
      </c>
    </row>
    <row r="673" spans="1:5" x14ac:dyDescent="0.2">
      <c r="A673" s="3">
        <v>631</v>
      </c>
      <c r="B673">
        <v>19.70395059307911</v>
      </c>
      <c r="C673">
        <v>0</v>
      </c>
      <c r="D673">
        <v>9.9009900990099009</v>
      </c>
      <c r="E673">
        <v>0</v>
      </c>
    </row>
    <row r="674" spans="1:5" x14ac:dyDescent="0.2">
      <c r="A674" s="3">
        <v>632</v>
      </c>
      <c r="B674">
        <v>9.9009900990099009</v>
      </c>
      <c r="C674">
        <v>0</v>
      </c>
      <c r="D674">
        <v>0</v>
      </c>
      <c r="E674">
        <v>0</v>
      </c>
    </row>
    <row r="675" spans="1:5" x14ac:dyDescent="0.2">
      <c r="A675" s="3">
        <v>633</v>
      </c>
      <c r="B675">
        <v>48.534312393251213</v>
      </c>
      <c r="C675">
        <v>55.005439882897733</v>
      </c>
      <c r="D675">
        <v>0</v>
      </c>
      <c r="E675">
        <v>0</v>
      </c>
    </row>
    <row r="676" spans="1:5" x14ac:dyDescent="0.2">
      <c r="A676" s="3">
        <v>634</v>
      </c>
      <c r="B676">
        <v>39.019655517183722</v>
      </c>
      <c r="C676">
        <v>0</v>
      </c>
      <c r="D676">
        <v>0</v>
      </c>
      <c r="E676">
        <v>0</v>
      </c>
    </row>
    <row r="677" spans="1:5" x14ac:dyDescent="0.2">
      <c r="A677" s="3">
        <v>635</v>
      </c>
      <c r="B677">
        <v>47.683561226248315</v>
      </c>
      <c r="C677">
        <v>0</v>
      </c>
      <c r="D677">
        <v>0</v>
      </c>
      <c r="E677">
        <v>0</v>
      </c>
    </row>
    <row r="678" spans="1:5" x14ac:dyDescent="0.2">
      <c r="A678" s="3">
        <v>636</v>
      </c>
      <c r="B678">
        <v>9.8029604940692092</v>
      </c>
      <c r="C678">
        <v>0</v>
      </c>
      <c r="D678">
        <v>0</v>
      </c>
      <c r="E678">
        <v>0</v>
      </c>
    </row>
    <row r="679" spans="1:5" x14ac:dyDescent="0.2">
      <c r="A679" s="3">
        <v>637</v>
      </c>
      <c r="B679">
        <v>48.151804251724066</v>
      </c>
      <c r="C679">
        <v>0</v>
      </c>
      <c r="D679">
        <v>0</v>
      </c>
      <c r="E679">
        <v>0</v>
      </c>
    </row>
    <row r="680" spans="1:5" x14ac:dyDescent="0.2">
      <c r="A680" s="3">
        <v>638</v>
      </c>
      <c r="B680">
        <v>0</v>
      </c>
      <c r="C680">
        <v>0</v>
      </c>
      <c r="D680">
        <v>0</v>
      </c>
      <c r="E680">
        <v>0</v>
      </c>
    </row>
    <row r="681" spans="1:5" x14ac:dyDescent="0.2">
      <c r="A681" s="3">
        <v>639</v>
      </c>
      <c r="B681">
        <v>9.9009900990099009</v>
      </c>
      <c r="C681">
        <v>0</v>
      </c>
      <c r="D681">
        <v>0</v>
      </c>
      <c r="E681">
        <v>0</v>
      </c>
    </row>
    <row r="682" spans="1:5" x14ac:dyDescent="0.2">
      <c r="A682" s="3">
        <v>640</v>
      </c>
      <c r="B682">
        <v>9.8029604940692092</v>
      </c>
      <c r="C682">
        <v>0</v>
      </c>
      <c r="D682">
        <v>0</v>
      </c>
      <c r="E682">
        <v>0</v>
      </c>
    </row>
    <row r="683" spans="1:5" x14ac:dyDescent="0.2">
      <c r="A683" s="3">
        <v>641</v>
      </c>
      <c r="B683">
        <v>9.9009900990099009</v>
      </c>
      <c r="C683">
        <v>0</v>
      </c>
      <c r="D683">
        <v>56.550792267228736</v>
      </c>
      <c r="E683">
        <v>0</v>
      </c>
    </row>
    <row r="684" spans="1:5" x14ac:dyDescent="0.2">
      <c r="A684" s="3">
        <v>642</v>
      </c>
      <c r="B684">
        <v>19.606891578286348</v>
      </c>
      <c r="C684">
        <v>48.534312393251213</v>
      </c>
      <c r="D684">
        <v>0</v>
      </c>
      <c r="E684">
        <v>0</v>
      </c>
    </row>
    <row r="685" spans="1:5" x14ac:dyDescent="0.2">
      <c r="A685" s="3">
        <v>643</v>
      </c>
      <c r="B685">
        <v>0</v>
      </c>
      <c r="C685">
        <v>0</v>
      </c>
      <c r="D685">
        <v>0</v>
      </c>
      <c r="E685">
        <v>0</v>
      </c>
    </row>
    <row r="686" spans="1:5" x14ac:dyDescent="0.2">
      <c r="A686" s="3">
        <v>644</v>
      </c>
      <c r="B686">
        <v>9.9009900990099009</v>
      </c>
      <c r="C686">
        <v>0</v>
      </c>
      <c r="D686">
        <v>0</v>
      </c>
      <c r="E686">
        <v>0</v>
      </c>
    </row>
    <row r="687" spans="1:5" x14ac:dyDescent="0.2">
      <c r="A687" s="3">
        <v>645</v>
      </c>
      <c r="B687">
        <v>19.70395059307911</v>
      </c>
      <c r="C687">
        <v>38.63332229424131</v>
      </c>
      <c r="D687">
        <v>0</v>
      </c>
      <c r="E687">
        <v>0</v>
      </c>
    </row>
    <row r="688" spans="1:5" x14ac:dyDescent="0.2">
      <c r="A688" s="3">
        <v>646</v>
      </c>
      <c r="B688">
        <v>0</v>
      </c>
      <c r="C688">
        <v>0</v>
      </c>
      <c r="D688">
        <v>0</v>
      </c>
      <c r="E688">
        <v>0</v>
      </c>
    </row>
    <row r="689" spans="1:5" x14ac:dyDescent="0.2">
      <c r="A689" s="3">
        <v>647</v>
      </c>
      <c r="B689">
        <v>0</v>
      </c>
      <c r="C689">
        <v>0</v>
      </c>
      <c r="D689">
        <v>0</v>
      </c>
      <c r="E689">
        <v>0</v>
      </c>
    </row>
    <row r="690" spans="1:5" x14ac:dyDescent="0.2">
      <c r="A690" s="3">
        <v>648</v>
      </c>
      <c r="B690">
        <v>0</v>
      </c>
      <c r="C690">
        <v>0</v>
      </c>
      <c r="D690">
        <v>0</v>
      </c>
      <c r="E690">
        <v>0</v>
      </c>
    </row>
    <row r="691" spans="1:5" x14ac:dyDescent="0.2">
      <c r="A691" s="3">
        <v>649</v>
      </c>
      <c r="B691">
        <v>9.9009900990099009</v>
      </c>
      <c r="C691">
        <v>0</v>
      </c>
      <c r="D691">
        <v>0</v>
      </c>
      <c r="E691">
        <v>0</v>
      </c>
    </row>
    <row r="692" spans="1:5" x14ac:dyDescent="0.2">
      <c r="A692" s="3">
        <v>650</v>
      </c>
      <c r="B692">
        <v>0</v>
      </c>
      <c r="C692">
        <v>29.118665418173816</v>
      </c>
      <c r="D692">
        <v>0</v>
      </c>
      <c r="E692">
        <v>0</v>
      </c>
    </row>
    <row r="693" spans="1:5" x14ac:dyDescent="0.2">
      <c r="A693" s="3">
        <v>651</v>
      </c>
      <c r="B693">
        <v>92.176173378078744</v>
      </c>
      <c r="C693">
        <v>0</v>
      </c>
      <c r="D693">
        <v>0</v>
      </c>
      <c r="E693">
        <v>0</v>
      </c>
    </row>
    <row r="694" spans="1:5" x14ac:dyDescent="0.2">
      <c r="A694" s="3">
        <v>652</v>
      </c>
      <c r="B694">
        <v>57.954764745793277</v>
      </c>
      <c r="C694">
        <v>0</v>
      </c>
      <c r="D694">
        <v>0</v>
      </c>
      <c r="E694">
        <v>0</v>
      </c>
    </row>
    <row r="695" spans="1:5" x14ac:dyDescent="0.2">
      <c r="A695" s="3">
        <v>653</v>
      </c>
      <c r="B695">
        <v>47.59683793636885</v>
      </c>
      <c r="C695">
        <v>0</v>
      </c>
      <c r="D695">
        <v>0</v>
      </c>
      <c r="E695">
        <v>0</v>
      </c>
    </row>
    <row r="696" spans="1:5" x14ac:dyDescent="0.2">
      <c r="A696" s="3">
        <v>654</v>
      </c>
      <c r="B696">
        <v>29.118665418173816</v>
      </c>
      <c r="C696">
        <v>29.118665418173816</v>
      </c>
      <c r="D696">
        <v>0</v>
      </c>
      <c r="E696">
        <v>0</v>
      </c>
    </row>
    <row r="697" spans="1:5" x14ac:dyDescent="0.2">
      <c r="A697" s="3">
        <v>655</v>
      </c>
      <c r="B697">
        <v>9.9009900990099009</v>
      </c>
      <c r="C697">
        <v>0</v>
      </c>
      <c r="D697">
        <v>0</v>
      </c>
      <c r="E697">
        <v>0</v>
      </c>
    </row>
    <row r="698" spans="1:5" x14ac:dyDescent="0.2">
      <c r="A698" s="3">
        <v>656</v>
      </c>
      <c r="B698">
        <v>19.606891578286348</v>
      </c>
      <c r="C698">
        <v>0</v>
      </c>
      <c r="D698">
        <v>0</v>
      </c>
      <c r="E698">
        <v>0</v>
      </c>
    </row>
    <row r="699" spans="1:5" x14ac:dyDescent="0.2">
      <c r="A699" s="3">
        <v>657</v>
      </c>
      <c r="B699">
        <v>19.606891578286348</v>
      </c>
      <c r="C699">
        <v>0</v>
      </c>
      <c r="D699">
        <v>19.70395059307911</v>
      </c>
      <c r="E699">
        <v>0</v>
      </c>
    </row>
    <row r="700" spans="1:5" x14ac:dyDescent="0.2">
      <c r="A700" s="3">
        <v>658</v>
      </c>
      <c r="B700">
        <v>0</v>
      </c>
      <c r="C700">
        <v>0</v>
      </c>
      <c r="D700">
        <v>0</v>
      </c>
      <c r="E700">
        <v>0</v>
      </c>
    </row>
    <row r="701" spans="1:5" x14ac:dyDescent="0.2">
      <c r="A701" s="3">
        <v>659</v>
      </c>
      <c r="B701">
        <v>0</v>
      </c>
      <c r="C701">
        <v>0</v>
      </c>
      <c r="D701">
        <v>0</v>
      </c>
      <c r="E701">
        <v>0</v>
      </c>
    </row>
    <row r="702" spans="1:5" x14ac:dyDescent="0.2">
      <c r="A702" s="3">
        <v>660</v>
      </c>
      <c r="B702">
        <v>9.9009900990099009</v>
      </c>
      <c r="C702">
        <v>0</v>
      </c>
      <c r="D702">
        <v>19.606891578286348</v>
      </c>
      <c r="E702">
        <v>0</v>
      </c>
    </row>
    <row r="703" spans="1:5" x14ac:dyDescent="0.2">
      <c r="A703" s="3">
        <v>661</v>
      </c>
      <c r="B703">
        <v>9.9009900990099009</v>
      </c>
      <c r="C703">
        <v>0</v>
      </c>
      <c r="D703">
        <v>0</v>
      </c>
      <c r="E703">
        <v>0</v>
      </c>
    </row>
    <row r="704" spans="1:5" x14ac:dyDescent="0.2">
      <c r="A704" s="3">
        <v>662</v>
      </c>
      <c r="B704">
        <v>19.606891578286348</v>
      </c>
      <c r="C704">
        <v>0</v>
      </c>
      <c r="D704">
        <v>0</v>
      </c>
      <c r="E704">
        <v>0</v>
      </c>
    </row>
    <row r="705" spans="1:5" x14ac:dyDescent="0.2">
      <c r="A705" s="3">
        <v>663</v>
      </c>
      <c r="B705">
        <v>0</v>
      </c>
      <c r="C705">
        <v>0</v>
      </c>
      <c r="D705">
        <v>29.409852072355559</v>
      </c>
      <c r="E705">
        <v>0</v>
      </c>
    </row>
    <row r="706" spans="1:5" x14ac:dyDescent="0.2">
      <c r="A706" s="3">
        <v>664</v>
      </c>
      <c r="B706">
        <v>0</v>
      </c>
      <c r="C706">
        <v>0</v>
      </c>
      <c r="D706">
        <v>0</v>
      </c>
      <c r="E706">
        <v>0</v>
      </c>
    </row>
    <row r="707" spans="1:5" x14ac:dyDescent="0.2">
      <c r="A707" s="3">
        <v>665</v>
      </c>
      <c r="B707">
        <v>19.508861973345653</v>
      </c>
      <c r="C707">
        <v>9.9009900990099009</v>
      </c>
      <c r="D707">
        <v>0</v>
      </c>
      <c r="E707">
        <v>0</v>
      </c>
    </row>
    <row r="708" spans="1:5" x14ac:dyDescent="0.2">
      <c r="A708" s="3">
        <v>666</v>
      </c>
      <c r="B708">
        <v>19.315704924104605</v>
      </c>
      <c r="C708">
        <v>0</v>
      </c>
      <c r="D708">
        <v>0</v>
      </c>
      <c r="E708">
        <v>0</v>
      </c>
    </row>
    <row r="709" spans="1:5" x14ac:dyDescent="0.2">
      <c r="A709" s="3">
        <v>667</v>
      </c>
      <c r="B709">
        <v>0</v>
      </c>
      <c r="C709">
        <v>0</v>
      </c>
      <c r="D709">
        <v>0</v>
      </c>
      <c r="E709">
        <v>0</v>
      </c>
    </row>
    <row r="710" spans="1:5" x14ac:dyDescent="0.2">
      <c r="A710" s="3">
        <v>668</v>
      </c>
      <c r="B710">
        <v>9.9009900990099009</v>
      </c>
      <c r="C710">
        <v>0</v>
      </c>
      <c r="D710">
        <v>0</v>
      </c>
      <c r="E710">
        <v>0</v>
      </c>
    </row>
    <row r="711" spans="1:5" x14ac:dyDescent="0.2">
      <c r="A711" s="3">
        <v>669</v>
      </c>
      <c r="B711">
        <v>0</v>
      </c>
      <c r="C711">
        <v>0</v>
      </c>
      <c r="D711">
        <v>0</v>
      </c>
      <c r="E711">
        <v>0</v>
      </c>
    </row>
    <row r="712" spans="1:5" x14ac:dyDescent="0.2">
      <c r="A712" s="3">
        <v>670</v>
      </c>
      <c r="B712">
        <v>39.019655517183722</v>
      </c>
      <c r="C712">
        <v>57.380955193854739</v>
      </c>
      <c r="D712">
        <v>0</v>
      </c>
      <c r="E712">
        <v>0</v>
      </c>
    </row>
    <row r="713" spans="1:5" x14ac:dyDescent="0.2">
      <c r="A713" s="3">
        <v>671</v>
      </c>
      <c r="B713">
        <v>0</v>
      </c>
      <c r="C713">
        <v>0</v>
      </c>
      <c r="D713">
        <v>0</v>
      </c>
      <c r="E713">
        <v>0</v>
      </c>
    </row>
    <row r="714" spans="1:5" x14ac:dyDescent="0.2">
      <c r="A714" s="3">
        <v>672</v>
      </c>
      <c r="B714">
        <v>19.70395059307911</v>
      </c>
      <c r="C714">
        <v>9.9009900990099009</v>
      </c>
      <c r="D714">
        <v>0</v>
      </c>
      <c r="E714">
        <v>0</v>
      </c>
    </row>
    <row r="715" spans="1:5" x14ac:dyDescent="0.2">
      <c r="A715" s="3">
        <v>673</v>
      </c>
      <c r="B715">
        <v>0</v>
      </c>
      <c r="C715">
        <v>0</v>
      </c>
      <c r="D715">
        <v>0</v>
      </c>
      <c r="E715">
        <v>0</v>
      </c>
    </row>
    <row r="716" spans="1:5" x14ac:dyDescent="0.2">
      <c r="A716" s="3">
        <v>674</v>
      </c>
      <c r="B716">
        <v>29.409852072355559</v>
      </c>
      <c r="C716">
        <v>0</v>
      </c>
      <c r="D716">
        <v>9.9009900990099009</v>
      </c>
      <c r="E716">
        <v>0</v>
      </c>
    </row>
    <row r="717" spans="1:5" x14ac:dyDescent="0.2">
      <c r="A717" s="3">
        <v>675</v>
      </c>
      <c r="B717">
        <v>29.025450419905553</v>
      </c>
      <c r="C717">
        <v>0</v>
      </c>
      <c r="D717">
        <v>9.9009900990099009</v>
      </c>
      <c r="E717">
        <v>0</v>
      </c>
    </row>
    <row r="718" spans="1:5" x14ac:dyDescent="0.2">
      <c r="A718" s="3">
        <v>676</v>
      </c>
      <c r="B718">
        <v>19.70395059307911</v>
      </c>
      <c r="C718">
        <v>0</v>
      </c>
      <c r="D718">
        <v>0</v>
      </c>
      <c r="E718">
        <v>0</v>
      </c>
    </row>
    <row r="719" spans="1:5" x14ac:dyDescent="0.2">
      <c r="A719" s="3">
        <v>677</v>
      </c>
      <c r="B719">
        <v>9.9009900990099009</v>
      </c>
      <c r="C719">
        <v>0</v>
      </c>
      <c r="D719">
        <v>0</v>
      </c>
      <c r="E719">
        <v>0</v>
      </c>
    </row>
    <row r="720" spans="1:5" x14ac:dyDescent="0.2">
      <c r="A720" s="3">
        <v>678</v>
      </c>
      <c r="B720">
        <v>0</v>
      </c>
      <c r="C720">
        <v>0</v>
      </c>
      <c r="D720">
        <v>0</v>
      </c>
      <c r="E720">
        <v>0</v>
      </c>
    </row>
    <row r="721" spans="1:5" x14ac:dyDescent="0.2">
      <c r="A721" s="3">
        <v>679</v>
      </c>
      <c r="B721">
        <v>0</v>
      </c>
      <c r="C721">
        <v>0</v>
      </c>
      <c r="D721">
        <v>0</v>
      </c>
      <c r="E721">
        <v>0</v>
      </c>
    </row>
    <row r="722" spans="1:5" x14ac:dyDescent="0.2">
      <c r="A722" s="3">
        <v>680</v>
      </c>
      <c r="B722">
        <v>0</v>
      </c>
      <c r="C722">
        <v>0</v>
      </c>
      <c r="D722">
        <v>0</v>
      </c>
      <c r="E722">
        <v>0</v>
      </c>
    </row>
    <row r="723" spans="1:5" x14ac:dyDescent="0.2">
      <c r="A723" s="3">
        <v>681</v>
      </c>
      <c r="B723">
        <v>9.9009900990099009</v>
      </c>
      <c r="C723">
        <v>0</v>
      </c>
      <c r="D723">
        <v>0</v>
      </c>
      <c r="E723">
        <v>0</v>
      </c>
    </row>
    <row r="724" spans="1:5" x14ac:dyDescent="0.2">
      <c r="A724" s="3">
        <v>682</v>
      </c>
      <c r="B724">
        <v>19.70395059307911</v>
      </c>
      <c r="C724">
        <v>0</v>
      </c>
      <c r="D724">
        <v>0</v>
      </c>
      <c r="E724">
        <v>0</v>
      </c>
    </row>
    <row r="725" spans="1:5" x14ac:dyDescent="0.2">
      <c r="A725" s="3">
        <v>683</v>
      </c>
      <c r="B725">
        <v>19.606891578286348</v>
      </c>
      <c r="C725">
        <v>0</v>
      </c>
      <c r="D725">
        <v>0</v>
      </c>
      <c r="E725">
        <v>0</v>
      </c>
    </row>
    <row r="726" spans="1:5" x14ac:dyDescent="0.2">
      <c r="A726" s="3">
        <v>684</v>
      </c>
      <c r="B726">
        <v>9.9009900990099009</v>
      </c>
      <c r="C726">
        <v>19.70395059307911</v>
      </c>
      <c r="D726">
        <v>0</v>
      </c>
      <c r="E726">
        <v>0</v>
      </c>
    </row>
    <row r="727" spans="1:5" x14ac:dyDescent="0.2">
      <c r="A727" s="3">
        <v>685</v>
      </c>
      <c r="B727">
        <v>9.9009900990099009</v>
      </c>
      <c r="C727">
        <v>19.70395059307911</v>
      </c>
      <c r="D727">
        <v>0</v>
      </c>
      <c r="E727">
        <v>0</v>
      </c>
    </row>
    <row r="728" spans="1:5" x14ac:dyDescent="0.2">
      <c r="A728" s="3">
        <v>686</v>
      </c>
      <c r="B728">
        <v>0</v>
      </c>
      <c r="C728">
        <v>0</v>
      </c>
      <c r="D728">
        <v>0</v>
      </c>
      <c r="E728">
        <v>0</v>
      </c>
    </row>
    <row r="729" spans="1:5" x14ac:dyDescent="0.2">
      <c r="A729" s="3">
        <v>687</v>
      </c>
      <c r="B729">
        <v>66.906974072859583</v>
      </c>
      <c r="C729">
        <v>0</v>
      </c>
      <c r="D729">
        <v>0</v>
      </c>
      <c r="E729">
        <v>0</v>
      </c>
    </row>
    <row r="730" spans="1:5" x14ac:dyDescent="0.2">
      <c r="A730" s="3">
        <v>688</v>
      </c>
      <c r="B730">
        <v>39.019655517183722</v>
      </c>
      <c r="C730">
        <v>9.9009900990099009</v>
      </c>
      <c r="D730">
        <v>0</v>
      </c>
      <c r="E730">
        <v>0</v>
      </c>
    </row>
    <row r="731" spans="1:5" x14ac:dyDescent="0.2">
      <c r="A731" s="3">
        <v>689</v>
      </c>
      <c r="B731">
        <v>66.810876038411308</v>
      </c>
      <c r="C731">
        <v>0</v>
      </c>
      <c r="D731">
        <v>0</v>
      </c>
      <c r="E731">
        <v>0</v>
      </c>
    </row>
    <row r="732" spans="1:5" x14ac:dyDescent="0.2">
      <c r="A732" s="3">
        <v>690</v>
      </c>
      <c r="B732">
        <v>9.9009900990099009</v>
      </c>
      <c r="C732">
        <v>0</v>
      </c>
      <c r="D732">
        <v>0</v>
      </c>
      <c r="E732">
        <v>0</v>
      </c>
    </row>
    <row r="733" spans="1:5" x14ac:dyDescent="0.2">
      <c r="A733" s="3">
        <v>691</v>
      </c>
      <c r="B733">
        <v>29.025450419905553</v>
      </c>
      <c r="C733">
        <v>9.9009900990099009</v>
      </c>
      <c r="D733">
        <v>48.34496130096511</v>
      </c>
      <c r="E733">
        <v>0</v>
      </c>
    </row>
    <row r="734" spans="1:5" x14ac:dyDescent="0.2">
      <c r="A734" s="3">
        <v>692</v>
      </c>
      <c r="B734">
        <v>0</v>
      </c>
      <c r="C734">
        <v>0</v>
      </c>
      <c r="D734">
        <v>0</v>
      </c>
      <c r="E734">
        <v>0</v>
      </c>
    </row>
    <row r="735" spans="1:5" x14ac:dyDescent="0.2">
      <c r="A735" s="3">
        <v>693</v>
      </c>
      <c r="B735">
        <v>19.70395059307911</v>
      </c>
      <c r="C735">
        <v>0</v>
      </c>
      <c r="D735">
        <v>9.9009900990099009</v>
      </c>
      <c r="E735">
        <v>0</v>
      </c>
    </row>
    <row r="736" spans="1:5" x14ac:dyDescent="0.2">
      <c r="A736" s="3">
        <v>694</v>
      </c>
      <c r="B736">
        <v>9.9009900990099009</v>
      </c>
      <c r="C736">
        <v>48.053774646783381</v>
      </c>
      <c r="D736">
        <v>0</v>
      </c>
      <c r="E736">
        <v>0</v>
      </c>
    </row>
    <row r="737" spans="1:5" x14ac:dyDescent="0.2">
      <c r="A737" s="3">
        <v>695</v>
      </c>
      <c r="B737">
        <v>0</v>
      </c>
      <c r="C737">
        <v>0</v>
      </c>
      <c r="D737">
        <v>0</v>
      </c>
      <c r="E737">
        <v>0</v>
      </c>
    </row>
    <row r="738" spans="1:5" x14ac:dyDescent="0.2">
      <c r="A738" s="3">
        <v>696</v>
      </c>
      <c r="B738">
        <v>0</v>
      </c>
      <c r="C738">
        <v>0</v>
      </c>
      <c r="D738">
        <v>0</v>
      </c>
      <c r="E738">
        <v>0</v>
      </c>
    </row>
    <row r="739" spans="1:5" x14ac:dyDescent="0.2">
      <c r="A739" s="3">
        <v>697</v>
      </c>
      <c r="B739">
        <v>28.641010707886</v>
      </c>
      <c r="C739">
        <v>76.050372315258727</v>
      </c>
      <c r="D739">
        <v>0</v>
      </c>
      <c r="E739">
        <v>0</v>
      </c>
    </row>
    <row r="740" spans="1:5" x14ac:dyDescent="0.2">
      <c r="A740" s="3">
        <v>698</v>
      </c>
      <c r="B740">
        <v>0</v>
      </c>
      <c r="C740">
        <v>0</v>
      </c>
      <c r="D740">
        <v>19.606891578286348</v>
      </c>
      <c r="E740">
        <v>0</v>
      </c>
    </row>
    <row r="741" spans="1:5" x14ac:dyDescent="0.2">
      <c r="A741" s="3">
        <v>699</v>
      </c>
      <c r="B741">
        <v>9.9009900990099009</v>
      </c>
      <c r="C741">
        <v>0</v>
      </c>
      <c r="D741">
        <v>9.9009900990099009</v>
      </c>
      <c r="E741">
        <v>0</v>
      </c>
    </row>
    <row r="742" spans="1:5" x14ac:dyDescent="0.2">
      <c r="A742" s="3">
        <v>700</v>
      </c>
      <c r="B742">
        <v>9.9009900990099009</v>
      </c>
      <c r="C742">
        <v>0</v>
      </c>
      <c r="D742">
        <v>0</v>
      </c>
      <c r="E742">
        <v>0</v>
      </c>
    </row>
    <row r="743" spans="1:5" x14ac:dyDescent="0.2">
      <c r="A743" s="3">
        <v>701</v>
      </c>
      <c r="B743">
        <v>9.9009900990099009</v>
      </c>
      <c r="C743">
        <v>0</v>
      </c>
      <c r="D743">
        <v>0</v>
      </c>
      <c r="E743">
        <v>0</v>
      </c>
    </row>
    <row r="744" spans="1:5" x14ac:dyDescent="0.2">
      <c r="A744" s="3">
        <v>702</v>
      </c>
      <c r="B744">
        <v>29.218607469146601</v>
      </c>
      <c r="C744">
        <v>9.8029604940692092</v>
      </c>
      <c r="D744">
        <v>0</v>
      </c>
      <c r="E744">
        <v>0</v>
      </c>
    </row>
    <row r="745" spans="1:5" x14ac:dyDescent="0.2">
      <c r="A745" s="3">
        <v>703</v>
      </c>
      <c r="B745">
        <v>0</v>
      </c>
      <c r="C745">
        <v>0</v>
      </c>
      <c r="D745">
        <v>0</v>
      </c>
      <c r="E745">
        <v>0</v>
      </c>
    </row>
    <row r="746" spans="1:5" x14ac:dyDescent="0.2">
      <c r="A746" s="3">
        <v>704</v>
      </c>
      <c r="B746">
        <v>66.636375659054764</v>
      </c>
      <c r="C746">
        <v>0</v>
      </c>
      <c r="D746">
        <v>9.9009900990099009</v>
      </c>
      <c r="E746">
        <v>0</v>
      </c>
    </row>
    <row r="747" spans="1:5" x14ac:dyDescent="0.2">
      <c r="A747" s="3">
        <v>705</v>
      </c>
      <c r="B747">
        <v>38.731351899182002</v>
      </c>
      <c r="C747">
        <v>0</v>
      </c>
      <c r="D747">
        <v>0</v>
      </c>
      <c r="E747">
        <v>0</v>
      </c>
    </row>
    <row r="748" spans="1:5" x14ac:dyDescent="0.2">
      <c r="A748" s="3">
        <v>706</v>
      </c>
      <c r="B748">
        <v>0</v>
      </c>
      <c r="C748">
        <v>38.065250269750123</v>
      </c>
      <c r="D748">
        <v>0</v>
      </c>
      <c r="E748">
        <v>0</v>
      </c>
    </row>
    <row r="749" spans="1:5" x14ac:dyDescent="0.2">
      <c r="A749" s="3">
        <v>707</v>
      </c>
      <c r="B749">
        <v>0</v>
      </c>
      <c r="C749">
        <v>0</v>
      </c>
      <c r="D749">
        <v>0</v>
      </c>
      <c r="E749">
        <v>0</v>
      </c>
    </row>
    <row r="750" spans="1:5" x14ac:dyDescent="0.2">
      <c r="A750" s="3">
        <v>708</v>
      </c>
      <c r="B750">
        <v>0</v>
      </c>
      <c r="C750">
        <v>0</v>
      </c>
      <c r="D750">
        <v>0</v>
      </c>
      <c r="E750">
        <v>0</v>
      </c>
    </row>
    <row r="751" spans="1:5" x14ac:dyDescent="0.2">
      <c r="A751" s="3">
        <v>709</v>
      </c>
      <c r="B751">
        <v>38.828410913974764</v>
      </c>
      <c r="C751">
        <v>0</v>
      </c>
      <c r="D751">
        <v>0</v>
      </c>
      <c r="E751">
        <v>0</v>
      </c>
    </row>
    <row r="752" spans="1:5" x14ac:dyDescent="0.2">
      <c r="A752" s="3">
        <v>710</v>
      </c>
      <c r="B752">
        <v>0</v>
      </c>
      <c r="C752">
        <v>9.9009900990099009</v>
      </c>
      <c r="D752">
        <v>29.216695023114511</v>
      </c>
      <c r="E752">
        <v>0</v>
      </c>
    </row>
    <row r="753" spans="1:5" x14ac:dyDescent="0.2">
      <c r="A753" s="3">
        <v>711</v>
      </c>
      <c r="B753">
        <v>0</v>
      </c>
      <c r="C753">
        <v>0</v>
      </c>
      <c r="D753">
        <v>0</v>
      </c>
      <c r="E753">
        <v>0</v>
      </c>
    </row>
    <row r="754" spans="1:5" x14ac:dyDescent="0.2">
      <c r="A754" s="3">
        <v>712</v>
      </c>
      <c r="B754">
        <v>0</v>
      </c>
      <c r="C754">
        <v>0</v>
      </c>
      <c r="D754">
        <v>0</v>
      </c>
      <c r="E754">
        <v>0</v>
      </c>
    </row>
    <row r="755" spans="1:5" x14ac:dyDescent="0.2">
      <c r="A755" s="3">
        <v>713</v>
      </c>
      <c r="B755">
        <v>19.70395059307911</v>
      </c>
      <c r="C755">
        <v>0</v>
      </c>
      <c r="D755">
        <v>0</v>
      </c>
      <c r="E755">
        <v>0</v>
      </c>
    </row>
    <row r="756" spans="1:5" x14ac:dyDescent="0.2">
      <c r="A756" s="3">
        <v>714</v>
      </c>
      <c r="B756">
        <v>56.721392942184643</v>
      </c>
      <c r="C756">
        <v>0</v>
      </c>
      <c r="D756">
        <v>0</v>
      </c>
      <c r="E756">
        <v>0</v>
      </c>
    </row>
    <row r="757" spans="1:5" x14ac:dyDescent="0.2">
      <c r="A757" s="3">
        <v>715</v>
      </c>
      <c r="B757">
        <v>9.9009900990099009</v>
      </c>
      <c r="C757">
        <v>85.660175760086886</v>
      </c>
      <c r="D757">
        <v>0</v>
      </c>
      <c r="E757">
        <v>0</v>
      </c>
    </row>
    <row r="758" spans="1:5" x14ac:dyDescent="0.2">
      <c r="A758" s="3">
        <v>716</v>
      </c>
      <c r="B758">
        <v>9.9009900990099009</v>
      </c>
      <c r="C758">
        <v>0</v>
      </c>
      <c r="D758">
        <v>0</v>
      </c>
      <c r="E758">
        <v>0</v>
      </c>
    </row>
    <row r="759" spans="1:5" x14ac:dyDescent="0.2">
      <c r="A759" s="3">
        <v>717</v>
      </c>
      <c r="B759">
        <v>29.409852072355559</v>
      </c>
      <c r="C759">
        <v>28.738069722678766</v>
      </c>
      <c r="D759">
        <v>0</v>
      </c>
      <c r="E759">
        <v>0</v>
      </c>
    </row>
    <row r="760" spans="1:5" x14ac:dyDescent="0.2">
      <c r="A760" s="3">
        <v>718</v>
      </c>
      <c r="B760">
        <v>66.535715439191236</v>
      </c>
      <c r="C760">
        <v>0</v>
      </c>
      <c r="D760">
        <v>0</v>
      </c>
      <c r="E760">
        <v>0</v>
      </c>
    </row>
    <row r="761" spans="1:5" x14ac:dyDescent="0.2">
      <c r="A761" s="3">
        <v>719</v>
      </c>
      <c r="B761">
        <v>102.76436010756439</v>
      </c>
      <c r="C761">
        <v>0</v>
      </c>
      <c r="D761">
        <v>0</v>
      </c>
      <c r="E761">
        <v>0</v>
      </c>
    </row>
    <row r="762" spans="1:5" x14ac:dyDescent="0.2">
      <c r="A762" s="3">
        <v>720</v>
      </c>
      <c r="B762">
        <v>0</v>
      </c>
      <c r="C762">
        <v>0</v>
      </c>
      <c r="D762">
        <v>0</v>
      </c>
      <c r="E762">
        <v>0</v>
      </c>
    </row>
    <row r="763" spans="1:5" x14ac:dyDescent="0.2">
      <c r="A763" s="3">
        <v>721</v>
      </c>
      <c r="B763">
        <v>0</v>
      </c>
      <c r="C763">
        <v>0</v>
      </c>
      <c r="D763">
        <v>0</v>
      </c>
      <c r="E763">
        <v>0</v>
      </c>
    </row>
    <row r="764" spans="1:5" x14ac:dyDescent="0.2">
      <c r="A764" s="3">
        <v>722</v>
      </c>
      <c r="B764">
        <v>38.63332229424131</v>
      </c>
      <c r="C764">
        <v>0</v>
      </c>
      <c r="D764">
        <v>0</v>
      </c>
      <c r="E764">
        <v>0</v>
      </c>
    </row>
    <row r="765" spans="1:5" x14ac:dyDescent="0.2">
      <c r="A765" s="3">
        <v>723</v>
      </c>
      <c r="B765">
        <v>19.70395059307911</v>
      </c>
      <c r="C765">
        <v>0</v>
      </c>
      <c r="D765">
        <v>0</v>
      </c>
      <c r="E765">
        <v>0</v>
      </c>
    </row>
    <row r="766" spans="1:5" x14ac:dyDescent="0.2">
      <c r="A766" s="3">
        <v>724</v>
      </c>
      <c r="B766">
        <v>0</v>
      </c>
      <c r="C766">
        <v>0</v>
      </c>
      <c r="D766">
        <v>0</v>
      </c>
      <c r="E766">
        <v>0</v>
      </c>
    </row>
    <row r="767" spans="1:5" x14ac:dyDescent="0.2">
      <c r="A767" s="3">
        <v>725</v>
      </c>
      <c r="B767">
        <v>38.445845965245169</v>
      </c>
      <c r="C767">
        <v>0</v>
      </c>
      <c r="D767">
        <v>0</v>
      </c>
      <c r="E767">
        <v>0</v>
      </c>
    </row>
    <row r="768" spans="1:5" x14ac:dyDescent="0.2">
      <c r="A768" s="3">
        <v>726</v>
      </c>
      <c r="B768">
        <v>0</v>
      </c>
      <c r="C768">
        <v>0</v>
      </c>
      <c r="D768">
        <v>0</v>
      </c>
      <c r="E768">
        <v>0</v>
      </c>
    </row>
    <row r="769" spans="1:5" x14ac:dyDescent="0.2">
      <c r="A769" s="3">
        <v>727</v>
      </c>
      <c r="B769">
        <v>47.966240368760026</v>
      </c>
      <c r="C769">
        <v>75.484874660935461</v>
      </c>
      <c r="D769">
        <v>0</v>
      </c>
      <c r="E769">
        <v>0</v>
      </c>
    </row>
    <row r="770" spans="1:5" x14ac:dyDescent="0.2">
      <c r="A770" s="3">
        <v>728</v>
      </c>
      <c r="B770">
        <v>29.118665418173816</v>
      </c>
      <c r="C770">
        <v>19.70395059307911</v>
      </c>
      <c r="D770">
        <v>0</v>
      </c>
      <c r="E770">
        <v>0</v>
      </c>
    </row>
    <row r="771" spans="1:5" x14ac:dyDescent="0.2">
      <c r="A771" s="3">
        <v>729</v>
      </c>
      <c r="B771">
        <v>57.380955193854739</v>
      </c>
      <c r="C771">
        <v>0</v>
      </c>
      <c r="D771">
        <v>0</v>
      </c>
      <c r="E771">
        <v>0</v>
      </c>
    </row>
    <row r="772" spans="1:5" x14ac:dyDescent="0.2">
      <c r="A772" s="3">
        <v>730</v>
      </c>
      <c r="B772">
        <v>39.019655517183722</v>
      </c>
      <c r="C772">
        <v>0</v>
      </c>
      <c r="D772">
        <v>0</v>
      </c>
      <c r="E772">
        <v>0</v>
      </c>
    </row>
    <row r="773" spans="1:5" x14ac:dyDescent="0.2">
      <c r="A773" s="3">
        <v>731</v>
      </c>
      <c r="B773">
        <v>0</v>
      </c>
      <c r="C773">
        <v>9.9009900990099009</v>
      </c>
      <c r="D773">
        <v>0</v>
      </c>
      <c r="E773">
        <v>0</v>
      </c>
    </row>
    <row r="774" spans="1:5" x14ac:dyDescent="0.2">
      <c r="A774" s="3">
        <v>732</v>
      </c>
      <c r="B774">
        <v>38.63332229424131</v>
      </c>
      <c r="C774">
        <v>66.259510928126858</v>
      </c>
      <c r="D774">
        <v>0</v>
      </c>
      <c r="E774">
        <v>0</v>
      </c>
    </row>
    <row r="775" spans="1:5" x14ac:dyDescent="0.2">
      <c r="A775" s="3">
        <v>733</v>
      </c>
      <c r="B775">
        <v>38.250814152714163</v>
      </c>
      <c r="C775">
        <v>0</v>
      </c>
      <c r="D775">
        <v>0</v>
      </c>
      <c r="E775">
        <v>0</v>
      </c>
    </row>
    <row r="776" spans="1:5" x14ac:dyDescent="0.2">
      <c r="A776" s="3">
        <v>734</v>
      </c>
      <c r="B776">
        <v>0</v>
      </c>
      <c r="C776">
        <v>0</v>
      </c>
      <c r="D776">
        <v>19.70395059307911</v>
      </c>
      <c r="E776">
        <v>0</v>
      </c>
    </row>
    <row r="777" spans="1:5" x14ac:dyDescent="0.2">
      <c r="A777" s="3">
        <v>735</v>
      </c>
      <c r="B777">
        <v>9.9009900990099009</v>
      </c>
      <c r="C777">
        <v>0</v>
      </c>
      <c r="D777">
        <v>0</v>
      </c>
      <c r="E777">
        <v>0</v>
      </c>
    </row>
    <row r="778" spans="1:5" x14ac:dyDescent="0.2">
      <c r="A778" s="3">
        <v>736</v>
      </c>
      <c r="B778">
        <v>29.216695023114511</v>
      </c>
      <c r="C778">
        <v>0</v>
      </c>
      <c r="D778">
        <v>0</v>
      </c>
      <c r="E778">
        <v>0</v>
      </c>
    </row>
    <row r="779" spans="1:5" x14ac:dyDescent="0.2">
      <c r="A779" s="3">
        <v>737</v>
      </c>
      <c r="B779">
        <v>0</v>
      </c>
      <c r="C779">
        <v>0</v>
      </c>
      <c r="D779">
        <v>0</v>
      </c>
      <c r="E779">
        <v>0</v>
      </c>
    </row>
    <row r="780" spans="1:5" x14ac:dyDescent="0.2">
      <c r="A780" s="3">
        <v>738</v>
      </c>
      <c r="B780">
        <v>19.70395059307911</v>
      </c>
      <c r="C780">
        <v>0</v>
      </c>
      <c r="D780">
        <v>0</v>
      </c>
      <c r="E780">
        <v>0</v>
      </c>
    </row>
    <row r="781" spans="1:5" x14ac:dyDescent="0.2">
      <c r="A781" s="3">
        <v>739</v>
      </c>
      <c r="B781">
        <v>0</v>
      </c>
      <c r="C781">
        <v>0</v>
      </c>
      <c r="D781">
        <v>0</v>
      </c>
      <c r="E781">
        <v>0</v>
      </c>
    </row>
    <row r="782" spans="1:5" x14ac:dyDescent="0.2">
      <c r="A782" s="3">
        <v>740</v>
      </c>
      <c r="B782">
        <v>0</v>
      </c>
      <c r="C782">
        <v>0</v>
      </c>
      <c r="D782">
        <v>0</v>
      </c>
      <c r="E782">
        <v>0</v>
      </c>
    </row>
    <row r="783" spans="1:5" x14ac:dyDescent="0.2">
      <c r="A783" s="3">
        <v>741</v>
      </c>
      <c r="B783">
        <v>19.70395059307911</v>
      </c>
      <c r="C783">
        <v>0</v>
      </c>
      <c r="D783">
        <v>0</v>
      </c>
      <c r="E783">
        <v>0</v>
      </c>
    </row>
    <row r="784" spans="1:5" x14ac:dyDescent="0.2">
      <c r="A784" s="3">
        <v>742</v>
      </c>
      <c r="B784">
        <v>0</v>
      </c>
      <c r="C784">
        <v>0</v>
      </c>
      <c r="D784">
        <v>0</v>
      </c>
      <c r="E784">
        <v>0</v>
      </c>
    </row>
    <row r="785" spans="1:5" x14ac:dyDescent="0.2">
      <c r="A785" s="3">
        <v>743</v>
      </c>
      <c r="B785">
        <v>9.9009900990099009</v>
      </c>
      <c r="C785">
        <v>0</v>
      </c>
      <c r="D785">
        <v>0</v>
      </c>
      <c r="E785">
        <v>0</v>
      </c>
    </row>
    <row r="786" spans="1:5" x14ac:dyDescent="0.2">
      <c r="A786" s="3">
        <v>744</v>
      </c>
      <c r="B786">
        <v>0</v>
      </c>
      <c r="C786">
        <v>0</v>
      </c>
      <c r="D786">
        <v>0</v>
      </c>
      <c r="E786">
        <v>0</v>
      </c>
    </row>
    <row r="787" spans="1:5" x14ac:dyDescent="0.2">
      <c r="A787" s="3">
        <v>745</v>
      </c>
      <c r="B787">
        <v>9.9009900990099009</v>
      </c>
      <c r="C787">
        <v>0</v>
      </c>
      <c r="D787">
        <v>0</v>
      </c>
      <c r="E787">
        <v>0</v>
      </c>
    </row>
    <row r="788" spans="1:5" x14ac:dyDescent="0.2">
      <c r="A788" s="3">
        <v>746</v>
      </c>
      <c r="B788">
        <v>19.70395059307911</v>
      </c>
      <c r="C788">
        <v>0</v>
      </c>
      <c r="D788">
        <v>0</v>
      </c>
      <c r="E788">
        <v>0</v>
      </c>
    </row>
    <row r="789" spans="1:5" x14ac:dyDescent="0.2">
      <c r="A789" s="3">
        <v>747</v>
      </c>
      <c r="B789">
        <v>48.061386937520695</v>
      </c>
      <c r="C789">
        <v>0</v>
      </c>
      <c r="D789">
        <v>0</v>
      </c>
      <c r="E789">
        <v>0</v>
      </c>
    </row>
    <row r="790" spans="1:5" x14ac:dyDescent="0.2">
      <c r="A790" s="3">
        <v>748</v>
      </c>
      <c r="B790">
        <v>38.639059821688669</v>
      </c>
      <c r="C790">
        <v>0</v>
      </c>
      <c r="D790">
        <v>0</v>
      </c>
      <c r="E790">
        <v>0</v>
      </c>
    </row>
    <row r="791" spans="1:5" x14ac:dyDescent="0.2">
      <c r="A791" s="3">
        <v>749</v>
      </c>
      <c r="B791">
        <v>0</v>
      </c>
      <c r="C791">
        <v>0</v>
      </c>
      <c r="D791">
        <v>0</v>
      </c>
      <c r="E791">
        <v>0</v>
      </c>
    </row>
    <row r="792" spans="1:5" x14ac:dyDescent="0.2">
      <c r="A792" s="3">
        <v>750</v>
      </c>
      <c r="B792">
        <v>9.9009900990099009</v>
      </c>
      <c r="C792">
        <v>0</v>
      </c>
      <c r="D792">
        <v>9.9009900990099009</v>
      </c>
      <c r="E792">
        <v>0</v>
      </c>
    </row>
    <row r="793" spans="1:5" x14ac:dyDescent="0.2">
      <c r="A793" s="3">
        <v>751</v>
      </c>
      <c r="B793">
        <v>9.9009900990099009</v>
      </c>
      <c r="C793">
        <v>38.347873167506926</v>
      </c>
      <c r="D793">
        <v>0</v>
      </c>
      <c r="E793">
        <v>0</v>
      </c>
    </row>
    <row r="794" spans="1:5" x14ac:dyDescent="0.2">
      <c r="A794" s="3">
        <v>752</v>
      </c>
      <c r="B794">
        <v>0</v>
      </c>
      <c r="C794">
        <v>0</v>
      </c>
      <c r="D794">
        <v>0</v>
      </c>
      <c r="E794">
        <v>0</v>
      </c>
    </row>
    <row r="795" spans="1:5" x14ac:dyDescent="0.2">
      <c r="A795" s="3">
        <v>753</v>
      </c>
      <c r="B795">
        <v>38.731351899182002</v>
      </c>
      <c r="C795">
        <v>0</v>
      </c>
      <c r="D795">
        <v>0</v>
      </c>
      <c r="E795">
        <v>0</v>
      </c>
    </row>
    <row r="796" spans="1:5" x14ac:dyDescent="0.2">
      <c r="A796" s="3">
        <v>754</v>
      </c>
      <c r="B796">
        <v>48.534312393251213</v>
      </c>
      <c r="C796">
        <v>0</v>
      </c>
      <c r="D796">
        <v>0</v>
      </c>
      <c r="E796">
        <v>0</v>
      </c>
    </row>
    <row r="797" spans="1:5" x14ac:dyDescent="0.2">
      <c r="A797" s="3">
        <v>755</v>
      </c>
      <c r="B797">
        <v>19.70395059307911</v>
      </c>
      <c r="C797">
        <v>0</v>
      </c>
      <c r="D797">
        <v>0</v>
      </c>
      <c r="E797">
        <v>0</v>
      </c>
    </row>
    <row r="798" spans="1:5" x14ac:dyDescent="0.2">
      <c r="A798" s="3">
        <v>756</v>
      </c>
      <c r="B798">
        <v>0</v>
      </c>
      <c r="C798">
        <v>9.9009900990099009</v>
      </c>
      <c r="D798">
        <v>19.70395059307911</v>
      </c>
      <c r="E798">
        <v>0</v>
      </c>
    </row>
    <row r="799" spans="1:5" x14ac:dyDescent="0.2">
      <c r="A799" s="3">
        <v>757</v>
      </c>
      <c r="B799">
        <v>19.70395059307911</v>
      </c>
      <c r="C799">
        <v>0</v>
      </c>
      <c r="D799">
        <v>0</v>
      </c>
      <c r="E799">
        <v>0</v>
      </c>
    </row>
    <row r="800" spans="1:5" x14ac:dyDescent="0.2">
      <c r="A800" s="3">
        <v>758</v>
      </c>
      <c r="B800">
        <v>0</v>
      </c>
      <c r="C800">
        <v>0</v>
      </c>
      <c r="D800">
        <v>0</v>
      </c>
      <c r="E800">
        <v>0</v>
      </c>
    </row>
    <row r="801" spans="1:5" x14ac:dyDescent="0.2">
      <c r="A801" s="3">
        <v>759</v>
      </c>
      <c r="B801">
        <v>39.019655517183722</v>
      </c>
      <c r="C801">
        <v>0</v>
      </c>
      <c r="D801">
        <v>0</v>
      </c>
      <c r="E801">
        <v>0</v>
      </c>
    </row>
    <row r="802" spans="1:5" x14ac:dyDescent="0.2">
      <c r="A802" s="3">
        <v>760</v>
      </c>
      <c r="B802">
        <v>0</v>
      </c>
      <c r="C802">
        <v>9.9009900990099009</v>
      </c>
      <c r="D802">
        <v>0</v>
      </c>
      <c r="E802">
        <v>0</v>
      </c>
    </row>
    <row r="803" spans="1:5" x14ac:dyDescent="0.2">
      <c r="A803" s="3">
        <v>761</v>
      </c>
      <c r="B803">
        <v>9.9009900990099009</v>
      </c>
      <c r="C803">
        <v>0</v>
      </c>
      <c r="D803">
        <v>0</v>
      </c>
      <c r="E803">
        <v>0</v>
      </c>
    </row>
    <row r="804" spans="1:5" x14ac:dyDescent="0.2">
      <c r="A804" s="3">
        <v>762</v>
      </c>
      <c r="B804">
        <v>28.830361800172096</v>
      </c>
      <c r="C804">
        <v>0</v>
      </c>
      <c r="D804">
        <v>0</v>
      </c>
      <c r="E804">
        <v>0</v>
      </c>
    </row>
    <row r="805" spans="1:5" x14ac:dyDescent="0.2">
      <c r="A805" s="3">
        <v>763</v>
      </c>
      <c r="B805">
        <v>0</v>
      </c>
      <c r="C805">
        <v>39.019655517183722</v>
      </c>
      <c r="D805">
        <v>0</v>
      </c>
      <c r="E805">
        <v>0</v>
      </c>
    </row>
    <row r="806" spans="1:5" x14ac:dyDescent="0.2">
      <c r="A806" s="3">
        <v>764</v>
      </c>
      <c r="B806">
        <v>19.510793543838066</v>
      </c>
      <c r="C806">
        <v>0</v>
      </c>
      <c r="D806">
        <v>0</v>
      </c>
      <c r="E806">
        <v>0</v>
      </c>
    </row>
    <row r="807" spans="1:5" x14ac:dyDescent="0.2">
      <c r="A807" s="3">
        <v>765</v>
      </c>
      <c r="B807">
        <v>75.777936078407166</v>
      </c>
      <c r="C807">
        <v>0</v>
      </c>
      <c r="D807">
        <v>0</v>
      </c>
      <c r="E807">
        <v>0</v>
      </c>
    </row>
    <row r="808" spans="1:5" x14ac:dyDescent="0.2">
      <c r="A808" s="3">
        <v>766</v>
      </c>
      <c r="B808">
        <v>9.7059014792764451</v>
      </c>
      <c r="C808">
        <v>0</v>
      </c>
      <c r="D808">
        <v>0</v>
      </c>
      <c r="E808">
        <v>0</v>
      </c>
    </row>
    <row r="809" spans="1:5" x14ac:dyDescent="0.2">
      <c r="A809" s="3">
        <v>767</v>
      </c>
      <c r="B809">
        <v>9.8029604940692092</v>
      </c>
      <c r="C809">
        <v>0</v>
      </c>
      <c r="D809">
        <v>0</v>
      </c>
      <c r="E809">
        <v>0</v>
      </c>
    </row>
    <row r="810" spans="1:5" x14ac:dyDescent="0.2">
      <c r="A810" s="3">
        <v>768</v>
      </c>
      <c r="B810">
        <v>0</v>
      </c>
      <c r="C810">
        <v>0</v>
      </c>
      <c r="D810">
        <v>0</v>
      </c>
      <c r="E810">
        <v>0</v>
      </c>
    </row>
    <row r="811" spans="1:5" x14ac:dyDescent="0.2">
      <c r="A811" s="3">
        <v>769</v>
      </c>
      <c r="B811">
        <v>0</v>
      </c>
      <c r="C811">
        <v>0</v>
      </c>
      <c r="D811">
        <v>0</v>
      </c>
      <c r="E811">
        <v>0</v>
      </c>
    </row>
    <row r="812" spans="1:5" x14ac:dyDescent="0.2">
      <c r="A812" s="3">
        <v>770</v>
      </c>
      <c r="B812">
        <v>0</v>
      </c>
      <c r="C812">
        <v>0</v>
      </c>
      <c r="D812">
        <v>0</v>
      </c>
      <c r="E812">
        <v>0</v>
      </c>
    </row>
    <row r="813" spans="1:5" x14ac:dyDescent="0.2">
      <c r="A813" s="3">
        <v>771</v>
      </c>
      <c r="B813">
        <v>9.8029604940692092</v>
      </c>
      <c r="C813">
        <v>0</v>
      </c>
      <c r="D813">
        <v>0</v>
      </c>
      <c r="E813">
        <v>0</v>
      </c>
    </row>
    <row r="814" spans="1:5" x14ac:dyDescent="0.2">
      <c r="A814" s="3">
        <v>772</v>
      </c>
      <c r="B814">
        <v>0</v>
      </c>
      <c r="C814">
        <v>9.8029604940692092</v>
      </c>
      <c r="D814">
        <v>0</v>
      </c>
      <c r="E814">
        <v>0</v>
      </c>
    </row>
    <row r="815" spans="1:5" x14ac:dyDescent="0.2">
      <c r="A815" s="3">
        <v>773</v>
      </c>
      <c r="B815">
        <v>0</v>
      </c>
      <c r="C815">
        <v>0</v>
      </c>
      <c r="D815">
        <v>0</v>
      </c>
      <c r="E815">
        <v>0</v>
      </c>
    </row>
    <row r="816" spans="1:5" x14ac:dyDescent="0.2">
      <c r="A816" s="3">
        <v>774</v>
      </c>
      <c r="B816">
        <v>47.589301014846754</v>
      </c>
      <c r="C816">
        <v>0</v>
      </c>
      <c r="D816">
        <v>0</v>
      </c>
      <c r="E816">
        <v>0</v>
      </c>
    </row>
    <row r="817" spans="1:5" x14ac:dyDescent="0.2">
      <c r="A817" s="3">
        <v>775</v>
      </c>
      <c r="B817">
        <v>38.63332229424131</v>
      </c>
      <c r="C817">
        <v>0</v>
      </c>
      <c r="D817">
        <v>0</v>
      </c>
      <c r="E817">
        <v>0</v>
      </c>
    </row>
    <row r="818" spans="1:5" x14ac:dyDescent="0.2">
      <c r="A818" s="3">
        <v>776</v>
      </c>
      <c r="B818">
        <v>48.534312393251213</v>
      </c>
      <c r="C818">
        <v>0</v>
      </c>
      <c r="D818">
        <v>0</v>
      </c>
      <c r="E818">
        <v>0</v>
      </c>
    </row>
    <row r="819" spans="1:5" x14ac:dyDescent="0.2">
      <c r="A819" s="3">
        <v>777</v>
      </c>
      <c r="B819">
        <v>19.70395059307911</v>
      </c>
      <c r="C819">
        <v>0</v>
      </c>
      <c r="D819">
        <v>29.313754037907273</v>
      </c>
      <c r="E819">
        <v>0</v>
      </c>
    </row>
    <row r="820" spans="1:5" x14ac:dyDescent="0.2">
      <c r="A820" s="3">
        <v>778</v>
      </c>
      <c r="B820">
        <v>0</v>
      </c>
      <c r="C820">
        <v>0</v>
      </c>
      <c r="D820">
        <v>0</v>
      </c>
      <c r="E820">
        <v>0</v>
      </c>
    </row>
    <row r="821" spans="1:5" x14ac:dyDescent="0.2">
      <c r="A821" s="3">
        <v>779</v>
      </c>
      <c r="B821">
        <v>0</v>
      </c>
      <c r="C821">
        <v>0</v>
      </c>
      <c r="D821">
        <v>0</v>
      </c>
      <c r="E821">
        <v>0</v>
      </c>
    </row>
    <row r="822" spans="1:5" x14ac:dyDescent="0.2">
      <c r="A822" s="3">
        <v>780</v>
      </c>
      <c r="B822">
        <v>47.776833031719029</v>
      </c>
      <c r="C822">
        <v>9.9009900990099009</v>
      </c>
      <c r="D822">
        <v>0</v>
      </c>
      <c r="E822">
        <v>0</v>
      </c>
    </row>
    <row r="823" spans="1:5" x14ac:dyDescent="0.2">
      <c r="A823" s="3">
        <v>781</v>
      </c>
      <c r="B823">
        <v>38.924508948423039</v>
      </c>
      <c r="C823">
        <v>0</v>
      </c>
      <c r="D823">
        <v>0</v>
      </c>
      <c r="E823">
        <v>0</v>
      </c>
    </row>
    <row r="824" spans="1:5" x14ac:dyDescent="0.2">
      <c r="A824" s="3">
        <v>782</v>
      </c>
      <c r="B824">
        <v>0</v>
      </c>
      <c r="C824">
        <v>19.412763938897371</v>
      </c>
      <c r="D824">
        <v>0</v>
      </c>
      <c r="E824">
        <v>0</v>
      </c>
    </row>
    <row r="825" spans="1:5" x14ac:dyDescent="0.2">
      <c r="A825" s="3">
        <v>783</v>
      </c>
      <c r="B825">
        <v>9.7059014792764451</v>
      </c>
      <c r="C825">
        <v>0</v>
      </c>
      <c r="D825">
        <v>19.70395059307911</v>
      </c>
      <c r="E825">
        <v>0</v>
      </c>
    </row>
    <row r="826" spans="1:5" x14ac:dyDescent="0.2">
      <c r="A826" s="3">
        <v>784</v>
      </c>
      <c r="B826">
        <v>0</v>
      </c>
      <c r="C826">
        <v>0</v>
      </c>
      <c r="D826">
        <v>0</v>
      </c>
      <c r="E826">
        <v>0</v>
      </c>
    </row>
    <row r="827" spans="1:5" x14ac:dyDescent="0.2">
      <c r="A827" s="3">
        <v>785</v>
      </c>
      <c r="B827">
        <v>0</v>
      </c>
      <c r="C827">
        <v>29.118665418173816</v>
      </c>
      <c r="D827">
        <v>0</v>
      </c>
      <c r="E827">
        <v>0</v>
      </c>
    </row>
    <row r="828" spans="1:5" x14ac:dyDescent="0.2">
      <c r="A828" s="3">
        <v>786</v>
      </c>
      <c r="B828">
        <v>56.634725340181326</v>
      </c>
      <c r="C828">
        <v>0</v>
      </c>
      <c r="D828">
        <v>0</v>
      </c>
      <c r="E828">
        <v>0</v>
      </c>
    </row>
    <row r="829" spans="1:5" x14ac:dyDescent="0.2">
      <c r="A829" s="3">
        <v>787</v>
      </c>
      <c r="B829">
        <v>9.9009900990099009</v>
      </c>
      <c r="C829">
        <v>9.8029604940692092</v>
      </c>
      <c r="D829">
        <v>0</v>
      </c>
      <c r="E829">
        <v>0</v>
      </c>
    </row>
    <row r="830" spans="1:5" x14ac:dyDescent="0.2">
      <c r="A830" s="3">
        <v>788</v>
      </c>
      <c r="B830">
        <v>0</v>
      </c>
      <c r="C830">
        <v>0</v>
      </c>
      <c r="D830">
        <v>0</v>
      </c>
      <c r="E830">
        <v>0</v>
      </c>
    </row>
    <row r="831" spans="1:5" x14ac:dyDescent="0.2">
      <c r="A831" s="3">
        <v>789</v>
      </c>
      <c r="B831">
        <v>19.70395059307911</v>
      </c>
      <c r="C831">
        <v>0</v>
      </c>
      <c r="D831">
        <v>0</v>
      </c>
      <c r="E831">
        <v>0</v>
      </c>
    </row>
    <row r="832" spans="1:5" x14ac:dyDescent="0.2">
      <c r="A832" s="3">
        <v>790</v>
      </c>
      <c r="B832">
        <v>38.065250269750123</v>
      </c>
      <c r="C832">
        <v>29.313754037907273</v>
      </c>
      <c r="D832">
        <v>0</v>
      </c>
      <c r="E832">
        <v>0</v>
      </c>
    </row>
    <row r="833" spans="1:5" x14ac:dyDescent="0.2">
      <c r="A833" s="3">
        <v>791</v>
      </c>
      <c r="B833">
        <v>39.019655517183722</v>
      </c>
      <c r="C833">
        <v>0</v>
      </c>
      <c r="D833">
        <v>0</v>
      </c>
      <c r="E833">
        <v>0</v>
      </c>
    </row>
    <row r="834" spans="1:5" x14ac:dyDescent="0.2">
      <c r="A834" s="3">
        <v>792</v>
      </c>
      <c r="B834">
        <v>0</v>
      </c>
      <c r="C834">
        <v>0</v>
      </c>
      <c r="D834">
        <v>0</v>
      </c>
      <c r="E834">
        <v>0</v>
      </c>
    </row>
    <row r="835" spans="1:5" x14ac:dyDescent="0.2">
      <c r="A835" s="3">
        <v>793</v>
      </c>
      <c r="B835">
        <v>9.9009900990099009</v>
      </c>
      <c r="C835">
        <v>0</v>
      </c>
      <c r="D835">
        <v>9.9009900990099009</v>
      </c>
      <c r="E835">
        <v>0</v>
      </c>
    </row>
    <row r="836" spans="1:5" x14ac:dyDescent="0.2">
      <c r="A836" s="3">
        <v>794</v>
      </c>
      <c r="B836">
        <v>0</v>
      </c>
      <c r="C836">
        <v>29.118665418173816</v>
      </c>
      <c r="D836">
        <v>0</v>
      </c>
      <c r="E836">
        <v>0</v>
      </c>
    </row>
    <row r="837" spans="1:5" x14ac:dyDescent="0.2">
      <c r="A837" s="3">
        <v>795</v>
      </c>
      <c r="B837">
        <v>19.70395059307911</v>
      </c>
      <c r="C837">
        <v>9.8029604940692092</v>
      </c>
      <c r="D837">
        <v>0</v>
      </c>
      <c r="E837">
        <v>0</v>
      </c>
    </row>
    <row r="838" spans="1:5" x14ac:dyDescent="0.2">
      <c r="A838" s="3">
        <v>796</v>
      </c>
      <c r="B838">
        <v>19.70395059307911</v>
      </c>
      <c r="C838">
        <v>0</v>
      </c>
      <c r="D838">
        <v>0</v>
      </c>
      <c r="E838">
        <v>0</v>
      </c>
    </row>
    <row r="839" spans="1:5" x14ac:dyDescent="0.2">
      <c r="A839" s="3">
        <v>797</v>
      </c>
      <c r="B839">
        <v>38.250814152714163</v>
      </c>
      <c r="C839">
        <v>0</v>
      </c>
      <c r="D839">
        <v>0</v>
      </c>
      <c r="E839">
        <v>0</v>
      </c>
    </row>
    <row r="840" spans="1:5" x14ac:dyDescent="0.2">
      <c r="A840" s="3">
        <v>798</v>
      </c>
      <c r="B840">
        <v>0</v>
      </c>
      <c r="C840">
        <v>28.927420814964858</v>
      </c>
      <c r="D840">
        <v>0</v>
      </c>
      <c r="E840">
        <v>0</v>
      </c>
    </row>
    <row r="841" spans="1:5" x14ac:dyDescent="0.2">
      <c r="A841" s="3">
        <v>799</v>
      </c>
      <c r="B841">
        <v>57.210354518898818</v>
      </c>
      <c r="C841">
        <v>0</v>
      </c>
      <c r="D841">
        <v>0</v>
      </c>
      <c r="E841">
        <v>0</v>
      </c>
    </row>
    <row r="842" spans="1:5" x14ac:dyDescent="0.2">
      <c r="A842" s="3">
        <v>800</v>
      </c>
      <c r="B842">
        <v>0</v>
      </c>
      <c r="C842">
        <v>19.508861973345653</v>
      </c>
      <c r="D842">
        <v>0</v>
      </c>
      <c r="E842">
        <v>0</v>
      </c>
    </row>
    <row r="843" spans="1:5" x14ac:dyDescent="0.2">
      <c r="A843" s="3">
        <v>801</v>
      </c>
      <c r="B843">
        <v>0</v>
      </c>
      <c r="C843">
        <v>19.70395059307911</v>
      </c>
      <c r="D843">
        <v>0</v>
      </c>
      <c r="E843">
        <v>0</v>
      </c>
    </row>
    <row r="844" spans="1:5" x14ac:dyDescent="0.2">
      <c r="A844" s="3">
        <v>802</v>
      </c>
      <c r="B844">
        <v>9.9009900990099009</v>
      </c>
      <c r="C844">
        <v>0</v>
      </c>
      <c r="D844">
        <v>0</v>
      </c>
      <c r="E844">
        <v>0</v>
      </c>
    </row>
    <row r="845" spans="1:5" x14ac:dyDescent="0.2">
      <c r="A845" s="3">
        <v>803</v>
      </c>
      <c r="B845">
        <v>9.9009900990099009</v>
      </c>
      <c r="C845">
        <v>0</v>
      </c>
      <c r="D845">
        <v>0</v>
      </c>
      <c r="E845">
        <v>0</v>
      </c>
    </row>
    <row r="846" spans="1:5" x14ac:dyDescent="0.2">
      <c r="A846" s="3">
        <v>804</v>
      </c>
      <c r="B846">
        <v>0</v>
      </c>
      <c r="C846">
        <v>0</v>
      </c>
      <c r="D846">
        <v>0</v>
      </c>
      <c r="E846">
        <v>0</v>
      </c>
    </row>
    <row r="847" spans="1:5" x14ac:dyDescent="0.2">
      <c r="A847" s="3">
        <v>805</v>
      </c>
      <c r="B847">
        <v>9.9009900990099009</v>
      </c>
      <c r="C847">
        <v>0</v>
      </c>
      <c r="D847">
        <v>0</v>
      </c>
      <c r="E847">
        <v>0</v>
      </c>
    </row>
    <row r="848" spans="1:5" x14ac:dyDescent="0.2">
      <c r="A848" s="3">
        <v>806</v>
      </c>
      <c r="B848">
        <v>19.70395059307911</v>
      </c>
      <c r="C848">
        <v>0</v>
      </c>
      <c r="D848">
        <v>0</v>
      </c>
      <c r="E848">
        <v>0</v>
      </c>
    </row>
    <row r="849" spans="1:5" x14ac:dyDescent="0.2">
      <c r="A849" s="3">
        <v>807</v>
      </c>
      <c r="B849">
        <v>0</v>
      </c>
      <c r="C849">
        <v>0</v>
      </c>
      <c r="D849">
        <v>0</v>
      </c>
      <c r="E849">
        <v>0</v>
      </c>
    </row>
    <row r="850" spans="1:5" x14ac:dyDescent="0.2">
      <c r="A850" s="3">
        <v>808</v>
      </c>
      <c r="B850">
        <v>9.9009900990099009</v>
      </c>
      <c r="C850">
        <v>0</v>
      </c>
      <c r="D850">
        <v>0</v>
      </c>
      <c r="E850">
        <v>0</v>
      </c>
    </row>
    <row r="851" spans="1:5" x14ac:dyDescent="0.2">
      <c r="A851" s="3">
        <v>809</v>
      </c>
      <c r="B851">
        <v>0</v>
      </c>
      <c r="C851">
        <v>0</v>
      </c>
      <c r="D851">
        <v>0</v>
      </c>
      <c r="E851">
        <v>0</v>
      </c>
    </row>
    <row r="852" spans="1:5" x14ac:dyDescent="0.2">
      <c r="A852" s="3">
        <v>810</v>
      </c>
      <c r="B852">
        <v>9.9009900990099009</v>
      </c>
      <c r="C852">
        <v>0</v>
      </c>
      <c r="D852">
        <v>0</v>
      </c>
      <c r="E852">
        <v>0</v>
      </c>
    </row>
    <row r="853" spans="1:5" x14ac:dyDescent="0.2">
      <c r="A853" s="3">
        <v>811</v>
      </c>
      <c r="B853">
        <v>19.70395059307911</v>
      </c>
      <c r="C853">
        <v>0</v>
      </c>
      <c r="D853">
        <v>29.313754037907273</v>
      </c>
      <c r="E853">
        <v>0</v>
      </c>
    </row>
    <row r="854" spans="1:5" x14ac:dyDescent="0.2">
      <c r="A854" s="3">
        <v>812</v>
      </c>
      <c r="B854">
        <v>29.216695023114511</v>
      </c>
      <c r="C854">
        <v>9.9009900990099009</v>
      </c>
      <c r="D854">
        <v>0</v>
      </c>
      <c r="E854">
        <v>0</v>
      </c>
    </row>
    <row r="855" spans="1:5" x14ac:dyDescent="0.2">
      <c r="A855" s="3">
        <v>813</v>
      </c>
      <c r="B855">
        <v>0</v>
      </c>
      <c r="C855">
        <v>0</v>
      </c>
      <c r="D855">
        <v>0</v>
      </c>
      <c r="E855">
        <v>0</v>
      </c>
    </row>
    <row r="856" spans="1:5" x14ac:dyDescent="0.2">
      <c r="A856" s="3">
        <v>814</v>
      </c>
      <c r="B856">
        <v>9.9009900990099009</v>
      </c>
      <c r="C856">
        <v>0</v>
      </c>
      <c r="D856">
        <v>0</v>
      </c>
      <c r="E856">
        <v>0</v>
      </c>
    </row>
    <row r="857" spans="1:5" x14ac:dyDescent="0.2">
      <c r="A857" s="3">
        <v>815</v>
      </c>
      <c r="B857">
        <v>0</v>
      </c>
      <c r="C857">
        <v>0</v>
      </c>
      <c r="D857">
        <v>0</v>
      </c>
      <c r="E857">
        <v>0</v>
      </c>
    </row>
    <row r="858" spans="1:5" x14ac:dyDescent="0.2">
      <c r="A858" s="3">
        <v>816</v>
      </c>
      <c r="B858">
        <v>0</v>
      </c>
      <c r="C858">
        <v>0</v>
      </c>
      <c r="D858">
        <v>19.70395059307911</v>
      </c>
      <c r="E858">
        <v>0</v>
      </c>
    </row>
    <row r="859" spans="1:5" x14ac:dyDescent="0.2">
      <c r="A859" s="3">
        <v>817</v>
      </c>
      <c r="B859">
        <v>0</v>
      </c>
      <c r="C859">
        <v>29.409852072355559</v>
      </c>
      <c r="D859">
        <v>0</v>
      </c>
      <c r="E859">
        <v>0</v>
      </c>
    </row>
    <row r="860" spans="1:5" x14ac:dyDescent="0.2">
      <c r="A860" s="3">
        <v>818</v>
      </c>
      <c r="B860">
        <v>0</v>
      </c>
      <c r="C860">
        <v>29.118665418173816</v>
      </c>
      <c r="D860">
        <v>0</v>
      </c>
      <c r="E860">
        <v>0</v>
      </c>
    </row>
    <row r="861" spans="1:5" x14ac:dyDescent="0.2">
      <c r="A861" s="3">
        <v>819</v>
      </c>
      <c r="B861">
        <v>9.7059014792764451</v>
      </c>
      <c r="C861">
        <v>47.489433586859342</v>
      </c>
      <c r="D861">
        <v>0</v>
      </c>
      <c r="E861">
        <v>0</v>
      </c>
    </row>
    <row r="862" spans="1:5" x14ac:dyDescent="0.2">
      <c r="A862" s="3">
        <v>820</v>
      </c>
      <c r="B862">
        <v>29.025450419905553</v>
      </c>
      <c r="C862">
        <v>0</v>
      </c>
      <c r="D862">
        <v>0</v>
      </c>
      <c r="E862">
        <v>0</v>
      </c>
    </row>
    <row r="863" spans="1:5" x14ac:dyDescent="0.2">
      <c r="A863" s="3">
        <v>821</v>
      </c>
      <c r="B863">
        <v>19.70395059307911</v>
      </c>
      <c r="C863">
        <v>38.924508948423039</v>
      </c>
      <c r="D863">
        <v>0</v>
      </c>
      <c r="E863">
        <v>0</v>
      </c>
    </row>
    <row r="864" spans="1:5" x14ac:dyDescent="0.2">
      <c r="A864" s="3">
        <v>822</v>
      </c>
      <c r="B864">
        <v>0</v>
      </c>
      <c r="C864">
        <v>0</v>
      </c>
      <c r="D864">
        <v>0</v>
      </c>
      <c r="E864">
        <v>0</v>
      </c>
    </row>
    <row r="865" spans="1:5" x14ac:dyDescent="0.2">
      <c r="A865" s="3">
        <v>823</v>
      </c>
      <c r="B865">
        <v>38.347873167506926</v>
      </c>
      <c r="C865">
        <v>0</v>
      </c>
      <c r="D865">
        <v>0</v>
      </c>
      <c r="E865">
        <v>0</v>
      </c>
    </row>
    <row r="866" spans="1:5" x14ac:dyDescent="0.2">
      <c r="A866" s="3">
        <v>824</v>
      </c>
      <c r="B866">
        <v>0</v>
      </c>
      <c r="C866">
        <v>0</v>
      </c>
      <c r="D866">
        <v>0</v>
      </c>
      <c r="E866">
        <v>0</v>
      </c>
    </row>
    <row r="867" spans="1:5" x14ac:dyDescent="0.2">
      <c r="A867" s="3">
        <v>825</v>
      </c>
      <c r="B867">
        <v>9.9009900990099009</v>
      </c>
      <c r="C867">
        <v>0</v>
      </c>
      <c r="D867">
        <v>65.98043464483581</v>
      </c>
      <c r="E867">
        <v>0</v>
      </c>
    </row>
    <row r="868" spans="1:5" x14ac:dyDescent="0.2">
      <c r="A868" s="3">
        <v>826</v>
      </c>
      <c r="B868">
        <v>9.9009900990099009</v>
      </c>
      <c r="C868">
        <v>9.9009900990099009</v>
      </c>
      <c r="D868">
        <v>0</v>
      </c>
      <c r="E868">
        <v>0</v>
      </c>
    </row>
    <row r="869" spans="1:5" x14ac:dyDescent="0.2">
      <c r="A869" s="3">
        <v>827</v>
      </c>
      <c r="B869">
        <v>29.409852072355559</v>
      </c>
      <c r="C869">
        <v>19.70395059307911</v>
      </c>
      <c r="D869">
        <v>0</v>
      </c>
      <c r="E869">
        <v>0</v>
      </c>
    </row>
    <row r="870" spans="1:5" x14ac:dyDescent="0.2">
      <c r="A870" s="3">
        <v>828</v>
      </c>
      <c r="B870">
        <v>99.074635874537591</v>
      </c>
      <c r="C870">
        <v>9.9009900990099009</v>
      </c>
      <c r="D870">
        <v>0</v>
      </c>
      <c r="E870">
        <v>0</v>
      </c>
    </row>
    <row r="871" spans="1:5" x14ac:dyDescent="0.2">
      <c r="A871" s="3">
        <v>829</v>
      </c>
      <c r="B871">
        <v>0</v>
      </c>
      <c r="C871">
        <v>0</v>
      </c>
      <c r="D871">
        <v>0</v>
      </c>
      <c r="E871">
        <v>0</v>
      </c>
    </row>
    <row r="872" spans="1:5" x14ac:dyDescent="0.2">
      <c r="A872" s="3">
        <v>830</v>
      </c>
      <c r="B872">
        <v>19.315704924104605</v>
      </c>
      <c r="C872">
        <v>38.731351899182002</v>
      </c>
      <c r="D872">
        <v>0</v>
      </c>
      <c r="E872">
        <v>0</v>
      </c>
    </row>
    <row r="873" spans="1:5" x14ac:dyDescent="0.2">
      <c r="A873" s="3">
        <v>831</v>
      </c>
      <c r="B873">
        <v>0</v>
      </c>
      <c r="C873">
        <v>9.8029604940692092</v>
      </c>
      <c r="D873">
        <v>0</v>
      </c>
      <c r="E873">
        <v>0</v>
      </c>
    </row>
    <row r="874" spans="1:5" x14ac:dyDescent="0.2">
      <c r="A874" s="3">
        <v>832</v>
      </c>
      <c r="B874">
        <v>29.409852072355559</v>
      </c>
      <c r="C874">
        <v>9.9009900990099009</v>
      </c>
      <c r="D874">
        <v>0</v>
      </c>
      <c r="E874">
        <v>0</v>
      </c>
    </row>
    <row r="875" spans="1:5" x14ac:dyDescent="0.2">
      <c r="A875" s="3">
        <v>833</v>
      </c>
      <c r="B875">
        <v>0</v>
      </c>
      <c r="C875">
        <v>0</v>
      </c>
      <c r="D875">
        <v>0</v>
      </c>
      <c r="E875">
        <v>0</v>
      </c>
    </row>
    <row r="876" spans="1:5" x14ac:dyDescent="0.2">
      <c r="A876" s="3">
        <v>834</v>
      </c>
      <c r="B876">
        <v>0</v>
      </c>
      <c r="C876">
        <v>0</v>
      </c>
      <c r="D876">
        <v>0</v>
      </c>
      <c r="E876">
        <v>0</v>
      </c>
    </row>
    <row r="877" spans="1:5" x14ac:dyDescent="0.2">
      <c r="A877" s="3">
        <v>835</v>
      </c>
      <c r="B877">
        <v>29.118665418173816</v>
      </c>
      <c r="C877">
        <v>0</v>
      </c>
      <c r="D877">
        <v>0</v>
      </c>
      <c r="E877">
        <v>0</v>
      </c>
    </row>
    <row r="878" spans="1:5" x14ac:dyDescent="0.2">
      <c r="A878" s="3">
        <v>836</v>
      </c>
      <c r="B878">
        <v>56.27828287775943</v>
      </c>
      <c r="C878">
        <v>0</v>
      </c>
      <c r="D878">
        <v>0</v>
      </c>
      <c r="E878">
        <v>0</v>
      </c>
    </row>
    <row r="879" spans="1:5" x14ac:dyDescent="0.2">
      <c r="A879" s="3">
        <v>837</v>
      </c>
      <c r="B879">
        <v>9.9009900990099009</v>
      </c>
      <c r="C879">
        <v>0</v>
      </c>
      <c r="D879">
        <v>0</v>
      </c>
      <c r="E879">
        <v>0</v>
      </c>
    </row>
    <row r="880" spans="1:5" x14ac:dyDescent="0.2">
      <c r="A880" s="3">
        <v>838</v>
      </c>
      <c r="B880">
        <v>0</v>
      </c>
      <c r="C880">
        <v>0</v>
      </c>
      <c r="D880">
        <v>0</v>
      </c>
      <c r="E880">
        <v>0</v>
      </c>
    </row>
    <row r="881" spans="1:5" x14ac:dyDescent="0.2">
      <c r="A881" s="3">
        <v>839</v>
      </c>
      <c r="B881">
        <v>9.9009900990099009</v>
      </c>
      <c r="C881">
        <v>19.508861973345653</v>
      </c>
      <c r="D881">
        <v>29.409852072355559</v>
      </c>
      <c r="E881">
        <v>0</v>
      </c>
    </row>
    <row r="882" spans="1:5" x14ac:dyDescent="0.2">
      <c r="A882" s="3">
        <v>840</v>
      </c>
      <c r="B882">
        <v>19.606891578286348</v>
      </c>
      <c r="C882">
        <v>0</v>
      </c>
      <c r="D882">
        <v>0</v>
      </c>
      <c r="E882">
        <v>0</v>
      </c>
    </row>
    <row r="883" spans="1:5" x14ac:dyDescent="0.2">
      <c r="A883" s="3">
        <v>841</v>
      </c>
      <c r="B883">
        <v>0</v>
      </c>
      <c r="C883">
        <v>0</v>
      </c>
      <c r="D883">
        <v>0</v>
      </c>
      <c r="E883">
        <v>0</v>
      </c>
    </row>
    <row r="884" spans="1:5" x14ac:dyDescent="0.2">
      <c r="A884" s="3">
        <v>842</v>
      </c>
      <c r="B884">
        <v>9.9009900990099009</v>
      </c>
      <c r="C884">
        <v>0</v>
      </c>
      <c r="D884">
        <v>0</v>
      </c>
      <c r="E884">
        <v>0</v>
      </c>
    </row>
    <row r="885" spans="1:5" x14ac:dyDescent="0.2">
      <c r="A885" s="3">
        <v>843</v>
      </c>
      <c r="B885">
        <v>19.606891578286348</v>
      </c>
      <c r="C885">
        <v>0</v>
      </c>
      <c r="D885">
        <v>0</v>
      </c>
      <c r="E885">
        <v>0</v>
      </c>
    </row>
    <row r="886" spans="1:5" x14ac:dyDescent="0.2">
      <c r="A886" s="3">
        <v>844</v>
      </c>
      <c r="B886">
        <v>9.9009900990099009</v>
      </c>
      <c r="C886">
        <v>0</v>
      </c>
      <c r="D886">
        <v>0</v>
      </c>
      <c r="E886">
        <v>0</v>
      </c>
    </row>
    <row r="887" spans="1:5" x14ac:dyDescent="0.2">
      <c r="A887" s="3">
        <v>845</v>
      </c>
      <c r="B887">
        <v>19.606891578286348</v>
      </c>
      <c r="C887">
        <v>0</v>
      </c>
      <c r="D887">
        <v>0</v>
      </c>
      <c r="E887">
        <v>0</v>
      </c>
    </row>
    <row r="888" spans="1:5" x14ac:dyDescent="0.2">
      <c r="A888" s="3">
        <v>846</v>
      </c>
      <c r="B888">
        <v>19.70395059307911</v>
      </c>
      <c r="C888">
        <v>0</v>
      </c>
      <c r="D888">
        <v>0</v>
      </c>
      <c r="E888">
        <v>0</v>
      </c>
    </row>
    <row r="889" spans="1:5" x14ac:dyDescent="0.2">
      <c r="A889" s="3">
        <v>847</v>
      </c>
      <c r="B889">
        <v>0</v>
      </c>
      <c r="C889">
        <v>9.9009900990099009</v>
      </c>
      <c r="D889">
        <v>0</v>
      </c>
      <c r="E889">
        <v>0</v>
      </c>
    </row>
    <row r="890" spans="1:5" x14ac:dyDescent="0.2">
      <c r="A890" s="3">
        <v>848</v>
      </c>
      <c r="B890">
        <v>0</v>
      </c>
      <c r="C890">
        <v>19.606891578286348</v>
      </c>
      <c r="D890">
        <v>0</v>
      </c>
      <c r="E890">
        <v>0</v>
      </c>
    </row>
    <row r="891" spans="1:5" x14ac:dyDescent="0.2">
      <c r="A891" s="3">
        <v>849</v>
      </c>
      <c r="B891">
        <v>9.9009900990099009</v>
      </c>
      <c r="C891">
        <v>29.216695023114511</v>
      </c>
      <c r="D891">
        <v>0</v>
      </c>
      <c r="E891">
        <v>0</v>
      </c>
    </row>
    <row r="892" spans="1:5" x14ac:dyDescent="0.2">
      <c r="A892" s="3">
        <v>850</v>
      </c>
      <c r="B892">
        <v>37.974776710791843</v>
      </c>
      <c r="C892">
        <v>19.70395059307911</v>
      </c>
      <c r="D892">
        <v>29.409852072355559</v>
      </c>
      <c r="E892">
        <v>0</v>
      </c>
    </row>
    <row r="893" spans="1:5" x14ac:dyDescent="0.2">
      <c r="A893" s="3">
        <v>851</v>
      </c>
      <c r="B893">
        <v>38.443971201955215</v>
      </c>
      <c r="C893">
        <v>0</v>
      </c>
      <c r="D893">
        <v>0</v>
      </c>
      <c r="E893">
        <v>0</v>
      </c>
    </row>
    <row r="894" spans="1:5" x14ac:dyDescent="0.2">
      <c r="A894" s="3">
        <v>852</v>
      </c>
      <c r="B894">
        <v>0</v>
      </c>
      <c r="C894">
        <v>0</v>
      </c>
      <c r="D894">
        <v>0</v>
      </c>
      <c r="E894">
        <v>0</v>
      </c>
    </row>
    <row r="895" spans="1:5" x14ac:dyDescent="0.2">
      <c r="A895" s="3">
        <v>853</v>
      </c>
      <c r="B895">
        <v>48.440107869725793</v>
      </c>
      <c r="C895">
        <v>0</v>
      </c>
      <c r="D895">
        <v>0</v>
      </c>
      <c r="E895">
        <v>0</v>
      </c>
    </row>
    <row r="896" spans="1:5" x14ac:dyDescent="0.2">
      <c r="A896" s="3">
        <v>854</v>
      </c>
      <c r="B896">
        <v>19.508861973345653</v>
      </c>
      <c r="C896">
        <v>0</v>
      </c>
      <c r="D896">
        <v>0</v>
      </c>
      <c r="E896">
        <v>0</v>
      </c>
    </row>
    <row r="897" spans="1:5" x14ac:dyDescent="0.2">
      <c r="A897" s="3">
        <v>855</v>
      </c>
      <c r="B897">
        <v>120.27229470439876</v>
      </c>
      <c r="C897">
        <v>0</v>
      </c>
      <c r="D897">
        <v>0</v>
      </c>
      <c r="E897">
        <v>0</v>
      </c>
    </row>
    <row r="898" spans="1:5" x14ac:dyDescent="0.2">
      <c r="A898" s="3">
        <v>856</v>
      </c>
      <c r="B898">
        <v>38.445902772447624</v>
      </c>
      <c r="C898">
        <v>29.118665418173816</v>
      </c>
      <c r="D898">
        <v>0</v>
      </c>
      <c r="E898">
        <v>0</v>
      </c>
    </row>
    <row r="899" spans="1:5" x14ac:dyDescent="0.2">
      <c r="A899" s="3">
        <v>857</v>
      </c>
      <c r="B899">
        <v>0</v>
      </c>
      <c r="C899">
        <v>19.510793543838066</v>
      </c>
      <c r="D899">
        <v>0</v>
      </c>
      <c r="E899">
        <v>0</v>
      </c>
    </row>
    <row r="900" spans="1:5" x14ac:dyDescent="0.2">
      <c r="A900" s="3">
        <v>858</v>
      </c>
      <c r="B900">
        <v>9.8029604940692092</v>
      </c>
      <c r="C900">
        <v>9.8029604940692092</v>
      </c>
      <c r="D900">
        <v>0</v>
      </c>
      <c r="E900">
        <v>0</v>
      </c>
    </row>
    <row r="901" spans="1:5" x14ac:dyDescent="0.2">
      <c r="A901" s="3">
        <v>859</v>
      </c>
      <c r="B901">
        <v>19.70395059307911</v>
      </c>
      <c r="C901">
        <v>0</v>
      </c>
      <c r="D901">
        <v>0</v>
      </c>
      <c r="E901">
        <v>0</v>
      </c>
    </row>
    <row r="902" spans="1:5" x14ac:dyDescent="0.2">
      <c r="A902" s="3">
        <v>860</v>
      </c>
      <c r="B902">
        <v>48.34496130096511</v>
      </c>
      <c r="C902">
        <v>19.508861973345653</v>
      </c>
      <c r="D902">
        <v>0</v>
      </c>
      <c r="E902">
        <v>0</v>
      </c>
    </row>
    <row r="903" spans="1:5" x14ac:dyDescent="0.2">
      <c r="A903" s="3">
        <v>861</v>
      </c>
      <c r="B903">
        <v>29.409852072355559</v>
      </c>
      <c r="C903">
        <v>9.8029604940692092</v>
      </c>
      <c r="D903">
        <v>0</v>
      </c>
      <c r="E903">
        <v>0</v>
      </c>
    </row>
    <row r="904" spans="1:5" x14ac:dyDescent="0.2">
      <c r="A904" s="3">
        <v>862</v>
      </c>
      <c r="B904">
        <v>9.9009900990099009</v>
      </c>
      <c r="C904">
        <v>0</v>
      </c>
      <c r="D904">
        <v>0</v>
      </c>
      <c r="E904">
        <v>0</v>
      </c>
    </row>
    <row r="905" spans="1:5" x14ac:dyDescent="0.2">
      <c r="A905" s="3">
        <v>863</v>
      </c>
      <c r="B905">
        <v>19.70395059307911</v>
      </c>
      <c r="C905">
        <v>0</v>
      </c>
      <c r="D905">
        <v>0</v>
      </c>
      <c r="E905">
        <v>0</v>
      </c>
    </row>
    <row r="906" spans="1:5" x14ac:dyDescent="0.2">
      <c r="A906" s="3">
        <v>864</v>
      </c>
      <c r="B906">
        <v>0</v>
      </c>
      <c r="C906">
        <v>0</v>
      </c>
      <c r="D906">
        <v>0</v>
      </c>
      <c r="E906">
        <v>0</v>
      </c>
    </row>
    <row r="907" spans="1:5" x14ac:dyDescent="0.2">
      <c r="A907" s="3">
        <v>865</v>
      </c>
      <c r="B907">
        <v>48.248863266516835</v>
      </c>
      <c r="C907">
        <v>9.9009900990099009</v>
      </c>
      <c r="D907">
        <v>0</v>
      </c>
      <c r="E907">
        <v>0</v>
      </c>
    </row>
    <row r="908" spans="1:5" x14ac:dyDescent="0.2">
      <c r="A908" s="3">
        <v>866</v>
      </c>
      <c r="B908">
        <v>0</v>
      </c>
      <c r="C908">
        <v>0</v>
      </c>
      <c r="D908">
        <v>0</v>
      </c>
      <c r="E908">
        <v>0</v>
      </c>
    </row>
    <row r="909" spans="1:5" x14ac:dyDescent="0.2">
      <c r="A909" s="3">
        <v>867</v>
      </c>
      <c r="B909">
        <v>9.9009900990099009</v>
      </c>
      <c r="C909">
        <v>19.70395059307911</v>
      </c>
      <c r="D909">
        <v>0</v>
      </c>
      <c r="E909">
        <v>0</v>
      </c>
    </row>
    <row r="910" spans="1:5" x14ac:dyDescent="0.2">
      <c r="A910" s="3">
        <v>868</v>
      </c>
      <c r="B910">
        <v>48.053774646783381</v>
      </c>
      <c r="C910">
        <v>0</v>
      </c>
      <c r="D910">
        <v>0</v>
      </c>
      <c r="E910">
        <v>0</v>
      </c>
    </row>
    <row r="911" spans="1:5" x14ac:dyDescent="0.2">
      <c r="A911" s="3">
        <v>869</v>
      </c>
      <c r="B911">
        <v>9.9009900990099009</v>
      </c>
      <c r="C911">
        <v>0</v>
      </c>
      <c r="D911">
        <v>0</v>
      </c>
      <c r="E911">
        <v>0</v>
      </c>
    </row>
    <row r="912" spans="1:5" x14ac:dyDescent="0.2">
      <c r="A912" s="3">
        <v>870</v>
      </c>
      <c r="B912">
        <v>65.22469898950223</v>
      </c>
      <c r="C912">
        <v>0</v>
      </c>
      <c r="D912">
        <v>0</v>
      </c>
      <c r="E912">
        <v>0</v>
      </c>
    </row>
    <row r="913" spans="1:5" x14ac:dyDescent="0.2">
      <c r="A913" s="3">
        <v>871</v>
      </c>
      <c r="B913">
        <v>75.777936078407166</v>
      </c>
      <c r="C913">
        <v>19.70395059307911</v>
      </c>
      <c r="D913">
        <v>9.9009900990099009</v>
      </c>
      <c r="E913">
        <v>0</v>
      </c>
    </row>
    <row r="914" spans="1:5" x14ac:dyDescent="0.2">
      <c r="A914" s="3">
        <v>872</v>
      </c>
      <c r="B914">
        <v>57.380955193854739</v>
      </c>
      <c r="C914">
        <v>0</v>
      </c>
      <c r="D914">
        <v>0</v>
      </c>
      <c r="E914">
        <v>0</v>
      </c>
    </row>
    <row r="915" spans="1:5" x14ac:dyDescent="0.2">
      <c r="A915" s="3">
        <v>873</v>
      </c>
      <c r="B915">
        <v>29.313754037907273</v>
      </c>
      <c r="C915">
        <v>0</v>
      </c>
      <c r="D915">
        <v>0</v>
      </c>
      <c r="E915">
        <v>0</v>
      </c>
    </row>
    <row r="916" spans="1:5" x14ac:dyDescent="0.2">
      <c r="A916" s="3">
        <v>874</v>
      </c>
      <c r="B916">
        <v>19.606891578286348</v>
      </c>
      <c r="C916">
        <v>0</v>
      </c>
      <c r="D916">
        <v>0</v>
      </c>
      <c r="E916">
        <v>0</v>
      </c>
    </row>
    <row r="917" spans="1:5" x14ac:dyDescent="0.2">
      <c r="A917" s="3">
        <v>875</v>
      </c>
      <c r="B917">
        <v>19.508861973345653</v>
      </c>
      <c r="C917">
        <v>9.8029604940692092</v>
      </c>
      <c r="D917">
        <v>0</v>
      </c>
      <c r="E917">
        <v>0</v>
      </c>
    </row>
    <row r="918" spans="1:5" x14ac:dyDescent="0.2">
      <c r="A918" s="3">
        <v>876</v>
      </c>
      <c r="B918">
        <v>9.9009900990099009</v>
      </c>
      <c r="C918">
        <v>9.9009900990099009</v>
      </c>
      <c r="D918">
        <v>0</v>
      </c>
      <c r="E918">
        <v>0</v>
      </c>
    </row>
    <row r="919" spans="1:5" x14ac:dyDescent="0.2">
      <c r="A919" s="3">
        <v>877</v>
      </c>
      <c r="B919">
        <v>0</v>
      </c>
      <c r="C919">
        <v>9.9009900990099009</v>
      </c>
      <c r="D919">
        <v>0</v>
      </c>
      <c r="E919">
        <v>0</v>
      </c>
    </row>
    <row r="920" spans="1:5" x14ac:dyDescent="0.2">
      <c r="A920" s="3">
        <v>878</v>
      </c>
      <c r="B920">
        <v>46.936212275297684</v>
      </c>
      <c r="C920">
        <v>29.409852072355559</v>
      </c>
      <c r="D920">
        <v>0</v>
      </c>
      <c r="E920">
        <v>0</v>
      </c>
    </row>
    <row r="921" spans="1:5" x14ac:dyDescent="0.2">
      <c r="A921" s="3">
        <v>879</v>
      </c>
      <c r="B921">
        <v>9.9009900990099009</v>
      </c>
      <c r="C921">
        <v>9.8029604940692092</v>
      </c>
      <c r="D921">
        <v>0</v>
      </c>
      <c r="E921">
        <v>0</v>
      </c>
    </row>
    <row r="922" spans="1:5" x14ac:dyDescent="0.2">
      <c r="A922" s="3">
        <v>880</v>
      </c>
      <c r="B922">
        <v>76.425343535263764</v>
      </c>
      <c r="C922">
        <v>0</v>
      </c>
      <c r="D922">
        <v>0</v>
      </c>
      <c r="E922">
        <v>0</v>
      </c>
    </row>
    <row r="923" spans="1:5" x14ac:dyDescent="0.2">
      <c r="A923" s="3">
        <v>881</v>
      </c>
      <c r="B923">
        <v>0</v>
      </c>
      <c r="C923">
        <v>0</v>
      </c>
      <c r="D923">
        <v>0</v>
      </c>
      <c r="E923">
        <v>0</v>
      </c>
    </row>
    <row r="924" spans="1:5" x14ac:dyDescent="0.2">
      <c r="A924" s="3">
        <v>882</v>
      </c>
      <c r="B924">
        <v>0</v>
      </c>
      <c r="C924">
        <v>0</v>
      </c>
      <c r="D924">
        <v>0</v>
      </c>
      <c r="E924">
        <v>0</v>
      </c>
    </row>
    <row r="925" spans="1:5" x14ac:dyDescent="0.2">
      <c r="A925" s="3">
        <v>883</v>
      </c>
      <c r="B925">
        <v>0</v>
      </c>
      <c r="C925">
        <v>0</v>
      </c>
      <c r="D925">
        <v>0</v>
      </c>
      <c r="E925">
        <v>0</v>
      </c>
    </row>
    <row r="926" spans="1:5" x14ac:dyDescent="0.2">
      <c r="A926" s="3">
        <v>884</v>
      </c>
      <c r="B926">
        <v>19.606891578286348</v>
      </c>
      <c r="C926">
        <v>19.510793543838066</v>
      </c>
      <c r="D926">
        <v>0</v>
      </c>
      <c r="E926">
        <v>0</v>
      </c>
    </row>
    <row r="927" spans="1:5" x14ac:dyDescent="0.2">
      <c r="A927" s="3">
        <v>885</v>
      </c>
      <c r="B927">
        <v>0</v>
      </c>
      <c r="C927">
        <v>0</v>
      </c>
      <c r="D927">
        <v>0</v>
      </c>
      <c r="E927">
        <v>0</v>
      </c>
    </row>
    <row r="928" spans="1:5" x14ac:dyDescent="0.2">
      <c r="A928" s="3">
        <v>886</v>
      </c>
      <c r="B928">
        <v>0</v>
      </c>
      <c r="C928">
        <v>0</v>
      </c>
      <c r="D928">
        <v>19.70395059307911</v>
      </c>
      <c r="E928">
        <v>0</v>
      </c>
    </row>
    <row r="929" spans="1:5" x14ac:dyDescent="0.2">
      <c r="A929" s="3">
        <v>887</v>
      </c>
      <c r="B929">
        <v>19.508861973345653</v>
      </c>
      <c r="C929">
        <v>0</v>
      </c>
      <c r="D929">
        <v>0</v>
      </c>
      <c r="E929">
        <v>0</v>
      </c>
    </row>
    <row r="930" spans="1:5" x14ac:dyDescent="0.2">
      <c r="A930" s="3">
        <v>888</v>
      </c>
      <c r="B930">
        <v>9.9009900990099009</v>
      </c>
      <c r="C930">
        <v>0</v>
      </c>
      <c r="D930">
        <v>0</v>
      </c>
      <c r="E930">
        <v>0</v>
      </c>
    </row>
    <row r="931" spans="1:5" x14ac:dyDescent="0.2">
      <c r="A931" s="3">
        <v>889</v>
      </c>
      <c r="B931">
        <v>39.019655517183722</v>
      </c>
      <c r="C931">
        <v>0</v>
      </c>
      <c r="D931">
        <v>0</v>
      </c>
      <c r="E931">
        <v>0</v>
      </c>
    </row>
    <row r="932" spans="1:5" x14ac:dyDescent="0.2">
      <c r="A932" s="3">
        <v>890</v>
      </c>
      <c r="B932">
        <v>39.019655517183722</v>
      </c>
      <c r="C932">
        <v>9.9009900990099009</v>
      </c>
      <c r="D932">
        <v>0</v>
      </c>
      <c r="E932">
        <v>0</v>
      </c>
    </row>
    <row r="933" spans="1:5" x14ac:dyDescent="0.2">
      <c r="A933" s="3">
        <v>891</v>
      </c>
      <c r="B933">
        <v>0</v>
      </c>
      <c r="C933">
        <v>0</v>
      </c>
      <c r="D933">
        <v>0</v>
      </c>
      <c r="E933">
        <v>0</v>
      </c>
    </row>
    <row r="934" spans="1:5" x14ac:dyDescent="0.2">
      <c r="A934" s="3">
        <v>892</v>
      </c>
      <c r="B934">
        <v>9.8029604940692092</v>
      </c>
      <c r="C934">
        <v>9.9009900990099009</v>
      </c>
      <c r="D934">
        <v>0</v>
      </c>
      <c r="E934">
        <v>0</v>
      </c>
    </row>
    <row r="935" spans="1:5" x14ac:dyDescent="0.2">
      <c r="A935" s="3">
        <v>893</v>
      </c>
      <c r="B935">
        <v>28.547738902415286</v>
      </c>
      <c r="C935">
        <v>0</v>
      </c>
      <c r="D935">
        <v>0</v>
      </c>
      <c r="E935">
        <v>0</v>
      </c>
    </row>
    <row r="936" spans="1:5" x14ac:dyDescent="0.2">
      <c r="A936" s="3">
        <v>894</v>
      </c>
      <c r="B936">
        <v>48.534312393251213</v>
      </c>
      <c r="C936">
        <v>0</v>
      </c>
      <c r="D936">
        <v>0</v>
      </c>
      <c r="E936">
        <v>0</v>
      </c>
    </row>
    <row r="937" spans="1:5" x14ac:dyDescent="0.2">
      <c r="A937" s="3">
        <v>895</v>
      </c>
      <c r="B937">
        <v>0</v>
      </c>
      <c r="C937">
        <v>0</v>
      </c>
      <c r="D937">
        <v>0</v>
      </c>
      <c r="E937">
        <v>0</v>
      </c>
    </row>
    <row r="938" spans="1:5" x14ac:dyDescent="0.2">
      <c r="A938" s="3">
        <v>896</v>
      </c>
      <c r="B938">
        <v>0</v>
      </c>
      <c r="C938">
        <v>0</v>
      </c>
      <c r="D938">
        <v>0</v>
      </c>
      <c r="E938">
        <v>0</v>
      </c>
    </row>
    <row r="939" spans="1:5" x14ac:dyDescent="0.2">
      <c r="A939" s="3">
        <v>897</v>
      </c>
      <c r="B939">
        <v>29.409852072355559</v>
      </c>
      <c r="C939">
        <v>0</v>
      </c>
      <c r="D939">
        <v>0</v>
      </c>
      <c r="E939">
        <v>0</v>
      </c>
    </row>
    <row r="940" spans="1:5" x14ac:dyDescent="0.2">
      <c r="A940" s="3">
        <v>898</v>
      </c>
      <c r="B940">
        <v>0</v>
      </c>
      <c r="C940">
        <v>9.8029604940692092</v>
      </c>
      <c r="D940">
        <v>0</v>
      </c>
      <c r="E940">
        <v>0</v>
      </c>
    </row>
    <row r="941" spans="1:5" x14ac:dyDescent="0.2">
      <c r="A941" s="3">
        <v>899</v>
      </c>
      <c r="B941">
        <v>9.9009900990099009</v>
      </c>
      <c r="C941">
        <v>0</v>
      </c>
      <c r="D941">
        <v>0</v>
      </c>
      <c r="E941">
        <v>0</v>
      </c>
    </row>
    <row r="942" spans="1:5" x14ac:dyDescent="0.2">
      <c r="A942" s="3">
        <v>900</v>
      </c>
      <c r="B942">
        <v>48.440107869725793</v>
      </c>
      <c r="C942">
        <v>0</v>
      </c>
      <c r="D942">
        <v>0</v>
      </c>
      <c r="E942">
        <v>0</v>
      </c>
    </row>
    <row r="943" spans="1:5" x14ac:dyDescent="0.2">
      <c r="A943" s="3">
        <v>901</v>
      </c>
      <c r="B943">
        <v>47.675053714578276</v>
      </c>
      <c r="C943">
        <v>9.9009900990099009</v>
      </c>
      <c r="D943">
        <v>0</v>
      </c>
      <c r="E943">
        <v>0</v>
      </c>
    </row>
    <row r="944" spans="1:5" x14ac:dyDescent="0.2">
      <c r="A944" s="3">
        <v>902</v>
      </c>
      <c r="B944">
        <v>57.954764745793277</v>
      </c>
      <c r="C944">
        <v>0</v>
      </c>
      <c r="D944">
        <v>0</v>
      </c>
      <c r="E944">
        <v>0</v>
      </c>
    </row>
    <row r="945" spans="1:5" x14ac:dyDescent="0.2">
      <c r="A945" s="3">
        <v>903</v>
      </c>
      <c r="B945">
        <v>9.7059014792764451</v>
      </c>
      <c r="C945">
        <v>0</v>
      </c>
      <c r="D945">
        <v>9.9009900990099009</v>
      </c>
      <c r="E945">
        <v>0</v>
      </c>
    </row>
    <row r="946" spans="1:5" x14ac:dyDescent="0.2">
      <c r="A946" s="3">
        <v>904</v>
      </c>
      <c r="B946">
        <v>19.70395059307911</v>
      </c>
      <c r="C946">
        <v>0</v>
      </c>
      <c r="D946">
        <v>0</v>
      </c>
      <c r="E946">
        <v>0</v>
      </c>
    </row>
    <row r="947" spans="1:5" x14ac:dyDescent="0.2">
      <c r="A947" s="3">
        <v>905</v>
      </c>
      <c r="B947">
        <v>38.828410913974764</v>
      </c>
      <c r="C947">
        <v>19.606891578286348</v>
      </c>
      <c r="D947">
        <v>0</v>
      </c>
      <c r="E947">
        <v>0</v>
      </c>
    </row>
    <row r="948" spans="1:5" x14ac:dyDescent="0.2">
      <c r="A948" s="3">
        <v>906</v>
      </c>
      <c r="B948">
        <v>85.660175760086886</v>
      </c>
      <c r="C948">
        <v>9.9009900990099009</v>
      </c>
      <c r="D948">
        <v>9.9009900990099009</v>
      </c>
      <c r="E948">
        <v>0</v>
      </c>
    </row>
    <row r="949" spans="1:5" x14ac:dyDescent="0.2">
      <c r="A949" s="3">
        <v>907</v>
      </c>
      <c r="B949">
        <v>9.7059014792764451</v>
      </c>
      <c r="C949">
        <v>0</v>
      </c>
      <c r="D949">
        <v>0</v>
      </c>
      <c r="E949">
        <v>0</v>
      </c>
    </row>
    <row r="950" spans="1:5" x14ac:dyDescent="0.2">
      <c r="A950" s="3">
        <v>908</v>
      </c>
      <c r="B950">
        <v>48.34496130096511</v>
      </c>
      <c r="C950">
        <v>0</v>
      </c>
      <c r="D950">
        <v>0</v>
      </c>
      <c r="E950">
        <v>0</v>
      </c>
    </row>
    <row r="951" spans="1:5" x14ac:dyDescent="0.2">
      <c r="A951" s="3">
        <v>909</v>
      </c>
      <c r="B951">
        <v>57.386636476547196</v>
      </c>
      <c r="C951">
        <v>9.8029604940692092</v>
      </c>
      <c r="D951">
        <v>0</v>
      </c>
      <c r="E951">
        <v>0</v>
      </c>
    </row>
    <row r="952" spans="1:5" x14ac:dyDescent="0.2">
      <c r="A952" s="3">
        <v>910</v>
      </c>
      <c r="B952">
        <v>19.70395059307911</v>
      </c>
      <c r="C952">
        <v>132.97114938905361</v>
      </c>
      <c r="D952">
        <v>0</v>
      </c>
      <c r="E952">
        <v>0</v>
      </c>
    </row>
    <row r="953" spans="1:5" x14ac:dyDescent="0.2">
      <c r="A953" s="3">
        <v>911</v>
      </c>
      <c r="B953">
        <v>29.121548454353835</v>
      </c>
      <c r="C953">
        <v>0</v>
      </c>
      <c r="D953">
        <v>0</v>
      </c>
      <c r="E953">
        <v>0</v>
      </c>
    </row>
    <row r="954" spans="1:5" x14ac:dyDescent="0.2">
      <c r="A954" s="3">
        <v>912</v>
      </c>
      <c r="B954">
        <v>19.510793543838066</v>
      </c>
      <c r="C954">
        <v>0</v>
      </c>
      <c r="D954">
        <v>19.70395059307911</v>
      </c>
      <c r="E954">
        <v>0</v>
      </c>
    </row>
    <row r="955" spans="1:5" x14ac:dyDescent="0.2">
      <c r="A955" s="3">
        <v>913</v>
      </c>
      <c r="B955">
        <v>9.9009900990099009</v>
      </c>
      <c r="C955">
        <v>19.70395059307911</v>
      </c>
      <c r="D955">
        <v>0</v>
      </c>
      <c r="E955">
        <v>0</v>
      </c>
    </row>
    <row r="956" spans="1:5" x14ac:dyDescent="0.2">
      <c r="A956" s="3">
        <v>914</v>
      </c>
      <c r="B956">
        <v>9.9009900990099009</v>
      </c>
      <c r="C956">
        <v>57.672141848036468</v>
      </c>
      <c r="D956">
        <v>0</v>
      </c>
      <c r="E956">
        <v>0</v>
      </c>
    </row>
    <row r="957" spans="1:5" x14ac:dyDescent="0.2">
      <c r="A957" s="3">
        <v>915</v>
      </c>
      <c r="B957">
        <v>0</v>
      </c>
      <c r="C957">
        <v>0</v>
      </c>
      <c r="D957">
        <v>0</v>
      </c>
      <c r="E957">
        <v>0</v>
      </c>
    </row>
    <row r="958" spans="1:5" x14ac:dyDescent="0.2">
      <c r="A958" s="3">
        <v>916</v>
      </c>
      <c r="B958">
        <v>9.7059014792764451</v>
      </c>
      <c r="C958">
        <v>29.02351884941314</v>
      </c>
      <c r="D958">
        <v>0</v>
      </c>
      <c r="E958">
        <v>0</v>
      </c>
    </row>
    <row r="959" spans="1:5" x14ac:dyDescent="0.2">
      <c r="A959" s="3">
        <v>917</v>
      </c>
      <c r="B959">
        <v>0</v>
      </c>
      <c r="C959">
        <v>0</v>
      </c>
      <c r="D959">
        <v>0</v>
      </c>
      <c r="E959">
        <v>0</v>
      </c>
    </row>
    <row r="960" spans="1:5" x14ac:dyDescent="0.2">
      <c r="A960" s="3">
        <v>918</v>
      </c>
      <c r="B960">
        <v>0</v>
      </c>
      <c r="C960">
        <v>0</v>
      </c>
      <c r="D960">
        <v>0</v>
      </c>
      <c r="E960">
        <v>0</v>
      </c>
    </row>
    <row r="961" spans="1:5" x14ac:dyDescent="0.2">
      <c r="A961" s="3">
        <v>919</v>
      </c>
      <c r="B961">
        <v>0</v>
      </c>
      <c r="C961">
        <v>0</v>
      </c>
      <c r="D961">
        <v>0</v>
      </c>
      <c r="E961">
        <v>0</v>
      </c>
    </row>
    <row r="962" spans="1:5" x14ac:dyDescent="0.2">
      <c r="A962" s="3">
        <v>920</v>
      </c>
      <c r="B962">
        <v>9.9009900990099009</v>
      </c>
      <c r="C962">
        <v>0</v>
      </c>
      <c r="D962">
        <v>0</v>
      </c>
      <c r="E962">
        <v>0</v>
      </c>
    </row>
    <row r="963" spans="1:5" x14ac:dyDescent="0.2">
      <c r="A963" s="3">
        <v>921</v>
      </c>
      <c r="B963">
        <v>9.8029604940692092</v>
      </c>
      <c r="C963">
        <v>0</v>
      </c>
      <c r="D963">
        <v>0</v>
      </c>
      <c r="E963">
        <v>0</v>
      </c>
    </row>
    <row r="964" spans="1:5" x14ac:dyDescent="0.2">
      <c r="A964" s="3">
        <v>922</v>
      </c>
      <c r="B964">
        <v>141.14748601940843</v>
      </c>
      <c r="C964">
        <v>0</v>
      </c>
      <c r="D964">
        <v>0</v>
      </c>
      <c r="E964">
        <v>0</v>
      </c>
    </row>
    <row r="965" spans="1:5" x14ac:dyDescent="0.2">
      <c r="A965" s="3">
        <v>923</v>
      </c>
      <c r="B965">
        <v>38.734206390449344</v>
      </c>
      <c r="C965">
        <v>0</v>
      </c>
      <c r="D965">
        <v>0</v>
      </c>
      <c r="E965">
        <v>0</v>
      </c>
    </row>
    <row r="966" spans="1:5" x14ac:dyDescent="0.2">
      <c r="A966" s="3">
        <v>924</v>
      </c>
      <c r="B966">
        <v>0</v>
      </c>
      <c r="C966">
        <v>0</v>
      </c>
      <c r="D966">
        <v>0</v>
      </c>
      <c r="E966">
        <v>0</v>
      </c>
    </row>
    <row r="967" spans="1:5" x14ac:dyDescent="0.2">
      <c r="A967" s="3">
        <v>925</v>
      </c>
      <c r="B967">
        <v>9.8029604940692092</v>
      </c>
      <c r="C967">
        <v>19.508861973345653</v>
      </c>
      <c r="D967">
        <v>0</v>
      </c>
      <c r="E967">
        <v>0</v>
      </c>
    </row>
    <row r="968" spans="1:5" x14ac:dyDescent="0.2">
      <c r="A968" s="3">
        <v>926</v>
      </c>
      <c r="B968">
        <v>19.70395059307911</v>
      </c>
      <c r="C968">
        <v>0</v>
      </c>
      <c r="D968">
        <v>0</v>
      </c>
      <c r="E968">
        <v>0</v>
      </c>
    </row>
    <row r="969" spans="1:5" x14ac:dyDescent="0.2">
      <c r="A969" s="3">
        <v>927</v>
      </c>
      <c r="B969">
        <v>29.409852072355559</v>
      </c>
      <c r="C969">
        <v>0</v>
      </c>
      <c r="D969">
        <v>0</v>
      </c>
      <c r="E969">
        <v>0</v>
      </c>
    </row>
    <row r="970" spans="1:5" x14ac:dyDescent="0.2">
      <c r="A970" s="3">
        <v>928</v>
      </c>
      <c r="B970">
        <v>19.70395059307911</v>
      </c>
      <c r="C970">
        <v>0</v>
      </c>
      <c r="D970">
        <v>0</v>
      </c>
      <c r="E970">
        <v>0</v>
      </c>
    </row>
    <row r="971" spans="1:5" x14ac:dyDescent="0.2">
      <c r="A971" s="3">
        <v>929</v>
      </c>
      <c r="B971">
        <v>57.576043813588193</v>
      </c>
      <c r="C971">
        <v>0</v>
      </c>
      <c r="D971">
        <v>0</v>
      </c>
      <c r="E971">
        <v>0</v>
      </c>
    </row>
    <row r="972" spans="1:5" x14ac:dyDescent="0.2">
      <c r="A972" s="3">
        <v>930</v>
      </c>
      <c r="B972">
        <v>9.7059014792764451</v>
      </c>
      <c r="C972">
        <v>0</v>
      </c>
      <c r="D972">
        <v>0</v>
      </c>
      <c r="E972">
        <v>0</v>
      </c>
    </row>
    <row r="973" spans="1:5" x14ac:dyDescent="0.2">
      <c r="A973" s="3">
        <v>931</v>
      </c>
      <c r="B973">
        <v>9.9009900990099009</v>
      </c>
      <c r="C973">
        <v>0</v>
      </c>
      <c r="D973">
        <v>0</v>
      </c>
      <c r="E973">
        <v>0</v>
      </c>
    </row>
    <row r="974" spans="1:5" x14ac:dyDescent="0.2">
      <c r="A974" s="3">
        <v>932</v>
      </c>
      <c r="B974">
        <v>48.053774646783381</v>
      </c>
      <c r="C974">
        <v>57.005983973849695</v>
      </c>
      <c r="D974">
        <v>0</v>
      </c>
      <c r="E974">
        <v>0</v>
      </c>
    </row>
    <row r="975" spans="1:5" x14ac:dyDescent="0.2">
      <c r="A975" s="3">
        <v>933</v>
      </c>
      <c r="B975">
        <v>19.70395059307911</v>
      </c>
      <c r="C975">
        <v>9.9009900990099009</v>
      </c>
      <c r="D975">
        <v>0</v>
      </c>
      <c r="E975">
        <v>0</v>
      </c>
    </row>
    <row r="976" spans="1:5" x14ac:dyDescent="0.2">
      <c r="A976" s="3">
        <v>934</v>
      </c>
      <c r="B976">
        <v>9.9009900990099009</v>
      </c>
      <c r="C976">
        <v>29.118665418173816</v>
      </c>
      <c r="D976">
        <v>0</v>
      </c>
      <c r="E976">
        <v>0</v>
      </c>
    </row>
    <row r="977" spans="1:5" x14ac:dyDescent="0.2">
      <c r="A977" s="3">
        <v>935</v>
      </c>
      <c r="B977">
        <v>0</v>
      </c>
      <c r="C977">
        <v>29.409852072355559</v>
      </c>
      <c r="D977">
        <v>0</v>
      </c>
      <c r="E977">
        <v>0</v>
      </c>
    </row>
    <row r="978" spans="1:5" x14ac:dyDescent="0.2">
      <c r="A978" s="3">
        <v>936</v>
      </c>
      <c r="B978">
        <v>0</v>
      </c>
      <c r="C978">
        <v>0</v>
      </c>
      <c r="D978">
        <v>0</v>
      </c>
      <c r="E978">
        <v>0</v>
      </c>
    </row>
    <row r="979" spans="1:5" x14ac:dyDescent="0.2">
      <c r="A979" s="3">
        <v>937</v>
      </c>
      <c r="B979">
        <v>67.002120641620266</v>
      </c>
      <c r="C979">
        <v>0</v>
      </c>
      <c r="D979">
        <v>0</v>
      </c>
      <c r="E979">
        <v>0</v>
      </c>
    </row>
    <row r="980" spans="1:5" x14ac:dyDescent="0.2">
      <c r="A980" s="3">
        <v>938</v>
      </c>
      <c r="B980">
        <v>48.157484971968984</v>
      </c>
      <c r="C980">
        <v>0</v>
      </c>
      <c r="D980">
        <v>0</v>
      </c>
      <c r="E980">
        <v>0</v>
      </c>
    </row>
    <row r="981" spans="1:5" x14ac:dyDescent="0.2">
      <c r="A981" s="3">
        <v>939</v>
      </c>
      <c r="B981">
        <v>9.9009900990099009</v>
      </c>
      <c r="C981">
        <v>0</v>
      </c>
      <c r="D981">
        <v>0</v>
      </c>
      <c r="E981">
        <v>0</v>
      </c>
    </row>
    <row r="982" spans="1:5" x14ac:dyDescent="0.2">
      <c r="A982" s="3">
        <v>940</v>
      </c>
      <c r="B982">
        <v>19.70395059307911</v>
      </c>
      <c r="C982">
        <v>0</v>
      </c>
      <c r="D982">
        <v>0</v>
      </c>
      <c r="E982">
        <v>0</v>
      </c>
    </row>
    <row r="983" spans="1:5" x14ac:dyDescent="0.2">
      <c r="A983" s="3">
        <v>941</v>
      </c>
      <c r="B983">
        <v>9.9009900990099009</v>
      </c>
      <c r="C983">
        <v>0</v>
      </c>
      <c r="D983">
        <v>0</v>
      </c>
      <c r="E983">
        <v>0</v>
      </c>
    </row>
    <row r="984" spans="1:5" x14ac:dyDescent="0.2">
      <c r="A984" s="3">
        <v>942</v>
      </c>
      <c r="B984">
        <v>0</v>
      </c>
      <c r="C984">
        <v>0</v>
      </c>
      <c r="D984">
        <v>0</v>
      </c>
      <c r="E984">
        <v>0</v>
      </c>
    </row>
    <row r="985" spans="1:5" x14ac:dyDescent="0.2">
      <c r="A985" s="3">
        <v>943</v>
      </c>
      <c r="B985">
        <v>38.63332229424131</v>
      </c>
      <c r="C985">
        <v>9.9009900990099009</v>
      </c>
      <c r="D985">
        <v>0</v>
      </c>
      <c r="E985">
        <v>0</v>
      </c>
    </row>
    <row r="986" spans="1:5" x14ac:dyDescent="0.2">
      <c r="A986" s="3">
        <v>944</v>
      </c>
      <c r="B986">
        <v>0</v>
      </c>
      <c r="C986">
        <v>37.974776710791843</v>
      </c>
      <c r="D986">
        <v>0</v>
      </c>
      <c r="E986">
        <v>0</v>
      </c>
    </row>
    <row r="987" spans="1:5" x14ac:dyDescent="0.2">
      <c r="A987" s="3">
        <v>945</v>
      </c>
      <c r="B987">
        <v>29.313754037907273</v>
      </c>
      <c r="C987">
        <v>0</v>
      </c>
      <c r="D987">
        <v>0</v>
      </c>
      <c r="E987">
        <v>0</v>
      </c>
    </row>
    <row r="988" spans="1:5" x14ac:dyDescent="0.2">
      <c r="A988" s="3">
        <v>946</v>
      </c>
      <c r="B988">
        <v>9.9009900990099009</v>
      </c>
      <c r="C988">
        <v>0</v>
      </c>
      <c r="D988">
        <v>0</v>
      </c>
      <c r="E988">
        <v>0</v>
      </c>
    </row>
    <row r="989" spans="1:5" x14ac:dyDescent="0.2">
      <c r="A989" s="3">
        <v>947</v>
      </c>
      <c r="B989">
        <v>19.70395059307911</v>
      </c>
      <c r="C989">
        <v>0</v>
      </c>
      <c r="D989">
        <v>0</v>
      </c>
      <c r="E989">
        <v>0</v>
      </c>
    </row>
    <row r="990" spans="1:5" x14ac:dyDescent="0.2">
      <c r="A990" s="3">
        <v>948</v>
      </c>
      <c r="B990">
        <v>9.8029604940692092</v>
      </c>
      <c r="C990">
        <v>0</v>
      </c>
      <c r="D990">
        <v>0</v>
      </c>
      <c r="E990">
        <v>0</v>
      </c>
    </row>
    <row r="991" spans="1:5" x14ac:dyDescent="0.2">
      <c r="A991" s="3">
        <v>949</v>
      </c>
      <c r="B991">
        <v>103.67628248219476</v>
      </c>
      <c r="C991">
        <v>0</v>
      </c>
      <c r="D991">
        <v>0</v>
      </c>
      <c r="E991">
        <v>0</v>
      </c>
    </row>
    <row r="992" spans="1:5" x14ac:dyDescent="0.2">
      <c r="A992" s="3">
        <v>950</v>
      </c>
      <c r="B992">
        <v>19.508861973345653</v>
      </c>
      <c r="C992">
        <v>0</v>
      </c>
      <c r="D992">
        <v>0</v>
      </c>
      <c r="E992">
        <v>0</v>
      </c>
    </row>
    <row r="993" spans="1:5" x14ac:dyDescent="0.2">
      <c r="A993" s="3">
        <v>951</v>
      </c>
      <c r="B993">
        <v>9.9009900990099009</v>
      </c>
      <c r="C993">
        <v>0</v>
      </c>
      <c r="D993">
        <v>0</v>
      </c>
      <c r="E993">
        <v>0</v>
      </c>
    </row>
    <row r="994" spans="1:5" x14ac:dyDescent="0.2">
      <c r="A994" s="3">
        <v>952</v>
      </c>
      <c r="B994">
        <v>94.623412935264938</v>
      </c>
      <c r="C994">
        <v>0</v>
      </c>
      <c r="D994">
        <v>0</v>
      </c>
      <c r="E994">
        <v>0</v>
      </c>
    </row>
    <row r="995" spans="1:5" x14ac:dyDescent="0.2">
      <c r="A995" s="3">
        <v>953</v>
      </c>
      <c r="B995">
        <v>0</v>
      </c>
      <c r="C995">
        <v>19.317617370136695</v>
      </c>
      <c r="D995">
        <v>0</v>
      </c>
      <c r="E995">
        <v>0</v>
      </c>
    </row>
    <row r="996" spans="1:5" x14ac:dyDescent="0.2">
      <c r="A996" s="3">
        <v>954</v>
      </c>
      <c r="B996">
        <v>66.810876038411308</v>
      </c>
      <c r="C996">
        <v>0</v>
      </c>
      <c r="D996">
        <v>0</v>
      </c>
      <c r="E996">
        <v>0</v>
      </c>
    </row>
    <row r="997" spans="1:5" x14ac:dyDescent="0.2">
      <c r="A997" s="3">
        <v>955</v>
      </c>
      <c r="B997">
        <v>0</v>
      </c>
      <c r="C997">
        <v>0</v>
      </c>
      <c r="D997">
        <v>0</v>
      </c>
      <c r="E997">
        <v>0</v>
      </c>
    </row>
    <row r="998" spans="1:5" x14ac:dyDescent="0.2">
      <c r="A998" s="3">
        <v>956</v>
      </c>
      <c r="B998">
        <v>19.70395059307911</v>
      </c>
      <c r="C998">
        <v>0</v>
      </c>
      <c r="D998">
        <v>19.70395059307911</v>
      </c>
      <c r="E998">
        <v>0</v>
      </c>
    </row>
    <row r="999" spans="1:5" x14ac:dyDescent="0.2">
      <c r="A999" s="3">
        <v>957</v>
      </c>
      <c r="B999">
        <v>9.9009900990099009</v>
      </c>
      <c r="C999">
        <v>0</v>
      </c>
      <c r="D999">
        <v>0</v>
      </c>
      <c r="E999">
        <v>0</v>
      </c>
    </row>
    <row r="1000" spans="1:5" x14ac:dyDescent="0.2">
      <c r="A1000" s="3">
        <v>958</v>
      </c>
      <c r="B1000">
        <v>0</v>
      </c>
      <c r="C1000">
        <v>0</v>
      </c>
      <c r="D1000">
        <v>0</v>
      </c>
      <c r="E1000">
        <v>0</v>
      </c>
    </row>
    <row r="1001" spans="1:5" x14ac:dyDescent="0.2">
      <c r="A1001" s="3">
        <v>959</v>
      </c>
      <c r="B1001">
        <v>0</v>
      </c>
      <c r="C1001">
        <v>0</v>
      </c>
      <c r="D1001">
        <v>0</v>
      </c>
      <c r="E1001">
        <v>0</v>
      </c>
    </row>
    <row r="1002" spans="1:5" x14ac:dyDescent="0.2">
      <c r="A1002" s="3">
        <v>960</v>
      </c>
      <c r="B1002">
        <v>9.9009900990099009</v>
      </c>
      <c r="C1002">
        <v>0</v>
      </c>
      <c r="D1002">
        <v>0</v>
      </c>
      <c r="E1002">
        <v>0</v>
      </c>
    </row>
    <row r="1003" spans="1:5" x14ac:dyDescent="0.2">
      <c r="A1003" s="3">
        <v>961</v>
      </c>
      <c r="B1003">
        <v>0</v>
      </c>
      <c r="C1003">
        <v>56.634725340181326</v>
      </c>
      <c r="D1003">
        <v>0</v>
      </c>
      <c r="E1003">
        <v>0</v>
      </c>
    </row>
    <row r="1004" spans="1:5" x14ac:dyDescent="0.2">
      <c r="A1004" s="3">
        <v>962</v>
      </c>
      <c r="B1004">
        <v>19.70395059307911</v>
      </c>
      <c r="C1004">
        <v>0</v>
      </c>
      <c r="D1004">
        <v>0</v>
      </c>
      <c r="E1004">
        <v>0</v>
      </c>
    </row>
    <row r="1005" spans="1:5" x14ac:dyDescent="0.2">
      <c r="A1005" s="3">
        <v>963</v>
      </c>
      <c r="B1005">
        <v>0</v>
      </c>
      <c r="C1005">
        <v>0</v>
      </c>
      <c r="D1005">
        <v>0</v>
      </c>
      <c r="E1005">
        <v>0</v>
      </c>
    </row>
    <row r="1006" spans="1:5" x14ac:dyDescent="0.2">
      <c r="A1006" s="3">
        <v>964</v>
      </c>
      <c r="B1006">
        <v>0</v>
      </c>
      <c r="C1006">
        <v>0</v>
      </c>
      <c r="D1006">
        <v>0</v>
      </c>
      <c r="E1006">
        <v>0</v>
      </c>
    </row>
    <row r="1007" spans="1:5" x14ac:dyDescent="0.2">
      <c r="A1007" s="3">
        <v>965</v>
      </c>
      <c r="B1007">
        <v>9.8029604940692092</v>
      </c>
      <c r="C1007">
        <v>0</v>
      </c>
      <c r="D1007">
        <v>0</v>
      </c>
      <c r="E1007">
        <v>0</v>
      </c>
    </row>
    <row r="1008" spans="1:5" x14ac:dyDescent="0.2">
      <c r="A1008" s="3">
        <v>966</v>
      </c>
      <c r="B1008">
        <v>19.70395059307911</v>
      </c>
      <c r="C1008">
        <v>0</v>
      </c>
      <c r="D1008">
        <v>0</v>
      </c>
      <c r="E1008">
        <v>0</v>
      </c>
    </row>
    <row r="1009" spans="1:5" x14ac:dyDescent="0.2">
      <c r="A1009" s="3">
        <v>967</v>
      </c>
      <c r="B1009">
        <v>19.70395059307911</v>
      </c>
      <c r="C1009">
        <v>0</v>
      </c>
      <c r="D1009">
        <v>0</v>
      </c>
      <c r="E1009">
        <v>0</v>
      </c>
    </row>
    <row r="1010" spans="1:5" x14ac:dyDescent="0.2">
      <c r="A1010" s="3">
        <v>968</v>
      </c>
      <c r="B1010">
        <v>19.70395059307911</v>
      </c>
      <c r="C1010">
        <v>0</v>
      </c>
      <c r="D1010">
        <v>0</v>
      </c>
      <c r="E1010">
        <v>0</v>
      </c>
    </row>
    <row r="1011" spans="1:5" x14ac:dyDescent="0.2">
      <c r="A1011" s="3">
        <v>969</v>
      </c>
      <c r="B1011">
        <v>29.409852072355559</v>
      </c>
      <c r="C1011">
        <v>0</v>
      </c>
      <c r="D1011">
        <v>0</v>
      </c>
      <c r="E1011">
        <v>0</v>
      </c>
    </row>
    <row r="1012" spans="1:5" x14ac:dyDescent="0.2">
      <c r="A1012" s="3">
        <v>970</v>
      </c>
      <c r="B1012">
        <v>29.409852072355559</v>
      </c>
      <c r="C1012">
        <v>0</v>
      </c>
      <c r="D1012">
        <v>38.924508948423039</v>
      </c>
      <c r="E1012">
        <v>0</v>
      </c>
    </row>
    <row r="1013" spans="1:5" x14ac:dyDescent="0.2">
      <c r="A1013" s="3">
        <v>971</v>
      </c>
      <c r="B1013">
        <v>9.9009900990099009</v>
      </c>
      <c r="C1013">
        <v>0</v>
      </c>
      <c r="D1013">
        <v>0</v>
      </c>
      <c r="E1013">
        <v>0</v>
      </c>
    </row>
    <row r="1014" spans="1:5" x14ac:dyDescent="0.2">
      <c r="A1014" s="3">
        <v>972</v>
      </c>
      <c r="B1014">
        <v>39.019655517183722</v>
      </c>
      <c r="C1014">
        <v>9.9009900990099009</v>
      </c>
      <c r="D1014">
        <v>0</v>
      </c>
      <c r="E1014">
        <v>0</v>
      </c>
    </row>
    <row r="1015" spans="1:5" x14ac:dyDescent="0.2">
      <c r="A1015" s="3">
        <v>973</v>
      </c>
      <c r="B1015">
        <v>0</v>
      </c>
      <c r="C1015">
        <v>0</v>
      </c>
      <c r="D1015">
        <v>0</v>
      </c>
      <c r="E1015">
        <v>0</v>
      </c>
    </row>
    <row r="1016" spans="1:5" x14ac:dyDescent="0.2">
      <c r="A1016" s="3">
        <v>974</v>
      </c>
      <c r="B1016">
        <v>9.9009900990099009</v>
      </c>
      <c r="C1016">
        <v>0</v>
      </c>
      <c r="D1016">
        <v>29.409852072355559</v>
      </c>
      <c r="E1016">
        <v>0</v>
      </c>
    </row>
    <row r="1017" spans="1:5" x14ac:dyDescent="0.2">
      <c r="A1017" s="3">
        <v>975</v>
      </c>
      <c r="B1017">
        <v>9.9009900990099009</v>
      </c>
      <c r="C1017">
        <v>0</v>
      </c>
      <c r="D1017">
        <v>0</v>
      </c>
      <c r="E1017">
        <v>0</v>
      </c>
    </row>
    <row r="1018" spans="1:5" x14ac:dyDescent="0.2">
      <c r="A1018" s="3">
        <v>976</v>
      </c>
      <c r="B1018">
        <v>9.9009900990099009</v>
      </c>
      <c r="C1018">
        <v>0</v>
      </c>
      <c r="D1018">
        <v>0</v>
      </c>
      <c r="E1018">
        <v>0</v>
      </c>
    </row>
    <row r="1019" spans="1:5" x14ac:dyDescent="0.2">
      <c r="A1019" s="3">
        <v>977</v>
      </c>
      <c r="B1019">
        <v>0</v>
      </c>
      <c r="C1019">
        <v>0</v>
      </c>
      <c r="D1019">
        <v>0</v>
      </c>
      <c r="E1019">
        <v>0</v>
      </c>
    </row>
    <row r="1020" spans="1:5" x14ac:dyDescent="0.2">
      <c r="A1020" s="3">
        <v>978</v>
      </c>
      <c r="B1020">
        <v>38.731351899182002</v>
      </c>
      <c r="C1020">
        <v>0</v>
      </c>
      <c r="D1020">
        <v>0</v>
      </c>
      <c r="E1020">
        <v>0</v>
      </c>
    </row>
    <row r="1021" spans="1:5" x14ac:dyDescent="0.2">
      <c r="A1021" s="3">
        <v>979</v>
      </c>
      <c r="B1021">
        <v>0</v>
      </c>
      <c r="C1021">
        <v>0</v>
      </c>
      <c r="D1021">
        <v>9.9009900990099009</v>
      </c>
      <c r="E1021">
        <v>0</v>
      </c>
    </row>
    <row r="1022" spans="1:5" x14ac:dyDescent="0.2">
      <c r="A1022" s="3">
        <v>980</v>
      </c>
      <c r="B1022">
        <v>19.70395059307911</v>
      </c>
      <c r="C1022">
        <v>0</v>
      </c>
      <c r="D1022">
        <v>0</v>
      </c>
      <c r="E1022">
        <v>0</v>
      </c>
    </row>
    <row r="1023" spans="1:5" x14ac:dyDescent="0.2">
      <c r="A1023" s="3">
        <v>981</v>
      </c>
      <c r="B1023">
        <v>29.409852072355559</v>
      </c>
      <c r="C1023">
        <v>0</v>
      </c>
      <c r="D1023">
        <v>0</v>
      </c>
      <c r="E1023">
        <v>0</v>
      </c>
    </row>
    <row r="1024" spans="1:5" x14ac:dyDescent="0.2">
      <c r="A1024" s="3">
        <v>982</v>
      </c>
      <c r="B1024">
        <v>93.970381002918316</v>
      </c>
      <c r="C1024">
        <v>0</v>
      </c>
      <c r="D1024">
        <v>0</v>
      </c>
      <c r="E1024">
        <v>0</v>
      </c>
    </row>
    <row r="1025" spans="1:5" x14ac:dyDescent="0.2">
      <c r="A1025" s="3">
        <v>983</v>
      </c>
      <c r="B1025">
        <v>19.70395059307911</v>
      </c>
      <c r="C1025">
        <v>0</v>
      </c>
      <c r="D1025">
        <v>0</v>
      </c>
      <c r="E1025">
        <v>0</v>
      </c>
    </row>
    <row r="1026" spans="1:5" x14ac:dyDescent="0.2">
      <c r="A1026" s="3">
        <v>984</v>
      </c>
      <c r="B1026">
        <v>0</v>
      </c>
      <c r="C1026">
        <v>0</v>
      </c>
      <c r="D1026">
        <v>0</v>
      </c>
      <c r="E1026">
        <v>0</v>
      </c>
    </row>
    <row r="1027" spans="1:5" x14ac:dyDescent="0.2">
      <c r="A1027" s="3">
        <v>985</v>
      </c>
      <c r="B1027">
        <v>0</v>
      </c>
      <c r="C1027">
        <v>9.9009900990099009</v>
      </c>
      <c r="D1027">
        <v>0</v>
      </c>
      <c r="E1027">
        <v>0</v>
      </c>
    </row>
    <row r="1028" spans="1:5" x14ac:dyDescent="0.2">
      <c r="A1028" s="3">
        <v>986</v>
      </c>
      <c r="B1028">
        <v>29.409852072355559</v>
      </c>
      <c r="C1028">
        <v>19.412763938897371</v>
      </c>
      <c r="D1028">
        <v>0</v>
      </c>
      <c r="E1028">
        <v>0</v>
      </c>
    </row>
    <row r="1029" spans="1:5" x14ac:dyDescent="0.2">
      <c r="A1029" s="3">
        <v>987</v>
      </c>
      <c r="B1029">
        <v>9.8029604940692092</v>
      </c>
      <c r="C1029">
        <v>0</v>
      </c>
      <c r="D1029">
        <v>0</v>
      </c>
      <c r="E1029">
        <v>0</v>
      </c>
    </row>
    <row r="1030" spans="1:5" x14ac:dyDescent="0.2">
      <c r="A1030" s="3">
        <v>988</v>
      </c>
      <c r="B1030">
        <v>9.9009900990099009</v>
      </c>
      <c r="C1030">
        <v>0</v>
      </c>
      <c r="D1030">
        <v>0</v>
      </c>
      <c r="E1030">
        <v>0</v>
      </c>
    </row>
    <row r="1031" spans="1:5" x14ac:dyDescent="0.2">
      <c r="A1031" s="3">
        <v>989</v>
      </c>
      <c r="B1031">
        <v>0</v>
      </c>
      <c r="C1031">
        <v>19.70395059307911</v>
      </c>
      <c r="D1031">
        <v>0</v>
      </c>
      <c r="E1031">
        <v>0</v>
      </c>
    </row>
    <row r="1032" spans="1:5" x14ac:dyDescent="0.2">
      <c r="A1032" s="3">
        <v>990</v>
      </c>
      <c r="B1032">
        <v>0</v>
      </c>
      <c r="C1032">
        <v>19.508861973345653</v>
      </c>
      <c r="D1032">
        <v>0</v>
      </c>
      <c r="E1032">
        <v>0</v>
      </c>
    </row>
    <row r="1033" spans="1:5" x14ac:dyDescent="0.2">
      <c r="A1033" s="3">
        <v>991</v>
      </c>
      <c r="B1033">
        <v>39.019655517183722</v>
      </c>
      <c r="C1033">
        <v>9.9009900990099009</v>
      </c>
      <c r="D1033">
        <v>0</v>
      </c>
      <c r="E1033">
        <v>0</v>
      </c>
    </row>
    <row r="1034" spans="1:5" x14ac:dyDescent="0.2">
      <c r="A1034" s="3">
        <v>992</v>
      </c>
      <c r="B1034">
        <v>0</v>
      </c>
      <c r="C1034">
        <v>0</v>
      </c>
      <c r="D1034">
        <v>0</v>
      </c>
      <c r="E1034">
        <v>0</v>
      </c>
    </row>
    <row r="1035" spans="1:5" x14ac:dyDescent="0.2">
      <c r="A1035" s="3">
        <v>993</v>
      </c>
      <c r="B1035">
        <v>9.9009900990099009</v>
      </c>
      <c r="C1035">
        <v>0</v>
      </c>
      <c r="D1035">
        <v>0</v>
      </c>
      <c r="E1035">
        <v>0</v>
      </c>
    </row>
    <row r="1036" spans="1:5" x14ac:dyDescent="0.2">
      <c r="A1036" s="3">
        <v>994</v>
      </c>
      <c r="B1036">
        <v>19.70395059307911</v>
      </c>
      <c r="C1036">
        <v>0</v>
      </c>
      <c r="D1036">
        <v>0</v>
      </c>
      <c r="E1036">
        <v>0</v>
      </c>
    </row>
    <row r="1037" spans="1:5" x14ac:dyDescent="0.2">
      <c r="A1037" s="3">
        <v>995</v>
      </c>
      <c r="B1037">
        <v>9.9009900990099009</v>
      </c>
      <c r="C1037">
        <v>9.9009900990099009</v>
      </c>
      <c r="D1037">
        <v>0</v>
      </c>
      <c r="E1037">
        <v>0</v>
      </c>
    </row>
    <row r="1038" spans="1:5" x14ac:dyDescent="0.2">
      <c r="A1038" s="3">
        <v>996</v>
      </c>
      <c r="B1038">
        <v>19.220558355343933</v>
      </c>
      <c r="C1038">
        <v>0</v>
      </c>
      <c r="D1038">
        <v>0</v>
      </c>
      <c r="E1038">
        <v>0</v>
      </c>
    </row>
    <row r="1039" spans="1:5" x14ac:dyDescent="0.2">
      <c r="A1039" s="3">
        <v>997</v>
      </c>
      <c r="B1039">
        <v>29.409852072355559</v>
      </c>
      <c r="C1039">
        <v>0</v>
      </c>
      <c r="D1039">
        <v>0</v>
      </c>
      <c r="E1039">
        <v>0</v>
      </c>
    </row>
    <row r="1040" spans="1:5" x14ac:dyDescent="0.2">
      <c r="A1040" s="3">
        <v>998</v>
      </c>
      <c r="B1040">
        <v>0</v>
      </c>
      <c r="C1040">
        <v>19.510793543838066</v>
      </c>
      <c r="D1040">
        <v>0</v>
      </c>
      <c r="E1040">
        <v>0</v>
      </c>
    </row>
    <row r="1041" spans="1:5" x14ac:dyDescent="0.2">
      <c r="A1041" s="3">
        <v>999</v>
      </c>
      <c r="B1041">
        <v>9.8029604940692092</v>
      </c>
      <c r="C1041">
        <v>0</v>
      </c>
      <c r="D1041">
        <v>9.9009900990099009</v>
      </c>
      <c r="E1041">
        <v>0</v>
      </c>
    </row>
    <row r="1042" spans="1:5" x14ac:dyDescent="0.2">
      <c r="A1042" s="3">
        <v>1000</v>
      </c>
      <c r="B1042">
        <v>0</v>
      </c>
      <c r="C1042">
        <v>0</v>
      </c>
      <c r="D1042">
        <v>0</v>
      </c>
      <c r="E1042">
        <v>0</v>
      </c>
    </row>
    <row r="1043" spans="1:5" x14ac:dyDescent="0.2">
      <c r="A1043" s="3">
        <v>1001</v>
      </c>
      <c r="B1043">
        <v>0</v>
      </c>
      <c r="C1043">
        <v>0</v>
      </c>
      <c r="D1043">
        <v>0</v>
      </c>
      <c r="E1043">
        <v>0</v>
      </c>
    </row>
    <row r="1044" spans="1:5" x14ac:dyDescent="0.2">
      <c r="A1044" s="3">
        <v>1002</v>
      </c>
      <c r="B1044">
        <v>19.70395059307911</v>
      </c>
      <c r="C1044">
        <v>19.70395059307911</v>
      </c>
      <c r="D1044">
        <v>0</v>
      </c>
      <c r="E1044">
        <v>0</v>
      </c>
    </row>
    <row r="1045" spans="1:5" x14ac:dyDescent="0.2">
      <c r="A1045" s="3">
        <v>1003</v>
      </c>
      <c r="B1045">
        <v>102.38617715642498</v>
      </c>
      <c r="C1045">
        <v>0</v>
      </c>
      <c r="D1045">
        <v>9.9009900990099009</v>
      </c>
      <c r="E1045">
        <v>0</v>
      </c>
    </row>
    <row r="1046" spans="1:5" x14ac:dyDescent="0.2">
      <c r="A1046" s="3">
        <v>1004</v>
      </c>
      <c r="B1046">
        <v>9.9009900990099009</v>
      </c>
      <c r="C1046">
        <v>0</v>
      </c>
      <c r="D1046">
        <v>0</v>
      </c>
      <c r="E1046">
        <v>0</v>
      </c>
    </row>
    <row r="1047" spans="1:5" x14ac:dyDescent="0.2">
      <c r="A1047" s="3">
        <v>1005</v>
      </c>
      <c r="B1047">
        <v>0</v>
      </c>
      <c r="C1047">
        <v>0</v>
      </c>
      <c r="D1047">
        <v>0</v>
      </c>
      <c r="E1047">
        <v>0</v>
      </c>
    </row>
    <row r="1048" spans="1:5" x14ac:dyDescent="0.2">
      <c r="A1048" s="3">
        <v>1006</v>
      </c>
      <c r="B1048">
        <v>29.409852072355559</v>
      </c>
      <c r="C1048">
        <v>19.70395059307911</v>
      </c>
      <c r="D1048">
        <v>0</v>
      </c>
      <c r="E1048">
        <v>0</v>
      </c>
    </row>
    <row r="1049" spans="1:5" x14ac:dyDescent="0.2">
      <c r="A1049" s="3">
        <v>1007</v>
      </c>
      <c r="B1049">
        <v>29.409852072355559</v>
      </c>
      <c r="C1049">
        <v>48.248863266516835</v>
      </c>
      <c r="D1049">
        <v>0</v>
      </c>
      <c r="E1049">
        <v>0</v>
      </c>
    </row>
    <row r="1050" spans="1:5" x14ac:dyDescent="0.2">
      <c r="A1050" s="3">
        <v>1008</v>
      </c>
      <c r="B1050">
        <v>19.412763938897371</v>
      </c>
      <c r="C1050">
        <v>0</v>
      </c>
      <c r="D1050">
        <v>0</v>
      </c>
      <c r="E1050">
        <v>0</v>
      </c>
    </row>
    <row r="1051" spans="1:5" x14ac:dyDescent="0.2">
      <c r="A1051" s="3">
        <v>1009</v>
      </c>
      <c r="B1051">
        <v>9.9009900990099009</v>
      </c>
      <c r="C1051">
        <v>0</v>
      </c>
      <c r="D1051">
        <v>0</v>
      </c>
      <c r="E1051">
        <v>0</v>
      </c>
    </row>
    <row r="1052" spans="1:5" x14ac:dyDescent="0.2">
      <c r="A1052" s="3">
        <v>1010</v>
      </c>
      <c r="B1052">
        <v>19.70395059307911</v>
      </c>
      <c r="C1052">
        <v>19.70395059307911</v>
      </c>
      <c r="D1052">
        <v>0</v>
      </c>
      <c r="E1052">
        <v>0</v>
      </c>
    </row>
    <row r="1053" spans="1:5" x14ac:dyDescent="0.2">
      <c r="A1053" s="3">
        <v>1011</v>
      </c>
      <c r="B1053">
        <v>0</v>
      </c>
      <c r="C1053">
        <v>19.606891578286348</v>
      </c>
      <c r="D1053">
        <v>0</v>
      </c>
      <c r="E1053">
        <v>0</v>
      </c>
    </row>
    <row r="1054" spans="1:5" x14ac:dyDescent="0.2">
      <c r="A1054" s="3">
        <v>1012</v>
      </c>
      <c r="B1054">
        <v>0</v>
      </c>
      <c r="C1054">
        <v>0</v>
      </c>
      <c r="D1054">
        <v>0</v>
      </c>
      <c r="E1054">
        <v>0</v>
      </c>
    </row>
    <row r="1055" spans="1:5" x14ac:dyDescent="0.2">
      <c r="A1055" s="3">
        <v>1013</v>
      </c>
      <c r="B1055">
        <v>9.9009900990099009</v>
      </c>
      <c r="C1055">
        <v>0</v>
      </c>
      <c r="D1055">
        <v>0</v>
      </c>
      <c r="E1055">
        <v>0</v>
      </c>
    </row>
    <row r="1056" spans="1:5" x14ac:dyDescent="0.2">
      <c r="A1056" s="3">
        <v>1014</v>
      </c>
      <c r="B1056">
        <v>48.34496130096511</v>
      </c>
      <c r="C1056">
        <v>0</v>
      </c>
      <c r="D1056">
        <v>0</v>
      </c>
      <c r="E1056">
        <v>0</v>
      </c>
    </row>
    <row r="1057" spans="1:5" x14ac:dyDescent="0.2">
      <c r="A1057" s="3">
        <v>1015</v>
      </c>
      <c r="B1057">
        <v>9.9009900990099009</v>
      </c>
      <c r="C1057">
        <v>19.70395059307911</v>
      </c>
      <c r="D1057">
        <v>0</v>
      </c>
      <c r="E1057">
        <v>0</v>
      </c>
    </row>
    <row r="1058" spans="1:5" x14ac:dyDescent="0.2">
      <c r="A1058" s="3">
        <v>1016</v>
      </c>
      <c r="B1058">
        <v>57.295202494123203</v>
      </c>
      <c r="C1058">
        <v>0</v>
      </c>
      <c r="D1058">
        <v>0</v>
      </c>
      <c r="E1058">
        <v>0</v>
      </c>
    </row>
    <row r="1059" spans="1:5" x14ac:dyDescent="0.2">
      <c r="A1059" s="3">
        <v>1017</v>
      </c>
      <c r="B1059">
        <v>9.9009900990099009</v>
      </c>
      <c r="C1059">
        <v>9.9009900990099009</v>
      </c>
      <c r="D1059">
        <v>0</v>
      </c>
      <c r="E1059">
        <v>0</v>
      </c>
    </row>
    <row r="1060" spans="1:5" x14ac:dyDescent="0.2">
      <c r="A1060" s="3">
        <v>1018</v>
      </c>
      <c r="B1060">
        <v>9.8029604940692092</v>
      </c>
      <c r="C1060">
        <v>9.8029604940692092</v>
      </c>
      <c r="D1060">
        <v>0</v>
      </c>
      <c r="E1060">
        <v>0</v>
      </c>
    </row>
    <row r="1061" spans="1:5" x14ac:dyDescent="0.2">
      <c r="A1061" s="3">
        <v>1019</v>
      </c>
      <c r="B1061">
        <v>66.810876038411308</v>
      </c>
      <c r="C1061">
        <v>0</v>
      </c>
      <c r="D1061">
        <v>0</v>
      </c>
      <c r="E1061">
        <v>0</v>
      </c>
    </row>
    <row r="1062" spans="1:5" x14ac:dyDescent="0.2">
      <c r="A1062" s="3">
        <v>1020</v>
      </c>
      <c r="B1062">
        <v>9.9009900990099009</v>
      </c>
      <c r="C1062">
        <v>0</v>
      </c>
      <c r="D1062">
        <v>0</v>
      </c>
      <c r="E1062">
        <v>0</v>
      </c>
    </row>
    <row r="1063" spans="1:5" x14ac:dyDescent="0.2">
      <c r="A1063" s="3">
        <v>1021</v>
      </c>
      <c r="B1063">
        <v>0</v>
      </c>
      <c r="C1063">
        <v>19.508861973345653</v>
      </c>
      <c r="D1063">
        <v>0</v>
      </c>
      <c r="E1063">
        <v>0</v>
      </c>
    </row>
    <row r="1064" spans="1:5" x14ac:dyDescent="0.2">
      <c r="A1064" s="3">
        <v>1022</v>
      </c>
      <c r="B1064">
        <v>19.70395059307911</v>
      </c>
      <c r="C1064">
        <v>9.9009900990099009</v>
      </c>
      <c r="D1064">
        <v>0</v>
      </c>
      <c r="E1064">
        <v>0</v>
      </c>
    </row>
    <row r="1065" spans="1:5" x14ac:dyDescent="0.2">
      <c r="A1065" s="3">
        <v>1023</v>
      </c>
      <c r="B1065">
        <v>9.8029604940692092</v>
      </c>
      <c r="C1065">
        <v>39.019655517183722</v>
      </c>
      <c r="D1065">
        <v>0</v>
      </c>
      <c r="E1065">
        <v>0</v>
      </c>
    </row>
    <row r="1066" spans="1:5" x14ac:dyDescent="0.2">
      <c r="A1066" s="3">
        <v>1024</v>
      </c>
      <c r="B1066">
        <v>0</v>
      </c>
      <c r="C1066">
        <v>0</v>
      </c>
      <c r="D1066">
        <v>0</v>
      </c>
      <c r="E1066">
        <v>0</v>
      </c>
    </row>
    <row r="1067" spans="1:5" x14ac:dyDescent="0.2">
      <c r="A1067" s="3">
        <v>1025</v>
      </c>
      <c r="B1067">
        <v>0</v>
      </c>
      <c r="C1067">
        <v>0</v>
      </c>
      <c r="D1067">
        <v>0</v>
      </c>
      <c r="E1067">
        <v>0</v>
      </c>
    </row>
    <row r="1068" spans="1:5" x14ac:dyDescent="0.2">
      <c r="A1068" s="3">
        <v>1026</v>
      </c>
      <c r="B1068">
        <v>19.606891578286348</v>
      </c>
      <c r="C1068">
        <v>0</v>
      </c>
      <c r="D1068">
        <v>0</v>
      </c>
      <c r="E1068">
        <v>0</v>
      </c>
    </row>
    <row r="1069" spans="1:5" x14ac:dyDescent="0.2">
      <c r="A1069" s="3">
        <v>1027</v>
      </c>
      <c r="B1069">
        <v>19.70395059307911</v>
      </c>
      <c r="C1069">
        <v>19.70395059307911</v>
      </c>
      <c r="D1069">
        <v>0</v>
      </c>
      <c r="E1069">
        <v>0</v>
      </c>
    </row>
    <row r="1070" spans="1:5" x14ac:dyDescent="0.2">
      <c r="A1070" s="3">
        <v>1028</v>
      </c>
      <c r="B1070">
        <v>0</v>
      </c>
      <c r="C1070">
        <v>9.9009900990099009</v>
      </c>
      <c r="D1070">
        <v>0</v>
      </c>
      <c r="E1070">
        <v>0</v>
      </c>
    </row>
    <row r="1071" spans="1:5" x14ac:dyDescent="0.2">
      <c r="A1071" s="3">
        <v>1029</v>
      </c>
      <c r="B1071">
        <v>48.440107869725793</v>
      </c>
      <c r="C1071">
        <v>0</v>
      </c>
      <c r="D1071">
        <v>19.70395059307911</v>
      </c>
      <c r="E1071">
        <v>0</v>
      </c>
    </row>
    <row r="1072" spans="1:5" x14ac:dyDescent="0.2">
      <c r="A1072" s="3">
        <v>1030</v>
      </c>
      <c r="B1072">
        <v>0</v>
      </c>
      <c r="C1072">
        <v>0</v>
      </c>
      <c r="D1072">
        <v>0</v>
      </c>
      <c r="E1072">
        <v>0</v>
      </c>
    </row>
    <row r="1073" spans="1:5" x14ac:dyDescent="0.2">
      <c r="A1073" s="3">
        <v>1031</v>
      </c>
      <c r="B1073">
        <v>29.409852072355559</v>
      </c>
      <c r="C1073">
        <v>29.025450419905553</v>
      </c>
      <c r="D1073">
        <v>0</v>
      </c>
      <c r="E1073">
        <v>0</v>
      </c>
    </row>
    <row r="1074" spans="1:5" x14ac:dyDescent="0.2">
      <c r="A1074" s="3">
        <v>1032</v>
      </c>
      <c r="B1074">
        <v>38.542000806895899</v>
      </c>
      <c r="C1074">
        <v>0</v>
      </c>
      <c r="D1074">
        <v>0</v>
      </c>
      <c r="E1074">
        <v>0</v>
      </c>
    </row>
    <row r="1075" spans="1:5" x14ac:dyDescent="0.2">
      <c r="A1075" s="3">
        <v>1033</v>
      </c>
      <c r="B1075">
        <v>9.9009900990099009</v>
      </c>
      <c r="C1075">
        <v>29.409852072355559</v>
      </c>
      <c r="D1075">
        <v>0</v>
      </c>
      <c r="E1075">
        <v>0</v>
      </c>
    </row>
    <row r="1076" spans="1:5" x14ac:dyDescent="0.2">
      <c r="A1076" s="3">
        <v>1034</v>
      </c>
      <c r="B1076">
        <v>9.9009900990099009</v>
      </c>
      <c r="C1076">
        <v>0</v>
      </c>
      <c r="D1076">
        <v>19.606891578286348</v>
      </c>
      <c r="E1076">
        <v>0</v>
      </c>
    </row>
    <row r="1077" spans="1:5" x14ac:dyDescent="0.2">
      <c r="A1077" s="3">
        <v>1035</v>
      </c>
      <c r="B1077">
        <v>9.7059014792764451</v>
      </c>
      <c r="C1077">
        <v>0</v>
      </c>
      <c r="D1077">
        <v>0</v>
      </c>
      <c r="E1077">
        <v>0</v>
      </c>
    </row>
    <row r="1078" spans="1:5" x14ac:dyDescent="0.2">
      <c r="A1078" s="3">
        <v>1036</v>
      </c>
      <c r="B1078">
        <v>48.440107869725793</v>
      </c>
      <c r="C1078">
        <v>0</v>
      </c>
      <c r="D1078">
        <v>0</v>
      </c>
      <c r="E1078">
        <v>0</v>
      </c>
    </row>
    <row r="1079" spans="1:5" x14ac:dyDescent="0.2">
      <c r="A1079" s="3">
        <v>1037</v>
      </c>
      <c r="B1079">
        <v>29.409852072355559</v>
      </c>
      <c r="C1079">
        <v>0</v>
      </c>
      <c r="D1079">
        <v>0</v>
      </c>
      <c r="E1079">
        <v>0</v>
      </c>
    </row>
    <row r="1080" spans="1:5" x14ac:dyDescent="0.2">
      <c r="A1080" s="3">
        <v>1038</v>
      </c>
      <c r="B1080">
        <v>19.70395059307911</v>
      </c>
      <c r="C1080">
        <v>9.8029604940692092</v>
      </c>
      <c r="D1080">
        <v>0</v>
      </c>
      <c r="E1080">
        <v>0</v>
      </c>
    </row>
    <row r="1081" spans="1:5" x14ac:dyDescent="0.2">
      <c r="A1081" s="3">
        <v>1039</v>
      </c>
      <c r="B1081">
        <v>9.9009900990099009</v>
      </c>
      <c r="C1081">
        <v>9.9009900990099009</v>
      </c>
      <c r="D1081">
        <v>0</v>
      </c>
      <c r="E1081">
        <v>0</v>
      </c>
    </row>
    <row r="1082" spans="1:5" x14ac:dyDescent="0.2">
      <c r="A1082" s="3">
        <v>1040</v>
      </c>
      <c r="B1082">
        <v>38.924508948423039</v>
      </c>
      <c r="C1082">
        <v>0</v>
      </c>
      <c r="D1082">
        <v>0</v>
      </c>
      <c r="E1082">
        <v>0</v>
      </c>
    </row>
    <row r="1083" spans="1:5" x14ac:dyDescent="0.2">
      <c r="A1083" s="3">
        <v>1041</v>
      </c>
      <c r="B1083">
        <v>0</v>
      </c>
      <c r="C1083">
        <v>0</v>
      </c>
      <c r="D1083">
        <v>0</v>
      </c>
      <c r="E1083">
        <v>0</v>
      </c>
    </row>
    <row r="1084" spans="1:5" x14ac:dyDescent="0.2">
      <c r="A1084" s="3">
        <v>1042</v>
      </c>
      <c r="B1084">
        <v>0</v>
      </c>
      <c r="C1084">
        <v>0</v>
      </c>
      <c r="D1084">
        <v>0</v>
      </c>
      <c r="E1084">
        <v>0</v>
      </c>
    </row>
    <row r="1085" spans="1:5" x14ac:dyDescent="0.2">
      <c r="A1085" s="3">
        <v>1043</v>
      </c>
      <c r="B1085">
        <v>19.606891578286348</v>
      </c>
      <c r="C1085">
        <v>39.019655517183722</v>
      </c>
      <c r="D1085">
        <v>0</v>
      </c>
      <c r="E1085">
        <v>0</v>
      </c>
    </row>
    <row r="1086" spans="1:5" x14ac:dyDescent="0.2">
      <c r="A1086" s="3">
        <v>1044</v>
      </c>
      <c r="B1086">
        <v>0</v>
      </c>
      <c r="C1086">
        <v>0</v>
      </c>
      <c r="D1086">
        <v>0</v>
      </c>
      <c r="E1086">
        <v>0</v>
      </c>
    </row>
    <row r="1087" spans="1:5" x14ac:dyDescent="0.2">
      <c r="A1087" s="3">
        <v>1045</v>
      </c>
      <c r="B1087">
        <v>0</v>
      </c>
      <c r="C1087">
        <v>0</v>
      </c>
      <c r="D1087">
        <v>135.65027100952184</v>
      </c>
      <c r="E1087">
        <v>0</v>
      </c>
    </row>
    <row r="1088" spans="1:5" x14ac:dyDescent="0.2">
      <c r="A1088" s="3">
        <v>1046</v>
      </c>
      <c r="B1088">
        <v>9.9009900990099009</v>
      </c>
      <c r="C1088">
        <v>0</v>
      </c>
      <c r="D1088">
        <v>0</v>
      </c>
      <c r="E1088">
        <v>0</v>
      </c>
    </row>
    <row r="1089" spans="1:5" x14ac:dyDescent="0.2">
      <c r="A1089" s="3">
        <v>1047</v>
      </c>
      <c r="B1089">
        <v>66.162508158088983</v>
      </c>
      <c r="C1089">
        <v>0</v>
      </c>
      <c r="D1089">
        <v>0</v>
      </c>
      <c r="E1089">
        <v>0</v>
      </c>
    </row>
    <row r="1090" spans="1:5" x14ac:dyDescent="0.2">
      <c r="A1090" s="3">
        <v>1048</v>
      </c>
      <c r="B1090">
        <v>0</v>
      </c>
      <c r="C1090">
        <v>0</v>
      </c>
      <c r="D1090">
        <v>0</v>
      </c>
      <c r="E1090">
        <v>0</v>
      </c>
    </row>
    <row r="1091" spans="1:5" x14ac:dyDescent="0.2">
      <c r="A1091" s="3">
        <v>1049</v>
      </c>
      <c r="B1091">
        <v>19.508861973345653</v>
      </c>
      <c r="C1091">
        <v>92.258322678088561</v>
      </c>
      <c r="D1091">
        <v>0</v>
      </c>
      <c r="E1091">
        <v>0</v>
      </c>
    </row>
    <row r="1092" spans="1:5" x14ac:dyDescent="0.2">
      <c r="A1092" s="3">
        <v>1050</v>
      </c>
      <c r="B1092">
        <v>9.9009900990099009</v>
      </c>
      <c r="C1092">
        <v>0</v>
      </c>
      <c r="D1092">
        <v>0</v>
      </c>
      <c r="E1092">
        <v>0</v>
      </c>
    </row>
    <row r="1093" spans="1:5" x14ac:dyDescent="0.2">
      <c r="A1093" s="3">
        <v>1051</v>
      </c>
      <c r="B1093">
        <v>47.866298317787241</v>
      </c>
      <c r="C1093">
        <v>19.606891578286348</v>
      </c>
      <c r="D1093">
        <v>19.70395059307911</v>
      </c>
      <c r="E1093">
        <v>0</v>
      </c>
    </row>
    <row r="1094" spans="1:5" x14ac:dyDescent="0.2">
      <c r="A1094" s="3">
        <v>1052</v>
      </c>
      <c r="B1094">
        <v>39.019655517183722</v>
      </c>
      <c r="C1094">
        <v>0</v>
      </c>
      <c r="D1094">
        <v>0</v>
      </c>
      <c r="E1094">
        <v>0</v>
      </c>
    </row>
    <row r="1095" spans="1:5" x14ac:dyDescent="0.2">
      <c r="A1095" s="3">
        <v>1053</v>
      </c>
      <c r="B1095">
        <v>28.927420814964858</v>
      </c>
      <c r="C1095">
        <v>0</v>
      </c>
      <c r="D1095">
        <v>0</v>
      </c>
      <c r="E1095">
        <v>0</v>
      </c>
    </row>
    <row r="1096" spans="1:5" x14ac:dyDescent="0.2">
      <c r="A1096" s="3">
        <v>1054</v>
      </c>
      <c r="B1096">
        <v>0</v>
      </c>
      <c r="C1096">
        <v>38.63332229424131</v>
      </c>
      <c r="D1096">
        <v>0</v>
      </c>
      <c r="E1096">
        <v>0</v>
      </c>
    </row>
    <row r="1097" spans="1:5" x14ac:dyDescent="0.2">
      <c r="A1097" s="3">
        <v>1055</v>
      </c>
      <c r="B1097">
        <v>38.352630966976911</v>
      </c>
      <c r="C1097">
        <v>0</v>
      </c>
      <c r="D1097">
        <v>0</v>
      </c>
      <c r="E1097">
        <v>0</v>
      </c>
    </row>
    <row r="1098" spans="1:5" x14ac:dyDescent="0.2">
      <c r="A1098" s="3">
        <v>1056</v>
      </c>
      <c r="B1098">
        <v>19.70395059307911</v>
      </c>
      <c r="C1098">
        <v>0</v>
      </c>
      <c r="D1098">
        <v>9.9009900990099009</v>
      </c>
      <c r="E1098">
        <v>0</v>
      </c>
    </row>
    <row r="1099" spans="1:5" x14ac:dyDescent="0.2">
      <c r="A1099" s="3">
        <v>1057</v>
      </c>
      <c r="B1099">
        <v>66.244528785009493</v>
      </c>
      <c r="C1099">
        <v>0</v>
      </c>
      <c r="D1099">
        <v>0</v>
      </c>
      <c r="E1099">
        <v>0</v>
      </c>
    </row>
    <row r="1100" spans="1:5" x14ac:dyDescent="0.2">
      <c r="A1100" s="3">
        <v>1058</v>
      </c>
      <c r="B1100">
        <v>75.408423918899999</v>
      </c>
      <c r="C1100">
        <v>0</v>
      </c>
      <c r="D1100">
        <v>0</v>
      </c>
      <c r="E1100">
        <v>0</v>
      </c>
    </row>
    <row r="1101" spans="1:5" x14ac:dyDescent="0.2">
      <c r="A1101" s="3">
        <v>1059</v>
      </c>
      <c r="B1101">
        <v>0</v>
      </c>
      <c r="C1101">
        <v>66.25394214051299</v>
      </c>
      <c r="D1101">
        <v>0</v>
      </c>
      <c r="E1101">
        <v>0</v>
      </c>
    </row>
    <row r="1102" spans="1:5" x14ac:dyDescent="0.2">
      <c r="A1102" s="3">
        <v>1060</v>
      </c>
      <c r="B1102">
        <v>47.395229063333915</v>
      </c>
      <c r="C1102">
        <v>0</v>
      </c>
      <c r="D1102">
        <v>0</v>
      </c>
      <c r="E1102">
        <v>0</v>
      </c>
    </row>
    <row r="1103" spans="1:5" x14ac:dyDescent="0.2">
      <c r="A1103" s="3">
        <v>1061</v>
      </c>
      <c r="B1103">
        <v>29.409852072355559</v>
      </c>
      <c r="C1103">
        <v>0</v>
      </c>
      <c r="D1103">
        <v>0</v>
      </c>
      <c r="E1103">
        <v>0</v>
      </c>
    </row>
    <row r="1104" spans="1:5" x14ac:dyDescent="0.2">
      <c r="A1104" s="3">
        <v>1062</v>
      </c>
      <c r="B1104">
        <v>65.984074619055804</v>
      </c>
      <c r="C1104">
        <v>0</v>
      </c>
      <c r="D1104">
        <v>0</v>
      </c>
      <c r="E1104">
        <v>0</v>
      </c>
    </row>
    <row r="1105" spans="1:5" x14ac:dyDescent="0.2">
      <c r="A1105" s="3">
        <v>1063</v>
      </c>
      <c r="B1105">
        <v>9.9009900990099009</v>
      </c>
      <c r="C1105">
        <v>19.70395059307911</v>
      </c>
      <c r="D1105">
        <v>0</v>
      </c>
      <c r="E1105">
        <v>0</v>
      </c>
    </row>
    <row r="1106" spans="1:5" x14ac:dyDescent="0.2">
      <c r="A1106" s="3">
        <v>1064</v>
      </c>
      <c r="B1106">
        <v>0</v>
      </c>
      <c r="C1106">
        <v>0</v>
      </c>
      <c r="D1106">
        <v>0</v>
      </c>
      <c r="E1106">
        <v>0</v>
      </c>
    </row>
    <row r="1107" spans="1:5" x14ac:dyDescent="0.2">
      <c r="A1107" s="3">
        <v>1065</v>
      </c>
      <c r="B1107">
        <v>9.9009900990099009</v>
      </c>
      <c r="C1107">
        <v>0</v>
      </c>
      <c r="D1107">
        <v>0</v>
      </c>
      <c r="E1107">
        <v>0</v>
      </c>
    </row>
    <row r="1108" spans="1:5" x14ac:dyDescent="0.2">
      <c r="A1108" s="3">
        <v>1066</v>
      </c>
      <c r="B1108">
        <v>0</v>
      </c>
      <c r="C1108">
        <v>29.118665418173816</v>
      </c>
      <c r="D1108">
        <v>0</v>
      </c>
      <c r="E1108">
        <v>0</v>
      </c>
    </row>
    <row r="1109" spans="1:5" x14ac:dyDescent="0.2">
      <c r="A1109" s="3">
        <v>1067</v>
      </c>
      <c r="B1109">
        <v>92.791723596472849</v>
      </c>
      <c r="C1109">
        <v>0</v>
      </c>
      <c r="D1109">
        <v>0</v>
      </c>
      <c r="E1109">
        <v>0</v>
      </c>
    </row>
    <row r="1110" spans="1:5" x14ac:dyDescent="0.2">
      <c r="A1110" s="3">
        <v>1068</v>
      </c>
      <c r="B1110">
        <v>9.9009900990099009</v>
      </c>
      <c r="C1110">
        <v>0</v>
      </c>
      <c r="D1110">
        <v>0</v>
      </c>
      <c r="E1110">
        <v>0</v>
      </c>
    </row>
    <row r="1111" spans="1:5" x14ac:dyDescent="0.2">
      <c r="A1111" s="3">
        <v>1069</v>
      </c>
      <c r="B1111">
        <v>19.70395059307911</v>
      </c>
      <c r="C1111">
        <v>109.22521550710951</v>
      </c>
      <c r="D1111">
        <v>0</v>
      </c>
      <c r="E1111">
        <v>0</v>
      </c>
    </row>
    <row r="1112" spans="1:5" x14ac:dyDescent="0.2">
      <c r="A1112" s="3">
        <v>1070</v>
      </c>
      <c r="B1112">
        <v>9.9009900990099009</v>
      </c>
      <c r="C1112">
        <v>0</v>
      </c>
      <c r="D1112">
        <v>0</v>
      </c>
      <c r="E1112">
        <v>0</v>
      </c>
    </row>
    <row r="1113" spans="1:5" x14ac:dyDescent="0.2">
      <c r="A1113" s="3">
        <v>1071</v>
      </c>
      <c r="B1113">
        <v>19.70395059307911</v>
      </c>
      <c r="C1113">
        <v>38.828410913974764</v>
      </c>
      <c r="D1113">
        <v>0</v>
      </c>
      <c r="E1113">
        <v>0</v>
      </c>
    </row>
    <row r="1114" spans="1:5" x14ac:dyDescent="0.2">
      <c r="A1114" s="3">
        <v>1072</v>
      </c>
      <c r="B1114">
        <v>48.440107869725793</v>
      </c>
      <c r="C1114">
        <v>0</v>
      </c>
      <c r="D1114">
        <v>0</v>
      </c>
      <c r="E1114">
        <v>0</v>
      </c>
    </row>
    <row r="1115" spans="1:5" x14ac:dyDescent="0.2">
      <c r="A1115" s="3">
        <v>1073</v>
      </c>
      <c r="B1115">
        <v>19.315704924104605</v>
      </c>
      <c r="C1115">
        <v>0</v>
      </c>
      <c r="D1115">
        <v>0</v>
      </c>
      <c r="E1115">
        <v>0</v>
      </c>
    </row>
    <row r="1116" spans="1:5" x14ac:dyDescent="0.2">
      <c r="A1116" s="3">
        <v>1074</v>
      </c>
      <c r="B1116">
        <v>9.8029604940692092</v>
      </c>
      <c r="C1116">
        <v>91.600196079369894</v>
      </c>
      <c r="D1116">
        <v>0</v>
      </c>
      <c r="E1116">
        <v>0</v>
      </c>
    </row>
    <row r="1117" spans="1:5" x14ac:dyDescent="0.2">
      <c r="A1117" s="3">
        <v>1075</v>
      </c>
      <c r="B1117">
        <v>19.508861973345653</v>
      </c>
      <c r="C1117">
        <v>0</v>
      </c>
      <c r="D1117">
        <v>0</v>
      </c>
      <c r="E1117">
        <v>0</v>
      </c>
    </row>
    <row r="1118" spans="1:5" x14ac:dyDescent="0.2">
      <c r="A1118" s="3">
        <v>1076</v>
      </c>
      <c r="B1118">
        <v>9.8029604940692092</v>
      </c>
      <c r="C1118">
        <v>0</v>
      </c>
      <c r="D1118">
        <v>0</v>
      </c>
      <c r="E1118">
        <v>0</v>
      </c>
    </row>
    <row r="1119" spans="1:5" x14ac:dyDescent="0.2">
      <c r="A1119" s="3">
        <v>1077</v>
      </c>
      <c r="B1119">
        <v>9.9009900990099009</v>
      </c>
      <c r="C1119">
        <v>0</v>
      </c>
      <c r="D1119">
        <v>0</v>
      </c>
      <c r="E1119">
        <v>0</v>
      </c>
    </row>
    <row r="1120" spans="1:5" x14ac:dyDescent="0.2">
      <c r="A1120" s="3">
        <v>1078</v>
      </c>
      <c r="B1120">
        <v>19.508861973345653</v>
      </c>
      <c r="C1120">
        <v>0</v>
      </c>
      <c r="D1120">
        <v>0</v>
      </c>
      <c r="E1120">
        <v>0</v>
      </c>
    </row>
    <row r="1121" spans="1:5" x14ac:dyDescent="0.2">
      <c r="A1121" s="3">
        <v>1079</v>
      </c>
      <c r="B1121">
        <v>0</v>
      </c>
      <c r="C1121">
        <v>0</v>
      </c>
      <c r="D1121">
        <v>0</v>
      </c>
      <c r="E1121">
        <v>0</v>
      </c>
    </row>
    <row r="1122" spans="1:5" x14ac:dyDescent="0.2">
      <c r="A1122" s="3">
        <v>1080</v>
      </c>
      <c r="B1122">
        <v>0</v>
      </c>
      <c r="C1122">
        <v>0</v>
      </c>
      <c r="D1122">
        <v>0</v>
      </c>
      <c r="E1122">
        <v>0</v>
      </c>
    </row>
    <row r="1123" spans="1:5" x14ac:dyDescent="0.2">
      <c r="A1123" s="3">
        <v>1081</v>
      </c>
      <c r="B1123">
        <v>9.9009900990099009</v>
      </c>
      <c r="C1123">
        <v>9.9009900990099009</v>
      </c>
      <c r="D1123">
        <v>9.9009900990099009</v>
      </c>
      <c r="E1123">
        <v>0</v>
      </c>
    </row>
    <row r="1124" spans="1:5" x14ac:dyDescent="0.2">
      <c r="A1124" s="3">
        <v>1082</v>
      </c>
      <c r="B1124">
        <v>0</v>
      </c>
      <c r="C1124">
        <v>19.412763938897371</v>
      </c>
      <c r="D1124">
        <v>0</v>
      </c>
      <c r="E1124">
        <v>0</v>
      </c>
    </row>
    <row r="1125" spans="1:5" x14ac:dyDescent="0.2">
      <c r="A1125" s="3">
        <v>1083</v>
      </c>
      <c r="B1125">
        <v>0</v>
      </c>
      <c r="C1125">
        <v>0</v>
      </c>
      <c r="D1125">
        <v>0</v>
      </c>
      <c r="E1125">
        <v>0</v>
      </c>
    </row>
    <row r="1126" spans="1:5" x14ac:dyDescent="0.2">
      <c r="A1126" s="3">
        <v>1084</v>
      </c>
      <c r="B1126">
        <v>38.828410913974764</v>
      </c>
      <c r="C1126">
        <v>0</v>
      </c>
      <c r="D1126">
        <v>0</v>
      </c>
      <c r="E1126">
        <v>0</v>
      </c>
    </row>
    <row r="1127" spans="1:5" x14ac:dyDescent="0.2">
      <c r="A1127" s="3">
        <v>1085</v>
      </c>
      <c r="B1127">
        <v>0</v>
      </c>
      <c r="C1127">
        <v>0</v>
      </c>
      <c r="D1127">
        <v>0</v>
      </c>
      <c r="E1127">
        <v>0</v>
      </c>
    </row>
    <row r="1128" spans="1:5" x14ac:dyDescent="0.2">
      <c r="A1128" s="3">
        <v>1086</v>
      </c>
      <c r="B1128">
        <v>66.244528785009493</v>
      </c>
      <c r="C1128">
        <v>29.313754037907273</v>
      </c>
      <c r="D1128">
        <v>0</v>
      </c>
      <c r="E1128">
        <v>0</v>
      </c>
    </row>
    <row r="1129" spans="1:5" x14ac:dyDescent="0.2">
      <c r="A1129" s="3">
        <v>1087</v>
      </c>
      <c r="B1129">
        <v>9.9009900990099009</v>
      </c>
      <c r="C1129">
        <v>0</v>
      </c>
      <c r="D1129">
        <v>0</v>
      </c>
      <c r="E1129">
        <v>0</v>
      </c>
    </row>
    <row r="1130" spans="1:5" x14ac:dyDescent="0.2">
      <c r="A1130" s="3">
        <v>1088</v>
      </c>
      <c r="B1130">
        <v>29.409852072355559</v>
      </c>
      <c r="C1130">
        <v>0</v>
      </c>
      <c r="D1130">
        <v>0</v>
      </c>
      <c r="E1130">
        <v>0</v>
      </c>
    </row>
    <row r="1131" spans="1:5" x14ac:dyDescent="0.2">
      <c r="A1131" s="3">
        <v>1089</v>
      </c>
      <c r="B1131">
        <v>29.409852072355559</v>
      </c>
      <c r="C1131">
        <v>0</v>
      </c>
      <c r="D1131">
        <v>0</v>
      </c>
      <c r="E1131">
        <v>0</v>
      </c>
    </row>
    <row r="1132" spans="1:5" x14ac:dyDescent="0.2">
      <c r="A1132" s="3">
        <v>1090</v>
      </c>
      <c r="B1132">
        <v>29.409852072355559</v>
      </c>
      <c r="C1132">
        <v>39.019655517183722</v>
      </c>
      <c r="D1132">
        <v>0</v>
      </c>
      <c r="E1132">
        <v>0</v>
      </c>
    </row>
    <row r="1133" spans="1:5" x14ac:dyDescent="0.2">
      <c r="A1133" s="3">
        <v>1091</v>
      </c>
      <c r="B1133">
        <v>9.9009900990099009</v>
      </c>
      <c r="C1133">
        <v>19.508861973345653</v>
      </c>
      <c r="D1133">
        <v>0</v>
      </c>
      <c r="E1133">
        <v>0</v>
      </c>
    </row>
    <row r="1134" spans="1:5" x14ac:dyDescent="0.2">
      <c r="A1134" s="3">
        <v>1092</v>
      </c>
      <c r="B1134">
        <v>9.7059014792764451</v>
      </c>
      <c r="C1134">
        <v>0</v>
      </c>
      <c r="D1134">
        <v>0</v>
      </c>
      <c r="E1134">
        <v>0</v>
      </c>
    </row>
    <row r="1135" spans="1:5" x14ac:dyDescent="0.2">
      <c r="A1135" s="3">
        <v>1093</v>
      </c>
      <c r="B1135">
        <v>9.9009900990099009</v>
      </c>
      <c r="C1135">
        <v>9.9009900990099009</v>
      </c>
      <c r="D1135">
        <v>0</v>
      </c>
      <c r="E1135">
        <v>0</v>
      </c>
    </row>
    <row r="1136" spans="1:5" x14ac:dyDescent="0.2">
      <c r="A1136" s="3">
        <v>1094</v>
      </c>
      <c r="B1136">
        <v>19.508861973345653</v>
      </c>
      <c r="C1136">
        <v>0</v>
      </c>
      <c r="D1136">
        <v>0</v>
      </c>
      <c r="E1136">
        <v>0</v>
      </c>
    </row>
    <row r="1137" spans="1:5" x14ac:dyDescent="0.2">
      <c r="A1137" s="3">
        <v>1095</v>
      </c>
      <c r="B1137">
        <v>0</v>
      </c>
      <c r="C1137">
        <v>9.8029604940692092</v>
      </c>
      <c r="D1137">
        <v>0</v>
      </c>
      <c r="E1137">
        <v>0</v>
      </c>
    </row>
    <row r="1138" spans="1:5" x14ac:dyDescent="0.2">
      <c r="A1138" s="3">
        <v>1096</v>
      </c>
      <c r="B1138">
        <v>9.9009900990099009</v>
      </c>
      <c r="C1138">
        <v>9.9009900990099009</v>
      </c>
      <c r="D1138">
        <v>0</v>
      </c>
      <c r="E1138">
        <v>0</v>
      </c>
    </row>
    <row r="1139" spans="1:5" x14ac:dyDescent="0.2">
      <c r="A1139" s="3">
        <v>1097</v>
      </c>
      <c r="B1139">
        <v>38.828410913974764</v>
      </c>
      <c r="C1139">
        <v>0</v>
      </c>
      <c r="D1139">
        <v>0</v>
      </c>
      <c r="E1139">
        <v>0</v>
      </c>
    </row>
    <row r="1140" spans="1:5" x14ac:dyDescent="0.2">
      <c r="A1140" s="3">
        <v>1098</v>
      </c>
      <c r="B1140">
        <v>29.216695023114511</v>
      </c>
      <c r="C1140">
        <v>0</v>
      </c>
      <c r="D1140">
        <v>0</v>
      </c>
      <c r="E1140">
        <v>0</v>
      </c>
    </row>
    <row r="1141" spans="1:5" x14ac:dyDescent="0.2">
      <c r="A1141" s="3">
        <v>1099</v>
      </c>
      <c r="B1141">
        <v>19.510793543838066</v>
      </c>
      <c r="C1141">
        <v>0</v>
      </c>
      <c r="D1141">
        <v>0</v>
      </c>
      <c r="E1141">
        <v>0</v>
      </c>
    </row>
    <row r="1142" spans="1:5" x14ac:dyDescent="0.2">
      <c r="A1142" s="3">
        <v>1100</v>
      </c>
      <c r="B1142">
        <v>9.9009900990099009</v>
      </c>
      <c r="C1142">
        <v>9.9009900990099009</v>
      </c>
      <c r="D1142">
        <v>0</v>
      </c>
      <c r="E1142">
        <v>0</v>
      </c>
    </row>
    <row r="1143" spans="1:5" x14ac:dyDescent="0.2">
      <c r="A1143" s="3">
        <v>1101</v>
      </c>
      <c r="B1143">
        <v>98.890527047832776</v>
      </c>
      <c r="C1143">
        <v>0</v>
      </c>
      <c r="D1143">
        <v>0</v>
      </c>
      <c r="E1143">
        <v>0</v>
      </c>
    </row>
    <row r="1144" spans="1:5" x14ac:dyDescent="0.2">
      <c r="A1144" s="3">
        <v>1102</v>
      </c>
      <c r="B1144">
        <v>9.9009900990099009</v>
      </c>
      <c r="C1144">
        <v>0</v>
      </c>
      <c r="D1144">
        <v>0</v>
      </c>
      <c r="E1144">
        <v>0</v>
      </c>
    </row>
    <row r="1145" spans="1:5" x14ac:dyDescent="0.2">
      <c r="A1145" s="3">
        <v>1103</v>
      </c>
      <c r="B1145">
        <v>0</v>
      </c>
      <c r="C1145">
        <v>9.8029604940692092</v>
      </c>
      <c r="D1145">
        <v>0</v>
      </c>
      <c r="E1145">
        <v>0</v>
      </c>
    </row>
    <row r="1146" spans="1:5" x14ac:dyDescent="0.2">
      <c r="A1146" s="3">
        <v>1104</v>
      </c>
      <c r="B1146">
        <v>9.9009900990099009</v>
      </c>
      <c r="C1146">
        <v>0</v>
      </c>
      <c r="D1146">
        <v>0</v>
      </c>
      <c r="E1146">
        <v>0</v>
      </c>
    </row>
    <row r="1147" spans="1:5" x14ac:dyDescent="0.2">
      <c r="A1147" s="3">
        <v>1105</v>
      </c>
      <c r="B1147">
        <v>0</v>
      </c>
      <c r="C1147">
        <v>0</v>
      </c>
      <c r="D1147">
        <v>29.409852072355559</v>
      </c>
      <c r="E1147">
        <v>0</v>
      </c>
    </row>
    <row r="1148" spans="1:5" x14ac:dyDescent="0.2">
      <c r="A1148" s="3">
        <v>1106</v>
      </c>
      <c r="B1148">
        <v>19.70395059307911</v>
      </c>
      <c r="C1148">
        <v>0</v>
      </c>
      <c r="D1148">
        <v>0</v>
      </c>
      <c r="E1148">
        <v>0</v>
      </c>
    </row>
    <row r="1149" spans="1:5" x14ac:dyDescent="0.2">
      <c r="A1149" s="3">
        <v>1107</v>
      </c>
      <c r="B1149">
        <v>9.9009900990099009</v>
      </c>
      <c r="C1149">
        <v>0</v>
      </c>
      <c r="D1149">
        <v>0</v>
      </c>
      <c r="E1149">
        <v>0</v>
      </c>
    </row>
    <row r="1150" spans="1:5" x14ac:dyDescent="0.2">
      <c r="A1150" s="3">
        <v>1108</v>
      </c>
      <c r="B1150">
        <v>19.70395059307911</v>
      </c>
      <c r="C1150">
        <v>0</v>
      </c>
      <c r="D1150">
        <v>0</v>
      </c>
      <c r="E1150">
        <v>0</v>
      </c>
    </row>
    <row r="1151" spans="1:5" x14ac:dyDescent="0.2">
      <c r="A1151" s="3">
        <v>1109</v>
      </c>
      <c r="B1151">
        <v>9.9009900990099009</v>
      </c>
      <c r="C1151">
        <v>0</v>
      </c>
      <c r="D1151">
        <v>0</v>
      </c>
      <c r="E1151">
        <v>0</v>
      </c>
    </row>
    <row r="1152" spans="1:5" x14ac:dyDescent="0.2">
      <c r="A1152" s="3">
        <v>1110</v>
      </c>
      <c r="B1152">
        <v>19.70395059307911</v>
      </c>
      <c r="C1152">
        <v>0</v>
      </c>
      <c r="D1152">
        <v>0</v>
      </c>
      <c r="E1152">
        <v>0</v>
      </c>
    </row>
    <row r="1153" spans="1:5" x14ac:dyDescent="0.2">
      <c r="A1153" s="3">
        <v>1111</v>
      </c>
      <c r="B1153">
        <v>0</v>
      </c>
      <c r="C1153">
        <v>0</v>
      </c>
      <c r="D1153">
        <v>0</v>
      </c>
      <c r="E1153">
        <v>0</v>
      </c>
    </row>
    <row r="1154" spans="1:5" x14ac:dyDescent="0.2">
      <c r="A1154" s="3">
        <v>1112</v>
      </c>
      <c r="B1154">
        <v>19.508861973345653</v>
      </c>
      <c r="C1154">
        <v>93.041912761500654</v>
      </c>
      <c r="D1154">
        <v>0</v>
      </c>
      <c r="E1154">
        <v>0</v>
      </c>
    </row>
    <row r="1155" spans="1:5" x14ac:dyDescent="0.2">
      <c r="A1155" s="3">
        <v>1113</v>
      </c>
      <c r="B1155">
        <v>9.9009900990099009</v>
      </c>
      <c r="C1155">
        <v>0</v>
      </c>
      <c r="D1155">
        <v>0</v>
      </c>
      <c r="E1155">
        <v>0</v>
      </c>
    </row>
    <row r="1156" spans="1:5" x14ac:dyDescent="0.2">
      <c r="A1156" s="3">
        <v>1114</v>
      </c>
      <c r="B1156">
        <v>39.019655517183722</v>
      </c>
      <c r="C1156">
        <v>39.019655517183722</v>
      </c>
      <c r="D1156">
        <v>0</v>
      </c>
      <c r="E1156">
        <v>0</v>
      </c>
    </row>
    <row r="1157" spans="1:5" x14ac:dyDescent="0.2">
      <c r="A1157" s="3">
        <v>1115</v>
      </c>
      <c r="B1157">
        <v>19.70395059307911</v>
      </c>
      <c r="C1157">
        <v>0</v>
      </c>
      <c r="D1157">
        <v>0</v>
      </c>
      <c r="E1157">
        <v>0</v>
      </c>
    </row>
    <row r="1158" spans="1:5" x14ac:dyDescent="0.2">
      <c r="A1158" s="3">
        <v>1116</v>
      </c>
      <c r="B1158">
        <v>19.70395059307911</v>
      </c>
      <c r="C1158">
        <v>0</v>
      </c>
      <c r="D1158">
        <v>0</v>
      </c>
      <c r="E1158">
        <v>0</v>
      </c>
    </row>
    <row r="1159" spans="1:5" x14ac:dyDescent="0.2">
      <c r="A1159" s="3">
        <v>1117</v>
      </c>
      <c r="B1159">
        <v>57.954764745793277</v>
      </c>
      <c r="C1159">
        <v>48.053774646783381</v>
      </c>
      <c r="D1159">
        <v>0</v>
      </c>
      <c r="E1159">
        <v>0</v>
      </c>
    </row>
    <row r="1160" spans="1:5" x14ac:dyDescent="0.2">
      <c r="A1160" s="3">
        <v>1118</v>
      </c>
      <c r="B1160">
        <v>0</v>
      </c>
      <c r="C1160">
        <v>0</v>
      </c>
      <c r="D1160">
        <v>111.02923287797636</v>
      </c>
      <c r="E1160">
        <v>0</v>
      </c>
    </row>
    <row r="1161" spans="1:5" x14ac:dyDescent="0.2">
      <c r="A1161" s="3">
        <v>1119</v>
      </c>
      <c r="B1161">
        <v>39.019655517183722</v>
      </c>
      <c r="C1161">
        <v>0</v>
      </c>
      <c r="D1161">
        <v>0</v>
      </c>
      <c r="E1161">
        <v>0</v>
      </c>
    </row>
    <row r="1162" spans="1:5" x14ac:dyDescent="0.2">
      <c r="A1162" s="3">
        <v>1120</v>
      </c>
      <c r="B1162">
        <v>0</v>
      </c>
      <c r="C1162">
        <v>0</v>
      </c>
      <c r="D1162">
        <v>0</v>
      </c>
      <c r="E1162">
        <v>0</v>
      </c>
    </row>
    <row r="1163" spans="1:5" x14ac:dyDescent="0.2">
      <c r="A1163" s="3">
        <v>1121</v>
      </c>
      <c r="B1163">
        <v>9.9009900990099009</v>
      </c>
      <c r="C1163">
        <v>0</v>
      </c>
      <c r="D1163">
        <v>0</v>
      </c>
      <c r="E1163">
        <v>0</v>
      </c>
    </row>
    <row r="1164" spans="1:5" x14ac:dyDescent="0.2">
      <c r="A1164" s="3">
        <v>1122</v>
      </c>
      <c r="B1164">
        <v>0</v>
      </c>
      <c r="C1164">
        <v>0</v>
      </c>
      <c r="D1164">
        <v>29.025450419905553</v>
      </c>
      <c r="E1164">
        <v>0</v>
      </c>
    </row>
    <row r="1165" spans="1:5" x14ac:dyDescent="0.2">
      <c r="A1165" s="3">
        <v>1123</v>
      </c>
      <c r="B1165">
        <v>9.8029604940692092</v>
      </c>
      <c r="C1165">
        <v>0</v>
      </c>
      <c r="D1165">
        <v>0</v>
      </c>
      <c r="E1165">
        <v>0</v>
      </c>
    </row>
    <row r="1166" spans="1:5" x14ac:dyDescent="0.2">
      <c r="A1166" s="3">
        <v>1124</v>
      </c>
      <c r="B1166">
        <v>29.02351884941314</v>
      </c>
      <c r="C1166">
        <v>9.9009900990099009</v>
      </c>
      <c r="D1166">
        <v>0</v>
      </c>
      <c r="E1166">
        <v>0</v>
      </c>
    </row>
    <row r="1167" spans="1:5" x14ac:dyDescent="0.2">
      <c r="A1167" s="3">
        <v>1125</v>
      </c>
      <c r="B1167">
        <v>0</v>
      </c>
      <c r="C1167">
        <v>0</v>
      </c>
      <c r="D1167">
        <v>0</v>
      </c>
      <c r="E1167">
        <v>0</v>
      </c>
    </row>
    <row r="1168" spans="1:5" x14ac:dyDescent="0.2">
      <c r="A1168" s="3">
        <v>1126</v>
      </c>
      <c r="B1168">
        <v>19.70395059307911</v>
      </c>
      <c r="C1168">
        <v>0</v>
      </c>
      <c r="D1168">
        <v>0</v>
      </c>
      <c r="E1168">
        <v>0</v>
      </c>
    </row>
    <row r="1169" spans="1:5" x14ac:dyDescent="0.2">
      <c r="A1169" s="3">
        <v>1127</v>
      </c>
      <c r="B1169">
        <v>57.19533506613579</v>
      </c>
      <c r="C1169">
        <v>0</v>
      </c>
      <c r="D1169">
        <v>0</v>
      </c>
      <c r="E1169">
        <v>0</v>
      </c>
    </row>
    <row r="1170" spans="1:5" x14ac:dyDescent="0.2">
      <c r="A1170" s="3">
        <v>1128</v>
      </c>
      <c r="B1170">
        <v>0</v>
      </c>
      <c r="C1170">
        <v>39.019655517183722</v>
      </c>
      <c r="D1170">
        <v>0</v>
      </c>
      <c r="E1170">
        <v>0</v>
      </c>
    </row>
    <row r="1171" spans="1:5" x14ac:dyDescent="0.2">
      <c r="A1171" s="3">
        <v>1129</v>
      </c>
      <c r="B1171">
        <v>0</v>
      </c>
      <c r="C1171">
        <v>0</v>
      </c>
      <c r="D1171">
        <v>0</v>
      </c>
      <c r="E1171">
        <v>0</v>
      </c>
    </row>
    <row r="1172" spans="1:5" x14ac:dyDescent="0.2">
      <c r="A1172" s="3">
        <v>1130</v>
      </c>
      <c r="B1172">
        <v>29.409852072355559</v>
      </c>
      <c r="C1172">
        <v>39.019655517183722</v>
      </c>
      <c r="D1172">
        <v>0</v>
      </c>
      <c r="E1172">
        <v>0</v>
      </c>
    </row>
    <row r="1173" spans="1:5" x14ac:dyDescent="0.2">
      <c r="A1173" s="3">
        <v>1131</v>
      </c>
      <c r="B1173">
        <v>19.70395059307911</v>
      </c>
      <c r="C1173">
        <v>0</v>
      </c>
      <c r="D1173">
        <v>0</v>
      </c>
      <c r="E1173">
        <v>0</v>
      </c>
    </row>
    <row r="1174" spans="1:5" x14ac:dyDescent="0.2">
      <c r="A1174" s="3">
        <v>1132</v>
      </c>
      <c r="B1174">
        <v>0</v>
      </c>
      <c r="C1174">
        <v>0</v>
      </c>
      <c r="D1174">
        <v>0</v>
      </c>
      <c r="E1174">
        <v>0</v>
      </c>
    </row>
    <row r="1175" spans="1:5" x14ac:dyDescent="0.2">
      <c r="A1175" s="3">
        <v>1133</v>
      </c>
      <c r="B1175">
        <v>0</v>
      </c>
      <c r="C1175">
        <v>57.576043813588193</v>
      </c>
      <c r="D1175">
        <v>0</v>
      </c>
      <c r="E1175">
        <v>0</v>
      </c>
    </row>
    <row r="1176" spans="1:5" x14ac:dyDescent="0.2">
      <c r="A1176" s="3">
        <v>1134</v>
      </c>
      <c r="B1176">
        <v>19.70395059307911</v>
      </c>
      <c r="C1176">
        <v>29.118665418173816</v>
      </c>
      <c r="D1176">
        <v>0</v>
      </c>
      <c r="E1176">
        <v>0</v>
      </c>
    </row>
    <row r="1177" spans="1:5" x14ac:dyDescent="0.2">
      <c r="A1177" s="3">
        <v>1135</v>
      </c>
      <c r="B1177">
        <v>0</v>
      </c>
      <c r="C1177">
        <v>0</v>
      </c>
      <c r="D1177">
        <v>0</v>
      </c>
      <c r="E1177">
        <v>0</v>
      </c>
    </row>
    <row r="1178" spans="1:5" x14ac:dyDescent="0.2">
      <c r="A1178" s="3">
        <v>1136</v>
      </c>
      <c r="B1178">
        <v>19.70395059307911</v>
      </c>
      <c r="C1178">
        <v>0</v>
      </c>
      <c r="D1178">
        <v>0</v>
      </c>
      <c r="E1178">
        <v>0</v>
      </c>
    </row>
    <row r="1179" spans="1:5" x14ac:dyDescent="0.2">
      <c r="A1179" s="3">
        <v>1137</v>
      </c>
      <c r="B1179">
        <v>0</v>
      </c>
      <c r="C1179">
        <v>0</v>
      </c>
      <c r="D1179">
        <v>0</v>
      </c>
      <c r="E1179">
        <v>0</v>
      </c>
    </row>
    <row r="1180" spans="1:5" x14ac:dyDescent="0.2">
      <c r="A1180" s="3">
        <v>1138</v>
      </c>
      <c r="B1180">
        <v>0</v>
      </c>
      <c r="C1180">
        <v>19.510793543838066</v>
      </c>
      <c r="D1180">
        <v>29.313754037907273</v>
      </c>
      <c r="E1180">
        <v>0</v>
      </c>
    </row>
    <row r="1181" spans="1:5" x14ac:dyDescent="0.2">
      <c r="A1181" s="3">
        <v>1139</v>
      </c>
      <c r="B1181">
        <v>0</v>
      </c>
      <c r="C1181">
        <v>0</v>
      </c>
      <c r="D1181">
        <v>0</v>
      </c>
      <c r="E1181">
        <v>0</v>
      </c>
    </row>
    <row r="1182" spans="1:5" x14ac:dyDescent="0.2">
      <c r="A1182" s="3">
        <v>1140</v>
      </c>
      <c r="B1182">
        <v>0</v>
      </c>
      <c r="C1182">
        <v>19.70395059307911</v>
      </c>
      <c r="D1182">
        <v>0</v>
      </c>
      <c r="E1182">
        <v>0</v>
      </c>
    </row>
    <row r="1183" spans="1:5" x14ac:dyDescent="0.2">
      <c r="A1183" s="3">
        <v>1141</v>
      </c>
      <c r="B1183">
        <v>19.70395059307911</v>
      </c>
      <c r="C1183">
        <v>0</v>
      </c>
      <c r="D1183">
        <v>0</v>
      </c>
      <c r="E1183">
        <v>0</v>
      </c>
    </row>
    <row r="1184" spans="1:5" x14ac:dyDescent="0.2">
      <c r="A1184" s="3">
        <v>1142</v>
      </c>
      <c r="B1184">
        <v>28.927420814964858</v>
      </c>
      <c r="C1184">
        <v>0</v>
      </c>
      <c r="D1184">
        <v>0</v>
      </c>
      <c r="E1184">
        <v>0</v>
      </c>
    </row>
    <row r="1185" spans="1:5" x14ac:dyDescent="0.2">
      <c r="A1185" s="3">
        <v>1143</v>
      </c>
      <c r="B1185">
        <v>9.7059014792764451</v>
      </c>
      <c r="C1185">
        <v>0</v>
      </c>
      <c r="D1185">
        <v>0</v>
      </c>
      <c r="E1185">
        <v>0</v>
      </c>
    </row>
    <row r="1186" spans="1:5" x14ac:dyDescent="0.2">
      <c r="A1186" s="3">
        <v>1144</v>
      </c>
      <c r="B1186">
        <v>67.281945292864634</v>
      </c>
      <c r="C1186">
        <v>0</v>
      </c>
      <c r="D1186">
        <v>0</v>
      </c>
      <c r="E1186">
        <v>0</v>
      </c>
    </row>
    <row r="1187" spans="1:5" x14ac:dyDescent="0.2">
      <c r="A1187" s="3">
        <v>1145</v>
      </c>
      <c r="B1187">
        <v>0</v>
      </c>
      <c r="C1187">
        <v>29.313754037907273</v>
      </c>
      <c r="D1187">
        <v>0</v>
      </c>
      <c r="E1187">
        <v>0</v>
      </c>
    </row>
    <row r="1188" spans="1:5" x14ac:dyDescent="0.2">
      <c r="A1188" s="3">
        <v>1146</v>
      </c>
      <c r="B1188">
        <v>9.9009900990099009</v>
      </c>
      <c r="C1188">
        <v>9.9009900990099009</v>
      </c>
      <c r="D1188">
        <v>0</v>
      </c>
      <c r="E1188">
        <v>0</v>
      </c>
    </row>
    <row r="1189" spans="1:5" x14ac:dyDescent="0.2">
      <c r="A1189" s="3">
        <v>1147</v>
      </c>
      <c r="B1189">
        <v>19.508861973345653</v>
      </c>
      <c r="C1189">
        <v>0</v>
      </c>
      <c r="D1189">
        <v>66.173591694076862</v>
      </c>
      <c r="E1189">
        <v>0</v>
      </c>
    </row>
    <row r="1190" spans="1:5" x14ac:dyDescent="0.2">
      <c r="A1190" s="3">
        <v>1148</v>
      </c>
      <c r="B1190">
        <v>0</v>
      </c>
      <c r="C1190">
        <v>0</v>
      </c>
      <c r="D1190">
        <v>0</v>
      </c>
      <c r="E1190">
        <v>0</v>
      </c>
    </row>
    <row r="1191" spans="1:5" x14ac:dyDescent="0.2">
      <c r="A1191" s="3">
        <v>1149</v>
      </c>
      <c r="B1191">
        <v>19.70395059307911</v>
      </c>
      <c r="C1191">
        <v>0</v>
      </c>
      <c r="D1191">
        <v>0</v>
      </c>
      <c r="E1191">
        <v>0</v>
      </c>
    </row>
    <row r="1192" spans="1:5" x14ac:dyDescent="0.2">
      <c r="A1192" s="3">
        <v>1150</v>
      </c>
      <c r="B1192">
        <v>9.9009900990099009</v>
      </c>
      <c r="C1192">
        <v>0</v>
      </c>
      <c r="D1192">
        <v>0</v>
      </c>
      <c r="E1192">
        <v>0</v>
      </c>
    </row>
    <row r="1193" spans="1:5" x14ac:dyDescent="0.2">
      <c r="A1193" s="3">
        <v>1151</v>
      </c>
      <c r="B1193">
        <v>85.660175760086886</v>
      </c>
      <c r="C1193">
        <v>0</v>
      </c>
      <c r="D1193">
        <v>0</v>
      </c>
      <c r="E1193">
        <v>0</v>
      </c>
    </row>
    <row r="1194" spans="1:5" x14ac:dyDescent="0.2">
      <c r="A1194" s="3">
        <v>1152</v>
      </c>
      <c r="B1194">
        <v>0</v>
      </c>
      <c r="C1194">
        <v>0</v>
      </c>
      <c r="D1194">
        <v>0</v>
      </c>
      <c r="E1194">
        <v>0</v>
      </c>
    </row>
    <row r="1195" spans="1:5" x14ac:dyDescent="0.2">
      <c r="A1195" s="3">
        <v>1153</v>
      </c>
      <c r="B1195">
        <v>9.8029604940692092</v>
      </c>
      <c r="C1195">
        <v>0</v>
      </c>
      <c r="D1195">
        <v>0</v>
      </c>
      <c r="E1195">
        <v>0</v>
      </c>
    </row>
    <row r="1196" spans="1:5" x14ac:dyDescent="0.2">
      <c r="A1196" s="3">
        <v>1154</v>
      </c>
      <c r="B1196">
        <v>111.74932865158428</v>
      </c>
      <c r="C1196">
        <v>9.9009900990099009</v>
      </c>
      <c r="D1196">
        <v>0</v>
      </c>
      <c r="E1196">
        <v>0</v>
      </c>
    </row>
    <row r="1197" spans="1:5" x14ac:dyDescent="0.2">
      <c r="A1197" s="3">
        <v>1155</v>
      </c>
      <c r="B1197">
        <v>67.189596970616392</v>
      </c>
      <c r="C1197">
        <v>19.412763938897371</v>
      </c>
      <c r="D1197">
        <v>0</v>
      </c>
      <c r="E1197">
        <v>0</v>
      </c>
    </row>
    <row r="1198" spans="1:5" x14ac:dyDescent="0.2">
      <c r="A1198" s="3">
        <v>1156</v>
      </c>
      <c r="B1198">
        <v>19.606891578286348</v>
      </c>
      <c r="C1198">
        <v>0</v>
      </c>
      <c r="D1198">
        <v>0</v>
      </c>
      <c r="E1198">
        <v>0</v>
      </c>
    </row>
    <row r="1199" spans="1:5" x14ac:dyDescent="0.2">
      <c r="A1199" s="3">
        <v>1157</v>
      </c>
      <c r="B1199">
        <v>92.876385115034765</v>
      </c>
      <c r="C1199">
        <v>0</v>
      </c>
      <c r="D1199">
        <v>0</v>
      </c>
      <c r="E1199">
        <v>0</v>
      </c>
    </row>
    <row r="1200" spans="1:5" x14ac:dyDescent="0.2">
      <c r="A1200" s="3">
        <v>1158</v>
      </c>
      <c r="B1200">
        <v>0</v>
      </c>
      <c r="C1200">
        <v>0</v>
      </c>
      <c r="D1200">
        <v>0</v>
      </c>
      <c r="E1200">
        <v>0</v>
      </c>
    </row>
    <row r="1201" spans="1:5" x14ac:dyDescent="0.2">
      <c r="A1201" s="3">
        <v>1159</v>
      </c>
      <c r="B1201">
        <v>9.9009900990099009</v>
      </c>
      <c r="C1201">
        <v>0</v>
      </c>
      <c r="D1201">
        <v>0</v>
      </c>
      <c r="E1201">
        <v>0</v>
      </c>
    </row>
    <row r="1202" spans="1:5" x14ac:dyDescent="0.2">
      <c r="A1202" s="3">
        <v>1160</v>
      </c>
      <c r="B1202">
        <v>19.70395059307911</v>
      </c>
      <c r="C1202">
        <v>0</v>
      </c>
      <c r="D1202">
        <v>0</v>
      </c>
      <c r="E1202">
        <v>0</v>
      </c>
    </row>
    <row r="1203" spans="1:5" x14ac:dyDescent="0.2">
      <c r="A1203" s="3">
        <v>1161</v>
      </c>
      <c r="B1203">
        <v>37.974776710791843</v>
      </c>
      <c r="C1203">
        <v>0</v>
      </c>
      <c r="D1203">
        <v>0</v>
      </c>
      <c r="E1203">
        <v>0</v>
      </c>
    </row>
    <row r="1204" spans="1:5" x14ac:dyDescent="0.2">
      <c r="A1204" s="3">
        <v>1162</v>
      </c>
      <c r="B1204">
        <v>19.70395059307911</v>
      </c>
      <c r="C1204">
        <v>0</v>
      </c>
      <c r="D1204">
        <v>0</v>
      </c>
      <c r="E1204">
        <v>0</v>
      </c>
    </row>
    <row r="1205" spans="1:5" x14ac:dyDescent="0.2">
      <c r="A1205" s="3">
        <v>1163</v>
      </c>
      <c r="B1205">
        <v>29.216695023114511</v>
      </c>
      <c r="C1205">
        <v>0</v>
      </c>
      <c r="D1205">
        <v>0</v>
      </c>
      <c r="E1205">
        <v>0</v>
      </c>
    </row>
    <row r="1206" spans="1:5" x14ac:dyDescent="0.2">
      <c r="A1206" s="3">
        <v>1164</v>
      </c>
      <c r="B1206">
        <v>0</v>
      </c>
      <c r="C1206">
        <v>0</v>
      </c>
      <c r="D1206">
        <v>0</v>
      </c>
      <c r="E1206">
        <v>0</v>
      </c>
    </row>
    <row r="1207" spans="1:5" x14ac:dyDescent="0.2">
      <c r="A1207" s="3">
        <v>1165</v>
      </c>
      <c r="B1207">
        <v>29.409852072355559</v>
      </c>
      <c r="C1207">
        <v>19.606891578286348</v>
      </c>
      <c r="D1207">
        <v>75.217179315691041</v>
      </c>
      <c r="E1207">
        <v>0</v>
      </c>
    </row>
    <row r="1208" spans="1:5" x14ac:dyDescent="0.2">
      <c r="A1208" s="3">
        <v>1166</v>
      </c>
      <c r="B1208">
        <v>9.9009900990099009</v>
      </c>
      <c r="C1208">
        <v>0</v>
      </c>
      <c r="D1208">
        <v>0</v>
      </c>
      <c r="E1208">
        <v>0</v>
      </c>
    </row>
    <row r="1209" spans="1:5" x14ac:dyDescent="0.2">
      <c r="A1209" s="3">
        <v>1167</v>
      </c>
      <c r="B1209">
        <v>19.508861973345653</v>
      </c>
      <c r="C1209">
        <v>0</v>
      </c>
      <c r="D1209">
        <v>0</v>
      </c>
      <c r="E1209">
        <v>0</v>
      </c>
    </row>
    <row r="1210" spans="1:5" x14ac:dyDescent="0.2">
      <c r="A1210" s="3">
        <v>1168</v>
      </c>
      <c r="B1210">
        <v>0</v>
      </c>
      <c r="C1210">
        <v>0</v>
      </c>
      <c r="D1210">
        <v>0</v>
      </c>
      <c r="E1210">
        <v>0</v>
      </c>
    </row>
    <row r="1211" spans="1:5" x14ac:dyDescent="0.2">
      <c r="A1211" s="3">
        <v>1169</v>
      </c>
      <c r="B1211">
        <v>9.9009900990099009</v>
      </c>
      <c r="C1211">
        <v>0</v>
      </c>
      <c r="D1211">
        <v>0</v>
      </c>
      <c r="E1211">
        <v>0</v>
      </c>
    </row>
    <row r="1212" spans="1:5" x14ac:dyDescent="0.2">
      <c r="A1212" s="3">
        <v>1170</v>
      </c>
      <c r="B1212">
        <v>0</v>
      </c>
      <c r="C1212">
        <v>0</v>
      </c>
      <c r="D1212">
        <v>0</v>
      </c>
      <c r="E1212">
        <v>0</v>
      </c>
    </row>
    <row r="1213" spans="1:5" x14ac:dyDescent="0.2">
      <c r="A1213" s="3">
        <v>1171</v>
      </c>
      <c r="B1213">
        <v>0</v>
      </c>
      <c r="C1213">
        <v>0</v>
      </c>
      <c r="D1213">
        <v>0</v>
      </c>
      <c r="E1213">
        <v>0</v>
      </c>
    </row>
    <row r="1214" spans="1:5" x14ac:dyDescent="0.2">
      <c r="A1214" s="3">
        <v>1172</v>
      </c>
      <c r="B1214">
        <v>9.9009900990099009</v>
      </c>
      <c r="C1214">
        <v>0</v>
      </c>
      <c r="D1214">
        <v>0</v>
      </c>
      <c r="E1214">
        <v>0</v>
      </c>
    </row>
    <row r="1215" spans="1:5" x14ac:dyDescent="0.2">
      <c r="A1215" s="3">
        <v>1173</v>
      </c>
      <c r="B1215">
        <v>38.828410913974764</v>
      </c>
      <c r="C1215">
        <v>0</v>
      </c>
      <c r="D1215">
        <v>0</v>
      </c>
      <c r="E1215">
        <v>0</v>
      </c>
    </row>
    <row r="1216" spans="1:5" x14ac:dyDescent="0.2">
      <c r="A1216" s="3">
        <v>1174</v>
      </c>
      <c r="B1216">
        <v>29.218607469146601</v>
      </c>
      <c r="C1216">
        <v>0</v>
      </c>
      <c r="D1216">
        <v>0</v>
      </c>
      <c r="E1216">
        <v>0</v>
      </c>
    </row>
    <row r="1217" spans="1:5" x14ac:dyDescent="0.2">
      <c r="A1217" s="3">
        <v>1175</v>
      </c>
      <c r="B1217">
        <v>76.516777517687757</v>
      </c>
      <c r="C1217">
        <v>0</v>
      </c>
      <c r="D1217">
        <v>0</v>
      </c>
      <c r="E1217">
        <v>0</v>
      </c>
    </row>
    <row r="1218" spans="1:5" x14ac:dyDescent="0.2">
      <c r="A1218" s="3">
        <v>1176</v>
      </c>
      <c r="B1218">
        <v>9.9009900990099009</v>
      </c>
      <c r="C1218">
        <v>0</v>
      </c>
      <c r="D1218">
        <v>0</v>
      </c>
      <c r="E1218">
        <v>0</v>
      </c>
    </row>
    <row r="1219" spans="1:5" x14ac:dyDescent="0.2">
      <c r="A1219" s="3">
        <v>1177</v>
      </c>
      <c r="B1219">
        <v>19.606891578286348</v>
      </c>
      <c r="C1219">
        <v>19.70395059307911</v>
      </c>
      <c r="D1219">
        <v>0</v>
      </c>
      <c r="E1219">
        <v>0</v>
      </c>
    </row>
    <row r="1220" spans="1:5" x14ac:dyDescent="0.2">
      <c r="A1220" s="3">
        <v>1178</v>
      </c>
      <c r="B1220">
        <v>0</v>
      </c>
      <c r="C1220">
        <v>0</v>
      </c>
      <c r="D1220">
        <v>0</v>
      </c>
      <c r="E1220">
        <v>0</v>
      </c>
    </row>
    <row r="1221" spans="1:5" x14ac:dyDescent="0.2">
      <c r="A1221" s="3">
        <v>1179</v>
      </c>
      <c r="B1221">
        <v>19.70395059307911</v>
      </c>
      <c r="C1221">
        <v>9.9009900990099009</v>
      </c>
      <c r="D1221">
        <v>0</v>
      </c>
      <c r="E1221">
        <v>0</v>
      </c>
    </row>
    <row r="1222" spans="1:5" x14ac:dyDescent="0.2">
      <c r="A1222" s="3">
        <v>1180</v>
      </c>
      <c r="B1222">
        <v>19.412763938897371</v>
      </c>
      <c r="C1222">
        <v>0</v>
      </c>
      <c r="D1222">
        <v>0</v>
      </c>
      <c r="E1222">
        <v>0</v>
      </c>
    </row>
    <row r="1223" spans="1:5" x14ac:dyDescent="0.2">
      <c r="A1223" s="3">
        <v>1181</v>
      </c>
      <c r="B1223">
        <v>0</v>
      </c>
      <c r="C1223">
        <v>0</v>
      </c>
      <c r="D1223">
        <v>0</v>
      </c>
      <c r="E1223">
        <v>0</v>
      </c>
    </row>
    <row r="1224" spans="1:5" x14ac:dyDescent="0.2">
      <c r="A1224" s="3">
        <v>1182</v>
      </c>
      <c r="B1224">
        <v>19.70395059307911</v>
      </c>
      <c r="C1224">
        <v>0</v>
      </c>
      <c r="D1224">
        <v>0</v>
      </c>
      <c r="E1224">
        <v>0</v>
      </c>
    </row>
    <row r="1225" spans="1:5" x14ac:dyDescent="0.2">
      <c r="A1225" s="3">
        <v>1183</v>
      </c>
      <c r="B1225">
        <v>0</v>
      </c>
      <c r="C1225">
        <v>0</v>
      </c>
      <c r="D1225">
        <v>0</v>
      </c>
      <c r="E1225">
        <v>0</v>
      </c>
    </row>
    <row r="1226" spans="1:5" x14ac:dyDescent="0.2">
      <c r="A1226" s="3">
        <v>1184</v>
      </c>
      <c r="B1226">
        <v>19.70395059307911</v>
      </c>
      <c r="C1226">
        <v>47.966240368760026</v>
      </c>
      <c r="D1226">
        <v>0</v>
      </c>
      <c r="E1226">
        <v>0</v>
      </c>
    </row>
    <row r="1227" spans="1:5" x14ac:dyDescent="0.2">
      <c r="A1227" s="3">
        <v>1185</v>
      </c>
      <c r="B1227">
        <v>0</v>
      </c>
      <c r="C1227">
        <v>0</v>
      </c>
      <c r="D1227">
        <v>0</v>
      </c>
      <c r="E1227">
        <v>0</v>
      </c>
    </row>
    <row r="1228" spans="1:5" x14ac:dyDescent="0.2">
      <c r="A1228" s="3">
        <v>1186</v>
      </c>
      <c r="B1228">
        <v>0</v>
      </c>
      <c r="C1228">
        <v>0</v>
      </c>
      <c r="D1228">
        <v>0</v>
      </c>
      <c r="E1228">
        <v>0</v>
      </c>
    </row>
    <row r="1229" spans="1:5" x14ac:dyDescent="0.2">
      <c r="A1229" s="3">
        <v>1187</v>
      </c>
      <c r="B1229">
        <v>0</v>
      </c>
      <c r="C1229">
        <v>0</v>
      </c>
      <c r="D1229">
        <v>0</v>
      </c>
      <c r="E1229">
        <v>0</v>
      </c>
    </row>
    <row r="1230" spans="1:5" x14ac:dyDescent="0.2">
      <c r="A1230" s="3">
        <v>1188</v>
      </c>
      <c r="B1230">
        <v>0</v>
      </c>
      <c r="C1230">
        <v>0</v>
      </c>
      <c r="D1230">
        <v>0</v>
      </c>
      <c r="E1230">
        <v>0</v>
      </c>
    </row>
    <row r="1231" spans="1:5" x14ac:dyDescent="0.2">
      <c r="A1231" s="3">
        <v>1189</v>
      </c>
      <c r="B1231">
        <v>0</v>
      </c>
      <c r="C1231">
        <v>0</v>
      </c>
      <c r="D1231">
        <v>0</v>
      </c>
      <c r="E1231">
        <v>0</v>
      </c>
    </row>
    <row r="1232" spans="1:5" x14ac:dyDescent="0.2">
      <c r="A1232" s="3">
        <v>1190</v>
      </c>
      <c r="B1232">
        <v>0</v>
      </c>
      <c r="C1232">
        <v>9.8029604940692092</v>
      </c>
      <c r="D1232">
        <v>0</v>
      </c>
      <c r="E1232">
        <v>0</v>
      </c>
    </row>
    <row r="1233" spans="1:5" x14ac:dyDescent="0.2">
      <c r="A1233" s="3">
        <v>1191</v>
      </c>
      <c r="B1233">
        <v>9.8029604940692092</v>
      </c>
      <c r="C1233">
        <v>9.8029604940692092</v>
      </c>
      <c r="D1233">
        <v>0</v>
      </c>
      <c r="E1233">
        <v>0</v>
      </c>
    </row>
    <row r="1234" spans="1:5" x14ac:dyDescent="0.2">
      <c r="A1234" s="3">
        <v>1192</v>
      </c>
      <c r="B1234">
        <v>0</v>
      </c>
      <c r="C1234">
        <v>0</v>
      </c>
      <c r="D1234">
        <v>0</v>
      </c>
      <c r="E1234">
        <v>0</v>
      </c>
    </row>
    <row r="1235" spans="1:5" x14ac:dyDescent="0.2">
      <c r="A1235" s="3">
        <v>1193</v>
      </c>
      <c r="B1235">
        <v>0</v>
      </c>
      <c r="C1235">
        <v>9.8029604940692092</v>
      </c>
      <c r="D1235">
        <v>0</v>
      </c>
      <c r="E1235">
        <v>0</v>
      </c>
    </row>
    <row r="1236" spans="1:5" x14ac:dyDescent="0.2">
      <c r="A1236" s="3">
        <v>1194</v>
      </c>
      <c r="B1236">
        <v>0</v>
      </c>
      <c r="C1236">
        <v>0</v>
      </c>
      <c r="D1236">
        <v>0</v>
      </c>
      <c r="E1236">
        <v>0</v>
      </c>
    </row>
    <row r="1237" spans="1:5" x14ac:dyDescent="0.2">
      <c r="A1237" s="3">
        <v>1195</v>
      </c>
      <c r="B1237">
        <v>48.053774646783381</v>
      </c>
      <c r="C1237">
        <v>0</v>
      </c>
      <c r="D1237">
        <v>0</v>
      </c>
      <c r="E1237">
        <v>0</v>
      </c>
    </row>
    <row r="1238" spans="1:5" x14ac:dyDescent="0.2">
      <c r="A1238" s="3">
        <v>1196</v>
      </c>
      <c r="B1238">
        <v>9.9009900990099009</v>
      </c>
      <c r="C1238">
        <v>9.8029604940692092</v>
      </c>
      <c r="D1238">
        <v>0</v>
      </c>
      <c r="E1238">
        <v>0</v>
      </c>
    </row>
    <row r="1239" spans="1:5" x14ac:dyDescent="0.2">
      <c r="A1239" s="3">
        <v>1197</v>
      </c>
      <c r="B1239">
        <v>9.9009900990099009</v>
      </c>
      <c r="C1239">
        <v>0</v>
      </c>
      <c r="D1239">
        <v>0</v>
      </c>
      <c r="E1239">
        <v>0</v>
      </c>
    </row>
    <row r="1240" spans="1:5" x14ac:dyDescent="0.2">
      <c r="A1240" s="3">
        <v>1198</v>
      </c>
      <c r="B1240">
        <v>0</v>
      </c>
      <c r="C1240">
        <v>0</v>
      </c>
      <c r="D1240">
        <v>0</v>
      </c>
      <c r="E1240">
        <v>0</v>
      </c>
    </row>
    <row r="1241" spans="1:5" x14ac:dyDescent="0.2">
      <c r="A1241" s="3">
        <v>1199</v>
      </c>
      <c r="B1241">
        <v>19.606891578286348</v>
      </c>
      <c r="C1241">
        <v>0</v>
      </c>
      <c r="D1241">
        <v>19.70395059307911</v>
      </c>
      <c r="E1241">
        <v>0</v>
      </c>
    </row>
    <row r="1242" spans="1:5" x14ac:dyDescent="0.2">
      <c r="A1242" s="3">
        <v>1200</v>
      </c>
      <c r="B1242">
        <v>19.510793543838066</v>
      </c>
      <c r="C1242">
        <v>0</v>
      </c>
      <c r="D1242">
        <v>0</v>
      </c>
      <c r="E1242">
        <v>0</v>
      </c>
    </row>
    <row r="1243" spans="1:5" x14ac:dyDescent="0.2">
      <c r="A1243" s="3">
        <v>1201</v>
      </c>
      <c r="B1243">
        <v>9.8029604940692092</v>
      </c>
      <c r="C1243">
        <v>0</v>
      </c>
      <c r="D1243">
        <v>0</v>
      </c>
      <c r="E1243">
        <v>0</v>
      </c>
    </row>
    <row r="1244" spans="1:5" x14ac:dyDescent="0.2">
      <c r="A1244" s="3">
        <v>1202</v>
      </c>
      <c r="B1244">
        <v>38.731351899182002</v>
      </c>
      <c r="C1244">
        <v>0</v>
      </c>
      <c r="D1244">
        <v>0</v>
      </c>
      <c r="E1244">
        <v>0</v>
      </c>
    </row>
    <row r="1245" spans="1:5" x14ac:dyDescent="0.2">
      <c r="A1245" s="3">
        <v>1203</v>
      </c>
      <c r="B1245">
        <v>19.508861973345653</v>
      </c>
      <c r="C1245">
        <v>0</v>
      </c>
      <c r="D1245">
        <v>9.9009900990099009</v>
      </c>
      <c r="E1245">
        <v>0</v>
      </c>
    </row>
    <row r="1246" spans="1:5" x14ac:dyDescent="0.2">
      <c r="A1246" s="3">
        <v>1204</v>
      </c>
      <c r="B1246">
        <v>47.966240368760026</v>
      </c>
      <c r="C1246">
        <v>0</v>
      </c>
      <c r="D1246">
        <v>0</v>
      </c>
      <c r="E1246">
        <v>0</v>
      </c>
    </row>
    <row r="1247" spans="1:5" x14ac:dyDescent="0.2">
      <c r="A1247" s="3">
        <v>1205</v>
      </c>
      <c r="B1247">
        <v>9.7059014792764451</v>
      </c>
      <c r="C1247">
        <v>0</v>
      </c>
      <c r="D1247">
        <v>0</v>
      </c>
      <c r="E1247">
        <v>0</v>
      </c>
    </row>
    <row r="1248" spans="1:5" x14ac:dyDescent="0.2">
      <c r="A1248" s="3">
        <v>1206</v>
      </c>
      <c r="B1248">
        <v>67.098162988192414</v>
      </c>
      <c r="C1248">
        <v>0</v>
      </c>
      <c r="D1248">
        <v>0</v>
      </c>
      <c r="E1248">
        <v>0</v>
      </c>
    </row>
    <row r="1249" spans="1:5" x14ac:dyDescent="0.2">
      <c r="A1249" s="3">
        <v>1207</v>
      </c>
      <c r="B1249">
        <v>19.70395059307911</v>
      </c>
      <c r="C1249">
        <v>0</v>
      </c>
      <c r="D1249">
        <v>19.510793543838066</v>
      </c>
      <c r="E1249">
        <v>0</v>
      </c>
    </row>
    <row r="1250" spans="1:5" x14ac:dyDescent="0.2">
      <c r="A1250" s="3">
        <v>1208</v>
      </c>
      <c r="B1250">
        <v>29.409852072355559</v>
      </c>
      <c r="C1250">
        <v>0</v>
      </c>
      <c r="D1250">
        <v>0</v>
      </c>
      <c r="E1250">
        <v>0</v>
      </c>
    </row>
    <row r="1251" spans="1:5" x14ac:dyDescent="0.2">
      <c r="A1251" s="3">
        <v>1209</v>
      </c>
      <c r="B1251">
        <v>0</v>
      </c>
      <c r="C1251">
        <v>0</v>
      </c>
      <c r="D1251">
        <v>0</v>
      </c>
      <c r="E1251">
        <v>0</v>
      </c>
    </row>
    <row r="1252" spans="1:5" x14ac:dyDescent="0.2">
      <c r="A1252" s="3">
        <v>1210</v>
      </c>
      <c r="B1252">
        <v>9.9009900990099009</v>
      </c>
      <c r="C1252">
        <v>0</v>
      </c>
      <c r="D1252">
        <v>0</v>
      </c>
      <c r="E1252">
        <v>0</v>
      </c>
    </row>
    <row r="1253" spans="1:5" x14ac:dyDescent="0.2">
      <c r="A1253" s="3">
        <v>1211</v>
      </c>
      <c r="B1253">
        <v>9.9009900990099009</v>
      </c>
      <c r="C1253">
        <v>0</v>
      </c>
      <c r="D1253">
        <v>0</v>
      </c>
      <c r="E1253">
        <v>0</v>
      </c>
    </row>
    <row r="1254" spans="1:5" x14ac:dyDescent="0.2">
      <c r="A1254" s="3">
        <v>1212</v>
      </c>
      <c r="B1254">
        <v>0</v>
      </c>
      <c r="C1254">
        <v>28.92931432588772</v>
      </c>
      <c r="D1254">
        <v>0</v>
      </c>
      <c r="E1254">
        <v>0</v>
      </c>
    </row>
    <row r="1255" spans="1:5" x14ac:dyDescent="0.2">
      <c r="A1255" s="3">
        <v>1213</v>
      </c>
      <c r="B1255">
        <v>0</v>
      </c>
      <c r="C1255">
        <v>19.508861973345653</v>
      </c>
      <c r="D1255">
        <v>0</v>
      </c>
      <c r="E1255">
        <v>0</v>
      </c>
    </row>
    <row r="1256" spans="1:5" x14ac:dyDescent="0.2">
      <c r="A1256" s="3">
        <v>1214</v>
      </c>
      <c r="B1256">
        <v>57.672141848036468</v>
      </c>
      <c r="C1256">
        <v>0</v>
      </c>
      <c r="D1256">
        <v>0</v>
      </c>
      <c r="E1256">
        <v>0</v>
      </c>
    </row>
    <row r="1257" spans="1:5" x14ac:dyDescent="0.2">
      <c r="A1257" s="3">
        <v>1215</v>
      </c>
      <c r="B1257">
        <v>9.8029604940692092</v>
      </c>
      <c r="C1257">
        <v>0</v>
      </c>
      <c r="D1257">
        <v>0</v>
      </c>
      <c r="E1257">
        <v>0</v>
      </c>
    </row>
    <row r="1258" spans="1:5" x14ac:dyDescent="0.2">
      <c r="A1258" s="3">
        <v>1216</v>
      </c>
      <c r="B1258">
        <v>0</v>
      </c>
      <c r="C1258">
        <v>0</v>
      </c>
      <c r="D1258">
        <v>0</v>
      </c>
      <c r="E1258">
        <v>0</v>
      </c>
    </row>
    <row r="1259" spans="1:5" x14ac:dyDescent="0.2">
      <c r="A1259" s="3">
        <v>1217</v>
      </c>
      <c r="B1259">
        <v>0</v>
      </c>
      <c r="C1259">
        <v>0</v>
      </c>
      <c r="D1259">
        <v>9.9009900990099009</v>
      </c>
      <c r="E1259">
        <v>0</v>
      </c>
    </row>
    <row r="1260" spans="1:5" x14ac:dyDescent="0.2">
      <c r="A1260" s="3">
        <v>1218</v>
      </c>
      <c r="B1260">
        <v>29.025450419905553</v>
      </c>
      <c r="C1260">
        <v>0</v>
      </c>
      <c r="D1260">
        <v>0</v>
      </c>
      <c r="E1260">
        <v>0</v>
      </c>
    </row>
    <row r="1261" spans="1:5" x14ac:dyDescent="0.2">
      <c r="A1261" s="3">
        <v>1219</v>
      </c>
      <c r="B1261">
        <v>0</v>
      </c>
      <c r="C1261">
        <v>0</v>
      </c>
      <c r="D1261">
        <v>0</v>
      </c>
      <c r="E1261">
        <v>0</v>
      </c>
    </row>
    <row r="1262" spans="1:5" x14ac:dyDescent="0.2">
      <c r="A1262" s="3">
        <v>1220</v>
      </c>
      <c r="B1262">
        <v>9.8029604940692092</v>
      </c>
      <c r="C1262">
        <v>0</v>
      </c>
      <c r="D1262">
        <v>48.534312393251213</v>
      </c>
      <c r="E1262">
        <v>0</v>
      </c>
    </row>
    <row r="1263" spans="1:5" x14ac:dyDescent="0.2">
      <c r="A1263" s="3">
        <v>1221</v>
      </c>
      <c r="B1263">
        <v>0</v>
      </c>
      <c r="C1263">
        <v>0</v>
      </c>
      <c r="D1263">
        <v>0</v>
      </c>
      <c r="E1263">
        <v>0</v>
      </c>
    </row>
    <row r="1264" spans="1:5" x14ac:dyDescent="0.2">
      <c r="A1264" s="3">
        <v>1222</v>
      </c>
      <c r="B1264">
        <v>9.9009900990099009</v>
      </c>
      <c r="C1264">
        <v>38.352630966976911</v>
      </c>
      <c r="D1264">
        <v>0</v>
      </c>
      <c r="E1264">
        <v>0</v>
      </c>
    </row>
    <row r="1265" spans="1:5" x14ac:dyDescent="0.2">
      <c r="A1265" s="3">
        <v>1223</v>
      </c>
      <c r="B1265">
        <v>28.92931432588772</v>
      </c>
      <c r="C1265">
        <v>9.9009900990099009</v>
      </c>
      <c r="D1265">
        <v>0</v>
      </c>
      <c r="E1265">
        <v>0</v>
      </c>
    </row>
    <row r="1266" spans="1:5" x14ac:dyDescent="0.2">
      <c r="A1266" s="3">
        <v>1224</v>
      </c>
      <c r="B1266">
        <v>0</v>
      </c>
      <c r="C1266">
        <v>0</v>
      </c>
      <c r="D1266">
        <v>0</v>
      </c>
      <c r="E1266">
        <v>0</v>
      </c>
    </row>
    <row r="1267" spans="1:5" x14ac:dyDescent="0.2">
      <c r="A1267" s="3">
        <v>1225</v>
      </c>
      <c r="B1267">
        <v>0</v>
      </c>
      <c r="C1267">
        <v>0</v>
      </c>
      <c r="D1267">
        <v>0</v>
      </c>
      <c r="E1267">
        <v>0</v>
      </c>
    </row>
    <row r="1268" spans="1:5" x14ac:dyDescent="0.2">
      <c r="A1268" s="3">
        <v>1226</v>
      </c>
      <c r="B1268">
        <v>9.9009900990099009</v>
      </c>
      <c r="C1268">
        <v>0</v>
      </c>
      <c r="D1268">
        <v>0</v>
      </c>
      <c r="E1268">
        <v>0</v>
      </c>
    </row>
    <row r="1269" spans="1:5" x14ac:dyDescent="0.2">
      <c r="A1269" s="3">
        <v>1227</v>
      </c>
      <c r="B1269">
        <v>0</v>
      </c>
      <c r="C1269">
        <v>0</v>
      </c>
      <c r="D1269">
        <v>0</v>
      </c>
      <c r="E1269">
        <v>0</v>
      </c>
    </row>
    <row r="1270" spans="1:5" x14ac:dyDescent="0.2">
      <c r="A1270" s="3">
        <v>1228</v>
      </c>
      <c r="B1270">
        <v>9.8029604940692092</v>
      </c>
      <c r="C1270">
        <v>0</v>
      </c>
      <c r="D1270">
        <v>9.9009900990099009</v>
      </c>
      <c r="E1270">
        <v>0</v>
      </c>
    </row>
    <row r="1271" spans="1:5" x14ac:dyDescent="0.2">
      <c r="A1271" s="3">
        <v>1229</v>
      </c>
      <c r="B1271">
        <v>39.019655517183722</v>
      </c>
      <c r="C1271">
        <v>0</v>
      </c>
      <c r="D1271">
        <v>0</v>
      </c>
      <c r="E1271">
        <v>0</v>
      </c>
    </row>
    <row r="1272" spans="1:5" x14ac:dyDescent="0.2">
      <c r="A1272" s="3">
        <v>1230</v>
      </c>
      <c r="B1272">
        <v>47.771151749026572</v>
      </c>
      <c r="C1272">
        <v>0</v>
      </c>
      <c r="D1272">
        <v>0</v>
      </c>
      <c r="E1272">
        <v>0</v>
      </c>
    </row>
    <row r="1273" spans="1:5" x14ac:dyDescent="0.2">
      <c r="A1273" s="3">
        <v>1231</v>
      </c>
      <c r="B1273">
        <v>19.70395059307911</v>
      </c>
      <c r="C1273">
        <v>0</v>
      </c>
      <c r="D1273">
        <v>0</v>
      </c>
      <c r="E1273">
        <v>0</v>
      </c>
    </row>
    <row r="1274" spans="1:5" x14ac:dyDescent="0.2">
      <c r="A1274" s="3">
        <v>1232</v>
      </c>
      <c r="B1274">
        <v>38.830304424897626</v>
      </c>
      <c r="C1274">
        <v>0</v>
      </c>
      <c r="D1274">
        <v>0</v>
      </c>
      <c r="E1274">
        <v>0</v>
      </c>
    </row>
    <row r="1275" spans="1:5" x14ac:dyDescent="0.2">
      <c r="A1275" s="3">
        <v>1233</v>
      </c>
      <c r="B1275">
        <v>0</v>
      </c>
      <c r="C1275">
        <v>0</v>
      </c>
      <c r="D1275">
        <v>0</v>
      </c>
      <c r="E1275">
        <v>0</v>
      </c>
    </row>
    <row r="1276" spans="1:5" x14ac:dyDescent="0.2">
      <c r="A1276" s="3">
        <v>1234</v>
      </c>
      <c r="B1276">
        <v>38.828410913974764</v>
      </c>
      <c r="C1276">
        <v>9.9009900990099009</v>
      </c>
      <c r="D1276">
        <v>0</v>
      </c>
      <c r="E1276">
        <v>0</v>
      </c>
    </row>
    <row r="1277" spans="1:5" x14ac:dyDescent="0.2">
      <c r="A1277" s="3">
        <v>1235</v>
      </c>
      <c r="B1277">
        <v>9.9009900990099009</v>
      </c>
      <c r="C1277">
        <v>29.409852072355559</v>
      </c>
      <c r="D1277">
        <v>0</v>
      </c>
      <c r="E1277">
        <v>0</v>
      </c>
    </row>
    <row r="1278" spans="1:5" x14ac:dyDescent="0.2">
      <c r="A1278" s="3">
        <v>1236</v>
      </c>
      <c r="B1278">
        <v>9.8029604940692092</v>
      </c>
      <c r="C1278">
        <v>0</v>
      </c>
      <c r="D1278">
        <v>0</v>
      </c>
      <c r="E1278">
        <v>0</v>
      </c>
    </row>
    <row r="1279" spans="1:5" x14ac:dyDescent="0.2">
      <c r="A1279" s="3">
        <v>1237</v>
      </c>
      <c r="B1279">
        <v>19.606891578286348</v>
      </c>
      <c r="C1279">
        <v>0</v>
      </c>
      <c r="D1279">
        <v>0</v>
      </c>
      <c r="E1279">
        <v>0</v>
      </c>
    </row>
    <row r="1280" spans="1:5" x14ac:dyDescent="0.2">
      <c r="A1280" s="3">
        <v>1238</v>
      </c>
      <c r="B1280">
        <v>48.440107869725793</v>
      </c>
      <c r="C1280">
        <v>29.409852072355559</v>
      </c>
      <c r="D1280">
        <v>0</v>
      </c>
      <c r="E1280">
        <v>0</v>
      </c>
    </row>
    <row r="1281" spans="1:5" x14ac:dyDescent="0.2">
      <c r="A1281" s="3">
        <v>1239</v>
      </c>
      <c r="B1281">
        <v>0</v>
      </c>
      <c r="C1281">
        <v>9.9009900990099009</v>
      </c>
      <c r="D1281">
        <v>0</v>
      </c>
      <c r="E1281">
        <v>0</v>
      </c>
    </row>
    <row r="1282" spans="1:5" x14ac:dyDescent="0.2">
      <c r="A1282" s="3">
        <v>1240</v>
      </c>
      <c r="B1282">
        <v>0</v>
      </c>
      <c r="C1282">
        <v>9.9009900990099009</v>
      </c>
      <c r="D1282">
        <v>0</v>
      </c>
      <c r="E1282">
        <v>0</v>
      </c>
    </row>
    <row r="1283" spans="1:5" x14ac:dyDescent="0.2">
      <c r="A1283" s="3">
        <v>1241</v>
      </c>
      <c r="B1283">
        <v>9.8029604940692092</v>
      </c>
      <c r="C1283">
        <v>0</v>
      </c>
      <c r="D1283">
        <v>0</v>
      </c>
      <c r="E1283">
        <v>0</v>
      </c>
    </row>
    <row r="1284" spans="1:5" x14ac:dyDescent="0.2">
      <c r="A1284" s="3">
        <v>1242</v>
      </c>
      <c r="B1284">
        <v>19.70395059307911</v>
      </c>
      <c r="C1284">
        <v>0</v>
      </c>
      <c r="D1284">
        <v>0</v>
      </c>
      <c r="E1284">
        <v>0</v>
      </c>
    </row>
    <row r="1285" spans="1:5" x14ac:dyDescent="0.2">
      <c r="A1285" s="3">
        <v>1243</v>
      </c>
      <c r="B1285">
        <v>19.606891578286348</v>
      </c>
      <c r="C1285">
        <v>9.9009900990099009</v>
      </c>
      <c r="D1285">
        <v>0</v>
      </c>
      <c r="E1285">
        <v>0</v>
      </c>
    </row>
    <row r="1286" spans="1:5" x14ac:dyDescent="0.2">
      <c r="A1286" s="3">
        <v>1244</v>
      </c>
      <c r="B1286">
        <v>19.70395059307911</v>
      </c>
      <c r="C1286">
        <v>0</v>
      </c>
      <c r="D1286">
        <v>0</v>
      </c>
      <c r="E1286">
        <v>0</v>
      </c>
    </row>
    <row r="1287" spans="1:5" x14ac:dyDescent="0.2">
      <c r="A1287" s="3">
        <v>1245</v>
      </c>
      <c r="B1287">
        <v>9.9009900990099009</v>
      </c>
      <c r="C1287">
        <v>9.9009900990099009</v>
      </c>
      <c r="D1287">
        <v>0</v>
      </c>
      <c r="E1287">
        <v>0</v>
      </c>
    </row>
    <row r="1288" spans="1:5" x14ac:dyDescent="0.2">
      <c r="A1288" s="3">
        <v>1246</v>
      </c>
      <c r="B1288">
        <v>29.216695023114511</v>
      </c>
      <c r="C1288">
        <v>0</v>
      </c>
      <c r="D1288">
        <v>0</v>
      </c>
      <c r="E1288">
        <v>0</v>
      </c>
    </row>
    <row r="1289" spans="1:5" x14ac:dyDescent="0.2">
      <c r="A1289" s="3">
        <v>1247</v>
      </c>
      <c r="B1289">
        <v>48.151804251724066</v>
      </c>
      <c r="C1289">
        <v>29.118665418173816</v>
      </c>
      <c r="D1289">
        <v>0</v>
      </c>
      <c r="E1289">
        <v>0</v>
      </c>
    </row>
    <row r="1290" spans="1:5" x14ac:dyDescent="0.2">
      <c r="A1290" s="3">
        <v>1248</v>
      </c>
      <c r="B1290">
        <v>19.70395059307911</v>
      </c>
      <c r="C1290">
        <v>0</v>
      </c>
      <c r="D1290">
        <v>9.9009900990099009</v>
      </c>
      <c r="E1290">
        <v>0</v>
      </c>
    </row>
    <row r="1291" spans="1:5" x14ac:dyDescent="0.2">
      <c r="A1291" s="3">
        <v>1249</v>
      </c>
      <c r="B1291">
        <v>19.606891578286348</v>
      </c>
      <c r="C1291">
        <v>0</v>
      </c>
      <c r="D1291">
        <v>0</v>
      </c>
      <c r="E1291">
        <v>0</v>
      </c>
    </row>
    <row r="1292" spans="1:5" x14ac:dyDescent="0.2">
      <c r="A1292" s="3">
        <v>1250</v>
      </c>
      <c r="B1292">
        <v>75.582904265876152</v>
      </c>
      <c r="C1292">
        <v>0</v>
      </c>
      <c r="D1292">
        <v>29.409852072355559</v>
      </c>
      <c r="E1292">
        <v>0</v>
      </c>
    </row>
    <row r="1293" spans="1:5" x14ac:dyDescent="0.2">
      <c r="A1293" s="3">
        <v>1251</v>
      </c>
      <c r="B1293">
        <v>47.493258668274606</v>
      </c>
      <c r="C1293">
        <v>0</v>
      </c>
      <c r="D1293">
        <v>0</v>
      </c>
      <c r="E1293">
        <v>0</v>
      </c>
    </row>
    <row r="1294" spans="1:5" x14ac:dyDescent="0.2">
      <c r="A1294" s="3">
        <v>1252</v>
      </c>
      <c r="B1294">
        <v>0</v>
      </c>
      <c r="C1294">
        <v>0</v>
      </c>
      <c r="D1294">
        <v>0</v>
      </c>
      <c r="E1294">
        <v>0</v>
      </c>
    </row>
    <row r="1295" spans="1:5" x14ac:dyDescent="0.2">
      <c r="A1295" s="3">
        <v>1253</v>
      </c>
      <c r="B1295">
        <v>0</v>
      </c>
      <c r="C1295">
        <v>19.70395059307911</v>
      </c>
      <c r="D1295">
        <v>0</v>
      </c>
      <c r="E1295">
        <v>0</v>
      </c>
    </row>
    <row r="1296" spans="1:5" x14ac:dyDescent="0.2">
      <c r="A1296" s="3">
        <v>1254</v>
      </c>
      <c r="B1296">
        <v>0</v>
      </c>
      <c r="C1296">
        <v>0</v>
      </c>
      <c r="D1296">
        <v>0</v>
      </c>
      <c r="E1296">
        <v>0</v>
      </c>
    </row>
    <row r="1297" spans="1:5" x14ac:dyDescent="0.2">
      <c r="A1297" s="3">
        <v>1255</v>
      </c>
      <c r="B1297">
        <v>75.871207883877887</v>
      </c>
      <c r="C1297">
        <v>0</v>
      </c>
      <c r="D1297">
        <v>0</v>
      </c>
      <c r="E1297">
        <v>0</v>
      </c>
    </row>
    <row r="1298" spans="1:5" x14ac:dyDescent="0.2">
      <c r="A1298" s="3">
        <v>1256</v>
      </c>
      <c r="B1298">
        <v>19.70395059307911</v>
      </c>
      <c r="C1298">
        <v>0</v>
      </c>
      <c r="D1298">
        <v>0</v>
      </c>
      <c r="E1298">
        <v>0</v>
      </c>
    </row>
    <row r="1299" spans="1:5" x14ac:dyDescent="0.2">
      <c r="A1299" s="3">
        <v>1257</v>
      </c>
      <c r="B1299">
        <v>19.70395059307911</v>
      </c>
      <c r="C1299">
        <v>0</v>
      </c>
      <c r="D1299">
        <v>0</v>
      </c>
      <c r="E1299">
        <v>0</v>
      </c>
    </row>
    <row r="1300" spans="1:5" x14ac:dyDescent="0.2">
      <c r="A1300" s="3">
        <v>1258</v>
      </c>
      <c r="B1300">
        <v>9.9009900990099009</v>
      </c>
      <c r="C1300">
        <v>9.9009900990099009</v>
      </c>
      <c r="D1300">
        <v>0</v>
      </c>
      <c r="E1300">
        <v>0</v>
      </c>
    </row>
    <row r="1301" spans="1:5" x14ac:dyDescent="0.2">
      <c r="A1301" s="3">
        <v>1259</v>
      </c>
      <c r="B1301">
        <v>9.9009900990099009</v>
      </c>
      <c r="C1301">
        <v>57.954764745793277</v>
      </c>
      <c r="D1301">
        <v>0</v>
      </c>
      <c r="E1301">
        <v>0</v>
      </c>
    </row>
    <row r="1302" spans="1:5" x14ac:dyDescent="0.2">
      <c r="A1302" s="3">
        <v>1260</v>
      </c>
      <c r="B1302">
        <v>19.606891578286348</v>
      </c>
      <c r="C1302">
        <v>0</v>
      </c>
      <c r="D1302">
        <v>76.057760729651534</v>
      </c>
      <c r="E1302">
        <v>0</v>
      </c>
    </row>
    <row r="1303" spans="1:5" x14ac:dyDescent="0.2">
      <c r="A1303" s="3">
        <v>1261</v>
      </c>
      <c r="B1303">
        <v>66.906974072859583</v>
      </c>
      <c r="C1303">
        <v>0</v>
      </c>
      <c r="D1303">
        <v>0</v>
      </c>
      <c r="E1303">
        <v>0</v>
      </c>
    </row>
    <row r="1304" spans="1:5" x14ac:dyDescent="0.2">
      <c r="A1304" s="3">
        <v>1262</v>
      </c>
      <c r="B1304">
        <v>29.409852072355559</v>
      </c>
      <c r="C1304">
        <v>0</v>
      </c>
      <c r="D1304">
        <v>0</v>
      </c>
      <c r="E1304">
        <v>0</v>
      </c>
    </row>
    <row r="1305" spans="1:5" x14ac:dyDescent="0.2">
      <c r="A1305" s="3">
        <v>1263</v>
      </c>
      <c r="B1305">
        <v>0</v>
      </c>
      <c r="C1305">
        <v>0</v>
      </c>
      <c r="D1305">
        <v>0</v>
      </c>
      <c r="E1305">
        <v>0</v>
      </c>
    </row>
    <row r="1306" spans="1:5" x14ac:dyDescent="0.2">
      <c r="A1306" s="3">
        <v>1264</v>
      </c>
      <c r="B1306">
        <v>0</v>
      </c>
      <c r="C1306">
        <v>0</v>
      </c>
      <c r="D1306">
        <v>0</v>
      </c>
      <c r="E1306">
        <v>0</v>
      </c>
    </row>
    <row r="1307" spans="1:5" x14ac:dyDescent="0.2">
      <c r="A1307" s="3">
        <v>1265</v>
      </c>
      <c r="B1307">
        <v>19.70395059307911</v>
      </c>
      <c r="C1307">
        <v>0</v>
      </c>
      <c r="D1307">
        <v>0</v>
      </c>
      <c r="E1307">
        <v>0</v>
      </c>
    </row>
    <row r="1308" spans="1:5" x14ac:dyDescent="0.2">
      <c r="A1308" s="3">
        <v>1266</v>
      </c>
      <c r="B1308">
        <v>9.9009900990099009</v>
      </c>
      <c r="C1308">
        <v>0</v>
      </c>
      <c r="D1308">
        <v>0</v>
      </c>
      <c r="E1308">
        <v>0</v>
      </c>
    </row>
    <row r="1309" spans="1:5" x14ac:dyDescent="0.2">
      <c r="A1309" s="3">
        <v>1267</v>
      </c>
      <c r="B1309">
        <v>0</v>
      </c>
      <c r="C1309">
        <v>0</v>
      </c>
      <c r="D1309">
        <v>0</v>
      </c>
      <c r="E1309">
        <v>0</v>
      </c>
    </row>
    <row r="1310" spans="1:5" x14ac:dyDescent="0.2">
      <c r="A1310" s="3">
        <v>1268</v>
      </c>
      <c r="B1310">
        <v>0</v>
      </c>
      <c r="C1310">
        <v>0</v>
      </c>
      <c r="D1310">
        <v>0</v>
      </c>
      <c r="E1310">
        <v>0</v>
      </c>
    </row>
    <row r="1311" spans="1:5" x14ac:dyDescent="0.2">
      <c r="A1311" s="3">
        <v>1269</v>
      </c>
      <c r="B1311">
        <v>57.769144618074336</v>
      </c>
      <c r="C1311">
        <v>0</v>
      </c>
      <c r="D1311">
        <v>0</v>
      </c>
      <c r="E1311">
        <v>0</v>
      </c>
    </row>
    <row r="1312" spans="1:5" x14ac:dyDescent="0.2">
      <c r="A1312" s="3">
        <v>1270</v>
      </c>
      <c r="B1312">
        <v>9.9009900990099009</v>
      </c>
      <c r="C1312">
        <v>0</v>
      </c>
      <c r="D1312">
        <v>0</v>
      </c>
      <c r="E1312">
        <v>0</v>
      </c>
    </row>
    <row r="1313" spans="1:5" x14ac:dyDescent="0.2">
      <c r="A1313" s="3">
        <v>1271</v>
      </c>
      <c r="B1313">
        <v>47.493258668274606</v>
      </c>
      <c r="C1313">
        <v>0</v>
      </c>
      <c r="D1313">
        <v>0</v>
      </c>
      <c r="E1313">
        <v>0</v>
      </c>
    </row>
    <row r="1314" spans="1:5" x14ac:dyDescent="0.2">
      <c r="A1314" s="3">
        <v>1272</v>
      </c>
      <c r="B1314">
        <v>9.9009900990099009</v>
      </c>
      <c r="C1314">
        <v>0</v>
      </c>
      <c r="D1314">
        <v>0</v>
      </c>
      <c r="E1314">
        <v>0</v>
      </c>
    </row>
    <row r="1315" spans="1:5" x14ac:dyDescent="0.2">
      <c r="A1315" s="3">
        <v>1273</v>
      </c>
      <c r="B1315">
        <v>19.606891578286348</v>
      </c>
      <c r="C1315">
        <v>19.606891578286348</v>
      </c>
      <c r="D1315">
        <v>0</v>
      </c>
      <c r="E1315">
        <v>0</v>
      </c>
    </row>
    <row r="1316" spans="1:5" x14ac:dyDescent="0.2">
      <c r="A1316" s="3">
        <v>1274</v>
      </c>
      <c r="B1316">
        <v>73.913627359189718</v>
      </c>
      <c r="C1316">
        <v>0</v>
      </c>
      <c r="D1316">
        <v>0</v>
      </c>
      <c r="E1316">
        <v>0</v>
      </c>
    </row>
    <row r="1317" spans="1:5" x14ac:dyDescent="0.2">
      <c r="A1317" s="3">
        <v>1275</v>
      </c>
      <c r="B1317">
        <v>19.508861973345653</v>
      </c>
      <c r="C1317">
        <v>0</v>
      </c>
      <c r="D1317">
        <v>0</v>
      </c>
      <c r="E1317">
        <v>0</v>
      </c>
    </row>
    <row r="1318" spans="1:5" x14ac:dyDescent="0.2">
      <c r="A1318" s="3">
        <v>1276</v>
      </c>
      <c r="B1318">
        <v>0</v>
      </c>
      <c r="C1318">
        <v>0</v>
      </c>
      <c r="D1318">
        <v>0</v>
      </c>
      <c r="E1318">
        <v>0</v>
      </c>
    </row>
    <row r="1319" spans="1:5" x14ac:dyDescent="0.2">
      <c r="A1319" s="3">
        <v>1277</v>
      </c>
      <c r="B1319">
        <v>57.76728841679715</v>
      </c>
      <c r="C1319">
        <v>0</v>
      </c>
      <c r="D1319">
        <v>0</v>
      </c>
      <c r="E1319">
        <v>0</v>
      </c>
    </row>
    <row r="1320" spans="1:5" x14ac:dyDescent="0.2">
      <c r="A1320" s="3">
        <v>1278</v>
      </c>
      <c r="B1320">
        <v>0</v>
      </c>
      <c r="C1320">
        <v>0</v>
      </c>
      <c r="D1320">
        <v>0</v>
      </c>
      <c r="E1320">
        <v>0</v>
      </c>
    </row>
    <row r="1321" spans="1:5" x14ac:dyDescent="0.2">
      <c r="A1321" s="3">
        <v>1279</v>
      </c>
      <c r="B1321">
        <v>19.70395059307911</v>
      </c>
      <c r="C1321">
        <v>9.9009900990099009</v>
      </c>
      <c r="D1321">
        <v>0</v>
      </c>
      <c r="E1321">
        <v>0</v>
      </c>
    </row>
    <row r="1322" spans="1:5" x14ac:dyDescent="0.2">
      <c r="A1322" s="3">
        <v>1280</v>
      </c>
      <c r="B1322">
        <v>9.9009900990099009</v>
      </c>
      <c r="C1322">
        <v>0</v>
      </c>
      <c r="D1322">
        <v>0</v>
      </c>
      <c r="E1322">
        <v>0</v>
      </c>
    </row>
    <row r="1323" spans="1:5" x14ac:dyDescent="0.2">
      <c r="A1323" s="3">
        <v>1281</v>
      </c>
      <c r="B1323">
        <v>19.70395059307911</v>
      </c>
      <c r="C1323">
        <v>0</v>
      </c>
      <c r="D1323">
        <v>0</v>
      </c>
      <c r="E1323">
        <v>0</v>
      </c>
    </row>
    <row r="1324" spans="1:5" x14ac:dyDescent="0.2">
      <c r="A1324" s="3">
        <v>1282</v>
      </c>
      <c r="B1324">
        <v>29.118665418173816</v>
      </c>
      <c r="C1324">
        <v>0</v>
      </c>
      <c r="D1324">
        <v>0</v>
      </c>
      <c r="E1324">
        <v>0</v>
      </c>
    </row>
    <row r="1325" spans="1:5" x14ac:dyDescent="0.2">
      <c r="A1325" s="3">
        <v>1283</v>
      </c>
      <c r="B1325">
        <v>9.9009900990099009</v>
      </c>
      <c r="C1325">
        <v>0</v>
      </c>
      <c r="D1325">
        <v>0</v>
      </c>
      <c r="E1325">
        <v>0</v>
      </c>
    </row>
    <row r="1326" spans="1:5" x14ac:dyDescent="0.2">
      <c r="A1326" s="3">
        <v>1284</v>
      </c>
      <c r="B1326">
        <v>9.9009900990099009</v>
      </c>
      <c r="C1326">
        <v>0</v>
      </c>
      <c r="D1326">
        <v>0</v>
      </c>
      <c r="E1326">
        <v>0</v>
      </c>
    </row>
    <row r="1327" spans="1:5" x14ac:dyDescent="0.2">
      <c r="A1327" s="3">
        <v>1285</v>
      </c>
      <c r="B1327">
        <v>9.9009900990099009</v>
      </c>
      <c r="C1327">
        <v>0</v>
      </c>
      <c r="D1327">
        <v>0</v>
      </c>
      <c r="E1327">
        <v>0</v>
      </c>
    </row>
    <row r="1328" spans="1:5" x14ac:dyDescent="0.2">
      <c r="A1328" s="3">
        <v>1286</v>
      </c>
      <c r="B1328">
        <v>0</v>
      </c>
      <c r="C1328">
        <v>9.9009900990099009</v>
      </c>
      <c r="D1328">
        <v>0</v>
      </c>
      <c r="E1328">
        <v>0</v>
      </c>
    </row>
    <row r="1329" spans="1:5" x14ac:dyDescent="0.2">
      <c r="A1329" s="3">
        <v>1287</v>
      </c>
      <c r="B1329">
        <v>19.508861973345653</v>
      </c>
      <c r="C1329">
        <v>0</v>
      </c>
      <c r="D1329">
        <v>0</v>
      </c>
      <c r="E1329">
        <v>0</v>
      </c>
    </row>
    <row r="1330" spans="1:5" x14ac:dyDescent="0.2">
      <c r="A1330" s="3">
        <v>1288</v>
      </c>
      <c r="B1330">
        <v>38.828410913974764</v>
      </c>
      <c r="C1330">
        <v>0</v>
      </c>
      <c r="D1330">
        <v>0</v>
      </c>
      <c r="E1330">
        <v>0</v>
      </c>
    </row>
    <row r="1331" spans="1:5" x14ac:dyDescent="0.2">
      <c r="A1331" s="3">
        <v>1289</v>
      </c>
      <c r="B1331">
        <v>0</v>
      </c>
      <c r="C1331">
        <v>0</v>
      </c>
      <c r="D1331">
        <v>0</v>
      </c>
      <c r="E1331">
        <v>0</v>
      </c>
    </row>
    <row r="1332" spans="1:5" x14ac:dyDescent="0.2">
      <c r="A1332" s="3">
        <v>1290</v>
      </c>
      <c r="B1332">
        <v>0</v>
      </c>
      <c r="C1332">
        <v>9.9009900990099009</v>
      </c>
      <c r="D1332">
        <v>0</v>
      </c>
      <c r="E1332">
        <v>0</v>
      </c>
    </row>
    <row r="1333" spans="1:5" x14ac:dyDescent="0.2">
      <c r="A1333" s="3">
        <v>1291</v>
      </c>
      <c r="B1333">
        <v>48.248863266516835</v>
      </c>
      <c r="C1333">
        <v>19.70395059307911</v>
      </c>
      <c r="D1333">
        <v>0</v>
      </c>
      <c r="E1333">
        <v>0</v>
      </c>
    </row>
    <row r="1334" spans="1:5" x14ac:dyDescent="0.2">
      <c r="A1334" s="3">
        <v>1292</v>
      </c>
      <c r="B1334">
        <v>0</v>
      </c>
      <c r="C1334">
        <v>0</v>
      </c>
      <c r="D1334">
        <v>0</v>
      </c>
      <c r="E1334">
        <v>0</v>
      </c>
    </row>
    <row r="1335" spans="1:5" x14ac:dyDescent="0.2">
      <c r="A1335" s="3">
        <v>1293</v>
      </c>
      <c r="B1335">
        <v>0</v>
      </c>
      <c r="C1335">
        <v>0</v>
      </c>
      <c r="D1335">
        <v>0</v>
      </c>
      <c r="E1335">
        <v>0</v>
      </c>
    </row>
    <row r="1336" spans="1:5" x14ac:dyDescent="0.2">
      <c r="A1336" s="3">
        <v>1294</v>
      </c>
      <c r="B1336">
        <v>0</v>
      </c>
      <c r="C1336">
        <v>0</v>
      </c>
      <c r="D1336">
        <v>19.70395059307911</v>
      </c>
      <c r="E1336">
        <v>0</v>
      </c>
    </row>
    <row r="1337" spans="1:5" x14ac:dyDescent="0.2">
      <c r="A1337" s="3">
        <v>1295</v>
      </c>
      <c r="B1337">
        <v>38.830304424897626</v>
      </c>
      <c r="C1337">
        <v>0</v>
      </c>
      <c r="D1337">
        <v>0</v>
      </c>
      <c r="E1337">
        <v>0</v>
      </c>
    </row>
    <row r="1338" spans="1:5" x14ac:dyDescent="0.2">
      <c r="A1338" s="3">
        <v>1296</v>
      </c>
      <c r="B1338">
        <v>0</v>
      </c>
      <c r="C1338">
        <v>0</v>
      </c>
      <c r="D1338">
        <v>0</v>
      </c>
      <c r="E1338">
        <v>0</v>
      </c>
    </row>
    <row r="1339" spans="1:5" x14ac:dyDescent="0.2">
      <c r="A1339" s="3">
        <v>1297</v>
      </c>
      <c r="B1339">
        <v>9.9009900990099009</v>
      </c>
      <c r="C1339">
        <v>0</v>
      </c>
      <c r="D1339">
        <v>0</v>
      </c>
      <c r="E1339">
        <v>0</v>
      </c>
    </row>
    <row r="1340" spans="1:5" x14ac:dyDescent="0.2">
      <c r="A1340" s="3">
        <v>1298</v>
      </c>
      <c r="B1340">
        <v>38.924508948423039</v>
      </c>
      <c r="C1340">
        <v>0</v>
      </c>
      <c r="D1340">
        <v>0</v>
      </c>
      <c r="E1340">
        <v>0</v>
      </c>
    </row>
    <row r="1341" spans="1:5" x14ac:dyDescent="0.2">
      <c r="A1341" s="3">
        <v>1299</v>
      </c>
      <c r="B1341">
        <v>9.9009900990099009</v>
      </c>
      <c r="C1341">
        <v>0</v>
      </c>
      <c r="D1341">
        <v>38.639059821688669</v>
      </c>
      <c r="E1341">
        <v>0</v>
      </c>
    </row>
    <row r="1342" spans="1:5" x14ac:dyDescent="0.2">
      <c r="A1342" s="3">
        <v>1300</v>
      </c>
      <c r="B1342">
        <v>0</v>
      </c>
      <c r="C1342">
        <v>0</v>
      </c>
      <c r="D1342">
        <v>0</v>
      </c>
      <c r="E1342">
        <v>0</v>
      </c>
    </row>
    <row r="1343" spans="1:5" x14ac:dyDescent="0.2">
      <c r="A1343" s="3">
        <v>1301</v>
      </c>
      <c r="B1343">
        <v>0</v>
      </c>
      <c r="C1343">
        <v>0</v>
      </c>
      <c r="D1343">
        <v>0</v>
      </c>
      <c r="E1343">
        <v>0</v>
      </c>
    </row>
    <row r="1344" spans="1:5" x14ac:dyDescent="0.2">
      <c r="A1344" s="3">
        <v>1302</v>
      </c>
      <c r="B1344">
        <v>19.70395059307911</v>
      </c>
      <c r="C1344">
        <v>9.8029604940692092</v>
      </c>
      <c r="D1344">
        <v>0</v>
      </c>
      <c r="E1344">
        <v>0</v>
      </c>
    </row>
    <row r="1345" spans="1:5" x14ac:dyDescent="0.2">
      <c r="A1345" s="3">
        <v>1303</v>
      </c>
      <c r="B1345">
        <v>0</v>
      </c>
      <c r="C1345">
        <v>0</v>
      </c>
      <c r="D1345">
        <v>0</v>
      </c>
      <c r="E1345">
        <v>0</v>
      </c>
    </row>
    <row r="1346" spans="1:5" x14ac:dyDescent="0.2">
      <c r="A1346" s="3">
        <v>1304</v>
      </c>
      <c r="B1346">
        <v>0</v>
      </c>
      <c r="C1346">
        <v>0</v>
      </c>
      <c r="D1346">
        <v>0</v>
      </c>
      <c r="E1346">
        <v>0</v>
      </c>
    </row>
    <row r="1347" spans="1:5" x14ac:dyDescent="0.2">
      <c r="A1347" s="3">
        <v>1305</v>
      </c>
      <c r="B1347">
        <v>28.455390580167059</v>
      </c>
      <c r="C1347">
        <v>0</v>
      </c>
      <c r="D1347">
        <v>0</v>
      </c>
      <c r="E1347">
        <v>0</v>
      </c>
    </row>
    <row r="1348" spans="1:5" x14ac:dyDescent="0.2">
      <c r="A1348" s="3">
        <v>1306</v>
      </c>
      <c r="B1348">
        <v>19.508861973345653</v>
      </c>
      <c r="C1348">
        <v>0</v>
      </c>
      <c r="D1348">
        <v>9.9009900990099009</v>
      </c>
      <c r="E1348">
        <v>0</v>
      </c>
    </row>
    <row r="1349" spans="1:5" x14ac:dyDescent="0.2">
      <c r="A1349" s="3">
        <v>1307</v>
      </c>
      <c r="B1349">
        <v>9.8029604940692092</v>
      </c>
      <c r="C1349">
        <v>0</v>
      </c>
      <c r="D1349">
        <v>0</v>
      </c>
      <c r="E1349">
        <v>0</v>
      </c>
    </row>
    <row r="1350" spans="1:5" x14ac:dyDescent="0.2">
      <c r="A1350" s="3">
        <v>1308</v>
      </c>
      <c r="B1350">
        <v>29.409852072355559</v>
      </c>
      <c r="C1350">
        <v>0</v>
      </c>
      <c r="D1350">
        <v>0</v>
      </c>
      <c r="E1350">
        <v>0</v>
      </c>
    </row>
    <row r="1351" spans="1:5" x14ac:dyDescent="0.2">
      <c r="A1351" s="3">
        <v>1309</v>
      </c>
      <c r="B1351">
        <v>9.9009900990099009</v>
      </c>
      <c r="C1351">
        <v>9.9009900990099009</v>
      </c>
      <c r="D1351">
        <v>0</v>
      </c>
      <c r="E1351">
        <v>0</v>
      </c>
    </row>
    <row r="1352" spans="1:5" x14ac:dyDescent="0.2">
      <c r="A1352" s="3">
        <v>1310</v>
      </c>
      <c r="B1352">
        <v>0</v>
      </c>
      <c r="C1352">
        <v>0</v>
      </c>
      <c r="D1352">
        <v>0</v>
      </c>
      <c r="E1352">
        <v>0</v>
      </c>
    </row>
    <row r="1353" spans="1:5" x14ac:dyDescent="0.2">
      <c r="A1353" s="3">
        <v>1311</v>
      </c>
      <c r="B1353">
        <v>48.053774646783381</v>
      </c>
      <c r="C1353">
        <v>0</v>
      </c>
      <c r="D1353">
        <v>0</v>
      </c>
      <c r="E1353">
        <v>0</v>
      </c>
    </row>
    <row r="1354" spans="1:5" x14ac:dyDescent="0.2">
      <c r="A1354" s="3">
        <v>1312</v>
      </c>
      <c r="B1354">
        <v>57.954764745793277</v>
      </c>
      <c r="C1354">
        <v>0</v>
      </c>
      <c r="D1354">
        <v>0</v>
      </c>
      <c r="E1354">
        <v>0</v>
      </c>
    </row>
    <row r="1355" spans="1:5" x14ac:dyDescent="0.2">
      <c r="A1355" s="3">
        <v>1313</v>
      </c>
      <c r="B1355">
        <v>9.9009900990099009</v>
      </c>
      <c r="C1355">
        <v>0</v>
      </c>
      <c r="D1355">
        <v>0</v>
      </c>
      <c r="E1355">
        <v>0</v>
      </c>
    </row>
    <row r="1356" spans="1:5" x14ac:dyDescent="0.2">
      <c r="A1356" s="3">
        <v>1314</v>
      </c>
      <c r="B1356">
        <v>19.70395059307911</v>
      </c>
      <c r="C1356">
        <v>19.508861973345653</v>
      </c>
      <c r="D1356">
        <v>0</v>
      </c>
      <c r="E1356">
        <v>0</v>
      </c>
    </row>
    <row r="1357" spans="1:5" x14ac:dyDescent="0.2">
      <c r="A1357" s="3">
        <v>1315</v>
      </c>
      <c r="B1357">
        <v>66.810876038411308</v>
      </c>
      <c r="C1357">
        <v>28.83797409090942</v>
      </c>
      <c r="D1357">
        <v>0</v>
      </c>
      <c r="E1357">
        <v>0</v>
      </c>
    </row>
    <row r="1358" spans="1:5" x14ac:dyDescent="0.2">
      <c r="A1358" s="3">
        <v>1316</v>
      </c>
      <c r="B1358">
        <v>19.315704924104605</v>
      </c>
      <c r="C1358">
        <v>0</v>
      </c>
      <c r="D1358">
        <v>0</v>
      </c>
      <c r="E1358">
        <v>0</v>
      </c>
    </row>
    <row r="1359" spans="1:5" x14ac:dyDescent="0.2">
      <c r="A1359" s="3">
        <v>1317</v>
      </c>
      <c r="B1359">
        <v>0</v>
      </c>
      <c r="C1359">
        <v>0</v>
      </c>
      <c r="D1359">
        <v>0</v>
      </c>
      <c r="E1359">
        <v>0</v>
      </c>
    </row>
    <row r="1360" spans="1:5" x14ac:dyDescent="0.2">
      <c r="A1360" s="3">
        <v>1318</v>
      </c>
      <c r="B1360">
        <v>38.828410913974764</v>
      </c>
      <c r="C1360">
        <v>48.248863266516835</v>
      </c>
      <c r="D1360">
        <v>0</v>
      </c>
      <c r="E1360">
        <v>0</v>
      </c>
    </row>
    <row r="1361" spans="1:5" x14ac:dyDescent="0.2">
      <c r="A1361" s="3">
        <v>1319</v>
      </c>
      <c r="B1361">
        <v>9.9009900990099009</v>
      </c>
      <c r="C1361">
        <v>0</v>
      </c>
      <c r="D1361">
        <v>0</v>
      </c>
      <c r="E1361">
        <v>0</v>
      </c>
    </row>
    <row r="1362" spans="1:5" x14ac:dyDescent="0.2">
      <c r="A1362" s="3">
        <v>1320</v>
      </c>
      <c r="B1362">
        <v>39.019655517183722</v>
      </c>
      <c r="C1362">
        <v>0</v>
      </c>
      <c r="D1362">
        <v>9.9009900990099009</v>
      </c>
      <c r="E1362">
        <v>0</v>
      </c>
    </row>
    <row r="1363" spans="1:5" x14ac:dyDescent="0.2">
      <c r="A1363" s="3">
        <v>1321</v>
      </c>
      <c r="B1363">
        <v>29.313754037907273</v>
      </c>
      <c r="C1363">
        <v>0</v>
      </c>
      <c r="D1363">
        <v>0</v>
      </c>
      <c r="E1363">
        <v>0</v>
      </c>
    </row>
    <row r="1364" spans="1:5" x14ac:dyDescent="0.2">
      <c r="A1364" s="3">
        <v>1322</v>
      </c>
      <c r="B1364">
        <v>0</v>
      </c>
      <c r="C1364">
        <v>39.019655517183722</v>
      </c>
      <c r="D1364">
        <v>0</v>
      </c>
      <c r="E1364">
        <v>0</v>
      </c>
    </row>
    <row r="1365" spans="1:5" x14ac:dyDescent="0.2">
      <c r="A1365" s="3">
        <v>1323</v>
      </c>
      <c r="B1365">
        <v>19.508861973345653</v>
      </c>
      <c r="C1365">
        <v>0</v>
      </c>
      <c r="D1365">
        <v>0</v>
      </c>
      <c r="E1365">
        <v>0</v>
      </c>
    </row>
    <row r="1366" spans="1:5" x14ac:dyDescent="0.2">
      <c r="A1366" s="3">
        <v>1324</v>
      </c>
      <c r="B1366">
        <v>9.9009900990099009</v>
      </c>
      <c r="C1366">
        <v>0</v>
      </c>
      <c r="D1366">
        <v>0</v>
      </c>
      <c r="E1366">
        <v>0</v>
      </c>
    </row>
    <row r="1367" spans="1:5" x14ac:dyDescent="0.2">
      <c r="A1367" s="3">
        <v>1325</v>
      </c>
      <c r="B1367">
        <v>39.019655517183722</v>
      </c>
      <c r="C1367">
        <v>0</v>
      </c>
      <c r="D1367">
        <v>0</v>
      </c>
      <c r="E1367">
        <v>0</v>
      </c>
    </row>
    <row r="1368" spans="1:5" x14ac:dyDescent="0.2">
      <c r="A1368" s="3">
        <v>1326</v>
      </c>
      <c r="B1368">
        <v>29.409852072355559</v>
      </c>
      <c r="C1368">
        <v>0</v>
      </c>
      <c r="D1368">
        <v>0</v>
      </c>
      <c r="E1368">
        <v>0</v>
      </c>
    </row>
    <row r="1369" spans="1:5" x14ac:dyDescent="0.2">
      <c r="A1369" s="3">
        <v>1327</v>
      </c>
      <c r="B1369">
        <v>0</v>
      </c>
      <c r="C1369">
        <v>0</v>
      </c>
      <c r="D1369">
        <v>0</v>
      </c>
      <c r="E1369">
        <v>0</v>
      </c>
    </row>
    <row r="1370" spans="1:5" x14ac:dyDescent="0.2">
      <c r="A1370" s="3">
        <v>1328</v>
      </c>
      <c r="B1370">
        <v>66.24741182118953</v>
      </c>
      <c r="C1370">
        <v>0</v>
      </c>
      <c r="D1370">
        <v>0</v>
      </c>
      <c r="E1370">
        <v>0</v>
      </c>
    </row>
    <row r="1371" spans="1:5" x14ac:dyDescent="0.2">
      <c r="A1371" s="3">
        <v>1329</v>
      </c>
      <c r="B1371">
        <v>56.835327611017625</v>
      </c>
      <c r="C1371">
        <v>19.70395059307911</v>
      </c>
      <c r="D1371">
        <v>0</v>
      </c>
      <c r="E1371">
        <v>0</v>
      </c>
    </row>
    <row r="1372" spans="1:5" x14ac:dyDescent="0.2">
      <c r="A1372" s="3">
        <v>1330</v>
      </c>
      <c r="B1372">
        <v>29.409852072355559</v>
      </c>
      <c r="C1372">
        <v>0</v>
      </c>
      <c r="D1372">
        <v>0</v>
      </c>
      <c r="E1372">
        <v>0</v>
      </c>
    </row>
    <row r="1373" spans="1:5" x14ac:dyDescent="0.2">
      <c r="A1373" s="3">
        <v>1331</v>
      </c>
      <c r="B1373">
        <v>0</v>
      </c>
      <c r="C1373">
        <v>9.8029604940692092</v>
      </c>
      <c r="D1373">
        <v>0</v>
      </c>
      <c r="E1373">
        <v>0</v>
      </c>
    </row>
    <row r="1374" spans="1:5" x14ac:dyDescent="0.2">
      <c r="A1374" s="3">
        <v>1332</v>
      </c>
      <c r="B1374">
        <v>0</v>
      </c>
      <c r="C1374">
        <v>0</v>
      </c>
      <c r="D1374">
        <v>0</v>
      </c>
      <c r="E1374">
        <v>0</v>
      </c>
    </row>
    <row r="1375" spans="1:5" x14ac:dyDescent="0.2">
      <c r="A1375" s="3">
        <v>1333</v>
      </c>
      <c r="B1375">
        <v>9.9009900990099009</v>
      </c>
      <c r="C1375">
        <v>0</v>
      </c>
      <c r="D1375">
        <v>0</v>
      </c>
      <c r="E1375">
        <v>0</v>
      </c>
    </row>
    <row r="1376" spans="1:5" x14ac:dyDescent="0.2">
      <c r="A1376" s="3">
        <v>1334</v>
      </c>
      <c r="B1376">
        <v>9.9009900990099009</v>
      </c>
      <c r="C1376">
        <v>0</v>
      </c>
      <c r="D1376">
        <v>0</v>
      </c>
      <c r="E1376">
        <v>0</v>
      </c>
    </row>
    <row r="1377" spans="1:5" x14ac:dyDescent="0.2">
      <c r="A1377" s="3">
        <v>1335</v>
      </c>
      <c r="B1377">
        <v>29.409852072355559</v>
      </c>
      <c r="C1377">
        <v>0</v>
      </c>
      <c r="D1377">
        <v>0</v>
      </c>
      <c r="E1377">
        <v>0</v>
      </c>
    </row>
    <row r="1378" spans="1:5" x14ac:dyDescent="0.2">
      <c r="A1378" s="3">
        <v>1336</v>
      </c>
      <c r="B1378">
        <v>19.508861973345653</v>
      </c>
      <c r="C1378">
        <v>29.118665418173816</v>
      </c>
      <c r="D1378">
        <v>0</v>
      </c>
      <c r="E1378">
        <v>0</v>
      </c>
    </row>
    <row r="1379" spans="1:5" x14ac:dyDescent="0.2">
      <c r="A1379" s="3">
        <v>1337</v>
      </c>
      <c r="B1379">
        <v>0</v>
      </c>
      <c r="C1379">
        <v>0</v>
      </c>
      <c r="D1379">
        <v>0</v>
      </c>
      <c r="E1379">
        <v>0</v>
      </c>
    </row>
    <row r="1380" spans="1:5" x14ac:dyDescent="0.2">
      <c r="A1380" s="3">
        <v>1338</v>
      </c>
      <c r="B1380">
        <v>57.674940094548923</v>
      </c>
      <c r="C1380">
        <v>0</v>
      </c>
      <c r="D1380">
        <v>0</v>
      </c>
      <c r="E1380">
        <v>0</v>
      </c>
    </row>
    <row r="1381" spans="1:5" x14ac:dyDescent="0.2">
      <c r="A1381" s="3">
        <v>1339</v>
      </c>
      <c r="B1381">
        <v>19.70395059307911</v>
      </c>
      <c r="C1381">
        <v>19.508861973345653</v>
      </c>
      <c r="D1381">
        <v>47.401824685850613</v>
      </c>
      <c r="E1381">
        <v>0</v>
      </c>
    </row>
    <row r="1382" spans="1:5" x14ac:dyDescent="0.2">
      <c r="A1382" s="3">
        <v>1340</v>
      </c>
      <c r="B1382">
        <v>9.9009900990099009</v>
      </c>
      <c r="C1382">
        <v>0</v>
      </c>
      <c r="D1382">
        <v>0</v>
      </c>
      <c r="E1382">
        <v>0</v>
      </c>
    </row>
    <row r="1383" spans="1:5" x14ac:dyDescent="0.2">
      <c r="A1383" s="3">
        <v>1341</v>
      </c>
      <c r="B1383">
        <v>0</v>
      </c>
      <c r="C1383">
        <v>29.118665418173816</v>
      </c>
      <c r="D1383">
        <v>0</v>
      </c>
      <c r="E1383">
        <v>0</v>
      </c>
    </row>
    <row r="1384" spans="1:5" x14ac:dyDescent="0.2">
      <c r="A1384" s="3">
        <v>1342</v>
      </c>
      <c r="B1384">
        <v>0</v>
      </c>
      <c r="C1384">
        <v>0</v>
      </c>
      <c r="D1384">
        <v>0</v>
      </c>
      <c r="E1384">
        <v>0</v>
      </c>
    </row>
    <row r="1385" spans="1:5" x14ac:dyDescent="0.2">
      <c r="A1385" s="3">
        <v>1343</v>
      </c>
      <c r="B1385">
        <v>9.7059014792764451</v>
      </c>
      <c r="C1385">
        <v>0</v>
      </c>
      <c r="D1385">
        <v>0</v>
      </c>
      <c r="E1385">
        <v>0</v>
      </c>
    </row>
    <row r="1386" spans="1:5" x14ac:dyDescent="0.2">
      <c r="A1386" s="3">
        <v>1344</v>
      </c>
      <c r="B1386">
        <v>9.9009900990099009</v>
      </c>
      <c r="C1386">
        <v>0</v>
      </c>
      <c r="D1386">
        <v>0</v>
      </c>
      <c r="E1386">
        <v>0</v>
      </c>
    </row>
    <row r="1387" spans="1:5" x14ac:dyDescent="0.2">
      <c r="A1387" s="3">
        <v>1345</v>
      </c>
      <c r="B1387">
        <v>0</v>
      </c>
      <c r="C1387">
        <v>0</v>
      </c>
      <c r="D1387">
        <v>0</v>
      </c>
      <c r="E1387">
        <v>0</v>
      </c>
    </row>
    <row r="1388" spans="1:5" x14ac:dyDescent="0.2">
      <c r="A1388" s="3">
        <v>1346</v>
      </c>
      <c r="B1388">
        <v>0</v>
      </c>
      <c r="C1388">
        <v>0</v>
      </c>
      <c r="D1388">
        <v>0</v>
      </c>
      <c r="E1388">
        <v>0</v>
      </c>
    </row>
    <row r="1389" spans="1:5" x14ac:dyDescent="0.2">
      <c r="A1389" s="3">
        <v>1347</v>
      </c>
      <c r="B1389">
        <v>9.7059014792764451</v>
      </c>
      <c r="C1389">
        <v>9.9009900990099009</v>
      </c>
      <c r="D1389">
        <v>0</v>
      </c>
      <c r="E1389">
        <v>0</v>
      </c>
    </row>
    <row r="1390" spans="1:5" x14ac:dyDescent="0.2">
      <c r="A1390" s="3">
        <v>1348</v>
      </c>
      <c r="B1390">
        <v>75.871207883877887</v>
      </c>
      <c r="C1390">
        <v>0</v>
      </c>
      <c r="D1390">
        <v>0</v>
      </c>
      <c r="E1390">
        <v>0</v>
      </c>
    </row>
    <row r="1391" spans="1:5" x14ac:dyDescent="0.2">
      <c r="A1391" s="3">
        <v>1349</v>
      </c>
      <c r="B1391">
        <v>0</v>
      </c>
      <c r="C1391">
        <v>0</v>
      </c>
      <c r="D1391">
        <v>0</v>
      </c>
      <c r="E1391">
        <v>0</v>
      </c>
    </row>
    <row r="1392" spans="1:5" x14ac:dyDescent="0.2">
      <c r="A1392" s="3">
        <v>1350</v>
      </c>
      <c r="B1392">
        <v>19.510793543838066</v>
      </c>
      <c r="C1392">
        <v>0</v>
      </c>
      <c r="D1392">
        <v>0</v>
      </c>
      <c r="E1392">
        <v>0</v>
      </c>
    </row>
    <row r="1393" spans="1:5" x14ac:dyDescent="0.2">
      <c r="A1393" s="3">
        <v>1351</v>
      </c>
      <c r="B1393">
        <v>0</v>
      </c>
      <c r="C1393">
        <v>66.342558389950185</v>
      </c>
      <c r="D1393">
        <v>29.409852072355559</v>
      </c>
      <c r="E1393">
        <v>0</v>
      </c>
    </row>
    <row r="1394" spans="1:5" x14ac:dyDescent="0.2">
      <c r="A1394" s="3">
        <v>1352</v>
      </c>
      <c r="B1394">
        <v>19.70395059307911</v>
      </c>
      <c r="C1394">
        <v>0</v>
      </c>
      <c r="D1394">
        <v>0</v>
      </c>
      <c r="E1394">
        <v>0</v>
      </c>
    </row>
    <row r="1395" spans="1:5" x14ac:dyDescent="0.2">
      <c r="A1395" s="3">
        <v>1353</v>
      </c>
      <c r="B1395">
        <v>29.409852072355559</v>
      </c>
      <c r="C1395">
        <v>65.691160436686147</v>
      </c>
      <c r="D1395">
        <v>0</v>
      </c>
      <c r="E1395">
        <v>0</v>
      </c>
    </row>
    <row r="1396" spans="1:5" x14ac:dyDescent="0.2">
      <c r="A1396" s="3">
        <v>1354</v>
      </c>
      <c r="B1396">
        <v>19.70395059307911</v>
      </c>
      <c r="C1396">
        <v>0</v>
      </c>
      <c r="D1396">
        <v>0</v>
      </c>
      <c r="E1396">
        <v>0</v>
      </c>
    </row>
    <row r="1397" spans="1:5" x14ac:dyDescent="0.2">
      <c r="A1397" s="3">
        <v>1355</v>
      </c>
      <c r="B1397">
        <v>9.9009900990099009</v>
      </c>
      <c r="C1397">
        <v>0</v>
      </c>
      <c r="D1397">
        <v>0</v>
      </c>
      <c r="E1397">
        <v>0</v>
      </c>
    </row>
    <row r="1398" spans="1:5" x14ac:dyDescent="0.2">
      <c r="A1398" s="3">
        <v>1356</v>
      </c>
      <c r="B1398">
        <v>19.412763938897371</v>
      </c>
      <c r="C1398">
        <v>0</v>
      </c>
      <c r="D1398">
        <v>0</v>
      </c>
      <c r="E1398">
        <v>0</v>
      </c>
    </row>
    <row r="1399" spans="1:5" x14ac:dyDescent="0.2">
      <c r="A1399" s="3">
        <v>1357</v>
      </c>
      <c r="B1399">
        <v>0</v>
      </c>
      <c r="C1399">
        <v>0</v>
      </c>
      <c r="D1399">
        <v>0</v>
      </c>
      <c r="E1399">
        <v>0</v>
      </c>
    </row>
    <row r="1400" spans="1:5" x14ac:dyDescent="0.2">
      <c r="A1400" s="3">
        <v>1358</v>
      </c>
      <c r="B1400">
        <v>74.281210164801976</v>
      </c>
      <c r="C1400">
        <v>0</v>
      </c>
      <c r="D1400">
        <v>0</v>
      </c>
      <c r="E1400">
        <v>0</v>
      </c>
    </row>
    <row r="1401" spans="1:5" x14ac:dyDescent="0.2">
      <c r="A1401" s="3">
        <v>1359</v>
      </c>
      <c r="B1401">
        <v>67.281945292864634</v>
      </c>
      <c r="C1401">
        <v>0</v>
      </c>
      <c r="D1401">
        <v>0</v>
      </c>
      <c r="E1401">
        <v>0</v>
      </c>
    </row>
    <row r="1402" spans="1:5" x14ac:dyDescent="0.2">
      <c r="A1402" s="3">
        <v>1360</v>
      </c>
      <c r="B1402">
        <v>38.63332229424131</v>
      </c>
      <c r="C1402">
        <v>0</v>
      </c>
      <c r="D1402">
        <v>0</v>
      </c>
      <c r="E1402">
        <v>0</v>
      </c>
    </row>
    <row r="1403" spans="1:5" x14ac:dyDescent="0.2">
      <c r="A1403" s="3">
        <v>1361</v>
      </c>
      <c r="B1403">
        <v>29.027343930828419</v>
      </c>
      <c r="C1403">
        <v>0</v>
      </c>
      <c r="D1403">
        <v>0</v>
      </c>
      <c r="E1403">
        <v>0</v>
      </c>
    </row>
    <row r="1404" spans="1:5" x14ac:dyDescent="0.2">
      <c r="A1404" s="3">
        <v>1362</v>
      </c>
      <c r="B1404">
        <v>9.9009900990099009</v>
      </c>
      <c r="C1404">
        <v>0</v>
      </c>
      <c r="D1404">
        <v>0</v>
      </c>
      <c r="E1404">
        <v>0</v>
      </c>
    </row>
    <row r="1405" spans="1:5" x14ac:dyDescent="0.2">
      <c r="A1405" s="3">
        <v>1363</v>
      </c>
      <c r="B1405">
        <v>0</v>
      </c>
      <c r="C1405">
        <v>0</v>
      </c>
      <c r="D1405">
        <v>9.9009900990099009</v>
      </c>
      <c r="E1405">
        <v>0</v>
      </c>
    </row>
    <row r="1406" spans="1:5" x14ac:dyDescent="0.2">
      <c r="A1406" s="3">
        <v>1364</v>
      </c>
      <c r="B1406">
        <v>0</v>
      </c>
      <c r="C1406">
        <v>0</v>
      </c>
      <c r="D1406">
        <v>0</v>
      </c>
      <c r="E1406">
        <v>0</v>
      </c>
    </row>
    <row r="1407" spans="1:5" x14ac:dyDescent="0.2">
      <c r="A1407" s="3">
        <v>1365</v>
      </c>
      <c r="B1407">
        <v>0</v>
      </c>
      <c r="C1407">
        <v>0</v>
      </c>
      <c r="D1407">
        <v>0</v>
      </c>
      <c r="E1407">
        <v>0</v>
      </c>
    </row>
    <row r="1408" spans="1:5" x14ac:dyDescent="0.2">
      <c r="A1408" s="3">
        <v>1366</v>
      </c>
      <c r="B1408">
        <v>48.151804251724066</v>
      </c>
      <c r="C1408">
        <v>0</v>
      </c>
      <c r="D1408">
        <v>0</v>
      </c>
      <c r="E1408">
        <v>0</v>
      </c>
    </row>
    <row r="1409" spans="1:5" x14ac:dyDescent="0.2">
      <c r="A1409" s="3">
        <v>1367</v>
      </c>
      <c r="B1409">
        <v>9.9009900990099009</v>
      </c>
      <c r="C1409">
        <v>0</v>
      </c>
      <c r="D1409">
        <v>0</v>
      </c>
      <c r="E1409">
        <v>0</v>
      </c>
    </row>
    <row r="1410" spans="1:5" x14ac:dyDescent="0.2">
      <c r="A1410" s="3">
        <v>1368</v>
      </c>
      <c r="B1410">
        <v>29.409852072355559</v>
      </c>
      <c r="C1410">
        <v>38.731351899182002</v>
      </c>
      <c r="D1410">
        <v>0</v>
      </c>
      <c r="E1410">
        <v>0</v>
      </c>
    </row>
    <row r="1411" spans="1:5" x14ac:dyDescent="0.2">
      <c r="A1411" s="3">
        <v>1369</v>
      </c>
      <c r="B1411">
        <v>0</v>
      </c>
      <c r="C1411">
        <v>0</v>
      </c>
      <c r="D1411">
        <v>0</v>
      </c>
      <c r="E1411">
        <v>0</v>
      </c>
    </row>
    <row r="1412" spans="1:5" x14ac:dyDescent="0.2">
      <c r="A1412" s="3">
        <v>1370</v>
      </c>
      <c r="B1412">
        <v>39.019655517183722</v>
      </c>
      <c r="C1412">
        <v>0</v>
      </c>
      <c r="D1412">
        <v>0</v>
      </c>
      <c r="E1412">
        <v>0</v>
      </c>
    </row>
    <row r="1413" spans="1:5" x14ac:dyDescent="0.2">
      <c r="A1413" s="3">
        <v>1371</v>
      </c>
      <c r="B1413">
        <v>0</v>
      </c>
      <c r="C1413">
        <v>9.9009900990099009</v>
      </c>
      <c r="D1413">
        <v>0</v>
      </c>
      <c r="E1413">
        <v>0</v>
      </c>
    </row>
    <row r="1414" spans="1:5" x14ac:dyDescent="0.2">
      <c r="A1414" s="3">
        <v>1372</v>
      </c>
      <c r="B1414">
        <v>0</v>
      </c>
      <c r="C1414">
        <v>0</v>
      </c>
      <c r="D1414">
        <v>0</v>
      </c>
      <c r="E1414">
        <v>0</v>
      </c>
    </row>
    <row r="1415" spans="1:5" x14ac:dyDescent="0.2">
      <c r="A1415" s="3">
        <v>1373</v>
      </c>
      <c r="B1415">
        <v>0</v>
      </c>
      <c r="C1415">
        <v>0</v>
      </c>
      <c r="D1415">
        <v>0</v>
      </c>
      <c r="E1415">
        <v>0</v>
      </c>
    </row>
    <row r="1416" spans="1:5" x14ac:dyDescent="0.2">
      <c r="A1416" s="3">
        <v>1374</v>
      </c>
      <c r="B1416">
        <v>0</v>
      </c>
      <c r="C1416">
        <v>0</v>
      </c>
      <c r="D1416">
        <v>0</v>
      </c>
      <c r="E1416">
        <v>0</v>
      </c>
    </row>
    <row r="1417" spans="1:5" x14ac:dyDescent="0.2">
      <c r="A1417" s="3">
        <v>1375</v>
      </c>
      <c r="B1417">
        <v>0</v>
      </c>
      <c r="C1417">
        <v>0</v>
      </c>
      <c r="D1417">
        <v>0</v>
      </c>
      <c r="E1417">
        <v>0</v>
      </c>
    </row>
    <row r="1418" spans="1:5" x14ac:dyDescent="0.2">
      <c r="A1418" s="3">
        <v>1376</v>
      </c>
      <c r="B1418">
        <v>0</v>
      </c>
      <c r="C1418">
        <v>19.70395059307911</v>
      </c>
      <c r="D1418">
        <v>0</v>
      </c>
      <c r="E1418">
        <v>0</v>
      </c>
    </row>
    <row r="1419" spans="1:5" x14ac:dyDescent="0.2">
      <c r="A1419" s="3">
        <v>1377</v>
      </c>
      <c r="B1419">
        <v>29.313754037907273</v>
      </c>
      <c r="C1419">
        <v>0</v>
      </c>
      <c r="D1419">
        <v>0</v>
      </c>
      <c r="E1419">
        <v>0</v>
      </c>
    </row>
    <row r="1420" spans="1:5" x14ac:dyDescent="0.2">
      <c r="A1420" s="3">
        <v>1378</v>
      </c>
      <c r="B1420">
        <v>0</v>
      </c>
      <c r="C1420">
        <v>0</v>
      </c>
      <c r="D1420">
        <v>0</v>
      </c>
      <c r="E1420">
        <v>0</v>
      </c>
    </row>
    <row r="1421" spans="1:5" x14ac:dyDescent="0.2">
      <c r="A1421" s="3">
        <v>1379</v>
      </c>
      <c r="B1421">
        <v>0</v>
      </c>
      <c r="C1421">
        <v>0</v>
      </c>
      <c r="D1421">
        <v>0</v>
      </c>
      <c r="E1421">
        <v>0</v>
      </c>
    </row>
    <row r="1422" spans="1:5" x14ac:dyDescent="0.2">
      <c r="A1422" s="3">
        <v>1380</v>
      </c>
      <c r="B1422">
        <v>0</v>
      </c>
      <c r="C1422">
        <v>9.9009900990099009</v>
      </c>
      <c r="D1422">
        <v>0</v>
      </c>
      <c r="E1422">
        <v>0</v>
      </c>
    </row>
    <row r="1423" spans="1:5" x14ac:dyDescent="0.2">
      <c r="A1423" s="3">
        <v>1381</v>
      </c>
      <c r="B1423">
        <v>0</v>
      </c>
      <c r="C1423">
        <v>92.972427461606912</v>
      </c>
      <c r="D1423">
        <v>0</v>
      </c>
      <c r="E1423">
        <v>0</v>
      </c>
    </row>
    <row r="1424" spans="1:5" x14ac:dyDescent="0.2">
      <c r="A1424" s="3">
        <v>1382</v>
      </c>
      <c r="B1424">
        <v>19.70395059307911</v>
      </c>
      <c r="C1424">
        <v>0</v>
      </c>
      <c r="D1424">
        <v>0</v>
      </c>
      <c r="E1424">
        <v>0</v>
      </c>
    </row>
    <row r="1425" spans="1:5" x14ac:dyDescent="0.2">
      <c r="A1425" s="3">
        <v>1383</v>
      </c>
      <c r="B1425">
        <v>57.478984798795423</v>
      </c>
      <c r="C1425">
        <v>0</v>
      </c>
      <c r="D1425">
        <v>0</v>
      </c>
      <c r="E1425">
        <v>0</v>
      </c>
    </row>
    <row r="1426" spans="1:5" x14ac:dyDescent="0.2">
      <c r="A1426" s="3">
        <v>1384</v>
      </c>
      <c r="B1426">
        <v>75.965412407403306</v>
      </c>
      <c r="C1426">
        <v>0</v>
      </c>
      <c r="D1426">
        <v>0</v>
      </c>
      <c r="E1426">
        <v>0</v>
      </c>
    </row>
    <row r="1427" spans="1:5" x14ac:dyDescent="0.2">
      <c r="A1427" s="3">
        <v>1385</v>
      </c>
      <c r="B1427">
        <v>0</v>
      </c>
      <c r="C1427">
        <v>9.8029604940692092</v>
      </c>
      <c r="D1427">
        <v>0</v>
      </c>
      <c r="E1427">
        <v>0</v>
      </c>
    </row>
    <row r="1428" spans="1:5" x14ac:dyDescent="0.2">
      <c r="A1428" s="3">
        <v>1386</v>
      </c>
      <c r="B1428">
        <v>19.70395059307911</v>
      </c>
      <c r="C1428">
        <v>0</v>
      </c>
      <c r="D1428">
        <v>0</v>
      </c>
      <c r="E1428">
        <v>0</v>
      </c>
    </row>
    <row r="1429" spans="1:5" x14ac:dyDescent="0.2">
      <c r="A1429" s="3">
        <v>1387</v>
      </c>
      <c r="B1429">
        <v>9.9009900990099009</v>
      </c>
      <c r="C1429">
        <v>0</v>
      </c>
      <c r="D1429">
        <v>0</v>
      </c>
      <c r="E1429">
        <v>0</v>
      </c>
    </row>
    <row r="1430" spans="1:5" x14ac:dyDescent="0.2">
      <c r="A1430" s="3">
        <v>1388</v>
      </c>
      <c r="B1430">
        <v>0</v>
      </c>
      <c r="C1430">
        <v>0</v>
      </c>
      <c r="D1430">
        <v>0</v>
      </c>
      <c r="E1430">
        <v>0</v>
      </c>
    </row>
    <row r="1431" spans="1:5" x14ac:dyDescent="0.2">
      <c r="A1431" s="3">
        <v>1389</v>
      </c>
      <c r="B1431">
        <v>29.216695023114511</v>
      </c>
      <c r="C1431">
        <v>0</v>
      </c>
      <c r="D1431">
        <v>29.409852072355559</v>
      </c>
      <c r="E1431">
        <v>0</v>
      </c>
    </row>
    <row r="1432" spans="1:5" x14ac:dyDescent="0.2">
      <c r="A1432" s="3">
        <v>1390</v>
      </c>
      <c r="B1432">
        <v>0</v>
      </c>
      <c r="C1432">
        <v>0</v>
      </c>
      <c r="D1432">
        <v>0</v>
      </c>
      <c r="E1432">
        <v>0</v>
      </c>
    </row>
    <row r="1433" spans="1:5" x14ac:dyDescent="0.2">
      <c r="A1433" s="3">
        <v>1391</v>
      </c>
      <c r="B1433">
        <v>0</v>
      </c>
      <c r="C1433">
        <v>0</v>
      </c>
      <c r="D1433">
        <v>0</v>
      </c>
      <c r="E1433">
        <v>0</v>
      </c>
    </row>
    <row r="1434" spans="1:5" x14ac:dyDescent="0.2">
      <c r="A1434" s="3">
        <v>1392</v>
      </c>
      <c r="B1434">
        <v>48.534312393251213</v>
      </c>
      <c r="C1434">
        <v>19.508861973345653</v>
      </c>
      <c r="D1434">
        <v>0</v>
      </c>
      <c r="E1434">
        <v>0</v>
      </c>
    </row>
    <row r="1435" spans="1:5" x14ac:dyDescent="0.2">
      <c r="A1435" s="3">
        <v>1393</v>
      </c>
      <c r="B1435">
        <v>9.9009900990099009</v>
      </c>
      <c r="C1435">
        <v>0</v>
      </c>
      <c r="D1435">
        <v>0</v>
      </c>
      <c r="E1435">
        <v>0</v>
      </c>
    </row>
    <row r="1436" spans="1:5" x14ac:dyDescent="0.2">
      <c r="A1436" s="3">
        <v>1394</v>
      </c>
      <c r="B1436">
        <v>0</v>
      </c>
      <c r="C1436">
        <v>0</v>
      </c>
      <c r="D1436">
        <v>0</v>
      </c>
      <c r="E1436">
        <v>0</v>
      </c>
    </row>
    <row r="1437" spans="1:5" x14ac:dyDescent="0.2">
      <c r="A1437" s="3">
        <v>1395</v>
      </c>
      <c r="B1437">
        <v>38.830304424897626</v>
      </c>
      <c r="C1437">
        <v>0</v>
      </c>
      <c r="D1437">
        <v>0</v>
      </c>
      <c r="E1437">
        <v>0</v>
      </c>
    </row>
    <row r="1438" spans="1:5" x14ac:dyDescent="0.2">
      <c r="A1438" s="3">
        <v>1396</v>
      </c>
      <c r="B1438">
        <v>0</v>
      </c>
      <c r="C1438">
        <v>19.510793543838066</v>
      </c>
      <c r="D1438">
        <v>0</v>
      </c>
      <c r="E1438">
        <v>0</v>
      </c>
    </row>
    <row r="1439" spans="1:5" x14ac:dyDescent="0.2">
      <c r="A1439" s="3">
        <v>1397</v>
      </c>
      <c r="B1439">
        <v>19.412763938897371</v>
      </c>
      <c r="C1439">
        <v>0</v>
      </c>
      <c r="D1439">
        <v>0</v>
      </c>
      <c r="E1439">
        <v>0</v>
      </c>
    </row>
    <row r="1440" spans="1:5" x14ac:dyDescent="0.2">
      <c r="A1440" s="3">
        <v>1398</v>
      </c>
      <c r="B1440">
        <v>0</v>
      </c>
      <c r="C1440">
        <v>0</v>
      </c>
      <c r="D1440">
        <v>0</v>
      </c>
      <c r="E1440">
        <v>0</v>
      </c>
    </row>
    <row r="1441" spans="1:5" x14ac:dyDescent="0.2">
      <c r="A1441" s="3">
        <v>1399</v>
      </c>
      <c r="B1441">
        <v>9.7059014792764451</v>
      </c>
      <c r="C1441">
        <v>38.828410913974764</v>
      </c>
      <c r="D1441">
        <v>0</v>
      </c>
      <c r="E1441">
        <v>0</v>
      </c>
    </row>
    <row r="1442" spans="1:5" x14ac:dyDescent="0.2">
      <c r="A1442" s="3">
        <v>1400</v>
      </c>
      <c r="B1442">
        <v>9.9009900990099009</v>
      </c>
      <c r="C1442">
        <v>19.70395059307911</v>
      </c>
      <c r="D1442">
        <v>0</v>
      </c>
      <c r="E1442">
        <v>0</v>
      </c>
    </row>
    <row r="1443" spans="1:5" x14ac:dyDescent="0.2">
      <c r="A1443" s="3">
        <v>1401</v>
      </c>
      <c r="B1443">
        <v>0</v>
      </c>
      <c r="C1443">
        <v>0</v>
      </c>
      <c r="D1443">
        <v>0</v>
      </c>
      <c r="E1443">
        <v>0</v>
      </c>
    </row>
    <row r="1444" spans="1:5" x14ac:dyDescent="0.2">
      <c r="A1444" s="3">
        <v>1402</v>
      </c>
      <c r="B1444">
        <v>0</v>
      </c>
      <c r="C1444">
        <v>0</v>
      </c>
      <c r="D1444">
        <v>0</v>
      </c>
      <c r="E1444">
        <v>0</v>
      </c>
    </row>
    <row r="1445" spans="1:5" x14ac:dyDescent="0.2">
      <c r="A1445" s="3">
        <v>1403</v>
      </c>
      <c r="B1445">
        <v>0</v>
      </c>
      <c r="C1445">
        <v>28.927420814964858</v>
      </c>
      <c r="D1445">
        <v>0</v>
      </c>
      <c r="E1445">
        <v>0</v>
      </c>
    </row>
    <row r="1446" spans="1:5" x14ac:dyDescent="0.2">
      <c r="A1446" s="3">
        <v>1404</v>
      </c>
      <c r="B1446">
        <v>0</v>
      </c>
      <c r="C1446">
        <v>0</v>
      </c>
      <c r="D1446">
        <v>0</v>
      </c>
      <c r="E1446">
        <v>0</v>
      </c>
    </row>
    <row r="1447" spans="1:5" x14ac:dyDescent="0.2">
      <c r="A1447" s="3">
        <v>1405</v>
      </c>
      <c r="B1447">
        <v>0</v>
      </c>
      <c r="C1447">
        <v>0</v>
      </c>
      <c r="D1447">
        <v>0</v>
      </c>
      <c r="E1447">
        <v>0</v>
      </c>
    </row>
    <row r="1448" spans="1:5" x14ac:dyDescent="0.2">
      <c r="A1448" s="3">
        <v>1406</v>
      </c>
      <c r="B1448">
        <v>29.409852072355559</v>
      </c>
      <c r="C1448">
        <v>19.70395059307911</v>
      </c>
      <c r="D1448">
        <v>0</v>
      </c>
      <c r="E1448">
        <v>0</v>
      </c>
    </row>
    <row r="1449" spans="1:5" x14ac:dyDescent="0.2">
      <c r="A1449" s="3">
        <v>1407</v>
      </c>
      <c r="B1449">
        <v>0</v>
      </c>
      <c r="C1449">
        <v>19.510793543838066</v>
      </c>
      <c r="D1449">
        <v>0</v>
      </c>
      <c r="E1449">
        <v>0</v>
      </c>
    </row>
    <row r="1450" spans="1:5" x14ac:dyDescent="0.2">
      <c r="A1450" s="3">
        <v>1408</v>
      </c>
      <c r="B1450">
        <v>9.9009900990099009</v>
      </c>
      <c r="C1450">
        <v>0</v>
      </c>
      <c r="D1450">
        <v>0</v>
      </c>
      <c r="E1450">
        <v>0</v>
      </c>
    </row>
    <row r="1451" spans="1:5" x14ac:dyDescent="0.2">
      <c r="A1451" s="3">
        <v>1409</v>
      </c>
      <c r="B1451">
        <v>0</v>
      </c>
      <c r="C1451">
        <v>66.615787418677854</v>
      </c>
      <c r="D1451">
        <v>0</v>
      </c>
      <c r="E1451">
        <v>0</v>
      </c>
    </row>
    <row r="1452" spans="1:5" x14ac:dyDescent="0.2">
      <c r="A1452" s="3">
        <v>1410</v>
      </c>
      <c r="B1452">
        <v>94.349101935123414</v>
      </c>
      <c r="C1452">
        <v>57.954764745793277</v>
      </c>
      <c r="D1452">
        <v>0</v>
      </c>
      <c r="E1452">
        <v>0</v>
      </c>
    </row>
    <row r="1453" spans="1:5" x14ac:dyDescent="0.2">
      <c r="A1453" s="3">
        <v>1411</v>
      </c>
      <c r="B1453">
        <v>9.8029604940692092</v>
      </c>
      <c r="C1453">
        <v>0</v>
      </c>
      <c r="D1453">
        <v>0</v>
      </c>
      <c r="E1453">
        <v>0</v>
      </c>
    </row>
    <row r="1454" spans="1:5" x14ac:dyDescent="0.2">
      <c r="A1454" s="3">
        <v>1412</v>
      </c>
      <c r="B1454">
        <v>9.9009900990099009</v>
      </c>
      <c r="C1454">
        <v>0</v>
      </c>
      <c r="D1454">
        <v>0</v>
      </c>
      <c r="E1454">
        <v>0</v>
      </c>
    </row>
    <row r="1455" spans="1:5" x14ac:dyDescent="0.2">
      <c r="A1455" s="3">
        <v>1413</v>
      </c>
      <c r="B1455">
        <v>9.9009900990099009</v>
      </c>
      <c r="C1455">
        <v>0</v>
      </c>
      <c r="D1455">
        <v>0</v>
      </c>
      <c r="E1455">
        <v>0</v>
      </c>
    </row>
    <row r="1456" spans="1:5" x14ac:dyDescent="0.2">
      <c r="A1456" s="3">
        <v>1414</v>
      </c>
      <c r="B1456">
        <v>9.9009900990099009</v>
      </c>
      <c r="C1456">
        <v>9.8029604940692092</v>
      </c>
      <c r="D1456">
        <v>0</v>
      </c>
      <c r="E1456">
        <v>0</v>
      </c>
    </row>
    <row r="1457" spans="1:5" x14ac:dyDescent="0.2">
      <c r="A1457" s="3">
        <v>1415</v>
      </c>
      <c r="B1457">
        <v>0</v>
      </c>
      <c r="C1457">
        <v>57.76728841679715</v>
      </c>
      <c r="D1457">
        <v>0</v>
      </c>
      <c r="E1457">
        <v>0</v>
      </c>
    </row>
    <row r="1458" spans="1:5" x14ac:dyDescent="0.2">
      <c r="A1458" s="3">
        <v>1416</v>
      </c>
      <c r="B1458">
        <v>0</v>
      </c>
      <c r="C1458">
        <v>0</v>
      </c>
      <c r="D1458">
        <v>0</v>
      </c>
      <c r="E1458">
        <v>0</v>
      </c>
    </row>
    <row r="1459" spans="1:5" x14ac:dyDescent="0.2">
      <c r="A1459" s="3">
        <v>1417</v>
      </c>
      <c r="B1459">
        <v>0</v>
      </c>
      <c r="C1459">
        <v>0</v>
      </c>
      <c r="D1459">
        <v>19.70395059307911</v>
      </c>
      <c r="E1459">
        <v>0</v>
      </c>
    </row>
    <row r="1460" spans="1:5" x14ac:dyDescent="0.2">
      <c r="A1460" s="3">
        <v>1418</v>
      </c>
      <c r="B1460">
        <v>9.8029604940692092</v>
      </c>
      <c r="C1460">
        <v>0</v>
      </c>
      <c r="D1460">
        <v>0</v>
      </c>
      <c r="E1460">
        <v>0</v>
      </c>
    </row>
    <row r="1461" spans="1:5" x14ac:dyDescent="0.2">
      <c r="A1461" s="3">
        <v>1419</v>
      </c>
      <c r="B1461">
        <v>19.606891578286348</v>
      </c>
      <c r="C1461">
        <v>0</v>
      </c>
      <c r="D1461">
        <v>0</v>
      </c>
      <c r="E1461">
        <v>0</v>
      </c>
    </row>
    <row r="1462" spans="1:5" x14ac:dyDescent="0.2">
      <c r="A1462" s="3">
        <v>1420</v>
      </c>
      <c r="B1462">
        <v>9.9009900990099009</v>
      </c>
      <c r="C1462">
        <v>0</v>
      </c>
      <c r="D1462">
        <v>0</v>
      </c>
      <c r="E1462">
        <v>0</v>
      </c>
    </row>
    <row r="1463" spans="1:5" x14ac:dyDescent="0.2">
      <c r="A1463" s="3">
        <v>1421</v>
      </c>
      <c r="B1463">
        <v>0</v>
      </c>
      <c r="C1463">
        <v>0</v>
      </c>
      <c r="D1463">
        <v>0</v>
      </c>
      <c r="E1463">
        <v>0</v>
      </c>
    </row>
    <row r="1464" spans="1:5" x14ac:dyDescent="0.2">
      <c r="A1464" s="3">
        <v>1422</v>
      </c>
      <c r="B1464">
        <v>9.9009900990099009</v>
      </c>
      <c r="C1464">
        <v>0</v>
      </c>
      <c r="D1464">
        <v>0</v>
      </c>
      <c r="E1464">
        <v>0</v>
      </c>
    </row>
    <row r="1465" spans="1:5" x14ac:dyDescent="0.2">
      <c r="A1465" s="3">
        <v>1423</v>
      </c>
      <c r="B1465">
        <v>9.8029604940692092</v>
      </c>
      <c r="C1465">
        <v>9.8029604940692092</v>
      </c>
      <c r="D1465">
        <v>0</v>
      </c>
      <c r="E1465">
        <v>0</v>
      </c>
    </row>
    <row r="1466" spans="1:5" x14ac:dyDescent="0.2">
      <c r="A1466" s="3">
        <v>1424</v>
      </c>
      <c r="B1466">
        <v>0</v>
      </c>
      <c r="C1466">
        <v>0</v>
      </c>
      <c r="D1466">
        <v>0</v>
      </c>
      <c r="E1466">
        <v>0</v>
      </c>
    </row>
    <row r="1467" spans="1:5" x14ac:dyDescent="0.2">
      <c r="A1467" s="3">
        <v>1425</v>
      </c>
      <c r="B1467">
        <v>0</v>
      </c>
      <c r="C1467">
        <v>0</v>
      </c>
      <c r="D1467">
        <v>0</v>
      </c>
      <c r="E1467">
        <v>0</v>
      </c>
    </row>
    <row r="1468" spans="1:5" x14ac:dyDescent="0.2">
      <c r="A1468" s="3">
        <v>1426</v>
      </c>
      <c r="B1468">
        <v>9.8029604940692092</v>
      </c>
      <c r="C1468">
        <v>0</v>
      </c>
      <c r="D1468">
        <v>0</v>
      </c>
      <c r="E1468">
        <v>0</v>
      </c>
    </row>
    <row r="1469" spans="1:5" x14ac:dyDescent="0.2">
      <c r="A1469" s="3">
        <v>1427</v>
      </c>
      <c r="B1469">
        <v>57.288606871606504</v>
      </c>
      <c r="C1469">
        <v>9.8029604940692092</v>
      </c>
      <c r="D1469">
        <v>0</v>
      </c>
      <c r="E1469">
        <v>0</v>
      </c>
    </row>
    <row r="1470" spans="1:5" x14ac:dyDescent="0.2">
      <c r="A1470" s="3">
        <v>1428</v>
      </c>
      <c r="B1470">
        <v>47.300082494573246</v>
      </c>
      <c r="C1470">
        <v>9.9009900990099009</v>
      </c>
      <c r="D1470">
        <v>0</v>
      </c>
      <c r="E1470">
        <v>0</v>
      </c>
    </row>
    <row r="1471" spans="1:5" x14ac:dyDescent="0.2">
      <c r="A1471" s="3">
        <v>1429</v>
      </c>
      <c r="B1471">
        <v>0</v>
      </c>
      <c r="C1471">
        <v>29.118665418173816</v>
      </c>
      <c r="D1471">
        <v>0</v>
      </c>
      <c r="E1471">
        <v>0</v>
      </c>
    </row>
    <row r="1472" spans="1:5" x14ac:dyDescent="0.2">
      <c r="A1472" s="3">
        <v>1430</v>
      </c>
      <c r="B1472">
        <v>19.606891578286348</v>
      </c>
      <c r="C1472">
        <v>0</v>
      </c>
      <c r="D1472">
        <v>0</v>
      </c>
      <c r="E1472">
        <v>0</v>
      </c>
    </row>
    <row r="1473" spans="1:5" x14ac:dyDescent="0.2">
      <c r="A1473" s="3">
        <v>1431</v>
      </c>
      <c r="B1473">
        <v>9.9009900990099009</v>
      </c>
      <c r="C1473">
        <v>19.70395059307911</v>
      </c>
      <c r="D1473">
        <v>0</v>
      </c>
      <c r="E1473">
        <v>0</v>
      </c>
    </row>
    <row r="1474" spans="1:5" x14ac:dyDescent="0.2">
      <c r="A1474" s="3">
        <v>1432</v>
      </c>
      <c r="B1474">
        <v>9.8029604940692092</v>
      </c>
      <c r="C1474">
        <v>0</v>
      </c>
      <c r="D1474">
        <v>0</v>
      </c>
      <c r="E1474">
        <v>0</v>
      </c>
    </row>
    <row r="1475" spans="1:5" x14ac:dyDescent="0.2">
      <c r="A1475" s="3">
        <v>1433</v>
      </c>
      <c r="B1475">
        <v>0</v>
      </c>
      <c r="C1475">
        <v>0</v>
      </c>
      <c r="D1475">
        <v>0</v>
      </c>
      <c r="E1475">
        <v>0</v>
      </c>
    </row>
    <row r="1476" spans="1:5" x14ac:dyDescent="0.2">
      <c r="A1476" s="3">
        <v>1434</v>
      </c>
      <c r="B1476">
        <v>19.606891578286348</v>
      </c>
      <c r="C1476">
        <v>0</v>
      </c>
      <c r="D1476">
        <v>0</v>
      </c>
      <c r="E1476">
        <v>0</v>
      </c>
    </row>
    <row r="1477" spans="1:5" x14ac:dyDescent="0.2">
      <c r="A1477" s="3">
        <v>1435</v>
      </c>
      <c r="B1477">
        <v>0</v>
      </c>
      <c r="C1477">
        <v>29.409852072355559</v>
      </c>
      <c r="D1477">
        <v>0</v>
      </c>
      <c r="E1477">
        <v>0</v>
      </c>
    </row>
    <row r="1478" spans="1:5" x14ac:dyDescent="0.2">
      <c r="A1478" s="3">
        <v>1436</v>
      </c>
      <c r="B1478">
        <v>0</v>
      </c>
      <c r="C1478">
        <v>0</v>
      </c>
      <c r="D1478">
        <v>0</v>
      </c>
      <c r="E1478">
        <v>0</v>
      </c>
    </row>
    <row r="1479" spans="1:5" x14ac:dyDescent="0.2">
      <c r="A1479" s="3">
        <v>1437</v>
      </c>
      <c r="B1479">
        <v>0</v>
      </c>
      <c r="C1479">
        <v>19.508861973345653</v>
      </c>
      <c r="D1479">
        <v>0</v>
      </c>
      <c r="E1479">
        <v>0</v>
      </c>
    </row>
    <row r="1480" spans="1:5" x14ac:dyDescent="0.2">
      <c r="A1480" s="3">
        <v>1438</v>
      </c>
      <c r="B1480">
        <v>0</v>
      </c>
      <c r="C1480">
        <v>0</v>
      </c>
      <c r="D1480">
        <v>0</v>
      </c>
      <c r="E1480">
        <v>0</v>
      </c>
    </row>
    <row r="1481" spans="1:5" x14ac:dyDescent="0.2">
      <c r="A1481" s="3">
        <v>1439</v>
      </c>
      <c r="B1481">
        <v>19.315704924104605</v>
      </c>
      <c r="C1481">
        <v>0</v>
      </c>
      <c r="D1481">
        <v>0</v>
      </c>
      <c r="E1481">
        <v>0</v>
      </c>
    </row>
    <row r="1482" spans="1:5" x14ac:dyDescent="0.2">
      <c r="A1482" s="3">
        <v>1440</v>
      </c>
      <c r="B1482">
        <v>29.218607469146601</v>
      </c>
      <c r="C1482">
        <v>0</v>
      </c>
      <c r="D1482">
        <v>39.019655517183722</v>
      </c>
      <c r="E1482">
        <v>0</v>
      </c>
    </row>
    <row r="1483" spans="1:5" x14ac:dyDescent="0.2">
      <c r="A1483" s="3">
        <v>1441</v>
      </c>
      <c r="B1483">
        <v>0</v>
      </c>
      <c r="C1483">
        <v>0</v>
      </c>
      <c r="D1483">
        <v>19.70395059307911</v>
      </c>
      <c r="E1483">
        <v>0</v>
      </c>
    </row>
    <row r="1484" spans="1:5" x14ac:dyDescent="0.2">
      <c r="A1484" s="3">
        <v>1442</v>
      </c>
      <c r="B1484">
        <v>19.70395059307911</v>
      </c>
      <c r="C1484">
        <v>0</v>
      </c>
      <c r="D1484">
        <v>0</v>
      </c>
      <c r="E1484">
        <v>0</v>
      </c>
    </row>
    <row r="1485" spans="1:5" x14ac:dyDescent="0.2">
      <c r="A1485" s="3">
        <v>1443</v>
      </c>
      <c r="B1485">
        <v>19.510793543838066</v>
      </c>
      <c r="C1485">
        <v>0</v>
      </c>
      <c r="D1485">
        <v>0</v>
      </c>
      <c r="E1485">
        <v>0</v>
      </c>
    </row>
    <row r="1486" spans="1:5" x14ac:dyDescent="0.2">
      <c r="A1486" s="3">
        <v>1444</v>
      </c>
      <c r="B1486">
        <v>29.216695023114511</v>
      </c>
      <c r="C1486">
        <v>0</v>
      </c>
      <c r="D1486">
        <v>0</v>
      </c>
      <c r="E1486">
        <v>0</v>
      </c>
    </row>
    <row r="1487" spans="1:5" x14ac:dyDescent="0.2">
      <c r="A1487" s="3">
        <v>1445</v>
      </c>
      <c r="B1487">
        <v>29.409852072355559</v>
      </c>
      <c r="C1487">
        <v>0</v>
      </c>
      <c r="D1487">
        <v>0</v>
      </c>
      <c r="E1487">
        <v>0</v>
      </c>
    </row>
    <row r="1488" spans="1:5" x14ac:dyDescent="0.2">
      <c r="A1488" s="3">
        <v>1446</v>
      </c>
      <c r="B1488">
        <v>29.118665418173816</v>
      </c>
      <c r="C1488">
        <v>0</v>
      </c>
      <c r="D1488">
        <v>0</v>
      </c>
      <c r="E1488">
        <v>0</v>
      </c>
    </row>
    <row r="1489" spans="1:5" x14ac:dyDescent="0.2">
      <c r="A1489" s="3">
        <v>1447</v>
      </c>
      <c r="B1489">
        <v>9.8029604940692092</v>
      </c>
      <c r="C1489">
        <v>19.70395059307911</v>
      </c>
      <c r="D1489">
        <v>0</v>
      </c>
      <c r="E1489">
        <v>0</v>
      </c>
    </row>
    <row r="1490" spans="1:5" x14ac:dyDescent="0.2">
      <c r="A1490" s="3">
        <v>1448</v>
      </c>
      <c r="B1490">
        <v>9.8029604940692092</v>
      </c>
      <c r="C1490">
        <v>0</v>
      </c>
      <c r="D1490">
        <v>0</v>
      </c>
      <c r="E1490">
        <v>0</v>
      </c>
    </row>
    <row r="1491" spans="1:5" x14ac:dyDescent="0.2">
      <c r="A1491" s="3">
        <v>1449</v>
      </c>
      <c r="B1491">
        <v>29.216695023114511</v>
      </c>
      <c r="C1491">
        <v>0</v>
      </c>
      <c r="D1491">
        <v>0</v>
      </c>
      <c r="E1491">
        <v>0</v>
      </c>
    </row>
    <row r="1492" spans="1:5" x14ac:dyDescent="0.2">
      <c r="A1492" s="3">
        <v>1450</v>
      </c>
      <c r="B1492">
        <v>0</v>
      </c>
      <c r="C1492">
        <v>0</v>
      </c>
      <c r="D1492">
        <v>29.409852072355559</v>
      </c>
      <c r="E1492">
        <v>0</v>
      </c>
    </row>
    <row r="1493" spans="1:5" x14ac:dyDescent="0.2">
      <c r="A1493" s="3">
        <v>1451</v>
      </c>
      <c r="B1493">
        <v>9.7059014792764451</v>
      </c>
      <c r="C1493">
        <v>0</v>
      </c>
      <c r="D1493">
        <v>0</v>
      </c>
      <c r="E1493">
        <v>0</v>
      </c>
    </row>
    <row r="1494" spans="1:5" x14ac:dyDescent="0.2">
      <c r="A1494" s="3">
        <v>1452</v>
      </c>
      <c r="B1494">
        <v>0</v>
      </c>
      <c r="C1494">
        <v>0</v>
      </c>
      <c r="D1494">
        <v>0</v>
      </c>
      <c r="E1494">
        <v>0</v>
      </c>
    </row>
    <row r="1495" spans="1:5" x14ac:dyDescent="0.2">
      <c r="A1495" s="3">
        <v>1453</v>
      </c>
      <c r="B1495">
        <v>0</v>
      </c>
      <c r="C1495">
        <v>9.9009900990099009</v>
      </c>
      <c r="D1495">
        <v>0</v>
      </c>
      <c r="E1495">
        <v>0</v>
      </c>
    </row>
    <row r="1496" spans="1:5" x14ac:dyDescent="0.2">
      <c r="A1496" s="3">
        <v>1454</v>
      </c>
      <c r="B1496">
        <v>38.924508948423039</v>
      </c>
      <c r="C1496">
        <v>39.019655517183722</v>
      </c>
      <c r="D1496">
        <v>0</v>
      </c>
      <c r="E1496">
        <v>0</v>
      </c>
    </row>
    <row r="1497" spans="1:5" x14ac:dyDescent="0.2">
      <c r="A1497" s="3">
        <v>1455</v>
      </c>
      <c r="B1497">
        <v>65.410319117221178</v>
      </c>
      <c r="C1497">
        <v>0</v>
      </c>
      <c r="D1497">
        <v>9.9009900990099009</v>
      </c>
      <c r="E1497">
        <v>0</v>
      </c>
    </row>
    <row r="1498" spans="1:5" x14ac:dyDescent="0.2">
      <c r="A1498" s="3">
        <v>1456</v>
      </c>
      <c r="B1498">
        <v>9.8029604940692092</v>
      </c>
      <c r="C1498">
        <v>0</v>
      </c>
      <c r="D1498">
        <v>0</v>
      </c>
      <c r="E1498">
        <v>0</v>
      </c>
    </row>
    <row r="1499" spans="1:5" x14ac:dyDescent="0.2">
      <c r="A1499" s="3">
        <v>1457</v>
      </c>
      <c r="B1499">
        <v>0</v>
      </c>
      <c r="C1499">
        <v>0</v>
      </c>
      <c r="D1499">
        <v>0</v>
      </c>
      <c r="E1499">
        <v>0</v>
      </c>
    </row>
    <row r="1500" spans="1:5" x14ac:dyDescent="0.2">
      <c r="A1500" s="3">
        <v>1458</v>
      </c>
      <c r="B1500">
        <v>9.8029604940692092</v>
      </c>
      <c r="C1500">
        <v>0</v>
      </c>
      <c r="D1500">
        <v>0</v>
      </c>
      <c r="E1500">
        <v>0</v>
      </c>
    </row>
    <row r="1501" spans="1:5" x14ac:dyDescent="0.2">
      <c r="A1501" s="3">
        <v>1459</v>
      </c>
      <c r="B1501">
        <v>0</v>
      </c>
      <c r="C1501">
        <v>9.8029604940692092</v>
      </c>
      <c r="D1501">
        <v>0</v>
      </c>
      <c r="E1501">
        <v>0</v>
      </c>
    </row>
    <row r="1502" spans="1:5" x14ac:dyDescent="0.2">
      <c r="A1502" s="3">
        <v>1460</v>
      </c>
      <c r="B1502">
        <v>0</v>
      </c>
      <c r="C1502">
        <v>0</v>
      </c>
      <c r="D1502">
        <v>0</v>
      </c>
      <c r="E1502">
        <v>0</v>
      </c>
    </row>
    <row r="1503" spans="1:5" x14ac:dyDescent="0.2">
      <c r="A1503" s="3">
        <v>1461</v>
      </c>
      <c r="B1503">
        <v>9.9009900990099009</v>
      </c>
      <c r="C1503">
        <v>0</v>
      </c>
      <c r="D1503">
        <v>0</v>
      </c>
      <c r="E1503">
        <v>0</v>
      </c>
    </row>
    <row r="1504" spans="1:5" x14ac:dyDescent="0.2">
      <c r="A1504" s="3">
        <v>1462</v>
      </c>
      <c r="B1504">
        <v>9.7059014792764451</v>
      </c>
      <c r="C1504">
        <v>0</v>
      </c>
      <c r="D1504">
        <v>0</v>
      </c>
      <c r="E1504">
        <v>0</v>
      </c>
    </row>
    <row r="1505" spans="1:5" x14ac:dyDescent="0.2">
      <c r="A1505" s="3">
        <v>1463</v>
      </c>
      <c r="B1505">
        <v>19.70395059307911</v>
      </c>
      <c r="C1505">
        <v>0</v>
      </c>
      <c r="D1505">
        <v>0</v>
      </c>
      <c r="E1505">
        <v>0</v>
      </c>
    </row>
    <row r="1506" spans="1:5" x14ac:dyDescent="0.2">
      <c r="A1506" s="3">
        <v>1464</v>
      </c>
      <c r="B1506">
        <v>48.534312393251213</v>
      </c>
      <c r="C1506">
        <v>0</v>
      </c>
      <c r="D1506">
        <v>0</v>
      </c>
      <c r="E1506">
        <v>0</v>
      </c>
    </row>
    <row r="1507" spans="1:5" x14ac:dyDescent="0.2">
      <c r="A1507" s="3">
        <v>1465</v>
      </c>
      <c r="B1507">
        <v>9.9009900990099009</v>
      </c>
      <c r="C1507">
        <v>19.70395059307911</v>
      </c>
      <c r="D1507">
        <v>0</v>
      </c>
      <c r="E1507">
        <v>0</v>
      </c>
    </row>
    <row r="1508" spans="1:5" x14ac:dyDescent="0.2">
      <c r="A1508" s="3">
        <v>1466</v>
      </c>
      <c r="B1508">
        <v>19.70395059307911</v>
      </c>
      <c r="C1508">
        <v>0</v>
      </c>
      <c r="D1508">
        <v>0</v>
      </c>
      <c r="E1508">
        <v>0</v>
      </c>
    </row>
    <row r="1509" spans="1:5" x14ac:dyDescent="0.2">
      <c r="A1509" s="3">
        <v>1467</v>
      </c>
      <c r="B1509">
        <v>0</v>
      </c>
      <c r="C1509">
        <v>0</v>
      </c>
      <c r="D1509">
        <v>0</v>
      </c>
      <c r="E1509">
        <v>0</v>
      </c>
    </row>
    <row r="1510" spans="1:5" x14ac:dyDescent="0.2">
      <c r="A1510" s="3">
        <v>1468</v>
      </c>
      <c r="B1510">
        <v>57.672141848036468</v>
      </c>
      <c r="C1510">
        <v>0</v>
      </c>
      <c r="D1510">
        <v>0</v>
      </c>
      <c r="E1510">
        <v>0</v>
      </c>
    </row>
    <row r="1511" spans="1:5" x14ac:dyDescent="0.2">
      <c r="A1511" s="3">
        <v>1469</v>
      </c>
      <c r="B1511">
        <v>0</v>
      </c>
      <c r="C1511">
        <v>0</v>
      </c>
      <c r="D1511">
        <v>38.637147375656575</v>
      </c>
      <c r="E1511">
        <v>0</v>
      </c>
    </row>
    <row r="1512" spans="1:5" x14ac:dyDescent="0.2">
      <c r="A1512" s="3">
        <v>1470</v>
      </c>
      <c r="B1512">
        <v>19.70395059307911</v>
      </c>
      <c r="C1512">
        <v>0</v>
      </c>
      <c r="D1512">
        <v>0</v>
      </c>
      <c r="E1512">
        <v>0</v>
      </c>
    </row>
    <row r="1513" spans="1:5" x14ac:dyDescent="0.2">
      <c r="A1513" s="3">
        <v>1471</v>
      </c>
      <c r="B1513">
        <v>0</v>
      </c>
      <c r="C1513">
        <v>29.409852072355559</v>
      </c>
      <c r="D1513">
        <v>76.516777517687757</v>
      </c>
      <c r="E1513">
        <v>0</v>
      </c>
    </row>
    <row r="1514" spans="1:5" x14ac:dyDescent="0.2">
      <c r="A1514" s="3">
        <v>1472</v>
      </c>
      <c r="B1514">
        <v>0</v>
      </c>
      <c r="C1514">
        <v>0</v>
      </c>
      <c r="D1514">
        <v>0</v>
      </c>
      <c r="E1514">
        <v>0</v>
      </c>
    </row>
    <row r="1515" spans="1:5" x14ac:dyDescent="0.2">
      <c r="A1515" s="3">
        <v>1473</v>
      </c>
      <c r="B1515">
        <v>0</v>
      </c>
      <c r="C1515">
        <v>0</v>
      </c>
      <c r="D1515">
        <v>0</v>
      </c>
      <c r="E1515">
        <v>0</v>
      </c>
    </row>
    <row r="1516" spans="1:5" x14ac:dyDescent="0.2">
      <c r="A1516" s="3">
        <v>1474</v>
      </c>
      <c r="B1516">
        <v>19.606891578286348</v>
      </c>
      <c r="C1516">
        <v>19.70395059307911</v>
      </c>
      <c r="D1516">
        <v>0</v>
      </c>
      <c r="E1516">
        <v>0</v>
      </c>
    </row>
    <row r="1517" spans="1:5" x14ac:dyDescent="0.2">
      <c r="A1517" s="3">
        <v>1475</v>
      </c>
      <c r="B1517">
        <v>19.70395059307911</v>
      </c>
      <c r="C1517">
        <v>0</v>
      </c>
      <c r="D1517">
        <v>0</v>
      </c>
      <c r="E1517">
        <v>0</v>
      </c>
    </row>
    <row r="1518" spans="1:5" x14ac:dyDescent="0.2">
      <c r="A1518" s="3">
        <v>1476</v>
      </c>
      <c r="B1518">
        <v>19.508861973345653</v>
      </c>
      <c r="C1518">
        <v>38.63332229424131</v>
      </c>
      <c r="D1518">
        <v>0</v>
      </c>
      <c r="E1518">
        <v>0</v>
      </c>
    </row>
    <row r="1519" spans="1:5" x14ac:dyDescent="0.2">
      <c r="A1519" s="3">
        <v>1477</v>
      </c>
      <c r="B1519">
        <v>19.606891578286348</v>
      </c>
      <c r="C1519">
        <v>0</v>
      </c>
      <c r="D1519">
        <v>0</v>
      </c>
      <c r="E1519">
        <v>0</v>
      </c>
    </row>
    <row r="1520" spans="1:5" x14ac:dyDescent="0.2">
      <c r="A1520" s="3">
        <v>1478</v>
      </c>
      <c r="B1520">
        <v>9.9009900990099009</v>
      </c>
      <c r="C1520">
        <v>38.63332229424131</v>
      </c>
      <c r="D1520">
        <v>0</v>
      </c>
      <c r="E1520">
        <v>0</v>
      </c>
    </row>
    <row r="1521" spans="1:5" x14ac:dyDescent="0.2">
      <c r="A1521" s="3">
        <v>1479</v>
      </c>
      <c r="B1521">
        <v>29.409852072355559</v>
      </c>
      <c r="C1521">
        <v>0</v>
      </c>
      <c r="D1521">
        <v>0</v>
      </c>
      <c r="E1521">
        <v>0</v>
      </c>
    </row>
    <row r="1522" spans="1:5" x14ac:dyDescent="0.2">
      <c r="A1522" s="3">
        <v>1480</v>
      </c>
      <c r="B1522">
        <v>9.9009900990099009</v>
      </c>
      <c r="C1522">
        <v>0</v>
      </c>
      <c r="D1522">
        <v>0</v>
      </c>
      <c r="E1522">
        <v>0</v>
      </c>
    </row>
    <row r="1523" spans="1:5" x14ac:dyDescent="0.2">
      <c r="A1523" s="3">
        <v>1481</v>
      </c>
      <c r="B1523">
        <v>19.70395059307911</v>
      </c>
      <c r="C1523">
        <v>19.510793543838066</v>
      </c>
      <c r="D1523">
        <v>0</v>
      </c>
      <c r="E1523">
        <v>0</v>
      </c>
    </row>
    <row r="1524" spans="1:5" x14ac:dyDescent="0.2">
      <c r="A1524" s="3">
        <v>1482</v>
      </c>
      <c r="B1524">
        <v>0</v>
      </c>
      <c r="C1524">
        <v>0</v>
      </c>
      <c r="D1524">
        <v>0</v>
      </c>
      <c r="E1524">
        <v>0</v>
      </c>
    </row>
    <row r="1525" spans="1:5" x14ac:dyDescent="0.2">
      <c r="A1525" s="3">
        <v>1483</v>
      </c>
      <c r="B1525">
        <v>9.9009900990099009</v>
      </c>
      <c r="C1525">
        <v>9.9009900990099009</v>
      </c>
      <c r="D1525">
        <v>0</v>
      </c>
      <c r="E1525">
        <v>0</v>
      </c>
    </row>
    <row r="1526" spans="1:5" x14ac:dyDescent="0.2">
      <c r="A1526" s="3">
        <v>1484</v>
      </c>
      <c r="B1526">
        <v>0</v>
      </c>
      <c r="C1526">
        <v>0</v>
      </c>
      <c r="D1526">
        <v>0</v>
      </c>
      <c r="E1526">
        <v>0</v>
      </c>
    </row>
    <row r="1527" spans="1:5" x14ac:dyDescent="0.2">
      <c r="A1527" s="3">
        <v>1485</v>
      </c>
      <c r="B1527">
        <v>9.9009900990099009</v>
      </c>
      <c r="C1527">
        <v>0</v>
      </c>
      <c r="D1527">
        <v>29.409852072355559</v>
      </c>
      <c r="E1527">
        <v>0</v>
      </c>
    </row>
    <row r="1528" spans="1:5" x14ac:dyDescent="0.2">
      <c r="A1528" s="3">
        <v>1486</v>
      </c>
      <c r="B1528">
        <v>9.9009900990099009</v>
      </c>
      <c r="C1528">
        <v>0</v>
      </c>
      <c r="D1528">
        <v>0</v>
      </c>
      <c r="E1528">
        <v>0</v>
      </c>
    </row>
    <row r="1529" spans="1:5" x14ac:dyDescent="0.2">
      <c r="A1529" s="3">
        <v>1487</v>
      </c>
      <c r="B1529">
        <v>9.9009900990099009</v>
      </c>
      <c r="C1529">
        <v>19.510793543838066</v>
      </c>
      <c r="D1529">
        <v>0</v>
      </c>
      <c r="E1529">
        <v>0</v>
      </c>
    </row>
    <row r="1530" spans="1:5" x14ac:dyDescent="0.2">
      <c r="A1530" s="3">
        <v>1488</v>
      </c>
      <c r="B1530">
        <v>0</v>
      </c>
      <c r="C1530">
        <v>19.508861973345653</v>
      </c>
      <c r="D1530">
        <v>0</v>
      </c>
      <c r="E1530">
        <v>0</v>
      </c>
    </row>
    <row r="1531" spans="1:5" x14ac:dyDescent="0.2">
      <c r="A1531" s="3">
        <v>1489</v>
      </c>
      <c r="B1531">
        <v>38.250814152714163</v>
      </c>
      <c r="C1531">
        <v>0</v>
      </c>
      <c r="D1531">
        <v>0</v>
      </c>
      <c r="E1531">
        <v>0</v>
      </c>
    </row>
    <row r="1532" spans="1:5" x14ac:dyDescent="0.2">
      <c r="A1532" s="3">
        <v>1490</v>
      </c>
      <c r="B1532">
        <v>9.9009900990099009</v>
      </c>
      <c r="C1532">
        <v>0</v>
      </c>
      <c r="D1532">
        <v>0</v>
      </c>
      <c r="E1532">
        <v>0</v>
      </c>
    </row>
    <row r="1533" spans="1:5" x14ac:dyDescent="0.2">
      <c r="A1533" s="3">
        <v>1491</v>
      </c>
      <c r="B1533">
        <v>28.92931432588772</v>
      </c>
      <c r="C1533">
        <v>0</v>
      </c>
      <c r="D1533">
        <v>0</v>
      </c>
      <c r="E1533">
        <v>0</v>
      </c>
    </row>
    <row r="1534" spans="1:5" x14ac:dyDescent="0.2">
      <c r="A1534" s="3">
        <v>1492</v>
      </c>
      <c r="B1534">
        <v>9.9009900990099009</v>
      </c>
      <c r="C1534">
        <v>9.9009900990099009</v>
      </c>
      <c r="D1534">
        <v>0</v>
      </c>
      <c r="E1534">
        <v>0</v>
      </c>
    </row>
    <row r="1535" spans="1:5" x14ac:dyDescent="0.2">
      <c r="A1535" s="3">
        <v>1493</v>
      </c>
      <c r="B1535">
        <v>48.534312393251213</v>
      </c>
      <c r="C1535">
        <v>0</v>
      </c>
      <c r="D1535">
        <v>19.510793543838066</v>
      </c>
      <c r="E1535">
        <v>0</v>
      </c>
    </row>
    <row r="1536" spans="1:5" x14ac:dyDescent="0.2">
      <c r="A1536" s="3">
        <v>1494</v>
      </c>
      <c r="B1536">
        <v>19.510793543838066</v>
      </c>
      <c r="C1536">
        <v>0</v>
      </c>
      <c r="D1536">
        <v>0</v>
      </c>
      <c r="E1536">
        <v>0</v>
      </c>
    </row>
    <row r="1537" spans="1:5" x14ac:dyDescent="0.2">
      <c r="A1537" s="3">
        <v>1495</v>
      </c>
      <c r="B1537">
        <v>38.63332229424131</v>
      </c>
      <c r="C1537">
        <v>0</v>
      </c>
      <c r="D1537">
        <v>0</v>
      </c>
      <c r="E1537">
        <v>0</v>
      </c>
    </row>
    <row r="1538" spans="1:5" x14ac:dyDescent="0.2">
      <c r="A1538" s="3">
        <v>1496</v>
      </c>
      <c r="B1538">
        <v>29.118665418173816</v>
      </c>
      <c r="C1538">
        <v>29.409852072355559</v>
      </c>
      <c r="D1538">
        <v>0</v>
      </c>
      <c r="E1538">
        <v>0</v>
      </c>
    </row>
    <row r="1539" spans="1:5" x14ac:dyDescent="0.2">
      <c r="A1539" s="3">
        <v>1497</v>
      </c>
      <c r="B1539">
        <v>0</v>
      </c>
      <c r="C1539">
        <v>0</v>
      </c>
      <c r="D1539">
        <v>19.70395059307911</v>
      </c>
      <c r="E1539">
        <v>0</v>
      </c>
    </row>
    <row r="1540" spans="1:5" x14ac:dyDescent="0.2">
      <c r="A1540" s="3">
        <v>1498</v>
      </c>
      <c r="B1540">
        <v>9.7059014792764451</v>
      </c>
      <c r="C1540">
        <v>0</v>
      </c>
      <c r="D1540">
        <v>0</v>
      </c>
      <c r="E1540">
        <v>0</v>
      </c>
    </row>
    <row r="1541" spans="1:5" x14ac:dyDescent="0.2">
      <c r="A1541" s="3">
        <v>1499</v>
      </c>
      <c r="B1541">
        <v>19.70395059307911</v>
      </c>
      <c r="C1541">
        <v>0</v>
      </c>
      <c r="D1541">
        <v>0</v>
      </c>
      <c r="E1541">
        <v>0</v>
      </c>
    </row>
    <row r="1542" spans="1:5" x14ac:dyDescent="0.2">
      <c r="A1542" s="3">
        <v>1500</v>
      </c>
      <c r="B1542">
        <v>0</v>
      </c>
      <c r="C1542">
        <v>0</v>
      </c>
      <c r="D1542">
        <v>0</v>
      </c>
      <c r="E1542">
        <v>0</v>
      </c>
    </row>
    <row r="1543" spans="1:5" x14ac:dyDescent="0.2">
      <c r="A1543" s="3">
        <v>1501</v>
      </c>
      <c r="B1543">
        <v>9.9009900990099009</v>
      </c>
      <c r="C1543">
        <v>0</v>
      </c>
      <c r="D1543">
        <v>0</v>
      </c>
      <c r="E1543">
        <v>0</v>
      </c>
    </row>
    <row r="1544" spans="1:5" x14ac:dyDescent="0.2">
      <c r="A1544" s="3">
        <v>1502</v>
      </c>
      <c r="B1544">
        <v>48.534312393251213</v>
      </c>
      <c r="C1544">
        <v>0</v>
      </c>
      <c r="D1544">
        <v>0</v>
      </c>
      <c r="E1544">
        <v>0</v>
      </c>
    </row>
    <row r="1545" spans="1:5" x14ac:dyDescent="0.2">
      <c r="A1545" s="3">
        <v>1503</v>
      </c>
      <c r="B1545">
        <v>9.9009900990099009</v>
      </c>
      <c r="C1545">
        <v>0</v>
      </c>
      <c r="D1545">
        <v>67.281945292864634</v>
      </c>
      <c r="E1545">
        <v>0</v>
      </c>
    </row>
    <row r="1546" spans="1:5" x14ac:dyDescent="0.2">
      <c r="A1546" s="3">
        <v>1504</v>
      </c>
      <c r="B1546">
        <v>29.409852072355559</v>
      </c>
      <c r="C1546">
        <v>0</v>
      </c>
      <c r="D1546">
        <v>0</v>
      </c>
      <c r="E1546">
        <v>0</v>
      </c>
    </row>
    <row r="1547" spans="1:5" x14ac:dyDescent="0.2">
      <c r="A1547" s="3">
        <v>1505</v>
      </c>
      <c r="B1547">
        <v>19.70395059307911</v>
      </c>
      <c r="C1547">
        <v>0</v>
      </c>
      <c r="D1547">
        <v>0</v>
      </c>
      <c r="E1547">
        <v>0</v>
      </c>
    </row>
    <row r="1548" spans="1:5" x14ac:dyDescent="0.2">
      <c r="A1548" s="3">
        <v>1506</v>
      </c>
      <c r="B1548">
        <v>9.9009900990099009</v>
      </c>
      <c r="C1548">
        <v>19.70395059307911</v>
      </c>
      <c r="D1548">
        <v>0</v>
      </c>
      <c r="E1548">
        <v>0</v>
      </c>
    </row>
    <row r="1549" spans="1:5" x14ac:dyDescent="0.2">
      <c r="A1549" s="3">
        <v>1507</v>
      </c>
      <c r="B1549">
        <v>38.828410913974764</v>
      </c>
      <c r="C1549">
        <v>0</v>
      </c>
      <c r="D1549">
        <v>0</v>
      </c>
      <c r="E1549">
        <v>0</v>
      </c>
    </row>
    <row r="1550" spans="1:5" x14ac:dyDescent="0.2">
      <c r="A1550" s="3">
        <v>1508</v>
      </c>
      <c r="B1550">
        <v>29.409852072355559</v>
      </c>
      <c r="C1550">
        <v>66.615787418677854</v>
      </c>
      <c r="D1550">
        <v>19.70395059307911</v>
      </c>
      <c r="E1550">
        <v>0</v>
      </c>
    </row>
    <row r="1551" spans="1:5" x14ac:dyDescent="0.2">
      <c r="A1551" s="3">
        <v>1509</v>
      </c>
      <c r="B1551">
        <v>19.70395059307911</v>
      </c>
      <c r="C1551">
        <v>0</v>
      </c>
      <c r="D1551">
        <v>0</v>
      </c>
      <c r="E1551">
        <v>0</v>
      </c>
    </row>
    <row r="1552" spans="1:5" x14ac:dyDescent="0.2">
      <c r="A1552" s="3">
        <v>1510</v>
      </c>
      <c r="B1552">
        <v>9.9009900990099009</v>
      </c>
      <c r="C1552">
        <v>9.9009900990099009</v>
      </c>
      <c r="D1552">
        <v>0</v>
      </c>
      <c r="E1552">
        <v>0</v>
      </c>
    </row>
    <row r="1553" spans="1:5" x14ac:dyDescent="0.2">
      <c r="A1553" s="3">
        <v>1511</v>
      </c>
      <c r="B1553">
        <v>29.409852072355559</v>
      </c>
      <c r="C1553">
        <v>9.9009900990099009</v>
      </c>
      <c r="D1553">
        <v>0</v>
      </c>
      <c r="E1553">
        <v>0</v>
      </c>
    </row>
    <row r="1554" spans="1:5" x14ac:dyDescent="0.2">
      <c r="A1554" s="3">
        <v>1512</v>
      </c>
      <c r="B1554">
        <v>9.9009900990099009</v>
      </c>
      <c r="C1554">
        <v>0</v>
      </c>
      <c r="D1554">
        <v>0</v>
      </c>
      <c r="E1554">
        <v>0</v>
      </c>
    </row>
    <row r="1555" spans="1:5" x14ac:dyDescent="0.2">
      <c r="A1555" s="3">
        <v>1513</v>
      </c>
      <c r="B1555">
        <v>0</v>
      </c>
      <c r="C1555">
        <v>0</v>
      </c>
      <c r="D1555">
        <v>0</v>
      </c>
      <c r="E1555">
        <v>0</v>
      </c>
    </row>
    <row r="1556" spans="1:5" x14ac:dyDescent="0.2">
      <c r="A1556" s="3">
        <v>1514</v>
      </c>
      <c r="B1556">
        <v>9.9009900990099009</v>
      </c>
      <c r="C1556">
        <v>0</v>
      </c>
      <c r="D1556">
        <v>0</v>
      </c>
      <c r="E1556">
        <v>0</v>
      </c>
    </row>
    <row r="1557" spans="1:5" x14ac:dyDescent="0.2">
      <c r="A1557" s="3">
        <v>1515</v>
      </c>
      <c r="B1557">
        <v>19.508861973345653</v>
      </c>
      <c r="C1557">
        <v>38.256494872959074</v>
      </c>
      <c r="D1557">
        <v>0</v>
      </c>
      <c r="E1557">
        <v>0</v>
      </c>
    </row>
    <row r="1558" spans="1:5" x14ac:dyDescent="0.2">
      <c r="A1558" s="3">
        <v>1516</v>
      </c>
      <c r="B1558">
        <v>19.70395059307911</v>
      </c>
      <c r="C1558">
        <v>0</v>
      </c>
      <c r="D1558">
        <v>0</v>
      </c>
      <c r="E1558">
        <v>0</v>
      </c>
    </row>
    <row r="1559" spans="1:5" x14ac:dyDescent="0.2">
      <c r="A1559" s="3">
        <v>1517</v>
      </c>
      <c r="B1559">
        <v>19.70395059307911</v>
      </c>
      <c r="C1559">
        <v>0</v>
      </c>
      <c r="D1559">
        <v>0</v>
      </c>
      <c r="E1559">
        <v>0</v>
      </c>
    </row>
    <row r="1560" spans="1:5" x14ac:dyDescent="0.2">
      <c r="A1560" s="3">
        <v>1518</v>
      </c>
      <c r="B1560">
        <v>19.70395059307911</v>
      </c>
      <c r="C1560">
        <v>29.025450419905553</v>
      </c>
      <c r="D1560">
        <v>0</v>
      </c>
      <c r="E1560">
        <v>0</v>
      </c>
    </row>
    <row r="1561" spans="1:5" x14ac:dyDescent="0.2">
      <c r="A1561" s="3">
        <v>1519</v>
      </c>
      <c r="B1561">
        <v>76.050372315258727</v>
      </c>
      <c r="C1561">
        <v>0</v>
      </c>
      <c r="D1561">
        <v>0</v>
      </c>
      <c r="E1561">
        <v>0</v>
      </c>
    </row>
    <row r="1562" spans="1:5" x14ac:dyDescent="0.2">
      <c r="A1562" s="3">
        <v>1520</v>
      </c>
      <c r="B1562">
        <v>9.8029604940692092</v>
      </c>
      <c r="C1562">
        <v>0</v>
      </c>
      <c r="D1562">
        <v>0</v>
      </c>
      <c r="E1562">
        <v>0</v>
      </c>
    </row>
    <row r="1563" spans="1:5" x14ac:dyDescent="0.2">
      <c r="A1563" s="3">
        <v>1521</v>
      </c>
      <c r="B1563">
        <v>48.151804251724066</v>
      </c>
      <c r="C1563">
        <v>0</v>
      </c>
      <c r="D1563">
        <v>0</v>
      </c>
      <c r="E1563">
        <v>0</v>
      </c>
    </row>
    <row r="1564" spans="1:5" x14ac:dyDescent="0.2">
      <c r="A1564" s="3">
        <v>1522</v>
      </c>
      <c r="B1564">
        <v>9.9009900990099009</v>
      </c>
      <c r="C1564">
        <v>140.94161216318463</v>
      </c>
      <c r="D1564">
        <v>0</v>
      </c>
      <c r="E1564">
        <v>0</v>
      </c>
    </row>
    <row r="1565" spans="1:5" x14ac:dyDescent="0.2">
      <c r="A1565" s="3">
        <v>1523</v>
      </c>
      <c r="B1565">
        <v>0</v>
      </c>
      <c r="C1565">
        <v>38.63332229424131</v>
      </c>
      <c r="D1565">
        <v>19.606891578286348</v>
      </c>
      <c r="E1565">
        <v>0</v>
      </c>
    </row>
    <row r="1566" spans="1:5" x14ac:dyDescent="0.2">
      <c r="A1566" s="3">
        <v>1524</v>
      </c>
      <c r="B1566">
        <v>9.9009900990099009</v>
      </c>
      <c r="C1566">
        <v>0</v>
      </c>
      <c r="D1566">
        <v>0</v>
      </c>
      <c r="E1566">
        <v>0</v>
      </c>
    </row>
    <row r="1567" spans="1:5" x14ac:dyDescent="0.2">
      <c r="A1567" s="3">
        <v>1525</v>
      </c>
      <c r="B1567">
        <v>48.151804251724066</v>
      </c>
      <c r="C1567">
        <v>19.70395059307911</v>
      </c>
      <c r="D1567">
        <v>0</v>
      </c>
      <c r="E1567">
        <v>0</v>
      </c>
    </row>
    <row r="1568" spans="1:5" x14ac:dyDescent="0.2">
      <c r="A1568" s="3">
        <v>1526</v>
      </c>
      <c r="B1568">
        <v>57.576043813588193</v>
      </c>
      <c r="C1568">
        <v>29.409852072355559</v>
      </c>
      <c r="D1568">
        <v>0</v>
      </c>
      <c r="E1568">
        <v>0</v>
      </c>
    </row>
    <row r="1569" spans="1:5" x14ac:dyDescent="0.2">
      <c r="A1569" s="3">
        <v>1527</v>
      </c>
      <c r="B1569">
        <v>19.508861973345653</v>
      </c>
      <c r="C1569">
        <v>0</v>
      </c>
      <c r="D1569">
        <v>0</v>
      </c>
      <c r="E1569">
        <v>0</v>
      </c>
    </row>
    <row r="1570" spans="1:5" x14ac:dyDescent="0.2">
      <c r="A1570" s="3">
        <v>1528</v>
      </c>
      <c r="B1570">
        <v>0</v>
      </c>
      <c r="C1570">
        <v>91.788035946669623</v>
      </c>
      <c r="D1570">
        <v>48.534312393251213</v>
      </c>
      <c r="E1570">
        <v>0</v>
      </c>
    </row>
    <row r="1571" spans="1:5" x14ac:dyDescent="0.2">
      <c r="A1571" s="3">
        <v>1529</v>
      </c>
      <c r="B1571">
        <v>38.734206390449344</v>
      </c>
      <c r="C1571">
        <v>0</v>
      </c>
      <c r="D1571">
        <v>0</v>
      </c>
      <c r="E1571">
        <v>0</v>
      </c>
    </row>
    <row r="1572" spans="1:5" x14ac:dyDescent="0.2">
      <c r="A1572" s="3">
        <v>1530</v>
      </c>
      <c r="B1572">
        <v>9.9009900990099009</v>
      </c>
      <c r="C1572">
        <v>0</v>
      </c>
      <c r="D1572">
        <v>29.216695023114511</v>
      </c>
      <c r="E1572">
        <v>0</v>
      </c>
    </row>
    <row r="1573" spans="1:5" x14ac:dyDescent="0.2">
      <c r="A1573" s="3">
        <v>1531</v>
      </c>
      <c r="B1573">
        <v>19.315704924104605</v>
      </c>
      <c r="C1573">
        <v>0</v>
      </c>
      <c r="D1573">
        <v>0</v>
      </c>
      <c r="E1573">
        <v>0</v>
      </c>
    </row>
    <row r="1574" spans="1:5" x14ac:dyDescent="0.2">
      <c r="A1574" s="3">
        <v>1532</v>
      </c>
      <c r="B1574">
        <v>9.9009900990099009</v>
      </c>
      <c r="C1574">
        <v>0</v>
      </c>
      <c r="D1574">
        <v>0</v>
      </c>
      <c r="E1574">
        <v>0</v>
      </c>
    </row>
    <row r="1575" spans="1:5" x14ac:dyDescent="0.2">
      <c r="A1575" s="3">
        <v>1533</v>
      </c>
      <c r="B1575">
        <v>39.019655517183722</v>
      </c>
      <c r="C1575">
        <v>0</v>
      </c>
      <c r="D1575">
        <v>0</v>
      </c>
      <c r="E1575">
        <v>0</v>
      </c>
    </row>
    <row r="1576" spans="1:5" x14ac:dyDescent="0.2">
      <c r="A1576" s="3">
        <v>1534</v>
      </c>
      <c r="B1576">
        <v>0</v>
      </c>
      <c r="C1576">
        <v>0</v>
      </c>
      <c r="D1576">
        <v>0</v>
      </c>
      <c r="E1576">
        <v>0</v>
      </c>
    </row>
    <row r="1577" spans="1:5" x14ac:dyDescent="0.2">
      <c r="A1577" s="3">
        <v>1535</v>
      </c>
      <c r="B1577">
        <v>9.9009900990099009</v>
      </c>
      <c r="C1577">
        <v>0</v>
      </c>
      <c r="D1577">
        <v>0</v>
      </c>
      <c r="E1577">
        <v>0</v>
      </c>
    </row>
    <row r="1578" spans="1:5" x14ac:dyDescent="0.2">
      <c r="A1578" s="3">
        <v>1536</v>
      </c>
      <c r="B1578">
        <v>0</v>
      </c>
      <c r="C1578">
        <v>0</v>
      </c>
      <c r="D1578">
        <v>0</v>
      </c>
      <c r="E1578">
        <v>0</v>
      </c>
    </row>
    <row r="1579" spans="1:5" x14ac:dyDescent="0.2">
      <c r="A1579" s="3">
        <v>1537</v>
      </c>
      <c r="B1579">
        <v>9.9009900990099009</v>
      </c>
      <c r="C1579">
        <v>0</v>
      </c>
      <c r="D1579">
        <v>0</v>
      </c>
      <c r="E1579">
        <v>0</v>
      </c>
    </row>
    <row r="1580" spans="1:5" x14ac:dyDescent="0.2">
      <c r="A1580" s="3">
        <v>1538</v>
      </c>
      <c r="B1580">
        <v>9.9009900990099009</v>
      </c>
      <c r="C1580">
        <v>57.954764745793277</v>
      </c>
      <c r="D1580">
        <v>9.9009900990099009</v>
      </c>
      <c r="E1580">
        <v>0</v>
      </c>
    </row>
    <row r="1581" spans="1:5" x14ac:dyDescent="0.2">
      <c r="A1581" s="3">
        <v>1539</v>
      </c>
      <c r="B1581">
        <v>0</v>
      </c>
      <c r="C1581">
        <v>0</v>
      </c>
      <c r="D1581">
        <v>0</v>
      </c>
      <c r="E1581">
        <v>0</v>
      </c>
    </row>
    <row r="1582" spans="1:5" x14ac:dyDescent="0.2">
      <c r="A1582" s="3">
        <v>1540</v>
      </c>
      <c r="B1582">
        <v>9.9009900990099009</v>
      </c>
      <c r="C1582">
        <v>48.061386937520695</v>
      </c>
      <c r="D1582">
        <v>0</v>
      </c>
      <c r="E1582">
        <v>0</v>
      </c>
    </row>
    <row r="1583" spans="1:5" x14ac:dyDescent="0.2">
      <c r="A1583" s="3">
        <v>1541</v>
      </c>
      <c r="B1583">
        <v>56.826959468647445</v>
      </c>
      <c r="C1583">
        <v>0</v>
      </c>
      <c r="D1583">
        <v>85.660175760086886</v>
      </c>
      <c r="E1583">
        <v>0</v>
      </c>
    </row>
    <row r="1584" spans="1:5" x14ac:dyDescent="0.2">
      <c r="A1584" s="3">
        <v>1542</v>
      </c>
      <c r="B1584">
        <v>9.9009900990099009</v>
      </c>
      <c r="C1584">
        <v>0</v>
      </c>
      <c r="D1584">
        <v>19.70395059307911</v>
      </c>
      <c r="E1584">
        <v>0</v>
      </c>
    </row>
    <row r="1585" spans="1:5" x14ac:dyDescent="0.2">
      <c r="A1585" s="3">
        <v>1543</v>
      </c>
      <c r="B1585">
        <v>9.9009900990099009</v>
      </c>
      <c r="C1585">
        <v>0</v>
      </c>
      <c r="D1585">
        <v>38.828410913974764</v>
      </c>
      <c r="E1585">
        <v>0</v>
      </c>
    </row>
    <row r="1586" spans="1:5" x14ac:dyDescent="0.2">
      <c r="A1586" s="3">
        <v>1544</v>
      </c>
      <c r="B1586">
        <v>9.9009900990099009</v>
      </c>
      <c r="C1586">
        <v>0</v>
      </c>
      <c r="D1586">
        <v>9.9009900990099009</v>
      </c>
      <c r="E1586">
        <v>0</v>
      </c>
    </row>
    <row r="1587" spans="1:5" x14ac:dyDescent="0.2">
      <c r="A1587" s="3">
        <v>1545</v>
      </c>
      <c r="B1587">
        <v>29.216695023114511</v>
      </c>
      <c r="C1587">
        <v>0</v>
      </c>
      <c r="D1587">
        <v>57.672141848036468</v>
      </c>
      <c r="E1587">
        <v>0</v>
      </c>
    </row>
    <row r="1588" spans="1:5" x14ac:dyDescent="0.2">
      <c r="A1588" s="3">
        <v>1546</v>
      </c>
      <c r="B1588">
        <v>29.409852072355559</v>
      </c>
      <c r="C1588">
        <v>0</v>
      </c>
      <c r="D1588">
        <v>0</v>
      </c>
      <c r="E1588">
        <v>0</v>
      </c>
    </row>
    <row r="1589" spans="1:5" x14ac:dyDescent="0.2">
      <c r="A1589" s="3">
        <v>1547</v>
      </c>
      <c r="B1589">
        <v>9.9009900990099009</v>
      </c>
      <c r="C1589">
        <v>0</v>
      </c>
      <c r="D1589">
        <v>0</v>
      </c>
      <c r="E1589">
        <v>0</v>
      </c>
    </row>
    <row r="1590" spans="1:5" x14ac:dyDescent="0.2">
      <c r="A1590" s="3">
        <v>1548</v>
      </c>
      <c r="B1590">
        <v>9.9009900990099009</v>
      </c>
      <c r="C1590">
        <v>0</v>
      </c>
      <c r="D1590">
        <v>0</v>
      </c>
      <c r="E1590">
        <v>0</v>
      </c>
    </row>
    <row r="1591" spans="1:5" x14ac:dyDescent="0.2">
      <c r="A1591" s="3">
        <v>1549</v>
      </c>
      <c r="B1591">
        <v>9.8029604940692092</v>
      </c>
      <c r="C1591">
        <v>47.680678190068292</v>
      </c>
      <c r="D1591">
        <v>0</v>
      </c>
      <c r="E1591">
        <v>0</v>
      </c>
    </row>
    <row r="1592" spans="1:5" x14ac:dyDescent="0.2">
      <c r="A1592" s="3">
        <v>1550</v>
      </c>
      <c r="B1592">
        <v>19.70395059307911</v>
      </c>
      <c r="C1592">
        <v>0</v>
      </c>
      <c r="D1592">
        <v>0</v>
      </c>
      <c r="E1592">
        <v>0</v>
      </c>
    </row>
    <row r="1593" spans="1:5" x14ac:dyDescent="0.2">
      <c r="A1593" s="3">
        <v>1551</v>
      </c>
      <c r="B1593">
        <v>0</v>
      </c>
      <c r="C1593">
        <v>0</v>
      </c>
      <c r="D1593">
        <v>0</v>
      </c>
      <c r="E1593">
        <v>0</v>
      </c>
    </row>
    <row r="1594" spans="1:5" x14ac:dyDescent="0.2">
      <c r="A1594" s="3">
        <v>1552</v>
      </c>
      <c r="B1594">
        <v>9.9009900990099009</v>
      </c>
      <c r="C1594">
        <v>0</v>
      </c>
      <c r="D1594">
        <v>0</v>
      </c>
      <c r="E1594">
        <v>0</v>
      </c>
    </row>
    <row r="1595" spans="1:5" x14ac:dyDescent="0.2">
      <c r="A1595" s="3">
        <v>1553</v>
      </c>
      <c r="B1595">
        <v>29.409852072355559</v>
      </c>
      <c r="C1595">
        <v>0</v>
      </c>
      <c r="D1595">
        <v>0</v>
      </c>
      <c r="E1595">
        <v>0</v>
      </c>
    </row>
    <row r="1596" spans="1:5" x14ac:dyDescent="0.2">
      <c r="A1596" s="3">
        <v>1554</v>
      </c>
      <c r="B1596">
        <v>9.9009900990099009</v>
      </c>
      <c r="C1596">
        <v>0</v>
      </c>
      <c r="D1596">
        <v>19.70395059307911</v>
      </c>
      <c r="E1596">
        <v>0</v>
      </c>
    </row>
    <row r="1597" spans="1:5" x14ac:dyDescent="0.2">
      <c r="A1597" s="3">
        <v>1555</v>
      </c>
      <c r="B1597">
        <v>19.606891578286348</v>
      </c>
      <c r="C1597">
        <v>29.409852072355559</v>
      </c>
      <c r="D1597">
        <v>0</v>
      </c>
      <c r="E1597">
        <v>0</v>
      </c>
    </row>
    <row r="1598" spans="1:5" x14ac:dyDescent="0.2">
      <c r="A1598" s="3">
        <v>1556</v>
      </c>
      <c r="B1598">
        <v>29.409852072355559</v>
      </c>
      <c r="C1598">
        <v>0</v>
      </c>
      <c r="D1598">
        <v>0</v>
      </c>
      <c r="E1598">
        <v>0</v>
      </c>
    </row>
    <row r="1599" spans="1:5" x14ac:dyDescent="0.2">
      <c r="A1599" s="3">
        <v>1557</v>
      </c>
      <c r="B1599">
        <v>29.216695023114511</v>
      </c>
      <c r="C1599">
        <v>19.606891578286348</v>
      </c>
      <c r="D1599">
        <v>0</v>
      </c>
      <c r="E1599">
        <v>0</v>
      </c>
    </row>
    <row r="1600" spans="1:5" x14ac:dyDescent="0.2">
      <c r="A1600" s="3">
        <v>1558</v>
      </c>
      <c r="B1600">
        <v>0</v>
      </c>
      <c r="C1600">
        <v>0</v>
      </c>
      <c r="D1600">
        <v>0</v>
      </c>
      <c r="E1600">
        <v>0</v>
      </c>
    </row>
    <row r="1601" spans="1:5" x14ac:dyDescent="0.2">
      <c r="A1601" s="3">
        <v>1559</v>
      </c>
      <c r="B1601">
        <v>39.019655517183722</v>
      </c>
      <c r="C1601">
        <v>19.70395059307911</v>
      </c>
      <c r="D1601">
        <v>0</v>
      </c>
      <c r="E1601">
        <v>0</v>
      </c>
    </row>
    <row r="1602" spans="1:5" x14ac:dyDescent="0.2">
      <c r="A1602" s="3">
        <v>1560</v>
      </c>
      <c r="B1602">
        <v>65.956225167007773</v>
      </c>
      <c r="C1602">
        <v>65.985145337380345</v>
      </c>
      <c r="D1602">
        <v>0</v>
      </c>
      <c r="E1602">
        <v>0</v>
      </c>
    </row>
    <row r="1603" spans="1:5" x14ac:dyDescent="0.2">
      <c r="A1603" s="3">
        <v>1561</v>
      </c>
      <c r="B1603">
        <v>19.70395059307911</v>
      </c>
      <c r="C1603">
        <v>0</v>
      </c>
      <c r="D1603">
        <v>0</v>
      </c>
      <c r="E1603">
        <v>0</v>
      </c>
    </row>
    <row r="1604" spans="1:5" x14ac:dyDescent="0.2">
      <c r="A1604" s="3">
        <v>1562</v>
      </c>
      <c r="B1604">
        <v>0</v>
      </c>
      <c r="C1604">
        <v>0</v>
      </c>
      <c r="D1604">
        <v>0</v>
      </c>
      <c r="E1604">
        <v>0</v>
      </c>
    </row>
    <row r="1605" spans="1:5" x14ac:dyDescent="0.2">
      <c r="A1605" s="3">
        <v>1563</v>
      </c>
      <c r="B1605">
        <v>0</v>
      </c>
      <c r="C1605">
        <v>0</v>
      </c>
      <c r="D1605">
        <v>0</v>
      </c>
      <c r="E1605">
        <v>0</v>
      </c>
    </row>
    <row r="1606" spans="1:5" x14ac:dyDescent="0.2">
      <c r="A1606" s="3">
        <v>1564</v>
      </c>
      <c r="B1606">
        <v>9.8029604940692092</v>
      </c>
      <c r="C1606">
        <v>39.019655517183722</v>
      </c>
      <c r="D1606">
        <v>0</v>
      </c>
      <c r="E1606">
        <v>0</v>
      </c>
    </row>
    <row r="1607" spans="1:5" x14ac:dyDescent="0.2">
      <c r="A1607" s="3">
        <v>1565</v>
      </c>
      <c r="B1607">
        <v>0</v>
      </c>
      <c r="C1607">
        <v>0</v>
      </c>
      <c r="D1607">
        <v>0</v>
      </c>
      <c r="E1607">
        <v>0</v>
      </c>
    </row>
    <row r="1608" spans="1:5" x14ac:dyDescent="0.2">
      <c r="A1608" s="3">
        <v>1566</v>
      </c>
      <c r="B1608">
        <v>0</v>
      </c>
      <c r="C1608">
        <v>0</v>
      </c>
      <c r="D1608">
        <v>0</v>
      </c>
      <c r="E1608">
        <v>0</v>
      </c>
    </row>
    <row r="1609" spans="1:5" x14ac:dyDescent="0.2">
      <c r="A1609" s="3">
        <v>1567</v>
      </c>
      <c r="B1609">
        <v>29.313754037907273</v>
      </c>
      <c r="C1609">
        <v>0</v>
      </c>
      <c r="D1609">
        <v>0</v>
      </c>
      <c r="E1609">
        <v>0</v>
      </c>
    </row>
    <row r="1610" spans="1:5" x14ac:dyDescent="0.2">
      <c r="A1610" s="3">
        <v>1568</v>
      </c>
      <c r="B1610">
        <v>0</v>
      </c>
      <c r="C1610">
        <v>0</v>
      </c>
      <c r="D1610">
        <v>0</v>
      </c>
      <c r="E1610">
        <v>0</v>
      </c>
    </row>
    <row r="1611" spans="1:5" x14ac:dyDescent="0.2">
      <c r="A1611" s="3">
        <v>1569</v>
      </c>
      <c r="B1611">
        <v>0</v>
      </c>
      <c r="C1611">
        <v>0</v>
      </c>
      <c r="D1611">
        <v>0</v>
      </c>
      <c r="E1611">
        <v>0</v>
      </c>
    </row>
    <row r="1612" spans="1:5" x14ac:dyDescent="0.2">
      <c r="A1612" s="3">
        <v>1570</v>
      </c>
      <c r="B1612">
        <v>9.9009900990099009</v>
      </c>
      <c r="C1612">
        <v>0</v>
      </c>
      <c r="D1612">
        <v>0</v>
      </c>
      <c r="E1612">
        <v>0</v>
      </c>
    </row>
    <row r="1613" spans="1:5" x14ac:dyDescent="0.2">
      <c r="A1613" s="3">
        <v>1571</v>
      </c>
      <c r="B1613">
        <v>38.828410913974764</v>
      </c>
      <c r="C1613">
        <v>0</v>
      </c>
      <c r="D1613">
        <v>0</v>
      </c>
      <c r="E1613">
        <v>0</v>
      </c>
    </row>
    <row r="1614" spans="1:5" x14ac:dyDescent="0.2">
      <c r="A1614" s="3">
        <v>1572</v>
      </c>
      <c r="B1614">
        <v>9.8029604940692092</v>
      </c>
      <c r="C1614">
        <v>9.9009900990099009</v>
      </c>
      <c r="D1614">
        <v>0</v>
      </c>
      <c r="E1614">
        <v>0</v>
      </c>
    </row>
    <row r="1615" spans="1:5" x14ac:dyDescent="0.2">
      <c r="A1615" s="3">
        <v>1573</v>
      </c>
      <c r="B1615">
        <v>0</v>
      </c>
      <c r="C1615">
        <v>0</v>
      </c>
      <c r="D1615">
        <v>0</v>
      </c>
      <c r="E1615">
        <v>0</v>
      </c>
    </row>
    <row r="1616" spans="1:5" x14ac:dyDescent="0.2">
      <c r="A1616" s="3">
        <v>1574</v>
      </c>
      <c r="B1616">
        <v>0</v>
      </c>
      <c r="C1616">
        <v>0</v>
      </c>
      <c r="D1616">
        <v>0</v>
      </c>
      <c r="E1616">
        <v>0</v>
      </c>
    </row>
    <row r="1617" spans="1:5" x14ac:dyDescent="0.2">
      <c r="A1617" s="3">
        <v>1575</v>
      </c>
      <c r="B1617">
        <v>0</v>
      </c>
      <c r="C1617">
        <v>0</v>
      </c>
      <c r="D1617">
        <v>0</v>
      </c>
      <c r="E1617">
        <v>0</v>
      </c>
    </row>
    <row r="1618" spans="1:5" x14ac:dyDescent="0.2">
      <c r="A1618" s="3">
        <v>1576</v>
      </c>
      <c r="B1618">
        <v>38.924508948423039</v>
      </c>
      <c r="C1618">
        <v>19.508861973345653</v>
      </c>
      <c r="D1618">
        <v>0</v>
      </c>
      <c r="E1618">
        <v>0</v>
      </c>
    </row>
    <row r="1619" spans="1:5" x14ac:dyDescent="0.2">
      <c r="A1619" s="3">
        <v>1577</v>
      </c>
      <c r="B1619">
        <v>29.025450419905553</v>
      </c>
      <c r="C1619">
        <v>19.508861973345653</v>
      </c>
      <c r="D1619">
        <v>0</v>
      </c>
      <c r="E1619">
        <v>0</v>
      </c>
    </row>
    <row r="1620" spans="1:5" x14ac:dyDescent="0.2">
      <c r="A1620" s="3">
        <v>1578</v>
      </c>
      <c r="B1620">
        <v>0</v>
      </c>
      <c r="C1620">
        <v>0</v>
      </c>
      <c r="D1620">
        <v>0</v>
      </c>
      <c r="E1620">
        <v>0</v>
      </c>
    </row>
    <row r="1621" spans="1:5" x14ac:dyDescent="0.2">
      <c r="A1621" s="3">
        <v>1579</v>
      </c>
      <c r="B1621">
        <v>9.8029604940692092</v>
      </c>
      <c r="C1621">
        <v>9.8029604940692092</v>
      </c>
      <c r="D1621">
        <v>0</v>
      </c>
      <c r="E1621">
        <v>0</v>
      </c>
    </row>
    <row r="1622" spans="1:5" x14ac:dyDescent="0.2">
      <c r="A1622" s="3">
        <v>1580</v>
      </c>
      <c r="B1622">
        <v>9.9009900990099009</v>
      </c>
      <c r="C1622">
        <v>9.8029604940692092</v>
      </c>
      <c r="D1622">
        <v>0</v>
      </c>
      <c r="E1622">
        <v>0</v>
      </c>
    </row>
    <row r="1623" spans="1:5" x14ac:dyDescent="0.2">
      <c r="A1623" s="3">
        <v>1581</v>
      </c>
      <c r="B1623">
        <v>0</v>
      </c>
      <c r="C1623">
        <v>0</v>
      </c>
      <c r="D1623">
        <v>0</v>
      </c>
      <c r="E1623">
        <v>0</v>
      </c>
    </row>
    <row r="1624" spans="1:5" x14ac:dyDescent="0.2">
      <c r="A1624" s="3">
        <v>1582</v>
      </c>
      <c r="B1624">
        <v>9.9009900990099009</v>
      </c>
      <c r="C1624">
        <v>0</v>
      </c>
      <c r="D1624">
        <v>0</v>
      </c>
      <c r="E1624">
        <v>0</v>
      </c>
    </row>
    <row r="1625" spans="1:5" x14ac:dyDescent="0.2">
      <c r="A1625" s="3">
        <v>1583</v>
      </c>
      <c r="B1625">
        <v>19.315704924104605</v>
      </c>
      <c r="C1625">
        <v>0</v>
      </c>
      <c r="D1625">
        <v>0</v>
      </c>
      <c r="E1625">
        <v>0</v>
      </c>
    </row>
    <row r="1626" spans="1:5" x14ac:dyDescent="0.2">
      <c r="A1626" s="3">
        <v>1584</v>
      </c>
      <c r="B1626">
        <v>0</v>
      </c>
      <c r="C1626">
        <v>29.216695023114511</v>
      </c>
      <c r="D1626">
        <v>0</v>
      </c>
      <c r="E1626">
        <v>0</v>
      </c>
    </row>
    <row r="1627" spans="1:5" x14ac:dyDescent="0.2">
      <c r="A1627" s="3">
        <v>1585</v>
      </c>
      <c r="B1627">
        <v>0</v>
      </c>
      <c r="C1627">
        <v>48.053774646783381</v>
      </c>
      <c r="D1627">
        <v>0</v>
      </c>
      <c r="E1627">
        <v>0</v>
      </c>
    </row>
    <row r="1628" spans="1:5" x14ac:dyDescent="0.2">
      <c r="A1628" s="3">
        <v>1586</v>
      </c>
      <c r="B1628">
        <v>9.9009900990099009</v>
      </c>
      <c r="C1628">
        <v>0</v>
      </c>
      <c r="D1628">
        <v>0</v>
      </c>
      <c r="E1628">
        <v>0</v>
      </c>
    </row>
    <row r="1629" spans="1:5" x14ac:dyDescent="0.2">
      <c r="A1629" s="3">
        <v>1587</v>
      </c>
      <c r="B1629">
        <v>0</v>
      </c>
      <c r="C1629">
        <v>9.8029604940692092</v>
      </c>
      <c r="D1629">
        <v>0</v>
      </c>
      <c r="E1629">
        <v>0</v>
      </c>
    </row>
    <row r="1630" spans="1:5" x14ac:dyDescent="0.2">
      <c r="A1630" s="3">
        <v>1588</v>
      </c>
      <c r="B1630">
        <v>9.7059014792764451</v>
      </c>
      <c r="C1630">
        <v>9.9009900990099009</v>
      </c>
      <c r="D1630">
        <v>0</v>
      </c>
      <c r="E1630">
        <v>0</v>
      </c>
    </row>
    <row r="1631" spans="1:5" x14ac:dyDescent="0.2">
      <c r="A1631" s="3">
        <v>1589</v>
      </c>
      <c r="B1631">
        <v>83.621184671809573</v>
      </c>
      <c r="C1631">
        <v>0</v>
      </c>
      <c r="D1631">
        <v>0</v>
      </c>
      <c r="E1631">
        <v>0</v>
      </c>
    </row>
    <row r="1632" spans="1:5" x14ac:dyDescent="0.2">
      <c r="A1632" s="3">
        <v>1590</v>
      </c>
      <c r="B1632">
        <v>9.8029604940692092</v>
      </c>
      <c r="C1632">
        <v>0</v>
      </c>
      <c r="D1632">
        <v>0</v>
      </c>
      <c r="E1632">
        <v>0</v>
      </c>
    </row>
    <row r="1633" spans="1:5" x14ac:dyDescent="0.2">
      <c r="A1633" s="3">
        <v>1591</v>
      </c>
      <c r="B1633">
        <v>9.9009900990099009</v>
      </c>
      <c r="C1633">
        <v>0</v>
      </c>
      <c r="D1633">
        <v>0</v>
      </c>
      <c r="E1633">
        <v>0</v>
      </c>
    </row>
    <row r="1634" spans="1:5" x14ac:dyDescent="0.2">
      <c r="A1634" s="3">
        <v>1592</v>
      </c>
      <c r="B1634">
        <v>0</v>
      </c>
      <c r="C1634">
        <v>29.216695023114511</v>
      </c>
      <c r="D1634">
        <v>0</v>
      </c>
      <c r="E1634">
        <v>0</v>
      </c>
    </row>
    <row r="1635" spans="1:5" x14ac:dyDescent="0.2">
      <c r="A1635" s="3">
        <v>1593</v>
      </c>
      <c r="B1635">
        <v>9.9009900990099009</v>
      </c>
      <c r="C1635">
        <v>9.8029604940692092</v>
      </c>
      <c r="D1635">
        <v>0</v>
      </c>
      <c r="E1635">
        <v>0</v>
      </c>
    </row>
    <row r="1636" spans="1:5" x14ac:dyDescent="0.2">
      <c r="A1636" s="3">
        <v>1594</v>
      </c>
      <c r="B1636">
        <v>0</v>
      </c>
      <c r="C1636">
        <v>0</v>
      </c>
      <c r="D1636">
        <v>0</v>
      </c>
      <c r="E1636">
        <v>0</v>
      </c>
    </row>
    <row r="1637" spans="1:5" x14ac:dyDescent="0.2">
      <c r="A1637" s="3">
        <v>1595</v>
      </c>
      <c r="B1637">
        <v>0</v>
      </c>
      <c r="C1637">
        <v>0</v>
      </c>
      <c r="D1637">
        <v>9.9009900990099009</v>
      </c>
      <c r="E1637">
        <v>0</v>
      </c>
    </row>
    <row r="1638" spans="1:5" x14ac:dyDescent="0.2">
      <c r="A1638" s="3">
        <v>1596</v>
      </c>
      <c r="B1638">
        <v>29.409852072355559</v>
      </c>
      <c r="C1638">
        <v>0</v>
      </c>
      <c r="D1638">
        <v>19.70395059307911</v>
      </c>
      <c r="E1638">
        <v>0</v>
      </c>
    </row>
    <row r="1639" spans="1:5" x14ac:dyDescent="0.2">
      <c r="A1639" s="3">
        <v>1597</v>
      </c>
      <c r="B1639">
        <v>9.9009900990099009</v>
      </c>
      <c r="C1639">
        <v>39.019655517183722</v>
      </c>
      <c r="D1639">
        <v>0</v>
      </c>
      <c r="E1639">
        <v>0</v>
      </c>
    </row>
    <row r="1640" spans="1:5" x14ac:dyDescent="0.2">
      <c r="A1640" s="3">
        <v>1598</v>
      </c>
      <c r="B1640">
        <v>0</v>
      </c>
      <c r="C1640">
        <v>0</v>
      </c>
      <c r="D1640">
        <v>0</v>
      </c>
      <c r="E1640">
        <v>0</v>
      </c>
    </row>
    <row r="1641" spans="1:5" x14ac:dyDescent="0.2">
      <c r="A1641" s="3">
        <v>1599</v>
      </c>
      <c r="B1641">
        <v>9.9009900990099009</v>
      </c>
      <c r="C1641">
        <v>9.9009900990099009</v>
      </c>
      <c r="D1641">
        <v>0</v>
      </c>
      <c r="E1641">
        <v>0</v>
      </c>
    </row>
    <row r="1642" spans="1:5" x14ac:dyDescent="0.2">
      <c r="A1642" s="3">
        <v>1600</v>
      </c>
      <c r="B1642">
        <v>9.9009900990099009</v>
      </c>
      <c r="C1642">
        <v>19.606891578286348</v>
      </c>
      <c r="D1642">
        <v>0</v>
      </c>
      <c r="E1642">
        <v>0</v>
      </c>
    </row>
    <row r="1643" spans="1:5" x14ac:dyDescent="0.2">
      <c r="A1643" s="3">
        <v>1601</v>
      </c>
      <c r="B1643">
        <v>29.118665418173816</v>
      </c>
      <c r="C1643">
        <v>9.8029604940692092</v>
      </c>
      <c r="D1643">
        <v>29.409852072355559</v>
      </c>
      <c r="E1643">
        <v>0</v>
      </c>
    </row>
    <row r="1644" spans="1:5" x14ac:dyDescent="0.2">
      <c r="A1644" s="3">
        <v>1602</v>
      </c>
      <c r="B1644">
        <v>0</v>
      </c>
      <c r="C1644">
        <v>57.386636476547196</v>
      </c>
      <c r="D1644">
        <v>0</v>
      </c>
      <c r="E1644">
        <v>0</v>
      </c>
    </row>
    <row r="1645" spans="1:5" x14ac:dyDescent="0.2">
      <c r="A1645" s="3">
        <v>1603</v>
      </c>
      <c r="B1645">
        <v>9.9009900990099009</v>
      </c>
      <c r="C1645">
        <v>0</v>
      </c>
      <c r="D1645">
        <v>29.409852072355559</v>
      </c>
      <c r="E1645">
        <v>0</v>
      </c>
    </row>
    <row r="1646" spans="1:5" x14ac:dyDescent="0.2">
      <c r="A1646" s="3">
        <v>1604</v>
      </c>
      <c r="B1646">
        <v>9.9009900990099009</v>
      </c>
      <c r="C1646">
        <v>0</v>
      </c>
      <c r="D1646">
        <v>0</v>
      </c>
      <c r="E1646">
        <v>0</v>
      </c>
    </row>
    <row r="1647" spans="1:5" x14ac:dyDescent="0.2">
      <c r="A1647" s="3">
        <v>1605</v>
      </c>
      <c r="B1647">
        <v>19.70395059307911</v>
      </c>
      <c r="C1647">
        <v>0</v>
      </c>
      <c r="D1647">
        <v>0</v>
      </c>
      <c r="E1647">
        <v>0</v>
      </c>
    </row>
    <row r="1648" spans="1:5" x14ac:dyDescent="0.2">
      <c r="A1648" s="3">
        <v>1606</v>
      </c>
      <c r="B1648">
        <v>29.409852072355559</v>
      </c>
      <c r="C1648">
        <v>29.409852072355559</v>
      </c>
      <c r="D1648">
        <v>0</v>
      </c>
      <c r="E1648">
        <v>0</v>
      </c>
    </row>
    <row r="1649" spans="1:5" x14ac:dyDescent="0.2">
      <c r="A1649" s="3">
        <v>1607</v>
      </c>
      <c r="B1649">
        <v>29.409852072355559</v>
      </c>
      <c r="C1649">
        <v>0</v>
      </c>
      <c r="D1649">
        <v>0</v>
      </c>
      <c r="E1649">
        <v>0</v>
      </c>
    </row>
    <row r="1650" spans="1:5" x14ac:dyDescent="0.2">
      <c r="A1650" s="3">
        <v>1608</v>
      </c>
      <c r="B1650">
        <v>19.70395059307911</v>
      </c>
      <c r="C1650">
        <v>0</v>
      </c>
      <c r="D1650">
        <v>19.70395059307911</v>
      </c>
      <c r="E1650">
        <v>0</v>
      </c>
    </row>
    <row r="1651" spans="1:5" x14ac:dyDescent="0.2">
      <c r="A1651" s="3">
        <v>1609</v>
      </c>
      <c r="B1651">
        <v>19.70395059307911</v>
      </c>
      <c r="C1651">
        <v>0</v>
      </c>
      <c r="D1651">
        <v>0</v>
      </c>
      <c r="E1651">
        <v>0</v>
      </c>
    </row>
    <row r="1652" spans="1:5" x14ac:dyDescent="0.2">
      <c r="A1652" s="3">
        <v>1610</v>
      </c>
      <c r="B1652">
        <v>0</v>
      </c>
      <c r="C1652">
        <v>0</v>
      </c>
      <c r="D1652">
        <v>0</v>
      </c>
      <c r="E1652">
        <v>0</v>
      </c>
    </row>
    <row r="1653" spans="1:5" x14ac:dyDescent="0.2">
      <c r="A1653" s="3">
        <v>1611</v>
      </c>
      <c r="B1653">
        <v>0</v>
      </c>
      <c r="C1653">
        <v>0</v>
      </c>
      <c r="D1653">
        <v>0</v>
      </c>
      <c r="E1653">
        <v>0</v>
      </c>
    </row>
    <row r="1654" spans="1:5" x14ac:dyDescent="0.2">
      <c r="A1654" s="3">
        <v>1612</v>
      </c>
      <c r="B1654">
        <v>0</v>
      </c>
      <c r="C1654">
        <v>38.924508948423039</v>
      </c>
      <c r="D1654">
        <v>0</v>
      </c>
      <c r="E1654">
        <v>0</v>
      </c>
    </row>
    <row r="1655" spans="1:5" x14ac:dyDescent="0.2">
      <c r="A1655" s="3">
        <v>1613</v>
      </c>
      <c r="B1655">
        <v>0</v>
      </c>
      <c r="C1655">
        <v>48.053774646783381</v>
      </c>
      <c r="D1655">
        <v>0</v>
      </c>
      <c r="E1655">
        <v>0</v>
      </c>
    </row>
    <row r="1656" spans="1:5" x14ac:dyDescent="0.2">
      <c r="A1656" s="3">
        <v>1614</v>
      </c>
      <c r="B1656">
        <v>0</v>
      </c>
      <c r="C1656">
        <v>0</v>
      </c>
      <c r="D1656">
        <v>0</v>
      </c>
      <c r="E1656">
        <v>0</v>
      </c>
    </row>
    <row r="1657" spans="1:5" x14ac:dyDescent="0.2">
      <c r="A1657" s="3">
        <v>1615</v>
      </c>
      <c r="B1657">
        <v>0</v>
      </c>
      <c r="C1657">
        <v>0</v>
      </c>
      <c r="D1657">
        <v>0</v>
      </c>
      <c r="E1657">
        <v>0</v>
      </c>
    </row>
    <row r="1658" spans="1:5" x14ac:dyDescent="0.2">
      <c r="A1658" s="3">
        <v>1616</v>
      </c>
      <c r="B1658">
        <v>57.017290288910921</v>
      </c>
      <c r="C1658">
        <v>9.8029604940692092</v>
      </c>
      <c r="D1658">
        <v>0</v>
      </c>
      <c r="E1658">
        <v>0</v>
      </c>
    </row>
    <row r="1659" spans="1:5" x14ac:dyDescent="0.2">
      <c r="A1659" s="3">
        <v>1617</v>
      </c>
      <c r="B1659">
        <v>9.9009900990099009</v>
      </c>
      <c r="C1659">
        <v>38.63332229424131</v>
      </c>
      <c r="D1659">
        <v>0</v>
      </c>
      <c r="E1659">
        <v>0</v>
      </c>
    </row>
    <row r="1660" spans="1:5" x14ac:dyDescent="0.2">
      <c r="A1660" s="3">
        <v>1618</v>
      </c>
      <c r="B1660">
        <v>9.9009900990099009</v>
      </c>
      <c r="C1660">
        <v>0</v>
      </c>
      <c r="D1660">
        <v>0</v>
      </c>
      <c r="E1660">
        <v>0</v>
      </c>
    </row>
    <row r="1661" spans="1:5" x14ac:dyDescent="0.2">
      <c r="A1661" s="3">
        <v>1619</v>
      </c>
      <c r="B1661">
        <v>9.8029604940692092</v>
      </c>
      <c r="C1661">
        <v>0</v>
      </c>
      <c r="D1661">
        <v>0</v>
      </c>
      <c r="E1661">
        <v>0</v>
      </c>
    </row>
    <row r="1662" spans="1:5" x14ac:dyDescent="0.2">
      <c r="A1662" s="3">
        <v>1620</v>
      </c>
      <c r="B1662">
        <v>19.70395059307911</v>
      </c>
      <c r="C1662">
        <v>0</v>
      </c>
      <c r="D1662">
        <v>0</v>
      </c>
      <c r="E1662">
        <v>0</v>
      </c>
    </row>
    <row r="1663" spans="1:5" x14ac:dyDescent="0.2">
      <c r="A1663" s="3">
        <v>1621</v>
      </c>
      <c r="B1663">
        <v>29.027343930828419</v>
      </c>
      <c r="C1663">
        <v>0</v>
      </c>
      <c r="D1663">
        <v>0</v>
      </c>
      <c r="E1663">
        <v>0</v>
      </c>
    </row>
    <row r="1664" spans="1:5" x14ac:dyDescent="0.2">
      <c r="A1664" s="3">
        <v>1622</v>
      </c>
      <c r="B1664">
        <v>0</v>
      </c>
      <c r="C1664">
        <v>0</v>
      </c>
      <c r="D1664">
        <v>0</v>
      </c>
      <c r="E1664">
        <v>0</v>
      </c>
    </row>
    <row r="1665" spans="1:5" x14ac:dyDescent="0.2">
      <c r="A1665" s="3">
        <v>1623</v>
      </c>
      <c r="B1665">
        <v>29.409852072355559</v>
      </c>
      <c r="C1665">
        <v>0</v>
      </c>
      <c r="D1665">
        <v>0</v>
      </c>
      <c r="E1665">
        <v>0</v>
      </c>
    </row>
    <row r="1666" spans="1:5" x14ac:dyDescent="0.2">
      <c r="A1666" s="3">
        <v>1624</v>
      </c>
      <c r="B1666">
        <v>19.70395059307911</v>
      </c>
      <c r="C1666">
        <v>0</v>
      </c>
      <c r="D1666">
        <v>0</v>
      </c>
      <c r="E1666">
        <v>0</v>
      </c>
    </row>
    <row r="1667" spans="1:5" x14ac:dyDescent="0.2">
      <c r="A1667" s="3">
        <v>1625</v>
      </c>
      <c r="B1667">
        <v>29.216695023114511</v>
      </c>
      <c r="C1667">
        <v>0</v>
      </c>
      <c r="D1667">
        <v>0</v>
      </c>
      <c r="E1667">
        <v>0</v>
      </c>
    </row>
    <row r="1668" spans="1:5" x14ac:dyDescent="0.2">
      <c r="A1668" s="3">
        <v>1626</v>
      </c>
      <c r="B1668">
        <v>9.7059014792764451</v>
      </c>
      <c r="C1668">
        <v>0</v>
      </c>
      <c r="D1668">
        <v>0</v>
      </c>
      <c r="E1668">
        <v>0</v>
      </c>
    </row>
    <row r="1669" spans="1:5" x14ac:dyDescent="0.2">
      <c r="A1669" s="3">
        <v>1627</v>
      </c>
      <c r="B1669">
        <v>48.155591461046122</v>
      </c>
      <c r="C1669">
        <v>0</v>
      </c>
      <c r="D1669">
        <v>0</v>
      </c>
      <c r="E1669">
        <v>0</v>
      </c>
    </row>
    <row r="1670" spans="1:5" x14ac:dyDescent="0.2">
      <c r="A1670" s="3">
        <v>1628</v>
      </c>
      <c r="B1670">
        <v>9.8029604940692092</v>
      </c>
      <c r="C1670">
        <v>0</v>
      </c>
      <c r="D1670">
        <v>0</v>
      </c>
      <c r="E1670">
        <v>0</v>
      </c>
    </row>
    <row r="1671" spans="1:5" x14ac:dyDescent="0.2">
      <c r="A1671" s="3">
        <v>1629</v>
      </c>
      <c r="B1671">
        <v>0</v>
      </c>
      <c r="C1671">
        <v>0</v>
      </c>
      <c r="D1671">
        <v>0</v>
      </c>
      <c r="E1671">
        <v>0</v>
      </c>
    </row>
    <row r="1672" spans="1:5" x14ac:dyDescent="0.2">
      <c r="A1672" s="3">
        <v>1630</v>
      </c>
      <c r="B1672">
        <v>9.9009900990099009</v>
      </c>
      <c r="C1672">
        <v>0</v>
      </c>
      <c r="D1672">
        <v>0</v>
      </c>
      <c r="E1672">
        <v>0</v>
      </c>
    </row>
    <row r="1673" spans="1:5" x14ac:dyDescent="0.2">
      <c r="A1673" s="3">
        <v>1631</v>
      </c>
      <c r="B1673">
        <v>76.332995213015536</v>
      </c>
      <c r="C1673">
        <v>0</v>
      </c>
      <c r="D1673">
        <v>0</v>
      </c>
      <c r="E1673">
        <v>0</v>
      </c>
    </row>
    <row r="1674" spans="1:5" x14ac:dyDescent="0.2">
      <c r="A1674" s="3">
        <v>1632</v>
      </c>
      <c r="B1674">
        <v>0</v>
      </c>
      <c r="C1674">
        <v>0</v>
      </c>
      <c r="D1674">
        <v>0</v>
      </c>
      <c r="E1674">
        <v>0</v>
      </c>
    </row>
    <row r="1675" spans="1:5" x14ac:dyDescent="0.2">
      <c r="A1675" s="3">
        <v>1633</v>
      </c>
      <c r="B1675">
        <v>29.025450419905553</v>
      </c>
      <c r="C1675">
        <v>0</v>
      </c>
      <c r="D1675">
        <v>0</v>
      </c>
      <c r="E1675">
        <v>0</v>
      </c>
    </row>
    <row r="1676" spans="1:5" x14ac:dyDescent="0.2">
      <c r="A1676" s="3">
        <v>1634</v>
      </c>
      <c r="B1676">
        <v>0</v>
      </c>
      <c r="C1676">
        <v>0</v>
      </c>
      <c r="D1676">
        <v>0</v>
      </c>
      <c r="E1676">
        <v>0</v>
      </c>
    </row>
    <row r="1677" spans="1:5" x14ac:dyDescent="0.2">
      <c r="A1677" s="3">
        <v>1635</v>
      </c>
      <c r="B1677">
        <v>0</v>
      </c>
      <c r="C1677">
        <v>0</v>
      </c>
      <c r="D1677">
        <v>29.409852072355559</v>
      </c>
      <c r="E1677">
        <v>0</v>
      </c>
    </row>
    <row r="1678" spans="1:5" x14ac:dyDescent="0.2">
      <c r="A1678" s="3">
        <v>1636</v>
      </c>
      <c r="B1678">
        <v>0</v>
      </c>
      <c r="C1678">
        <v>39.019655517183722</v>
      </c>
      <c r="D1678">
        <v>0</v>
      </c>
      <c r="E1678">
        <v>0</v>
      </c>
    </row>
    <row r="1679" spans="1:5" x14ac:dyDescent="0.2">
      <c r="A1679" s="3">
        <v>1637</v>
      </c>
      <c r="B1679">
        <v>0</v>
      </c>
      <c r="C1679">
        <v>0</v>
      </c>
      <c r="D1679">
        <v>0</v>
      </c>
      <c r="E1679">
        <v>0</v>
      </c>
    </row>
    <row r="1680" spans="1:5" x14ac:dyDescent="0.2">
      <c r="A1680" s="3">
        <v>1638</v>
      </c>
      <c r="B1680">
        <v>19.70395059307911</v>
      </c>
      <c r="C1680">
        <v>0</v>
      </c>
      <c r="D1680">
        <v>0</v>
      </c>
      <c r="E1680">
        <v>0</v>
      </c>
    </row>
    <row r="1681" spans="1:5" x14ac:dyDescent="0.2">
      <c r="A1681" s="3">
        <v>1639</v>
      </c>
      <c r="B1681">
        <v>19.70395059307911</v>
      </c>
      <c r="C1681">
        <v>29.313754037907273</v>
      </c>
      <c r="D1681">
        <v>0</v>
      </c>
      <c r="E1681">
        <v>0</v>
      </c>
    </row>
    <row r="1682" spans="1:5" x14ac:dyDescent="0.2">
      <c r="A1682" s="3">
        <v>1640</v>
      </c>
      <c r="B1682">
        <v>0</v>
      </c>
      <c r="C1682">
        <v>0</v>
      </c>
      <c r="D1682">
        <v>0</v>
      </c>
      <c r="E1682">
        <v>0</v>
      </c>
    </row>
    <row r="1683" spans="1:5" x14ac:dyDescent="0.2">
      <c r="A1683" s="3">
        <v>1641</v>
      </c>
      <c r="B1683">
        <v>29.02351884941314</v>
      </c>
      <c r="C1683">
        <v>19.70395059307911</v>
      </c>
      <c r="D1683">
        <v>0</v>
      </c>
      <c r="E1683">
        <v>0</v>
      </c>
    </row>
    <row r="1684" spans="1:5" x14ac:dyDescent="0.2">
      <c r="A1684" s="3">
        <v>1642</v>
      </c>
      <c r="B1684">
        <v>29.313754037907273</v>
      </c>
      <c r="C1684">
        <v>0</v>
      </c>
      <c r="D1684">
        <v>0</v>
      </c>
      <c r="E1684">
        <v>0</v>
      </c>
    </row>
    <row r="1685" spans="1:5" x14ac:dyDescent="0.2">
      <c r="A1685" s="3">
        <v>1643</v>
      </c>
      <c r="B1685">
        <v>0</v>
      </c>
      <c r="C1685">
        <v>0</v>
      </c>
      <c r="D1685">
        <v>0</v>
      </c>
      <c r="E1685">
        <v>0</v>
      </c>
    </row>
    <row r="1686" spans="1:5" x14ac:dyDescent="0.2">
      <c r="A1686" s="3">
        <v>1644</v>
      </c>
      <c r="B1686">
        <v>0</v>
      </c>
      <c r="C1686">
        <v>0</v>
      </c>
      <c r="D1686">
        <v>9.9009900990099009</v>
      </c>
      <c r="E1686">
        <v>0</v>
      </c>
    </row>
    <row r="1687" spans="1:5" x14ac:dyDescent="0.2">
      <c r="A1687" s="3">
        <v>1645</v>
      </c>
      <c r="B1687">
        <v>57.954764745793277</v>
      </c>
      <c r="C1687">
        <v>9.9009900990099009</v>
      </c>
      <c r="D1687">
        <v>0</v>
      </c>
      <c r="E1687">
        <v>0</v>
      </c>
    </row>
    <row r="1688" spans="1:5" x14ac:dyDescent="0.2">
      <c r="A1688" s="3">
        <v>1646</v>
      </c>
      <c r="B1688">
        <v>9.9009900990099009</v>
      </c>
      <c r="C1688">
        <v>0</v>
      </c>
      <c r="D1688">
        <v>0</v>
      </c>
      <c r="E1688">
        <v>0</v>
      </c>
    </row>
    <row r="1689" spans="1:5" x14ac:dyDescent="0.2">
      <c r="A1689" s="3">
        <v>1647</v>
      </c>
      <c r="B1689">
        <v>19.70395059307911</v>
      </c>
      <c r="C1689">
        <v>28.927420814964858</v>
      </c>
      <c r="D1689">
        <v>0</v>
      </c>
      <c r="E1689">
        <v>0</v>
      </c>
    </row>
    <row r="1690" spans="1:5" x14ac:dyDescent="0.2">
      <c r="A1690" s="3">
        <v>1648</v>
      </c>
      <c r="B1690">
        <v>0</v>
      </c>
      <c r="C1690">
        <v>0</v>
      </c>
      <c r="D1690">
        <v>0</v>
      </c>
      <c r="E1690">
        <v>0</v>
      </c>
    </row>
    <row r="1691" spans="1:5" x14ac:dyDescent="0.2">
      <c r="A1691" s="3">
        <v>1649</v>
      </c>
      <c r="B1691">
        <v>19.70395059307911</v>
      </c>
      <c r="C1691">
        <v>0</v>
      </c>
      <c r="D1691">
        <v>9.9009900990099009</v>
      </c>
      <c r="E1691">
        <v>0</v>
      </c>
    </row>
    <row r="1692" spans="1:5" x14ac:dyDescent="0.2">
      <c r="A1692" s="3">
        <v>1650</v>
      </c>
      <c r="B1692">
        <v>0</v>
      </c>
      <c r="C1692">
        <v>0</v>
      </c>
      <c r="D1692">
        <v>0</v>
      </c>
      <c r="E1692">
        <v>0</v>
      </c>
    </row>
    <row r="1693" spans="1:5" x14ac:dyDescent="0.2">
      <c r="A1693" s="3">
        <v>1651</v>
      </c>
      <c r="B1693">
        <v>9.9009900990099009</v>
      </c>
      <c r="C1693">
        <v>0</v>
      </c>
      <c r="D1693">
        <v>0</v>
      </c>
      <c r="E1693">
        <v>0</v>
      </c>
    </row>
    <row r="1694" spans="1:5" x14ac:dyDescent="0.2">
      <c r="A1694" s="3">
        <v>1652</v>
      </c>
      <c r="B1694">
        <v>9.8029604940692092</v>
      </c>
      <c r="C1694">
        <v>0</v>
      </c>
      <c r="D1694">
        <v>0</v>
      </c>
      <c r="E1694">
        <v>0</v>
      </c>
    </row>
    <row r="1695" spans="1:5" x14ac:dyDescent="0.2">
      <c r="A1695" s="3">
        <v>1653</v>
      </c>
      <c r="B1695">
        <v>9.9009900990099009</v>
      </c>
      <c r="C1695">
        <v>0</v>
      </c>
      <c r="D1695">
        <v>0</v>
      </c>
      <c r="E1695">
        <v>0</v>
      </c>
    </row>
    <row r="1696" spans="1:5" x14ac:dyDescent="0.2">
      <c r="A1696" s="3">
        <v>1654</v>
      </c>
      <c r="B1696">
        <v>19.315704924104605</v>
      </c>
      <c r="C1696">
        <v>9.9009900990099009</v>
      </c>
      <c r="D1696">
        <v>94.349101935123414</v>
      </c>
      <c r="E1696">
        <v>0</v>
      </c>
    </row>
    <row r="1697" spans="1:5" x14ac:dyDescent="0.2">
      <c r="A1697" s="3">
        <v>1655</v>
      </c>
      <c r="B1697">
        <v>67.189596970616392</v>
      </c>
      <c r="C1697">
        <v>0</v>
      </c>
      <c r="D1697">
        <v>0</v>
      </c>
      <c r="E1697">
        <v>0</v>
      </c>
    </row>
    <row r="1698" spans="1:5" x14ac:dyDescent="0.2">
      <c r="A1698" s="3">
        <v>1656</v>
      </c>
      <c r="B1698">
        <v>29.409852072355559</v>
      </c>
      <c r="C1698">
        <v>0</v>
      </c>
      <c r="D1698">
        <v>0</v>
      </c>
      <c r="E1698">
        <v>0</v>
      </c>
    </row>
    <row r="1699" spans="1:5" x14ac:dyDescent="0.2">
      <c r="A1699" s="3">
        <v>1657</v>
      </c>
      <c r="B1699">
        <v>0</v>
      </c>
      <c r="C1699">
        <v>76.516777517687757</v>
      </c>
      <c r="D1699">
        <v>0</v>
      </c>
      <c r="E1699">
        <v>0</v>
      </c>
    </row>
    <row r="1700" spans="1:5" x14ac:dyDescent="0.2">
      <c r="A1700" s="3">
        <v>1658</v>
      </c>
      <c r="B1700">
        <v>29.409852072355559</v>
      </c>
      <c r="C1700">
        <v>0</v>
      </c>
      <c r="D1700">
        <v>0</v>
      </c>
      <c r="E1700">
        <v>0</v>
      </c>
    </row>
    <row r="1701" spans="1:5" x14ac:dyDescent="0.2">
      <c r="A1701" s="3">
        <v>1659</v>
      </c>
      <c r="B1701">
        <v>9.7059014792764451</v>
      </c>
      <c r="C1701">
        <v>0</v>
      </c>
      <c r="D1701">
        <v>0</v>
      </c>
      <c r="E1701">
        <v>0</v>
      </c>
    </row>
    <row r="1702" spans="1:5" x14ac:dyDescent="0.2">
      <c r="A1702" s="3">
        <v>1660</v>
      </c>
      <c r="B1702">
        <v>9.8029604940692092</v>
      </c>
      <c r="C1702">
        <v>38.350699396484501</v>
      </c>
      <c r="D1702">
        <v>0</v>
      </c>
      <c r="E1702">
        <v>0</v>
      </c>
    </row>
    <row r="1703" spans="1:5" x14ac:dyDescent="0.2">
      <c r="A1703" s="3">
        <v>1661</v>
      </c>
      <c r="B1703">
        <v>9.7059014792764451</v>
      </c>
      <c r="C1703">
        <v>0</v>
      </c>
      <c r="D1703">
        <v>0</v>
      </c>
      <c r="E1703">
        <v>0</v>
      </c>
    </row>
    <row r="1704" spans="1:5" x14ac:dyDescent="0.2">
      <c r="A1704" s="3">
        <v>1662</v>
      </c>
      <c r="B1704">
        <v>19.606891578286348</v>
      </c>
      <c r="C1704">
        <v>0</v>
      </c>
      <c r="D1704">
        <v>0</v>
      </c>
      <c r="E1704">
        <v>0</v>
      </c>
    </row>
    <row r="1705" spans="1:5" x14ac:dyDescent="0.2">
      <c r="A1705" s="3">
        <v>1663</v>
      </c>
      <c r="B1705">
        <v>38.63332229424131</v>
      </c>
      <c r="C1705">
        <v>19.70395059307911</v>
      </c>
      <c r="D1705">
        <v>0</v>
      </c>
      <c r="E1705">
        <v>0</v>
      </c>
    </row>
    <row r="1706" spans="1:5" x14ac:dyDescent="0.2">
      <c r="A1706" s="3">
        <v>1664</v>
      </c>
      <c r="B1706">
        <v>0</v>
      </c>
      <c r="C1706">
        <v>57.201072593583149</v>
      </c>
      <c r="D1706">
        <v>0</v>
      </c>
      <c r="E1706">
        <v>0</v>
      </c>
    </row>
    <row r="1707" spans="1:5" x14ac:dyDescent="0.2">
      <c r="A1707" s="3">
        <v>1665</v>
      </c>
      <c r="B1707">
        <v>9.9009900990099009</v>
      </c>
      <c r="C1707">
        <v>0</v>
      </c>
      <c r="D1707">
        <v>0</v>
      </c>
      <c r="E1707">
        <v>0</v>
      </c>
    </row>
    <row r="1708" spans="1:5" x14ac:dyDescent="0.2">
      <c r="A1708" s="3">
        <v>1666</v>
      </c>
      <c r="B1708">
        <v>19.70395059307911</v>
      </c>
      <c r="C1708">
        <v>0</v>
      </c>
      <c r="D1708">
        <v>0</v>
      </c>
      <c r="E1708">
        <v>0</v>
      </c>
    </row>
    <row r="1709" spans="1:5" x14ac:dyDescent="0.2">
      <c r="A1709" s="3">
        <v>1667</v>
      </c>
      <c r="B1709">
        <v>9.9009900990099009</v>
      </c>
      <c r="C1709">
        <v>0</v>
      </c>
      <c r="D1709">
        <v>0</v>
      </c>
      <c r="E1709">
        <v>0</v>
      </c>
    </row>
    <row r="1710" spans="1:5" x14ac:dyDescent="0.2">
      <c r="A1710" s="3">
        <v>1668</v>
      </c>
      <c r="B1710">
        <v>0</v>
      </c>
      <c r="C1710">
        <v>0</v>
      </c>
      <c r="D1710">
        <v>0</v>
      </c>
      <c r="E1710">
        <v>0</v>
      </c>
    </row>
    <row r="1711" spans="1:5" x14ac:dyDescent="0.2">
      <c r="A1711" s="3">
        <v>1669</v>
      </c>
      <c r="B1711">
        <v>29.118665418173816</v>
      </c>
      <c r="C1711">
        <v>0</v>
      </c>
      <c r="D1711">
        <v>0</v>
      </c>
      <c r="E1711">
        <v>0</v>
      </c>
    </row>
    <row r="1712" spans="1:5" x14ac:dyDescent="0.2">
      <c r="A1712" s="3">
        <v>1670</v>
      </c>
      <c r="B1712">
        <v>0</v>
      </c>
      <c r="C1712">
        <v>9.8029604940692092</v>
      </c>
      <c r="D1712">
        <v>0</v>
      </c>
      <c r="E1712">
        <v>0</v>
      </c>
    </row>
    <row r="1713" spans="1:5" x14ac:dyDescent="0.2">
      <c r="A1713" s="3">
        <v>1671</v>
      </c>
      <c r="B1713">
        <v>9.9009900990099009</v>
      </c>
      <c r="C1713">
        <v>19.70395059307911</v>
      </c>
      <c r="D1713">
        <v>0</v>
      </c>
      <c r="E1713">
        <v>0</v>
      </c>
    </row>
    <row r="1714" spans="1:5" x14ac:dyDescent="0.2">
      <c r="A1714" s="3">
        <v>1672</v>
      </c>
      <c r="B1714">
        <v>57.672141848036468</v>
      </c>
      <c r="C1714">
        <v>29.313754037907273</v>
      </c>
      <c r="D1714">
        <v>9.9009900990099009</v>
      </c>
      <c r="E1714">
        <v>0</v>
      </c>
    </row>
    <row r="1715" spans="1:5" x14ac:dyDescent="0.2">
      <c r="A1715" s="3">
        <v>1673</v>
      </c>
      <c r="B1715">
        <v>9.9009900990099009</v>
      </c>
      <c r="C1715">
        <v>0</v>
      </c>
      <c r="D1715">
        <v>0</v>
      </c>
      <c r="E1715">
        <v>0</v>
      </c>
    </row>
    <row r="1716" spans="1:5" x14ac:dyDescent="0.2">
      <c r="A1716" s="3">
        <v>1674</v>
      </c>
      <c r="B1716">
        <v>28.927420814964858</v>
      </c>
      <c r="C1716">
        <v>0</v>
      </c>
      <c r="D1716">
        <v>0</v>
      </c>
      <c r="E1716">
        <v>0</v>
      </c>
    </row>
    <row r="1717" spans="1:5" x14ac:dyDescent="0.2">
      <c r="A1717" s="3">
        <v>1675</v>
      </c>
      <c r="B1717">
        <v>38.828410913974764</v>
      </c>
      <c r="C1717">
        <v>75.309471393184367</v>
      </c>
      <c r="D1717">
        <v>0</v>
      </c>
      <c r="E1717">
        <v>0</v>
      </c>
    </row>
    <row r="1718" spans="1:5" x14ac:dyDescent="0.2">
      <c r="A1718" s="3">
        <v>1676</v>
      </c>
      <c r="B1718">
        <v>9.9009900990099009</v>
      </c>
      <c r="C1718">
        <v>0</v>
      </c>
      <c r="D1718">
        <v>0</v>
      </c>
      <c r="E1718">
        <v>0</v>
      </c>
    </row>
    <row r="1719" spans="1:5" x14ac:dyDescent="0.2">
      <c r="A1719" s="3">
        <v>1677</v>
      </c>
      <c r="B1719">
        <v>9.7059014792764451</v>
      </c>
      <c r="C1719">
        <v>0</v>
      </c>
      <c r="D1719">
        <v>0</v>
      </c>
      <c r="E1719">
        <v>0</v>
      </c>
    </row>
    <row r="1720" spans="1:5" x14ac:dyDescent="0.2">
      <c r="A1720" s="3">
        <v>1678</v>
      </c>
      <c r="B1720">
        <v>9.9009900990099009</v>
      </c>
      <c r="C1720">
        <v>0</v>
      </c>
      <c r="D1720">
        <v>0</v>
      </c>
      <c r="E1720">
        <v>0</v>
      </c>
    </row>
    <row r="1721" spans="1:5" x14ac:dyDescent="0.2">
      <c r="A1721" s="3">
        <v>1679</v>
      </c>
      <c r="B1721">
        <v>0</v>
      </c>
      <c r="C1721">
        <v>0</v>
      </c>
      <c r="D1721">
        <v>29.313754037907273</v>
      </c>
      <c r="E1721">
        <v>0</v>
      </c>
    </row>
    <row r="1722" spans="1:5" x14ac:dyDescent="0.2">
      <c r="A1722" s="3">
        <v>1680</v>
      </c>
      <c r="B1722">
        <v>0</v>
      </c>
      <c r="C1722">
        <v>0</v>
      </c>
      <c r="D1722">
        <v>0</v>
      </c>
      <c r="E1722">
        <v>0</v>
      </c>
    </row>
    <row r="1723" spans="1:5" x14ac:dyDescent="0.2">
      <c r="A1723" s="3">
        <v>1681</v>
      </c>
      <c r="B1723">
        <v>0</v>
      </c>
      <c r="C1723">
        <v>0</v>
      </c>
      <c r="D1723">
        <v>0</v>
      </c>
      <c r="E1723">
        <v>0</v>
      </c>
    </row>
    <row r="1724" spans="1:5" x14ac:dyDescent="0.2">
      <c r="A1724" s="3">
        <v>1682</v>
      </c>
      <c r="B1724">
        <v>9.8029604940692092</v>
      </c>
      <c r="C1724">
        <v>0</v>
      </c>
      <c r="D1724">
        <v>0</v>
      </c>
      <c r="E1724">
        <v>0</v>
      </c>
    </row>
    <row r="1725" spans="1:5" x14ac:dyDescent="0.2">
      <c r="A1725" s="3">
        <v>1683</v>
      </c>
      <c r="B1725">
        <v>73.575168726331356</v>
      </c>
      <c r="C1725">
        <v>0</v>
      </c>
      <c r="D1725">
        <v>0</v>
      </c>
      <c r="E1725">
        <v>0</v>
      </c>
    </row>
    <row r="1726" spans="1:5" x14ac:dyDescent="0.2">
      <c r="A1726" s="3">
        <v>1684</v>
      </c>
      <c r="B1726">
        <v>9.8029604940692092</v>
      </c>
      <c r="C1726">
        <v>0</v>
      </c>
      <c r="D1726">
        <v>0</v>
      </c>
      <c r="E1726">
        <v>0</v>
      </c>
    </row>
    <row r="1727" spans="1:5" x14ac:dyDescent="0.2">
      <c r="A1727" s="3">
        <v>1685</v>
      </c>
      <c r="B1727">
        <v>66.445186743721948</v>
      </c>
      <c r="C1727">
        <v>9.9009900990099009</v>
      </c>
      <c r="D1727">
        <v>0</v>
      </c>
      <c r="E1727">
        <v>0</v>
      </c>
    </row>
    <row r="1728" spans="1:5" x14ac:dyDescent="0.2">
      <c r="A1728" s="3">
        <v>1686</v>
      </c>
      <c r="B1728">
        <v>9.9009900990099009</v>
      </c>
      <c r="C1728">
        <v>0</v>
      </c>
      <c r="D1728">
        <v>0</v>
      </c>
      <c r="E1728">
        <v>0</v>
      </c>
    </row>
    <row r="1729" spans="1:5" x14ac:dyDescent="0.2">
      <c r="A1729" s="3">
        <v>1687</v>
      </c>
      <c r="B1729">
        <v>9.9009900990099009</v>
      </c>
      <c r="C1729">
        <v>0</v>
      </c>
      <c r="D1729">
        <v>0</v>
      </c>
      <c r="E1729">
        <v>0</v>
      </c>
    </row>
    <row r="1730" spans="1:5" x14ac:dyDescent="0.2">
      <c r="A1730" s="3">
        <v>1688</v>
      </c>
      <c r="B1730">
        <v>0</v>
      </c>
      <c r="C1730">
        <v>0</v>
      </c>
      <c r="D1730">
        <v>0</v>
      </c>
      <c r="E1730">
        <v>0</v>
      </c>
    </row>
    <row r="1731" spans="1:5" x14ac:dyDescent="0.2">
      <c r="A1731" s="3">
        <v>1689</v>
      </c>
      <c r="B1731">
        <v>0</v>
      </c>
      <c r="C1731">
        <v>0</v>
      </c>
      <c r="D1731">
        <v>0</v>
      </c>
      <c r="E1731">
        <v>0</v>
      </c>
    </row>
    <row r="1732" spans="1:5" x14ac:dyDescent="0.2">
      <c r="A1732" s="3">
        <v>1690</v>
      </c>
      <c r="B1732">
        <v>38.250814152714163</v>
      </c>
      <c r="C1732">
        <v>0</v>
      </c>
      <c r="D1732">
        <v>57.954764745793277</v>
      </c>
      <c r="E1732">
        <v>0</v>
      </c>
    </row>
    <row r="1733" spans="1:5" x14ac:dyDescent="0.2">
      <c r="A1733" s="3">
        <v>1691</v>
      </c>
      <c r="B1733">
        <v>0</v>
      </c>
      <c r="C1733">
        <v>56.169169736830852</v>
      </c>
      <c r="D1733">
        <v>0</v>
      </c>
      <c r="E1733">
        <v>0</v>
      </c>
    </row>
    <row r="1734" spans="1:5" x14ac:dyDescent="0.2">
      <c r="A1734" s="3">
        <v>1692</v>
      </c>
      <c r="B1734">
        <v>9.9009900990099009</v>
      </c>
      <c r="C1734">
        <v>0</v>
      </c>
      <c r="D1734">
        <v>0</v>
      </c>
      <c r="E1734">
        <v>0</v>
      </c>
    </row>
    <row r="1735" spans="1:5" x14ac:dyDescent="0.2">
      <c r="A1735" s="3">
        <v>1693</v>
      </c>
      <c r="B1735">
        <v>57.017290288910921</v>
      </c>
      <c r="C1735">
        <v>0</v>
      </c>
      <c r="D1735">
        <v>9.9009900990099009</v>
      </c>
      <c r="E1735">
        <v>0</v>
      </c>
    </row>
    <row r="1736" spans="1:5" x14ac:dyDescent="0.2">
      <c r="A1736" s="3">
        <v>1694</v>
      </c>
      <c r="B1736">
        <v>0</v>
      </c>
      <c r="C1736">
        <v>0</v>
      </c>
      <c r="D1736">
        <v>0</v>
      </c>
      <c r="E1736">
        <v>0</v>
      </c>
    </row>
    <row r="1737" spans="1:5" x14ac:dyDescent="0.2">
      <c r="A1737" s="3">
        <v>1695</v>
      </c>
      <c r="B1737">
        <v>38.731351899182002</v>
      </c>
      <c r="C1737">
        <v>0</v>
      </c>
      <c r="D1737">
        <v>0</v>
      </c>
      <c r="E1737">
        <v>0</v>
      </c>
    </row>
    <row r="1738" spans="1:5" x14ac:dyDescent="0.2">
      <c r="A1738" s="3">
        <v>1696</v>
      </c>
      <c r="B1738">
        <v>66.725011394966302</v>
      </c>
      <c r="C1738">
        <v>0</v>
      </c>
      <c r="D1738">
        <v>0</v>
      </c>
      <c r="E1738">
        <v>0</v>
      </c>
    </row>
    <row r="1739" spans="1:5" x14ac:dyDescent="0.2">
      <c r="A1739" s="3">
        <v>1697</v>
      </c>
      <c r="B1739">
        <v>0</v>
      </c>
      <c r="C1739">
        <v>0</v>
      </c>
      <c r="D1739">
        <v>0</v>
      </c>
      <c r="E1739">
        <v>0</v>
      </c>
    </row>
    <row r="1740" spans="1:5" x14ac:dyDescent="0.2">
      <c r="A1740" s="3">
        <v>1698</v>
      </c>
      <c r="B1740">
        <v>0</v>
      </c>
      <c r="C1740">
        <v>0</v>
      </c>
      <c r="D1740">
        <v>0</v>
      </c>
      <c r="E1740">
        <v>0</v>
      </c>
    </row>
    <row r="1741" spans="1:5" x14ac:dyDescent="0.2">
      <c r="A1741" s="3">
        <v>1699</v>
      </c>
      <c r="B1741">
        <v>9.8029604940692092</v>
      </c>
      <c r="C1741">
        <v>38.63332229424131</v>
      </c>
      <c r="D1741">
        <v>0</v>
      </c>
      <c r="E1741">
        <v>0</v>
      </c>
    </row>
    <row r="1742" spans="1:5" x14ac:dyDescent="0.2">
      <c r="A1742" s="3">
        <v>1700</v>
      </c>
      <c r="B1742">
        <v>84.366979204324323</v>
      </c>
      <c r="C1742">
        <v>0</v>
      </c>
      <c r="D1742">
        <v>0</v>
      </c>
      <c r="E1742">
        <v>0</v>
      </c>
    </row>
    <row r="1743" spans="1:5" x14ac:dyDescent="0.2">
      <c r="A1743" s="3">
        <v>1701</v>
      </c>
      <c r="B1743">
        <v>48.151804251724066</v>
      </c>
      <c r="C1743">
        <v>0</v>
      </c>
      <c r="D1743">
        <v>0</v>
      </c>
      <c r="E1743">
        <v>0</v>
      </c>
    </row>
    <row r="1744" spans="1:5" x14ac:dyDescent="0.2">
      <c r="A1744" s="3">
        <v>1702</v>
      </c>
      <c r="B1744">
        <v>0</v>
      </c>
      <c r="C1744">
        <v>0</v>
      </c>
      <c r="D1744">
        <v>48.534312393251213</v>
      </c>
      <c r="E1744">
        <v>0</v>
      </c>
    </row>
    <row r="1745" spans="1:5" x14ac:dyDescent="0.2">
      <c r="A1745" s="3">
        <v>1703</v>
      </c>
      <c r="B1745">
        <v>0</v>
      </c>
      <c r="C1745">
        <v>0</v>
      </c>
      <c r="D1745">
        <v>0</v>
      </c>
      <c r="E1745">
        <v>0</v>
      </c>
    </row>
    <row r="1746" spans="1:5" x14ac:dyDescent="0.2">
      <c r="A1746" s="3">
        <v>1704</v>
      </c>
      <c r="B1746">
        <v>0</v>
      </c>
      <c r="C1746">
        <v>0</v>
      </c>
      <c r="D1746">
        <v>0</v>
      </c>
      <c r="E1746">
        <v>0</v>
      </c>
    </row>
    <row r="1747" spans="1:5" x14ac:dyDescent="0.2">
      <c r="A1747" s="3">
        <v>1705</v>
      </c>
      <c r="B1747">
        <v>0</v>
      </c>
      <c r="C1747">
        <v>0</v>
      </c>
      <c r="D1747">
        <v>0</v>
      </c>
      <c r="E1747">
        <v>0</v>
      </c>
    </row>
    <row r="1748" spans="1:5" x14ac:dyDescent="0.2">
      <c r="A1748" s="3">
        <v>1706</v>
      </c>
      <c r="B1748">
        <v>29.409852072355559</v>
      </c>
      <c r="C1748">
        <v>66.543103853584043</v>
      </c>
      <c r="D1748">
        <v>0</v>
      </c>
      <c r="E1748">
        <v>0</v>
      </c>
    </row>
    <row r="1749" spans="1:5" x14ac:dyDescent="0.2">
      <c r="A1749" s="3">
        <v>1707</v>
      </c>
      <c r="B1749">
        <v>19.606891578286348</v>
      </c>
      <c r="C1749">
        <v>0</v>
      </c>
      <c r="D1749">
        <v>0</v>
      </c>
      <c r="E1749">
        <v>0</v>
      </c>
    </row>
    <row r="1750" spans="1:5" x14ac:dyDescent="0.2">
      <c r="A1750" s="3">
        <v>1708</v>
      </c>
      <c r="B1750">
        <v>0</v>
      </c>
      <c r="C1750">
        <v>29.409852072355559</v>
      </c>
      <c r="D1750">
        <v>0</v>
      </c>
      <c r="E1750">
        <v>0</v>
      </c>
    </row>
    <row r="1751" spans="1:5" x14ac:dyDescent="0.2">
      <c r="A1751" s="3">
        <v>1709</v>
      </c>
      <c r="B1751">
        <v>0</v>
      </c>
      <c r="C1751">
        <v>19.606891578286348</v>
      </c>
      <c r="D1751">
        <v>0</v>
      </c>
      <c r="E1751">
        <v>0</v>
      </c>
    </row>
    <row r="1752" spans="1:5" x14ac:dyDescent="0.2">
      <c r="A1752" s="3">
        <v>1710</v>
      </c>
      <c r="B1752">
        <v>0</v>
      </c>
      <c r="C1752">
        <v>0</v>
      </c>
      <c r="D1752">
        <v>19.70395059307911</v>
      </c>
      <c r="E1752">
        <v>0</v>
      </c>
    </row>
    <row r="1753" spans="1:5" x14ac:dyDescent="0.2">
      <c r="A1753" s="3">
        <v>1711</v>
      </c>
      <c r="B1753">
        <v>39.019655517183722</v>
      </c>
      <c r="C1753">
        <v>0</v>
      </c>
      <c r="D1753">
        <v>0</v>
      </c>
      <c r="E1753">
        <v>0</v>
      </c>
    </row>
    <row r="1754" spans="1:5" x14ac:dyDescent="0.2">
      <c r="A1754" s="3">
        <v>1712</v>
      </c>
      <c r="B1754">
        <v>0</v>
      </c>
      <c r="C1754">
        <v>0</v>
      </c>
      <c r="D1754">
        <v>0</v>
      </c>
      <c r="E1754">
        <v>0</v>
      </c>
    </row>
    <row r="1755" spans="1:5" x14ac:dyDescent="0.2">
      <c r="A1755" s="3">
        <v>1713</v>
      </c>
      <c r="B1755">
        <v>19.70395059307911</v>
      </c>
      <c r="C1755">
        <v>48.534312393251213</v>
      </c>
      <c r="D1755">
        <v>0</v>
      </c>
      <c r="E1755">
        <v>0</v>
      </c>
    </row>
    <row r="1756" spans="1:5" x14ac:dyDescent="0.2">
      <c r="A1756" s="3">
        <v>1714</v>
      </c>
      <c r="B1756">
        <v>0</v>
      </c>
      <c r="C1756">
        <v>39.019655517183722</v>
      </c>
      <c r="D1756">
        <v>0</v>
      </c>
      <c r="E1756">
        <v>0</v>
      </c>
    </row>
    <row r="1757" spans="1:5" x14ac:dyDescent="0.2">
      <c r="A1757" s="3">
        <v>1715</v>
      </c>
      <c r="B1757">
        <v>29.409852072355559</v>
      </c>
      <c r="C1757">
        <v>0</v>
      </c>
      <c r="D1757">
        <v>0</v>
      </c>
      <c r="E1757">
        <v>0</v>
      </c>
    </row>
    <row r="1758" spans="1:5" x14ac:dyDescent="0.2">
      <c r="A1758" s="3">
        <v>1716</v>
      </c>
      <c r="B1758">
        <v>9.9009900990099009</v>
      </c>
      <c r="C1758">
        <v>0</v>
      </c>
      <c r="D1758">
        <v>0</v>
      </c>
      <c r="E1758">
        <v>0</v>
      </c>
    </row>
    <row r="1759" spans="1:5" x14ac:dyDescent="0.2">
      <c r="A1759" s="3">
        <v>1717</v>
      </c>
      <c r="B1759">
        <v>0</v>
      </c>
      <c r="C1759">
        <v>28.93124589638013</v>
      </c>
      <c r="D1759">
        <v>0</v>
      </c>
      <c r="E1759">
        <v>0</v>
      </c>
    </row>
    <row r="1760" spans="1:5" x14ac:dyDescent="0.2">
      <c r="A1760" s="3">
        <v>1718</v>
      </c>
      <c r="B1760">
        <v>19.70395059307911</v>
      </c>
      <c r="C1760">
        <v>0</v>
      </c>
      <c r="D1760">
        <v>9.9009900990099009</v>
      </c>
      <c r="E1760">
        <v>0</v>
      </c>
    </row>
    <row r="1761" spans="1:5" x14ac:dyDescent="0.2">
      <c r="A1761" s="3">
        <v>1719</v>
      </c>
      <c r="B1761">
        <v>0</v>
      </c>
      <c r="C1761">
        <v>0</v>
      </c>
      <c r="D1761">
        <v>0</v>
      </c>
      <c r="E1761">
        <v>0</v>
      </c>
    </row>
    <row r="1762" spans="1:5" x14ac:dyDescent="0.2">
      <c r="A1762" s="3">
        <v>1720</v>
      </c>
      <c r="B1762">
        <v>29.409852072355559</v>
      </c>
      <c r="C1762">
        <v>0</v>
      </c>
      <c r="D1762">
        <v>0</v>
      </c>
      <c r="E1762">
        <v>0</v>
      </c>
    </row>
    <row r="1763" spans="1:5" x14ac:dyDescent="0.2">
      <c r="A1763" s="3">
        <v>1721</v>
      </c>
      <c r="B1763">
        <v>9.9009900990099009</v>
      </c>
      <c r="C1763">
        <v>0</v>
      </c>
      <c r="D1763">
        <v>29.313754037907273</v>
      </c>
      <c r="E1763">
        <v>0</v>
      </c>
    </row>
    <row r="1764" spans="1:5" x14ac:dyDescent="0.2">
      <c r="A1764" s="3">
        <v>1722</v>
      </c>
      <c r="B1764">
        <v>9.8029604940692092</v>
      </c>
      <c r="C1764">
        <v>0</v>
      </c>
      <c r="D1764">
        <v>67.281945292864634</v>
      </c>
      <c r="E1764">
        <v>0</v>
      </c>
    </row>
    <row r="1765" spans="1:5" x14ac:dyDescent="0.2">
      <c r="A1765" s="3">
        <v>1723</v>
      </c>
      <c r="B1765">
        <v>19.70395059307911</v>
      </c>
      <c r="C1765">
        <v>0</v>
      </c>
      <c r="D1765">
        <v>0</v>
      </c>
      <c r="E1765">
        <v>0</v>
      </c>
    </row>
    <row r="1766" spans="1:5" x14ac:dyDescent="0.2">
      <c r="A1766" s="3">
        <v>1724</v>
      </c>
      <c r="B1766">
        <v>9.9009900990099009</v>
      </c>
      <c r="C1766">
        <v>29.409852072355559</v>
      </c>
      <c r="D1766">
        <v>0</v>
      </c>
      <c r="E1766">
        <v>0</v>
      </c>
    </row>
    <row r="1767" spans="1:5" x14ac:dyDescent="0.2">
      <c r="A1767" s="3">
        <v>1725</v>
      </c>
      <c r="B1767">
        <v>9.9009900990099009</v>
      </c>
      <c r="C1767">
        <v>19.508861973345653</v>
      </c>
      <c r="D1767">
        <v>0</v>
      </c>
      <c r="E1767">
        <v>0</v>
      </c>
    </row>
    <row r="1768" spans="1:5" x14ac:dyDescent="0.2">
      <c r="A1768" s="3">
        <v>1726</v>
      </c>
      <c r="B1768">
        <v>0</v>
      </c>
      <c r="C1768">
        <v>0</v>
      </c>
      <c r="D1768">
        <v>0</v>
      </c>
      <c r="E1768">
        <v>0</v>
      </c>
    </row>
    <row r="1769" spans="1:5" x14ac:dyDescent="0.2">
      <c r="A1769" s="3">
        <v>1727</v>
      </c>
      <c r="B1769">
        <v>29.313754037907273</v>
      </c>
      <c r="C1769">
        <v>0</v>
      </c>
      <c r="D1769">
        <v>29.409852072355559</v>
      </c>
      <c r="E1769">
        <v>0</v>
      </c>
    </row>
    <row r="1770" spans="1:5" x14ac:dyDescent="0.2">
      <c r="A1770" s="3">
        <v>1728</v>
      </c>
      <c r="B1770">
        <v>0</v>
      </c>
      <c r="C1770">
        <v>0</v>
      </c>
      <c r="D1770">
        <v>0</v>
      </c>
      <c r="E1770">
        <v>0</v>
      </c>
    </row>
    <row r="1771" spans="1:5" x14ac:dyDescent="0.2">
      <c r="A1771" s="3">
        <v>1729</v>
      </c>
      <c r="B1771">
        <v>9.9009900990099009</v>
      </c>
      <c r="C1771">
        <v>19.510793543838066</v>
      </c>
      <c r="D1771">
        <v>0</v>
      </c>
      <c r="E1771">
        <v>0</v>
      </c>
    </row>
    <row r="1772" spans="1:5" x14ac:dyDescent="0.2">
      <c r="A1772" s="3">
        <v>1730</v>
      </c>
      <c r="B1772">
        <v>0</v>
      </c>
      <c r="C1772">
        <v>0</v>
      </c>
      <c r="D1772">
        <v>9.9009900990099009</v>
      </c>
      <c r="E1772">
        <v>0</v>
      </c>
    </row>
    <row r="1773" spans="1:5" x14ac:dyDescent="0.2">
      <c r="A1773" s="3">
        <v>1731</v>
      </c>
      <c r="B1773">
        <v>9.9009900990099009</v>
      </c>
      <c r="C1773">
        <v>0</v>
      </c>
      <c r="D1773">
        <v>0</v>
      </c>
      <c r="E1773">
        <v>0</v>
      </c>
    </row>
    <row r="1774" spans="1:5" x14ac:dyDescent="0.2">
      <c r="A1774" s="3">
        <v>1732</v>
      </c>
      <c r="B1774">
        <v>19.70395059307911</v>
      </c>
      <c r="C1774">
        <v>0</v>
      </c>
      <c r="D1774">
        <v>9.9009900990099009</v>
      </c>
      <c r="E1774">
        <v>0</v>
      </c>
    </row>
    <row r="1775" spans="1:5" x14ac:dyDescent="0.2">
      <c r="A1775" s="3">
        <v>1733</v>
      </c>
      <c r="B1775">
        <v>0</v>
      </c>
      <c r="C1775">
        <v>0</v>
      </c>
      <c r="D1775">
        <v>0</v>
      </c>
      <c r="E1775">
        <v>0</v>
      </c>
    </row>
    <row r="1776" spans="1:5" x14ac:dyDescent="0.2">
      <c r="A1776" s="3">
        <v>1734</v>
      </c>
      <c r="B1776">
        <v>9.8029604940692092</v>
      </c>
      <c r="C1776">
        <v>0</v>
      </c>
      <c r="D1776">
        <v>0</v>
      </c>
      <c r="E1776">
        <v>0</v>
      </c>
    </row>
    <row r="1777" spans="1:5" x14ac:dyDescent="0.2">
      <c r="A1777" s="3">
        <v>1735</v>
      </c>
      <c r="B1777">
        <v>0</v>
      </c>
      <c r="C1777">
        <v>0</v>
      </c>
      <c r="D1777">
        <v>0</v>
      </c>
      <c r="E1777">
        <v>0</v>
      </c>
    </row>
    <row r="1778" spans="1:5" x14ac:dyDescent="0.2">
      <c r="A1778" s="3">
        <v>1736</v>
      </c>
      <c r="B1778">
        <v>19.70395059307911</v>
      </c>
      <c r="C1778">
        <v>9.8029604940692092</v>
      </c>
      <c r="D1778">
        <v>0</v>
      </c>
      <c r="E1778">
        <v>0</v>
      </c>
    </row>
    <row r="1779" spans="1:5" x14ac:dyDescent="0.2">
      <c r="A1779" s="3">
        <v>1737</v>
      </c>
      <c r="B1779">
        <v>29.409852072355559</v>
      </c>
      <c r="C1779">
        <v>0</v>
      </c>
      <c r="D1779">
        <v>0</v>
      </c>
      <c r="E1779">
        <v>0</v>
      </c>
    </row>
    <row r="1780" spans="1:5" x14ac:dyDescent="0.2">
      <c r="A1780" s="3">
        <v>1738</v>
      </c>
      <c r="B1780">
        <v>0</v>
      </c>
      <c r="C1780">
        <v>66.906974072859583</v>
      </c>
      <c r="D1780">
        <v>0</v>
      </c>
      <c r="E1780">
        <v>0</v>
      </c>
    </row>
    <row r="1781" spans="1:5" x14ac:dyDescent="0.2">
      <c r="A1781" s="3">
        <v>1739</v>
      </c>
      <c r="B1781">
        <v>84.171890584590855</v>
      </c>
      <c r="C1781">
        <v>0</v>
      </c>
      <c r="D1781">
        <v>0</v>
      </c>
      <c r="E1781">
        <v>0</v>
      </c>
    </row>
    <row r="1782" spans="1:5" x14ac:dyDescent="0.2">
      <c r="A1782" s="3">
        <v>1740</v>
      </c>
      <c r="B1782">
        <v>29.409852072355559</v>
      </c>
      <c r="C1782">
        <v>0</v>
      </c>
      <c r="D1782">
        <v>0</v>
      </c>
      <c r="E1782">
        <v>0</v>
      </c>
    </row>
    <row r="1783" spans="1:5" x14ac:dyDescent="0.2">
      <c r="A1783" s="3">
        <v>1741</v>
      </c>
      <c r="B1783">
        <v>39.019655517183722</v>
      </c>
      <c r="C1783">
        <v>47.773083319518982</v>
      </c>
      <c r="D1783">
        <v>0</v>
      </c>
      <c r="E1783">
        <v>0</v>
      </c>
    </row>
    <row r="1784" spans="1:5" x14ac:dyDescent="0.2">
      <c r="A1784" s="3">
        <v>1742</v>
      </c>
      <c r="B1784">
        <v>0</v>
      </c>
      <c r="C1784">
        <v>39.019655517183722</v>
      </c>
      <c r="D1784">
        <v>0</v>
      </c>
      <c r="E1784">
        <v>0</v>
      </c>
    </row>
    <row r="1785" spans="1:5" x14ac:dyDescent="0.2">
      <c r="A1785" s="3">
        <v>1743</v>
      </c>
      <c r="B1785">
        <v>0</v>
      </c>
      <c r="C1785">
        <v>0</v>
      </c>
      <c r="D1785">
        <v>0</v>
      </c>
      <c r="E1785">
        <v>0</v>
      </c>
    </row>
    <row r="1786" spans="1:5" x14ac:dyDescent="0.2">
      <c r="A1786" s="3">
        <v>1744</v>
      </c>
      <c r="B1786">
        <v>0</v>
      </c>
      <c r="C1786">
        <v>48.534312393251213</v>
      </c>
      <c r="D1786">
        <v>0</v>
      </c>
      <c r="E1786">
        <v>0</v>
      </c>
    </row>
    <row r="1787" spans="1:5" x14ac:dyDescent="0.2">
      <c r="A1787" s="3">
        <v>1745</v>
      </c>
      <c r="B1787">
        <v>0</v>
      </c>
      <c r="C1787">
        <v>0</v>
      </c>
      <c r="D1787">
        <v>0</v>
      </c>
      <c r="E1787">
        <v>0</v>
      </c>
    </row>
    <row r="1788" spans="1:5" x14ac:dyDescent="0.2">
      <c r="A1788" s="3">
        <v>1746</v>
      </c>
      <c r="B1788">
        <v>0</v>
      </c>
      <c r="C1788">
        <v>19.508861973345653</v>
      </c>
      <c r="D1788">
        <v>0</v>
      </c>
      <c r="E1788">
        <v>0</v>
      </c>
    </row>
    <row r="1789" spans="1:5" x14ac:dyDescent="0.2">
      <c r="A1789" s="3">
        <v>1747</v>
      </c>
      <c r="B1789">
        <v>66.539391267247368</v>
      </c>
      <c r="C1789">
        <v>0</v>
      </c>
      <c r="D1789">
        <v>0</v>
      </c>
      <c r="E1789">
        <v>0</v>
      </c>
    </row>
    <row r="1790" spans="1:5" x14ac:dyDescent="0.2">
      <c r="A1790" s="3">
        <v>1748</v>
      </c>
      <c r="B1790">
        <v>9.9009900990099009</v>
      </c>
      <c r="C1790">
        <v>9.9009900990099009</v>
      </c>
      <c r="D1790">
        <v>0</v>
      </c>
      <c r="E1790">
        <v>0</v>
      </c>
    </row>
    <row r="1791" spans="1:5" x14ac:dyDescent="0.2">
      <c r="A1791" s="3">
        <v>1749</v>
      </c>
      <c r="B1791">
        <v>38.542000806895899</v>
      </c>
      <c r="C1791">
        <v>0</v>
      </c>
      <c r="D1791">
        <v>0</v>
      </c>
      <c r="E1791">
        <v>0</v>
      </c>
    </row>
    <row r="1792" spans="1:5" x14ac:dyDescent="0.2">
      <c r="A1792" s="3">
        <v>1750</v>
      </c>
      <c r="B1792">
        <v>19.70395059307911</v>
      </c>
      <c r="C1792">
        <v>0</v>
      </c>
      <c r="D1792">
        <v>0</v>
      </c>
      <c r="E1792">
        <v>0</v>
      </c>
    </row>
    <row r="1793" spans="1:5" x14ac:dyDescent="0.2">
      <c r="A1793" s="3">
        <v>1751</v>
      </c>
      <c r="B1793">
        <v>0</v>
      </c>
      <c r="C1793">
        <v>0</v>
      </c>
      <c r="D1793">
        <v>0</v>
      </c>
      <c r="E1793">
        <v>0</v>
      </c>
    </row>
    <row r="1794" spans="1:5" x14ac:dyDescent="0.2">
      <c r="A1794" s="3">
        <v>1752</v>
      </c>
      <c r="B1794">
        <v>9.9009900990099009</v>
      </c>
      <c r="C1794">
        <v>0</v>
      </c>
      <c r="D1794">
        <v>0</v>
      </c>
      <c r="E1794">
        <v>0</v>
      </c>
    </row>
    <row r="1795" spans="1:5" x14ac:dyDescent="0.2">
      <c r="A1795" s="3">
        <v>1753</v>
      </c>
      <c r="B1795">
        <v>9.9009900990099009</v>
      </c>
      <c r="C1795">
        <v>0</v>
      </c>
      <c r="D1795">
        <v>0</v>
      </c>
      <c r="E1795">
        <v>0</v>
      </c>
    </row>
    <row r="1796" spans="1:5" x14ac:dyDescent="0.2">
      <c r="A1796" s="3">
        <v>1754</v>
      </c>
      <c r="B1796">
        <v>38.731351899182002</v>
      </c>
      <c r="C1796">
        <v>0</v>
      </c>
      <c r="D1796">
        <v>0</v>
      </c>
      <c r="E1796">
        <v>0</v>
      </c>
    </row>
    <row r="1797" spans="1:5" x14ac:dyDescent="0.2">
      <c r="A1797" s="3">
        <v>1755</v>
      </c>
      <c r="B1797">
        <v>19.70395059307911</v>
      </c>
      <c r="C1797">
        <v>0</v>
      </c>
      <c r="D1797">
        <v>0</v>
      </c>
      <c r="E1797">
        <v>0</v>
      </c>
    </row>
    <row r="1798" spans="1:5" x14ac:dyDescent="0.2">
      <c r="A1798" s="3">
        <v>1756</v>
      </c>
      <c r="B1798">
        <v>9.9009900990099009</v>
      </c>
      <c r="C1798">
        <v>0</v>
      </c>
      <c r="D1798">
        <v>0</v>
      </c>
      <c r="E1798">
        <v>0</v>
      </c>
    </row>
    <row r="1799" spans="1:5" x14ac:dyDescent="0.2">
      <c r="A1799" s="3">
        <v>1757</v>
      </c>
      <c r="B1799">
        <v>0</v>
      </c>
      <c r="C1799">
        <v>57.288606871606504</v>
      </c>
      <c r="D1799">
        <v>0</v>
      </c>
      <c r="E1799">
        <v>0</v>
      </c>
    </row>
    <row r="1800" spans="1:5" x14ac:dyDescent="0.2">
      <c r="A1800" s="3">
        <v>1758</v>
      </c>
      <c r="B1800">
        <v>93.803141835232893</v>
      </c>
      <c r="C1800">
        <v>0</v>
      </c>
      <c r="D1800">
        <v>0</v>
      </c>
      <c r="E1800">
        <v>0</v>
      </c>
    </row>
    <row r="1801" spans="1:5" x14ac:dyDescent="0.2">
      <c r="A1801" s="3">
        <v>1759</v>
      </c>
      <c r="B1801">
        <v>19.70395059307911</v>
      </c>
      <c r="C1801">
        <v>0</v>
      </c>
      <c r="D1801">
        <v>0</v>
      </c>
      <c r="E1801">
        <v>0</v>
      </c>
    </row>
    <row r="1802" spans="1:5" x14ac:dyDescent="0.2">
      <c r="A1802" s="3">
        <v>1760</v>
      </c>
      <c r="B1802">
        <v>66.338733308534927</v>
      </c>
      <c r="C1802">
        <v>0</v>
      </c>
      <c r="D1802">
        <v>0</v>
      </c>
      <c r="E1802">
        <v>0</v>
      </c>
    </row>
    <row r="1803" spans="1:5" x14ac:dyDescent="0.2">
      <c r="A1803" s="3">
        <v>1761</v>
      </c>
      <c r="B1803">
        <v>29.409852072355559</v>
      </c>
      <c r="C1803">
        <v>0</v>
      </c>
      <c r="D1803">
        <v>0</v>
      </c>
      <c r="E1803">
        <v>0</v>
      </c>
    </row>
    <row r="1804" spans="1:5" x14ac:dyDescent="0.2">
      <c r="A1804" s="3">
        <v>1762</v>
      </c>
      <c r="B1804">
        <v>0</v>
      </c>
      <c r="C1804">
        <v>39.019655517183722</v>
      </c>
      <c r="D1804">
        <v>0</v>
      </c>
      <c r="E1804">
        <v>0</v>
      </c>
    </row>
    <row r="1805" spans="1:5" x14ac:dyDescent="0.2">
      <c r="A1805" s="3">
        <v>1763</v>
      </c>
      <c r="B1805">
        <v>29.313754037907273</v>
      </c>
      <c r="C1805">
        <v>0</v>
      </c>
      <c r="D1805">
        <v>0</v>
      </c>
      <c r="E1805">
        <v>0</v>
      </c>
    </row>
    <row r="1806" spans="1:5" x14ac:dyDescent="0.2">
      <c r="A1806" s="3">
        <v>1764</v>
      </c>
      <c r="B1806">
        <v>0</v>
      </c>
      <c r="C1806">
        <v>9.9009900990099009</v>
      </c>
      <c r="D1806">
        <v>29.409852072355559</v>
      </c>
      <c r="E1806">
        <v>0</v>
      </c>
    </row>
    <row r="1807" spans="1:5" x14ac:dyDescent="0.2">
      <c r="A1807" s="3">
        <v>1765</v>
      </c>
      <c r="B1807">
        <v>63.859980744743694</v>
      </c>
      <c r="C1807">
        <v>38.542000806895899</v>
      </c>
      <c r="D1807">
        <v>0</v>
      </c>
      <c r="E1807">
        <v>0</v>
      </c>
    </row>
    <row r="1808" spans="1:5" x14ac:dyDescent="0.2">
      <c r="A1808" s="3">
        <v>1766</v>
      </c>
      <c r="B1808">
        <v>0</v>
      </c>
      <c r="C1808">
        <v>0</v>
      </c>
      <c r="D1808">
        <v>0</v>
      </c>
      <c r="E1808">
        <v>0</v>
      </c>
    </row>
    <row r="1809" spans="1:5" x14ac:dyDescent="0.2">
      <c r="A1809" s="3">
        <v>1767</v>
      </c>
      <c r="B1809">
        <v>9.9009900990099009</v>
      </c>
      <c r="C1809">
        <v>0</v>
      </c>
      <c r="D1809">
        <v>38.639059821688669</v>
      </c>
      <c r="E1809">
        <v>0</v>
      </c>
    </row>
    <row r="1810" spans="1:5" x14ac:dyDescent="0.2">
      <c r="A1810" s="3">
        <v>1768</v>
      </c>
      <c r="B1810">
        <v>19.70395059307911</v>
      </c>
      <c r="C1810">
        <v>0</v>
      </c>
      <c r="D1810">
        <v>0</v>
      </c>
      <c r="E1810">
        <v>0</v>
      </c>
    </row>
    <row r="1811" spans="1:5" x14ac:dyDescent="0.2">
      <c r="A1811" s="3">
        <v>1769</v>
      </c>
      <c r="B1811">
        <v>19.412763938897371</v>
      </c>
      <c r="C1811">
        <v>0</v>
      </c>
      <c r="D1811">
        <v>0</v>
      </c>
      <c r="E1811">
        <v>0</v>
      </c>
    </row>
    <row r="1812" spans="1:5" x14ac:dyDescent="0.2">
      <c r="A1812" s="3">
        <v>1770</v>
      </c>
      <c r="B1812">
        <v>9.8029604940692092</v>
      </c>
      <c r="C1812">
        <v>0</v>
      </c>
      <c r="D1812">
        <v>0</v>
      </c>
      <c r="E1812">
        <v>0</v>
      </c>
    </row>
    <row r="1813" spans="1:5" x14ac:dyDescent="0.2">
      <c r="A1813" s="3">
        <v>1771</v>
      </c>
      <c r="B1813">
        <v>28.641010707886</v>
      </c>
      <c r="C1813">
        <v>0</v>
      </c>
      <c r="D1813">
        <v>0</v>
      </c>
      <c r="E1813">
        <v>0</v>
      </c>
    </row>
    <row r="1814" spans="1:5" x14ac:dyDescent="0.2">
      <c r="A1814" s="3">
        <v>1772</v>
      </c>
      <c r="B1814">
        <v>0</v>
      </c>
      <c r="C1814">
        <v>0</v>
      </c>
      <c r="D1814">
        <v>0</v>
      </c>
      <c r="E1814">
        <v>0</v>
      </c>
    </row>
    <row r="1815" spans="1:5" x14ac:dyDescent="0.2">
      <c r="A1815" s="3">
        <v>1773</v>
      </c>
      <c r="B1815">
        <v>9.9009900990099009</v>
      </c>
      <c r="C1815">
        <v>0</v>
      </c>
      <c r="D1815">
        <v>0</v>
      </c>
      <c r="E1815">
        <v>0</v>
      </c>
    </row>
    <row r="1816" spans="1:5" x14ac:dyDescent="0.2">
      <c r="A1816" s="3">
        <v>1774</v>
      </c>
      <c r="B1816">
        <v>0</v>
      </c>
      <c r="C1816">
        <v>0</v>
      </c>
      <c r="D1816">
        <v>0</v>
      </c>
      <c r="E1816">
        <v>0</v>
      </c>
    </row>
    <row r="1817" spans="1:5" x14ac:dyDescent="0.2">
      <c r="A1817" s="3">
        <v>1775</v>
      </c>
      <c r="B1817">
        <v>19.70395059307911</v>
      </c>
      <c r="C1817">
        <v>0</v>
      </c>
      <c r="D1817">
        <v>0</v>
      </c>
      <c r="E1817">
        <v>0</v>
      </c>
    </row>
    <row r="1818" spans="1:5" x14ac:dyDescent="0.2">
      <c r="A1818" s="3">
        <v>1776</v>
      </c>
      <c r="B1818">
        <v>9.9009900990099009</v>
      </c>
      <c r="C1818">
        <v>0</v>
      </c>
      <c r="D1818">
        <v>0</v>
      </c>
      <c r="E1818">
        <v>0</v>
      </c>
    </row>
    <row r="1819" spans="1:5" x14ac:dyDescent="0.2">
      <c r="A1819" s="3">
        <v>1777</v>
      </c>
      <c r="B1819">
        <v>9.8029604940692092</v>
      </c>
      <c r="C1819">
        <v>0</v>
      </c>
      <c r="D1819">
        <v>0</v>
      </c>
      <c r="E1819">
        <v>0</v>
      </c>
    </row>
    <row r="1820" spans="1:5" x14ac:dyDescent="0.2">
      <c r="A1820" s="3">
        <v>1778</v>
      </c>
      <c r="B1820">
        <v>9.9009900990099009</v>
      </c>
      <c r="C1820">
        <v>9.8029604940692092</v>
      </c>
      <c r="D1820">
        <v>0</v>
      </c>
      <c r="E1820">
        <v>0</v>
      </c>
    </row>
    <row r="1821" spans="1:5" x14ac:dyDescent="0.2">
      <c r="A1821" s="3">
        <v>1779</v>
      </c>
      <c r="B1821">
        <v>9.9009900990099009</v>
      </c>
      <c r="C1821">
        <v>0</v>
      </c>
      <c r="D1821">
        <v>0</v>
      </c>
      <c r="E1821">
        <v>0</v>
      </c>
    </row>
    <row r="1822" spans="1:5" x14ac:dyDescent="0.2">
      <c r="A1822" s="3">
        <v>1780</v>
      </c>
      <c r="B1822">
        <v>0</v>
      </c>
      <c r="C1822">
        <v>0</v>
      </c>
      <c r="D1822">
        <v>0</v>
      </c>
      <c r="E1822">
        <v>0</v>
      </c>
    </row>
    <row r="1823" spans="1:5" x14ac:dyDescent="0.2">
      <c r="A1823" s="3">
        <v>1781</v>
      </c>
      <c r="B1823">
        <v>19.508861973345653</v>
      </c>
      <c r="C1823">
        <v>0</v>
      </c>
      <c r="D1823">
        <v>0</v>
      </c>
      <c r="E1823">
        <v>0</v>
      </c>
    </row>
    <row r="1824" spans="1:5" x14ac:dyDescent="0.2">
      <c r="A1824" s="3">
        <v>1782</v>
      </c>
      <c r="B1824">
        <v>110.63519055174977</v>
      </c>
      <c r="C1824">
        <v>0</v>
      </c>
      <c r="D1824">
        <v>0</v>
      </c>
      <c r="E1824">
        <v>0</v>
      </c>
    </row>
    <row r="1825" spans="1:5" x14ac:dyDescent="0.2">
      <c r="A1825" s="3">
        <v>1783</v>
      </c>
      <c r="B1825">
        <v>19.508861973345653</v>
      </c>
      <c r="C1825">
        <v>57.201072593583149</v>
      </c>
      <c r="D1825">
        <v>0</v>
      </c>
      <c r="E1825">
        <v>0</v>
      </c>
    </row>
    <row r="1826" spans="1:5" x14ac:dyDescent="0.2">
      <c r="A1826" s="3">
        <v>1784</v>
      </c>
      <c r="B1826">
        <v>29.216695023114511</v>
      </c>
      <c r="C1826">
        <v>0</v>
      </c>
      <c r="D1826">
        <v>0</v>
      </c>
      <c r="E1826">
        <v>0</v>
      </c>
    </row>
    <row r="1827" spans="1:5" x14ac:dyDescent="0.2">
      <c r="A1827" s="3">
        <v>1785</v>
      </c>
      <c r="B1827">
        <v>48.534312393251213</v>
      </c>
      <c r="C1827">
        <v>9.9009900990099009</v>
      </c>
      <c r="D1827">
        <v>0</v>
      </c>
      <c r="E1827">
        <v>0</v>
      </c>
    </row>
    <row r="1828" spans="1:5" x14ac:dyDescent="0.2">
      <c r="A1828" s="3">
        <v>1786</v>
      </c>
      <c r="B1828">
        <v>0</v>
      </c>
      <c r="C1828">
        <v>29.118665418173816</v>
      </c>
      <c r="D1828">
        <v>0</v>
      </c>
      <c r="E1828">
        <v>0</v>
      </c>
    </row>
    <row r="1829" spans="1:5" x14ac:dyDescent="0.2">
      <c r="A1829" s="3">
        <v>1787</v>
      </c>
      <c r="B1829">
        <v>19.70395059307911</v>
      </c>
      <c r="C1829">
        <v>19.70395059307911</v>
      </c>
      <c r="D1829">
        <v>0</v>
      </c>
      <c r="E1829">
        <v>0</v>
      </c>
    </row>
    <row r="1830" spans="1:5" x14ac:dyDescent="0.2">
      <c r="A1830" s="3">
        <v>1788</v>
      </c>
      <c r="B1830">
        <v>19.70395059307911</v>
      </c>
      <c r="C1830">
        <v>9.9009900990099009</v>
      </c>
      <c r="D1830">
        <v>0</v>
      </c>
      <c r="E1830">
        <v>0</v>
      </c>
    </row>
    <row r="1831" spans="1:5" x14ac:dyDescent="0.2">
      <c r="A1831" s="3">
        <v>1789</v>
      </c>
      <c r="B1831">
        <v>65.605407736954632</v>
      </c>
      <c r="C1831">
        <v>0</v>
      </c>
      <c r="D1831">
        <v>0</v>
      </c>
      <c r="E1831">
        <v>0</v>
      </c>
    </row>
    <row r="1832" spans="1:5" x14ac:dyDescent="0.2">
      <c r="A1832" s="3">
        <v>1790</v>
      </c>
      <c r="B1832">
        <v>9.9009900990099009</v>
      </c>
      <c r="C1832">
        <v>76.239723407544815</v>
      </c>
      <c r="D1832">
        <v>0</v>
      </c>
      <c r="E1832">
        <v>0</v>
      </c>
    </row>
    <row r="1833" spans="1:5" x14ac:dyDescent="0.2">
      <c r="A1833" s="3">
        <v>1791</v>
      </c>
      <c r="B1833">
        <v>0</v>
      </c>
      <c r="C1833">
        <v>0</v>
      </c>
      <c r="D1833">
        <v>0</v>
      </c>
      <c r="E1833">
        <v>0</v>
      </c>
    </row>
    <row r="1834" spans="1:5" x14ac:dyDescent="0.2">
      <c r="A1834" s="3">
        <v>1792</v>
      </c>
      <c r="B1834">
        <v>0</v>
      </c>
      <c r="C1834">
        <v>0</v>
      </c>
      <c r="D1834">
        <v>0</v>
      </c>
      <c r="E1834">
        <v>0</v>
      </c>
    </row>
    <row r="1835" spans="1:5" x14ac:dyDescent="0.2">
      <c r="A1835" s="3">
        <v>1793</v>
      </c>
      <c r="B1835">
        <v>29.409852072355559</v>
      </c>
      <c r="C1835">
        <v>0</v>
      </c>
      <c r="D1835">
        <v>0</v>
      </c>
      <c r="E1835">
        <v>0</v>
      </c>
    </row>
    <row r="1836" spans="1:5" x14ac:dyDescent="0.2">
      <c r="A1836" s="3">
        <v>1794</v>
      </c>
      <c r="B1836">
        <v>29.409852072355559</v>
      </c>
      <c r="C1836">
        <v>0</v>
      </c>
      <c r="D1836">
        <v>0</v>
      </c>
      <c r="E1836">
        <v>0</v>
      </c>
    </row>
    <row r="1837" spans="1:5" x14ac:dyDescent="0.2">
      <c r="A1837" s="3">
        <v>1795</v>
      </c>
      <c r="B1837">
        <v>29.216695023114511</v>
      </c>
      <c r="C1837">
        <v>19.508861973345653</v>
      </c>
      <c r="D1837">
        <v>0</v>
      </c>
      <c r="E1837">
        <v>0</v>
      </c>
    </row>
    <row r="1838" spans="1:5" x14ac:dyDescent="0.2">
      <c r="A1838" s="3">
        <v>1796</v>
      </c>
      <c r="B1838">
        <v>0</v>
      </c>
      <c r="C1838">
        <v>28.93124589638013</v>
      </c>
      <c r="D1838">
        <v>0</v>
      </c>
      <c r="E1838">
        <v>0</v>
      </c>
    </row>
    <row r="1839" spans="1:5" x14ac:dyDescent="0.2">
      <c r="A1839" s="3">
        <v>1797</v>
      </c>
      <c r="B1839">
        <v>0</v>
      </c>
      <c r="C1839">
        <v>9.8029604940692092</v>
      </c>
      <c r="D1839">
        <v>0</v>
      </c>
      <c r="E1839">
        <v>0</v>
      </c>
    </row>
    <row r="1840" spans="1:5" x14ac:dyDescent="0.2">
      <c r="A1840" s="3">
        <v>1798</v>
      </c>
      <c r="B1840">
        <v>9.9009900990099009</v>
      </c>
      <c r="C1840">
        <v>9.9009900990099009</v>
      </c>
      <c r="D1840">
        <v>0</v>
      </c>
      <c r="E1840">
        <v>0</v>
      </c>
    </row>
    <row r="1841" spans="1:5" x14ac:dyDescent="0.2">
      <c r="A1841" s="3">
        <v>1799</v>
      </c>
      <c r="B1841">
        <v>0</v>
      </c>
      <c r="C1841">
        <v>0</v>
      </c>
      <c r="D1841">
        <v>0</v>
      </c>
      <c r="E1841">
        <v>0</v>
      </c>
    </row>
    <row r="1842" spans="1:5" x14ac:dyDescent="0.2">
      <c r="A1842" s="3">
        <v>1800</v>
      </c>
      <c r="B1842">
        <v>38.63332229424131</v>
      </c>
      <c r="C1842">
        <v>38.828410913974764</v>
      </c>
      <c r="D1842">
        <v>0</v>
      </c>
      <c r="E1842">
        <v>0</v>
      </c>
    </row>
    <row r="1843" spans="1:5" x14ac:dyDescent="0.2">
      <c r="A1843" s="3">
        <v>1801</v>
      </c>
      <c r="B1843">
        <v>19.508861973345653</v>
      </c>
      <c r="C1843">
        <v>9.8029604940692092</v>
      </c>
      <c r="D1843">
        <v>0</v>
      </c>
      <c r="E1843">
        <v>0</v>
      </c>
    </row>
    <row r="1844" spans="1:5" x14ac:dyDescent="0.2">
      <c r="A1844" s="3">
        <v>1802</v>
      </c>
      <c r="B1844">
        <v>9.9009900990099009</v>
      </c>
      <c r="C1844">
        <v>0</v>
      </c>
      <c r="D1844">
        <v>0</v>
      </c>
      <c r="E1844">
        <v>0</v>
      </c>
    </row>
    <row r="1845" spans="1:5" x14ac:dyDescent="0.2">
      <c r="A1845" s="3">
        <v>1803</v>
      </c>
      <c r="B1845">
        <v>0</v>
      </c>
      <c r="C1845">
        <v>29.409852072355559</v>
      </c>
      <c r="D1845">
        <v>0</v>
      </c>
      <c r="E1845">
        <v>0</v>
      </c>
    </row>
    <row r="1846" spans="1:5" x14ac:dyDescent="0.2">
      <c r="A1846" s="3">
        <v>1804</v>
      </c>
      <c r="B1846">
        <v>19.70395059307911</v>
      </c>
      <c r="C1846">
        <v>103.67628248219476</v>
      </c>
      <c r="D1846">
        <v>0</v>
      </c>
      <c r="E1846">
        <v>0</v>
      </c>
    </row>
    <row r="1847" spans="1:5" x14ac:dyDescent="0.2">
      <c r="A1847" s="3">
        <v>1805</v>
      </c>
      <c r="B1847">
        <v>9.9009900990099009</v>
      </c>
      <c r="C1847">
        <v>9.9009900990099009</v>
      </c>
      <c r="D1847">
        <v>0</v>
      </c>
      <c r="E1847">
        <v>0</v>
      </c>
    </row>
    <row r="1848" spans="1:5" x14ac:dyDescent="0.2">
      <c r="A1848" s="3">
        <v>1806</v>
      </c>
      <c r="B1848">
        <v>57.76728841679715</v>
      </c>
      <c r="C1848">
        <v>0</v>
      </c>
      <c r="D1848">
        <v>0</v>
      </c>
      <c r="E1848">
        <v>0</v>
      </c>
    </row>
    <row r="1849" spans="1:5" x14ac:dyDescent="0.2">
      <c r="A1849" s="3">
        <v>1807</v>
      </c>
      <c r="B1849">
        <v>0</v>
      </c>
      <c r="C1849">
        <v>0</v>
      </c>
      <c r="D1849">
        <v>0</v>
      </c>
      <c r="E1849">
        <v>0</v>
      </c>
    </row>
    <row r="1850" spans="1:5" x14ac:dyDescent="0.2">
      <c r="A1850" s="3">
        <v>1808</v>
      </c>
      <c r="B1850">
        <v>9.9009900990099009</v>
      </c>
      <c r="C1850">
        <v>29.025450419905553</v>
      </c>
      <c r="D1850">
        <v>0</v>
      </c>
      <c r="E1850">
        <v>0</v>
      </c>
    </row>
    <row r="1851" spans="1:5" x14ac:dyDescent="0.2">
      <c r="A1851" s="3">
        <v>1809</v>
      </c>
      <c r="B1851">
        <v>9.9009900990099009</v>
      </c>
      <c r="C1851">
        <v>0</v>
      </c>
      <c r="D1851">
        <v>0</v>
      </c>
      <c r="E1851">
        <v>0</v>
      </c>
    </row>
    <row r="1852" spans="1:5" x14ac:dyDescent="0.2">
      <c r="A1852" s="3">
        <v>1810</v>
      </c>
      <c r="B1852">
        <v>19.70395059307911</v>
      </c>
      <c r="C1852">
        <v>0</v>
      </c>
      <c r="D1852">
        <v>0</v>
      </c>
      <c r="E1852">
        <v>0</v>
      </c>
    </row>
    <row r="1853" spans="1:5" x14ac:dyDescent="0.2">
      <c r="A1853" s="3">
        <v>1811</v>
      </c>
      <c r="B1853">
        <v>9.9009900990099009</v>
      </c>
      <c r="C1853">
        <v>85.385864759945363</v>
      </c>
      <c r="D1853">
        <v>0</v>
      </c>
      <c r="E1853">
        <v>0</v>
      </c>
    </row>
    <row r="1854" spans="1:5" x14ac:dyDescent="0.2">
      <c r="A1854" s="3">
        <v>1812</v>
      </c>
      <c r="B1854">
        <v>0</v>
      </c>
      <c r="C1854">
        <v>0</v>
      </c>
      <c r="D1854">
        <v>19.70395059307911</v>
      </c>
      <c r="E1854">
        <v>0</v>
      </c>
    </row>
    <row r="1855" spans="1:5" x14ac:dyDescent="0.2">
      <c r="A1855" s="3">
        <v>1813</v>
      </c>
      <c r="B1855">
        <v>0</v>
      </c>
      <c r="C1855">
        <v>0</v>
      </c>
      <c r="D1855">
        <v>0</v>
      </c>
      <c r="E1855">
        <v>0</v>
      </c>
    </row>
    <row r="1856" spans="1:5" x14ac:dyDescent="0.2">
      <c r="A1856" s="3">
        <v>1814</v>
      </c>
      <c r="B1856">
        <v>0</v>
      </c>
      <c r="C1856">
        <v>0</v>
      </c>
      <c r="D1856">
        <v>0</v>
      </c>
      <c r="E1856">
        <v>0</v>
      </c>
    </row>
    <row r="1857" spans="1:5" x14ac:dyDescent="0.2">
      <c r="A1857" s="3">
        <v>1815</v>
      </c>
      <c r="B1857">
        <v>0</v>
      </c>
      <c r="C1857">
        <v>9.9009900990099009</v>
      </c>
      <c r="D1857">
        <v>0</v>
      </c>
      <c r="E1857">
        <v>0</v>
      </c>
    </row>
    <row r="1858" spans="1:5" x14ac:dyDescent="0.2">
      <c r="A1858" s="3">
        <v>1816</v>
      </c>
      <c r="B1858">
        <v>0</v>
      </c>
      <c r="C1858">
        <v>28.833216291439442</v>
      </c>
      <c r="D1858">
        <v>0</v>
      </c>
      <c r="E1858">
        <v>0</v>
      </c>
    </row>
    <row r="1859" spans="1:5" x14ac:dyDescent="0.2">
      <c r="A1859" s="3">
        <v>1817</v>
      </c>
      <c r="B1859">
        <v>9.8029604940692092</v>
      </c>
      <c r="C1859">
        <v>0</v>
      </c>
      <c r="D1859">
        <v>0</v>
      </c>
      <c r="E1859">
        <v>0</v>
      </c>
    </row>
    <row r="1860" spans="1:5" x14ac:dyDescent="0.2">
      <c r="A1860" s="3">
        <v>1818</v>
      </c>
      <c r="B1860">
        <v>0</v>
      </c>
      <c r="C1860">
        <v>0</v>
      </c>
      <c r="D1860">
        <v>0</v>
      </c>
      <c r="E1860">
        <v>0</v>
      </c>
    </row>
    <row r="1861" spans="1:5" x14ac:dyDescent="0.2">
      <c r="A1861" s="3">
        <v>1819</v>
      </c>
      <c r="B1861">
        <v>38.828410913974764</v>
      </c>
      <c r="C1861">
        <v>0</v>
      </c>
      <c r="D1861">
        <v>0</v>
      </c>
      <c r="E1861">
        <v>0</v>
      </c>
    </row>
    <row r="1862" spans="1:5" x14ac:dyDescent="0.2">
      <c r="A1862" s="3">
        <v>1820</v>
      </c>
      <c r="B1862">
        <v>0</v>
      </c>
      <c r="C1862">
        <v>0</v>
      </c>
      <c r="D1862">
        <v>0</v>
      </c>
      <c r="E1862">
        <v>0</v>
      </c>
    </row>
    <row r="1863" spans="1:5" x14ac:dyDescent="0.2">
      <c r="A1863" s="3">
        <v>1821</v>
      </c>
      <c r="B1863">
        <v>0</v>
      </c>
      <c r="C1863">
        <v>0</v>
      </c>
      <c r="D1863">
        <v>0</v>
      </c>
      <c r="E1863">
        <v>0</v>
      </c>
    </row>
    <row r="1864" spans="1:5" x14ac:dyDescent="0.2">
      <c r="A1864" s="3">
        <v>1822</v>
      </c>
      <c r="B1864">
        <v>0</v>
      </c>
      <c r="C1864">
        <v>38.63332229424131</v>
      </c>
      <c r="D1864">
        <v>0</v>
      </c>
      <c r="E1864">
        <v>0</v>
      </c>
    </row>
    <row r="1865" spans="1:5" x14ac:dyDescent="0.2">
      <c r="A1865" s="3">
        <v>1823</v>
      </c>
      <c r="B1865">
        <v>47.577994699785513</v>
      </c>
      <c r="C1865">
        <v>0</v>
      </c>
      <c r="D1865">
        <v>0</v>
      </c>
      <c r="E1865">
        <v>0</v>
      </c>
    </row>
    <row r="1866" spans="1:5" x14ac:dyDescent="0.2">
      <c r="A1866" s="3">
        <v>1824</v>
      </c>
      <c r="B1866">
        <v>29.216695023114511</v>
      </c>
      <c r="C1866">
        <v>0</v>
      </c>
      <c r="D1866">
        <v>0</v>
      </c>
      <c r="E1866">
        <v>0</v>
      </c>
    </row>
    <row r="1867" spans="1:5" x14ac:dyDescent="0.2">
      <c r="A1867" s="3">
        <v>1825</v>
      </c>
      <c r="B1867">
        <v>0</v>
      </c>
      <c r="C1867">
        <v>0</v>
      </c>
      <c r="D1867">
        <v>0</v>
      </c>
      <c r="E1867">
        <v>0</v>
      </c>
    </row>
    <row r="1868" spans="1:5" x14ac:dyDescent="0.2">
      <c r="A1868" s="3">
        <v>1826</v>
      </c>
      <c r="B1868">
        <v>0</v>
      </c>
      <c r="C1868">
        <v>0</v>
      </c>
      <c r="D1868">
        <v>0</v>
      </c>
      <c r="E1868">
        <v>0</v>
      </c>
    </row>
    <row r="1869" spans="1:5" x14ac:dyDescent="0.2">
      <c r="A1869" s="3">
        <v>1827</v>
      </c>
      <c r="B1869">
        <v>0</v>
      </c>
      <c r="C1869">
        <v>0</v>
      </c>
      <c r="D1869">
        <v>0</v>
      </c>
      <c r="E1869">
        <v>0</v>
      </c>
    </row>
    <row r="1870" spans="1:5" x14ac:dyDescent="0.2">
      <c r="A1870" s="3">
        <v>1828</v>
      </c>
      <c r="B1870">
        <v>19.606891578286348</v>
      </c>
      <c r="C1870">
        <v>0</v>
      </c>
      <c r="D1870">
        <v>0</v>
      </c>
      <c r="E1870">
        <v>0</v>
      </c>
    </row>
    <row r="1871" spans="1:5" x14ac:dyDescent="0.2">
      <c r="A1871" s="3">
        <v>1829</v>
      </c>
      <c r="B1871">
        <v>0</v>
      </c>
      <c r="C1871">
        <v>0</v>
      </c>
      <c r="D1871">
        <v>0</v>
      </c>
      <c r="E1871">
        <v>0</v>
      </c>
    </row>
    <row r="1872" spans="1:5" x14ac:dyDescent="0.2">
      <c r="A1872" s="3">
        <v>1830</v>
      </c>
      <c r="B1872">
        <v>9.9009900990099009</v>
      </c>
      <c r="C1872">
        <v>0</v>
      </c>
      <c r="D1872">
        <v>0</v>
      </c>
      <c r="E1872">
        <v>0</v>
      </c>
    </row>
    <row r="1873" spans="1:5" x14ac:dyDescent="0.2">
      <c r="A1873" s="3">
        <v>1831</v>
      </c>
      <c r="B1873">
        <v>19.606891578286348</v>
      </c>
      <c r="C1873">
        <v>0</v>
      </c>
      <c r="D1873">
        <v>0</v>
      </c>
      <c r="E1873">
        <v>0</v>
      </c>
    </row>
    <row r="1874" spans="1:5" x14ac:dyDescent="0.2">
      <c r="A1874" s="3">
        <v>1832</v>
      </c>
      <c r="B1874">
        <v>19.606891578286348</v>
      </c>
      <c r="C1874">
        <v>0</v>
      </c>
      <c r="D1874">
        <v>0</v>
      </c>
      <c r="E1874">
        <v>0</v>
      </c>
    </row>
    <row r="1875" spans="1:5" x14ac:dyDescent="0.2">
      <c r="A1875" s="3">
        <v>1833</v>
      </c>
      <c r="B1875">
        <v>9.8029604940692092</v>
      </c>
      <c r="C1875">
        <v>19.508861973345653</v>
      </c>
      <c r="D1875">
        <v>0</v>
      </c>
      <c r="E1875">
        <v>0</v>
      </c>
    </row>
    <row r="1876" spans="1:5" x14ac:dyDescent="0.2">
      <c r="A1876" s="3">
        <v>1834</v>
      </c>
      <c r="B1876">
        <v>0</v>
      </c>
      <c r="C1876">
        <v>0</v>
      </c>
      <c r="D1876">
        <v>0</v>
      </c>
      <c r="E1876">
        <v>0</v>
      </c>
    </row>
    <row r="1877" spans="1:5" x14ac:dyDescent="0.2">
      <c r="A1877" s="3">
        <v>1835</v>
      </c>
      <c r="B1877">
        <v>29.409852072355559</v>
      </c>
      <c r="C1877">
        <v>0</v>
      </c>
      <c r="D1877">
        <v>0</v>
      </c>
      <c r="E1877">
        <v>0</v>
      </c>
    </row>
    <row r="1878" spans="1:5" x14ac:dyDescent="0.2">
      <c r="A1878" s="3">
        <v>1836</v>
      </c>
      <c r="B1878">
        <v>48.534312393251213</v>
      </c>
      <c r="C1878">
        <v>0</v>
      </c>
      <c r="D1878">
        <v>9.9009900990099009</v>
      </c>
      <c r="E1878">
        <v>0</v>
      </c>
    </row>
    <row r="1879" spans="1:5" x14ac:dyDescent="0.2">
      <c r="A1879" s="3">
        <v>1837</v>
      </c>
      <c r="B1879">
        <v>0</v>
      </c>
      <c r="C1879">
        <v>9.9009900990099009</v>
      </c>
      <c r="D1879">
        <v>0</v>
      </c>
      <c r="E1879">
        <v>0</v>
      </c>
    </row>
    <row r="1880" spans="1:5" x14ac:dyDescent="0.2">
      <c r="A1880" s="3">
        <v>1838</v>
      </c>
      <c r="B1880">
        <v>39.019655517183722</v>
      </c>
      <c r="C1880">
        <v>29.409852072355559</v>
      </c>
      <c r="D1880">
        <v>0</v>
      </c>
      <c r="E1880">
        <v>0</v>
      </c>
    </row>
    <row r="1881" spans="1:5" x14ac:dyDescent="0.2">
      <c r="A1881" s="3">
        <v>1839</v>
      </c>
      <c r="B1881">
        <v>0</v>
      </c>
      <c r="C1881">
        <v>0</v>
      </c>
      <c r="D1881">
        <v>0</v>
      </c>
      <c r="E1881">
        <v>0</v>
      </c>
    </row>
    <row r="1882" spans="1:5" x14ac:dyDescent="0.2">
      <c r="A1882" s="3">
        <v>1840</v>
      </c>
      <c r="B1882">
        <v>0</v>
      </c>
      <c r="C1882">
        <v>0</v>
      </c>
      <c r="D1882">
        <v>117.94236261998508</v>
      </c>
      <c r="E1882">
        <v>0</v>
      </c>
    </row>
    <row r="1883" spans="1:5" x14ac:dyDescent="0.2">
      <c r="A1883" s="3">
        <v>1841</v>
      </c>
      <c r="B1883">
        <v>0</v>
      </c>
      <c r="C1883">
        <v>0</v>
      </c>
      <c r="D1883">
        <v>0</v>
      </c>
      <c r="E1883">
        <v>0</v>
      </c>
    </row>
    <row r="1884" spans="1:5" x14ac:dyDescent="0.2">
      <c r="A1884" s="3">
        <v>1842</v>
      </c>
      <c r="B1884">
        <v>0</v>
      </c>
      <c r="C1884">
        <v>0</v>
      </c>
      <c r="D1884">
        <v>0</v>
      </c>
      <c r="E1884">
        <v>0</v>
      </c>
    </row>
    <row r="1885" spans="1:5" x14ac:dyDescent="0.2">
      <c r="A1885" s="3">
        <v>1843</v>
      </c>
      <c r="B1885">
        <v>9.9009900990099009</v>
      </c>
      <c r="C1885">
        <v>0</v>
      </c>
      <c r="D1885">
        <v>0</v>
      </c>
      <c r="E1885">
        <v>0</v>
      </c>
    </row>
    <row r="1886" spans="1:5" x14ac:dyDescent="0.2">
      <c r="A1886" s="3">
        <v>1844</v>
      </c>
      <c r="B1886">
        <v>0</v>
      </c>
      <c r="C1886">
        <v>0</v>
      </c>
      <c r="D1886">
        <v>0</v>
      </c>
      <c r="E1886">
        <v>0</v>
      </c>
    </row>
    <row r="1887" spans="1:5" x14ac:dyDescent="0.2">
      <c r="A1887" s="3">
        <v>1845</v>
      </c>
      <c r="B1887">
        <v>0</v>
      </c>
      <c r="C1887">
        <v>0</v>
      </c>
      <c r="D1887">
        <v>0</v>
      </c>
      <c r="E1887">
        <v>0</v>
      </c>
    </row>
    <row r="1888" spans="1:5" x14ac:dyDescent="0.2">
      <c r="A1888" s="3">
        <v>1846</v>
      </c>
      <c r="B1888">
        <v>0</v>
      </c>
      <c r="C1888">
        <v>0</v>
      </c>
      <c r="D1888">
        <v>0</v>
      </c>
      <c r="E1888">
        <v>0</v>
      </c>
    </row>
    <row r="1889" spans="1:5" x14ac:dyDescent="0.2">
      <c r="A1889" s="3">
        <v>1847</v>
      </c>
      <c r="B1889">
        <v>0</v>
      </c>
      <c r="C1889">
        <v>0</v>
      </c>
      <c r="D1889">
        <v>0</v>
      </c>
      <c r="E1889">
        <v>0</v>
      </c>
    </row>
    <row r="1890" spans="1:5" x14ac:dyDescent="0.2">
      <c r="A1890" s="3">
        <v>1848</v>
      </c>
      <c r="B1890">
        <v>0</v>
      </c>
      <c r="C1890">
        <v>0</v>
      </c>
      <c r="D1890">
        <v>0</v>
      </c>
      <c r="E1890">
        <v>0</v>
      </c>
    </row>
    <row r="1891" spans="1:5" x14ac:dyDescent="0.2">
      <c r="A1891" s="3">
        <v>1849</v>
      </c>
      <c r="B1891">
        <v>48.151804251724066</v>
      </c>
      <c r="C1891">
        <v>0</v>
      </c>
      <c r="D1891">
        <v>0</v>
      </c>
      <c r="E1891">
        <v>0</v>
      </c>
    </row>
    <row r="1892" spans="1:5" x14ac:dyDescent="0.2">
      <c r="A1892" s="3">
        <v>1850</v>
      </c>
      <c r="B1892">
        <v>0</v>
      </c>
      <c r="C1892">
        <v>0</v>
      </c>
      <c r="D1892">
        <v>0</v>
      </c>
      <c r="E1892">
        <v>0</v>
      </c>
    </row>
    <row r="1893" spans="1:5" x14ac:dyDescent="0.2">
      <c r="A1893" s="3">
        <v>1851</v>
      </c>
      <c r="B1893">
        <v>9.9009900990099009</v>
      </c>
      <c r="C1893">
        <v>19.510793543838066</v>
      </c>
      <c r="D1893">
        <v>0</v>
      </c>
      <c r="E1893">
        <v>0</v>
      </c>
    </row>
    <row r="1894" spans="1:5" x14ac:dyDescent="0.2">
      <c r="A1894" s="3">
        <v>1852</v>
      </c>
      <c r="B1894">
        <v>38.924508948423039</v>
      </c>
      <c r="C1894">
        <v>0</v>
      </c>
      <c r="D1894">
        <v>0</v>
      </c>
      <c r="E1894">
        <v>0</v>
      </c>
    </row>
    <row r="1895" spans="1:5" x14ac:dyDescent="0.2">
      <c r="A1895" s="3">
        <v>1853</v>
      </c>
      <c r="B1895">
        <v>9.9009900990099009</v>
      </c>
      <c r="C1895">
        <v>0</v>
      </c>
      <c r="D1895">
        <v>0</v>
      </c>
      <c r="E1895">
        <v>0</v>
      </c>
    </row>
    <row r="1896" spans="1:5" x14ac:dyDescent="0.2">
      <c r="A1896" s="3">
        <v>1854</v>
      </c>
      <c r="B1896">
        <v>19.315704924104605</v>
      </c>
      <c r="C1896">
        <v>0</v>
      </c>
      <c r="D1896">
        <v>0</v>
      </c>
      <c r="E1896">
        <v>0</v>
      </c>
    </row>
    <row r="1897" spans="1:5" x14ac:dyDescent="0.2">
      <c r="A1897" s="3">
        <v>1855</v>
      </c>
      <c r="B1897">
        <v>9.8029604940692092</v>
      </c>
      <c r="C1897">
        <v>0</v>
      </c>
      <c r="D1897">
        <v>0</v>
      </c>
      <c r="E1897">
        <v>0</v>
      </c>
    </row>
    <row r="1898" spans="1:5" x14ac:dyDescent="0.2">
      <c r="A1898" s="3">
        <v>1856</v>
      </c>
      <c r="B1898">
        <v>0</v>
      </c>
      <c r="C1898">
        <v>85.198388430949237</v>
      </c>
      <c r="D1898">
        <v>0</v>
      </c>
      <c r="E1898">
        <v>0</v>
      </c>
    </row>
    <row r="1899" spans="1:5" x14ac:dyDescent="0.2">
      <c r="A1899" s="3">
        <v>1857</v>
      </c>
      <c r="B1899">
        <v>0</v>
      </c>
      <c r="C1899">
        <v>19.412763938897371</v>
      </c>
      <c r="D1899">
        <v>0</v>
      </c>
      <c r="E1899">
        <v>0</v>
      </c>
    </row>
    <row r="1900" spans="1:5" x14ac:dyDescent="0.2">
      <c r="A1900" s="3">
        <v>1858</v>
      </c>
      <c r="B1900">
        <v>9.9009900990099009</v>
      </c>
      <c r="C1900">
        <v>0</v>
      </c>
      <c r="D1900">
        <v>0</v>
      </c>
      <c r="E1900">
        <v>0</v>
      </c>
    </row>
    <row r="1901" spans="1:5" x14ac:dyDescent="0.2">
      <c r="A1901" s="3">
        <v>1859</v>
      </c>
      <c r="B1901">
        <v>39.019655517183722</v>
      </c>
      <c r="C1901">
        <v>0</v>
      </c>
      <c r="D1901">
        <v>0</v>
      </c>
      <c r="E1901">
        <v>0</v>
      </c>
    </row>
    <row r="1902" spans="1:5" x14ac:dyDescent="0.2">
      <c r="A1902" s="3">
        <v>1860</v>
      </c>
      <c r="B1902">
        <v>19.70395059307911</v>
      </c>
      <c r="C1902">
        <v>0</v>
      </c>
      <c r="D1902">
        <v>0</v>
      </c>
      <c r="E1902">
        <v>0</v>
      </c>
    </row>
    <row r="1903" spans="1:5" x14ac:dyDescent="0.2">
      <c r="A1903" s="3">
        <v>1861</v>
      </c>
      <c r="B1903">
        <v>19.70395059307911</v>
      </c>
      <c r="C1903">
        <v>0</v>
      </c>
      <c r="D1903">
        <v>0</v>
      </c>
      <c r="E1903">
        <v>0</v>
      </c>
    </row>
    <row r="1904" spans="1:5" x14ac:dyDescent="0.2">
      <c r="A1904" s="3">
        <v>1862</v>
      </c>
      <c r="B1904">
        <v>0</v>
      </c>
      <c r="C1904">
        <v>9.8029604940692092</v>
      </c>
      <c r="D1904">
        <v>0</v>
      </c>
      <c r="E1904">
        <v>0</v>
      </c>
    </row>
    <row r="1905" spans="1:5" x14ac:dyDescent="0.2">
      <c r="A1905" s="3">
        <v>1863</v>
      </c>
      <c r="B1905">
        <v>0</v>
      </c>
      <c r="C1905">
        <v>0</v>
      </c>
      <c r="D1905">
        <v>0</v>
      </c>
      <c r="E1905">
        <v>0</v>
      </c>
    </row>
    <row r="1906" spans="1:5" x14ac:dyDescent="0.2">
      <c r="A1906" s="3">
        <v>1864</v>
      </c>
      <c r="B1906">
        <v>9.8029604940692092</v>
      </c>
      <c r="C1906">
        <v>0</v>
      </c>
      <c r="D1906">
        <v>0</v>
      </c>
      <c r="E1906">
        <v>0</v>
      </c>
    </row>
    <row r="1907" spans="1:5" x14ac:dyDescent="0.2">
      <c r="A1907" s="3">
        <v>1865</v>
      </c>
      <c r="B1907">
        <v>29.409852072355559</v>
      </c>
      <c r="C1907">
        <v>0</v>
      </c>
      <c r="D1907">
        <v>0</v>
      </c>
      <c r="E1907">
        <v>0</v>
      </c>
    </row>
    <row r="1908" spans="1:5" x14ac:dyDescent="0.2">
      <c r="A1908" s="3">
        <v>1866</v>
      </c>
      <c r="B1908">
        <v>9.9009900990099009</v>
      </c>
      <c r="C1908">
        <v>0</v>
      </c>
      <c r="D1908">
        <v>0</v>
      </c>
      <c r="E1908">
        <v>0</v>
      </c>
    </row>
    <row r="1909" spans="1:5" x14ac:dyDescent="0.2">
      <c r="A1909" s="3">
        <v>1867</v>
      </c>
      <c r="B1909">
        <v>19.70395059307911</v>
      </c>
      <c r="C1909">
        <v>0</v>
      </c>
      <c r="D1909">
        <v>0</v>
      </c>
      <c r="E1909">
        <v>0</v>
      </c>
    </row>
    <row r="1910" spans="1:5" x14ac:dyDescent="0.2">
      <c r="A1910" s="3">
        <v>1868</v>
      </c>
      <c r="B1910">
        <v>67.189596970616392</v>
      </c>
      <c r="C1910">
        <v>29.02351884941314</v>
      </c>
      <c r="D1910">
        <v>0</v>
      </c>
      <c r="E1910">
        <v>0</v>
      </c>
    </row>
    <row r="1911" spans="1:5" x14ac:dyDescent="0.2">
      <c r="A1911" s="3">
        <v>1869</v>
      </c>
      <c r="B1911">
        <v>0</v>
      </c>
      <c r="C1911">
        <v>0</v>
      </c>
      <c r="D1911">
        <v>0</v>
      </c>
      <c r="E1911">
        <v>0</v>
      </c>
    </row>
    <row r="1912" spans="1:5" x14ac:dyDescent="0.2">
      <c r="A1912" s="3">
        <v>1870</v>
      </c>
      <c r="B1912">
        <v>0</v>
      </c>
      <c r="C1912">
        <v>0</v>
      </c>
      <c r="D1912">
        <v>0</v>
      </c>
      <c r="E1912">
        <v>0</v>
      </c>
    </row>
    <row r="1913" spans="1:5" x14ac:dyDescent="0.2">
      <c r="A1913" s="3">
        <v>1871</v>
      </c>
      <c r="B1913">
        <v>90.204236871562614</v>
      </c>
      <c r="C1913">
        <v>0</v>
      </c>
      <c r="D1913">
        <v>0</v>
      </c>
      <c r="E1913">
        <v>0</v>
      </c>
    </row>
    <row r="1914" spans="1:5" x14ac:dyDescent="0.2">
      <c r="A1914" s="3">
        <v>1872</v>
      </c>
      <c r="B1914">
        <v>19.70395059307911</v>
      </c>
      <c r="C1914">
        <v>0</v>
      </c>
      <c r="D1914">
        <v>0</v>
      </c>
      <c r="E1914">
        <v>0</v>
      </c>
    </row>
    <row r="1915" spans="1:5" x14ac:dyDescent="0.2">
      <c r="A1915" s="3">
        <v>1873</v>
      </c>
      <c r="B1915">
        <v>19.315704924104605</v>
      </c>
      <c r="C1915">
        <v>0</v>
      </c>
      <c r="D1915">
        <v>0</v>
      </c>
      <c r="E1915">
        <v>0</v>
      </c>
    </row>
    <row r="1916" spans="1:5" x14ac:dyDescent="0.2">
      <c r="A1916" s="3">
        <v>1874</v>
      </c>
      <c r="B1916">
        <v>0</v>
      </c>
      <c r="C1916">
        <v>0</v>
      </c>
      <c r="D1916">
        <v>0</v>
      </c>
      <c r="E1916">
        <v>0</v>
      </c>
    </row>
    <row r="1917" spans="1:5" x14ac:dyDescent="0.2">
      <c r="A1917" s="3">
        <v>1875</v>
      </c>
      <c r="B1917">
        <v>37.782571127238405</v>
      </c>
      <c r="C1917">
        <v>0</v>
      </c>
      <c r="D1917">
        <v>0</v>
      </c>
      <c r="E1917">
        <v>0</v>
      </c>
    </row>
    <row r="1918" spans="1:5" x14ac:dyDescent="0.2">
      <c r="A1918" s="3">
        <v>1876</v>
      </c>
      <c r="B1918">
        <v>0</v>
      </c>
      <c r="C1918">
        <v>0</v>
      </c>
      <c r="D1918">
        <v>0</v>
      </c>
      <c r="E1918">
        <v>0</v>
      </c>
    </row>
    <row r="1919" spans="1:5" x14ac:dyDescent="0.2">
      <c r="A1919" s="3">
        <v>1877</v>
      </c>
      <c r="B1919">
        <v>0</v>
      </c>
      <c r="C1919">
        <v>0</v>
      </c>
      <c r="D1919">
        <v>19.70395059307911</v>
      </c>
      <c r="E1919">
        <v>0</v>
      </c>
    </row>
    <row r="1920" spans="1:5" x14ac:dyDescent="0.2">
      <c r="A1920" s="3">
        <v>1878</v>
      </c>
      <c r="B1920">
        <v>9.9009900990099009</v>
      </c>
      <c r="C1920">
        <v>0</v>
      </c>
      <c r="D1920">
        <v>0</v>
      </c>
      <c r="E1920">
        <v>0</v>
      </c>
    </row>
    <row r="1921" spans="1:5" x14ac:dyDescent="0.2">
      <c r="A1921" s="3">
        <v>1879</v>
      </c>
      <c r="B1921">
        <v>39.019655517183722</v>
      </c>
      <c r="C1921">
        <v>0</v>
      </c>
      <c r="D1921">
        <v>0</v>
      </c>
      <c r="E1921">
        <v>0</v>
      </c>
    </row>
    <row r="1922" spans="1:5" x14ac:dyDescent="0.2">
      <c r="A1922" s="3">
        <v>1880</v>
      </c>
      <c r="B1922">
        <v>19.70395059307911</v>
      </c>
      <c r="C1922">
        <v>0</v>
      </c>
      <c r="D1922">
        <v>9.9009900990099009</v>
      </c>
      <c r="E1922">
        <v>0</v>
      </c>
    </row>
    <row r="1923" spans="1:5" x14ac:dyDescent="0.2">
      <c r="A1923" s="3">
        <v>1881</v>
      </c>
      <c r="B1923">
        <v>67.189596970616392</v>
      </c>
      <c r="C1923">
        <v>0</v>
      </c>
      <c r="D1923">
        <v>0</v>
      </c>
      <c r="E1923">
        <v>0</v>
      </c>
    </row>
    <row r="1924" spans="1:5" x14ac:dyDescent="0.2">
      <c r="A1924" s="3">
        <v>1882</v>
      </c>
      <c r="B1924">
        <v>0</v>
      </c>
      <c r="C1924">
        <v>0</v>
      </c>
      <c r="D1924">
        <v>9.9009900990099009</v>
      </c>
      <c r="E1924">
        <v>0</v>
      </c>
    </row>
    <row r="1925" spans="1:5" x14ac:dyDescent="0.2">
      <c r="A1925" s="3">
        <v>1883</v>
      </c>
      <c r="B1925">
        <v>39.019655517183722</v>
      </c>
      <c r="C1925">
        <v>0</v>
      </c>
      <c r="D1925">
        <v>0</v>
      </c>
      <c r="E1925">
        <v>0</v>
      </c>
    </row>
    <row r="1926" spans="1:5" x14ac:dyDescent="0.2">
      <c r="A1926" s="3">
        <v>1884</v>
      </c>
      <c r="B1926">
        <v>48.534312393251213</v>
      </c>
      <c r="C1926">
        <v>19.70395059307911</v>
      </c>
      <c r="D1926">
        <v>0</v>
      </c>
      <c r="E1926">
        <v>0</v>
      </c>
    </row>
    <row r="1927" spans="1:5" x14ac:dyDescent="0.2">
      <c r="A1927" s="3">
        <v>1885</v>
      </c>
      <c r="B1927">
        <v>48.251689495494396</v>
      </c>
      <c r="C1927">
        <v>0</v>
      </c>
      <c r="D1927">
        <v>0</v>
      </c>
      <c r="E1927">
        <v>0</v>
      </c>
    </row>
    <row r="1928" spans="1:5" x14ac:dyDescent="0.2">
      <c r="A1928" s="3">
        <v>1886</v>
      </c>
      <c r="B1928">
        <v>0</v>
      </c>
      <c r="C1928">
        <v>0</v>
      </c>
      <c r="D1928">
        <v>9.9009900990099009</v>
      </c>
      <c r="E1928">
        <v>0</v>
      </c>
    </row>
    <row r="1929" spans="1:5" x14ac:dyDescent="0.2">
      <c r="A1929" s="3">
        <v>1887</v>
      </c>
      <c r="B1929">
        <v>9.9009900990099009</v>
      </c>
      <c r="C1929">
        <v>0</v>
      </c>
      <c r="D1929">
        <v>0</v>
      </c>
      <c r="E1929">
        <v>0</v>
      </c>
    </row>
    <row r="1930" spans="1:5" x14ac:dyDescent="0.2">
      <c r="A1930" s="3">
        <v>1888</v>
      </c>
      <c r="B1930">
        <v>0</v>
      </c>
      <c r="C1930">
        <v>0</v>
      </c>
      <c r="D1930">
        <v>9.9009900990099009</v>
      </c>
      <c r="E1930">
        <v>0</v>
      </c>
    </row>
    <row r="1931" spans="1:5" x14ac:dyDescent="0.2">
      <c r="A1931" s="3">
        <v>1889</v>
      </c>
      <c r="B1931">
        <v>28.92931432588772</v>
      </c>
      <c r="C1931">
        <v>0</v>
      </c>
      <c r="D1931">
        <v>0</v>
      </c>
      <c r="E1931">
        <v>0</v>
      </c>
    </row>
    <row r="1932" spans="1:5" x14ac:dyDescent="0.2">
      <c r="A1932" s="3">
        <v>1890</v>
      </c>
      <c r="B1932">
        <v>19.70395059307911</v>
      </c>
      <c r="C1932">
        <v>0</v>
      </c>
      <c r="D1932">
        <v>0</v>
      </c>
      <c r="E1932">
        <v>0</v>
      </c>
    </row>
    <row r="1933" spans="1:5" x14ac:dyDescent="0.2">
      <c r="A1933" s="3">
        <v>1891</v>
      </c>
      <c r="B1933">
        <v>0</v>
      </c>
      <c r="C1933">
        <v>0</v>
      </c>
      <c r="D1933">
        <v>0</v>
      </c>
      <c r="E1933">
        <v>0</v>
      </c>
    </row>
    <row r="1934" spans="1:5" x14ac:dyDescent="0.2">
      <c r="A1934" s="3">
        <v>1892</v>
      </c>
      <c r="B1934">
        <v>0</v>
      </c>
      <c r="C1934">
        <v>0</v>
      </c>
      <c r="D1934">
        <v>0</v>
      </c>
      <c r="E1934">
        <v>0</v>
      </c>
    </row>
    <row r="1935" spans="1:5" x14ac:dyDescent="0.2">
      <c r="A1935" s="3">
        <v>1893</v>
      </c>
      <c r="B1935">
        <v>0</v>
      </c>
      <c r="C1935">
        <v>0</v>
      </c>
      <c r="D1935">
        <v>9.9009900990099009</v>
      </c>
      <c r="E1935">
        <v>0</v>
      </c>
    </row>
    <row r="1936" spans="1:5" x14ac:dyDescent="0.2">
      <c r="A1936" s="3">
        <v>1894</v>
      </c>
      <c r="B1936">
        <v>9.9009900990099009</v>
      </c>
      <c r="C1936">
        <v>0</v>
      </c>
      <c r="D1936">
        <v>0</v>
      </c>
      <c r="E1936">
        <v>0</v>
      </c>
    </row>
    <row r="1937" spans="1:5" x14ac:dyDescent="0.2">
      <c r="A1937" s="3">
        <v>1895</v>
      </c>
      <c r="B1937">
        <v>0</v>
      </c>
      <c r="C1937">
        <v>0</v>
      </c>
      <c r="D1937">
        <v>0</v>
      </c>
      <c r="E1937">
        <v>0</v>
      </c>
    </row>
    <row r="1938" spans="1:5" x14ac:dyDescent="0.2">
      <c r="A1938" s="3">
        <v>1896</v>
      </c>
      <c r="B1938">
        <v>0</v>
      </c>
      <c r="C1938">
        <v>0</v>
      </c>
      <c r="D1938">
        <v>0</v>
      </c>
      <c r="E1938">
        <v>0</v>
      </c>
    </row>
    <row r="1939" spans="1:5" x14ac:dyDescent="0.2">
      <c r="A1939" s="3">
        <v>1897</v>
      </c>
      <c r="B1939">
        <v>9.9009900990099009</v>
      </c>
      <c r="C1939">
        <v>0</v>
      </c>
      <c r="D1939">
        <v>0</v>
      </c>
      <c r="E1939">
        <v>0</v>
      </c>
    </row>
    <row r="1940" spans="1:5" x14ac:dyDescent="0.2">
      <c r="A1940" s="3">
        <v>1898</v>
      </c>
      <c r="B1940">
        <v>39.019655517183722</v>
      </c>
      <c r="C1940">
        <v>0</v>
      </c>
      <c r="D1940">
        <v>0</v>
      </c>
      <c r="E1940">
        <v>0</v>
      </c>
    </row>
    <row r="1941" spans="1:5" x14ac:dyDescent="0.2">
      <c r="A1941" s="3">
        <v>1899</v>
      </c>
      <c r="B1941">
        <v>0</v>
      </c>
      <c r="C1941">
        <v>0</v>
      </c>
      <c r="D1941">
        <v>0</v>
      </c>
      <c r="E1941">
        <v>0</v>
      </c>
    </row>
    <row r="1942" spans="1:5" x14ac:dyDescent="0.2">
      <c r="A1942" s="3">
        <v>1900</v>
      </c>
      <c r="B1942">
        <v>0</v>
      </c>
      <c r="C1942">
        <v>0</v>
      </c>
      <c r="D1942">
        <v>0</v>
      </c>
      <c r="E1942">
        <v>0</v>
      </c>
    </row>
    <row r="1943" spans="1:5" x14ac:dyDescent="0.2">
      <c r="A1943" s="3">
        <v>1901</v>
      </c>
      <c r="B1943">
        <v>0</v>
      </c>
      <c r="C1943">
        <v>29.409852072355559</v>
      </c>
      <c r="D1943">
        <v>0</v>
      </c>
      <c r="E1943">
        <v>0</v>
      </c>
    </row>
    <row r="1944" spans="1:5" x14ac:dyDescent="0.2">
      <c r="A1944" s="3">
        <v>1902</v>
      </c>
      <c r="B1944">
        <v>0</v>
      </c>
      <c r="C1944">
        <v>0</v>
      </c>
      <c r="D1944">
        <v>0</v>
      </c>
      <c r="E1944">
        <v>0</v>
      </c>
    </row>
    <row r="1945" spans="1:5" x14ac:dyDescent="0.2">
      <c r="A1945" s="3">
        <v>1903</v>
      </c>
      <c r="B1945">
        <v>19.70395059307911</v>
      </c>
      <c r="C1945">
        <v>0</v>
      </c>
      <c r="D1945">
        <v>0</v>
      </c>
      <c r="E1945">
        <v>0</v>
      </c>
    </row>
    <row r="1946" spans="1:5" x14ac:dyDescent="0.2">
      <c r="A1946" s="3">
        <v>1904</v>
      </c>
      <c r="B1946">
        <v>9.9009900990099009</v>
      </c>
      <c r="C1946">
        <v>0</v>
      </c>
      <c r="D1946">
        <v>0</v>
      </c>
      <c r="E1946">
        <v>0</v>
      </c>
    </row>
    <row r="1947" spans="1:5" x14ac:dyDescent="0.2">
      <c r="A1947" s="3">
        <v>1905</v>
      </c>
      <c r="B1947">
        <v>38.443971201955215</v>
      </c>
      <c r="C1947">
        <v>0</v>
      </c>
      <c r="D1947">
        <v>0</v>
      </c>
      <c r="E1947">
        <v>0</v>
      </c>
    </row>
    <row r="1948" spans="1:5" x14ac:dyDescent="0.2">
      <c r="A1948" s="3">
        <v>1906</v>
      </c>
      <c r="B1948">
        <v>19.510793543838066</v>
      </c>
      <c r="C1948">
        <v>0</v>
      </c>
      <c r="D1948">
        <v>0</v>
      </c>
      <c r="E1948">
        <v>0</v>
      </c>
    </row>
    <row r="1949" spans="1:5" x14ac:dyDescent="0.2">
      <c r="A1949" s="3">
        <v>1907</v>
      </c>
      <c r="B1949">
        <v>0</v>
      </c>
      <c r="C1949">
        <v>9.9009900990099009</v>
      </c>
      <c r="D1949">
        <v>0</v>
      </c>
      <c r="E1949">
        <v>0</v>
      </c>
    </row>
    <row r="1950" spans="1:5" x14ac:dyDescent="0.2">
      <c r="A1950" s="3">
        <v>1908</v>
      </c>
      <c r="B1950">
        <v>0</v>
      </c>
      <c r="C1950">
        <v>0</v>
      </c>
      <c r="D1950">
        <v>0</v>
      </c>
      <c r="E1950">
        <v>0</v>
      </c>
    </row>
    <row r="1951" spans="1:5" x14ac:dyDescent="0.2">
      <c r="A1951" s="3">
        <v>1909</v>
      </c>
      <c r="B1951">
        <v>9.9009900990099009</v>
      </c>
      <c r="C1951">
        <v>0</v>
      </c>
      <c r="D1951">
        <v>0</v>
      </c>
      <c r="E1951">
        <v>0</v>
      </c>
    </row>
    <row r="1952" spans="1:5" x14ac:dyDescent="0.2">
      <c r="A1952" s="3">
        <v>1910</v>
      </c>
      <c r="B1952">
        <v>84.097240355956444</v>
      </c>
      <c r="C1952">
        <v>0</v>
      </c>
      <c r="D1952">
        <v>0</v>
      </c>
      <c r="E1952">
        <v>0</v>
      </c>
    </row>
    <row r="1953" spans="1:5" x14ac:dyDescent="0.2">
      <c r="A1953" s="3">
        <v>1911</v>
      </c>
      <c r="B1953">
        <v>19.70395059307911</v>
      </c>
      <c r="C1953">
        <v>9.9009900990099009</v>
      </c>
      <c r="D1953">
        <v>0</v>
      </c>
      <c r="E1953">
        <v>0</v>
      </c>
    </row>
    <row r="1954" spans="1:5" x14ac:dyDescent="0.2">
      <c r="A1954" s="3">
        <v>1912</v>
      </c>
      <c r="B1954">
        <v>9.9009900990099009</v>
      </c>
      <c r="C1954">
        <v>0</v>
      </c>
      <c r="D1954">
        <v>0</v>
      </c>
      <c r="E1954">
        <v>0</v>
      </c>
    </row>
    <row r="1955" spans="1:5" x14ac:dyDescent="0.2">
      <c r="A1955" s="3">
        <v>1913</v>
      </c>
      <c r="B1955">
        <v>9.9009900990099009</v>
      </c>
      <c r="C1955">
        <v>9.9009900990099009</v>
      </c>
      <c r="D1955">
        <v>0</v>
      </c>
      <c r="E1955">
        <v>0</v>
      </c>
    </row>
    <row r="1956" spans="1:5" x14ac:dyDescent="0.2">
      <c r="A1956" s="3">
        <v>1914</v>
      </c>
      <c r="B1956">
        <v>0</v>
      </c>
      <c r="C1956">
        <v>0</v>
      </c>
      <c r="D1956">
        <v>9.9009900990099009</v>
      </c>
      <c r="E1956">
        <v>0</v>
      </c>
    </row>
    <row r="1957" spans="1:5" x14ac:dyDescent="0.2">
      <c r="A1957" s="3">
        <v>1915</v>
      </c>
      <c r="B1957">
        <v>0</v>
      </c>
      <c r="C1957">
        <v>0</v>
      </c>
      <c r="D1957">
        <v>0</v>
      </c>
      <c r="E1957">
        <v>0</v>
      </c>
    </row>
    <row r="1958" spans="1:5" x14ac:dyDescent="0.2">
      <c r="A1958" s="3">
        <v>1916</v>
      </c>
      <c r="B1958">
        <v>38.731351899182002</v>
      </c>
      <c r="C1958">
        <v>0</v>
      </c>
      <c r="D1958">
        <v>0</v>
      </c>
      <c r="E1958">
        <v>0</v>
      </c>
    </row>
    <row r="1959" spans="1:5" x14ac:dyDescent="0.2">
      <c r="A1959" s="3">
        <v>1917</v>
      </c>
      <c r="B1959">
        <v>9.9009900990099009</v>
      </c>
      <c r="C1959">
        <v>0</v>
      </c>
      <c r="D1959">
        <v>0</v>
      </c>
      <c r="E1959">
        <v>0</v>
      </c>
    </row>
    <row r="1960" spans="1:5" x14ac:dyDescent="0.2">
      <c r="A1960" s="3">
        <v>1918</v>
      </c>
      <c r="B1960">
        <v>9.9009900990099009</v>
      </c>
      <c r="C1960">
        <v>0</v>
      </c>
      <c r="D1960">
        <v>0</v>
      </c>
      <c r="E1960">
        <v>0</v>
      </c>
    </row>
    <row r="1961" spans="1:5" x14ac:dyDescent="0.2">
      <c r="A1961" s="3">
        <v>1919</v>
      </c>
      <c r="B1961">
        <v>9.9009900990099009</v>
      </c>
      <c r="C1961">
        <v>0</v>
      </c>
      <c r="D1961">
        <v>0</v>
      </c>
      <c r="E1961">
        <v>0</v>
      </c>
    </row>
    <row r="1962" spans="1:5" x14ac:dyDescent="0.2">
      <c r="A1962" s="3">
        <v>1920</v>
      </c>
      <c r="B1962">
        <v>19.508861973345653</v>
      </c>
      <c r="C1962">
        <v>28.644797917208049</v>
      </c>
      <c r="D1962">
        <v>0</v>
      </c>
      <c r="E1962">
        <v>0</v>
      </c>
    </row>
    <row r="1963" spans="1:5" x14ac:dyDescent="0.2">
      <c r="A1963" s="3">
        <v>1921</v>
      </c>
      <c r="B1963">
        <v>9.9009900990099009</v>
      </c>
      <c r="C1963">
        <v>0</v>
      </c>
      <c r="D1963">
        <v>9.9009900990099009</v>
      </c>
      <c r="E1963">
        <v>0</v>
      </c>
    </row>
    <row r="1964" spans="1:5" x14ac:dyDescent="0.2">
      <c r="A1964" s="3">
        <v>1922</v>
      </c>
      <c r="B1964">
        <v>29.409852072355559</v>
      </c>
      <c r="C1964">
        <v>0</v>
      </c>
      <c r="D1964">
        <v>0</v>
      </c>
      <c r="E1964">
        <v>0</v>
      </c>
    </row>
    <row r="1965" spans="1:5" x14ac:dyDescent="0.2">
      <c r="A1965" s="3">
        <v>1923</v>
      </c>
      <c r="B1965">
        <v>29.216695023114511</v>
      </c>
      <c r="C1965">
        <v>0</v>
      </c>
      <c r="D1965">
        <v>0</v>
      </c>
      <c r="E1965">
        <v>0</v>
      </c>
    </row>
    <row r="1966" spans="1:5" x14ac:dyDescent="0.2">
      <c r="A1966" s="3">
        <v>1924</v>
      </c>
      <c r="B1966">
        <v>0</v>
      </c>
      <c r="C1966">
        <v>9.9009900990099009</v>
      </c>
      <c r="D1966">
        <v>0</v>
      </c>
      <c r="E1966">
        <v>0</v>
      </c>
    </row>
    <row r="1967" spans="1:5" x14ac:dyDescent="0.2">
      <c r="A1967" s="3">
        <v>1925</v>
      </c>
      <c r="B1967">
        <v>38.164146550710846</v>
      </c>
      <c r="C1967">
        <v>0</v>
      </c>
      <c r="D1967">
        <v>0</v>
      </c>
      <c r="E1967">
        <v>0</v>
      </c>
    </row>
    <row r="1968" spans="1:5" x14ac:dyDescent="0.2">
      <c r="A1968" s="3">
        <v>1926</v>
      </c>
      <c r="B1968">
        <v>0</v>
      </c>
      <c r="C1968">
        <v>0</v>
      </c>
      <c r="D1968">
        <v>0</v>
      </c>
      <c r="E1968">
        <v>0</v>
      </c>
    </row>
    <row r="1969" spans="1:5" x14ac:dyDescent="0.2">
      <c r="A1969" s="3">
        <v>1927</v>
      </c>
      <c r="B1969">
        <v>47.960502841312667</v>
      </c>
      <c r="C1969">
        <v>0</v>
      </c>
      <c r="D1969">
        <v>0</v>
      </c>
      <c r="E1969">
        <v>0</v>
      </c>
    </row>
    <row r="1970" spans="1:5" x14ac:dyDescent="0.2">
      <c r="A1970" s="3">
        <v>1928</v>
      </c>
      <c r="B1970">
        <v>29.02351884941314</v>
      </c>
      <c r="C1970">
        <v>48.534312393251213</v>
      </c>
      <c r="D1970">
        <v>0</v>
      </c>
      <c r="E1970">
        <v>0</v>
      </c>
    </row>
    <row r="1971" spans="1:5" x14ac:dyDescent="0.2">
      <c r="A1971" s="3">
        <v>1929</v>
      </c>
      <c r="B1971">
        <v>9.7059014792764451</v>
      </c>
      <c r="C1971">
        <v>0</v>
      </c>
      <c r="D1971">
        <v>0</v>
      </c>
      <c r="E1971">
        <v>0</v>
      </c>
    </row>
    <row r="1972" spans="1:5" x14ac:dyDescent="0.2">
      <c r="A1972" s="3">
        <v>1930</v>
      </c>
      <c r="B1972">
        <v>38.828410913974764</v>
      </c>
      <c r="C1972">
        <v>9.9009900990099009</v>
      </c>
      <c r="D1972">
        <v>0</v>
      </c>
      <c r="E1972">
        <v>0</v>
      </c>
    </row>
    <row r="1973" spans="1:5" x14ac:dyDescent="0.2">
      <c r="A1973" s="3">
        <v>1931</v>
      </c>
      <c r="B1973">
        <v>0</v>
      </c>
      <c r="C1973">
        <v>0</v>
      </c>
      <c r="D1973">
        <v>0</v>
      </c>
      <c r="E1973">
        <v>0</v>
      </c>
    </row>
    <row r="1974" spans="1:5" x14ac:dyDescent="0.2">
      <c r="A1974" s="3">
        <v>1932</v>
      </c>
      <c r="B1974">
        <v>0</v>
      </c>
      <c r="C1974">
        <v>0</v>
      </c>
      <c r="D1974">
        <v>0</v>
      </c>
      <c r="E1974">
        <v>0</v>
      </c>
    </row>
    <row r="1975" spans="1:5" x14ac:dyDescent="0.2">
      <c r="A1975" s="3">
        <v>1933</v>
      </c>
      <c r="B1975">
        <v>0</v>
      </c>
      <c r="C1975">
        <v>0</v>
      </c>
      <c r="D1975">
        <v>0</v>
      </c>
      <c r="E1975">
        <v>0</v>
      </c>
    </row>
    <row r="1976" spans="1:5" x14ac:dyDescent="0.2">
      <c r="A1976" s="3">
        <v>1934</v>
      </c>
      <c r="B1976">
        <v>38.924508948423039</v>
      </c>
      <c r="C1976">
        <v>0</v>
      </c>
      <c r="D1976">
        <v>0</v>
      </c>
      <c r="E1976">
        <v>0</v>
      </c>
    </row>
    <row r="1977" spans="1:5" x14ac:dyDescent="0.2">
      <c r="A1977" s="3">
        <v>1935</v>
      </c>
      <c r="B1977">
        <v>0</v>
      </c>
      <c r="C1977">
        <v>19.508861973345653</v>
      </c>
      <c r="D1977">
        <v>0</v>
      </c>
      <c r="E1977">
        <v>0</v>
      </c>
    </row>
    <row r="1978" spans="1:5" x14ac:dyDescent="0.2">
      <c r="A1978" s="3">
        <v>1936</v>
      </c>
      <c r="B1978">
        <v>0</v>
      </c>
      <c r="C1978">
        <v>0</v>
      </c>
      <c r="D1978">
        <v>0</v>
      </c>
      <c r="E1978">
        <v>0</v>
      </c>
    </row>
    <row r="1979" spans="1:5" x14ac:dyDescent="0.2">
      <c r="A1979" s="3">
        <v>1937</v>
      </c>
      <c r="B1979">
        <v>0</v>
      </c>
      <c r="C1979">
        <v>9.9009900990099009</v>
      </c>
      <c r="D1979">
        <v>0</v>
      </c>
      <c r="E1979">
        <v>0</v>
      </c>
    </row>
    <row r="1980" spans="1:5" x14ac:dyDescent="0.2">
      <c r="A1980" s="3">
        <v>1938</v>
      </c>
      <c r="B1980">
        <v>0</v>
      </c>
      <c r="C1980">
        <v>0</v>
      </c>
      <c r="D1980">
        <v>0</v>
      </c>
      <c r="E1980">
        <v>0</v>
      </c>
    </row>
    <row r="1981" spans="1:5" x14ac:dyDescent="0.2">
      <c r="A1981" s="3">
        <v>1939</v>
      </c>
      <c r="B1981">
        <v>9.8029604940692092</v>
      </c>
      <c r="C1981">
        <v>0</v>
      </c>
      <c r="D1981">
        <v>0</v>
      </c>
      <c r="E1981">
        <v>0</v>
      </c>
    </row>
    <row r="1982" spans="1:5" x14ac:dyDescent="0.2">
      <c r="A1982" s="3">
        <v>1940</v>
      </c>
      <c r="B1982">
        <v>19.510793543838066</v>
      </c>
      <c r="C1982">
        <v>0</v>
      </c>
      <c r="D1982">
        <v>0</v>
      </c>
      <c r="E1982">
        <v>0</v>
      </c>
    </row>
    <row r="1983" spans="1:5" x14ac:dyDescent="0.2">
      <c r="A1983" s="3">
        <v>1941</v>
      </c>
      <c r="B1983">
        <v>19.70395059307911</v>
      </c>
      <c r="C1983">
        <v>0</v>
      </c>
      <c r="D1983">
        <v>0</v>
      </c>
      <c r="E1983">
        <v>0</v>
      </c>
    </row>
    <row r="1984" spans="1:5" x14ac:dyDescent="0.2">
      <c r="A1984" s="3">
        <v>1942</v>
      </c>
      <c r="B1984">
        <v>0</v>
      </c>
      <c r="C1984">
        <v>29.121548454353835</v>
      </c>
      <c r="D1984">
        <v>0</v>
      </c>
      <c r="E1984">
        <v>0</v>
      </c>
    </row>
    <row r="1985" spans="1:5" x14ac:dyDescent="0.2">
      <c r="A1985" s="3">
        <v>1943</v>
      </c>
      <c r="B1985">
        <v>121.16253817068569</v>
      </c>
      <c r="C1985">
        <v>0</v>
      </c>
      <c r="D1985">
        <v>0</v>
      </c>
      <c r="E1985">
        <v>0</v>
      </c>
    </row>
    <row r="1986" spans="1:5" x14ac:dyDescent="0.2">
      <c r="A1986" s="3">
        <v>1944</v>
      </c>
      <c r="B1986">
        <v>9.8029604940692092</v>
      </c>
      <c r="C1986">
        <v>0</v>
      </c>
      <c r="D1986">
        <v>0</v>
      </c>
      <c r="E1986">
        <v>0</v>
      </c>
    </row>
    <row r="1987" spans="1:5" x14ac:dyDescent="0.2">
      <c r="A1987" s="3">
        <v>1945</v>
      </c>
      <c r="B1987">
        <v>29.216695023114511</v>
      </c>
      <c r="C1987">
        <v>0</v>
      </c>
      <c r="D1987">
        <v>0</v>
      </c>
      <c r="E1987">
        <v>0</v>
      </c>
    </row>
    <row r="1988" spans="1:5" x14ac:dyDescent="0.2">
      <c r="A1988" s="3">
        <v>1946</v>
      </c>
      <c r="B1988">
        <v>57.674940094548923</v>
      </c>
      <c r="C1988">
        <v>19.70395059307911</v>
      </c>
      <c r="D1988">
        <v>0</v>
      </c>
      <c r="E1988">
        <v>0</v>
      </c>
    </row>
    <row r="1989" spans="1:5" x14ac:dyDescent="0.2">
      <c r="A1989" s="3">
        <v>1947</v>
      </c>
      <c r="B1989">
        <v>38.924508948423039</v>
      </c>
      <c r="C1989">
        <v>0</v>
      </c>
      <c r="D1989">
        <v>0</v>
      </c>
      <c r="E1989">
        <v>0</v>
      </c>
    </row>
    <row r="1990" spans="1:5" x14ac:dyDescent="0.2">
      <c r="A1990" s="3">
        <v>1948</v>
      </c>
      <c r="B1990">
        <v>0</v>
      </c>
      <c r="C1990">
        <v>19.606891578286348</v>
      </c>
      <c r="D1990">
        <v>0</v>
      </c>
      <c r="E1990">
        <v>0</v>
      </c>
    </row>
    <row r="1991" spans="1:5" x14ac:dyDescent="0.2">
      <c r="A1991" s="3">
        <v>1949</v>
      </c>
      <c r="B1991">
        <v>9.9009900990099009</v>
      </c>
      <c r="C1991">
        <v>39.019655517183722</v>
      </c>
      <c r="D1991">
        <v>47.497922720298909</v>
      </c>
      <c r="E1991">
        <v>0</v>
      </c>
    </row>
    <row r="1992" spans="1:5" x14ac:dyDescent="0.2">
      <c r="A1992" s="3">
        <v>1950</v>
      </c>
      <c r="B1992">
        <v>0</v>
      </c>
      <c r="C1992">
        <v>0</v>
      </c>
      <c r="D1992">
        <v>0</v>
      </c>
      <c r="E1992">
        <v>0</v>
      </c>
    </row>
    <row r="1993" spans="1:5" x14ac:dyDescent="0.2">
      <c r="A1993" s="3">
        <v>1951</v>
      </c>
      <c r="B1993">
        <v>0</v>
      </c>
      <c r="C1993">
        <v>29.118665418173816</v>
      </c>
      <c r="D1993">
        <v>0</v>
      </c>
      <c r="E1993">
        <v>0</v>
      </c>
    </row>
    <row r="1994" spans="1:5" x14ac:dyDescent="0.2">
      <c r="A1994" s="3">
        <v>1952</v>
      </c>
      <c r="B1994">
        <v>28.830361800172096</v>
      </c>
      <c r="C1994">
        <v>47.493258668274606</v>
      </c>
      <c r="D1994">
        <v>0</v>
      </c>
      <c r="E1994">
        <v>0</v>
      </c>
    </row>
    <row r="1995" spans="1:5" x14ac:dyDescent="0.2">
      <c r="A1995" s="3">
        <v>1953</v>
      </c>
      <c r="B1995">
        <v>9.9009900990099009</v>
      </c>
      <c r="C1995">
        <v>0</v>
      </c>
      <c r="D1995">
        <v>0</v>
      </c>
      <c r="E1995">
        <v>0</v>
      </c>
    </row>
    <row r="1996" spans="1:5" x14ac:dyDescent="0.2">
      <c r="A1996" s="3">
        <v>1954</v>
      </c>
      <c r="B1996">
        <v>0</v>
      </c>
      <c r="C1996">
        <v>9.8029604940692092</v>
      </c>
      <c r="D1996">
        <v>0</v>
      </c>
      <c r="E1996">
        <v>0</v>
      </c>
    </row>
    <row r="1997" spans="1:5" x14ac:dyDescent="0.2">
      <c r="A1997" s="3">
        <v>1955</v>
      </c>
      <c r="B1997">
        <v>9.9009900990099009</v>
      </c>
      <c r="C1997">
        <v>0</v>
      </c>
      <c r="D1997">
        <v>0</v>
      </c>
      <c r="E1997">
        <v>0</v>
      </c>
    </row>
    <row r="1998" spans="1:5" x14ac:dyDescent="0.2">
      <c r="A1998" s="3">
        <v>1956</v>
      </c>
      <c r="B1998">
        <v>0</v>
      </c>
      <c r="C1998">
        <v>92.510130157391288</v>
      </c>
      <c r="D1998">
        <v>0</v>
      </c>
      <c r="E1998">
        <v>0</v>
      </c>
    </row>
    <row r="1999" spans="1:5" x14ac:dyDescent="0.2">
      <c r="A1999" s="3">
        <v>1957</v>
      </c>
      <c r="B1999">
        <v>47.966240368760026</v>
      </c>
      <c r="C1999">
        <v>0</v>
      </c>
      <c r="D1999">
        <v>9.9009900990099009</v>
      </c>
      <c r="E1999">
        <v>0</v>
      </c>
    </row>
    <row r="2000" spans="1:5" x14ac:dyDescent="0.2">
      <c r="A2000" s="3">
        <v>1958</v>
      </c>
      <c r="B2000">
        <v>0</v>
      </c>
      <c r="C2000">
        <v>29.409852072355559</v>
      </c>
      <c r="D2000">
        <v>9.9009900990099009</v>
      </c>
      <c r="E2000">
        <v>0</v>
      </c>
    </row>
    <row r="2001" spans="1:5" x14ac:dyDescent="0.2">
      <c r="A2001" s="3">
        <v>1959</v>
      </c>
      <c r="B2001">
        <v>19.606891578286348</v>
      </c>
      <c r="C2001">
        <v>0</v>
      </c>
      <c r="D2001">
        <v>0</v>
      </c>
      <c r="E2001">
        <v>0</v>
      </c>
    </row>
    <row r="2002" spans="1:5" x14ac:dyDescent="0.2">
      <c r="A2002" s="3">
        <v>1960</v>
      </c>
      <c r="B2002">
        <v>0</v>
      </c>
      <c r="C2002">
        <v>0</v>
      </c>
      <c r="D2002">
        <v>0</v>
      </c>
      <c r="E2002">
        <v>0</v>
      </c>
    </row>
    <row r="2003" spans="1:5" x14ac:dyDescent="0.2">
      <c r="A2003" s="3">
        <v>1961</v>
      </c>
      <c r="B2003">
        <v>0</v>
      </c>
      <c r="C2003">
        <v>0</v>
      </c>
      <c r="D2003">
        <v>0</v>
      </c>
      <c r="E2003">
        <v>0</v>
      </c>
    </row>
    <row r="2004" spans="1:5" x14ac:dyDescent="0.2">
      <c r="A2004" s="3">
        <v>1962</v>
      </c>
      <c r="B2004">
        <v>19.315704924104605</v>
      </c>
      <c r="C2004">
        <v>0</v>
      </c>
      <c r="D2004">
        <v>9.9009900990099009</v>
      </c>
      <c r="E2004">
        <v>0</v>
      </c>
    </row>
    <row r="2005" spans="1:5" x14ac:dyDescent="0.2">
      <c r="A2005" s="3">
        <v>1963</v>
      </c>
      <c r="B2005">
        <v>0</v>
      </c>
      <c r="C2005">
        <v>0</v>
      </c>
      <c r="D2005">
        <v>0</v>
      </c>
      <c r="E2005">
        <v>0</v>
      </c>
    </row>
    <row r="2006" spans="1:5" x14ac:dyDescent="0.2">
      <c r="A2006" s="3">
        <v>1964</v>
      </c>
      <c r="B2006">
        <v>29.409852072355559</v>
      </c>
      <c r="C2006">
        <v>0</v>
      </c>
      <c r="D2006">
        <v>0</v>
      </c>
      <c r="E2006">
        <v>0</v>
      </c>
    </row>
    <row r="2007" spans="1:5" x14ac:dyDescent="0.2">
      <c r="A2007" s="3">
        <v>1965</v>
      </c>
      <c r="B2007">
        <v>73.645416222441085</v>
      </c>
      <c r="C2007">
        <v>0</v>
      </c>
      <c r="D2007">
        <v>0</v>
      </c>
      <c r="E2007">
        <v>0</v>
      </c>
    </row>
    <row r="2008" spans="1:5" x14ac:dyDescent="0.2">
      <c r="A2008" s="3">
        <v>1966</v>
      </c>
      <c r="B2008">
        <v>47.773083319518982</v>
      </c>
      <c r="C2008">
        <v>19.508861973345653</v>
      </c>
      <c r="D2008">
        <v>0</v>
      </c>
      <c r="E2008">
        <v>0</v>
      </c>
    </row>
    <row r="2009" spans="1:5" x14ac:dyDescent="0.2">
      <c r="A2009" s="3">
        <v>1967</v>
      </c>
      <c r="B2009">
        <v>19.70395059307911</v>
      </c>
      <c r="C2009">
        <v>0</v>
      </c>
      <c r="D2009">
        <v>0</v>
      </c>
      <c r="E2009">
        <v>0</v>
      </c>
    </row>
    <row r="2010" spans="1:5" x14ac:dyDescent="0.2">
      <c r="A2010" s="3">
        <v>1968</v>
      </c>
      <c r="B2010">
        <v>19.315704924104605</v>
      </c>
      <c r="C2010">
        <v>0</v>
      </c>
      <c r="D2010">
        <v>0</v>
      </c>
      <c r="E2010">
        <v>0</v>
      </c>
    </row>
    <row r="2011" spans="1:5" x14ac:dyDescent="0.2">
      <c r="A2011" s="3">
        <v>1969</v>
      </c>
      <c r="B2011">
        <v>0</v>
      </c>
      <c r="C2011">
        <v>0</v>
      </c>
      <c r="D2011">
        <v>0</v>
      </c>
      <c r="E2011">
        <v>0</v>
      </c>
    </row>
    <row r="2012" spans="1:5" x14ac:dyDescent="0.2">
      <c r="A2012" s="3">
        <v>1970</v>
      </c>
      <c r="B2012">
        <v>0</v>
      </c>
      <c r="C2012">
        <v>0</v>
      </c>
      <c r="D2012">
        <v>0</v>
      </c>
      <c r="E2012">
        <v>0</v>
      </c>
    </row>
    <row r="2013" spans="1:5" x14ac:dyDescent="0.2">
      <c r="A2013" s="3">
        <v>1971</v>
      </c>
      <c r="B2013">
        <v>0</v>
      </c>
      <c r="C2013">
        <v>99.903129626410205</v>
      </c>
      <c r="D2013">
        <v>0</v>
      </c>
      <c r="E2013">
        <v>0</v>
      </c>
    </row>
    <row r="2014" spans="1:5" x14ac:dyDescent="0.2">
      <c r="A2014" s="3">
        <v>1972</v>
      </c>
      <c r="B2014">
        <v>29.313754037907273</v>
      </c>
      <c r="C2014">
        <v>0</v>
      </c>
      <c r="D2014">
        <v>0</v>
      </c>
      <c r="E2014">
        <v>0</v>
      </c>
    </row>
    <row r="2015" spans="1:5" x14ac:dyDescent="0.2">
      <c r="A2015" s="3">
        <v>1973</v>
      </c>
      <c r="B2015">
        <v>19.70395059307911</v>
      </c>
      <c r="C2015">
        <v>0</v>
      </c>
      <c r="D2015">
        <v>0</v>
      </c>
      <c r="E2015">
        <v>0</v>
      </c>
    </row>
    <row r="2016" spans="1:5" x14ac:dyDescent="0.2">
      <c r="A2016" s="3">
        <v>1974</v>
      </c>
      <c r="B2016">
        <v>29.409852072355559</v>
      </c>
      <c r="C2016">
        <v>9.9009900990099009</v>
      </c>
      <c r="D2016">
        <v>0</v>
      </c>
      <c r="E2016">
        <v>0</v>
      </c>
    </row>
    <row r="2017" spans="1:5" x14ac:dyDescent="0.2">
      <c r="A2017" s="3">
        <v>1975</v>
      </c>
      <c r="B2017">
        <v>29.216695023114511</v>
      </c>
      <c r="C2017">
        <v>0</v>
      </c>
      <c r="D2017">
        <v>0</v>
      </c>
      <c r="E2017">
        <v>0</v>
      </c>
    </row>
    <row r="2018" spans="1:5" x14ac:dyDescent="0.2">
      <c r="A2018" s="3">
        <v>1976</v>
      </c>
      <c r="B2018">
        <v>0</v>
      </c>
      <c r="C2018">
        <v>84.373444867020822</v>
      </c>
      <c r="D2018">
        <v>0</v>
      </c>
      <c r="E2018">
        <v>0</v>
      </c>
    </row>
    <row r="2019" spans="1:5" x14ac:dyDescent="0.2">
      <c r="A2019" s="3">
        <v>1977</v>
      </c>
      <c r="B2019">
        <v>9.9009900990099009</v>
      </c>
      <c r="C2019">
        <v>0</v>
      </c>
      <c r="D2019">
        <v>0</v>
      </c>
      <c r="E2019">
        <v>0</v>
      </c>
    </row>
    <row r="2020" spans="1:5" x14ac:dyDescent="0.2">
      <c r="A2020" s="3">
        <v>1978</v>
      </c>
      <c r="B2020">
        <v>0</v>
      </c>
      <c r="C2020">
        <v>0</v>
      </c>
      <c r="D2020">
        <v>0</v>
      </c>
      <c r="E2020">
        <v>0</v>
      </c>
    </row>
    <row r="2021" spans="1:5" x14ac:dyDescent="0.2">
      <c r="A2021" s="3">
        <v>1979</v>
      </c>
      <c r="B2021">
        <v>0</v>
      </c>
      <c r="C2021">
        <v>19.508861973345653</v>
      </c>
      <c r="D2021">
        <v>0</v>
      </c>
      <c r="E2021">
        <v>0</v>
      </c>
    </row>
    <row r="2022" spans="1:5" x14ac:dyDescent="0.2">
      <c r="A2022" s="3">
        <v>1980</v>
      </c>
      <c r="B2022">
        <v>0</v>
      </c>
      <c r="C2022">
        <v>0</v>
      </c>
      <c r="D2022">
        <v>0</v>
      </c>
      <c r="E2022">
        <v>0</v>
      </c>
    </row>
    <row r="2023" spans="1:5" x14ac:dyDescent="0.2">
      <c r="A2023" s="3">
        <v>1981</v>
      </c>
      <c r="B2023">
        <v>0</v>
      </c>
      <c r="C2023">
        <v>0</v>
      </c>
      <c r="D2023">
        <v>0</v>
      </c>
      <c r="E2023">
        <v>0</v>
      </c>
    </row>
    <row r="2024" spans="1:5" x14ac:dyDescent="0.2">
      <c r="A2024" s="3">
        <v>1982</v>
      </c>
      <c r="B2024">
        <v>0</v>
      </c>
      <c r="C2024">
        <v>57.478984798795423</v>
      </c>
      <c r="D2024">
        <v>0</v>
      </c>
      <c r="E2024">
        <v>0</v>
      </c>
    </row>
    <row r="2025" spans="1:5" x14ac:dyDescent="0.2">
      <c r="A2025" s="3">
        <v>1983</v>
      </c>
      <c r="B2025">
        <v>19.70395059307911</v>
      </c>
      <c r="C2025">
        <v>0</v>
      </c>
      <c r="D2025">
        <v>0</v>
      </c>
      <c r="E2025">
        <v>0</v>
      </c>
    </row>
    <row r="2026" spans="1:5" x14ac:dyDescent="0.2">
      <c r="A2026" s="3">
        <v>1984</v>
      </c>
      <c r="B2026">
        <v>19.510793543838066</v>
      </c>
      <c r="C2026">
        <v>0</v>
      </c>
      <c r="D2026">
        <v>0</v>
      </c>
      <c r="E2026">
        <v>0</v>
      </c>
    </row>
    <row r="2027" spans="1:5" x14ac:dyDescent="0.2">
      <c r="A2027" s="3">
        <v>1985</v>
      </c>
      <c r="B2027">
        <v>19.70395059307911</v>
      </c>
      <c r="C2027">
        <v>0</v>
      </c>
      <c r="D2027">
        <v>0</v>
      </c>
      <c r="E2027">
        <v>0</v>
      </c>
    </row>
    <row r="2028" spans="1:5" x14ac:dyDescent="0.2">
      <c r="A2028" s="3">
        <v>1986</v>
      </c>
      <c r="B2028">
        <v>0</v>
      </c>
      <c r="C2028">
        <v>0</v>
      </c>
      <c r="D2028">
        <v>0</v>
      </c>
      <c r="E2028">
        <v>0</v>
      </c>
    </row>
    <row r="2029" spans="1:5" x14ac:dyDescent="0.2">
      <c r="A2029" s="3">
        <v>1987</v>
      </c>
      <c r="B2029">
        <v>29.118665418173816</v>
      </c>
      <c r="C2029">
        <v>0</v>
      </c>
      <c r="D2029">
        <v>0</v>
      </c>
      <c r="E2029">
        <v>0</v>
      </c>
    </row>
    <row r="2030" spans="1:5" x14ac:dyDescent="0.2">
      <c r="A2030" s="3">
        <v>1988</v>
      </c>
      <c r="B2030">
        <v>19.70395059307911</v>
      </c>
      <c r="C2030">
        <v>0</v>
      </c>
      <c r="D2030">
        <v>19.70395059307911</v>
      </c>
      <c r="E2030">
        <v>0</v>
      </c>
    </row>
    <row r="2031" spans="1:5" x14ac:dyDescent="0.2">
      <c r="A2031" s="3">
        <v>1989</v>
      </c>
      <c r="B2031">
        <v>109.93300863445614</v>
      </c>
      <c r="C2031">
        <v>66.912542860473479</v>
      </c>
      <c r="D2031">
        <v>0</v>
      </c>
      <c r="E2031">
        <v>0</v>
      </c>
    </row>
    <row r="2032" spans="1:5" x14ac:dyDescent="0.2">
      <c r="A2032" s="3">
        <v>1990</v>
      </c>
      <c r="B2032">
        <v>9.8029604940692092</v>
      </c>
      <c r="C2032">
        <v>0</v>
      </c>
      <c r="D2032">
        <v>0</v>
      </c>
      <c r="E2032">
        <v>0</v>
      </c>
    </row>
    <row r="2033" spans="1:5" x14ac:dyDescent="0.2">
      <c r="A2033" s="3">
        <v>1991</v>
      </c>
      <c r="B2033">
        <v>19.510793543838066</v>
      </c>
      <c r="C2033">
        <v>0</v>
      </c>
      <c r="D2033">
        <v>0</v>
      </c>
      <c r="E2033">
        <v>0</v>
      </c>
    </row>
    <row r="2034" spans="1:5" x14ac:dyDescent="0.2">
      <c r="A2034" s="3">
        <v>1992</v>
      </c>
      <c r="B2034">
        <v>0</v>
      </c>
      <c r="C2034">
        <v>0</v>
      </c>
      <c r="D2034">
        <v>38.830304424897626</v>
      </c>
      <c r="E2034">
        <v>0</v>
      </c>
    </row>
    <row r="2035" spans="1:5" x14ac:dyDescent="0.2">
      <c r="A2035" s="3">
        <v>1993</v>
      </c>
      <c r="B2035">
        <v>19.70395059307911</v>
      </c>
      <c r="C2035">
        <v>29.118665418173816</v>
      </c>
      <c r="D2035">
        <v>9.9009900990099009</v>
      </c>
      <c r="E2035">
        <v>0</v>
      </c>
    </row>
    <row r="2036" spans="1:5" x14ac:dyDescent="0.2">
      <c r="A2036" s="3">
        <v>1994</v>
      </c>
      <c r="B2036">
        <v>48.534312393251213</v>
      </c>
      <c r="C2036">
        <v>0</v>
      </c>
      <c r="D2036">
        <v>0</v>
      </c>
      <c r="E2036">
        <v>0</v>
      </c>
    </row>
    <row r="2037" spans="1:5" x14ac:dyDescent="0.2">
      <c r="A2037" s="3">
        <v>1995</v>
      </c>
      <c r="B2037">
        <v>0</v>
      </c>
      <c r="C2037">
        <v>0</v>
      </c>
      <c r="D2037">
        <v>0</v>
      </c>
      <c r="E2037">
        <v>0</v>
      </c>
    </row>
    <row r="2038" spans="1:5" x14ac:dyDescent="0.2">
      <c r="A2038" s="3">
        <v>1996</v>
      </c>
      <c r="B2038">
        <v>0</v>
      </c>
      <c r="C2038">
        <v>0</v>
      </c>
      <c r="D2038">
        <v>0</v>
      </c>
      <c r="E2038">
        <v>0</v>
      </c>
    </row>
    <row r="2039" spans="1:5" x14ac:dyDescent="0.2">
      <c r="A2039" s="3">
        <v>1997</v>
      </c>
      <c r="B2039">
        <v>9.9009900990099009</v>
      </c>
      <c r="C2039">
        <v>29.121548454353835</v>
      </c>
      <c r="D2039">
        <v>0</v>
      </c>
      <c r="E2039">
        <v>0</v>
      </c>
    </row>
    <row r="2040" spans="1:5" x14ac:dyDescent="0.2">
      <c r="A2040" s="3">
        <v>1998</v>
      </c>
      <c r="B2040">
        <v>0</v>
      </c>
      <c r="C2040">
        <v>0</v>
      </c>
      <c r="D2040">
        <v>0</v>
      </c>
      <c r="E2040">
        <v>0</v>
      </c>
    </row>
    <row r="2041" spans="1:5" x14ac:dyDescent="0.2">
      <c r="A2041" s="3">
        <v>1999</v>
      </c>
      <c r="B2041">
        <v>9.9009900990099009</v>
      </c>
      <c r="C2041">
        <v>48.534312393251213</v>
      </c>
      <c r="D2041">
        <v>0</v>
      </c>
      <c r="E2041">
        <v>0</v>
      </c>
    </row>
    <row r="2042" spans="1:5" x14ac:dyDescent="0.2">
      <c r="A2042" s="3">
        <v>2000</v>
      </c>
      <c r="B2042">
        <v>19.70395059307911</v>
      </c>
      <c r="C2042">
        <v>0</v>
      </c>
      <c r="D2042">
        <v>0</v>
      </c>
      <c r="E2042">
        <v>0</v>
      </c>
    </row>
    <row r="2043" spans="1:5" x14ac:dyDescent="0.2">
      <c r="A2043" s="3">
        <v>2001</v>
      </c>
      <c r="B2043">
        <v>9.9009900990099009</v>
      </c>
      <c r="C2043">
        <v>0</v>
      </c>
      <c r="D2043">
        <v>0</v>
      </c>
      <c r="E2043">
        <v>0</v>
      </c>
    </row>
    <row r="2044" spans="1:5" x14ac:dyDescent="0.2">
      <c r="A2044" s="3">
        <v>2002</v>
      </c>
      <c r="B2044">
        <v>28.93124589638013</v>
      </c>
      <c r="C2044">
        <v>0</v>
      </c>
      <c r="D2044">
        <v>19.70395059307911</v>
      </c>
      <c r="E2044">
        <v>0</v>
      </c>
    </row>
    <row r="2045" spans="1:5" x14ac:dyDescent="0.2">
      <c r="A2045" s="3">
        <v>2003</v>
      </c>
      <c r="B2045">
        <v>0</v>
      </c>
      <c r="C2045">
        <v>0</v>
      </c>
      <c r="D2045">
        <v>0</v>
      </c>
      <c r="E2045">
        <v>0</v>
      </c>
    </row>
    <row r="2046" spans="1:5" x14ac:dyDescent="0.2">
      <c r="A2046" s="3">
        <v>2004</v>
      </c>
      <c r="B2046">
        <v>9.7059014792764451</v>
      </c>
      <c r="C2046">
        <v>0</v>
      </c>
      <c r="D2046">
        <v>0</v>
      </c>
      <c r="E2046">
        <v>0</v>
      </c>
    </row>
    <row r="2047" spans="1:5" x14ac:dyDescent="0.2">
      <c r="A2047" s="3">
        <v>2005</v>
      </c>
      <c r="B2047">
        <v>47.577994699785513</v>
      </c>
      <c r="C2047">
        <v>57.104013578790386</v>
      </c>
      <c r="D2047">
        <v>0</v>
      </c>
      <c r="E2047">
        <v>0</v>
      </c>
    </row>
    <row r="2048" spans="1:5" x14ac:dyDescent="0.2">
      <c r="A2048" s="3">
        <v>2006</v>
      </c>
      <c r="B2048">
        <v>9.9009900990099009</v>
      </c>
      <c r="C2048">
        <v>38.828410913974764</v>
      </c>
      <c r="D2048">
        <v>0</v>
      </c>
      <c r="E2048">
        <v>0</v>
      </c>
    </row>
    <row r="2049" spans="1:5" x14ac:dyDescent="0.2">
      <c r="A2049" s="3">
        <v>2007</v>
      </c>
      <c r="B2049">
        <v>19.70395059307911</v>
      </c>
      <c r="C2049">
        <v>0</v>
      </c>
      <c r="D2049">
        <v>0</v>
      </c>
      <c r="E2049">
        <v>0</v>
      </c>
    </row>
    <row r="2050" spans="1:5" x14ac:dyDescent="0.2">
      <c r="A2050" s="3">
        <v>2008</v>
      </c>
      <c r="B2050">
        <v>9.9009900990099009</v>
      </c>
      <c r="C2050">
        <v>0</v>
      </c>
      <c r="D2050">
        <v>0</v>
      </c>
      <c r="E2050">
        <v>0</v>
      </c>
    </row>
    <row r="2051" spans="1:5" x14ac:dyDescent="0.2">
      <c r="A2051" s="3">
        <v>2009</v>
      </c>
      <c r="B2051">
        <v>0</v>
      </c>
      <c r="C2051">
        <v>0</v>
      </c>
      <c r="D2051">
        <v>0</v>
      </c>
      <c r="E2051">
        <v>0</v>
      </c>
    </row>
    <row r="2052" spans="1:5" x14ac:dyDescent="0.2">
      <c r="A2052" s="3">
        <v>2010</v>
      </c>
      <c r="B2052">
        <v>47.873892046511791</v>
      </c>
      <c r="C2052">
        <v>19.70395059307911</v>
      </c>
      <c r="D2052">
        <v>0</v>
      </c>
      <c r="E2052">
        <v>0</v>
      </c>
    </row>
    <row r="2053" spans="1:5" x14ac:dyDescent="0.2">
      <c r="A2053" s="3">
        <v>2011</v>
      </c>
      <c r="B2053">
        <v>29.118665418173816</v>
      </c>
      <c r="C2053">
        <v>0</v>
      </c>
      <c r="D2053">
        <v>0</v>
      </c>
      <c r="E2053">
        <v>0</v>
      </c>
    </row>
    <row r="2054" spans="1:5" x14ac:dyDescent="0.2">
      <c r="A2054" s="3">
        <v>2012</v>
      </c>
      <c r="B2054">
        <v>0</v>
      </c>
      <c r="C2054">
        <v>0</v>
      </c>
      <c r="D2054">
        <v>0</v>
      </c>
      <c r="E2054">
        <v>0</v>
      </c>
    </row>
    <row r="2055" spans="1:5" x14ac:dyDescent="0.2">
      <c r="A2055" s="3">
        <v>2013</v>
      </c>
      <c r="B2055">
        <v>0</v>
      </c>
      <c r="C2055">
        <v>0</v>
      </c>
      <c r="D2055">
        <v>0</v>
      </c>
      <c r="E2055">
        <v>0</v>
      </c>
    </row>
    <row r="2056" spans="1:5" x14ac:dyDescent="0.2">
      <c r="A2056" s="3">
        <v>2014</v>
      </c>
      <c r="B2056">
        <v>9.9009900990099009</v>
      </c>
      <c r="C2056">
        <v>0</v>
      </c>
      <c r="D2056">
        <v>0</v>
      </c>
      <c r="E2056">
        <v>0</v>
      </c>
    </row>
    <row r="2057" spans="1:5" x14ac:dyDescent="0.2">
      <c r="A2057" s="3">
        <v>2015</v>
      </c>
      <c r="B2057">
        <v>38.828410913974764</v>
      </c>
      <c r="C2057">
        <v>0</v>
      </c>
      <c r="D2057">
        <v>67.281945292864634</v>
      </c>
      <c r="E2057">
        <v>0</v>
      </c>
    </row>
    <row r="2058" spans="1:5" x14ac:dyDescent="0.2">
      <c r="A2058" s="3">
        <v>2016</v>
      </c>
      <c r="B2058">
        <v>66.622383041194553</v>
      </c>
      <c r="C2058">
        <v>0</v>
      </c>
      <c r="D2058">
        <v>0</v>
      </c>
      <c r="E2058">
        <v>0</v>
      </c>
    </row>
    <row r="2059" spans="1:5" x14ac:dyDescent="0.2">
      <c r="A2059" s="3">
        <v>2017</v>
      </c>
      <c r="B2059">
        <v>0</v>
      </c>
      <c r="C2059">
        <v>0</v>
      </c>
      <c r="D2059">
        <v>0</v>
      </c>
      <c r="E2059">
        <v>0</v>
      </c>
    </row>
    <row r="2060" spans="1:5" x14ac:dyDescent="0.2">
      <c r="A2060" s="3">
        <v>2018</v>
      </c>
      <c r="B2060">
        <v>0</v>
      </c>
      <c r="C2060">
        <v>0</v>
      </c>
      <c r="D2060">
        <v>0</v>
      </c>
      <c r="E2060">
        <v>0</v>
      </c>
    </row>
    <row r="2061" spans="1:5" x14ac:dyDescent="0.2">
      <c r="A2061" s="3">
        <v>2019</v>
      </c>
      <c r="B2061">
        <v>0</v>
      </c>
      <c r="C2061">
        <v>19.70395059307911</v>
      </c>
      <c r="D2061">
        <v>9.9009900990099009</v>
      </c>
      <c r="E2061">
        <v>0</v>
      </c>
    </row>
    <row r="2062" spans="1:5" x14ac:dyDescent="0.2">
      <c r="A2062" s="3">
        <v>2020</v>
      </c>
      <c r="B2062">
        <v>0</v>
      </c>
      <c r="C2062">
        <v>0</v>
      </c>
      <c r="D2062">
        <v>9.9009900990099009</v>
      </c>
      <c r="E2062">
        <v>0</v>
      </c>
    </row>
    <row r="2063" spans="1:5" x14ac:dyDescent="0.2">
      <c r="A2063" s="3">
        <v>2021</v>
      </c>
      <c r="B2063">
        <v>29.409852072355559</v>
      </c>
      <c r="C2063">
        <v>0</v>
      </c>
      <c r="D2063">
        <v>0</v>
      </c>
      <c r="E2063">
        <v>0</v>
      </c>
    </row>
    <row r="2064" spans="1:5" x14ac:dyDescent="0.2">
      <c r="A2064" s="3">
        <v>2022</v>
      </c>
      <c r="B2064">
        <v>0</v>
      </c>
      <c r="C2064">
        <v>0</v>
      </c>
      <c r="D2064">
        <v>0</v>
      </c>
      <c r="E2064">
        <v>0</v>
      </c>
    </row>
    <row r="2065" spans="1:5" x14ac:dyDescent="0.2">
      <c r="A2065" s="3">
        <v>2023</v>
      </c>
      <c r="B2065">
        <v>19.70395059307911</v>
      </c>
      <c r="C2065">
        <v>0</v>
      </c>
      <c r="D2065">
        <v>0</v>
      </c>
      <c r="E2065">
        <v>0</v>
      </c>
    </row>
    <row r="2066" spans="1:5" x14ac:dyDescent="0.2">
      <c r="A2066" s="3">
        <v>2024</v>
      </c>
      <c r="B2066">
        <v>0</v>
      </c>
      <c r="C2066">
        <v>0</v>
      </c>
      <c r="D2066">
        <v>0</v>
      </c>
      <c r="E2066">
        <v>0</v>
      </c>
    </row>
    <row r="2067" spans="1:5" x14ac:dyDescent="0.2">
      <c r="A2067" s="3">
        <v>2025</v>
      </c>
      <c r="B2067">
        <v>9.9009900990099009</v>
      </c>
      <c r="C2067">
        <v>19.70395059307911</v>
      </c>
      <c r="D2067">
        <v>0</v>
      </c>
      <c r="E2067">
        <v>0</v>
      </c>
    </row>
    <row r="2068" spans="1:5" x14ac:dyDescent="0.2">
      <c r="A2068" s="3">
        <v>2026</v>
      </c>
      <c r="B2068">
        <v>0</v>
      </c>
      <c r="C2068">
        <v>0</v>
      </c>
      <c r="D2068">
        <v>67.281945292864634</v>
      </c>
      <c r="E2068">
        <v>0</v>
      </c>
    </row>
    <row r="2069" spans="1:5" x14ac:dyDescent="0.2">
      <c r="A2069" s="3">
        <v>2027</v>
      </c>
      <c r="B2069">
        <v>19.70395059307911</v>
      </c>
      <c r="C2069">
        <v>19.70395059307911</v>
      </c>
      <c r="D2069">
        <v>38.731351899182002</v>
      </c>
      <c r="E2069">
        <v>0</v>
      </c>
    </row>
    <row r="2070" spans="1:5" x14ac:dyDescent="0.2">
      <c r="A2070" s="3">
        <v>2028</v>
      </c>
      <c r="B2070">
        <v>0</v>
      </c>
      <c r="C2070">
        <v>0</v>
      </c>
      <c r="D2070">
        <v>0</v>
      </c>
      <c r="E2070">
        <v>0</v>
      </c>
    </row>
    <row r="2071" spans="1:5" x14ac:dyDescent="0.2">
      <c r="A2071" s="3">
        <v>2029</v>
      </c>
      <c r="B2071">
        <v>67.189596970616392</v>
      </c>
      <c r="C2071">
        <v>0</v>
      </c>
      <c r="D2071">
        <v>0</v>
      </c>
      <c r="E2071">
        <v>0</v>
      </c>
    </row>
    <row r="2072" spans="1:5" x14ac:dyDescent="0.2">
      <c r="A2072" s="3">
        <v>2030</v>
      </c>
      <c r="B2072">
        <v>0</v>
      </c>
      <c r="C2072">
        <v>0</v>
      </c>
      <c r="D2072">
        <v>38.924508948423039</v>
      </c>
      <c r="E2072">
        <v>0</v>
      </c>
    </row>
    <row r="2073" spans="1:5" x14ac:dyDescent="0.2">
      <c r="A2073" s="3">
        <v>2031</v>
      </c>
      <c r="B2073">
        <v>9.9009900990099009</v>
      </c>
      <c r="C2073">
        <v>0</v>
      </c>
      <c r="D2073">
        <v>0</v>
      </c>
      <c r="E2073">
        <v>0</v>
      </c>
    </row>
    <row r="2074" spans="1:5" x14ac:dyDescent="0.2">
      <c r="A2074" s="3">
        <v>2032</v>
      </c>
      <c r="B2074">
        <v>75.506341028762094</v>
      </c>
      <c r="C2074">
        <v>9.8029604940692092</v>
      </c>
      <c r="D2074">
        <v>0</v>
      </c>
      <c r="E2074">
        <v>0</v>
      </c>
    </row>
    <row r="2075" spans="1:5" x14ac:dyDescent="0.2">
      <c r="A2075" s="3">
        <v>2033</v>
      </c>
      <c r="B2075">
        <v>29.218607469146601</v>
      </c>
      <c r="C2075">
        <v>0</v>
      </c>
      <c r="D2075">
        <v>0</v>
      </c>
      <c r="E2075">
        <v>0</v>
      </c>
    </row>
    <row r="2076" spans="1:5" x14ac:dyDescent="0.2">
      <c r="A2076" s="3">
        <v>2034</v>
      </c>
      <c r="B2076">
        <v>29.409852072355559</v>
      </c>
      <c r="C2076">
        <v>0</v>
      </c>
      <c r="D2076">
        <v>0</v>
      </c>
      <c r="E2076">
        <v>0</v>
      </c>
    </row>
    <row r="2077" spans="1:5" x14ac:dyDescent="0.2">
      <c r="A2077" s="3">
        <v>2035</v>
      </c>
      <c r="B2077">
        <v>29.313754037907273</v>
      </c>
      <c r="C2077">
        <v>0</v>
      </c>
      <c r="D2077">
        <v>0</v>
      </c>
      <c r="E2077">
        <v>0</v>
      </c>
    </row>
    <row r="2078" spans="1:5" x14ac:dyDescent="0.2">
      <c r="A2078" s="3">
        <v>2036</v>
      </c>
      <c r="B2078">
        <v>19.70395059307911</v>
      </c>
      <c r="C2078">
        <v>0</v>
      </c>
      <c r="D2078">
        <v>0</v>
      </c>
      <c r="E2078">
        <v>0</v>
      </c>
    </row>
    <row r="2079" spans="1:5" x14ac:dyDescent="0.2">
      <c r="A2079" s="3">
        <v>2037</v>
      </c>
      <c r="B2079">
        <v>38.731351899182002</v>
      </c>
      <c r="C2079">
        <v>0</v>
      </c>
      <c r="D2079">
        <v>0</v>
      </c>
      <c r="E2079">
        <v>0</v>
      </c>
    </row>
    <row r="2080" spans="1:5" x14ac:dyDescent="0.2">
      <c r="A2080" s="3">
        <v>2038</v>
      </c>
      <c r="B2080">
        <v>93.970381002918316</v>
      </c>
      <c r="C2080">
        <v>0</v>
      </c>
      <c r="D2080">
        <v>0</v>
      </c>
      <c r="E2080">
        <v>0</v>
      </c>
    </row>
    <row r="2081" spans="1:5" x14ac:dyDescent="0.2">
      <c r="A2081" s="3">
        <v>2039</v>
      </c>
      <c r="B2081">
        <v>0</v>
      </c>
      <c r="C2081">
        <v>0</v>
      </c>
      <c r="D2081">
        <v>29.409852072355559</v>
      </c>
      <c r="E2081">
        <v>0</v>
      </c>
    </row>
    <row r="2082" spans="1:5" x14ac:dyDescent="0.2">
      <c r="A2082" s="3">
        <v>2040</v>
      </c>
      <c r="B2082">
        <v>9.9009900990099009</v>
      </c>
      <c r="C2082">
        <v>0</v>
      </c>
      <c r="D2082">
        <v>0</v>
      </c>
      <c r="E2082">
        <v>0</v>
      </c>
    </row>
    <row r="2083" spans="1:5" x14ac:dyDescent="0.2">
      <c r="A2083" s="3">
        <v>2041</v>
      </c>
      <c r="B2083">
        <v>19.508861973345653</v>
      </c>
      <c r="C2083">
        <v>47.675053714578276</v>
      </c>
      <c r="D2083">
        <v>0</v>
      </c>
      <c r="E2083">
        <v>0</v>
      </c>
    </row>
    <row r="2084" spans="1:5" x14ac:dyDescent="0.2">
      <c r="A2084" s="3">
        <v>2042</v>
      </c>
      <c r="B2084">
        <v>39.019655517183722</v>
      </c>
      <c r="C2084">
        <v>0</v>
      </c>
      <c r="D2084">
        <v>0</v>
      </c>
      <c r="E2084">
        <v>0</v>
      </c>
    </row>
    <row r="2085" spans="1:5" x14ac:dyDescent="0.2">
      <c r="A2085" s="3">
        <v>2043</v>
      </c>
      <c r="B2085">
        <v>29.216695023114511</v>
      </c>
      <c r="C2085">
        <v>0</v>
      </c>
      <c r="D2085">
        <v>0</v>
      </c>
      <c r="E2085">
        <v>0</v>
      </c>
    </row>
    <row r="2086" spans="1:5" x14ac:dyDescent="0.2">
      <c r="A2086" s="3">
        <v>2044</v>
      </c>
      <c r="B2086">
        <v>19.70395059307911</v>
      </c>
      <c r="C2086">
        <v>0</v>
      </c>
      <c r="D2086">
        <v>0</v>
      </c>
      <c r="E2086">
        <v>0</v>
      </c>
    </row>
    <row r="2087" spans="1:5" x14ac:dyDescent="0.2">
      <c r="A2087" s="3">
        <v>2045</v>
      </c>
      <c r="B2087">
        <v>37.506403925819697</v>
      </c>
      <c r="C2087">
        <v>38.731351899182002</v>
      </c>
      <c r="D2087">
        <v>0</v>
      </c>
      <c r="E2087">
        <v>0</v>
      </c>
    </row>
    <row r="2088" spans="1:5" x14ac:dyDescent="0.2">
      <c r="A2088" s="3">
        <v>2046</v>
      </c>
      <c r="B2088">
        <v>29.409852072355559</v>
      </c>
      <c r="C2088">
        <v>0</v>
      </c>
      <c r="D2088">
        <v>0</v>
      </c>
      <c r="E2088">
        <v>0</v>
      </c>
    </row>
    <row r="2089" spans="1:5" x14ac:dyDescent="0.2">
      <c r="A2089" s="3">
        <v>2047</v>
      </c>
      <c r="B2089">
        <v>66.530034718946325</v>
      </c>
      <c r="C2089">
        <v>9.9009900990099009</v>
      </c>
      <c r="D2089">
        <v>0</v>
      </c>
      <c r="E2089">
        <v>0</v>
      </c>
    </row>
    <row r="2090" spans="1:5" x14ac:dyDescent="0.2">
      <c r="A2090" s="3">
        <v>2048</v>
      </c>
      <c r="B2090">
        <v>38.250814152714163</v>
      </c>
      <c r="C2090">
        <v>29.409852072355559</v>
      </c>
      <c r="D2090">
        <v>0</v>
      </c>
      <c r="E2090">
        <v>0</v>
      </c>
    </row>
    <row r="2091" spans="1:5" x14ac:dyDescent="0.2">
      <c r="A2091" s="3">
        <v>2049</v>
      </c>
      <c r="B2091">
        <v>0</v>
      </c>
      <c r="C2091">
        <v>19.606891578286348</v>
      </c>
      <c r="D2091">
        <v>0</v>
      </c>
      <c r="E2091">
        <v>0</v>
      </c>
    </row>
    <row r="2092" spans="1:5" x14ac:dyDescent="0.2">
      <c r="A2092" s="3">
        <v>2050</v>
      </c>
      <c r="B2092">
        <v>0</v>
      </c>
      <c r="C2092">
        <v>9.8029604940692092</v>
      </c>
      <c r="D2092">
        <v>0</v>
      </c>
      <c r="E2092">
        <v>0</v>
      </c>
    </row>
    <row r="2093" spans="1:5" x14ac:dyDescent="0.2">
      <c r="A2093" s="3">
        <v>2051</v>
      </c>
      <c r="B2093">
        <v>0</v>
      </c>
      <c r="C2093">
        <v>0</v>
      </c>
      <c r="D2093">
        <v>0</v>
      </c>
      <c r="E2093">
        <v>0</v>
      </c>
    </row>
    <row r="2094" spans="1:5" x14ac:dyDescent="0.2">
      <c r="A2094" s="3">
        <v>2052</v>
      </c>
      <c r="B2094">
        <v>0</v>
      </c>
      <c r="C2094">
        <v>0</v>
      </c>
      <c r="D2094">
        <v>0</v>
      </c>
      <c r="E2094">
        <v>0</v>
      </c>
    </row>
    <row r="2095" spans="1:5" x14ac:dyDescent="0.2">
      <c r="A2095" s="3">
        <v>2053</v>
      </c>
      <c r="B2095">
        <v>9.8029604940692092</v>
      </c>
      <c r="C2095">
        <v>0</v>
      </c>
      <c r="D2095">
        <v>0</v>
      </c>
      <c r="E2095">
        <v>0</v>
      </c>
    </row>
    <row r="2096" spans="1:5" x14ac:dyDescent="0.2">
      <c r="A2096" s="3">
        <v>2054</v>
      </c>
      <c r="B2096">
        <v>9.9009900990099009</v>
      </c>
      <c r="C2096">
        <v>0</v>
      </c>
      <c r="D2096">
        <v>0</v>
      </c>
      <c r="E2096">
        <v>0</v>
      </c>
    </row>
    <row r="2097" spans="1:5" x14ac:dyDescent="0.2">
      <c r="A2097" s="3">
        <v>2055</v>
      </c>
      <c r="B2097">
        <v>29.409852072355559</v>
      </c>
      <c r="C2097">
        <v>38.256494872959074</v>
      </c>
      <c r="D2097">
        <v>0</v>
      </c>
      <c r="E2097">
        <v>0</v>
      </c>
    </row>
    <row r="2098" spans="1:5" x14ac:dyDescent="0.2">
      <c r="A2098" s="3">
        <v>2056</v>
      </c>
      <c r="B2098">
        <v>0</v>
      </c>
      <c r="C2098">
        <v>0</v>
      </c>
      <c r="D2098">
        <v>0</v>
      </c>
      <c r="E2098">
        <v>0</v>
      </c>
    </row>
    <row r="2099" spans="1:5" x14ac:dyDescent="0.2">
      <c r="A2099" s="3">
        <v>2057</v>
      </c>
      <c r="B2099">
        <v>0</v>
      </c>
      <c r="C2099">
        <v>0</v>
      </c>
      <c r="D2099">
        <v>0</v>
      </c>
      <c r="E2099">
        <v>0</v>
      </c>
    </row>
    <row r="2100" spans="1:5" x14ac:dyDescent="0.2">
      <c r="A2100" s="3">
        <v>2058</v>
      </c>
      <c r="B2100">
        <v>39.019655517183722</v>
      </c>
      <c r="C2100">
        <v>0</v>
      </c>
      <c r="D2100">
        <v>0</v>
      </c>
      <c r="E2100">
        <v>0</v>
      </c>
    </row>
    <row r="2101" spans="1:5" x14ac:dyDescent="0.2">
      <c r="A2101" s="3">
        <v>2059</v>
      </c>
      <c r="B2101">
        <v>9.9009900990099009</v>
      </c>
      <c r="C2101">
        <v>0</v>
      </c>
      <c r="D2101">
        <v>0</v>
      </c>
      <c r="E2101">
        <v>0</v>
      </c>
    </row>
    <row r="2102" spans="1:5" x14ac:dyDescent="0.2">
      <c r="A2102" s="3">
        <v>2060</v>
      </c>
      <c r="B2102">
        <v>19.70395059307911</v>
      </c>
      <c r="C2102">
        <v>9.8029604940692092</v>
      </c>
      <c r="D2102">
        <v>0</v>
      </c>
      <c r="E2102">
        <v>0</v>
      </c>
    </row>
    <row r="2103" spans="1:5" x14ac:dyDescent="0.2">
      <c r="A2103" s="3">
        <v>2061</v>
      </c>
      <c r="B2103">
        <v>9.9009900990099009</v>
      </c>
      <c r="C2103">
        <v>0</v>
      </c>
      <c r="D2103">
        <v>0</v>
      </c>
      <c r="E2103">
        <v>0</v>
      </c>
    </row>
    <row r="2104" spans="1:5" x14ac:dyDescent="0.2">
      <c r="A2104" s="3">
        <v>2062</v>
      </c>
      <c r="B2104">
        <v>0</v>
      </c>
      <c r="C2104">
        <v>0</v>
      </c>
      <c r="D2104">
        <v>0</v>
      </c>
      <c r="E2104">
        <v>0</v>
      </c>
    </row>
    <row r="2105" spans="1:5" x14ac:dyDescent="0.2">
      <c r="A2105" s="3">
        <v>2063</v>
      </c>
      <c r="B2105">
        <v>9.8029604940692092</v>
      </c>
      <c r="C2105">
        <v>0</v>
      </c>
      <c r="D2105">
        <v>0</v>
      </c>
      <c r="E2105">
        <v>0</v>
      </c>
    </row>
    <row r="2106" spans="1:5" x14ac:dyDescent="0.2">
      <c r="A2106" s="3">
        <v>2064</v>
      </c>
      <c r="B2106">
        <v>9.8029604940692092</v>
      </c>
      <c r="C2106">
        <v>0</v>
      </c>
      <c r="D2106">
        <v>9.9009900990099009</v>
      </c>
      <c r="E2106">
        <v>0</v>
      </c>
    </row>
    <row r="2107" spans="1:5" x14ac:dyDescent="0.2">
      <c r="A2107" s="3">
        <v>2065</v>
      </c>
      <c r="B2107">
        <v>57.954764745793277</v>
      </c>
      <c r="C2107">
        <v>0</v>
      </c>
      <c r="D2107">
        <v>0</v>
      </c>
      <c r="E2107">
        <v>0</v>
      </c>
    </row>
    <row r="2108" spans="1:5" x14ac:dyDescent="0.2">
      <c r="A2108" s="3">
        <v>2066</v>
      </c>
      <c r="B2108">
        <v>9.9009900990099009</v>
      </c>
      <c r="C2108">
        <v>0</v>
      </c>
      <c r="D2108">
        <v>29.409852072355559</v>
      </c>
      <c r="E2108">
        <v>0</v>
      </c>
    </row>
    <row r="2109" spans="1:5" x14ac:dyDescent="0.2">
      <c r="A2109" s="3">
        <v>2067</v>
      </c>
      <c r="B2109">
        <v>39.019655517183722</v>
      </c>
      <c r="C2109">
        <v>29.027343930828419</v>
      </c>
      <c r="D2109">
        <v>0</v>
      </c>
      <c r="E2109">
        <v>0</v>
      </c>
    </row>
    <row r="2110" spans="1:5" x14ac:dyDescent="0.2">
      <c r="A2110" s="3">
        <v>2068</v>
      </c>
      <c r="B2110">
        <v>0</v>
      </c>
      <c r="C2110">
        <v>0</v>
      </c>
      <c r="D2110">
        <v>0</v>
      </c>
      <c r="E2110">
        <v>0</v>
      </c>
    </row>
    <row r="2111" spans="1:5" x14ac:dyDescent="0.2">
      <c r="A2111" s="3">
        <v>2069</v>
      </c>
      <c r="B2111">
        <v>66.362942786362964</v>
      </c>
      <c r="C2111">
        <v>19.70395059307911</v>
      </c>
      <c r="D2111">
        <v>0</v>
      </c>
      <c r="E2111">
        <v>0</v>
      </c>
    </row>
    <row r="2112" spans="1:5" x14ac:dyDescent="0.2">
      <c r="A2112" s="3">
        <v>2070</v>
      </c>
      <c r="B2112">
        <v>9.8029604940692092</v>
      </c>
      <c r="C2112">
        <v>0</v>
      </c>
      <c r="D2112">
        <v>0</v>
      </c>
      <c r="E2112">
        <v>0</v>
      </c>
    </row>
    <row r="2113" spans="1:5" x14ac:dyDescent="0.2">
      <c r="A2113" s="3">
        <v>2071</v>
      </c>
      <c r="B2113">
        <v>9.8029604940692092</v>
      </c>
      <c r="C2113">
        <v>0</v>
      </c>
      <c r="D2113">
        <v>9.9009900990099009</v>
      </c>
      <c r="E2113">
        <v>0</v>
      </c>
    </row>
    <row r="2114" spans="1:5" x14ac:dyDescent="0.2">
      <c r="A2114" s="3">
        <v>2072</v>
      </c>
      <c r="B2114">
        <v>0</v>
      </c>
      <c r="C2114">
        <v>83.476065077895555</v>
      </c>
      <c r="D2114">
        <v>0</v>
      </c>
      <c r="E2114">
        <v>0</v>
      </c>
    </row>
    <row r="2115" spans="1:5" x14ac:dyDescent="0.2">
      <c r="A2115" s="3">
        <v>2073</v>
      </c>
      <c r="B2115">
        <v>29.313754037907273</v>
      </c>
      <c r="C2115">
        <v>0</v>
      </c>
      <c r="D2115">
        <v>0</v>
      </c>
      <c r="E2115">
        <v>0</v>
      </c>
    </row>
    <row r="2116" spans="1:5" x14ac:dyDescent="0.2">
      <c r="A2116" s="3">
        <v>2074</v>
      </c>
      <c r="B2116">
        <v>9.9009900990099009</v>
      </c>
      <c r="C2116">
        <v>0</v>
      </c>
      <c r="D2116">
        <v>0</v>
      </c>
      <c r="E2116">
        <v>0</v>
      </c>
    </row>
    <row r="2117" spans="1:5" x14ac:dyDescent="0.2">
      <c r="A2117" s="3">
        <v>2075</v>
      </c>
      <c r="B2117">
        <v>9.9009900990099009</v>
      </c>
      <c r="C2117">
        <v>0</v>
      </c>
      <c r="D2117">
        <v>0</v>
      </c>
      <c r="E2117">
        <v>0</v>
      </c>
    </row>
    <row r="2118" spans="1:5" x14ac:dyDescent="0.2">
      <c r="A2118" s="3">
        <v>2076</v>
      </c>
      <c r="B2118">
        <v>39.019655517183722</v>
      </c>
      <c r="C2118">
        <v>0</v>
      </c>
      <c r="D2118">
        <v>0</v>
      </c>
      <c r="E2118">
        <v>0</v>
      </c>
    </row>
    <row r="2119" spans="1:5" x14ac:dyDescent="0.2">
      <c r="A2119" s="3">
        <v>2077</v>
      </c>
      <c r="B2119">
        <v>9.8029604940692092</v>
      </c>
      <c r="C2119">
        <v>9.9009900990099009</v>
      </c>
      <c r="D2119">
        <v>0</v>
      </c>
      <c r="E2119">
        <v>0</v>
      </c>
    </row>
    <row r="2120" spans="1:5" x14ac:dyDescent="0.2">
      <c r="A2120" s="3">
        <v>2078</v>
      </c>
      <c r="B2120">
        <v>9.9009900990099009</v>
      </c>
      <c r="C2120">
        <v>0</v>
      </c>
      <c r="D2120">
        <v>0</v>
      </c>
      <c r="E2120">
        <v>0</v>
      </c>
    </row>
    <row r="2121" spans="1:5" x14ac:dyDescent="0.2">
      <c r="A2121" s="3">
        <v>2079</v>
      </c>
      <c r="B2121">
        <v>0</v>
      </c>
      <c r="C2121">
        <v>38.830304424897626</v>
      </c>
      <c r="D2121">
        <v>0</v>
      </c>
      <c r="E2121">
        <v>0</v>
      </c>
    </row>
    <row r="2122" spans="1:5" x14ac:dyDescent="0.2">
      <c r="A2122" s="3">
        <v>2080</v>
      </c>
      <c r="B2122">
        <v>0</v>
      </c>
      <c r="C2122">
        <v>19.70395059307911</v>
      </c>
      <c r="D2122">
        <v>0</v>
      </c>
      <c r="E2122">
        <v>0</v>
      </c>
    </row>
    <row r="2123" spans="1:5" x14ac:dyDescent="0.2">
      <c r="A2123" s="3">
        <v>2081</v>
      </c>
      <c r="B2123">
        <v>57.86149294032257</v>
      </c>
      <c r="C2123">
        <v>0</v>
      </c>
      <c r="D2123">
        <v>0</v>
      </c>
      <c r="E2123">
        <v>0</v>
      </c>
    </row>
    <row r="2124" spans="1:5" x14ac:dyDescent="0.2">
      <c r="A2124" s="3">
        <v>2082</v>
      </c>
      <c r="B2124">
        <v>9.9009900990099009</v>
      </c>
      <c r="C2124">
        <v>38.63332229424131</v>
      </c>
      <c r="D2124">
        <v>0</v>
      </c>
      <c r="E2124">
        <v>0</v>
      </c>
    </row>
    <row r="2125" spans="1:5" x14ac:dyDescent="0.2">
      <c r="A2125" s="3">
        <v>2083</v>
      </c>
      <c r="B2125">
        <v>0</v>
      </c>
      <c r="C2125">
        <v>9.8029604940692092</v>
      </c>
      <c r="D2125">
        <v>0</v>
      </c>
      <c r="E2125">
        <v>0</v>
      </c>
    </row>
    <row r="2126" spans="1:5" x14ac:dyDescent="0.2">
      <c r="A2126" s="3">
        <v>2084</v>
      </c>
      <c r="B2126">
        <v>0</v>
      </c>
      <c r="C2126">
        <v>0</v>
      </c>
      <c r="D2126">
        <v>0</v>
      </c>
      <c r="E2126">
        <v>0</v>
      </c>
    </row>
    <row r="2127" spans="1:5" x14ac:dyDescent="0.2">
      <c r="A2127" s="3">
        <v>2085</v>
      </c>
      <c r="B2127">
        <v>0</v>
      </c>
      <c r="C2127">
        <v>9.9009900990099009</v>
      </c>
      <c r="D2127">
        <v>0</v>
      </c>
      <c r="E2127">
        <v>0</v>
      </c>
    </row>
    <row r="2128" spans="1:5" x14ac:dyDescent="0.2">
      <c r="A2128" s="3">
        <v>2086</v>
      </c>
      <c r="B2128">
        <v>29.313754037907273</v>
      </c>
      <c r="C2128">
        <v>9.9009900990099009</v>
      </c>
      <c r="D2128">
        <v>0</v>
      </c>
      <c r="E2128">
        <v>0</v>
      </c>
    </row>
    <row r="2129" spans="1:5" x14ac:dyDescent="0.2">
      <c r="A2129" s="3">
        <v>2087</v>
      </c>
      <c r="B2129">
        <v>29.409852072355559</v>
      </c>
      <c r="C2129">
        <v>0</v>
      </c>
      <c r="D2129">
        <v>0</v>
      </c>
      <c r="E2129">
        <v>0</v>
      </c>
    </row>
    <row r="2130" spans="1:5" x14ac:dyDescent="0.2">
      <c r="A2130" s="3">
        <v>2088</v>
      </c>
      <c r="B2130">
        <v>19.70395059307911</v>
      </c>
      <c r="C2130">
        <v>0</v>
      </c>
      <c r="D2130">
        <v>0</v>
      </c>
      <c r="E2130">
        <v>0</v>
      </c>
    </row>
    <row r="2131" spans="1:5" x14ac:dyDescent="0.2">
      <c r="A2131" s="3">
        <v>2089</v>
      </c>
      <c r="B2131">
        <v>48.534312393251213</v>
      </c>
      <c r="C2131">
        <v>0</v>
      </c>
      <c r="D2131">
        <v>0</v>
      </c>
      <c r="E2131">
        <v>0</v>
      </c>
    </row>
    <row r="2132" spans="1:5" x14ac:dyDescent="0.2">
      <c r="A2132" s="3">
        <v>2090</v>
      </c>
      <c r="B2132">
        <v>19.508861973345653</v>
      </c>
      <c r="C2132">
        <v>0</v>
      </c>
      <c r="D2132">
        <v>0</v>
      </c>
      <c r="E2132">
        <v>0</v>
      </c>
    </row>
    <row r="2133" spans="1:5" x14ac:dyDescent="0.2">
      <c r="A2133" s="3">
        <v>2091</v>
      </c>
      <c r="B2133">
        <v>29.409852072355559</v>
      </c>
      <c r="C2133">
        <v>0</v>
      </c>
      <c r="D2133">
        <v>0</v>
      </c>
      <c r="E2133">
        <v>0</v>
      </c>
    </row>
    <row r="2134" spans="1:5" x14ac:dyDescent="0.2">
      <c r="A2134" s="3">
        <v>2092</v>
      </c>
      <c r="B2134">
        <v>0</v>
      </c>
      <c r="C2134">
        <v>19.70395059307911</v>
      </c>
      <c r="D2134">
        <v>0</v>
      </c>
      <c r="E2134">
        <v>0</v>
      </c>
    </row>
    <row r="2135" spans="1:5" x14ac:dyDescent="0.2">
      <c r="A2135" s="3">
        <v>2093</v>
      </c>
      <c r="B2135">
        <v>0</v>
      </c>
      <c r="C2135">
        <v>0</v>
      </c>
      <c r="D2135">
        <v>0</v>
      </c>
      <c r="E2135">
        <v>0</v>
      </c>
    </row>
    <row r="2136" spans="1:5" x14ac:dyDescent="0.2">
      <c r="A2136" s="3">
        <v>2094</v>
      </c>
      <c r="B2136">
        <v>48.534312393251213</v>
      </c>
      <c r="C2136">
        <v>0</v>
      </c>
      <c r="D2136">
        <v>0</v>
      </c>
      <c r="E2136">
        <v>0</v>
      </c>
    </row>
    <row r="2137" spans="1:5" x14ac:dyDescent="0.2">
      <c r="A2137" s="3">
        <v>2095</v>
      </c>
      <c r="B2137">
        <v>103.67628248219476</v>
      </c>
      <c r="C2137">
        <v>9.9009900990099009</v>
      </c>
      <c r="D2137">
        <v>0</v>
      </c>
      <c r="E2137">
        <v>0</v>
      </c>
    </row>
    <row r="2138" spans="1:5" x14ac:dyDescent="0.2">
      <c r="A2138" s="3">
        <v>2096</v>
      </c>
      <c r="B2138">
        <v>9.7059014792764451</v>
      </c>
      <c r="C2138">
        <v>74.006899164660439</v>
      </c>
      <c r="D2138">
        <v>0</v>
      </c>
      <c r="E2138">
        <v>0</v>
      </c>
    </row>
    <row r="2139" spans="1:5" x14ac:dyDescent="0.2">
      <c r="A2139" s="3">
        <v>2097</v>
      </c>
      <c r="B2139">
        <v>9.9009900990099009</v>
      </c>
      <c r="C2139">
        <v>0</v>
      </c>
      <c r="D2139">
        <v>0</v>
      </c>
      <c r="E2139">
        <v>0</v>
      </c>
    </row>
    <row r="2140" spans="1:5" x14ac:dyDescent="0.2">
      <c r="A2140" s="3">
        <v>2098</v>
      </c>
      <c r="B2140">
        <v>29.118665418173816</v>
      </c>
      <c r="C2140">
        <v>0</v>
      </c>
      <c r="D2140">
        <v>0</v>
      </c>
      <c r="E2140">
        <v>0</v>
      </c>
    </row>
    <row r="2141" spans="1:5" x14ac:dyDescent="0.2">
      <c r="A2141" s="3">
        <v>2099</v>
      </c>
      <c r="B2141">
        <v>9.9009900990099009</v>
      </c>
      <c r="C2141">
        <v>101.30801000467844</v>
      </c>
      <c r="D2141">
        <v>0</v>
      </c>
      <c r="E2141">
        <v>0</v>
      </c>
    </row>
    <row r="2142" spans="1:5" x14ac:dyDescent="0.2">
      <c r="A2142" s="3">
        <v>2100</v>
      </c>
      <c r="B2142">
        <v>0</v>
      </c>
      <c r="C2142">
        <v>0</v>
      </c>
      <c r="D2142">
        <v>0</v>
      </c>
      <c r="E2142">
        <v>0</v>
      </c>
    </row>
    <row r="2143" spans="1:5" x14ac:dyDescent="0.2">
      <c r="A2143" s="3">
        <v>2101</v>
      </c>
      <c r="B2143">
        <v>0</v>
      </c>
      <c r="C2143">
        <v>9.8029604940692092</v>
      </c>
      <c r="D2143">
        <v>0</v>
      </c>
      <c r="E2143">
        <v>0</v>
      </c>
    </row>
    <row r="2144" spans="1:5" x14ac:dyDescent="0.2">
      <c r="A2144" s="3">
        <v>2102</v>
      </c>
      <c r="B2144">
        <v>0</v>
      </c>
      <c r="C2144">
        <v>9.8029604940692092</v>
      </c>
      <c r="D2144">
        <v>0</v>
      </c>
      <c r="E2144">
        <v>0</v>
      </c>
    </row>
    <row r="2145" spans="1:5" x14ac:dyDescent="0.2">
      <c r="A2145" s="3">
        <v>2103</v>
      </c>
      <c r="B2145">
        <v>9.9009900990099009</v>
      </c>
      <c r="C2145">
        <v>9.9009900990099009</v>
      </c>
      <c r="D2145">
        <v>0</v>
      </c>
      <c r="E2145">
        <v>0</v>
      </c>
    </row>
    <row r="2146" spans="1:5" x14ac:dyDescent="0.2">
      <c r="A2146" s="3">
        <v>2104</v>
      </c>
      <c r="B2146">
        <v>9.9009900990099009</v>
      </c>
      <c r="C2146">
        <v>19.508861973345653</v>
      </c>
      <c r="D2146">
        <v>0</v>
      </c>
      <c r="E2146">
        <v>0</v>
      </c>
    </row>
    <row r="2147" spans="1:5" x14ac:dyDescent="0.2">
      <c r="A2147" s="3">
        <v>2105</v>
      </c>
      <c r="B2147">
        <v>9.9009900990099009</v>
      </c>
      <c r="C2147">
        <v>0</v>
      </c>
      <c r="D2147">
        <v>0</v>
      </c>
      <c r="E2147">
        <v>0</v>
      </c>
    </row>
    <row r="2148" spans="1:5" x14ac:dyDescent="0.2">
      <c r="A2148" s="3">
        <v>2106</v>
      </c>
      <c r="B2148">
        <v>0</v>
      </c>
      <c r="C2148">
        <v>0</v>
      </c>
      <c r="D2148">
        <v>0</v>
      </c>
      <c r="E2148">
        <v>0</v>
      </c>
    </row>
    <row r="2149" spans="1:5" x14ac:dyDescent="0.2">
      <c r="A2149" s="3">
        <v>2107</v>
      </c>
      <c r="B2149">
        <v>0</v>
      </c>
      <c r="C2149">
        <v>19.508861973345653</v>
      </c>
      <c r="D2149">
        <v>0</v>
      </c>
      <c r="E2149">
        <v>0</v>
      </c>
    </row>
    <row r="2150" spans="1:5" x14ac:dyDescent="0.2">
      <c r="A2150" s="3">
        <v>2108</v>
      </c>
      <c r="B2150">
        <v>0</v>
      </c>
      <c r="C2150">
        <v>0</v>
      </c>
      <c r="D2150">
        <v>0</v>
      </c>
      <c r="E2150">
        <v>0</v>
      </c>
    </row>
    <row r="2151" spans="1:5" x14ac:dyDescent="0.2">
      <c r="A2151" s="3">
        <v>2109</v>
      </c>
      <c r="B2151">
        <v>38.63332229424131</v>
      </c>
      <c r="C2151">
        <v>9.9009900990099009</v>
      </c>
      <c r="D2151">
        <v>0</v>
      </c>
      <c r="E2151">
        <v>0</v>
      </c>
    </row>
    <row r="2152" spans="1:5" x14ac:dyDescent="0.2">
      <c r="A2152" s="3">
        <v>2110</v>
      </c>
      <c r="B2152">
        <v>19.606891578286348</v>
      </c>
      <c r="C2152">
        <v>0</v>
      </c>
      <c r="D2152">
        <v>19.510793543838066</v>
      </c>
      <c r="E2152">
        <v>0</v>
      </c>
    </row>
    <row r="2153" spans="1:5" x14ac:dyDescent="0.2">
      <c r="A2153" s="3">
        <v>2111</v>
      </c>
      <c r="B2153">
        <v>19.606891578286348</v>
      </c>
      <c r="C2153">
        <v>19.70395059307911</v>
      </c>
      <c r="D2153">
        <v>38.828410913974764</v>
      </c>
      <c r="E2153">
        <v>0</v>
      </c>
    </row>
    <row r="2154" spans="1:5" x14ac:dyDescent="0.2">
      <c r="A2154" s="3">
        <v>2112</v>
      </c>
      <c r="B2154">
        <v>9.9009900990099009</v>
      </c>
      <c r="C2154">
        <v>0</v>
      </c>
      <c r="D2154">
        <v>19.70395059307911</v>
      </c>
      <c r="E2154">
        <v>0</v>
      </c>
    </row>
    <row r="2155" spans="1:5" x14ac:dyDescent="0.2">
      <c r="A2155" s="3">
        <v>2113</v>
      </c>
      <c r="B2155">
        <v>161.96300219070372</v>
      </c>
      <c r="C2155">
        <v>9.9009900990099009</v>
      </c>
      <c r="D2155">
        <v>0</v>
      </c>
      <c r="E2155">
        <v>0</v>
      </c>
    </row>
    <row r="2156" spans="1:5" x14ac:dyDescent="0.2">
      <c r="A2156" s="3">
        <v>2114</v>
      </c>
      <c r="B2156">
        <v>39.019655517183722</v>
      </c>
      <c r="C2156">
        <v>0</v>
      </c>
      <c r="D2156">
        <v>0</v>
      </c>
      <c r="E2156">
        <v>0</v>
      </c>
    </row>
    <row r="2157" spans="1:5" x14ac:dyDescent="0.2">
      <c r="A2157" s="3">
        <v>2115</v>
      </c>
      <c r="B2157">
        <v>0</v>
      </c>
      <c r="C2157">
        <v>0</v>
      </c>
      <c r="D2157">
        <v>38.258426443451484</v>
      </c>
      <c r="E2157">
        <v>0</v>
      </c>
    </row>
    <row r="2158" spans="1:5" x14ac:dyDescent="0.2">
      <c r="A2158" s="3">
        <v>2116</v>
      </c>
      <c r="B2158">
        <v>57.576043813588193</v>
      </c>
      <c r="C2158">
        <v>39.019655517183722</v>
      </c>
      <c r="D2158">
        <v>0</v>
      </c>
      <c r="E2158">
        <v>0</v>
      </c>
    </row>
    <row r="2159" spans="1:5" x14ac:dyDescent="0.2">
      <c r="A2159" s="3">
        <v>2117</v>
      </c>
      <c r="B2159">
        <v>0</v>
      </c>
      <c r="C2159">
        <v>102.65994798084985</v>
      </c>
      <c r="D2159">
        <v>0</v>
      </c>
      <c r="E2159">
        <v>0</v>
      </c>
    </row>
    <row r="2160" spans="1:5" x14ac:dyDescent="0.2">
      <c r="A2160" s="3">
        <v>2118</v>
      </c>
      <c r="B2160">
        <v>93.604415998377959</v>
      </c>
      <c r="C2160">
        <v>0</v>
      </c>
      <c r="D2160">
        <v>0</v>
      </c>
      <c r="E2160">
        <v>0</v>
      </c>
    </row>
    <row r="2161" spans="1:5" x14ac:dyDescent="0.2">
      <c r="A2161" s="3">
        <v>2119</v>
      </c>
      <c r="B2161">
        <v>29.218607469146601</v>
      </c>
      <c r="C2161">
        <v>0</v>
      </c>
      <c r="D2161">
        <v>0</v>
      </c>
      <c r="E2161">
        <v>0</v>
      </c>
    </row>
    <row r="2162" spans="1:5" x14ac:dyDescent="0.2">
      <c r="A2162" s="3">
        <v>2120</v>
      </c>
      <c r="B2162">
        <v>85.298052014972512</v>
      </c>
      <c r="C2162">
        <v>0</v>
      </c>
      <c r="D2162">
        <v>0</v>
      </c>
      <c r="E2162">
        <v>0</v>
      </c>
    </row>
    <row r="2163" spans="1:5" x14ac:dyDescent="0.2">
      <c r="A2163" s="3">
        <v>2121</v>
      </c>
      <c r="B2163">
        <v>38.830304424897626</v>
      </c>
      <c r="C2163">
        <v>0</v>
      </c>
      <c r="D2163">
        <v>0</v>
      </c>
      <c r="E2163">
        <v>0</v>
      </c>
    </row>
    <row r="2164" spans="1:5" x14ac:dyDescent="0.2">
      <c r="A2164" s="3">
        <v>2122</v>
      </c>
      <c r="B2164">
        <v>0</v>
      </c>
      <c r="C2164">
        <v>9.9009900990099009</v>
      </c>
      <c r="D2164">
        <v>0</v>
      </c>
      <c r="E2164">
        <v>0</v>
      </c>
    </row>
    <row r="2165" spans="1:5" x14ac:dyDescent="0.2">
      <c r="A2165" s="3">
        <v>2123</v>
      </c>
      <c r="B2165">
        <v>9.9009900990099009</v>
      </c>
      <c r="C2165">
        <v>0</v>
      </c>
      <c r="D2165">
        <v>0</v>
      </c>
      <c r="E2165">
        <v>0</v>
      </c>
    </row>
    <row r="2166" spans="1:5" x14ac:dyDescent="0.2">
      <c r="A2166" s="3">
        <v>2124</v>
      </c>
      <c r="B2166">
        <v>9.9009900990099009</v>
      </c>
      <c r="C2166">
        <v>38.830304424897626</v>
      </c>
      <c r="D2166">
        <v>0</v>
      </c>
      <c r="E2166">
        <v>0</v>
      </c>
    </row>
    <row r="2167" spans="1:5" x14ac:dyDescent="0.2">
      <c r="A2167" s="3">
        <v>2125</v>
      </c>
      <c r="B2167">
        <v>38.63332229424131</v>
      </c>
      <c r="C2167">
        <v>0</v>
      </c>
      <c r="D2167">
        <v>0</v>
      </c>
      <c r="E2167">
        <v>0</v>
      </c>
    </row>
    <row r="2168" spans="1:5" x14ac:dyDescent="0.2">
      <c r="A2168" s="3">
        <v>2126</v>
      </c>
      <c r="B2168">
        <v>0</v>
      </c>
      <c r="C2168">
        <v>0</v>
      </c>
      <c r="D2168">
        <v>0</v>
      </c>
      <c r="E2168">
        <v>0</v>
      </c>
    </row>
    <row r="2169" spans="1:5" x14ac:dyDescent="0.2">
      <c r="A2169" s="3">
        <v>2127</v>
      </c>
      <c r="B2169">
        <v>19.70395059307911</v>
      </c>
      <c r="C2169">
        <v>0</v>
      </c>
      <c r="D2169">
        <v>0</v>
      </c>
      <c r="E2169">
        <v>0</v>
      </c>
    </row>
    <row r="2170" spans="1:5" x14ac:dyDescent="0.2">
      <c r="A2170" s="3">
        <v>2128</v>
      </c>
      <c r="B2170">
        <v>19.70395059307911</v>
      </c>
      <c r="C2170">
        <v>0</v>
      </c>
      <c r="D2170">
        <v>0</v>
      </c>
      <c r="E2170">
        <v>0</v>
      </c>
    </row>
    <row r="2171" spans="1:5" x14ac:dyDescent="0.2">
      <c r="A2171" s="3">
        <v>2129</v>
      </c>
      <c r="B2171">
        <v>0</v>
      </c>
      <c r="C2171">
        <v>0</v>
      </c>
      <c r="D2171">
        <v>0</v>
      </c>
      <c r="E2171">
        <v>0</v>
      </c>
    </row>
    <row r="2172" spans="1:5" x14ac:dyDescent="0.2">
      <c r="A2172" s="3">
        <v>2130</v>
      </c>
      <c r="B2172">
        <v>0</v>
      </c>
      <c r="C2172">
        <v>57.954764745793277</v>
      </c>
      <c r="D2172">
        <v>9.9009900990099009</v>
      </c>
      <c r="E2172">
        <v>0</v>
      </c>
    </row>
    <row r="2173" spans="1:5" x14ac:dyDescent="0.2">
      <c r="A2173" s="3">
        <v>2131</v>
      </c>
      <c r="B2173">
        <v>0</v>
      </c>
      <c r="C2173">
        <v>0</v>
      </c>
      <c r="D2173">
        <v>0</v>
      </c>
      <c r="E2173">
        <v>0</v>
      </c>
    </row>
    <row r="2174" spans="1:5" x14ac:dyDescent="0.2">
      <c r="A2174" s="3">
        <v>2132</v>
      </c>
      <c r="B2174">
        <v>0</v>
      </c>
      <c r="C2174">
        <v>0</v>
      </c>
      <c r="D2174">
        <v>0</v>
      </c>
      <c r="E2174">
        <v>0</v>
      </c>
    </row>
    <row r="2175" spans="1:5" x14ac:dyDescent="0.2">
      <c r="A2175" s="3">
        <v>2133</v>
      </c>
      <c r="B2175">
        <v>9.9009900990099009</v>
      </c>
      <c r="C2175">
        <v>9.9009900990099009</v>
      </c>
      <c r="D2175">
        <v>0</v>
      </c>
      <c r="E2175">
        <v>0</v>
      </c>
    </row>
    <row r="2176" spans="1:5" x14ac:dyDescent="0.2">
      <c r="A2176" s="3">
        <v>2134</v>
      </c>
      <c r="B2176">
        <v>0</v>
      </c>
      <c r="C2176">
        <v>0</v>
      </c>
      <c r="D2176">
        <v>0</v>
      </c>
      <c r="E2176">
        <v>0</v>
      </c>
    </row>
    <row r="2177" spans="1:5" x14ac:dyDescent="0.2">
      <c r="A2177" s="3">
        <v>2135</v>
      </c>
      <c r="B2177">
        <v>47.966240368760026</v>
      </c>
      <c r="C2177">
        <v>0</v>
      </c>
      <c r="D2177">
        <v>0</v>
      </c>
      <c r="E2177">
        <v>0</v>
      </c>
    </row>
    <row r="2178" spans="1:5" x14ac:dyDescent="0.2">
      <c r="A2178" s="3">
        <v>2136</v>
      </c>
      <c r="B2178">
        <v>19.70395059307911</v>
      </c>
      <c r="C2178">
        <v>0</v>
      </c>
      <c r="D2178">
        <v>0</v>
      </c>
      <c r="E2178">
        <v>0</v>
      </c>
    </row>
    <row r="2179" spans="1:5" x14ac:dyDescent="0.2">
      <c r="A2179" s="3">
        <v>2137</v>
      </c>
      <c r="B2179">
        <v>76.516777517687757</v>
      </c>
      <c r="C2179">
        <v>0</v>
      </c>
      <c r="D2179">
        <v>0</v>
      </c>
      <c r="E2179">
        <v>0</v>
      </c>
    </row>
    <row r="2180" spans="1:5" x14ac:dyDescent="0.2">
      <c r="A2180" s="3">
        <v>2138</v>
      </c>
      <c r="B2180">
        <v>47.680678190068292</v>
      </c>
      <c r="C2180">
        <v>75.787035113125015</v>
      </c>
      <c r="D2180">
        <v>0</v>
      </c>
      <c r="E2180">
        <v>0</v>
      </c>
    </row>
    <row r="2181" spans="1:5" x14ac:dyDescent="0.2">
      <c r="A2181" s="3">
        <v>2139</v>
      </c>
      <c r="B2181">
        <v>0</v>
      </c>
      <c r="C2181">
        <v>0</v>
      </c>
      <c r="D2181">
        <v>0</v>
      </c>
      <c r="E2181">
        <v>0</v>
      </c>
    </row>
    <row r="2182" spans="1:5" x14ac:dyDescent="0.2">
      <c r="A2182" s="3">
        <v>2140</v>
      </c>
      <c r="B2182">
        <v>0</v>
      </c>
      <c r="C2182">
        <v>67.096325165145686</v>
      </c>
      <c r="D2182">
        <v>0</v>
      </c>
      <c r="E2182">
        <v>0</v>
      </c>
    </row>
    <row r="2183" spans="1:5" x14ac:dyDescent="0.2">
      <c r="A2183" s="3">
        <v>2141</v>
      </c>
      <c r="B2183">
        <v>0</v>
      </c>
      <c r="C2183">
        <v>0</v>
      </c>
      <c r="D2183">
        <v>0</v>
      </c>
      <c r="E2183">
        <v>0</v>
      </c>
    </row>
    <row r="2184" spans="1:5" x14ac:dyDescent="0.2">
      <c r="A2184" s="3">
        <v>2142</v>
      </c>
      <c r="B2184">
        <v>0</v>
      </c>
      <c r="C2184">
        <v>0</v>
      </c>
      <c r="D2184">
        <v>0</v>
      </c>
      <c r="E2184">
        <v>0</v>
      </c>
    </row>
    <row r="2185" spans="1:5" x14ac:dyDescent="0.2">
      <c r="A2185" s="3">
        <v>2143</v>
      </c>
      <c r="B2185">
        <v>9.9009900990099009</v>
      </c>
      <c r="C2185">
        <v>19.70395059307911</v>
      </c>
      <c r="D2185">
        <v>0</v>
      </c>
      <c r="E2185">
        <v>0</v>
      </c>
    </row>
    <row r="2186" spans="1:5" x14ac:dyDescent="0.2">
      <c r="A2186" s="3">
        <v>2144</v>
      </c>
      <c r="B2186">
        <v>0</v>
      </c>
      <c r="C2186">
        <v>0</v>
      </c>
      <c r="D2186">
        <v>0</v>
      </c>
      <c r="E2186">
        <v>0</v>
      </c>
    </row>
    <row r="2187" spans="1:5" x14ac:dyDescent="0.2">
      <c r="A2187" s="3">
        <v>2145</v>
      </c>
      <c r="B2187">
        <v>0</v>
      </c>
      <c r="C2187">
        <v>0</v>
      </c>
      <c r="D2187">
        <v>0</v>
      </c>
      <c r="E2187">
        <v>0</v>
      </c>
    </row>
    <row r="2188" spans="1:5" x14ac:dyDescent="0.2">
      <c r="A2188" s="3">
        <v>2146</v>
      </c>
      <c r="B2188">
        <v>0</v>
      </c>
      <c r="C2188">
        <v>19.508861973345653</v>
      </c>
      <c r="D2188">
        <v>0</v>
      </c>
      <c r="E2188">
        <v>0</v>
      </c>
    </row>
    <row r="2189" spans="1:5" x14ac:dyDescent="0.2">
      <c r="A2189" s="3">
        <v>2147</v>
      </c>
      <c r="B2189">
        <v>39.019655517183722</v>
      </c>
      <c r="C2189">
        <v>0</v>
      </c>
      <c r="D2189">
        <v>9.9009900990099009</v>
      </c>
      <c r="E2189">
        <v>0</v>
      </c>
    </row>
    <row r="2190" spans="1:5" x14ac:dyDescent="0.2">
      <c r="A2190" s="3">
        <v>2148</v>
      </c>
      <c r="B2190">
        <v>9.9009900990099009</v>
      </c>
      <c r="C2190">
        <v>19.412763938897371</v>
      </c>
      <c r="D2190">
        <v>0</v>
      </c>
      <c r="E2190">
        <v>0</v>
      </c>
    </row>
    <row r="2191" spans="1:5" x14ac:dyDescent="0.2">
      <c r="A2191" s="3">
        <v>2149</v>
      </c>
      <c r="B2191">
        <v>39.019655517183722</v>
      </c>
      <c r="C2191">
        <v>0</v>
      </c>
      <c r="D2191">
        <v>0</v>
      </c>
      <c r="E2191">
        <v>0</v>
      </c>
    </row>
    <row r="2192" spans="1:5" x14ac:dyDescent="0.2">
      <c r="A2192" s="3">
        <v>2150</v>
      </c>
      <c r="B2192">
        <v>48.534312393251213</v>
      </c>
      <c r="C2192">
        <v>57.581668289078209</v>
      </c>
      <c r="D2192">
        <v>0</v>
      </c>
      <c r="E2192">
        <v>0</v>
      </c>
    </row>
    <row r="2193" spans="1:5" x14ac:dyDescent="0.2">
      <c r="A2193" s="3">
        <v>2151</v>
      </c>
      <c r="B2193">
        <v>0</v>
      </c>
      <c r="C2193">
        <v>0</v>
      </c>
      <c r="D2193">
        <v>0</v>
      </c>
      <c r="E2193">
        <v>0</v>
      </c>
    </row>
    <row r="2194" spans="1:5" x14ac:dyDescent="0.2">
      <c r="A2194" s="3">
        <v>2152</v>
      </c>
      <c r="B2194">
        <v>9.9009900990099009</v>
      </c>
      <c r="C2194">
        <v>0</v>
      </c>
      <c r="D2194">
        <v>38.924508948423039</v>
      </c>
      <c r="E2194">
        <v>0</v>
      </c>
    </row>
    <row r="2195" spans="1:5" x14ac:dyDescent="0.2">
      <c r="A2195" s="3">
        <v>2153</v>
      </c>
      <c r="B2195">
        <v>65.323375805366879</v>
      </c>
      <c r="C2195">
        <v>0</v>
      </c>
      <c r="D2195">
        <v>0</v>
      </c>
      <c r="E2195">
        <v>0</v>
      </c>
    </row>
    <row r="2196" spans="1:5" x14ac:dyDescent="0.2">
      <c r="A2196" s="3">
        <v>2154</v>
      </c>
      <c r="B2196">
        <v>9.9009900990099009</v>
      </c>
      <c r="C2196">
        <v>0</v>
      </c>
      <c r="D2196">
        <v>0</v>
      </c>
      <c r="E2196">
        <v>0</v>
      </c>
    </row>
    <row r="2197" spans="1:5" x14ac:dyDescent="0.2">
      <c r="A2197" s="3">
        <v>2155</v>
      </c>
      <c r="B2197">
        <v>0</v>
      </c>
      <c r="C2197">
        <v>0</v>
      </c>
      <c r="D2197">
        <v>0</v>
      </c>
      <c r="E2197">
        <v>0</v>
      </c>
    </row>
    <row r="2198" spans="1:5" x14ac:dyDescent="0.2">
      <c r="A2198" s="3">
        <v>2156</v>
      </c>
      <c r="B2198">
        <v>9.9009900990099009</v>
      </c>
      <c r="C2198">
        <v>0</v>
      </c>
      <c r="D2198">
        <v>0</v>
      </c>
      <c r="E2198">
        <v>0</v>
      </c>
    </row>
    <row r="2199" spans="1:5" x14ac:dyDescent="0.2">
      <c r="A2199" s="3">
        <v>2157</v>
      </c>
      <c r="B2199">
        <v>19.317617370136695</v>
      </c>
      <c r="C2199">
        <v>0</v>
      </c>
      <c r="D2199">
        <v>0</v>
      </c>
      <c r="E2199">
        <v>0</v>
      </c>
    </row>
    <row r="2200" spans="1:5" x14ac:dyDescent="0.2">
      <c r="A2200" s="3">
        <v>2158</v>
      </c>
      <c r="B2200">
        <v>0</v>
      </c>
      <c r="C2200">
        <v>85.007143827740279</v>
      </c>
      <c r="D2200">
        <v>0</v>
      </c>
      <c r="E2200">
        <v>0</v>
      </c>
    </row>
    <row r="2201" spans="1:5" x14ac:dyDescent="0.2">
      <c r="A2201" s="3">
        <v>2159</v>
      </c>
      <c r="B2201">
        <v>0</v>
      </c>
      <c r="C2201">
        <v>9.9009900990099009</v>
      </c>
      <c r="D2201">
        <v>0</v>
      </c>
      <c r="E2201">
        <v>0</v>
      </c>
    </row>
    <row r="2202" spans="1:5" x14ac:dyDescent="0.2">
      <c r="A2202" s="3">
        <v>2160</v>
      </c>
      <c r="B2202">
        <v>9.9009900990099009</v>
      </c>
      <c r="C2202">
        <v>9.9009900990099009</v>
      </c>
      <c r="D2202">
        <v>0</v>
      </c>
      <c r="E2202">
        <v>0</v>
      </c>
    </row>
    <row r="2203" spans="1:5" x14ac:dyDescent="0.2">
      <c r="A2203" s="3">
        <v>2161</v>
      </c>
      <c r="B2203">
        <v>29.218607469146601</v>
      </c>
      <c r="C2203">
        <v>0</v>
      </c>
      <c r="D2203">
        <v>0</v>
      </c>
      <c r="E2203">
        <v>0</v>
      </c>
    </row>
    <row r="2204" spans="1:5" x14ac:dyDescent="0.2">
      <c r="A2204" s="3">
        <v>2162</v>
      </c>
      <c r="B2204">
        <v>29.409852072355559</v>
      </c>
      <c r="C2204">
        <v>0</v>
      </c>
      <c r="D2204">
        <v>0</v>
      </c>
      <c r="E2204">
        <v>0</v>
      </c>
    </row>
    <row r="2205" spans="1:5" x14ac:dyDescent="0.2">
      <c r="A2205" s="3">
        <v>2163</v>
      </c>
      <c r="B2205">
        <v>0</v>
      </c>
      <c r="C2205">
        <v>0</v>
      </c>
      <c r="D2205">
        <v>0</v>
      </c>
      <c r="E2205">
        <v>0</v>
      </c>
    </row>
    <row r="2206" spans="1:5" x14ac:dyDescent="0.2">
      <c r="A2206" s="3">
        <v>2164</v>
      </c>
      <c r="B2206">
        <v>0</v>
      </c>
      <c r="C2206">
        <v>9.9009900990099009</v>
      </c>
      <c r="D2206">
        <v>0</v>
      </c>
      <c r="E2206">
        <v>0</v>
      </c>
    </row>
    <row r="2207" spans="1:5" x14ac:dyDescent="0.2">
      <c r="A2207" s="3">
        <v>2165</v>
      </c>
      <c r="B2207">
        <v>0</v>
      </c>
      <c r="C2207">
        <v>0</v>
      </c>
      <c r="D2207">
        <v>0</v>
      </c>
      <c r="E2207">
        <v>0</v>
      </c>
    </row>
    <row r="2208" spans="1:5" x14ac:dyDescent="0.2">
      <c r="A2208" s="3">
        <v>2166</v>
      </c>
      <c r="B2208">
        <v>38.924508948423039</v>
      </c>
      <c r="C2208">
        <v>0</v>
      </c>
      <c r="D2208">
        <v>0</v>
      </c>
      <c r="E2208">
        <v>0</v>
      </c>
    </row>
    <row r="2209" spans="1:5" x14ac:dyDescent="0.2">
      <c r="A2209" s="3">
        <v>2167</v>
      </c>
      <c r="B2209">
        <v>0</v>
      </c>
      <c r="C2209">
        <v>9.9009900990099009</v>
      </c>
      <c r="D2209">
        <v>0</v>
      </c>
      <c r="E2209">
        <v>0</v>
      </c>
    </row>
    <row r="2210" spans="1:5" x14ac:dyDescent="0.2">
      <c r="A2210" s="3">
        <v>2168</v>
      </c>
      <c r="B2210">
        <v>0</v>
      </c>
      <c r="C2210">
        <v>9.8029604940692092</v>
      </c>
      <c r="D2210">
        <v>0</v>
      </c>
      <c r="E2210">
        <v>0</v>
      </c>
    </row>
    <row r="2211" spans="1:5" x14ac:dyDescent="0.2">
      <c r="A2211" s="3">
        <v>2169</v>
      </c>
      <c r="B2211">
        <v>19.510793543838066</v>
      </c>
      <c r="C2211">
        <v>0</v>
      </c>
      <c r="D2211">
        <v>0</v>
      </c>
      <c r="E2211">
        <v>0</v>
      </c>
    </row>
    <row r="2212" spans="1:5" x14ac:dyDescent="0.2">
      <c r="A2212" s="3">
        <v>2170</v>
      </c>
      <c r="B2212">
        <v>29.409852072355559</v>
      </c>
      <c r="C2212">
        <v>0</v>
      </c>
      <c r="D2212">
        <v>0</v>
      </c>
      <c r="E2212">
        <v>0</v>
      </c>
    </row>
    <row r="2213" spans="1:5" x14ac:dyDescent="0.2">
      <c r="A2213" s="3">
        <v>2171</v>
      </c>
      <c r="B2213">
        <v>9.9009900990099009</v>
      </c>
      <c r="C2213">
        <v>0</v>
      </c>
      <c r="D2213">
        <v>0</v>
      </c>
      <c r="E2213">
        <v>0</v>
      </c>
    </row>
    <row r="2214" spans="1:5" x14ac:dyDescent="0.2">
      <c r="A2214" s="3">
        <v>2172</v>
      </c>
      <c r="B2214">
        <v>9.9009900990099009</v>
      </c>
      <c r="C2214">
        <v>0</v>
      </c>
      <c r="D2214">
        <v>0</v>
      </c>
      <c r="E2214">
        <v>0</v>
      </c>
    </row>
    <row r="2215" spans="1:5" x14ac:dyDescent="0.2">
      <c r="A2215" s="3">
        <v>2173</v>
      </c>
      <c r="B2215">
        <v>9.9009900990099009</v>
      </c>
      <c r="C2215">
        <v>9.9009900990099009</v>
      </c>
      <c r="D2215">
        <v>9.9009900990099009</v>
      </c>
      <c r="E2215">
        <v>0</v>
      </c>
    </row>
    <row r="2216" spans="1:5" x14ac:dyDescent="0.2">
      <c r="A2216" s="3">
        <v>2174</v>
      </c>
      <c r="B2216">
        <v>0</v>
      </c>
      <c r="C2216">
        <v>19.70395059307911</v>
      </c>
      <c r="D2216">
        <v>0</v>
      </c>
      <c r="E2216">
        <v>0</v>
      </c>
    </row>
    <row r="2217" spans="1:5" x14ac:dyDescent="0.2">
      <c r="A2217" s="3">
        <v>2175</v>
      </c>
      <c r="B2217">
        <v>67.189596970616392</v>
      </c>
      <c r="C2217">
        <v>0</v>
      </c>
      <c r="D2217">
        <v>9.9009900990099009</v>
      </c>
      <c r="E2217">
        <v>0</v>
      </c>
    </row>
    <row r="2218" spans="1:5" x14ac:dyDescent="0.2">
      <c r="A2218" s="3">
        <v>2176</v>
      </c>
      <c r="B2218">
        <v>66.725066531477339</v>
      </c>
      <c r="C2218">
        <v>0</v>
      </c>
      <c r="D2218">
        <v>0</v>
      </c>
      <c r="E2218">
        <v>0</v>
      </c>
    </row>
    <row r="2219" spans="1:5" x14ac:dyDescent="0.2">
      <c r="A2219" s="3">
        <v>2177</v>
      </c>
      <c r="B2219">
        <v>9.8029604940692092</v>
      </c>
      <c r="C2219">
        <v>57.76728841679715</v>
      </c>
      <c r="D2219">
        <v>0</v>
      </c>
      <c r="E2219">
        <v>0</v>
      </c>
    </row>
    <row r="2220" spans="1:5" x14ac:dyDescent="0.2">
      <c r="A2220" s="3">
        <v>2178</v>
      </c>
      <c r="B2220">
        <v>0</v>
      </c>
      <c r="C2220">
        <v>0</v>
      </c>
      <c r="D2220">
        <v>65.694098609377221</v>
      </c>
      <c r="E2220">
        <v>0</v>
      </c>
    </row>
    <row r="2221" spans="1:5" x14ac:dyDescent="0.2">
      <c r="A2221" s="3">
        <v>2179</v>
      </c>
      <c r="B2221">
        <v>9.9009900990099009</v>
      </c>
      <c r="C2221">
        <v>0</v>
      </c>
      <c r="D2221">
        <v>29.409852072355559</v>
      </c>
      <c r="E2221">
        <v>0</v>
      </c>
    </row>
    <row r="2222" spans="1:5" x14ac:dyDescent="0.2">
      <c r="A2222" s="3">
        <v>2180</v>
      </c>
      <c r="B2222">
        <v>0</v>
      </c>
      <c r="C2222">
        <v>0</v>
      </c>
      <c r="D2222">
        <v>0</v>
      </c>
      <c r="E2222">
        <v>0</v>
      </c>
    </row>
    <row r="2223" spans="1:5" x14ac:dyDescent="0.2">
      <c r="A2223" s="3">
        <v>2181</v>
      </c>
      <c r="B2223">
        <v>0</v>
      </c>
      <c r="C2223">
        <v>0</v>
      </c>
      <c r="D2223">
        <v>0</v>
      </c>
      <c r="E2223">
        <v>0</v>
      </c>
    </row>
    <row r="2224" spans="1:5" x14ac:dyDescent="0.2">
      <c r="A2224" s="3">
        <v>2182</v>
      </c>
      <c r="B2224">
        <v>48.534312393251213</v>
      </c>
      <c r="C2224">
        <v>9.9009900990099009</v>
      </c>
      <c r="D2224">
        <v>0</v>
      </c>
      <c r="E2224">
        <v>0</v>
      </c>
    </row>
    <row r="2225" spans="1:5" x14ac:dyDescent="0.2">
      <c r="A2225" s="3">
        <v>2183</v>
      </c>
      <c r="B2225">
        <v>47.960502841312667</v>
      </c>
      <c r="C2225">
        <v>0</v>
      </c>
      <c r="D2225">
        <v>0</v>
      </c>
      <c r="E2225">
        <v>0</v>
      </c>
    </row>
    <row r="2226" spans="1:5" x14ac:dyDescent="0.2">
      <c r="A2226" s="3">
        <v>2184</v>
      </c>
      <c r="B2226">
        <v>19.70395059307911</v>
      </c>
      <c r="C2226">
        <v>9.8029604940692092</v>
      </c>
      <c r="D2226">
        <v>0</v>
      </c>
      <c r="E2226">
        <v>0</v>
      </c>
    </row>
    <row r="2227" spans="1:5" x14ac:dyDescent="0.2">
      <c r="A2227" s="3">
        <v>2185</v>
      </c>
      <c r="B2227">
        <v>65.976888030370048</v>
      </c>
      <c r="C2227">
        <v>66.06544914329622</v>
      </c>
      <c r="D2227">
        <v>57.954764745793277</v>
      </c>
      <c r="E2227">
        <v>0</v>
      </c>
    </row>
    <row r="2228" spans="1:5" x14ac:dyDescent="0.2">
      <c r="A2228" s="3">
        <v>2186</v>
      </c>
      <c r="B2228">
        <v>9.8029604940692092</v>
      </c>
      <c r="C2228">
        <v>0</v>
      </c>
      <c r="D2228">
        <v>0</v>
      </c>
      <c r="E2228">
        <v>0</v>
      </c>
    </row>
    <row r="2229" spans="1:5" x14ac:dyDescent="0.2">
      <c r="A2229" s="3">
        <v>2187</v>
      </c>
      <c r="B2229">
        <v>0</v>
      </c>
      <c r="C2229">
        <v>0</v>
      </c>
      <c r="D2229">
        <v>0</v>
      </c>
      <c r="E2229">
        <v>0</v>
      </c>
    </row>
    <row r="2230" spans="1:5" x14ac:dyDescent="0.2">
      <c r="A2230" s="3">
        <v>2188</v>
      </c>
      <c r="B2230">
        <v>9.9009900990099009</v>
      </c>
      <c r="C2230">
        <v>0</v>
      </c>
      <c r="D2230">
        <v>0</v>
      </c>
      <c r="E2230">
        <v>0</v>
      </c>
    </row>
    <row r="2231" spans="1:5" x14ac:dyDescent="0.2">
      <c r="A2231" s="3">
        <v>2189</v>
      </c>
      <c r="B2231">
        <v>0</v>
      </c>
      <c r="C2231">
        <v>0</v>
      </c>
      <c r="D2231">
        <v>0</v>
      </c>
      <c r="E2231">
        <v>0</v>
      </c>
    </row>
    <row r="2232" spans="1:5" x14ac:dyDescent="0.2">
      <c r="A2232" s="3">
        <v>2190</v>
      </c>
      <c r="B2232">
        <v>0</v>
      </c>
      <c r="C2232">
        <v>0</v>
      </c>
      <c r="D2232">
        <v>0</v>
      </c>
      <c r="E2232">
        <v>0</v>
      </c>
    </row>
    <row r="2233" spans="1:5" x14ac:dyDescent="0.2">
      <c r="A2233" s="3">
        <v>2191</v>
      </c>
      <c r="B2233">
        <v>57.007915544342104</v>
      </c>
      <c r="C2233">
        <v>0</v>
      </c>
      <c r="D2233">
        <v>0</v>
      </c>
      <c r="E2233">
        <v>0</v>
      </c>
    </row>
    <row r="2234" spans="1:5" x14ac:dyDescent="0.2">
      <c r="A2234" s="3">
        <v>2192</v>
      </c>
      <c r="B2234">
        <v>0</v>
      </c>
      <c r="C2234">
        <v>0</v>
      </c>
      <c r="D2234">
        <v>19.70395059307911</v>
      </c>
      <c r="E2234">
        <v>0</v>
      </c>
    </row>
    <row r="2235" spans="1:5" x14ac:dyDescent="0.2">
      <c r="A2235" s="3">
        <v>2193</v>
      </c>
      <c r="B2235">
        <v>0</v>
      </c>
      <c r="C2235">
        <v>0</v>
      </c>
      <c r="D2235">
        <v>0</v>
      </c>
      <c r="E2235">
        <v>0</v>
      </c>
    </row>
    <row r="2236" spans="1:5" x14ac:dyDescent="0.2">
      <c r="A2236" s="3">
        <v>2194</v>
      </c>
      <c r="B2236">
        <v>19.70395059307911</v>
      </c>
      <c r="C2236">
        <v>0</v>
      </c>
      <c r="D2236">
        <v>0</v>
      </c>
      <c r="E2236">
        <v>0</v>
      </c>
    </row>
    <row r="2237" spans="1:5" x14ac:dyDescent="0.2">
      <c r="A2237" s="3">
        <v>2195</v>
      </c>
      <c r="B2237">
        <v>57.293364671076482</v>
      </c>
      <c r="C2237">
        <v>9.9009900990099009</v>
      </c>
      <c r="D2237">
        <v>0</v>
      </c>
      <c r="E2237">
        <v>0</v>
      </c>
    </row>
    <row r="2238" spans="1:5" x14ac:dyDescent="0.2">
      <c r="A2238" s="3">
        <v>2196</v>
      </c>
      <c r="B2238">
        <v>66.713817023618546</v>
      </c>
      <c r="C2238">
        <v>9.9009900990099009</v>
      </c>
      <c r="D2238">
        <v>0</v>
      </c>
      <c r="E2238">
        <v>0</v>
      </c>
    </row>
    <row r="2239" spans="1:5" x14ac:dyDescent="0.2">
      <c r="A2239" s="3">
        <v>2197</v>
      </c>
      <c r="B2239">
        <v>39.019655517183722</v>
      </c>
      <c r="C2239">
        <v>29.118665418173816</v>
      </c>
      <c r="D2239">
        <v>0</v>
      </c>
      <c r="E2239">
        <v>0</v>
      </c>
    </row>
    <row r="2240" spans="1:5" x14ac:dyDescent="0.2">
      <c r="A2240" s="3">
        <v>2198</v>
      </c>
      <c r="B2240">
        <v>48.440107869725793</v>
      </c>
      <c r="C2240">
        <v>28.92931432588772</v>
      </c>
      <c r="D2240">
        <v>0</v>
      </c>
      <c r="E2240">
        <v>0</v>
      </c>
    </row>
    <row r="2241" spans="1:5" x14ac:dyDescent="0.2">
      <c r="A2241" s="3">
        <v>2199</v>
      </c>
      <c r="B2241">
        <v>9.9009900990099009</v>
      </c>
      <c r="C2241">
        <v>29.216695023114511</v>
      </c>
      <c r="D2241">
        <v>0</v>
      </c>
      <c r="E2241">
        <v>0</v>
      </c>
    </row>
    <row r="2242" spans="1:5" x14ac:dyDescent="0.2">
      <c r="A2242" s="3">
        <v>2200</v>
      </c>
      <c r="B2242">
        <v>19.70395059307911</v>
      </c>
      <c r="C2242">
        <v>0</v>
      </c>
      <c r="D2242">
        <v>0</v>
      </c>
      <c r="E2242">
        <v>0</v>
      </c>
    </row>
    <row r="2243" spans="1:5" x14ac:dyDescent="0.2">
      <c r="A2243" s="3">
        <v>2201</v>
      </c>
      <c r="B2243">
        <v>29.409852072355559</v>
      </c>
      <c r="C2243">
        <v>19.510793543838066</v>
      </c>
      <c r="D2243">
        <v>0</v>
      </c>
      <c r="E2243">
        <v>0</v>
      </c>
    </row>
    <row r="2244" spans="1:5" x14ac:dyDescent="0.2">
      <c r="A2244" s="3">
        <v>2202</v>
      </c>
      <c r="B2244">
        <v>0</v>
      </c>
      <c r="C2244">
        <v>9.9009900990099009</v>
      </c>
      <c r="D2244">
        <v>0</v>
      </c>
      <c r="E2244">
        <v>0</v>
      </c>
    </row>
    <row r="2245" spans="1:5" x14ac:dyDescent="0.2">
      <c r="A2245" s="3">
        <v>2203</v>
      </c>
      <c r="B2245">
        <v>76.425343535263764</v>
      </c>
      <c r="C2245">
        <v>0</v>
      </c>
      <c r="D2245">
        <v>0</v>
      </c>
      <c r="E2245">
        <v>0</v>
      </c>
    </row>
    <row r="2246" spans="1:5" x14ac:dyDescent="0.2">
      <c r="A2246" s="3">
        <v>2204</v>
      </c>
      <c r="B2246">
        <v>48.058532446253359</v>
      </c>
      <c r="C2246">
        <v>0</v>
      </c>
      <c r="D2246">
        <v>0</v>
      </c>
      <c r="E2246">
        <v>0</v>
      </c>
    </row>
    <row r="2247" spans="1:5" x14ac:dyDescent="0.2">
      <c r="A2247" s="3">
        <v>2205</v>
      </c>
      <c r="B2247">
        <v>0</v>
      </c>
      <c r="C2247">
        <v>0</v>
      </c>
      <c r="D2247">
        <v>0</v>
      </c>
      <c r="E2247">
        <v>0</v>
      </c>
    </row>
    <row r="2248" spans="1:5" x14ac:dyDescent="0.2">
      <c r="A2248" s="3">
        <v>2206</v>
      </c>
      <c r="B2248">
        <v>9.9009900990099009</v>
      </c>
      <c r="C2248">
        <v>0</v>
      </c>
      <c r="D2248">
        <v>0</v>
      </c>
      <c r="E2248">
        <v>0</v>
      </c>
    </row>
    <row r="2249" spans="1:5" x14ac:dyDescent="0.2">
      <c r="A2249" s="3">
        <v>2207</v>
      </c>
      <c r="B2249">
        <v>9.9009900990099009</v>
      </c>
      <c r="C2249">
        <v>0</v>
      </c>
      <c r="D2249">
        <v>0</v>
      </c>
      <c r="E2249">
        <v>0</v>
      </c>
    </row>
    <row r="2250" spans="1:5" x14ac:dyDescent="0.2">
      <c r="A2250" s="3">
        <v>2208</v>
      </c>
      <c r="B2250">
        <v>9.8029604940692092</v>
      </c>
      <c r="C2250">
        <v>0</v>
      </c>
      <c r="D2250">
        <v>0</v>
      </c>
      <c r="E2250">
        <v>0</v>
      </c>
    </row>
    <row r="2251" spans="1:5" x14ac:dyDescent="0.2">
      <c r="A2251" s="3">
        <v>2209</v>
      </c>
      <c r="B2251">
        <v>19.70395059307911</v>
      </c>
      <c r="C2251">
        <v>0</v>
      </c>
      <c r="D2251">
        <v>0</v>
      </c>
      <c r="E2251">
        <v>0</v>
      </c>
    </row>
    <row r="2252" spans="1:5" x14ac:dyDescent="0.2">
      <c r="A2252" s="3">
        <v>2210</v>
      </c>
      <c r="B2252">
        <v>0</v>
      </c>
      <c r="C2252">
        <v>0</v>
      </c>
      <c r="D2252">
        <v>0</v>
      </c>
      <c r="E2252">
        <v>0</v>
      </c>
    </row>
    <row r="2253" spans="1:5" x14ac:dyDescent="0.2">
      <c r="A2253" s="3">
        <v>2211</v>
      </c>
      <c r="B2253">
        <v>9.9009900990099009</v>
      </c>
      <c r="C2253">
        <v>0</v>
      </c>
      <c r="D2253">
        <v>39.019655517183722</v>
      </c>
      <c r="E2253">
        <v>0</v>
      </c>
    </row>
    <row r="2254" spans="1:5" x14ac:dyDescent="0.2">
      <c r="A2254" s="3">
        <v>2212</v>
      </c>
      <c r="B2254">
        <v>84.638489763302431</v>
      </c>
      <c r="C2254">
        <v>0</v>
      </c>
      <c r="D2254">
        <v>0</v>
      </c>
      <c r="E2254">
        <v>0</v>
      </c>
    </row>
    <row r="2255" spans="1:5" x14ac:dyDescent="0.2">
      <c r="A2255" s="3">
        <v>2213</v>
      </c>
      <c r="B2255">
        <v>38.347873167506926</v>
      </c>
      <c r="C2255">
        <v>0</v>
      </c>
      <c r="D2255">
        <v>0</v>
      </c>
      <c r="E2255">
        <v>0</v>
      </c>
    </row>
    <row r="2256" spans="1:5" x14ac:dyDescent="0.2">
      <c r="A2256" s="3">
        <v>2214</v>
      </c>
      <c r="B2256">
        <v>0</v>
      </c>
      <c r="C2256">
        <v>29.409852072355559</v>
      </c>
      <c r="D2256">
        <v>0</v>
      </c>
      <c r="E2256">
        <v>0</v>
      </c>
    </row>
    <row r="2257" spans="1:5" x14ac:dyDescent="0.2">
      <c r="A2257" s="3">
        <v>2215</v>
      </c>
      <c r="B2257">
        <v>19.510793543838066</v>
      </c>
      <c r="C2257">
        <v>0</v>
      </c>
      <c r="D2257">
        <v>0</v>
      </c>
      <c r="E2257">
        <v>0</v>
      </c>
    </row>
    <row r="2258" spans="1:5" x14ac:dyDescent="0.2">
      <c r="A2258" s="3">
        <v>2216</v>
      </c>
      <c r="B2258">
        <v>0</v>
      </c>
      <c r="C2258">
        <v>48.534312393251213</v>
      </c>
      <c r="D2258">
        <v>9.9009900990099009</v>
      </c>
      <c r="E2258">
        <v>0</v>
      </c>
    </row>
    <row r="2259" spans="1:5" x14ac:dyDescent="0.2">
      <c r="A2259" s="3">
        <v>2217</v>
      </c>
      <c r="B2259">
        <v>0</v>
      </c>
      <c r="C2259">
        <v>0</v>
      </c>
      <c r="D2259">
        <v>0</v>
      </c>
      <c r="E2259">
        <v>0</v>
      </c>
    </row>
    <row r="2260" spans="1:5" x14ac:dyDescent="0.2">
      <c r="A2260" s="3">
        <v>2218</v>
      </c>
      <c r="B2260">
        <v>48.534312393251213</v>
      </c>
      <c r="C2260">
        <v>48.248863266516835</v>
      </c>
      <c r="D2260">
        <v>0</v>
      </c>
      <c r="E2260">
        <v>0</v>
      </c>
    </row>
    <row r="2261" spans="1:5" x14ac:dyDescent="0.2">
      <c r="A2261" s="3">
        <v>2219</v>
      </c>
      <c r="B2261">
        <v>9.9009900990099009</v>
      </c>
      <c r="C2261">
        <v>0</v>
      </c>
      <c r="D2261">
        <v>9.9009900990099009</v>
      </c>
      <c r="E2261">
        <v>0</v>
      </c>
    </row>
    <row r="2262" spans="1:5" x14ac:dyDescent="0.2">
      <c r="A2262" s="3">
        <v>2220</v>
      </c>
      <c r="B2262">
        <v>0</v>
      </c>
      <c r="C2262">
        <v>0</v>
      </c>
      <c r="D2262">
        <v>29.216695023114511</v>
      </c>
      <c r="E2262">
        <v>0</v>
      </c>
    </row>
    <row r="2263" spans="1:5" x14ac:dyDescent="0.2">
      <c r="A2263" s="3">
        <v>2221</v>
      </c>
      <c r="B2263">
        <v>0</v>
      </c>
      <c r="C2263">
        <v>0</v>
      </c>
      <c r="D2263">
        <v>93.8012856339557</v>
      </c>
      <c r="E2263">
        <v>0</v>
      </c>
    </row>
    <row r="2264" spans="1:5" x14ac:dyDescent="0.2">
      <c r="A2264" s="3">
        <v>2222</v>
      </c>
      <c r="B2264">
        <v>75.954274280810438</v>
      </c>
      <c r="C2264">
        <v>9.9009900990099009</v>
      </c>
      <c r="D2264">
        <v>0</v>
      </c>
      <c r="E2264">
        <v>0</v>
      </c>
    </row>
    <row r="2265" spans="1:5" x14ac:dyDescent="0.2">
      <c r="A2265" s="3">
        <v>2223</v>
      </c>
      <c r="B2265">
        <v>9.9009900990099009</v>
      </c>
      <c r="C2265">
        <v>0</v>
      </c>
      <c r="D2265">
        <v>0</v>
      </c>
      <c r="E2265">
        <v>0</v>
      </c>
    </row>
    <row r="2266" spans="1:5" x14ac:dyDescent="0.2">
      <c r="A2266" s="3">
        <v>2224</v>
      </c>
      <c r="B2266">
        <v>9.9009900990099009</v>
      </c>
      <c r="C2266">
        <v>0</v>
      </c>
      <c r="D2266">
        <v>0</v>
      </c>
      <c r="E2266">
        <v>0</v>
      </c>
    </row>
    <row r="2267" spans="1:5" x14ac:dyDescent="0.2">
      <c r="A2267" s="3">
        <v>2225</v>
      </c>
      <c r="B2267">
        <v>0</v>
      </c>
      <c r="C2267">
        <v>0</v>
      </c>
      <c r="D2267">
        <v>0</v>
      </c>
      <c r="E2267">
        <v>0</v>
      </c>
    </row>
    <row r="2268" spans="1:5" x14ac:dyDescent="0.2">
      <c r="A2268" s="3">
        <v>2226</v>
      </c>
      <c r="B2268">
        <v>0</v>
      </c>
      <c r="C2268">
        <v>19.70395059307911</v>
      </c>
      <c r="D2268">
        <v>0</v>
      </c>
      <c r="E2268">
        <v>0</v>
      </c>
    </row>
    <row r="2269" spans="1:5" x14ac:dyDescent="0.2">
      <c r="A2269" s="3">
        <v>2227</v>
      </c>
      <c r="B2269">
        <v>0</v>
      </c>
      <c r="C2269">
        <v>0</v>
      </c>
      <c r="D2269">
        <v>0</v>
      </c>
      <c r="E2269">
        <v>0</v>
      </c>
    </row>
    <row r="2270" spans="1:5" x14ac:dyDescent="0.2">
      <c r="A2270" s="3">
        <v>2228</v>
      </c>
      <c r="B2270">
        <v>0</v>
      </c>
      <c r="C2270">
        <v>0</v>
      </c>
      <c r="D2270">
        <v>0</v>
      </c>
      <c r="E2270">
        <v>0</v>
      </c>
    </row>
    <row r="2271" spans="1:5" x14ac:dyDescent="0.2">
      <c r="A2271" s="3">
        <v>2229</v>
      </c>
      <c r="B2271">
        <v>0</v>
      </c>
      <c r="C2271">
        <v>0</v>
      </c>
      <c r="D2271">
        <v>0</v>
      </c>
      <c r="E2271">
        <v>0</v>
      </c>
    </row>
    <row r="2272" spans="1:5" x14ac:dyDescent="0.2">
      <c r="A2272" s="3">
        <v>2230</v>
      </c>
      <c r="B2272">
        <v>0</v>
      </c>
      <c r="C2272">
        <v>0</v>
      </c>
      <c r="D2272">
        <v>0</v>
      </c>
      <c r="E2272">
        <v>0</v>
      </c>
    </row>
    <row r="2273" spans="1:5" x14ac:dyDescent="0.2">
      <c r="A2273" s="3">
        <v>2231</v>
      </c>
      <c r="B2273">
        <v>19.508861973345653</v>
      </c>
      <c r="C2273">
        <v>48.534312393251213</v>
      </c>
      <c r="D2273">
        <v>0</v>
      </c>
      <c r="E2273">
        <v>0</v>
      </c>
    </row>
    <row r="2274" spans="1:5" x14ac:dyDescent="0.2">
      <c r="A2274" s="3">
        <v>2232</v>
      </c>
      <c r="B2274">
        <v>0</v>
      </c>
      <c r="C2274">
        <v>0</v>
      </c>
      <c r="D2274">
        <v>0</v>
      </c>
      <c r="E2274">
        <v>0</v>
      </c>
    </row>
    <row r="2275" spans="1:5" x14ac:dyDescent="0.2">
      <c r="A2275" s="3">
        <v>2233</v>
      </c>
      <c r="B2275">
        <v>56.812826924608636</v>
      </c>
      <c r="C2275">
        <v>0</v>
      </c>
      <c r="D2275">
        <v>0</v>
      </c>
      <c r="E2275">
        <v>0</v>
      </c>
    </row>
    <row r="2276" spans="1:5" x14ac:dyDescent="0.2">
      <c r="A2276" s="3">
        <v>2234</v>
      </c>
      <c r="B2276">
        <v>19.70395059307911</v>
      </c>
      <c r="C2276">
        <v>0</v>
      </c>
      <c r="D2276">
        <v>0</v>
      </c>
      <c r="E2276">
        <v>0</v>
      </c>
    </row>
    <row r="2277" spans="1:5" x14ac:dyDescent="0.2">
      <c r="A2277" s="3">
        <v>2235</v>
      </c>
      <c r="B2277">
        <v>19.70395059307911</v>
      </c>
      <c r="C2277">
        <v>0</v>
      </c>
      <c r="D2277">
        <v>0</v>
      </c>
      <c r="E2277">
        <v>0</v>
      </c>
    </row>
    <row r="2278" spans="1:5" x14ac:dyDescent="0.2">
      <c r="A2278" s="3">
        <v>2236</v>
      </c>
      <c r="B2278">
        <v>0</v>
      </c>
      <c r="C2278">
        <v>57.576043813588193</v>
      </c>
      <c r="D2278">
        <v>0</v>
      </c>
      <c r="E2278">
        <v>0</v>
      </c>
    </row>
    <row r="2279" spans="1:5" x14ac:dyDescent="0.2">
      <c r="A2279" s="3">
        <v>2237</v>
      </c>
      <c r="B2279">
        <v>19.606891578286348</v>
      </c>
      <c r="C2279">
        <v>0</v>
      </c>
      <c r="D2279">
        <v>0</v>
      </c>
      <c r="E2279">
        <v>0</v>
      </c>
    </row>
    <row r="2280" spans="1:5" x14ac:dyDescent="0.2">
      <c r="A2280" s="3">
        <v>2238</v>
      </c>
      <c r="B2280">
        <v>0</v>
      </c>
      <c r="C2280">
        <v>0</v>
      </c>
      <c r="D2280">
        <v>0</v>
      </c>
      <c r="E2280">
        <v>0</v>
      </c>
    </row>
    <row r="2281" spans="1:5" x14ac:dyDescent="0.2">
      <c r="A2281" s="3">
        <v>2239</v>
      </c>
      <c r="B2281">
        <v>9.9009900990099009</v>
      </c>
      <c r="C2281">
        <v>0</v>
      </c>
      <c r="D2281">
        <v>9.9009900990099009</v>
      </c>
      <c r="E2281">
        <v>0</v>
      </c>
    </row>
    <row r="2282" spans="1:5" x14ac:dyDescent="0.2">
      <c r="A2282" s="3">
        <v>2240</v>
      </c>
      <c r="B2282">
        <v>29.409852072355559</v>
      </c>
      <c r="C2282">
        <v>0</v>
      </c>
      <c r="D2282">
        <v>0</v>
      </c>
      <c r="E2282">
        <v>0</v>
      </c>
    </row>
    <row r="2283" spans="1:5" x14ac:dyDescent="0.2">
      <c r="A2283" s="3">
        <v>2241</v>
      </c>
      <c r="B2283">
        <v>9.9009900990099009</v>
      </c>
      <c r="C2283">
        <v>0</v>
      </c>
      <c r="D2283">
        <v>0</v>
      </c>
      <c r="E2283">
        <v>0</v>
      </c>
    </row>
    <row r="2284" spans="1:5" x14ac:dyDescent="0.2">
      <c r="A2284" s="3">
        <v>2242</v>
      </c>
      <c r="B2284">
        <v>0</v>
      </c>
      <c r="C2284">
        <v>0</v>
      </c>
      <c r="D2284">
        <v>0</v>
      </c>
      <c r="E2284">
        <v>0</v>
      </c>
    </row>
    <row r="2285" spans="1:5" x14ac:dyDescent="0.2">
      <c r="A2285" s="3">
        <v>2243</v>
      </c>
      <c r="B2285">
        <v>0</v>
      </c>
      <c r="C2285">
        <v>48.053774646783381</v>
      </c>
      <c r="D2285">
        <v>0</v>
      </c>
      <c r="E2285">
        <v>0</v>
      </c>
    </row>
    <row r="2286" spans="1:5" x14ac:dyDescent="0.2">
      <c r="A2286" s="3">
        <v>2244</v>
      </c>
      <c r="B2286">
        <v>0</v>
      </c>
      <c r="C2286">
        <v>0</v>
      </c>
      <c r="D2286">
        <v>0</v>
      </c>
      <c r="E2286">
        <v>0</v>
      </c>
    </row>
    <row r="2287" spans="1:5" x14ac:dyDescent="0.2">
      <c r="A2287" s="3">
        <v>2245</v>
      </c>
      <c r="B2287">
        <v>29.025450419905553</v>
      </c>
      <c r="C2287">
        <v>9.8029604940692092</v>
      </c>
      <c r="D2287">
        <v>0</v>
      </c>
      <c r="E2287">
        <v>0</v>
      </c>
    </row>
    <row r="2288" spans="1:5" x14ac:dyDescent="0.2">
      <c r="A2288" s="3">
        <v>2246</v>
      </c>
      <c r="B2288">
        <v>0</v>
      </c>
      <c r="C2288">
        <v>0</v>
      </c>
      <c r="D2288">
        <v>0</v>
      </c>
      <c r="E2288">
        <v>0</v>
      </c>
    </row>
    <row r="2289" spans="1:5" x14ac:dyDescent="0.2">
      <c r="A2289" s="3">
        <v>2247</v>
      </c>
      <c r="B2289">
        <v>9.8029604940692092</v>
      </c>
      <c r="C2289">
        <v>38.734206390449344</v>
      </c>
      <c r="D2289">
        <v>0</v>
      </c>
      <c r="E2289">
        <v>0</v>
      </c>
    </row>
    <row r="2290" spans="1:5" x14ac:dyDescent="0.2">
      <c r="A2290" s="3">
        <v>2248</v>
      </c>
      <c r="B2290">
        <v>19.412763938897371</v>
      </c>
      <c r="C2290">
        <v>0</v>
      </c>
      <c r="D2290">
        <v>19.70395059307911</v>
      </c>
      <c r="E2290">
        <v>0</v>
      </c>
    </row>
    <row r="2291" spans="1:5" x14ac:dyDescent="0.2">
      <c r="A2291" s="3">
        <v>2249</v>
      </c>
      <c r="B2291">
        <v>0</v>
      </c>
      <c r="C2291">
        <v>0</v>
      </c>
      <c r="D2291">
        <v>0</v>
      </c>
      <c r="E2291">
        <v>0</v>
      </c>
    </row>
    <row r="2292" spans="1:5" x14ac:dyDescent="0.2">
      <c r="A2292" s="3">
        <v>2250</v>
      </c>
      <c r="B2292">
        <v>0</v>
      </c>
      <c r="C2292">
        <v>0</v>
      </c>
      <c r="D2292">
        <v>0</v>
      </c>
      <c r="E2292">
        <v>0</v>
      </c>
    </row>
    <row r="2293" spans="1:5" x14ac:dyDescent="0.2">
      <c r="A2293" s="3">
        <v>2251</v>
      </c>
      <c r="B2293">
        <v>0</v>
      </c>
      <c r="C2293">
        <v>9.9009900990099009</v>
      </c>
      <c r="D2293">
        <v>0</v>
      </c>
      <c r="E2293">
        <v>0</v>
      </c>
    </row>
    <row r="2294" spans="1:5" x14ac:dyDescent="0.2">
      <c r="A2294" s="3">
        <v>2252</v>
      </c>
      <c r="B2294">
        <v>29.218607469146601</v>
      </c>
      <c r="C2294">
        <v>47.771151749026572</v>
      </c>
      <c r="D2294">
        <v>0</v>
      </c>
      <c r="E2294">
        <v>0</v>
      </c>
    </row>
    <row r="2295" spans="1:5" x14ac:dyDescent="0.2">
      <c r="A2295" s="3">
        <v>2253</v>
      </c>
      <c r="B2295">
        <v>39.019655517183722</v>
      </c>
      <c r="C2295">
        <v>19.70395059307911</v>
      </c>
      <c r="D2295">
        <v>0</v>
      </c>
      <c r="E2295">
        <v>0</v>
      </c>
    </row>
    <row r="2296" spans="1:5" x14ac:dyDescent="0.2">
      <c r="A2296" s="3">
        <v>2254</v>
      </c>
      <c r="B2296">
        <v>38.637147375656575</v>
      </c>
      <c r="C2296">
        <v>0</v>
      </c>
      <c r="D2296">
        <v>0</v>
      </c>
      <c r="E2296">
        <v>0</v>
      </c>
    </row>
    <row r="2297" spans="1:5" x14ac:dyDescent="0.2">
      <c r="A2297" s="3">
        <v>2255</v>
      </c>
      <c r="B2297">
        <v>9.9009900990099009</v>
      </c>
      <c r="C2297">
        <v>0</v>
      </c>
      <c r="D2297">
        <v>0</v>
      </c>
      <c r="E2297">
        <v>0</v>
      </c>
    </row>
    <row r="2298" spans="1:5" x14ac:dyDescent="0.2">
      <c r="A2298" s="3">
        <v>2256</v>
      </c>
      <c r="B2298">
        <v>0</v>
      </c>
      <c r="C2298">
        <v>0</v>
      </c>
      <c r="D2298">
        <v>0</v>
      </c>
      <c r="E2298">
        <v>0</v>
      </c>
    </row>
    <row r="2299" spans="1:5" x14ac:dyDescent="0.2">
      <c r="A2299" s="3">
        <v>2257</v>
      </c>
      <c r="B2299">
        <v>9.9009900990099009</v>
      </c>
      <c r="C2299">
        <v>38.53911777071589</v>
      </c>
      <c r="D2299">
        <v>0</v>
      </c>
      <c r="E2299">
        <v>0</v>
      </c>
    </row>
    <row r="2300" spans="1:5" x14ac:dyDescent="0.2">
      <c r="A2300" s="3">
        <v>2258</v>
      </c>
      <c r="B2300">
        <v>9.9009900990099009</v>
      </c>
      <c r="C2300">
        <v>0</v>
      </c>
      <c r="D2300">
        <v>0</v>
      </c>
      <c r="E2300">
        <v>0</v>
      </c>
    </row>
    <row r="2301" spans="1:5" x14ac:dyDescent="0.2">
      <c r="A2301" s="3">
        <v>2259</v>
      </c>
      <c r="B2301">
        <v>19.70395059307911</v>
      </c>
      <c r="C2301">
        <v>0</v>
      </c>
      <c r="D2301">
        <v>0</v>
      </c>
      <c r="E2301">
        <v>0</v>
      </c>
    </row>
    <row r="2302" spans="1:5" x14ac:dyDescent="0.2">
      <c r="A2302" s="3">
        <v>2260</v>
      </c>
      <c r="B2302">
        <v>0</v>
      </c>
      <c r="C2302">
        <v>0</v>
      </c>
      <c r="D2302">
        <v>0</v>
      </c>
      <c r="E2302">
        <v>0</v>
      </c>
    </row>
    <row r="2303" spans="1:5" x14ac:dyDescent="0.2">
      <c r="A2303" s="3">
        <v>2261</v>
      </c>
      <c r="B2303">
        <v>9.7059014792764451</v>
      </c>
      <c r="C2303">
        <v>9.8029604940692092</v>
      </c>
      <c r="D2303">
        <v>0</v>
      </c>
      <c r="E2303">
        <v>0</v>
      </c>
    </row>
    <row r="2304" spans="1:5" x14ac:dyDescent="0.2">
      <c r="A2304" s="3">
        <v>2262</v>
      </c>
      <c r="B2304">
        <v>0</v>
      </c>
      <c r="C2304">
        <v>0</v>
      </c>
      <c r="D2304">
        <v>0</v>
      </c>
      <c r="E2304">
        <v>0</v>
      </c>
    </row>
    <row r="2305" spans="1:5" x14ac:dyDescent="0.2">
      <c r="A2305" s="3">
        <v>2263</v>
      </c>
      <c r="B2305">
        <v>0</v>
      </c>
      <c r="C2305">
        <v>0</v>
      </c>
      <c r="D2305">
        <v>0</v>
      </c>
      <c r="E2305">
        <v>0</v>
      </c>
    </row>
    <row r="2306" spans="1:5" x14ac:dyDescent="0.2">
      <c r="A2306" s="3">
        <v>2264</v>
      </c>
      <c r="B2306">
        <v>19.70395059307911</v>
      </c>
      <c r="C2306">
        <v>65.039135106538183</v>
      </c>
      <c r="D2306">
        <v>0</v>
      </c>
      <c r="E2306">
        <v>0</v>
      </c>
    </row>
    <row r="2307" spans="1:5" x14ac:dyDescent="0.2">
      <c r="A2307" s="3">
        <v>2265</v>
      </c>
      <c r="B2307">
        <v>0</v>
      </c>
      <c r="C2307">
        <v>0</v>
      </c>
      <c r="D2307">
        <v>0</v>
      </c>
      <c r="E2307">
        <v>0</v>
      </c>
    </row>
    <row r="2308" spans="1:5" x14ac:dyDescent="0.2">
      <c r="A2308" s="3">
        <v>2266</v>
      </c>
      <c r="B2308">
        <v>48.058532446253359</v>
      </c>
      <c r="C2308">
        <v>57.007915544342104</v>
      </c>
      <c r="D2308">
        <v>0</v>
      </c>
      <c r="E2308">
        <v>0</v>
      </c>
    </row>
    <row r="2309" spans="1:5" x14ac:dyDescent="0.2">
      <c r="A2309" s="3">
        <v>2267</v>
      </c>
      <c r="B2309">
        <v>38.924508948423039</v>
      </c>
      <c r="C2309">
        <v>0</v>
      </c>
      <c r="D2309">
        <v>0</v>
      </c>
      <c r="E2309">
        <v>0</v>
      </c>
    </row>
    <row r="2310" spans="1:5" x14ac:dyDescent="0.2">
      <c r="A2310" s="3">
        <v>2268</v>
      </c>
      <c r="B2310">
        <v>29.409852072355559</v>
      </c>
      <c r="C2310">
        <v>0</v>
      </c>
      <c r="D2310">
        <v>0</v>
      </c>
      <c r="E2310">
        <v>0</v>
      </c>
    </row>
    <row r="2311" spans="1:5" x14ac:dyDescent="0.2">
      <c r="A2311" s="3">
        <v>2269</v>
      </c>
      <c r="B2311">
        <v>0</v>
      </c>
      <c r="C2311">
        <v>0</v>
      </c>
      <c r="D2311">
        <v>0</v>
      </c>
      <c r="E2311">
        <v>0</v>
      </c>
    </row>
    <row r="2312" spans="1:5" x14ac:dyDescent="0.2">
      <c r="A2312" s="3">
        <v>2270</v>
      </c>
      <c r="B2312">
        <v>0</v>
      </c>
      <c r="C2312">
        <v>0</v>
      </c>
      <c r="D2312">
        <v>0</v>
      </c>
      <c r="E2312">
        <v>0</v>
      </c>
    </row>
    <row r="2313" spans="1:5" x14ac:dyDescent="0.2">
      <c r="A2313" s="3">
        <v>2271</v>
      </c>
      <c r="B2313">
        <v>9.9009900990099009</v>
      </c>
      <c r="C2313">
        <v>66.622383041194553</v>
      </c>
      <c r="D2313">
        <v>0</v>
      </c>
      <c r="E2313">
        <v>0</v>
      </c>
    </row>
    <row r="2314" spans="1:5" x14ac:dyDescent="0.2">
      <c r="A2314" s="3">
        <v>2272</v>
      </c>
      <c r="B2314">
        <v>9.9009900990099009</v>
      </c>
      <c r="C2314">
        <v>0</v>
      </c>
      <c r="D2314">
        <v>0</v>
      </c>
      <c r="E2314">
        <v>0</v>
      </c>
    </row>
    <row r="2315" spans="1:5" x14ac:dyDescent="0.2">
      <c r="A2315" s="3">
        <v>2273</v>
      </c>
      <c r="B2315">
        <v>0</v>
      </c>
      <c r="C2315">
        <v>65.419787609235698</v>
      </c>
      <c r="D2315">
        <v>0</v>
      </c>
      <c r="E2315">
        <v>0</v>
      </c>
    </row>
    <row r="2316" spans="1:5" x14ac:dyDescent="0.2">
      <c r="A2316" s="3">
        <v>2274</v>
      </c>
      <c r="B2316">
        <v>9.9009900990099009</v>
      </c>
      <c r="C2316">
        <v>19.606891578286348</v>
      </c>
      <c r="D2316">
        <v>0</v>
      </c>
      <c r="E2316">
        <v>0</v>
      </c>
    </row>
    <row r="2317" spans="1:5" x14ac:dyDescent="0.2">
      <c r="A2317" s="3">
        <v>2275</v>
      </c>
      <c r="B2317">
        <v>9.8029604940692092</v>
      </c>
      <c r="C2317">
        <v>0</v>
      </c>
      <c r="D2317">
        <v>0</v>
      </c>
      <c r="E2317">
        <v>0</v>
      </c>
    </row>
    <row r="2318" spans="1:5" x14ac:dyDescent="0.2">
      <c r="A2318" s="3">
        <v>2276</v>
      </c>
      <c r="B2318">
        <v>9.9009900990099009</v>
      </c>
      <c r="C2318">
        <v>9.8029604940692092</v>
      </c>
      <c r="D2318">
        <v>19.70395059307911</v>
      </c>
      <c r="E2318">
        <v>0</v>
      </c>
    </row>
    <row r="2319" spans="1:5" x14ac:dyDescent="0.2">
      <c r="A2319" s="3">
        <v>2277</v>
      </c>
      <c r="B2319">
        <v>0</v>
      </c>
      <c r="C2319">
        <v>9.9009900990099009</v>
      </c>
      <c r="D2319">
        <v>0</v>
      </c>
      <c r="E2319">
        <v>0</v>
      </c>
    </row>
    <row r="2320" spans="1:5" x14ac:dyDescent="0.2">
      <c r="A2320" s="3">
        <v>2278</v>
      </c>
      <c r="B2320">
        <v>0</v>
      </c>
      <c r="C2320">
        <v>9.9009900990099009</v>
      </c>
      <c r="D2320">
        <v>0</v>
      </c>
      <c r="E2320">
        <v>0</v>
      </c>
    </row>
    <row r="2321" spans="1:5" x14ac:dyDescent="0.2">
      <c r="A2321" s="3">
        <v>2279</v>
      </c>
      <c r="B2321">
        <v>0</v>
      </c>
      <c r="C2321">
        <v>0</v>
      </c>
      <c r="D2321">
        <v>0</v>
      </c>
      <c r="E2321">
        <v>0</v>
      </c>
    </row>
    <row r="2322" spans="1:5" x14ac:dyDescent="0.2">
      <c r="A2322" s="3">
        <v>2280</v>
      </c>
      <c r="B2322">
        <v>0</v>
      </c>
      <c r="C2322">
        <v>0</v>
      </c>
      <c r="D2322">
        <v>0</v>
      </c>
      <c r="E2322">
        <v>0</v>
      </c>
    </row>
    <row r="2323" spans="1:5" x14ac:dyDescent="0.2">
      <c r="A2323" s="3">
        <v>2281</v>
      </c>
      <c r="B2323">
        <v>48.251689495494396</v>
      </c>
      <c r="C2323">
        <v>0</v>
      </c>
      <c r="D2323">
        <v>0</v>
      </c>
      <c r="E2323">
        <v>0</v>
      </c>
    </row>
    <row r="2324" spans="1:5" x14ac:dyDescent="0.2">
      <c r="A2324" s="3">
        <v>2282</v>
      </c>
      <c r="B2324">
        <v>19.70395059307911</v>
      </c>
      <c r="C2324">
        <v>0</v>
      </c>
      <c r="D2324">
        <v>0</v>
      </c>
      <c r="E2324">
        <v>0</v>
      </c>
    </row>
    <row r="2325" spans="1:5" x14ac:dyDescent="0.2">
      <c r="A2325" s="3">
        <v>2283</v>
      </c>
      <c r="B2325">
        <v>9.8029604940692092</v>
      </c>
      <c r="C2325">
        <v>0</v>
      </c>
      <c r="D2325">
        <v>0</v>
      </c>
      <c r="E2325">
        <v>0</v>
      </c>
    </row>
    <row r="2326" spans="1:5" x14ac:dyDescent="0.2">
      <c r="A2326" s="3">
        <v>2284</v>
      </c>
      <c r="B2326">
        <v>19.70395059307911</v>
      </c>
      <c r="C2326">
        <v>0</v>
      </c>
      <c r="D2326">
        <v>0</v>
      </c>
      <c r="E2326">
        <v>0</v>
      </c>
    </row>
    <row r="2327" spans="1:5" x14ac:dyDescent="0.2">
      <c r="A2327" s="3">
        <v>2285</v>
      </c>
      <c r="B2327">
        <v>48.151804251724066</v>
      </c>
      <c r="C2327">
        <v>0</v>
      </c>
      <c r="D2327">
        <v>0</v>
      </c>
      <c r="E2327">
        <v>0</v>
      </c>
    </row>
    <row r="2328" spans="1:5" x14ac:dyDescent="0.2">
      <c r="A2328" s="3">
        <v>2286</v>
      </c>
      <c r="B2328">
        <v>19.508861973345653</v>
      </c>
      <c r="C2328">
        <v>19.508861973345653</v>
      </c>
      <c r="D2328">
        <v>0</v>
      </c>
      <c r="E2328">
        <v>0</v>
      </c>
    </row>
    <row r="2329" spans="1:5" x14ac:dyDescent="0.2">
      <c r="A2329" s="3">
        <v>2287</v>
      </c>
      <c r="B2329">
        <v>0</v>
      </c>
      <c r="C2329">
        <v>0</v>
      </c>
      <c r="D2329">
        <v>0</v>
      </c>
      <c r="E2329">
        <v>0</v>
      </c>
    </row>
    <row r="2330" spans="1:5" x14ac:dyDescent="0.2">
      <c r="A2330" s="3">
        <v>2288</v>
      </c>
      <c r="B2330">
        <v>9.9009900990099009</v>
      </c>
      <c r="C2330">
        <v>0</v>
      </c>
      <c r="D2330">
        <v>0</v>
      </c>
      <c r="E2330">
        <v>0</v>
      </c>
    </row>
    <row r="2331" spans="1:5" x14ac:dyDescent="0.2">
      <c r="A2331" s="3">
        <v>2289</v>
      </c>
      <c r="B2331">
        <v>0</v>
      </c>
      <c r="C2331">
        <v>0</v>
      </c>
      <c r="D2331">
        <v>0</v>
      </c>
      <c r="E2331">
        <v>0</v>
      </c>
    </row>
    <row r="2332" spans="1:5" x14ac:dyDescent="0.2">
      <c r="A2332" s="3">
        <v>2290</v>
      </c>
      <c r="B2332">
        <v>9.9009900990099009</v>
      </c>
      <c r="C2332">
        <v>0</v>
      </c>
      <c r="D2332">
        <v>0</v>
      </c>
      <c r="E2332">
        <v>0</v>
      </c>
    </row>
    <row r="2333" spans="1:5" x14ac:dyDescent="0.2">
      <c r="A2333" s="3">
        <v>2291</v>
      </c>
      <c r="B2333">
        <v>0</v>
      </c>
      <c r="C2333">
        <v>0</v>
      </c>
      <c r="D2333">
        <v>0</v>
      </c>
      <c r="E2333">
        <v>0</v>
      </c>
    </row>
    <row r="2334" spans="1:5" x14ac:dyDescent="0.2">
      <c r="A2334" s="3">
        <v>2292</v>
      </c>
      <c r="B2334">
        <v>19.315704924104605</v>
      </c>
      <c r="C2334">
        <v>84.937658527846537</v>
      </c>
      <c r="D2334">
        <v>0</v>
      </c>
      <c r="E2334">
        <v>0</v>
      </c>
    </row>
    <row r="2335" spans="1:5" x14ac:dyDescent="0.2">
      <c r="A2335" s="3">
        <v>2293</v>
      </c>
      <c r="B2335">
        <v>29.409852072355559</v>
      </c>
      <c r="C2335">
        <v>0</v>
      </c>
      <c r="D2335">
        <v>9.9009900990099009</v>
      </c>
      <c r="E2335">
        <v>0</v>
      </c>
    </row>
    <row r="2336" spans="1:5" x14ac:dyDescent="0.2">
      <c r="A2336" s="3">
        <v>2294</v>
      </c>
      <c r="B2336">
        <v>57.576043813588193</v>
      </c>
      <c r="C2336">
        <v>0</v>
      </c>
      <c r="D2336">
        <v>0</v>
      </c>
      <c r="E2336">
        <v>0</v>
      </c>
    </row>
    <row r="2337" spans="1:5" x14ac:dyDescent="0.2">
      <c r="A2337" s="3">
        <v>2295</v>
      </c>
      <c r="B2337">
        <v>57.392261508915965</v>
      </c>
      <c r="C2337">
        <v>0</v>
      </c>
      <c r="D2337">
        <v>29.409852072355559</v>
      </c>
      <c r="E2337">
        <v>0</v>
      </c>
    </row>
    <row r="2338" spans="1:5" x14ac:dyDescent="0.2">
      <c r="A2338" s="3">
        <v>2296</v>
      </c>
      <c r="B2338">
        <v>29.118665418173816</v>
      </c>
      <c r="C2338">
        <v>0</v>
      </c>
      <c r="D2338">
        <v>19.70395059307911</v>
      </c>
      <c r="E2338">
        <v>0</v>
      </c>
    </row>
    <row r="2339" spans="1:5" x14ac:dyDescent="0.2">
      <c r="A2339" s="3">
        <v>2297</v>
      </c>
      <c r="B2339">
        <v>9.9009900990099009</v>
      </c>
      <c r="C2339">
        <v>19.508861973345653</v>
      </c>
      <c r="D2339">
        <v>0</v>
      </c>
      <c r="E2339">
        <v>0</v>
      </c>
    </row>
    <row r="2340" spans="1:5" x14ac:dyDescent="0.2">
      <c r="A2340" s="3">
        <v>2298</v>
      </c>
      <c r="B2340">
        <v>9.9009900990099009</v>
      </c>
      <c r="C2340">
        <v>0</v>
      </c>
      <c r="D2340">
        <v>0</v>
      </c>
      <c r="E2340">
        <v>0</v>
      </c>
    </row>
    <row r="2341" spans="1:5" x14ac:dyDescent="0.2">
      <c r="A2341" s="3">
        <v>2299</v>
      </c>
      <c r="B2341">
        <v>0</v>
      </c>
      <c r="C2341">
        <v>0</v>
      </c>
      <c r="D2341">
        <v>0</v>
      </c>
      <c r="E2341">
        <v>0</v>
      </c>
    </row>
    <row r="2342" spans="1:5" x14ac:dyDescent="0.2">
      <c r="A2342" s="3">
        <v>2300</v>
      </c>
      <c r="B2342">
        <v>0</v>
      </c>
      <c r="C2342">
        <v>0</v>
      </c>
      <c r="D2342">
        <v>0</v>
      </c>
      <c r="E2342">
        <v>0</v>
      </c>
    </row>
    <row r="2343" spans="1:5" x14ac:dyDescent="0.2">
      <c r="A2343" s="3">
        <v>2301</v>
      </c>
      <c r="B2343">
        <v>39.019655517183722</v>
      </c>
      <c r="C2343">
        <v>38.924508948423039</v>
      </c>
      <c r="D2343">
        <v>9.9009900990099009</v>
      </c>
      <c r="E2343">
        <v>0</v>
      </c>
    </row>
    <row r="2344" spans="1:5" x14ac:dyDescent="0.2">
      <c r="A2344" s="3">
        <v>2302</v>
      </c>
      <c r="B2344">
        <v>0</v>
      </c>
      <c r="C2344">
        <v>74.294279861887233</v>
      </c>
      <c r="D2344">
        <v>0</v>
      </c>
      <c r="E2344">
        <v>0</v>
      </c>
    </row>
    <row r="2345" spans="1:5" x14ac:dyDescent="0.2">
      <c r="A2345" s="3">
        <v>2303</v>
      </c>
      <c r="B2345">
        <v>37.968191254957361</v>
      </c>
      <c r="C2345">
        <v>0</v>
      </c>
      <c r="D2345">
        <v>0</v>
      </c>
      <c r="E2345">
        <v>0</v>
      </c>
    </row>
    <row r="2346" spans="1:5" x14ac:dyDescent="0.2">
      <c r="A2346" s="3">
        <v>2304</v>
      </c>
      <c r="B2346">
        <v>38.443971201955215</v>
      </c>
      <c r="C2346">
        <v>0</v>
      </c>
      <c r="D2346">
        <v>9.9009900990099009</v>
      </c>
      <c r="E2346">
        <v>0</v>
      </c>
    </row>
    <row r="2347" spans="1:5" x14ac:dyDescent="0.2">
      <c r="A2347" s="3">
        <v>2305</v>
      </c>
      <c r="B2347">
        <v>0</v>
      </c>
      <c r="C2347">
        <v>0</v>
      </c>
      <c r="D2347">
        <v>19.70395059307911</v>
      </c>
      <c r="E2347">
        <v>0</v>
      </c>
    </row>
    <row r="2348" spans="1:5" x14ac:dyDescent="0.2">
      <c r="A2348" s="3">
        <v>2306</v>
      </c>
      <c r="B2348">
        <v>93.156209766279133</v>
      </c>
      <c r="C2348">
        <v>0</v>
      </c>
      <c r="D2348">
        <v>0</v>
      </c>
      <c r="E2348">
        <v>0</v>
      </c>
    </row>
    <row r="2349" spans="1:5" x14ac:dyDescent="0.2">
      <c r="A2349" s="3">
        <v>2307</v>
      </c>
      <c r="B2349">
        <v>19.510793543838066</v>
      </c>
      <c r="C2349">
        <v>0</v>
      </c>
      <c r="D2349">
        <v>0</v>
      </c>
      <c r="E2349">
        <v>0</v>
      </c>
    </row>
    <row r="2350" spans="1:5" x14ac:dyDescent="0.2">
      <c r="A2350" s="3">
        <v>2308</v>
      </c>
      <c r="B2350">
        <v>28.927420814964858</v>
      </c>
      <c r="C2350">
        <v>0</v>
      </c>
      <c r="D2350">
        <v>0</v>
      </c>
      <c r="E2350">
        <v>0</v>
      </c>
    </row>
    <row r="2351" spans="1:5" x14ac:dyDescent="0.2">
      <c r="A2351" s="3">
        <v>2309</v>
      </c>
      <c r="B2351">
        <v>0</v>
      </c>
      <c r="C2351">
        <v>0</v>
      </c>
      <c r="D2351">
        <v>0</v>
      </c>
      <c r="E2351">
        <v>0</v>
      </c>
    </row>
    <row r="2352" spans="1:5" x14ac:dyDescent="0.2">
      <c r="A2352" s="3">
        <v>2310</v>
      </c>
      <c r="B2352">
        <v>0</v>
      </c>
      <c r="C2352">
        <v>9.8029604940692092</v>
      </c>
      <c r="D2352">
        <v>0</v>
      </c>
      <c r="E2352">
        <v>0</v>
      </c>
    </row>
    <row r="2353" spans="1:5" x14ac:dyDescent="0.2">
      <c r="A2353" s="3">
        <v>2311</v>
      </c>
      <c r="B2353">
        <v>0</v>
      </c>
      <c r="C2353">
        <v>29.216695023114511</v>
      </c>
      <c r="D2353">
        <v>0</v>
      </c>
      <c r="E2353">
        <v>0</v>
      </c>
    </row>
    <row r="2354" spans="1:5" x14ac:dyDescent="0.2">
      <c r="A2354" s="3">
        <v>2312</v>
      </c>
      <c r="B2354">
        <v>0</v>
      </c>
      <c r="C2354">
        <v>0</v>
      </c>
      <c r="D2354">
        <v>0</v>
      </c>
      <c r="E2354">
        <v>0</v>
      </c>
    </row>
    <row r="2355" spans="1:5" x14ac:dyDescent="0.2">
      <c r="A2355" s="3">
        <v>2313</v>
      </c>
      <c r="B2355">
        <v>9.8029604940692092</v>
      </c>
      <c r="C2355">
        <v>0</v>
      </c>
      <c r="D2355">
        <v>0</v>
      </c>
      <c r="E2355">
        <v>0</v>
      </c>
    </row>
    <row r="2356" spans="1:5" x14ac:dyDescent="0.2">
      <c r="A2356" s="3">
        <v>2314</v>
      </c>
      <c r="B2356">
        <v>0</v>
      </c>
      <c r="C2356">
        <v>0</v>
      </c>
      <c r="D2356">
        <v>0</v>
      </c>
      <c r="E2356">
        <v>0</v>
      </c>
    </row>
    <row r="2357" spans="1:5" x14ac:dyDescent="0.2">
      <c r="A2357" s="3">
        <v>2315</v>
      </c>
      <c r="B2357">
        <v>9.7059014792764451</v>
      </c>
      <c r="C2357">
        <v>0</v>
      </c>
      <c r="D2357">
        <v>0</v>
      </c>
      <c r="E2357">
        <v>0</v>
      </c>
    </row>
    <row r="2358" spans="1:5" x14ac:dyDescent="0.2">
      <c r="A2358" s="3">
        <v>2316</v>
      </c>
      <c r="B2358">
        <v>29.409852072355559</v>
      </c>
      <c r="C2358">
        <v>0</v>
      </c>
      <c r="D2358">
        <v>0</v>
      </c>
      <c r="E2358">
        <v>0</v>
      </c>
    </row>
    <row r="2359" spans="1:5" x14ac:dyDescent="0.2">
      <c r="A2359" s="3">
        <v>2317</v>
      </c>
      <c r="B2359">
        <v>28.93124589638013</v>
      </c>
      <c r="C2359">
        <v>0</v>
      </c>
      <c r="D2359">
        <v>0</v>
      </c>
      <c r="E2359">
        <v>0</v>
      </c>
    </row>
    <row r="2360" spans="1:5" x14ac:dyDescent="0.2">
      <c r="A2360" s="3">
        <v>2318</v>
      </c>
      <c r="B2360">
        <v>29.121548454353835</v>
      </c>
      <c r="C2360">
        <v>0</v>
      </c>
      <c r="D2360">
        <v>0</v>
      </c>
      <c r="E2360">
        <v>0</v>
      </c>
    </row>
    <row r="2361" spans="1:5" x14ac:dyDescent="0.2">
      <c r="A2361" s="3">
        <v>2319</v>
      </c>
      <c r="B2361">
        <v>0</v>
      </c>
      <c r="C2361">
        <v>0</v>
      </c>
      <c r="D2361">
        <v>0</v>
      </c>
      <c r="E2361">
        <v>0</v>
      </c>
    </row>
    <row r="2362" spans="1:5" x14ac:dyDescent="0.2">
      <c r="A2362" s="3">
        <v>2320</v>
      </c>
      <c r="B2362">
        <v>39.019655517183722</v>
      </c>
      <c r="C2362">
        <v>0</v>
      </c>
      <c r="D2362">
        <v>0</v>
      </c>
      <c r="E2362">
        <v>0</v>
      </c>
    </row>
    <row r="2363" spans="1:5" x14ac:dyDescent="0.2">
      <c r="A2363" s="3">
        <v>2321</v>
      </c>
      <c r="B2363">
        <v>9.9009900990099009</v>
      </c>
      <c r="C2363">
        <v>0</v>
      </c>
      <c r="D2363">
        <v>0</v>
      </c>
      <c r="E2363">
        <v>0</v>
      </c>
    </row>
    <row r="2364" spans="1:5" x14ac:dyDescent="0.2">
      <c r="A2364" s="3">
        <v>2322</v>
      </c>
      <c r="B2364">
        <v>0</v>
      </c>
      <c r="C2364">
        <v>0</v>
      </c>
      <c r="D2364">
        <v>0</v>
      </c>
      <c r="E2364">
        <v>0</v>
      </c>
    </row>
    <row r="2365" spans="1:5" x14ac:dyDescent="0.2">
      <c r="A2365" s="3">
        <v>2323</v>
      </c>
      <c r="B2365">
        <v>65.605353686850705</v>
      </c>
      <c r="C2365">
        <v>19.606891578286348</v>
      </c>
      <c r="D2365">
        <v>0</v>
      </c>
      <c r="E2365">
        <v>0</v>
      </c>
    </row>
    <row r="2366" spans="1:5" x14ac:dyDescent="0.2">
      <c r="A2366" s="3">
        <v>2324</v>
      </c>
      <c r="B2366">
        <v>0</v>
      </c>
      <c r="C2366">
        <v>0</v>
      </c>
      <c r="D2366">
        <v>0</v>
      </c>
      <c r="E2366">
        <v>0</v>
      </c>
    </row>
    <row r="2367" spans="1:5" x14ac:dyDescent="0.2">
      <c r="A2367" s="3">
        <v>2325</v>
      </c>
      <c r="B2367">
        <v>9.9009900990099009</v>
      </c>
      <c r="C2367">
        <v>0</v>
      </c>
      <c r="D2367">
        <v>0</v>
      </c>
      <c r="E2367">
        <v>0</v>
      </c>
    </row>
    <row r="2368" spans="1:5" x14ac:dyDescent="0.2">
      <c r="A2368" s="3">
        <v>2326</v>
      </c>
      <c r="B2368">
        <v>0</v>
      </c>
      <c r="C2368">
        <v>19.70395059307911</v>
      </c>
      <c r="D2368">
        <v>0</v>
      </c>
      <c r="E2368">
        <v>0</v>
      </c>
    </row>
    <row r="2369" spans="1:5" x14ac:dyDescent="0.2">
      <c r="A2369" s="3">
        <v>2327</v>
      </c>
      <c r="B2369">
        <v>9.8029604940692092</v>
      </c>
      <c r="C2369">
        <v>0</v>
      </c>
      <c r="D2369">
        <v>48.440107869725793</v>
      </c>
      <c r="E2369">
        <v>0</v>
      </c>
    </row>
    <row r="2370" spans="1:5" x14ac:dyDescent="0.2">
      <c r="A2370" s="3">
        <v>2328</v>
      </c>
      <c r="B2370">
        <v>0</v>
      </c>
      <c r="C2370">
        <v>29.409852072355559</v>
      </c>
      <c r="D2370">
        <v>0</v>
      </c>
      <c r="E2370">
        <v>0</v>
      </c>
    </row>
    <row r="2371" spans="1:5" x14ac:dyDescent="0.2">
      <c r="A2371" s="3">
        <v>2329</v>
      </c>
      <c r="B2371">
        <v>19.70395059307911</v>
      </c>
      <c r="C2371">
        <v>0</v>
      </c>
      <c r="D2371">
        <v>0</v>
      </c>
      <c r="E2371">
        <v>0</v>
      </c>
    </row>
    <row r="2372" spans="1:5" x14ac:dyDescent="0.2">
      <c r="A2372" s="3">
        <v>2330</v>
      </c>
      <c r="B2372">
        <v>9.9009900990099009</v>
      </c>
      <c r="C2372">
        <v>19.70395059307911</v>
      </c>
      <c r="D2372">
        <v>0</v>
      </c>
      <c r="E2372">
        <v>0</v>
      </c>
    </row>
    <row r="2373" spans="1:5" x14ac:dyDescent="0.2">
      <c r="A2373" s="3">
        <v>2331</v>
      </c>
      <c r="B2373">
        <v>29.409852072355559</v>
      </c>
      <c r="C2373">
        <v>0</v>
      </c>
      <c r="D2373">
        <v>0</v>
      </c>
      <c r="E2373">
        <v>0</v>
      </c>
    </row>
    <row r="2374" spans="1:5" x14ac:dyDescent="0.2">
      <c r="A2374" s="3">
        <v>2332</v>
      </c>
      <c r="B2374">
        <v>9.9009900990099009</v>
      </c>
      <c r="C2374">
        <v>0</v>
      </c>
      <c r="D2374">
        <v>0</v>
      </c>
      <c r="E2374">
        <v>0</v>
      </c>
    </row>
    <row r="2375" spans="1:5" x14ac:dyDescent="0.2">
      <c r="A2375" s="3">
        <v>2333</v>
      </c>
      <c r="B2375">
        <v>39.019655517183722</v>
      </c>
      <c r="C2375">
        <v>0</v>
      </c>
      <c r="D2375">
        <v>0</v>
      </c>
      <c r="E2375">
        <v>0</v>
      </c>
    </row>
    <row r="2376" spans="1:5" x14ac:dyDescent="0.2">
      <c r="A2376" s="3">
        <v>2334</v>
      </c>
      <c r="B2376">
        <v>19.70395059307911</v>
      </c>
      <c r="C2376">
        <v>117.73185467687112</v>
      </c>
      <c r="D2376">
        <v>9.9009900990099009</v>
      </c>
      <c r="E2376">
        <v>0</v>
      </c>
    </row>
    <row r="2377" spans="1:5" x14ac:dyDescent="0.2">
      <c r="A2377" s="3">
        <v>2335</v>
      </c>
      <c r="B2377">
        <v>0</v>
      </c>
      <c r="C2377">
        <v>0</v>
      </c>
      <c r="D2377">
        <v>0</v>
      </c>
      <c r="E2377">
        <v>0</v>
      </c>
    </row>
    <row r="2378" spans="1:5" x14ac:dyDescent="0.2">
      <c r="A2378" s="3">
        <v>2336</v>
      </c>
      <c r="B2378">
        <v>19.70395059307911</v>
      </c>
      <c r="C2378">
        <v>0</v>
      </c>
      <c r="D2378">
        <v>0</v>
      </c>
      <c r="E2378">
        <v>0</v>
      </c>
    </row>
    <row r="2379" spans="1:5" x14ac:dyDescent="0.2">
      <c r="A2379" s="3">
        <v>2337</v>
      </c>
      <c r="B2379">
        <v>0</v>
      </c>
      <c r="C2379">
        <v>0</v>
      </c>
      <c r="D2379">
        <v>0</v>
      </c>
      <c r="E2379">
        <v>0</v>
      </c>
    </row>
    <row r="2380" spans="1:5" x14ac:dyDescent="0.2">
      <c r="A2380" s="3">
        <v>2338</v>
      </c>
      <c r="B2380">
        <v>0</v>
      </c>
      <c r="C2380">
        <v>0</v>
      </c>
      <c r="D2380">
        <v>0</v>
      </c>
      <c r="E2380">
        <v>0</v>
      </c>
    </row>
    <row r="2381" spans="1:5" x14ac:dyDescent="0.2">
      <c r="A2381" s="3">
        <v>2339</v>
      </c>
      <c r="B2381">
        <v>9.9009900990099009</v>
      </c>
      <c r="C2381">
        <v>0</v>
      </c>
      <c r="D2381">
        <v>0</v>
      </c>
      <c r="E2381">
        <v>0</v>
      </c>
    </row>
    <row r="2382" spans="1:5" x14ac:dyDescent="0.2">
      <c r="A2382" s="3">
        <v>2340</v>
      </c>
      <c r="B2382">
        <v>9.7059014792764451</v>
      </c>
      <c r="C2382">
        <v>0</v>
      </c>
      <c r="D2382">
        <v>0</v>
      </c>
      <c r="E2382">
        <v>0</v>
      </c>
    </row>
    <row r="2383" spans="1:5" x14ac:dyDescent="0.2">
      <c r="A2383" s="3">
        <v>2341</v>
      </c>
      <c r="B2383">
        <v>0</v>
      </c>
      <c r="C2383">
        <v>0</v>
      </c>
      <c r="D2383">
        <v>9.9009900990099009</v>
      </c>
      <c r="E2383">
        <v>0</v>
      </c>
    </row>
    <row r="2384" spans="1:5" x14ac:dyDescent="0.2">
      <c r="A2384" s="3">
        <v>2342</v>
      </c>
      <c r="B2384">
        <v>9.9009900990099009</v>
      </c>
      <c r="C2384">
        <v>0</v>
      </c>
      <c r="D2384">
        <v>0</v>
      </c>
      <c r="E2384">
        <v>0</v>
      </c>
    </row>
    <row r="2385" spans="1:5" x14ac:dyDescent="0.2">
      <c r="A2385" s="3">
        <v>2343</v>
      </c>
      <c r="B2385">
        <v>0</v>
      </c>
      <c r="C2385">
        <v>19.606891578286348</v>
      </c>
      <c r="D2385">
        <v>0</v>
      </c>
      <c r="E2385">
        <v>0</v>
      </c>
    </row>
    <row r="2386" spans="1:5" x14ac:dyDescent="0.2">
      <c r="A2386" s="3">
        <v>2344</v>
      </c>
      <c r="B2386">
        <v>94.713045307016714</v>
      </c>
      <c r="C2386">
        <v>0</v>
      </c>
      <c r="D2386">
        <v>0</v>
      </c>
      <c r="E2386">
        <v>0</v>
      </c>
    </row>
    <row r="2387" spans="1:5" x14ac:dyDescent="0.2">
      <c r="A2387" s="3">
        <v>2345</v>
      </c>
      <c r="B2387">
        <v>0</v>
      </c>
      <c r="C2387">
        <v>0</v>
      </c>
      <c r="D2387">
        <v>0</v>
      </c>
      <c r="E2387">
        <v>0</v>
      </c>
    </row>
    <row r="2388" spans="1:5" x14ac:dyDescent="0.2">
      <c r="A2388" s="3">
        <v>2346</v>
      </c>
      <c r="B2388">
        <v>9.9009900990099009</v>
      </c>
      <c r="C2388">
        <v>0</v>
      </c>
      <c r="D2388">
        <v>0</v>
      </c>
      <c r="E2388">
        <v>0</v>
      </c>
    </row>
    <row r="2389" spans="1:5" x14ac:dyDescent="0.2">
      <c r="A2389" s="3">
        <v>2347</v>
      </c>
      <c r="B2389">
        <v>0</v>
      </c>
      <c r="C2389">
        <v>0</v>
      </c>
      <c r="D2389">
        <v>0</v>
      </c>
      <c r="E2389">
        <v>0</v>
      </c>
    </row>
    <row r="2390" spans="1:5" x14ac:dyDescent="0.2">
      <c r="A2390" s="3">
        <v>2348</v>
      </c>
      <c r="B2390">
        <v>38.445902772447624</v>
      </c>
      <c r="C2390">
        <v>0</v>
      </c>
      <c r="D2390">
        <v>0</v>
      </c>
      <c r="E2390">
        <v>0</v>
      </c>
    </row>
    <row r="2391" spans="1:5" x14ac:dyDescent="0.2">
      <c r="A2391" s="3">
        <v>2349</v>
      </c>
      <c r="B2391">
        <v>19.508861973345653</v>
      </c>
      <c r="C2391">
        <v>19.412763938897371</v>
      </c>
      <c r="D2391">
        <v>0</v>
      </c>
      <c r="E2391">
        <v>0</v>
      </c>
    </row>
    <row r="2392" spans="1:5" x14ac:dyDescent="0.2">
      <c r="A2392" s="3">
        <v>2350</v>
      </c>
      <c r="B2392">
        <v>0</v>
      </c>
      <c r="C2392">
        <v>0</v>
      </c>
      <c r="D2392">
        <v>0</v>
      </c>
      <c r="E2392">
        <v>0</v>
      </c>
    </row>
    <row r="2393" spans="1:5" x14ac:dyDescent="0.2">
      <c r="A2393" s="3">
        <v>2351</v>
      </c>
      <c r="B2393">
        <v>0</v>
      </c>
      <c r="C2393">
        <v>0</v>
      </c>
      <c r="D2393">
        <v>0</v>
      </c>
      <c r="E2393">
        <v>0</v>
      </c>
    </row>
    <row r="2394" spans="1:5" x14ac:dyDescent="0.2">
      <c r="A2394" s="3">
        <v>2352</v>
      </c>
      <c r="B2394">
        <v>0</v>
      </c>
      <c r="C2394">
        <v>0</v>
      </c>
      <c r="D2394">
        <v>0</v>
      </c>
      <c r="E2394">
        <v>0</v>
      </c>
    </row>
    <row r="2395" spans="1:5" x14ac:dyDescent="0.2">
      <c r="A2395" s="3">
        <v>2353</v>
      </c>
      <c r="B2395">
        <v>19.70395059307911</v>
      </c>
      <c r="C2395">
        <v>0</v>
      </c>
      <c r="D2395">
        <v>19.70395059307911</v>
      </c>
      <c r="E2395">
        <v>0</v>
      </c>
    </row>
    <row r="2396" spans="1:5" x14ac:dyDescent="0.2">
      <c r="A2396" s="3">
        <v>2354</v>
      </c>
      <c r="B2396">
        <v>0</v>
      </c>
      <c r="C2396">
        <v>0</v>
      </c>
      <c r="D2396">
        <v>0</v>
      </c>
      <c r="E2396">
        <v>0</v>
      </c>
    </row>
    <row r="2397" spans="1:5" x14ac:dyDescent="0.2">
      <c r="A2397" s="3">
        <v>2355</v>
      </c>
      <c r="B2397">
        <v>9.9009900990099009</v>
      </c>
      <c r="C2397">
        <v>9.9009900990099009</v>
      </c>
      <c r="D2397">
        <v>0</v>
      </c>
      <c r="E2397">
        <v>0</v>
      </c>
    </row>
    <row r="2398" spans="1:5" x14ac:dyDescent="0.2">
      <c r="A2398" s="3">
        <v>2356</v>
      </c>
      <c r="B2398">
        <v>0</v>
      </c>
      <c r="C2398">
        <v>0</v>
      </c>
      <c r="D2398">
        <v>0</v>
      </c>
      <c r="E2398">
        <v>0</v>
      </c>
    </row>
    <row r="2399" spans="1:5" x14ac:dyDescent="0.2">
      <c r="A2399" s="3">
        <v>2357</v>
      </c>
      <c r="B2399">
        <v>0</v>
      </c>
      <c r="C2399">
        <v>0</v>
      </c>
      <c r="D2399">
        <v>29.313754037907273</v>
      </c>
      <c r="E2399">
        <v>0</v>
      </c>
    </row>
    <row r="2400" spans="1:5" x14ac:dyDescent="0.2">
      <c r="A2400" s="3">
        <v>2358</v>
      </c>
      <c r="B2400">
        <v>0</v>
      </c>
      <c r="C2400">
        <v>0</v>
      </c>
      <c r="D2400">
        <v>0</v>
      </c>
      <c r="E2400">
        <v>0</v>
      </c>
    </row>
    <row r="2401" spans="1:5" x14ac:dyDescent="0.2">
      <c r="A2401" s="3">
        <v>2359</v>
      </c>
      <c r="B2401">
        <v>75.009094713937614</v>
      </c>
      <c r="C2401">
        <v>0</v>
      </c>
      <c r="D2401">
        <v>0</v>
      </c>
      <c r="E2401">
        <v>0</v>
      </c>
    </row>
    <row r="2402" spans="1:5" x14ac:dyDescent="0.2">
      <c r="A2402" s="3">
        <v>2360</v>
      </c>
      <c r="B2402">
        <v>57.86149294032257</v>
      </c>
      <c r="C2402">
        <v>9.9009900990099009</v>
      </c>
      <c r="D2402">
        <v>0</v>
      </c>
      <c r="E2402">
        <v>0</v>
      </c>
    </row>
    <row r="2403" spans="1:5" x14ac:dyDescent="0.2">
      <c r="A2403" s="3">
        <v>2361</v>
      </c>
      <c r="B2403">
        <v>0</v>
      </c>
      <c r="C2403">
        <v>0</v>
      </c>
      <c r="D2403">
        <v>0</v>
      </c>
      <c r="E2403">
        <v>0</v>
      </c>
    </row>
    <row r="2404" spans="1:5" x14ac:dyDescent="0.2">
      <c r="A2404" s="3">
        <v>2362</v>
      </c>
      <c r="B2404">
        <v>9.9009900990099009</v>
      </c>
      <c r="C2404">
        <v>9.9009900990099009</v>
      </c>
      <c r="D2404">
        <v>0</v>
      </c>
      <c r="E2404">
        <v>0</v>
      </c>
    </row>
    <row r="2405" spans="1:5" x14ac:dyDescent="0.2">
      <c r="A2405" s="3">
        <v>2363</v>
      </c>
      <c r="B2405">
        <v>28.830361800172096</v>
      </c>
      <c r="C2405">
        <v>0</v>
      </c>
      <c r="D2405">
        <v>0</v>
      </c>
      <c r="E2405">
        <v>0</v>
      </c>
    </row>
    <row r="2406" spans="1:5" x14ac:dyDescent="0.2">
      <c r="A2406" s="3">
        <v>2364</v>
      </c>
      <c r="B2406">
        <v>57.017197469657759</v>
      </c>
      <c r="C2406">
        <v>0</v>
      </c>
      <c r="D2406">
        <v>0</v>
      </c>
      <c r="E2406">
        <v>0</v>
      </c>
    </row>
    <row r="2407" spans="1:5" x14ac:dyDescent="0.2">
      <c r="A2407" s="3">
        <v>2365</v>
      </c>
      <c r="B2407">
        <v>39.019655517183722</v>
      </c>
      <c r="C2407">
        <v>0</v>
      </c>
      <c r="D2407">
        <v>9.9009900990099009</v>
      </c>
      <c r="E2407">
        <v>0</v>
      </c>
    </row>
    <row r="2408" spans="1:5" x14ac:dyDescent="0.2">
      <c r="A2408" s="3">
        <v>2366</v>
      </c>
      <c r="B2408">
        <v>47.203023479780484</v>
      </c>
      <c r="C2408">
        <v>0</v>
      </c>
      <c r="D2408">
        <v>0</v>
      </c>
      <c r="E2408">
        <v>0</v>
      </c>
    </row>
    <row r="2409" spans="1:5" x14ac:dyDescent="0.2">
      <c r="A2409" s="3">
        <v>2367</v>
      </c>
      <c r="B2409">
        <v>0</v>
      </c>
      <c r="C2409">
        <v>0</v>
      </c>
      <c r="D2409">
        <v>0</v>
      </c>
      <c r="E2409">
        <v>0</v>
      </c>
    </row>
    <row r="2410" spans="1:5" x14ac:dyDescent="0.2">
      <c r="A2410" s="3">
        <v>2368</v>
      </c>
      <c r="B2410">
        <v>57.380955193854739</v>
      </c>
      <c r="C2410">
        <v>0</v>
      </c>
      <c r="D2410">
        <v>0</v>
      </c>
      <c r="E2410">
        <v>0</v>
      </c>
    </row>
    <row r="2411" spans="1:5" x14ac:dyDescent="0.2">
      <c r="A2411" s="3">
        <v>2369</v>
      </c>
      <c r="B2411">
        <v>38.63332229424131</v>
      </c>
      <c r="C2411">
        <v>0</v>
      </c>
      <c r="D2411">
        <v>0</v>
      </c>
      <c r="E2411">
        <v>0</v>
      </c>
    </row>
    <row r="2412" spans="1:5" x14ac:dyDescent="0.2">
      <c r="A2412" s="3">
        <v>2370</v>
      </c>
      <c r="B2412">
        <v>9.8029604940692092</v>
      </c>
      <c r="C2412">
        <v>65.60059588738072</v>
      </c>
      <c r="D2412">
        <v>0</v>
      </c>
      <c r="E2412">
        <v>0</v>
      </c>
    </row>
    <row r="2413" spans="1:5" x14ac:dyDescent="0.2">
      <c r="A2413" s="3">
        <v>2371</v>
      </c>
      <c r="B2413">
        <v>9.9009900990099009</v>
      </c>
      <c r="C2413">
        <v>0</v>
      </c>
      <c r="D2413">
        <v>0</v>
      </c>
      <c r="E2413">
        <v>0</v>
      </c>
    </row>
    <row r="2414" spans="1:5" x14ac:dyDescent="0.2">
      <c r="A2414" s="3">
        <v>2372</v>
      </c>
      <c r="B2414">
        <v>0</v>
      </c>
      <c r="C2414">
        <v>0</v>
      </c>
      <c r="D2414">
        <v>0</v>
      </c>
      <c r="E2414">
        <v>0</v>
      </c>
    </row>
    <row r="2415" spans="1:5" x14ac:dyDescent="0.2">
      <c r="A2415" s="3">
        <v>2373</v>
      </c>
      <c r="B2415">
        <v>19.317617370136695</v>
      </c>
      <c r="C2415">
        <v>28.927420814964858</v>
      </c>
      <c r="D2415">
        <v>0</v>
      </c>
      <c r="E2415">
        <v>0</v>
      </c>
    </row>
    <row r="2416" spans="1:5" x14ac:dyDescent="0.2">
      <c r="A2416" s="3">
        <v>2374</v>
      </c>
      <c r="B2416">
        <v>19.606891578286348</v>
      </c>
      <c r="C2416">
        <v>0</v>
      </c>
      <c r="D2416">
        <v>0</v>
      </c>
      <c r="E2416">
        <v>0</v>
      </c>
    </row>
    <row r="2417" spans="1:5" x14ac:dyDescent="0.2">
      <c r="A2417" s="3">
        <v>2375</v>
      </c>
      <c r="B2417">
        <v>19.508861973345653</v>
      </c>
      <c r="C2417">
        <v>0</v>
      </c>
      <c r="D2417">
        <v>29.409852072355559</v>
      </c>
      <c r="E2417">
        <v>0</v>
      </c>
    </row>
    <row r="2418" spans="1:5" x14ac:dyDescent="0.2">
      <c r="A2418" s="3">
        <v>2376</v>
      </c>
      <c r="B2418">
        <v>0</v>
      </c>
      <c r="C2418">
        <v>28.833216291439442</v>
      </c>
      <c r="D2418">
        <v>9.9009900990099009</v>
      </c>
      <c r="E2418">
        <v>0</v>
      </c>
    </row>
    <row r="2419" spans="1:5" x14ac:dyDescent="0.2">
      <c r="A2419" s="3">
        <v>2377</v>
      </c>
      <c r="B2419">
        <v>0</v>
      </c>
      <c r="C2419">
        <v>0</v>
      </c>
      <c r="D2419">
        <v>0</v>
      </c>
      <c r="E2419">
        <v>0</v>
      </c>
    </row>
    <row r="2420" spans="1:5" x14ac:dyDescent="0.2">
      <c r="A2420" s="3">
        <v>2378</v>
      </c>
      <c r="B2420">
        <v>0</v>
      </c>
      <c r="C2420">
        <v>0</v>
      </c>
      <c r="D2420">
        <v>0</v>
      </c>
      <c r="E2420">
        <v>0</v>
      </c>
    </row>
    <row r="2421" spans="1:5" x14ac:dyDescent="0.2">
      <c r="A2421" s="3">
        <v>2379</v>
      </c>
      <c r="B2421">
        <v>57.490234306654216</v>
      </c>
      <c r="C2421">
        <v>9.8029604940692092</v>
      </c>
      <c r="D2421">
        <v>0</v>
      </c>
      <c r="E2421">
        <v>0</v>
      </c>
    </row>
    <row r="2422" spans="1:5" x14ac:dyDescent="0.2">
      <c r="A2422" s="3">
        <v>2380</v>
      </c>
      <c r="B2422">
        <v>0</v>
      </c>
      <c r="C2422">
        <v>0</v>
      </c>
      <c r="D2422">
        <v>0</v>
      </c>
      <c r="E2422">
        <v>0</v>
      </c>
    </row>
    <row r="2423" spans="1:5" x14ac:dyDescent="0.2">
      <c r="A2423" s="3">
        <v>2381</v>
      </c>
      <c r="B2423">
        <v>0</v>
      </c>
      <c r="C2423">
        <v>0</v>
      </c>
      <c r="D2423">
        <v>0</v>
      </c>
      <c r="E2423">
        <v>0</v>
      </c>
    </row>
    <row r="2424" spans="1:5" x14ac:dyDescent="0.2">
      <c r="A2424" s="3">
        <v>2382</v>
      </c>
      <c r="B2424">
        <v>0</v>
      </c>
      <c r="C2424">
        <v>129.13586829555351</v>
      </c>
      <c r="D2424">
        <v>0</v>
      </c>
      <c r="E2424">
        <v>0</v>
      </c>
    </row>
    <row r="2425" spans="1:5" x14ac:dyDescent="0.2">
      <c r="A2425" s="3">
        <v>2383</v>
      </c>
      <c r="B2425">
        <v>9.9009900990099009</v>
      </c>
      <c r="C2425">
        <v>39.019655517183722</v>
      </c>
      <c r="D2425">
        <v>0</v>
      </c>
      <c r="E2425">
        <v>0</v>
      </c>
    </row>
    <row r="2426" spans="1:5" x14ac:dyDescent="0.2">
      <c r="A2426" s="3">
        <v>2384</v>
      </c>
      <c r="B2426">
        <v>0</v>
      </c>
      <c r="C2426">
        <v>19.70395059307911</v>
      </c>
      <c r="D2426">
        <v>0</v>
      </c>
      <c r="E2426">
        <v>0</v>
      </c>
    </row>
    <row r="2427" spans="1:5" x14ac:dyDescent="0.2">
      <c r="A2427" s="3">
        <v>2385</v>
      </c>
      <c r="B2427">
        <v>19.606891578286348</v>
      </c>
      <c r="C2427">
        <v>29.409852072355559</v>
      </c>
      <c r="D2427">
        <v>0</v>
      </c>
      <c r="E2427">
        <v>0</v>
      </c>
    </row>
    <row r="2428" spans="1:5" x14ac:dyDescent="0.2">
      <c r="A2428" s="3">
        <v>2386</v>
      </c>
      <c r="B2428">
        <v>0</v>
      </c>
      <c r="C2428">
        <v>0</v>
      </c>
      <c r="D2428">
        <v>0</v>
      </c>
      <c r="E2428">
        <v>0</v>
      </c>
    </row>
    <row r="2429" spans="1:5" x14ac:dyDescent="0.2">
      <c r="A2429" s="3">
        <v>2387</v>
      </c>
      <c r="B2429">
        <v>29.409852072355559</v>
      </c>
      <c r="C2429">
        <v>0</v>
      </c>
      <c r="D2429">
        <v>0</v>
      </c>
      <c r="E2429">
        <v>0</v>
      </c>
    </row>
    <row r="2430" spans="1:5" x14ac:dyDescent="0.2">
      <c r="A2430" s="3">
        <v>2388</v>
      </c>
      <c r="B2430">
        <v>0</v>
      </c>
      <c r="C2430">
        <v>0</v>
      </c>
      <c r="D2430">
        <v>0</v>
      </c>
      <c r="E2430">
        <v>0</v>
      </c>
    </row>
    <row r="2431" spans="1:5" x14ac:dyDescent="0.2">
      <c r="A2431" s="3">
        <v>2389</v>
      </c>
      <c r="B2431">
        <v>0</v>
      </c>
      <c r="C2431">
        <v>9.8029604940692092</v>
      </c>
      <c r="D2431">
        <v>0</v>
      </c>
      <c r="E2431">
        <v>0</v>
      </c>
    </row>
    <row r="2432" spans="1:5" x14ac:dyDescent="0.2">
      <c r="A2432" s="3">
        <v>2390</v>
      </c>
      <c r="B2432">
        <v>0</v>
      </c>
      <c r="C2432">
        <v>66.723191768187377</v>
      </c>
      <c r="D2432">
        <v>0</v>
      </c>
      <c r="E2432">
        <v>0</v>
      </c>
    </row>
    <row r="2433" spans="1:5" x14ac:dyDescent="0.2">
      <c r="A2433" s="3">
        <v>2391</v>
      </c>
      <c r="B2433">
        <v>29.216695023114511</v>
      </c>
      <c r="C2433">
        <v>0</v>
      </c>
      <c r="D2433">
        <v>0</v>
      </c>
      <c r="E2433">
        <v>0</v>
      </c>
    </row>
    <row r="2434" spans="1:5" x14ac:dyDescent="0.2">
      <c r="A2434" s="3">
        <v>2392</v>
      </c>
      <c r="B2434">
        <v>0</v>
      </c>
      <c r="C2434">
        <v>0</v>
      </c>
      <c r="D2434">
        <v>0</v>
      </c>
      <c r="E2434">
        <v>0</v>
      </c>
    </row>
    <row r="2435" spans="1:5" x14ac:dyDescent="0.2">
      <c r="A2435" s="3">
        <v>2393</v>
      </c>
      <c r="B2435">
        <v>0</v>
      </c>
      <c r="C2435">
        <v>0</v>
      </c>
      <c r="D2435">
        <v>0</v>
      </c>
      <c r="E2435">
        <v>0</v>
      </c>
    </row>
    <row r="2436" spans="1:5" x14ac:dyDescent="0.2">
      <c r="A2436" s="3">
        <v>2394</v>
      </c>
      <c r="B2436">
        <v>67.096325165145686</v>
      </c>
      <c r="C2436">
        <v>9.8029604940692092</v>
      </c>
      <c r="D2436">
        <v>0</v>
      </c>
      <c r="E2436">
        <v>0</v>
      </c>
    </row>
    <row r="2437" spans="1:5" x14ac:dyDescent="0.2">
      <c r="A2437" s="3">
        <v>2395</v>
      </c>
      <c r="B2437">
        <v>19.70395059307911</v>
      </c>
      <c r="C2437">
        <v>0</v>
      </c>
      <c r="D2437">
        <v>0</v>
      </c>
      <c r="E2437">
        <v>0</v>
      </c>
    </row>
    <row r="2438" spans="1:5" x14ac:dyDescent="0.2">
      <c r="A2438" s="3">
        <v>2396</v>
      </c>
      <c r="B2438">
        <v>29.118665418173816</v>
      </c>
      <c r="C2438">
        <v>0</v>
      </c>
      <c r="D2438">
        <v>0</v>
      </c>
      <c r="E2438">
        <v>0</v>
      </c>
    </row>
    <row r="2439" spans="1:5" x14ac:dyDescent="0.2">
      <c r="A2439" s="3">
        <v>2397</v>
      </c>
      <c r="B2439">
        <v>0</v>
      </c>
      <c r="C2439">
        <v>0</v>
      </c>
      <c r="D2439">
        <v>0</v>
      </c>
      <c r="E2439">
        <v>0</v>
      </c>
    </row>
    <row r="2440" spans="1:5" x14ac:dyDescent="0.2">
      <c r="A2440" s="3">
        <v>2398</v>
      </c>
      <c r="B2440">
        <v>29.409852072355559</v>
      </c>
      <c r="C2440">
        <v>19.412763938897371</v>
      </c>
      <c r="D2440">
        <v>0</v>
      </c>
      <c r="E2440">
        <v>0</v>
      </c>
    </row>
    <row r="2441" spans="1:5" x14ac:dyDescent="0.2">
      <c r="A2441" s="3">
        <v>2399</v>
      </c>
      <c r="B2441">
        <v>9.9009900990099009</v>
      </c>
      <c r="C2441">
        <v>0</v>
      </c>
      <c r="D2441">
        <v>0</v>
      </c>
      <c r="E2441">
        <v>0</v>
      </c>
    </row>
    <row r="2442" spans="1:5" x14ac:dyDescent="0.2">
      <c r="A2442" s="3">
        <v>2400</v>
      </c>
      <c r="B2442">
        <v>48.248863266516835</v>
      </c>
      <c r="C2442">
        <v>0</v>
      </c>
      <c r="D2442">
        <v>0</v>
      </c>
      <c r="E2442">
        <v>0</v>
      </c>
    </row>
    <row r="2443" spans="1:5" x14ac:dyDescent="0.2">
      <c r="A2443" s="3">
        <v>2401</v>
      </c>
      <c r="B2443">
        <v>48.534312393251213</v>
      </c>
      <c r="C2443">
        <v>0</v>
      </c>
      <c r="D2443">
        <v>0</v>
      </c>
      <c r="E2443">
        <v>0</v>
      </c>
    </row>
    <row r="2444" spans="1:5" x14ac:dyDescent="0.2">
      <c r="A2444" s="3">
        <v>2402</v>
      </c>
      <c r="B2444">
        <v>9.9009900990099009</v>
      </c>
      <c r="C2444">
        <v>19.508861973345653</v>
      </c>
      <c r="D2444">
        <v>0</v>
      </c>
      <c r="E2444">
        <v>0</v>
      </c>
    </row>
    <row r="2445" spans="1:5" x14ac:dyDescent="0.2">
      <c r="A2445" s="3">
        <v>2403</v>
      </c>
      <c r="B2445">
        <v>0</v>
      </c>
      <c r="C2445">
        <v>29.216695023114511</v>
      </c>
      <c r="D2445">
        <v>0</v>
      </c>
      <c r="E2445">
        <v>0</v>
      </c>
    </row>
    <row r="2446" spans="1:5" x14ac:dyDescent="0.2">
      <c r="A2446" s="3">
        <v>2404</v>
      </c>
      <c r="B2446">
        <v>65.956225167007773</v>
      </c>
      <c r="C2446">
        <v>9.8029604940692092</v>
      </c>
      <c r="D2446">
        <v>0</v>
      </c>
      <c r="E2446">
        <v>0</v>
      </c>
    </row>
    <row r="2447" spans="1:5" x14ac:dyDescent="0.2">
      <c r="A2447" s="3">
        <v>2405</v>
      </c>
      <c r="B2447">
        <v>0</v>
      </c>
      <c r="C2447">
        <v>0</v>
      </c>
      <c r="D2447">
        <v>0</v>
      </c>
      <c r="E2447">
        <v>0</v>
      </c>
    </row>
    <row r="2448" spans="1:5" x14ac:dyDescent="0.2">
      <c r="A2448" s="3">
        <v>2406</v>
      </c>
      <c r="B2448">
        <v>19.510793543838066</v>
      </c>
      <c r="C2448">
        <v>0</v>
      </c>
      <c r="D2448">
        <v>0</v>
      </c>
      <c r="E2448">
        <v>0</v>
      </c>
    </row>
    <row r="2449" spans="1:5" x14ac:dyDescent="0.2">
      <c r="A2449" s="3">
        <v>2407</v>
      </c>
      <c r="B2449">
        <v>0</v>
      </c>
      <c r="C2449">
        <v>19.508861973345653</v>
      </c>
      <c r="D2449">
        <v>0</v>
      </c>
      <c r="E2449">
        <v>0</v>
      </c>
    </row>
    <row r="2450" spans="1:5" x14ac:dyDescent="0.2">
      <c r="A2450" s="3">
        <v>2408</v>
      </c>
      <c r="B2450">
        <v>29.409852072355559</v>
      </c>
      <c r="C2450">
        <v>0</v>
      </c>
      <c r="D2450">
        <v>0</v>
      </c>
      <c r="E2450">
        <v>0</v>
      </c>
    </row>
    <row r="2451" spans="1:5" x14ac:dyDescent="0.2">
      <c r="A2451" s="3">
        <v>2409</v>
      </c>
      <c r="B2451">
        <v>9.9009900990099009</v>
      </c>
      <c r="C2451">
        <v>0</v>
      </c>
      <c r="D2451">
        <v>19.70395059307911</v>
      </c>
      <c r="E2451">
        <v>0</v>
      </c>
    </row>
    <row r="2452" spans="1:5" x14ac:dyDescent="0.2">
      <c r="A2452" s="3">
        <v>2410</v>
      </c>
      <c r="B2452">
        <v>0</v>
      </c>
      <c r="C2452">
        <v>0</v>
      </c>
      <c r="D2452">
        <v>0</v>
      </c>
      <c r="E2452">
        <v>0</v>
      </c>
    </row>
    <row r="2453" spans="1:5" x14ac:dyDescent="0.2">
      <c r="A2453" s="3">
        <v>2411</v>
      </c>
      <c r="B2453">
        <v>19.508861973345653</v>
      </c>
      <c r="C2453">
        <v>0</v>
      </c>
      <c r="D2453">
        <v>0</v>
      </c>
      <c r="E2453">
        <v>0</v>
      </c>
    </row>
    <row r="2454" spans="1:5" x14ac:dyDescent="0.2">
      <c r="A2454" s="3">
        <v>2412</v>
      </c>
      <c r="B2454">
        <v>0</v>
      </c>
      <c r="C2454">
        <v>19.508861973345653</v>
      </c>
      <c r="D2454">
        <v>0</v>
      </c>
      <c r="E2454">
        <v>0</v>
      </c>
    </row>
    <row r="2455" spans="1:5" x14ac:dyDescent="0.2">
      <c r="A2455" s="3">
        <v>2413</v>
      </c>
      <c r="B2455">
        <v>29.216695023114511</v>
      </c>
      <c r="C2455">
        <v>0</v>
      </c>
      <c r="D2455">
        <v>0</v>
      </c>
      <c r="E2455">
        <v>0</v>
      </c>
    </row>
    <row r="2456" spans="1:5" x14ac:dyDescent="0.2">
      <c r="A2456" s="3">
        <v>2414</v>
      </c>
      <c r="B2456">
        <v>0</v>
      </c>
      <c r="C2456">
        <v>0</v>
      </c>
      <c r="D2456">
        <v>0</v>
      </c>
      <c r="E2456">
        <v>0</v>
      </c>
    </row>
    <row r="2457" spans="1:5" x14ac:dyDescent="0.2">
      <c r="A2457" s="3">
        <v>2415</v>
      </c>
      <c r="B2457">
        <v>0</v>
      </c>
      <c r="C2457">
        <v>0</v>
      </c>
      <c r="D2457">
        <v>0</v>
      </c>
      <c r="E2457">
        <v>0</v>
      </c>
    </row>
    <row r="2458" spans="1:5" x14ac:dyDescent="0.2">
      <c r="A2458" s="3">
        <v>2416</v>
      </c>
      <c r="B2458">
        <v>9.9009900990099009</v>
      </c>
      <c r="C2458">
        <v>0</v>
      </c>
      <c r="D2458">
        <v>0</v>
      </c>
      <c r="E2458">
        <v>0</v>
      </c>
    </row>
    <row r="2459" spans="1:5" x14ac:dyDescent="0.2">
      <c r="A2459" s="3">
        <v>2417</v>
      </c>
      <c r="B2459">
        <v>0</v>
      </c>
      <c r="C2459">
        <v>0</v>
      </c>
      <c r="D2459">
        <v>0</v>
      </c>
      <c r="E2459">
        <v>0</v>
      </c>
    </row>
    <row r="2460" spans="1:5" x14ac:dyDescent="0.2">
      <c r="A2460" s="3">
        <v>2418</v>
      </c>
      <c r="B2460">
        <v>39.019655517183722</v>
      </c>
      <c r="C2460">
        <v>38.924508948423039</v>
      </c>
      <c r="D2460">
        <v>0</v>
      </c>
      <c r="E2460">
        <v>0</v>
      </c>
    </row>
    <row r="2461" spans="1:5" x14ac:dyDescent="0.2">
      <c r="A2461" s="3">
        <v>2419</v>
      </c>
      <c r="B2461">
        <v>19.70395059307911</v>
      </c>
      <c r="C2461">
        <v>0</v>
      </c>
      <c r="D2461">
        <v>0</v>
      </c>
      <c r="E2461">
        <v>0</v>
      </c>
    </row>
    <row r="2462" spans="1:5" x14ac:dyDescent="0.2">
      <c r="A2462" s="3">
        <v>2420</v>
      </c>
      <c r="B2462">
        <v>9.8029604940692092</v>
      </c>
      <c r="C2462">
        <v>0</v>
      </c>
      <c r="D2462">
        <v>0</v>
      </c>
      <c r="E2462">
        <v>0</v>
      </c>
    </row>
    <row r="2463" spans="1:5" x14ac:dyDescent="0.2">
      <c r="A2463" s="3">
        <v>2421</v>
      </c>
      <c r="B2463">
        <v>19.315704924104605</v>
      </c>
      <c r="C2463">
        <v>0</v>
      </c>
      <c r="D2463">
        <v>0</v>
      </c>
      <c r="E2463">
        <v>0</v>
      </c>
    </row>
    <row r="2464" spans="1:5" x14ac:dyDescent="0.2">
      <c r="A2464" s="3">
        <v>2422</v>
      </c>
      <c r="B2464">
        <v>29.409852072355559</v>
      </c>
      <c r="C2464">
        <v>0</v>
      </c>
      <c r="D2464">
        <v>0</v>
      </c>
      <c r="E2464">
        <v>0</v>
      </c>
    </row>
    <row r="2465" spans="1:5" x14ac:dyDescent="0.2">
      <c r="A2465" s="3">
        <v>2423</v>
      </c>
      <c r="B2465">
        <v>9.9009900990099009</v>
      </c>
      <c r="C2465">
        <v>0</v>
      </c>
      <c r="D2465">
        <v>0</v>
      </c>
      <c r="E2465">
        <v>0</v>
      </c>
    </row>
    <row r="2466" spans="1:5" x14ac:dyDescent="0.2">
      <c r="A2466" s="3">
        <v>2424</v>
      </c>
      <c r="B2466">
        <v>9.9009900990099009</v>
      </c>
      <c r="C2466">
        <v>0</v>
      </c>
      <c r="D2466">
        <v>39.019655517183722</v>
      </c>
      <c r="E2466">
        <v>0</v>
      </c>
    </row>
    <row r="2467" spans="1:5" x14ac:dyDescent="0.2">
      <c r="A2467" s="3">
        <v>2425</v>
      </c>
      <c r="B2467">
        <v>9.8029604940692092</v>
      </c>
      <c r="C2467">
        <v>0</v>
      </c>
      <c r="D2467">
        <v>0</v>
      </c>
      <c r="E2467">
        <v>0</v>
      </c>
    </row>
    <row r="2468" spans="1:5" x14ac:dyDescent="0.2">
      <c r="A2468" s="3">
        <v>2426</v>
      </c>
      <c r="B2468">
        <v>0</v>
      </c>
      <c r="C2468">
        <v>0</v>
      </c>
      <c r="D2468">
        <v>0</v>
      </c>
      <c r="E2468">
        <v>0</v>
      </c>
    </row>
    <row r="2469" spans="1:5" x14ac:dyDescent="0.2">
      <c r="A2469" s="3">
        <v>2427</v>
      </c>
      <c r="B2469">
        <v>0</v>
      </c>
      <c r="C2469">
        <v>9.9009900990099009</v>
      </c>
      <c r="D2469">
        <v>0</v>
      </c>
      <c r="E2469">
        <v>0</v>
      </c>
    </row>
    <row r="2470" spans="1:5" x14ac:dyDescent="0.2">
      <c r="A2470" s="3">
        <v>2428</v>
      </c>
      <c r="B2470">
        <v>29.409852072355559</v>
      </c>
      <c r="C2470">
        <v>0</v>
      </c>
      <c r="D2470">
        <v>0</v>
      </c>
      <c r="E2470">
        <v>0</v>
      </c>
    </row>
    <row r="2471" spans="1:5" x14ac:dyDescent="0.2">
      <c r="A2471" s="3">
        <v>2429</v>
      </c>
      <c r="B2471">
        <v>9.8029604940692092</v>
      </c>
      <c r="C2471">
        <v>0</v>
      </c>
      <c r="D2471">
        <v>9.9009900990099009</v>
      </c>
      <c r="E2471">
        <v>0</v>
      </c>
    </row>
    <row r="2472" spans="1:5" x14ac:dyDescent="0.2">
      <c r="A2472" s="3">
        <v>2430</v>
      </c>
      <c r="B2472">
        <v>67.002120641620266</v>
      </c>
      <c r="C2472">
        <v>9.9009900990099009</v>
      </c>
      <c r="D2472">
        <v>0</v>
      </c>
      <c r="E2472">
        <v>0</v>
      </c>
    </row>
    <row r="2473" spans="1:5" x14ac:dyDescent="0.2">
      <c r="A2473" s="3">
        <v>2431</v>
      </c>
      <c r="B2473">
        <v>0</v>
      </c>
      <c r="C2473">
        <v>0</v>
      </c>
      <c r="D2473">
        <v>19.70395059307911</v>
      </c>
      <c r="E2473">
        <v>0</v>
      </c>
    </row>
    <row r="2474" spans="1:5" x14ac:dyDescent="0.2">
      <c r="A2474" s="3">
        <v>2432</v>
      </c>
      <c r="B2474">
        <v>19.70395059307911</v>
      </c>
      <c r="C2474">
        <v>47.969038615272467</v>
      </c>
      <c r="D2474">
        <v>0</v>
      </c>
      <c r="E2474">
        <v>0</v>
      </c>
    </row>
    <row r="2475" spans="1:5" x14ac:dyDescent="0.2">
      <c r="A2475" s="3">
        <v>2433</v>
      </c>
      <c r="B2475">
        <v>0</v>
      </c>
      <c r="C2475">
        <v>9.9009900990099009</v>
      </c>
      <c r="D2475">
        <v>39.019655517183722</v>
      </c>
      <c r="E2475">
        <v>0</v>
      </c>
    </row>
    <row r="2476" spans="1:5" x14ac:dyDescent="0.2">
      <c r="A2476" s="3">
        <v>2434</v>
      </c>
      <c r="B2476">
        <v>9.9009900990099009</v>
      </c>
      <c r="C2476">
        <v>0</v>
      </c>
      <c r="D2476">
        <v>0</v>
      </c>
      <c r="E2476">
        <v>0</v>
      </c>
    </row>
    <row r="2477" spans="1:5" x14ac:dyDescent="0.2">
      <c r="A2477" s="3">
        <v>2435</v>
      </c>
      <c r="B2477">
        <v>19.70395059307911</v>
      </c>
      <c r="C2477">
        <v>19.508861973345653</v>
      </c>
      <c r="D2477">
        <v>0</v>
      </c>
      <c r="E2477">
        <v>0</v>
      </c>
    </row>
    <row r="2478" spans="1:5" x14ac:dyDescent="0.2">
      <c r="A2478" s="3">
        <v>2436</v>
      </c>
      <c r="B2478">
        <v>0</v>
      </c>
      <c r="C2478">
        <v>39.019655517183722</v>
      </c>
      <c r="D2478">
        <v>0</v>
      </c>
      <c r="E2478">
        <v>0</v>
      </c>
    </row>
    <row r="2479" spans="1:5" x14ac:dyDescent="0.2">
      <c r="A2479" s="3">
        <v>2437</v>
      </c>
      <c r="B2479">
        <v>48.058532446253359</v>
      </c>
      <c r="C2479">
        <v>0</v>
      </c>
      <c r="D2479">
        <v>0</v>
      </c>
      <c r="E2479">
        <v>0</v>
      </c>
    </row>
    <row r="2480" spans="1:5" x14ac:dyDescent="0.2">
      <c r="A2480" s="3">
        <v>2438</v>
      </c>
      <c r="B2480">
        <v>0</v>
      </c>
      <c r="C2480">
        <v>0</v>
      </c>
      <c r="D2480">
        <v>0</v>
      </c>
      <c r="E2480">
        <v>0</v>
      </c>
    </row>
    <row r="2481" spans="1:5" x14ac:dyDescent="0.2">
      <c r="A2481" s="3">
        <v>2439</v>
      </c>
      <c r="B2481">
        <v>48.534312393251213</v>
      </c>
      <c r="C2481">
        <v>0</v>
      </c>
      <c r="D2481">
        <v>0</v>
      </c>
      <c r="E2481">
        <v>0</v>
      </c>
    </row>
    <row r="2482" spans="1:5" x14ac:dyDescent="0.2">
      <c r="A2482" s="3">
        <v>2440</v>
      </c>
      <c r="B2482">
        <v>9.9009900990099009</v>
      </c>
      <c r="C2482">
        <v>0</v>
      </c>
      <c r="D2482">
        <v>0</v>
      </c>
      <c r="E2482">
        <v>0</v>
      </c>
    </row>
    <row r="2483" spans="1:5" x14ac:dyDescent="0.2">
      <c r="A2483" s="3">
        <v>2441</v>
      </c>
      <c r="B2483">
        <v>0</v>
      </c>
      <c r="C2483">
        <v>0</v>
      </c>
      <c r="D2483">
        <v>29.409852072355559</v>
      </c>
      <c r="E2483">
        <v>0</v>
      </c>
    </row>
    <row r="2484" spans="1:5" x14ac:dyDescent="0.2">
      <c r="A2484" s="3">
        <v>2442</v>
      </c>
      <c r="B2484">
        <v>0</v>
      </c>
      <c r="C2484">
        <v>0</v>
      </c>
      <c r="D2484">
        <v>0</v>
      </c>
      <c r="E2484">
        <v>0</v>
      </c>
    </row>
    <row r="2485" spans="1:5" x14ac:dyDescent="0.2">
      <c r="A2485" s="3">
        <v>2443</v>
      </c>
      <c r="B2485">
        <v>38.731351899182002</v>
      </c>
      <c r="C2485">
        <v>19.606891578286348</v>
      </c>
      <c r="D2485">
        <v>0</v>
      </c>
      <c r="E2485">
        <v>0</v>
      </c>
    </row>
    <row r="2486" spans="1:5" x14ac:dyDescent="0.2">
      <c r="A2486" s="3">
        <v>2444</v>
      </c>
      <c r="B2486">
        <v>0</v>
      </c>
      <c r="C2486">
        <v>0</v>
      </c>
      <c r="D2486">
        <v>0</v>
      </c>
      <c r="E2486">
        <v>0</v>
      </c>
    </row>
    <row r="2487" spans="1:5" x14ac:dyDescent="0.2">
      <c r="A2487" s="3">
        <v>2445</v>
      </c>
      <c r="B2487">
        <v>29.027343930828419</v>
      </c>
      <c r="C2487">
        <v>9.9009900990099009</v>
      </c>
      <c r="D2487">
        <v>0</v>
      </c>
      <c r="E2487">
        <v>0</v>
      </c>
    </row>
    <row r="2488" spans="1:5" x14ac:dyDescent="0.2">
      <c r="A2488" s="3">
        <v>2446</v>
      </c>
      <c r="B2488">
        <v>0</v>
      </c>
      <c r="C2488">
        <v>0</v>
      </c>
      <c r="D2488">
        <v>0</v>
      </c>
      <c r="E2488">
        <v>0</v>
      </c>
    </row>
    <row r="2489" spans="1:5" x14ac:dyDescent="0.2">
      <c r="A2489" s="3">
        <v>2447</v>
      </c>
      <c r="B2489">
        <v>0</v>
      </c>
      <c r="C2489">
        <v>0</v>
      </c>
      <c r="D2489">
        <v>0</v>
      </c>
      <c r="E2489">
        <v>0</v>
      </c>
    </row>
    <row r="2490" spans="1:5" x14ac:dyDescent="0.2">
      <c r="A2490" s="3">
        <v>2448</v>
      </c>
      <c r="B2490">
        <v>19.412763938897371</v>
      </c>
      <c r="C2490">
        <v>0</v>
      </c>
      <c r="D2490">
        <v>0</v>
      </c>
      <c r="E2490">
        <v>0</v>
      </c>
    </row>
    <row r="2491" spans="1:5" x14ac:dyDescent="0.2">
      <c r="A2491" s="3">
        <v>2449</v>
      </c>
      <c r="B2491">
        <v>75.036944165985631</v>
      </c>
      <c r="C2491">
        <v>0</v>
      </c>
      <c r="D2491">
        <v>0</v>
      </c>
      <c r="E2491">
        <v>0</v>
      </c>
    </row>
    <row r="2492" spans="1:5" x14ac:dyDescent="0.2">
      <c r="A2492" s="3">
        <v>2450</v>
      </c>
      <c r="B2492">
        <v>0</v>
      </c>
      <c r="C2492">
        <v>0</v>
      </c>
      <c r="D2492">
        <v>0</v>
      </c>
      <c r="E2492">
        <v>0</v>
      </c>
    </row>
    <row r="2493" spans="1:5" x14ac:dyDescent="0.2">
      <c r="A2493" s="3">
        <v>2451</v>
      </c>
      <c r="B2493">
        <v>67.281945292864634</v>
      </c>
      <c r="C2493">
        <v>0</v>
      </c>
      <c r="D2493">
        <v>0</v>
      </c>
      <c r="E2493">
        <v>0</v>
      </c>
    </row>
    <row r="2494" spans="1:5" x14ac:dyDescent="0.2">
      <c r="A2494" s="3">
        <v>2452</v>
      </c>
      <c r="B2494">
        <v>28.736157276646676</v>
      </c>
      <c r="C2494">
        <v>0</v>
      </c>
      <c r="D2494">
        <v>19.606891578286348</v>
      </c>
      <c r="E2494">
        <v>0</v>
      </c>
    </row>
    <row r="2495" spans="1:5" x14ac:dyDescent="0.2">
      <c r="A2495" s="3">
        <v>2453</v>
      </c>
      <c r="B2495">
        <v>0</v>
      </c>
      <c r="C2495">
        <v>9.8029604940692092</v>
      </c>
      <c r="D2495">
        <v>0</v>
      </c>
      <c r="E2495">
        <v>0</v>
      </c>
    </row>
    <row r="2496" spans="1:5" x14ac:dyDescent="0.2">
      <c r="A2496" s="3">
        <v>2454</v>
      </c>
      <c r="B2496">
        <v>0</v>
      </c>
      <c r="C2496">
        <v>0</v>
      </c>
      <c r="D2496">
        <v>0</v>
      </c>
      <c r="E2496">
        <v>0</v>
      </c>
    </row>
    <row r="2497" spans="1:5" x14ac:dyDescent="0.2">
      <c r="A2497" s="3">
        <v>2455</v>
      </c>
      <c r="B2497">
        <v>19.70395059307911</v>
      </c>
      <c r="C2497">
        <v>0</v>
      </c>
      <c r="D2497">
        <v>0</v>
      </c>
      <c r="E2497">
        <v>0</v>
      </c>
    </row>
    <row r="2498" spans="1:5" x14ac:dyDescent="0.2">
      <c r="A2498" s="3">
        <v>2456</v>
      </c>
      <c r="B2498">
        <v>0</v>
      </c>
      <c r="C2498">
        <v>0</v>
      </c>
      <c r="D2498">
        <v>0</v>
      </c>
      <c r="E2498">
        <v>0</v>
      </c>
    </row>
    <row r="2499" spans="1:5" x14ac:dyDescent="0.2">
      <c r="A2499" s="3">
        <v>2457</v>
      </c>
      <c r="B2499">
        <v>0</v>
      </c>
      <c r="C2499">
        <v>103.67628248219476</v>
      </c>
      <c r="D2499">
        <v>9.9009900990099009</v>
      </c>
      <c r="E2499">
        <v>0</v>
      </c>
    </row>
    <row r="2500" spans="1:5" x14ac:dyDescent="0.2">
      <c r="A2500" s="3">
        <v>2458</v>
      </c>
      <c r="B2500">
        <v>0</v>
      </c>
      <c r="C2500">
        <v>0</v>
      </c>
      <c r="D2500">
        <v>0</v>
      </c>
      <c r="E2500">
        <v>0</v>
      </c>
    </row>
    <row r="2501" spans="1:5" x14ac:dyDescent="0.2">
      <c r="A2501" s="3">
        <v>2459</v>
      </c>
      <c r="B2501">
        <v>0</v>
      </c>
      <c r="C2501">
        <v>0</v>
      </c>
      <c r="D2501">
        <v>0</v>
      </c>
      <c r="E2501">
        <v>0</v>
      </c>
    </row>
    <row r="2502" spans="1:5" x14ac:dyDescent="0.2">
      <c r="A2502" s="3">
        <v>2460</v>
      </c>
      <c r="B2502">
        <v>0</v>
      </c>
      <c r="C2502">
        <v>0</v>
      </c>
      <c r="D2502">
        <v>0</v>
      </c>
      <c r="E2502">
        <v>0</v>
      </c>
    </row>
    <row r="2503" spans="1:5" x14ac:dyDescent="0.2">
      <c r="A2503" s="3">
        <v>2461</v>
      </c>
      <c r="B2503">
        <v>19.70395059307911</v>
      </c>
      <c r="C2503">
        <v>38.347873167506926</v>
      </c>
      <c r="D2503">
        <v>0</v>
      </c>
      <c r="E2503">
        <v>0</v>
      </c>
    </row>
    <row r="2504" spans="1:5" x14ac:dyDescent="0.2">
      <c r="A2504" s="3">
        <v>2462</v>
      </c>
      <c r="B2504">
        <v>19.70395059307911</v>
      </c>
      <c r="C2504">
        <v>0</v>
      </c>
      <c r="D2504">
        <v>0</v>
      </c>
      <c r="E2504">
        <v>0</v>
      </c>
    </row>
    <row r="2505" spans="1:5" x14ac:dyDescent="0.2">
      <c r="A2505" s="3">
        <v>2463</v>
      </c>
      <c r="B2505">
        <v>9.9009900990099009</v>
      </c>
      <c r="C2505">
        <v>19.70395059307911</v>
      </c>
      <c r="D2505">
        <v>0</v>
      </c>
      <c r="E2505">
        <v>0</v>
      </c>
    </row>
    <row r="2506" spans="1:5" x14ac:dyDescent="0.2">
      <c r="A2506" s="3">
        <v>2464</v>
      </c>
      <c r="B2506">
        <v>29.118665418173816</v>
      </c>
      <c r="C2506">
        <v>9.9009900990099009</v>
      </c>
      <c r="D2506">
        <v>0</v>
      </c>
      <c r="E2506">
        <v>0</v>
      </c>
    </row>
    <row r="2507" spans="1:5" x14ac:dyDescent="0.2">
      <c r="A2507" s="3">
        <v>2465</v>
      </c>
      <c r="B2507">
        <v>19.606891578286348</v>
      </c>
      <c r="C2507">
        <v>0</v>
      </c>
      <c r="D2507">
        <v>0</v>
      </c>
      <c r="E2507">
        <v>0</v>
      </c>
    </row>
    <row r="2508" spans="1:5" x14ac:dyDescent="0.2">
      <c r="A2508" s="3">
        <v>2466</v>
      </c>
      <c r="B2508">
        <v>19.70395059307911</v>
      </c>
      <c r="C2508">
        <v>0</v>
      </c>
      <c r="D2508">
        <v>0</v>
      </c>
      <c r="E2508">
        <v>0</v>
      </c>
    </row>
    <row r="2509" spans="1:5" x14ac:dyDescent="0.2">
      <c r="A2509" s="3">
        <v>2467</v>
      </c>
      <c r="B2509">
        <v>29.409852072355559</v>
      </c>
      <c r="C2509">
        <v>29.409852072355559</v>
      </c>
      <c r="D2509">
        <v>0</v>
      </c>
      <c r="E2509">
        <v>0</v>
      </c>
    </row>
    <row r="2510" spans="1:5" x14ac:dyDescent="0.2">
      <c r="A2510" s="3">
        <v>2468</v>
      </c>
      <c r="B2510">
        <v>0</v>
      </c>
      <c r="C2510">
        <v>0</v>
      </c>
      <c r="D2510">
        <v>19.510793543838066</v>
      </c>
      <c r="E2510">
        <v>0</v>
      </c>
    </row>
    <row r="2511" spans="1:5" x14ac:dyDescent="0.2">
      <c r="A2511" s="3">
        <v>2469</v>
      </c>
      <c r="B2511">
        <v>0</v>
      </c>
      <c r="C2511">
        <v>0</v>
      </c>
      <c r="D2511">
        <v>0</v>
      </c>
      <c r="E2511">
        <v>0</v>
      </c>
    </row>
    <row r="2512" spans="1:5" x14ac:dyDescent="0.2">
      <c r="A2512" s="3">
        <v>2470</v>
      </c>
      <c r="B2512">
        <v>0</v>
      </c>
      <c r="C2512">
        <v>0</v>
      </c>
      <c r="D2512">
        <v>0</v>
      </c>
      <c r="E2512">
        <v>0</v>
      </c>
    </row>
    <row r="2513" spans="1:5" x14ac:dyDescent="0.2">
      <c r="A2513" s="3">
        <v>2471</v>
      </c>
      <c r="B2513">
        <v>9.9009900990099009</v>
      </c>
      <c r="C2513">
        <v>0</v>
      </c>
      <c r="D2513">
        <v>0</v>
      </c>
      <c r="E2513">
        <v>0</v>
      </c>
    </row>
    <row r="2514" spans="1:5" x14ac:dyDescent="0.2">
      <c r="A2514" s="3">
        <v>2472</v>
      </c>
      <c r="B2514">
        <v>9.7059014792764451</v>
      </c>
      <c r="C2514">
        <v>9.8029604940692092</v>
      </c>
      <c r="D2514">
        <v>0</v>
      </c>
      <c r="E2514">
        <v>0</v>
      </c>
    </row>
    <row r="2515" spans="1:5" x14ac:dyDescent="0.2">
      <c r="A2515" s="3">
        <v>2473</v>
      </c>
      <c r="B2515">
        <v>0</v>
      </c>
      <c r="C2515">
        <v>0</v>
      </c>
      <c r="D2515">
        <v>0</v>
      </c>
      <c r="E2515">
        <v>0</v>
      </c>
    </row>
    <row r="2516" spans="1:5" x14ac:dyDescent="0.2">
      <c r="A2516" s="3">
        <v>2474</v>
      </c>
      <c r="B2516">
        <v>0</v>
      </c>
      <c r="C2516">
        <v>38.445902772447624</v>
      </c>
      <c r="D2516">
        <v>0</v>
      </c>
      <c r="E2516">
        <v>0</v>
      </c>
    </row>
    <row r="2517" spans="1:5" x14ac:dyDescent="0.2">
      <c r="A2517" s="3">
        <v>2475</v>
      </c>
      <c r="B2517">
        <v>57.954764745793277</v>
      </c>
      <c r="C2517">
        <v>29.409852072355559</v>
      </c>
      <c r="D2517">
        <v>0</v>
      </c>
      <c r="E2517">
        <v>0</v>
      </c>
    </row>
    <row r="2518" spans="1:5" x14ac:dyDescent="0.2">
      <c r="A2518" s="3">
        <v>2476</v>
      </c>
      <c r="B2518">
        <v>9.9009900990099009</v>
      </c>
      <c r="C2518">
        <v>76.332995213015536</v>
      </c>
      <c r="D2518">
        <v>0</v>
      </c>
      <c r="E2518">
        <v>0</v>
      </c>
    </row>
    <row r="2519" spans="1:5" x14ac:dyDescent="0.2">
      <c r="A2519" s="3">
        <v>2477</v>
      </c>
      <c r="B2519">
        <v>19.70395059307911</v>
      </c>
      <c r="C2519">
        <v>0</v>
      </c>
      <c r="D2519">
        <v>0</v>
      </c>
      <c r="E2519">
        <v>0</v>
      </c>
    </row>
    <row r="2520" spans="1:5" x14ac:dyDescent="0.2">
      <c r="A2520" s="3">
        <v>2478</v>
      </c>
      <c r="B2520">
        <v>19.606891578286348</v>
      </c>
      <c r="C2520">
        <v>0</v>
      </c>
      <c r="D2520">
        <v>57.954764745793277</v>
      </c>
      <c r="E2520">
        <v>0</v>
      </c>
    </row>
    <row r="2521" spans="1:5" x14ac:dyDescent="0.2">
      <c r="A2521" s="3">
        <v>2479</v>
      </c>
      <c r="B2521">
        <v>0</v>
      </c>
      <c r="C2521">
        <v>0</v>
      </c>
      <c r="D2521">
        <v>0</v>
      </c>
      <c r="E2521">
        <v>0</v>
      </c>
    </row>
    <row r="2522" spans="1:5" x14ac:dyDescent="0.2">
      <c r="A2522" s="3">
        <v>2480</v>
      </c>
      <c r="B2522">
        <v>39.019655517183722</v>
      </c>
      <c r="C2522">
        <v>0</v>
      </c>
      <c r="D2522">
        <v>0</v>
      </c>
      <c r="E2522">
        <v>0</v>
      </c>
    </row>
    <row r="2523" spans="1:5" x14ac:dyDescent="0.2">
      <c r="A2523" s="3">
        <v>2481</v>
      </c>
      <c r="B2523">
        <v>0</v>
      </c>
      <c r="C2523">
        <v>0</v>
      </c>
      <c r="D2523">
        <v>0</v>
      </c>
      <c r="E2523">
        <v>0</v>
      </c>
    </row>
    <row r="2524" spans="1:5" x14ac:dyDescent="0.2">
      <c r="A2524" s="3">
        <v>2482</v>
      </c>
      <c r="B2524">
        <v>0</v>
      </c>
      <c r="C2524">
        <v>19.508861973345653</v>
      </c>
      <c r="D2524">
        <v>0</v>
      </c>
      <c r="E2524">
        <v>0</v>
      </c>
    </row>
    <row r="2525" spans="1:5" x14ac:dyDescent="0.2">
      <c r="A2525" s="3">
        <v>2483</v>
      </c>
      <c r="B2525">
        <v>38.924508948423039</v>
      </c>
      <c r="C2525">
        <v>0</v>
      </c>
      <c r="D2525">
        <v>0</v>
      </c>
      <c r="E2525">
        <v>0</v>
      </c>
    </row>
    <row r="2526" spans="1:5" x14ac:dyDescent="0.2">
      <c r="A2526" s="3">
        <v>2484</v>
      </c>
      <c r="B2526">
        <v>0</v>
      </c>
      <c r="C2526">
        <v>0</v>
      </c>
      <c r="D2526">
        <v>0</v>
      </c>
      <c r="E2526">
        <v>0</v>
      </c>
    </row>
    <row r="2527" spans="1:5" x14ac:dyDescent="0.2">
      <c r="A2527" s="3">
        <v>2485</v>
      </c>
      <c r="B2527">
        <v>19.70395059307911</v>
      </c>
      <c r="C2527">
        <v>9.9009900990099009</v>
      </c>
      <c r="D2527">
        <v>0</v>
      </c>
      <c r="E2527">
        <v>0</v>
      </c>
    </row>
    <row r="2528" spans="1:5" x14ac:dyDescent="0.2">
      <c r="A2528" s="3">
        <v>2486</v>
      </c>
      <c r="B2528">
        <v>0</v>
      </c>
      <c r="C2528">
        <v>9.9009900990099009</v>
      </c>
      <c r="D2528">
        <v>0</v>
      </c>
      <c r="E2528">
        <v>0</v>
      </c>
    </row>
    <row r="2529" spans="1:5" x14ac:dyDescent="0.2">
      <c r="A2529" s="3">
        <v>2487</v>
      </c>
      <c r="B2529">
        <v>29.409852072355559</v>
      </c>
      <c r="C2529">
        <v>39.019655517183722</v>
      </c>
      <c r="D2529">
        <v>19.70395059307911</v>
      </c>
      <c r="E2529">
        <v>0</v>
      </c>
    </row>
    <row r="2530" spans="1:5" x14ac:dyDescent="0.2">
      <c r="A2530" s="3">
        <v>2488</v>
      </c>
      <c r="B2530">
        <v>29.409852072355559</v>
      </c>
      <c r="C2530">
        <v>0</v>
      </c>
      <c r="D2530">
        <v>0</v>
      </c>
      <c r="E2530">
        <v>0</v>
      </c>
    </row>
    <row r="2531" spans="1:5" x14ac:dyDescent="0.2">
      <c r="A2531" s="3">
        <v>2489</v>
      </c>
      <c r="B2531">
        <v>47.587463191800033</v>
      </c>
      <c r="C2531">
        <v>0</v>
      </c>
      <c r="D2531">
        <v>0</v>
      </c>
      <c r="E2531">
        <v>0</v>
      </c>
    </row>
    <row r="2532" spans="1:5" x14ac:dyDescent="0.2">
      <c r="A2532" s="3">
        <v>2490</v>
      </c>
      <c r="B2532">
        <v>9.8029604940692092</v>
      </c>
      <c r="C2532">
        <v>9.9009900990099009</v>
      </c>
      <c r="D2532">
        <v>0</v>
      </c>
      <c r="E2532">
        <v>0</v>
      </c>
    </row>
    <row r="2533" spans="1:5" x14ac:dyDescent="0.2">
      <c r="A2533" s="3">
        <v>2491</v>
      </c>
      <c r="B2533">
        <v>19.70395059307911</v>
      </c>
      <c r="C2533">
        <v>0</v>
      </c>
      <c r="D2533">
        <v>9.9009900990099009</v>
      </c>
      <c r="E2533">
        <v>0</v>
      </c>
    </row>
    <row r="2534" spans="1:5" x14ac:dyDescent="0.2">
      <c r="A2534" s="3">
        <v>2492</v>
      </c>
      <c r="B2534">
        <v>39.019655517183722</v>
      </c>
      <c r="C2534">
        <v>0</v>
      </c>
      <c r="D2534">
        <v>0</v>
      </c>
      <c r="E2534">
        <v>0</v>
      </c>
    </row>
    <row r="2535" spans="1:5" x14ac:dyDescent="0.2">
      <c r="A2535" s="3">
        <v>2493</v>
      </c>
      <c r="B2535">
        <v>9.9009900990099009</v>
      </c>
      <c r="C2535">
        <v>19.510793543838066</v>
      </c>
      <c r="D2535">
        <v>0</v>
      </c>
      <c r="E2535">
        <v>0</v>
      </c>
    </row>
    <row r="2536" spans="1:5" x14ac:dyDescent="0.2">
      <c r="A2536" s="3">
        <v>2494</v>
      </c>
      <c r="B2536">
        <v>9.9009900990099009</v>
      </c>
      <c r="C2536">
        <v>9.9009900990099009</v>
      </c>
      <c r="D2536">
        <v>0</v>
      </c>
      <c r="E2536">
        <v>0</v>
      </c>
    </row>
    <row r="2537" spans="1:5" x14ac:dyDescent="0.2">
      <c r="A2537" s="3">
        <v>2495</v>
      </c>
      <c r="B2537">
        <v>9.9009900990099009</v>
      </c>
      <c r="C2537">
        <v>0</v>
      </c>
      <c r="D2537">
        <v>0</v>
      </c>
      <c r="E2537">
        <v>0</v>
      </c>
    </row>
    <row r="2538" spans="1:5" x14ac:dyDescent="0.2">
      <c r="A2538" s="3">
        <v>2496</v>
      </c>
      <c r="B2538">
        <v>66.725066531477339</v>
      </c>
      <c r="C2538">
        <v>0</v>
      </c>
      <c r="D2538">
        <v>0</v>
      </c>
      <c r="E2538">
        <v>0</v>
      </c>
    </row>
    <row r="2539" spans="1:5" x14ac:dyDescent="0.2">
      <c r="A2539" s="3">
        <v>2497</v>
      </c>
      <c r="B2539">
        <v>0</v>
      </c>
      <c r="C2539">
        <v>0</v>
      </c>
      <c r="D2539">
        <v>0</v>
      </c>
      <c r="E2539">
        <v>0</v>
      </c>
    </row>
    <row r="2540" spans="1:5" x14ac:dyDescent="0.2">
      <c r="A2540" s="3">
        <v>2498</v>
      </c>
      <c r="B2540">
        <v>9.9009900990099009</v>
      </c>
      <c r="C2540">
        <v>0</v>
      </c>
      <c r="D2540">
        <v>0</v>
      </c>
      <c r="E2540">
        <v>0</v>
      </c>
    </row>
    <row r="2541" spans="1:5" x14ac:dyDescent="0.2">
      <c r="A2541" s="3">
        <v>2499</v>
      </c>
      <c r="B2541">
        <v>9.9009900990099009</v>
      </c>
      <c r="C2541">
        <v>0</v>
      </c>
      <c r="D2541">
        <v>0</v>
      </c>
      <c r="E2541">
        <v>0</v>
      </c>
    </row>
    <row r="2542" spans="1:5" x14ac:dyDescent="0.2">
      <c r="A2542" s="3">
        <v>2500</v>
      </c>
      <c r="B2542">
        <v>0</v>
      </c>
      <c r="C2542">
        <v>0</v>
      </c>
      <c r="D2542">
        <v>0</v>
      </c>
      <c r="E2542">
        <v>0</v>
      </c>
    </row>
    <row r="2543" spans="1:5" x14ac:dyDescent="0.2">
      <c r="A2543" s="3">
        <v>2501</v>
      </c>
      <c r="B2543">
        <v>19.70395059307911</v>
      </c>
      <c r="C2543">
        <v>0</v>
      </c>
      <c r="D2543">
        <v>0</v>
      </c>
      <c r="E2543">
        <v>0</v>
      </c>
    </row>
    <row r="2544" spans="1:5" x14ac:dyDescent="0.2">
      <c r="A2544" s="3">
        <v>2502</v>
      </c>
      <c r="B2544">
        <v>57.954764745793277</v>
      </c>
      <c r="C2544">
        <v>29.409852072355559</v>
      </c>
      <c r="D2544">
        <v>0</v>
      </c>
      <c r="E2544">
        <v>0</v>
      </c>
    </row>
    <row r="2545" spans="1:5" x14ac:dyDescent="0.2">
      <c r="A2545" s="3">
        <v>2503</v>
      </c>
      <c r="B2545">
        <v>9.8029604940692092</v>
      </c>
      <c r="C2545">
        <v>9.8029604940692092</v>
      </c>
      <c r="D2545">
        <v>0</v>
      </c>
      <c r="E2545">
        <v>0</v>
      </c>
    </row>
    <row r="2546" spans="1:5" x14ac:dyDescent="0.2">
      <c r="A2546" s="3">
        <v>2504</v>
      </c>
      <c r="B2546">
        <v>38.445902772447624</v>
      </c>
      <c r="C2546">
        <v>0</v>
      </c>
      <c r="D2546">
        <v>0</v>
      </c>
      <c r="E2546">
        <v>0</v>
      </c>
    </row>
    <row r="2547" spans="1:5" x14ac:dyDescent="0.2">
      <c r="A2547" s="3">
        <v>2505</v>
      </c>
      <c r="B2547">
        <v>0</v>
      </c>
      <c r="C2547">
        <v>0</v>
      </c>
      <c r="D2547">
        <v>48.248863266516835</v>
      </c>
      <c r="E2547">
        <v>0</v>
      </c>
    </row>
    <row r="2548" spans="1:5" x14ac:dyDescent="0.2">
      <c r="A2548" s="3">
        <v>2506</v>
      </c>
      <c r="B2548">
        <v>29.409852072355559</v>
      </c>
      <c r="C2548">
        <v>57.302739415645298</v>
      </c>
      <c r="D2548">
        <v>47.966240368760026</v>
      </c>
      <c r="E2548">
        <v>0</v>
      </c>
    </row>
    <row r="2549" spans="1:5" x14ac:dyDescent="0.2">
      <c r="A2549" s="3">
        <v>2507</v>
      </c>
      <c r="B2549">
        <v>67.189596970616392</v>
      </c>
      <c r="C2549">
        <v>0</v>
      </c>
      <c r="D2549">
        <v>0</v>
      </c>
      <c r="E2549">
        <v>0</v>
      </c>
    </row>
    <row r="2550" spans="1:5" x14ac:dyDescent="0.2">
      <c r="A2550" s="3">
        <v>2508</v>
      </c>
      <c r="B2550">
        <v>0</v>
      </c>
      <c r="C2550">
        <v>66.906974072859583</v>
      </c>
      <c r="D2550">
        <v>0</v>
      </c>
      <c r="E2550">
        <v>0</v>
      </c>
    </row>
    <row r="2551" spans="1:5" x14ac:dyDescent="0.2">
      <c r="A2551" s="3">
        <v>2509</v>
      </c>
      <c r="B2551">
        <v>0</v>
      </c>
      <c r="C2551">
        <v>0</v>
      </c>
      <c r="D2551">
        <v>0</v>
      </c>
      <c r="E2551">
        <v>0</v>
      </c>
    </row>
    <row r="2552" spans="1:5" x14ac:dyDescent="0.2">
      <c r="A2552" s="3">
        <v>2510</v>
      </c>
      <c r="B2552">
        <v>39.019655517183722</v>
      </c>
      <c r="C2552">
        <v>103.40737649244717</v>
      </c>
      <c r="D2552">
        <v>0</v>
      </c>
      <c r="E2552">
        <v>0</v>
      </c>
    </row>
    <row r="2553" spans="1:5" x14ac:dyDescent="0.2">
      <c r="A2553" s="3">
        <v>2511</v>
      </c>
      <c r="B2553">
        <v>9.8029604940692092</v>
      </c>
      <c r="C2553">
        <v>0</v>
      </c>
      <c r="D2553">
        <v>0</v>
      </c>
      <c r="E2553">
        <v>0</v>
      </c>
    </row>
    <row r="2554" spans="1:5" x14ac:dyDescent="0.2">
      <c r="A2554" s="3">
        <v>2512</v>
      </c>
      <c r="B2554">
        <v>9.9009900990099009</v>
      </c>
      <c r="C2554">
        <v>74.663628779324014</v>
      </c>
      <c r="D2554">
        <v>0</v>
      </c>
      <c r="E2554">
        <v>0</v>
      </c>
    </row>
    <row r="2555" spans="1:5" x14ac:dyDescent="0.2">
      <c r="A2555" s="3">
        <v>2513</v>
      </c>
      <c r="B2555">
        <v>0</v>
      </c>
      <c r="C2555">
        <v>0</v>
      </c>
      <c r="D2555">
        <v>0</v>
      </c>
      <c r="E2555">
        <v>0</v>
      </c>
    </row>
    <row r="2556" spans="1:5" x14ac:dyDescent="0.2">
      <c r="A2556" s="3">
        <v>2514</v>
      </c>
      <c r="B2556">
        <v>9.7059014792764451</v>
      </c>
      <c r="C2556">
        <v>48.440107869725793</v>
      </c>
      <c r="D2556">
        <v>0</v>
      </c>
      <c r="E2556">
        <v>0</v>
      </c>
    </row>
    <row r="2557" spans="1:5" x14ac:dyDescent="0.2">
      <c r="A2557" s="3">
        <v>2515</v>
      </c>
      <c r="B2557">
        <v>19.70395059307911</v>
      </c>
      <c r="C2557">
        <v>0</v>
      </c>
      <c r="D2557">
        <v>0</v>
      </c>
      <c r="E2557">
        <v>0</v>
      </c>
    </row>
    <row r="2558" spans="1:5" x14ac:dyDescent="0.2">
      <c r="A2558" s="3">
        <v>2516</v>
      </c>
      <c r="B2558">
        <v>9.8029604940692092</v>
      </c>
      <c r="C2558">
        <v>0</v>
      </c>
      <c r="D2558">
        <v>0</v>
      </c>
      <c r="E2558">
        <v>0</v>
      </c>
    </row>
    <row r="2559" spans="1:5" x14ac:dyDescent="0.2">
      <c r="A2559" s="3">
        <v>2517</v>
      </c>
      <c r="B2559">
        <v>0</v>
      </c>
      <c r="C2559">
        <v>0</v>
      </c>
      <c r="D2559">
        <v>0</v>
      </c>
      <c r="E2559">
        <v>0</v>
      </c>
    </row>
    <row r="2560" spans="1:5" x14ac:dyDescent="0.2">
      <c r="A2560" s="3">
        <v>2518</v>
      </c>
      <c r="B2560">
        <v>9.9009900990099009</v>
      </c>
      <c r="C2560">
        <v>0</v>
      </c>
      <c r="D2560">
        <v>0</v>
      </c>
      <c r="E2560">
        <v>0</v>
      </c>
    </row>
    <row r="2561" spans="1:5" x14ac:dyDescent="0.2">
      <c r="A2561" s="3">
        <v>2519</v>
      </c>
      <c r="B2561">
        <v>9.9009900990099009</v>
      </c>
      <c r="C2561">
        <v>0</v>
      </c>
      <c r="D2561">
        <v>65.879829015577286</v>
      </c>
      <c r="E2561">
        <v>0</v>
      </c>
    </row>
    <row r="2562" spans="1:5" x14ac:dyDescent="0.2">
      <c r="A2562" s="3">
        <v>2520</v>
      </c>
      <c r="B2562">
        <v>0</v>
      </c>
      <c r="C2562">
        <v>0</v>
      </c>
      <c r="D2562">
        <v>0</v>
      </c>
      <c r="E2562">
        <v>0</v>
      </c>
    </row>
    <row r="2563" spans="1:5" x14ac:dyDescent="0.2">
      <c r="A2563" s="3">
        <v>2521</v>
      </c>
      <c r="B2563">
        <v>9.8029604940692092</v>
      </c>
      <c r="C2563">
        <v>0</v>
      </c>
      <c r="D2563">
        <v>0</v>
      </c>
      <c r="E2563">
        <v>0</v>
      </c>
    </row>
    <row r="2564" spans="1:5" x14ac:dyDescent="0.2">
      <c r="A2564" s="3">
        <v>2522</v>
      </c>
      <c r="B2564">
        <v>9.9009900990099009</v>
      </c>
      <c r="C2564">
        <v>0</v>
      </c>
      <c r="D2564">
        <v>0</v>
      </c>
      <c r="E2564">
        <v>0</v>
      </c>
    </row>
    <row r="2565" spans="1:5" x14ac:dyDescent="0.2">
      <c r="A2565" s="3">
        <v>2523</v>
      </c>
      <c r="B2565">
        <v>0</v>
      </c>
      <c r="C2565">
        <v>19.70395059307911</v>
      </c>
      <c r="D2565">
        <v>0</v>
      </c>
      <c r="E2565">
        <v>0</v>
      </c>
    </row>
    <row r="2566" spans="1:5" x14ac:dyDescent="0.2">
      <c r="A2566" s="3">
        <v>2524</v>
      </c>
      <c r="B2566">
        <v>19.70395059307911</v>
      </c>
      <c r="C2566">
        <v>0</v>
      </c>
      <c r="D2566">
        <v>0</v>
      </c>
      <c r="E2566">
        <v>0</v>
      </c>
    </row>
    <row r="2567" spans="1:5" x14ac:dyDescent="0.2">
      <c r="A2567" s="3">
        <v>2525</v>
      </c>
      <c r="B2567">
        <v>0</v>
      </c>
      <c r="C2567">
        <v>0</v>
      </c>
      <c r="D2567">
        <v>19.70395059307911</v>
      </c>
      <c r="E2567">
        <v>0</v>
      </c>
    </row>
    <row r="2568" spans="1:5" x14ac:dyDescent="0.2">
      <c r="A2568" s="3">
        <v>2526</v>
      </c>
      <c r="B2568">
        <v>19.508861973345653</v>
      </c>
      <c r="C2568">
        <v>0</v>
      </c>
      <c r="D2568">
        <v>0</v>
      </c>
      <c r="E2568">
        <v>0</v>
      </c>
    </row>
    <row r="2569" spans="1:5" x14ac:dyDescent="0.2">
      <c r="A2569" s="3">
        <v>2527</v>
      </c>
      <c r="B2569">
        <v>19.70395059307911</v>
      </c>
      <c r="C2569">
        <v>0</v>
      </c>
      <c r="D2569">
        <v>9.9009900990099009</v>
      </c>
      <c r="E2569">
        <v>0</v>
      </c>
    </row>
    <row r="2570" spans="1:5" x14ac:dyDescent="0.2">
      <c r="A2570" s="3">
        <v>2528</v>
      </c>
      <c r="B2570">
        <v>9.8029604940692092</v>
      </c>
      <c r="C2570">
        <v>0</v>
      </c>
      <c r="D2570">
        <v>0</v>
      </c>
      <c r="E2570">
        <v>0</v>
      </c>
    </row>
    <row r="2571" spans="1:5" x14ac:dyDescent="0.2">
      <c r="A2571" s="3">
        <v>2529</v>
      </c>
      <c r="B2571">
        <v>9.9009900990099009</v>
      </c>
      <c r="C2571">
        <v>0</v>
      </c>
      <c r="D2571">
        <v>0</v>
      </c>
      <c r="E2571">
        <v>0</v>
      </c>
    </row>
    <row r="2572" spans="1:5" x14ac:dyDescent="0.2">
      <c r="A2572" s="3">
        <v>2530</v>
      </c>
      <c r="B2572">
        <v>38.63332229424131</v>
      </c>
      <c r="C2572">
        <v>9.9009900990099009</v>
      </c>
      <c r="D2572">
        <v>0</v>
      </c>
      <c r="E2572">
        <v>0</v>
      </c>
    </row>
    <row r="2573" spans="1:5" x14ac:dyDescent="0.2">
      <c r="A2573" s="3">
        <v>2531</v>
      </c>
      <c r="B2573">
        <v>9.9009900990099009</v>
      </c>
      <c r="C2573">
        <v>0</v>
      </c>
      <c r="D2573">
        <v>0</v>
      </c>
      <c r="E2573">
        <v>0</v>
      </c>
    </row>
    <row r="2574" spans="1:5" x14ac:dyDescent="0.2">
      <c r="A2574" s="3">
        <v>2532</v>
      </c>
      <c r="B2574">
        <v>9.7059014792764451</v>
      </c>
      <c r="C2574">
        <v>0</v>
      </c>
      <c r="D2574">
        <v>0</v>
      </c>
      <c r="E2574">
        <v>0</v>
      </c>
    </row>
    <row r="2575" spans="1:5" x14ac:dyDescent="0.2">
      <c r="A2575" s="3">
        <v>2533</v>
      </c>
      <c r="B2575">
        <v>19.606891578286348</v>
      </c>
      <c r="C2575">
        <v>0</v>
      </c>
      <c r="D2575">
        <v>0</v>
      </c>
      <c r="E2575">
        <v>0</v>
      </c>
    </row>
    <row r="2576" spans="1:5" x14ac:dyDescent="0.2">
      <c r="A2576" s="3">
        <v>2534</v>
      </c>
      <c r="B2576">
        <v>19.70395059307911</v>
      </c>
      <c r="C2576">
        <v>9.9009900990099009</v>
      </c>
      <c r="D2576">
        <v>29.409852072355559</v>
      </c>
      <c r="E2576">
        <v>0</v>
      </c>
    </row>
    <row r="2577" spans="1:5" x14ac:dyDescent="0.2">
      <c r="A2577" s="3">
        <v>2535</v>
      </c>
      <c r="B2577">
        <v>9.9009900990099009</v>
      </c>
      <c r="C2577">
        <v>0</v>
      </c>
      <c r="D2577">
        <v>0</v>
      </c>
      <c r="E2577">
        <v>0</v>
      </c>
    </row>
    <row r="2578" spans="1:5" x14ac:dyDescent="0.2">
      <c r="A2578" s="3">
        <v>2536</v>
      </c>
      <c r="B2578">
        <v>37.506403925819697</v>
      </c>
      <c r="C2578">
        <v>0</v>
      </c>
      <c r="D2578">
        <v>0</v>
      </c>
      <c r="E2578">
        <v>0</v>
      </c>
    </row>
    <row r="2579" spans="1:5" x14ac:dyDescent="0.2">
      <c r="A2579" s="3">
        <v>2537</v>
      </c>
      <c r="B2579">
        <v>9.7059014792764451</v>
      </c>
      <c r="C2579">
        <v>0</v>
      </c>
      <c r="D2579">
        <v>0</v>
      </c>
      <c r="E2579">
        <v>0</v>
      </c>
    </row>
    <row r="2580" spans="1:5" x14ac:dyDescent="0.2">
      <c r="A2580" s="3">
        <v>2538</v>
      </c>
      <c r="B2580">
        <v>9.9009900990099009</v>
      </c>
      <c r="C2580">
        <v>9.9009900990099009</v>
      </c>
      <c r="D2580">
        <v>0</v>
      </c>
      <c r="E2580">
        <v>0</v>
      </c>
    </row>
    <row r="2581" spans="1:5" x14ac:dyDescent="0.2">
      <c r="A2581" s="3">
        <v>2539</v>
      </c>
      <c r="B2581">
        <v>0</v>
      </c>
      <c r="C2581">
        <v>29.118665418173816</v>
      </c>
      <c r="D2581">
        <v>0</v>
      </c>
      <c r="E2581">
        <v>0</v>
      </c>
    </row>
    <row r="2582" spans="1:5" x14ac:dyDescent="0.2">
      <c r="A2582" s="3">
        <v>2540</v>
      </c>
      <c r="B2582">
        <v>38.924508948423039</v>
      </c>
      <c r="C2582">
        <v>0</v>
      </c>
      <c r="D2582">
        <v>0</v>
      </c>
      <c r="E2582">
        <v>0</v>
      </c>
    </row>
    <row r="2583" spans="1:5" x14ac:dyDescent="0.2">
      <c r="A2583" s="3">
        <v>2541</v>
      </c>
      <c r="B2583">
        <v>76.06140016337045</v>
      </c>
      <c r="C2583">
        <v>0</v>
      </c>
      <c r="D2583">
        <v>0</v>
      </c>
      <c r="E2583">
        <v>0</v>
      </c>
    </row>
    <row r="2584" spans="1:5" x14ac:dyDescent="0.2">
      <c r="A2584" s="3">
        <v>2542</v>
      </c>
      <c r="B2584">
        <v>0</v>
      </c>
      <c r="C2584">
        <v>0</v>
      </c>
      <c r="D2584">
        <v>0</v>
      </c>
      <c r="E2584">
        <v>0</v>
      </c>
    </row>
    <row r="2585" spans="1:5" x14ac:dyDescent="0.2">
      <c r="A2585" s="3">
        <v>2543</v>
      </c>
      <c r="B2585">
        <v>0</v>
      </c>
      <c r="C2585">
        <v>0</v>
      </c>
      <c r="D2585">
        <v>0</v>
      </c>
      <c r="E2585">
        <v>0</v>
      </c>
    </row>
    <row r="2586" spans="1:5" x14ac:dyDescent="0.2">
      <c r="A2586" s="3">
        <v>2544</v>
      </c>
      <c r="B2586">
        <v>48.534312393251213</v>
      </c>
      <c r="C2586">
        <v>0</v>
      </c>
      <c r="D2586">
        <v>0</v>
      </c>
      <c r="E2586">
        <v>0</v>
      </c>
    </row>
    <row r="2587" spans="1:5" x14ac:dyDescent="0.2">
      <c r="A2587" s="3">
        <v>2545</v>
      </c>
      <c r="B2587">
        <v>0</v>
      </c>
      <c r="C2587">
        <v>9.9009900990099009</v>
      </c>
      <c r="D2587">
        <v>0</v>
      </c>
      <c r="E2587">
        <v>0</v>
      </c>
    </row>
    <row r="2588" spans="1:5" x14ac:dyDescent="0.2">
      <c r="A2588" s="3">
        <v>2546</v>
      </c>
      <c r="B2588">
        <v>0</v>
      </c>
      <c r="C2588">
        <v>0</v>
      </c>
      <c r="D2588">
        <v>0</v>
      </c>
      <c r="E2588">
        <v>0</v>
      </c>
    </row>
    <row r="2589" spans="1:5" x14ac:dyDescent="0.2">
      <c r="A2589" s="3">
        <v>2547</v>
      </c>
      <c r="B2589">
        <v>66.355608962575133</v>
      </c>
      <c r="C2589">
        <v>9.9009900990099009</v>
      </c>
      <c r="D2589">
        <v>0</v>
      </c>
      <c r="E2589">
        <v>0</v>
      </c>
    </row>
    <row r="2590" spans="1:5" x14ac:dyDescent="0.2">
      <c r="A2590" s="3">
        <v>2548</v>
      </c>
      <c r="B2590">
        <v>0</v>
      </c>
      <c r="C2590">
        <v>0</v>
      </c>
      <c r="D2590">
        <v>0</v>
      </c>
      <c r="E2590">
        <v>0</v>
      </c>
    </row>
    <row r="2591" spans="1:5" x14ac:dyDescent="0.2">
      <c r="A2591" s="3">
        <v>2549</v>
      </c>
      <c r="B2591">
        <v>0</v>
      </c>
      <c r="C2591">
        <v>0</v>
      </c>
      <c r="D2591">
        <v>9.9009900990099009</v>
      </c>
      <c r="E2591">
        <v>0</v>
      </c>
    </row>
    <row r="2592" spans="1:5" x14ac:dyDescent="0.2">
      <c r="A2592" s="3">
        <v>2550</v>
      </c>
      <c r="B2592">
        <v>38.157542347243449</v>
      </c>
      <c r="C2592">
        <v>0</v>
      </c>
      <c r="D2592">
        <v>0</v>
      </c>
      <c r="E2592">
        <v>0</v>
      </c>
    </row>
    <row r="2593" spans="1:5" x14ac:dyDescent="0.2">
      <c r="A2593" s="3">
        <v>2551</v>
      </c>
      <c r="B2593">
        <v>28.93124589638013</v>
      </c>
      <c r="C2593">
        <v>0</v>
      </c>
      <c r="D2593">
        <v>0</v>
      </c>
      <c r="E2593">
        <v>0</v>
      </c>
    </row>
    <row r="2594" spans="1:5" x14ac:dyDescent="0.2">
      <c r="A2594" s="3">
        <v>2552</v>
      </c>
      <c r="B2594">
        <v>19.70395059307911</v>
      </c>
      <c r="C2594">
        <v>0</v>
      </c>
      <c r="D2594">
        <v>0</v>
      </c>
      <c r="E2594">
        <v>0</v>
      </c>
    </row>
    <row r="2595" spans="1:5" x14ac:dyDescent="0.2">
      <c r="A2595" s="3">
        <v>2553</v>
      </c>
      <c r="B2595">
        <v>0</v>
      </c>
      <c r="C2595">
        <v>0</v>
      </c>
      <c r="D2595">
        <v>0</v>
      </c>
      <c r="E2595">
        <v>0</v>
      </c>
    </row>
    <row r="2596" spans="1:5" x14ac:dyDescent="0.2">
      <c r="A2596" s="3">
        <v>2554</v>
      </c>
      <c r="B2596">
        <v>19.70395059307911</v>
      </c>
      <c r="C2596">
        <v>0</v>
      </c>
      <c r="D2596">
        <v>0</v>
      </c>
      <c r="E2596">
        <v>0</v>
      </c>
    </row>
    <row r="2597" spans="1:5" x14ac:dyDescent="0.2">
      <c r="A2597" s="3">
        <v>2555</v>
      </c>
      <c r="B2597">
        <v>29.313754037907273</v>
      </c>
      <c r="C2597">
        <v>0</v>
      </c>
      <c r="D2597">
        <v>0</v>
      </c>
      <c r="E2597">
        <v>0</v>
      </c>
    </row>
    <row r="2598" spans="1:5" x14ac:dyDescent="0.2">
      <c r="A2598" s="3">
        <v>2556</v>
      </c>
      <c r="B2598">
        <v>19.510793543838066</v>
      </c>
      <c r="C2598">
        <v>0</v>
      </c>
      <c r="D2598">
        <v>0</v>
      </c>
      <c r="E2598">
        <v>0</v>
      </c>
    </row>
    <row r="2599" spans="1:5" x14ac:dyDescent="0.2">
      <c r="A2599" s="3">
        <v>2557</v>
      </c>
      <c r="B2599">
        <v>47.873892046511791</v>
      </c>
      <c r="C2599">
        <v>0</v>
      </c>
      <c r="D2599">
        <v>0</v>
      </c>
      <c r="E2599">
        <v>0</v>
      </c>
    </row>
    <row r="2600" spans="1:5" x14ac:dyDescent="0.2">
      <c r="A2600" s="3">
        <v>2558</v>
      </c>
      <c r="B2600">
        <v>19.606891578286348</v>
      </c>
      <c r="C2600">
        <v>0</v>
      </c>
      <c r="D2600">
        <v>0</v>
      </c>
      <c r="E2600">
        <v>0</v>
      </c>
    </row>
    <row r="2601" spans="1:5" x14ac:dyDescent="0.2">
      <c r="A2601" s="3">
        <v>2559</v>
      </c>
      <c r="B2601">
        <v>9.9009900990099009</v>
      </c>
      <c r="C2601">
        <v>9.8029604940692092</v>
      </c>
      <c r="D2601">
        <v>0</v>
      </c>
      <c r="E2601">
        <v>0</v>
      </c>
    </row>
    <row r="2602" spans="1:5" x14ac:dyDescent="0.2">
      <c r="A2602" s="3">
        <v>2560</v>
      </c>
      <c r="B2602">
        <v>67.096325165145686</v>
      </c>
      <c r="C2602">
        <v>0</v>
      </c>
      <c r="D2602">
        <v>0</v>
      </c>
      <c r="E2602">
        <v>0</v>
      </c>
    </row>
    <row r="2603" spans="1:5" x14ac:dyDescent="0.2">
      <c r="A2603" s="3">
        <v>2561</v>
      </c>
      <c r="B2603">
        <v>0</v>
      </c>
      <c r="C2603">
        <v>0</v>
      </c>
      <c r="D2603">
        <v>0</v>
      </c>
      <c r="E2603">
        <v>0</v>
      </c>
    </row>
    <row r="2604" spans="1:5" x14ac:dyDescent="0.2">
      <c r="A2604" s="3">
        <v>2562</v>
      </c>
      <c r="B2604">
        <v>19.70395059307911</v>
      </c>
      <c r="C2604">
        <v>0</v>
      </c>
      <c r="D2604">
        <v>57.86149294032257</v>
      </c>
      <c r="E2604">
        <v>0</v>
      </c>
    </row>
    <row r="2605" spans="1:5" x14ac:dyDescent="0.2">
      <c r="A2605" s="3">
        <v>2563</v>
      </c>
      <c r="B2605">
        <v>9.9009900990099009</v>
      </c>
      <c r="C2605">
        <v>0</v>
      </c>
      <c r="D2605">
        <v>0</v>
      </c>
      <c r="E2605">
        <v>0</v>
      </c>
    </row>
    <row r="2606" spans="1:5" x14ac:dyDescent="0.2">
      <c r="A2606" s="3">
        <v>2564</v>
      </c>
      <c r="B2606">
        <v>47.689186258617084</v>
      </c>
      <c r="C2606">
        <v>0</v>
      </c>
      <c r="D2606">
        <v>0</v>
      </c>
      <c r="E2606">
        <v>0</v>
      </c>
    </row>
    <row r="2607" spans="1:5" x14ac:dyDescent="0.2">
      <c r="A2607" s="3">
        <v>2565</v>
      </c>
      <c r="B2607">
        <v>9.9009900990099009</v>
      </c>
      <c r="C2607">
        <v>0</v>
      </c>
      <c r="D2607">
        <v>0</v>
      </c>
      <c r="E2607">
        <v>0</v>
      </c>
    </row>
    <row r="2608" spans="1:5" x14ac:dyDescent="0.2">
      <c r="A2608" s="3">
        <v>2566</v>
      </c>
      <c r="B2608">
        <v>0</v>
      </c>
      <c r="C2608">
        <v>9.9009900990099009</v>
      </c>
      <c r="D2608">
        <v>29.409852072355559</v>
      </c>
      <c r="E2608">
        <v>0</v>
      </c>
    </row>
    <row r="2609" spans="1:5" x14ac:dyDescent="0.2">
      <c r="A2609" s="3">
        <v>2567</v>
      </c>
      <c r="B2609">
        <v>9.7059014792764451</v>
      </c>
      <c r="C2609">
        <v>0</v>
      </c>
      <c r="D2609">
        <v>0</v>
      </c>
      <c r="E2609">
        <v>0</v>
      </c>
    </row>
    <row r="2610" spans="1:5" x14ac:dyDescent="0.2">
      <c r="A2610" s="3">
        <v>2568</v>
      </c>
      <c r="B2610">
        <v>0</v>
      </c>
      <c r="C2610">
        <v>0</v>
      </c>
      <c r="D2610">
        <v>0</v>
      </c>
      <c r="E2610">
        <v>0</v>
      </c>
    </row>
    <row r="2611" spans="1:5" x14ac:dyDescent="0.2">
      <c r="A2611" s="3">
        <v>2569</v>
      </c>
      <c r="B2611">
        <v>9.8029604940692092</v>
      </c>
      <c r="C2611">
        <v>0</v>
      </c>
      <c r="D2611">
        <v>0</v>
      </c>
      <c r="E2611">
        <v>0</v>
      </c>
    </row>
    <row r="2612" spans="1:5" x14ac:dyDescent="0.2">
      <c r="A2612" s="3">
        <v>2570</v>
      </c>
      <c r="B2612">
        <v>57.478984798795423</v>
      </c>
      <c r="C2612">
        <v>0</v>
      </c>
      <c r="D2612">
        <v>0</v>
      </c>
      <c r="E2612">
        <v>0</v>
      </c>
    </row>
    <row r="2613" spans="1:5" x14ac:dyDescent="0.2">
      <c r="A2613" s="3">
        <v>2571</v>
      </c>
      <c r="B2613">
        <v>66.810876038411308</v>
      </c>
      <c r="C2613">
        <v>38.828410913974764</v>
      </c>
      <c r="D2613">
        <v>9.9009900990099009</v>
      </c>
      <c r="E2613">
        <v>0</v>
      </c>
    </row>
    <row r="2614" spans="1:5" x14ac:dyDescent="0.2">
      <c r="A2614" s="3">
        <v>2572</v>
      </c>
      <c r="B2614">
        <v>38.731351899182002</v>
      </c>
      <c r="C2614">
        <v>0</v>
      </c>
      <c r="D2614">
        <v>0</v>
      </c>
      <c r="E2614">
        <v>0</v>
      </c>
    </row>
    <row r="2615" spans="1:5" x14ac:dyDescent="0.2">
      <c r="A2615" s="3">
        <v>2573</v>
      </c>
      <c r="B2615">
        <v>0</v>
      </c>
      <c r="C2615">
        <v>19.70395059307911</v>
      </c>
      <c r="D2615">
        <v>0</v>
      </c>
      <c r="E2615">
        <v>0</v>
      </c>
    </row>
    <row r="2616" spans="1:5" x14ac:dyDescent="0.2">
      <c r="A2616" s="3">
        <v>2574</v>
      </c>
      <c r="B2616">
        <v>0</v>
      </c>
      <c r="C2616">
        <v>0</v>
      </c>
      <c r="D2616">
        <v>0</v>
      </c>
      <c r="E2616">
        <v>0</v>
      </c>
    </row>
    <row r="2617" spans="1:5" x14ac:dyDescent="0.2">
      <c r="A2617" s="3">
        <v>2575</v>
      </c>
      <c r="B2617">
        <v>0</v>
      </c>
      <c r="C2617">
        <v>0</v>
      </c>
      <c r="D2617">
        <v>0</v>
      </c>
      <c r="E2617">
        <v>0</v>
      </c>
    </row>
    <row r="2618" spans="1:5" x14ac:dyDescent="0.2">
      <c r="A2618" s="3">
        <v>2576</v>
      </c>
      <c r="B2618">
        <v>75.759185661076984</v>
      </c>
      <c r="C2618">
        <v>0</v>
      </c>
      <c r="D2618">
        <v>0</v>
      </c>
      <c r="E2618">
        <v>0</v>
      </c>
    </row>
    <row r="2619" spans="1:5" x14ac:dyDescent="0.2">
      <c r="A2619" s="3">
        <v>2577</v>
      </c>
      <c r="B2619">
        <v>0</v>
      </c>
      <c r="C2619">
        <v>9.9009900990099009</v>
      </c>
      <c r="D2619">
        <v>0</v>
      </c>
      <c r="E2619">
        <v>0</v>
      </c>
    </row>
    <row r="2620" spans="1:5" x14ac:dyDescent="0.2">
      <c r="A2620" s="3">
        <v>2578</v>
      </c>
      <c r="B2620">
        <v>19.70395059307911</v>
      </c>
      <c r="C2620">
        <v>56.737187170717064</v>
      </c>
      <c r="D2620">
        <v>0</v>
      </c>
      <c r="E2620">
        <v>0</v>
      </c>
    </row>
    <row r="2621" spans="1:5" x14ac:dyDescent="0.2">
      <c r="A2621" s="3">
        <v>2579</v>
      </c>
      <c r="B2621">
        <v>0</v>
      </c>
      <c r="C2621">
        <v>0</v>
      </c>
      <c r="D2621">
        <v>38.924508948423039</v>
      </c>
      <c r="E2621">
        <v>0</v>
      </c>
    </row>
    <row r="2622" spans="1:5" x14ac:dyDescent="0.2">
      <c r="A2622" s="3">
        <v>2580</v>
      </c>
      <c r="B2622">
        <v>9.9009900990099009</v>
      </c>
      <c r="C2622">
        <v>0</v>
      </c>
      <c r="D2622">
        <v>0</v>
      </c>
      <c r="E2622">
        <v>0</v>
      </c>
    </row>
    <row r="2623" spans="1:5" x14ac:dyDescent="0.2">
      <c r="A2623" s="3">
        <v>2581</v>
      </c>
      <c r="B2623">
        <v>9.9009900990099009</v>
      </c>
      <c r="C2623">
        <v>0</v>
      </c>
      <c r="D2623">
        <v>9.9009900990099009</v>
      </c>
      <c r="E2623">
        <v>0</v>
      </c>
    </row>
    <row r="2624" spans="1:5" x14ac:dyDescent="0.2">
      <c r="A2624" s="3">
        <v>2582</v>
      </c>
      <c r="B2624">
        <v>19.606891578286348</v>
      </c>
      <c r="C2624">
        <v>0</v>
      </c>
      <c r="D2624">
        <v>0</v>
      </c>
      <c r="E2624">
        <v>0</v>
      </c>
    </row>
    <row r="2625" spans="1:5" x14ac:dyDescent="0.2">
      <c r="A2625" s="3">
        <v>2583</v>
      </c>
      <c r="B2625">
        <v>57.954764745793277</v>
      </c>
      <c r="C2625">
        <v>0</v>
      </c>
      <c r="D2625">
        <v>0</v>
      </c>
      <c r="E2625">
        <v>0</v>
      </c>
    </row>
    <row r="2626" spans="1:5" x14ac:dyDescent="0.2">
      <c r="A2626" s="3">
        <v>2584</v>
      </c>
      <c r="B2626">
        <v>38.63332229424131</v>
      </c>
      <c r="C2626">
        <v>0</v>
      </c>
      <c r="D2626">
        <v>0</v>
      </c>
      <c r="E2626">
        <v>0</v>
      </c>
    </row>
    <row r="2627" spans="1:5" x14ac:dyDescent="0.2">
      <c r="A2627" s="3">
        <v>2585</v>
      </c>
      <c r="B2627">
        <v>0</v>
      </c>
      <c r="C2627">
        <v>0</v>
      </c>
      <c r="D2627">
        <v>0</v>
      </c>
      <c r="E2627">
        <v>0</v>
      </c>
    </row>
    <row r="2628" spans="1:5" x14ac:dyDescent="0.2">
      <c r="A2628" s="3">
        <v>2586</v>
      </c>
      <c r="B2628">
        <v>119.36824227980843</v>
      </c>
      <c r="C2628">
        <v>0</v>
      </c>
      <c r="D2628">
        <v>9.9009900990099009</v>
      </c>
      <c r="E2628">
        <v>0</v>
      </c>
    </row>
    <row r="2629" spans="1:5" x14ac:dyDescent="0.2">
      <c r="A2629" s="3">
        <v>2587</v>
      </c>
      <c r="B2629">
        <v>0</v>
      </c>
      <c r="C2629">
        <v>9.9009900990099009</v>
      </c>
      <c r="D2629">
        <v>0</v>
      </c>
      <c r="E2629">
        <v>0</v>
      </c>
    </row>
    <row r="2630" spans="1:5" x14ac:dyDescent="0.2">
      <c r="A2630" s="3">
        <v>2588</v>
      </c>
      <c r="B2630">
        <v>9.9009900990099009</v>
      </c>
      <c r="C2630">
        <v>0</v>
      </c>
      <c r="D2630">
        <v>0</v>
      </c>
      <c r="E2630">
        <v>0</v>
      </c>
    </row>
    <row r="2631" spans="1:5" x14ac:dyDescent="0.2">
      <c r="A2631" s="3">
        <v>2589</v>
      </c>
      <c r="B2631">
        <v>47.587463191800033</v>
      </c>
      <c r="C2631">
        <v>0</v>
      </c>
      <c r="D2631">
        <v>0</v>
      </c>
      <c r="E2631">
        <v>0</v>
      </c>
    </row>
    <row r="2632" spans="1:5" x14ac:dyDescent="0.2">
      <c r="A2632" s="3">
        <v>2590</v>
      </c>
      <c r="B2632">
        <v>0</v>
      </c>
      <c r="C2632">
        <v>0</v>
      </c>
      <c r="D2632">
        <v>0</v>
      </c>
      <c r="E2632">
        <v>0</v>
      </c>
    </row>
    <row r="2633" spans="1:5" x14ac:dyDescent="0.2">
      <c r="A2633" s="3">
        <v>2591</v>
      </c>
      <c r="B2633">
        <v>9.8029604940692092</v>
      </c>
      <c r="C2633">
        <v>0</v>
      </c>
      <c r="D2633">
        <v>0</v>
      </c>
      <c r="E2633">
        <v>0</v>
      </c>
    </row>
    <row r="2634" spans="1:5" x14ac:dyDescent="0.2">
      <c r="A2634" s="3">
        <v>2592</v>
      </c>
      <c r="B2634">
        <v>0</v>
      </c>
      <c r="C2634">
        <v>0</v>
      </c>
      <c r="D2634">
        <v>0</v>
      </c>
      <c r="E2634">
        <v>0</v>
      </c>
    </row>
    <row r="2635" spans="1:5" x14ac:dyDescent="0.2">
      <c r="A2635" s="3">
        <v>2593</v>
      </c>
      <c r="B2635">
        <v>48.248863266516835</v>
      </c>
      <c r="C2635">
        <v>0</v>
      </c>
      <c r="D2635">
        <v>0</v>
      </c>
      <c r="E2635">
        <v>0</v>
      </c>
    </row>
    <row r="2636" spans="1:5" x14ac:dyDescent="0.2">
      <c r="A2636" s="3">
        <v>2594</v>
      </c>
      <c r="B2636">
        <v>19.70395059307911</v>
      </c>
      <c r="C2636">
        <v>0</v>
      </c>
      <c r="D2636">
        <v>0</v>
      </c>
      <c r="E2636">
        <v>0</v>
      </c>
    </row>
    <row r="2637" spans="1:5" x14ac:dyDescent="0.2">
      <c r="A2637" s="3">
        <v>2595</v>
      </c>
      <c r="B2637">
        <v>0</v>
      </c>
      <c r="C2637">
        <v>0</v>
      </c>
      <c r="D2637">
        <v>0</v>
      </c>
      <c r="E2637">
        <v>0</v>
      </c>
    </row>
    <row r="2638" spans="1:5" x14ac:dyDescent="0.2">
      <c r="A2638" s="3">
        <v>2596</v>
      </c>
      <c r="B2638">
        <v>0</v>
      </c>
      <c r="C2638">
        <v>0</v>
      </c>
      <c r="D2638">
        <v>0</v>
      </c>
      <c r="E2638">
        <v>0</v>
      </c>
    </row>
    <row r="2639" spans="1:5" x14ac:dyDescent="0.2">
      <c r="A2639" s="3">
        <v>2597</v>
      </c>
      <c r="B2639">
        <v>19.70395059307911</v>
      </c>
      <c r="C2639">
        <v>0</v>
      </c>
      <c r="D2639">
        <v>0</v>
      </c>
      <c r="E2639">
        <v>0</v>
      </c>
    </row>
    <row r="2640" spans="1:5" x14ac:dyDescent="0.2">
      <c r="A2640" s="3">
        <v>2598</v>
      </c>
      <c r="B2640">
        <v>29.409852072355559</v>
      </c>
      <c r="C2640">
        <v>9.9009900990099009</v>
      </c>
      <c r="D2640">
        <v>0</v>
      </c>
      <c r="E2640">
        <v>0</v>
      </c>
    </row>
    <row r="2641" spans="1:5" x14ac:dyDescent="0.2">
      <c r="A2641" s="3">
        <v>2599</v>
      </c>
      <c r="B2641">
        <v>9.9009900990099009</v>
      </c>
      <c r="C2641">
        <v>19.508861973345653</v>
      </c>
      <c r="D2641">
        <v>0</v>
      </c>
      <c r="E2641">
        <v>0</v>
      </c>
    </row>
    <row r="2642" spans="1:5" x14ac:dyDescent="0.2">
      <c r="A2642" s="3">
        <v>2600</v>
      </c>
      <c r="B2642">
        <v>19.412763938897371</v>
      </c>
      <c r="C2642">
        <v>0</v>
      </c>
      <c r="D2642">
        <v>0</v>
      </c>
      <c r="E2642">
        <v>0</v>
      </c>
    </row>
    <row r="2643" spans="1:5" x14ac:dyDescent="0.2">
      <c r="A2643" s="3">
        <v>2601</v>
      </c>
      <c r="B2643">
        <v>9.9009900990099009</v>
      </c>
      <c r="C2643">
        <v>0</v>
      </c>
      <c r="D2643">
        <v>0</v>
      </c>
      <c r="E2643">
        <v>0</v>
      </c>
    </row>
    <row r="2644" spans="1:5" x14ac:dyDescent="0.2">
      <c r="A2644" s="3">
        <v>2602</v>
      </c>
      <c r="B2644">
        <v>0</v>
      </c>
      <c r="C2644">
        <v>0</v>
      </c>
      <c r="D2644">
        <v>0</v>
      </c>
      <c r="E2644">
        <v>0</v>
      </c>
    </row>
    <row r="2645" spans="1:5" x14ac:dyDescent="0.2">
      <c r="A2645" s="3">
        <v>2603</v>
      </c>
      <c r="B2645">
        <v>57.672141848036468</v>
      </c>
      <c r="C2645">
        <v>19.70395059307911</v>
      </c>
      <c r="D2645">
        <v>38.260282644728676</v>
      </c>
      <c r="E2645">
        <v>0</v>
      </c>
    </row>
    <row r="2646" spans="1:5" x14ac:dyDescent="0.2">
      <c r="A2646" s="3">
        <v>2604</v>
      </c>
      <c r="B2646">
        <v>9.9009900990099009</v>
      </c>
      <c r="C2646">
        <v>19.508861973345653</v>
      </c>
      <c r="D2646">
        <v>0</v>
      </c>
      <c r="E2646">
        <v>0</v>
      </c>
    </row>
    <row r="2647" spans="1:5" x14ac:dyDescent="0.2">
      <c r="A2647" s="3">
        <v>2605</v>
      </c>
      <c r="B2647">
        <v>9.9009900990099009</v>
      </c>
      <c r="C2647">
        <v>0</v>
      </c>
      <c r="D2647">
        <v>0</v>
      </c>
      <c r="E2647">
        <v>0</v>
      </c>
    </row>
    <row r="2648" spans="1:5" x14ac:dyDescent="0.2">
      <c r="A2648" s="3">
        <v>2606</v>
      </c>
      <c r="B2648">
        <v>0</v>
      </c>
      <c r="C2648">
        <v>0</v>
      </c>
      <c r="D2648">
        <v>0</v>
      </c>
      <c r="E2648">
        <v>0</v>
      </c>
    </row>
    <row r="2649" spans="1:5" x14ac:dyDescent="0.2">
      <c r="A2649" s="3">
        <v>2607</v>
      </c>
      <c r="B2649">
        <v>0</v>
      </c>
      <c r="C2649">
        <v>0</v>
      </c>
      <c r="D2649">
        <v>0</v>
      </c>
      <c r="E2649">
        <v>0</v>
      </c>
    </row>
    <row r="2650" spans="1:5" x14ac:dyDescent="0.2">
      <c r="A2650" s="3">
        <v>2608</v>
      </c>
      <c r="B2650">
        <v>9.9009900990099009</v>
      </c>
      <c r="C2650">
        <v>19.70395059307911</v>
      </c>
      <c r="D2650">
        <v>0</v>
      </c>
      <c r="E2650">
        <v>0</v>
      </c>
    </row>
    <row r="2651" spans="1:5" x14ac:dyDescent="0.2">
      <c r="A2651" s="3">
        <v>2609</v>
      </c>
      <c r="B2651">
        <v>0</v>
      </c>
      <c r="C2651">
        <v>0</v>
      </c>
      <c r="D2651">
        <v>0</v>
      </c>
      <c r="E2651">
        <v>0</v>
      </c>
    </row>
    <row r="2652" spans="1:5" x14ac:dyDescent="0.2">
      <c r="A2652" s="3">
        <v>2610</v>
      </c>
      <c r="B2652">
        <v>9.9009900990099009</v>
      </c>
      <c r="C2652">
        <v>28.927420814964858</v>
      </c>
      <c r="D2652">
        <v>0</v>
      </c>
      <c r="E2652">
        <v>0</v>
      </c>
    </row>
    <row r="2653" spans="1:5" x14ac:dyDescent="0.2">
      <c r="A2653" s="3">
        <v>2611</v>
      </c>
      <c r="B2653">
        <v>29.409852072355559</v>
      </c>
      <c r="C2653">
        <v>0</v>
      </c>
      <c r="D2653">
        <v>0</v>
      </c>
      <c r="E2653">
        <v>0</v>
      </c>
    </row>
    <row r="2654" spans="1:5" x14ac:dyDescent="0.2">
      <c r="A2654" s="3">
        <v>2612</v>
      </c>
      <c r="B2654">
        <v>19.70395059307911</v>
      </c>
      <c r="C2654">
        <v>0</v>
      </c>
      <c r="D2654">
        <v>0</v>
      </c>
      <c r="E2654">
        <v>0</v>
      </c>
    </row>
    <row r="2655" spans="1:5" x14ac:dyDescent="0.2">
      <c r="A2655" s="3">
        <v>2613</v>
      </c>
      <c r="B2655">
        <v>29.409852072355559</v>
      </c>
      <c r="C2655">
        <v>0</v>
      </c>
      <c r="D2655">
        <v>0</v>
      </c>
      <c r="E2655">
        <v>0</v>
      </c>
    </row>
    <row r="2656" spans="1:5" x14ac:dyDescent="0.2">
      <c r="A2656" s="3">
        <v>2614</v>
      </c>
      <c r="B2656">
        <v>57.76728841679715</v>
      </c>
      <c r="C2656">
        <v>0</v>
      </c>
      <c r="D2656">
        <v>0</v>
      </c>
      <c r="E2656">
        <v>0</v>
      </c>
    </row>
    <row r="2657" spans="1:5" x14ac:dyDescent="0.2">
      <c r="A2657" s="3">
        <v>2615</v>
      </c>
      <c r="B2657">
        <v>19.606891578286348</v>
      </c>
      <c r="C2657">
        <v>0</v>
      </c>
      <c r="D2657">
        <v>0</v>
      </c>
      <c r="E2657">
        <v>0</v>
      </c>
    </row>
    <row r="2658" spans="1:5" x14ac:dyDescent="0.2">
      <c r="A2658" s="3">
        <v>2616</v>
      </c>
      <c r="B2658">
        <v>19.70395059307911</v>
      </c>
      <c r="C2658">
        <v>0</v>
      </c>
      <c r="D2658">
        <v>0</v>
      </c>
      <c r="E2658">
        <v>0</v>
      </c>
    </row>
    <row r="2659" spans="1:5" x14ac:dyDescent="0.2">
      <c r="A2659" s="3">
        <v>2617</v>
      </c>
      <c r="B2659">
        <v>19.70395059307911</v>
      </c>
      <c r="C2659">
        <v>0</v>
      </c>
      <c r="D2659">
        <v>0</v>
      </c>
      <c r="E2659">
        <v>0</v>
      </c>
    </row>
    <row r="2660" spans="1:5" x14ac:dyDescent="0.2">
      <c r="A2660" s="3">
        <v>2618</v>
      </c>
      <c r="B2660">
        <v>9.9009900990099009</v>
      </c>
      <c r="C2660">
        <v>9.9009900990099009</v>
      </c>
      <c r="D2660">
        <v>0</v>
      </c>
      <c r="E2660">
        <v>0</v>
      </c>
    </row>
    <row r="2661" spans="1:5" x14ac:dyDescent="0.2">
      <c r="A2661" s="3">
        <v>2619</v>
      </c>
      <c r="B2661">
        <v>9.9009900990099009</v>
      </c>
      <c r="C2661">
        <v>0</v>
      </c>
      <c r="D2661">
        <v>0</v>
      </c>
      <c r="E2661">
        <v>0</v>
      </c>
    </row>
    <row r="2662" spans="1:5" x14ac:dyDescent="0.2">
      <c r="A2662" s="3">
        <v>2620</v>
      </c>
      <c r="B2662">
        <v>29.409852072355559</v>
      </c>
      <c r="C2662">
        <v>19.510793543838066</v>
      </c>
      <c r="D2662">
        <v>0</v>
      </c>
      <c r="E2662">
        <v>0</v>
      </c>
    </row>
    <row r="2663" spans="1:5" x14ac:dyDescent="0.2">
      <c r="A2663" s="3">
        <v>2621</v>
      </c>
      <c r="B2663">
        <v>0</v>
      </c>
      <c r="C2663">
        <v>0</v>
      </c>
      <c r="D2663">
        <v>0</v>
      </c>
      <c r="E2663">
        <v>0</v>
      </c>
    </row>
    <row r="2664" spans="1:5" x14ac:dyDescent="0.2">
      <c r="A2664" s="3">
        <v>2622</v>
      </c>
      <c r="B2664">
        <v>0</v>
      </c>
      <c r="C2664">
        <v>0</v>
      </c>
      <c r="D2664">
        <v>0</v>
      </c>
      <c r="E2664">
        <v>0</v>
      </c>
    </row>
    <row r="2665" spans="1:5" x14ac:dyDescent="0.2">
      <c r="A2665" s="3">
        <v>2623</v>
      </c>
      <c r="B2665">
        <v>0</v>
      </c>
      <c r="C2665">
        <v>0</v>
      </c>
      <c r="D2665">
        <v>0</v>
      </c>
      <c r="E2665">
        <v>0</v>
      </c>
    </row>
    <row r="2666" spans="1:5" x14ac:dyDescent="0.2">
      <c r="A2666" s="3">
        <v>2624</v>
      </c>
      <c r="B2666">
        <v>0</v>
      </c>
      <c r="C2666">
        <v>9.8029604940692092</v>
      </c>
      <c r="D2666">
        <v>9.9009900990099009</v>
      </c>
      <c r="E2666">
        <v>0</v>
      </c>
    </row>
    <row r="2667" spans="1:5" x14ac:dyDescent="0.2">
      <c r="A2667" s="3">
        <v>2625</v>
      </c>
      <c r="B2667">
        <v>0</v>
      </c>
      <c r="C2667">
        <v>0</v>
      </c>
      <c r="D2667">
        <v>0</v>
      </c>
      <c r="E2667">
        <v>0</v>
      </c>
    </row>
    <row r="2668" spans="1:5" x14ac:dyDescent="0.2">
      <c r="A2668" s="3">
        <v>2626</v>
      </c>
      <c r="B2668">
        <v>19.508861973345653</v>
      </c>
      <c r="C2668">
        <v>0</v>
      </c>
      <c r="D2668">
        <v>0</v>
      </c>
      <c r="E2668">
        <v>0</v>
      </c>
    </row>
    <row r="2669" spans="1:5" x14ac:dyDescent="0.2">
      <c r="A2669" s="3">
        <v>2627</v>
      </c>
      <c r="B2669">
        <v>84.826982760519186</v>
      </c>
      <c r="C2669">
        <v>19.508861973345653</v>
      </c>
      <c r="D2669">
        <v>0</v>
      </c>
      <c r="E2669">
        <v>0</v>
      </c>
    </row>
    <row r="2670" spans="1:5" x14ac:dyDescent="0.2">
      <c r="A2670" s="3">
        <v>2628</v>
      </c>
      <c r="B2670">
        <v>0</v>
      </c>
      <c r="C2670">
        <v>0</v>
      </c>
      <c r="D2670">
        <v>0</v>
      </c>
      <c r="E2670">
        <v>0</v>
      </c>
    </row>
    <row r="2671" spans="1:5" x14ac:dyDescent="0.2">
      <c r="A2671" s="3">
        <v>2629</v>
      </c>
      <c r="B2671">
        <v>0</v>
      </c>
      <c r="C2671">
        <v>9.8029604940692092</v>
      </c>
      <c r="D2671">
        <v>0</v>
      </c>
      <c r="E2671">
        <v>0</v>
      </c>
    </row>
    <row r="2672" spans="1:5" x14ac:dyDescent="0.2">
      <c r="A2672" s="3">
        <v>2630</v>
      </c>
      <c r="B2672">
        <v>0</v>
      </c>
      <c r="C2672">
        <v>0</v>
      </c>
      <c r="D2672">
        <v>0</v>
      </c>
      <c r="E2672">
        <v>0</v>
      </c>
    </row>
    <row r="2673" spans="1:5" x14ac:dyDescent="0.2">
      <c r="A2673" s="3">
        <v>2631</v>
      </c>
      <c r="B2673">
        <v>9.9009900990099009</v>
      </c>
      <c r="C2673">
        <v>0</v>
      </c>
      <c r="D2673">
        <v>0</v>
      </c>
      <c r="E2673">
        <v>0</v>
      </c>
    </row>
    <row r="2674" spans="1:5" x14ac:dyDescent="0.2">
      <c r="A2674" s="3">
        <v>2632</v>
      </c>
      <c r="B2674">
        <v>0</v>
      </c>
      <c r="C2674">
        <v>0</v>
      </c>
      <c r="D2674">
        <v>0</v>
      </c>
      <c r="E2674">
        <v>0</v>
      </c>
    </row>
    <row r="2675" spans="1:5" x14ac:dyDescent="0.2">
      <c r="A2675" s="3">
        <v>2633</v>
      </c>
      <c r="B2675">
        <v>19.315704924104605</v>
      </c>
      <c r="C2675">
        <v>0</v>
      </c>
      <c r="D2675">
        <v>9.9009900990099009</v>
      </c>
      <c r="E2675">
        <v>0</v>
      </c>
    </row>
    <row r="2676" spans="1:5" x14ac:dyDescent="0.2">
      <c r="A2676" s="3">
        <v>2634</v>
      </c>
      <c r="B2676">
        <v>19.70395059307911</v>
      </c>
      <c r="C2676">
        <v>0</v>
      </c>
      <c r="D2676">
        <v>0</v>
      </c>
      <c r="E2676">
        <v>0</v>
      </c>
    </row>
    <row r="2677" spans="1:5" x14ac:dyDescent="0.2">
      <c r="A2677" s="3">
        <v>2635</v>
      </c>
      <c r="B2677">
        <v>0</v>
      </c>
      <c r="C2677">
        <v>0</v>
      </c>
      <c r="D2677">
        <v>0</v>
      </c>
      <c r="E2677">
        <v>0</v>
      </c>
    </row>
    <row r="2678" spans="1:5" x14ac:dyDescent="0.2">
      <c r="A2678" s="3">
        <v>2636</v>
      </c>
      <c r="B2678">
        <v>38.637147375656575</v>
      </c>
      <c r="C2678">
        <v>0</v>
      </c>
      <c r="D2678">
        <v>0</v>
      </c>
      <c r="E2678">
        <v>0</v>
      </c>
    </row>
    <row r="2679" spans="1:5" x14ac:dyDescent="0.2">
      <c r="A2679" s="3">
        <v>2637</v>
      </c>
      <c r="B2679">
        <v>0</v>
      </c>
      <c r="C2679">
        <v>0</v>
      </c>
      <c r="D2679">
        <v>0</v>
      </c>
      <c r="E2679">
        <v>0</v>
      </c>
    </row>
    <row r="2680" spans="1:5" x14ac:dyDescent="0.2">
      <c r="A2680" s="3">
        <v>2638</v>
      </c>
      <c r="B2680">
        <v>0</v>
      </c>
      <c r="C2680">
        <v>9.8029604940692092</v>
      </c>
      <c r="D2680">
        <v>0</v>
      </c>
      <c r="E2680">
        <v>0</v>
      </c>
    </row>
    <row r="2681" spans="1:5" x14ac:dyDescent="0.2">
      <c r="A2681" s="3">
        <v>2639</v>
      </c>
      <c r="B2681">
        <v>29.02351884941314</v>
      </c>
      <c r="C2681">
        <v>0</v>
      </c>
      <c r="D2681">
        <v>0</v>
      </c>
      <c r="E2681">
        <v>0</v>
      </c>
    </row>
    <row r="2682" spans="1:5" x14ac:dyDescent="0.2">
      <c r="A2682" s="3">
        <v>2640</v>
      </c>
      <c r="B2682">
        <v>0</v>
      </c>
      <c r="C2682">
        <v>0</v>
      </c>
      <c r="D2682">
        <v>0</v>
      </c>
      <c r="E2682">
        <v>0</v>
      </c>
    </row>
    <row r="2683" spans="1:5" x14ac:dyDescent="0.2">
      <c r="A2683" s="3">
        <v>2641</v>
      </c>
      <c r="B2683">
        <v>19.606891578286348</v>
      </c>
      <c r="C2683">
        <v>9.9009900990099009</v>
      </c>
      <c r="D2683">
        <v>66.151313786741241</v>
      </c>
      <c r="E2683">
        <v>0</v>
      </c>
    </row>
    <row r="2684" spans="1:5" x14ac:dyDescent="0.2">
      <c r="A2684" s="3">
        <v>2642</v>
      </c>
      <c r="B2684">
        <v>0</v>
      </c>
      <c r="C2684">
        <v>0</v>
      </c>
      <c r="D2684">
        <v>0</v>
      </c>
      <c r="E2684">
        <v>0</v>
      </c>
    </row>
    <row r="2685" spans="1:5" x14ac:dyDescent="0.2">
      <c r="A2685" s="3">
        <v>2643</v>
      </c>
      <c r="B2685">
        <v>19.70395059307911</v>
      </c>
      <c r="C2685">
        <v>0</v>
      </c>
      <c r="D2685">
        <v>0</v>
      </c>
      <c r="E2685">
        <v>0</v>
      </c>
    </row>
    <row r="2686" spans="1:5" x14ac:dyDescent="0.2">
      <c r="A2686" s="3">
        <v>2644</v>
      </c>
      <c r="B2686">
        <v>19.510793543838066</v>
      </c>
      <c r="C2686">
        <v>0</v>
      </c>
      <c r="D2686">
        <v>0</v>
      </c>
      <c r="E2686">
        <v>0</v>
      </c>
    </row>
    <row r="2687" spans="1:5" x14ac:dyDescent="0.2">
      <c r="A2687" s="3">
        <v>2645</v>
      </c>
      <c r="B2687">
        <v>9.9009900990099009</v>
      </c>
      <c r="C2687">
        <v>0</v>
      </c>
      <c r="D2687">
        <v>0</v>
      </c>
      <c r="E2687">
        <v>0</v>
      </c>
    </row>
    <row r="2688" spans="1:5" x14ac:dyDescent="0.2">
      <c r="A2688" s="3">
        <v>2646</v>
      </c>
      <c r="B2688">
        <v>19.70395059307911</v>
      </c>
      <c r="C2688">
        <v>0</v>
      </c>
      <c r="D2688">
        <v>0</v>
      </c>
      <c r="E2688">
        <v>0</v>
      </c>
    </row>
    <row r="2689" spans="1:5" x14ac:dyDescent="0.2">
      <c r="A2689" s="3">
        <v>2647</v>
      </c>
      <c r="B2689">
        <v>9.9009900990099009</v>
      </c>
      <c r="C2689">
        <v>0</v>
      </c>
      <c r="D2689">
        <v>0</v>
      </c>
      <c r="E2689">
        <v>0</v>
      </c>
    </row>
    <row r="2690" spans="1:5" x14ac:dyDescent="0.2">
      <c r="A2690" s="3">
        <v>2648</v>
      </c>
      <c r="B2690">
        <v>0</v>
      </c>
      <c r="C2690">
        <v>0</v>
      </c>
      <c r="D2690">
        <v>0</v>
      </c>
      <c r="E2690">
        <v>0</v>
      </c>
    </row>
    <row r="2691" spans="1:5" x14ac:dyDescent="0.2">
      <c r="A2691" s="3">
        <v>2649</v>
      </c>
      <c r="B2691">
        <v>19.70395059307911</v>
      </c>
      <c r="C2691">
        <v>0</v>
      </c>
      <c r="D2691">
        <v>0</v>
      </c>
      <c r="E2691">
        <v>0</v>
      </c>
    </row>
    <row r="2692" spans="1:5" x14ac:dyDescent="0.2">
      <c r="A2692" s="3">
        <v>2650</v>
      </c>
      <c r="B2692">
        <v>9.9009900990099009</v>
      </c>
      <c r="C2692">
        <v>57.007915544342104</v>
      </c>
      <c r="D2692">
        <v>0</v>
      </c>
      <c r="E2692">
        <v>0</v>
      </c>
    </row>
    <row r="2693" spans="1:5" x14ac:dyDescent="0.2">
      <c r="A2693" s="3">
        <v>2651</v>
      </c>
      <c r="B2693">
        <v>29.409852072355559</v>
      </c>
      <c r="C2693">
        <v>19.510793543838066</v>
      </c>
      <c r="D2693">
        <v>0</v>
      </c>
      <c r="E2693">
        <v>0</v>
      </c>
    </row>
    <row r="2694" spans="1:5" x14ac:dyDescent="0.2">
      <c r="A2694" s="3">
        <v>2652</v>
      </c>
      <c r="B2694">
        <v>0</v>
      </c>
      <c r="C2694">
        <v>0</v>
      </c>
      <c r="D2694">
        <v>0</v>
      </c>
      <c r="E2694">
        <v>0</v>
      </c>
    </row>
    <row r="2695" spans="1:5" x14ac:dyDescent="0.2">
      <c r="A2695" s="3">
        <v>2653</v>
      </c>
      <c r="B2695">
        <v>48.151804251724066</v>
      </c>
      <c r="C2695">
        <v>19.70395059307911</v>
      </c>
      <c r="D2695">
        <v>0</v>
      </c>
      <c r="E2695">
        <v>0</v>
      </c>
    </row>
    <row r="2696" spans="1:5" x14ac:dyDescent="0.2">
      <c r="A2696" s="3">
        <v>2654</v>
      </c>
      <c r="B2696">
        <v>48.065136649720756</v>
      </c>
      <c r="C2696">
        <v>0</v>
      </c>
      <c r="D2696">
        <v>0</v>
      </c>
      <c r="E2696">
        <v>0</v>
      </c>
    </row>
    <row r="2697" spans="1:5" x14ac:dyDescent="0.2">
      <c r="A2697" s="3">
        <v>2655</v>
      </c>
      <c r="B2697">
        <v>29.313754037907273</v>
      </c>
      <c r="C2697">
        <v>0</v>
      </c>
      <c r="D2697">
        <v>0</v>
      </c>
      <c r="E2697">
        <v>0</v>
      </c>
    </row>
    <row r="2698" spans="1:5" x14ac:dyDescent="0.2">
      <c r="A2698" s="3">
        <v>2656</v>
      </c>
      <c r="B2698">
        <v>19.70395059307911</v>
      </c>
      <c r="C2698">
        <v>9.8029604940692092</v>
      </c>
      <c r="D2698">
        <v>0</v>
      </c>
      <c r="E2698">
        <v>0</v>
      </c>
    </row>
    <row r="2699" spans="1:5" x14ac:dyDescent="0.2">
      <c r="A2699" s="3">
        <v>2657</v>
      </c>
      <c r="B2699">
        <v>29.216695023114511</v>
      </c>
      <c r="C2699">
        <v>9.8029604940692092</v>
      </c>
      <c r="D2699">
        <v>0</v>
      </c>
      <c r="E2699">
        <v>0</v>
      </c>
    </row>
    <row r="2700" spans="1:5" x14ac:dyDescent="0.2">
      <c r="A2700" s="3">
        <v>2658</v>
      </c>
      <c r="B2700">
        <v>103.67628248219476</v>
      </c>
      <c r="C2700">
        <v>9.9009900990099009</v>
      </c>
      <c r="D2700">
        <v>0</v>
      </c>
      <c r="E2700">
        <v>0</v>
      </c>
    </row>
    <row r="2701" spans="1:5" x14ac:dyDescent="0.2">
      <c r="A2701" s="3">
        <v>2659</v>
      </c>
      <c r="B2701">
        <v>9.9009900990099009</v>
      </c>
      <c r="C2701">
        <v>9.8029604940692092</v>
      </c>
      <c r="D2701">
        <v>0</v>
      </c>
      <c r="E2701">
        <v>0</v>
      </c>
    </row>
    <row r="2702" spans="1:5" x14ac:dyDescent="0.2">
      <c r="A2702" s="3">
        <v>2660</v>
      </c>
      <c r="B2702">
        <v>0</v>
      </c>
      <c r="C2702">
        <v>9.9009900990099009</v>
      </c>
      <c r="D2702">
        <v>0</v>
      </c>
      <c r="E2702">
        <v>0</v>
      </c>
    </row>
    <row r="2703" spans="1:5" x14ac:dyDescent="0.2">
      <c r="A2703" s="3">
        <v>2661</v>
      </c>
      <c r="B2703">
        <v>0</v>
      </c>
      <c r="C2703">
        <v>0</v>
      </c>
      <c r="D2703">
        <v>0</v>
      </c>
      <c r="E2703">
        <v>0</v>
      </c>
    </row>
    <row r="2704" spans="1:5" x14ac:dyDescent="0.2">
      <c r="A2704" s="3">
        <v>2662</v>
      </c>
      <c r="B2704">
        <v>0</v>
      </c>
      <c r="C2704">
        <v>0</v>
      </c>
      <c r="D2704">
        <v>0</v>
      </c>
      <c r="E2704">
        <v>0</v>
      </c>
    </row>
    <row r="2705" spans="1:5" x14ac:dyDescent="0.2">
      <c r="A2705" s="3">
        <v>2663</v>
      </c>
      <c r="B2705">
        <v>19.70395059307911</v>
      </c>
      <c r="C2705">
        <v>9.9009900990099009</v>
      </c>
      <c r="D2705">
        <v>0</v>
      </c>
      <c r="E2705">
        <v>0</v>
      </c>
    </row>
    <row r="2706" spans="1:5" x14ac:dyDescent="0.2">
      <c r="A2706" s="3">
        <v>2664</v>
      </c>
      <c r="B2706">
        <v>38.445902772447624</v>
      </c>
      <c r="C2706">
        <v>0</v>
      </c>
      <c r="D2706">
        <v>0</v>
      </c>
      <c r="E2706">
        <v>0</v>
      </c>
    </row>
    <row r="2707" spans="1:5" x14ac:dyDescent="0.2">
      <c r="A2707" s="3">
        <v>2665</v>
      </c>
      <c r="B2707">
        <v>19.317617370136695</v>
      </c>
      <c r="C2707">
        <v>0</v>
      </c>
      <c r="D2707">
        <v>0</v>
      </c>
      <c r="E2707">
        <v>0</v>
      </c>
    </row>
    <row r="2708" spans="1:5" x14ac:dyDescent="0.2">
      <c r="A2708" s="3">
        <v>2666</v>
      </c>
      <c r="B2708">
        <v>19.70395059307911</v>
      </c>
      <c r="C2708">
        <v>0</v>
      </c>
      <c r="D2708">
        <v>0</v>
      </c>
      <c r="E2708">
        <v>0</v>
      </c>
    </row>
    <row r="2709" spans="1:5" x14ac:dyDescent="0.2">
      <c r="A2709" s="3">
        <v>2667</v>
      </c>
      <c r="B2709">
        <v>82.132506187912881</v>
      </c>
      <c r="C2709">
        <v>0</v>
      </c>
      <c r="D2709">
        <v>0</v>
      </c>
      <c r="E2709">
        <v>0</v>
      </c>
    </row>
    <row r="2710" spans="1:5" x14ac:dyDescent="0.2">
      <c r="A2710" s="3">
        <v>2668</v>
      </c>
      <c r="B2710">
        <v>0</v>
      </c>
      <c r="C2710">
        <v>0</v>
      </c>
      <c r="D2710">
        <v>0</v>
      </c>
      <c r="E2710">
        <v>0</v>
      </c>
    </row>
    <row r="2711" spans="1:5" x14ac:dyDescent="0.2">
      <c r="A2711" s="3">
        <v>2669</v>
      </c>
      <c r="B2711">
        <v>9.9009900990099009</v>
      </c>
      <c r="C2711">
        <v>0</v>
      </c>
      <c r="D2711">
        <v>0</v>
      </c>
      <c r="E2711">
        <v>0</v>
      </c>
    </row>
    <row r="2712" spans="1:5" x14ac:dyDescent="0.2">
      <c r="A2712" s="3">
        <v>2670</v>
      </c>
      <c r="B2712">
        <v>57.954764745793277</v>
      </c>
      <c r="C2712">
        <v>19.70395059307911</v>
      </c>
      <c r="D2712">
        <v>0</v>
      </c>
      <c r="E2712">
        <v>0</v>
      </c>
    </row>
    <row r="2713" spans="1:5" x14ac:dyDescent="0.2">
      <c r="A2713" s="3">
        <v>2671</v>
      </c>
      <c r="B2713">
        <v>39.019655517183722</v>
      </c>
      <c r="C2713">
        <v>0</v>
      </c>
      <c r="D2713">
        <v>38.830304424897626</v>
      </c>
      <c r="E2713">
        <v>0</v>
      </c>
    </row>
    <row r="2714" spans="1:5" x14ac:dyDescent="0.2">
      <c r="A2714" s="3">
        <v>2672</v>
      </c>
      <c r="B2714">
        <v>38.731351899182002</v>
      </c>
      <c r="C2714">
        <v>0</v>
      </c>
      <c r="D2714">
        <v>0</v>
      </c>
      <c r="E2714">
        <v>0</v>
      </c>
    </row>
    <row r="2715" spans="1:5" x14ac:dyDescent="0.2">
      <c r="A2715" s="3">
        <v>2673</v>
      </c>
      <c r="B2715">
        <v>19.70395059307911</v>
      </c>
      <c r="C2715">
        <v>19.70395059307911</v>
      </c>
      <c r="D2715">
        <v>0</v>
      </c>
      <c r="E2715">
        <v>0</v>
      </c>
    </row>
    <row r="2716" spans="1:5" x14ac:dyDescent="0.2">
      <c r="A2716" s="3">
        <v>2674</v>
      </c>
      <c r="B2716">
        <v>38.445902772447624</v>
      </c>
      <c r="C2716">
        <v>0</v>
      </c>
      <c r="D2716">
        <v>0</v>
      </c>
      <c r="E2716">
        <v>0</v>
      </c>
    </row>
    <row r="2717" spans="1:5" x14ac:dyDescent="0.2">
      <c r="A2717" s="3">
        <v>2675</v>
      </c>
      <c r="B2717">
        <v>19.70395059307911</v>
      </c>
      <c r="C2717">
        <v>9.9009900990099009</v>
      </c>
      <c r="D2717">
        <v>0</v>
      </c>
      <c r="E2717">
        <v>0</v>
      </c>
    </row>
    <row r="2718" spans="1:5" x14ac:dyDescent="0.2">
      <c r="A2718" s="3">
        <v>2676</v>
      </c>
      <c r="B2718">
        <v>75.577222983183702</v>
      </c>
      <c r="C2718">
        <v>0</v>
      </c>
      <c r="D2718">
        <v>0</v>
      </c>
      <c r="E2718">
        <v>0</v>
      </c>
    </row>
    <row r="2719" spans="1:5" x14ac:dyDescent="0.2">
      <c r="A2719" s="3">
        <v>2677</v>
      </c>
      <c r="B2719">
        <v>0</v>
      </c>
      <c r="C2719">
        <v>0</v>
      </c>
      <c r="D2719">
        <v>0</v>
      </c>
      <c r="E2719">
        <v>0</v>
      </c>
    </row>
    <row r="2720" spans="1:5" x14ac:dyDescent="0.2">
      <c r="A2720" s="3">
        <v>2678</v>
      </c>
      <c r="B2720">
        <v>0</v>
      </c>
      <c r="C2720">
        <v>9.9009900990099009</v>
      </c>
      <c r="D2720">
        <v>0</v>
      </c>
      <c r="E2720">
        <v>0</v>
      </c>
    </row>
    <row r="2721" spans="1:5" x14ac:dyDescent="0.2">
      <c r="A2721" s="3">
        <v>2679</v>
      </c>
      <c r="B2721">
        <v>39.019655517183722</v>
      </c>
      <c r="C2721">
        <v>48.534312393251213</v>
      </c>
      <c r="D2721">
        <v>0</v>
      </c>
      <c r="E2721">
        <v>0</v>
      </c>
    </row>
    <row r="2722" spans="1:5" x14ac:dyDescent="0.2">
      <c r="A2722" s="3">
        <v>2680</v>
      </c>
      <c r="B2722">
        <v>9.9009900990099009</v>
      </c>
      <c r="C2722">
        <v>9.9009900990099009</v>
      </c>
      <c r="D2722">
        <v>0</v>
      </c>
      <c r="E2722">
        <v>0</v>
      </c>
    </row>
    <row r="2723" spans="1:5" x14ac:dyDescent="0.2">
      <c r="A2723" s="3">
        <v>2681</v>
      </c>
      <c r="B2723">
        <v>0</v>
      </c>
      <c r="C2723">
        <v>0</v>
      </c>
      <c r="D2723">
        <v>0</v>
      </c>
      <c r="E2723">
        <v>0</v>
      </c>
    </row>
    <row r="2724" spans="1:5" x14ac:dyDescent="0.2">
      <c r="A2724" s="3">
        <v>2682</v>
      </c>
      <c r="B2724">
        <v>9.9009900990099009</v>
      </c>
      <c r="C2724">
        <v>0</v>
      </c>
      <c r="D2724">
        <v>0</v>
      </c>
      <c r="E2724">
        <v>0</v>
      </c>
    </row>
    <row r="2725" spans="1:5" x14ac:dyDescent="0.2">
      <c r="A2725" s="3">
        <v>2683</v>
      </c>
      <c r="B2725">
        <v>29.313754037907273</v>
      </c>
      <c r="C2725">
        <v>0</v>
      </c>
      <c r="D2725">
        <v>0</v>
      </c>
      <c r="E2725">
        <v>0</v>
      </c>
    </row>
    <row r="2726" spans="1:5" x14ac:dyDescent="0.2">
      <c r="A2726" s="3">
        <v>2684</v>
      </c>
      <c r="B2726">
        <v>0</v>
      </c>
      <c r="C2726">
        <v>0</v>
      </c>
      <c r="D2726">
        <v>0</v>
      </c>
      <c r="E2726">
        <v>0</v>
      </c>
    </row>
    <row r="2727" spans="1:5" x14ac:dyDescent="0.2">
      <c r="A2727" s="3">
        <v>2685</v>
      </c>
      <c r="B2727">
        <v>28.830361800172096</v>
      </c>
      <c r="C2727">
        <v>0</v>
      </c>
      <c r="D2727">
        <v>0</v>
      </c>
      <c r="E2727">
        <v>0</v>
      </c>
    </row>
    <row r="2728" spans="1:5" x14ac:dyDescent="0.2">
      <c r="A2728" s="3">
        <v>2686</v>
      </c>
      <c r="B2728">
        <v>48.34496130096511</v>
      </c>
      <c r="C2728">
        <v>0</v>
      </c>
      <c r="D2728">
        <v>0</v>
      </c>
      <c r="E2728">
        <v>0</v>
      </c>
    </row>
    <row r="2729" spans="1:5" x14ac:dyDescent="0.2">
      <c r="A2729" s="3">
        <v>2687</v>
      </c>
      <c r="B2729">
        <v>0</v>
      </c>
      <c r="C2729">
        <v>0</v>
      </c>
      <c r="D2729">
        <v>0</v>
      </c>
      <c r="E2729">
        <v>0</v>
      </c>
    </row>
    <row r="2730" spans="1:5" x14ac:dyDescent="0.2">
      <c r="A2730" s="3">
        <v>2688</v>
      </c>
      <c r="B2730">
        <v>9.8029604940692092</v>
      </c>
      <c r="C2730">
        <v>0</v>
      </c>
      <c r="D2730">
        <v>0</v>
      </c>
      <c r="E2730">
        <v>0</v>
      </c>
    </row>
    <row r="2731" spans="1:5" x14ac:dyDescent="0.2">
      <c r="A2731" s="3">
        <v>2689</v>
      </c>
      <c r="B2731">
        <v>47.499778921576087</v>
      </c>
      <c r="C2731">
        <v>28.927420814964858</v>
      </c>
      <c r="D2731">
        <v>0</v>
      </c>
      <c r="E2731">
        <v>0</v>
      </c>
    </row>
    <row r="2732" spans="1:5" x14ac:dyDescent="0.2">
      <c r="A2732" s="3">
        <v>2690</v>
      </c>
      <c r="B2732">
        <v>19.70395059307911</v>
      </c>
      <c r="C2732">
        <v>0</v>
      </c>
      <c r="D2732">
        <v>0</v>
      </c>
      <c r="E2732">
        <v>0</v>
      </c>
    </row>
    <row r="2733" spans="1:5" x14ac:dyDescent="0.2">
      <c r="A2733" s="3">
        <v>2691</v>
      </c>
      <c r="B2733">
        <v>19.70395059307911</v>
      </c>
      <c r="C2733">
        <v>75.774113213589359</v>
      </c>
      <c r="D2733">
        <v>0</v>
      </c>
      <c r="E2733">
        <v>0</v>
      </c>
    </row>
    <row r="2734" spans="1:5" x14ac:dyDescent="0.2">
      <c r="A2734" s="3">
        <v>2692</v>
      </c>
      <c r="B2734">
        <v>29.409852072355559</v>
      </c>
      <c r="C2734">
        <v>0</v>
      </c>
      <c r="D2734">
        <v>19.70395059307911</v>
      </c>
      <c r="E2734">
        <v>0</v>
      </c>
    </row>
    <row r="2735" spans="1:5" x14ac:dyDescent="0.2">
      <c r="A2735" s="3">
        <v>2693</v>
      </c>
      <c r="B2735">
        <v>0</v>
      </c>
      <c r="C2735">
        <v>0</v>
      </c>
      <c r="D2735">
        <v>0</v>
      </c>
      <c r="E2735">
        <v>0</v>
      </c>
    </row>
    <row r="2736" spans="1:5" x14ac:dyDescent="0.2">
      <c r="A2736" s="3">
        <v>2694</v>
      </c>
      <c r="B2736">
        <v>19.70395059307911</v>
      </c>
      <c r="C2736">
        <v>19.606891578286348</v>
      </c>
      <c r="D2736">
        <v>19.70395059307911</v>
      </c>
      <c r="E2736">
        <v>0</v>
      </c>
    </row>
    <row r="2737" spans="1:5" x14ac:dyDescent="0.2">
      <c r="A2737" s="3">
        <v>2695</v>
      </c>
      <c r="B2737">
        <v>0</v>
      </c>
      <c r="C2737">
        <v>0</v>
      </c>
      <c r="D2737">
        <v>0</v>
      </c>
      <c r="E2737">
        <v>0</v>
      </c>
    </row>
    <row r="2738" spans="1:5" x14ac:dyDescent="0.2">
      <c r="A2738" s="3">
        <v>2696</v>
      </c>
      <c r="B2738">
        <v>0</v>
      </c>
      <c r="C2738">
        <v>0</v>
      </c>
      <c r="D2738">
        <v>66.713817023618546</v>
      </c>
      <c r="E2738">
        <v>0</v>
      </c>
    </row>
    <row r="2739" spans="1:5" x14ac:dyDescent="0.2">
      <c r="A2739" s="3">
        <v>2697</v>
      </c>
      <c r="B2739">
        <v>9.9009900990099009</v>
      </c>
      <c r="C2739">
        <v>0</v>
      </c>
      <c r="D2739">
        <v>0</v>
      </c>
      <c r="E2739">
        <v>0</v>
      </c>
    </row>
    <row r="2740" spans="1:5" x14ac:dyDescent="0.2">
      <c r="A2740" s="3">
        <v>2698</v>
      </c>
      <c r="B2740">
        <v>0</v>
      </c>
      <c r="C2740">
        <v>0</v>
      </c>
      <c r="D2740">
        <v>0</v>
      </c>
      <c r="E2740">
        <v>0</v>
      </c>
    </row>
    <row r="2741" spans="1:5" x14ac:dyDescent="0.2">
      <c r="A2741" s="3">
        <v>2699</v>
      </c>
      <c r="B2741">
        <v>38.828410913974764</v>
      </c>
      <c r="C2741">
        <v>0</v>
      </c>
      <c r="D2741">
        <v>0</v>
      </c>
      <c r="E2741">
        <v>0</v>
      </c>
    </row>
    <row r="2742" spans="1:5" x14ac:dyDescent="0.2">
      <c r="A2742" s="3">
        <v>2700</v>
      </c>
      <c r="B2742">
        <v>0</v>
      </c>
      <c r="C2742">
        <v>0</v>
      </c>
      <c r="D2742">
        <v>0</v>
      </c>
      <c r="E2742">
        <v>0</v>
      </c>
    </row>
    <row r="2743" spans="1:5" x14ac:dyDescent="0.2">
      <c r="A2743" s="3">
        <v>2701</v>
      </c>
      <c r="B2743">
        <v>38.63332229424131</v>
      </c>
      <c r="C2743">
        <v>0</v>
      </c>
      <c r="D2743">
        <v>0</v>
      </c>
      <c r="E2743">
        <v>0</v>
      </c>
    </row>
    <row r="2744" spans="1:5" x14ac:dyDescent="0.2">
      <c r="A2744" s="3">
        <v>2702</v>
      </c>
      <c r="B2744">
        <v>19.606891578286348</v>
      </c>
      <c r="C2744">
        <v>9.8029604940692092</v>
      </c>
      <c r="D2744">
        <v>0</v>
      </c>
      <c r="E2744">
        <v>0</v>
      </c>
    </row>
    <row r="2745" spans="1:5" x14ac:dyDescent="0.2">
      <c r="A2745" s="3">
        <v>2703</v>
      </c>
      <c r="B2745">
        <v>29.313754037907273</v>
      </c>
      <c r="C2745">
        <v>9.9009900990099009</v>
      </c>
      <c r="D2745">
        <v>0</v>
      </c>
      <c r="E2745">
        <v>0</v>
      </c>
    </row>
    <row r="2746" spans="1:5" x14ac:dyDescent="0.2">
      <c r="A2746" s="3">
        <v>2704</v>
      </c>
      <c r="B2746">
        <v>57.954764745793277</v>
      </c>
      <c r="C2746">
        <v>0</v>
      </c>
      <c r="D2746">
        <v>0</v>
      </c>
      <c r="E2746">
        <v>0</v>
      </c>
    </row>
    <row r="2747" spans="1:5" x14ac:dyDescent="0.2">
      <c r="A2747" s="3">
        <v>2705</v>
      </c>
      <c r="B2747">
        <v>9.8029604940692092</v>
      </c>
      <c r="C2747">
        <v>0</v>
      </c>
      <c r="D2747">
        <v>0</v>
      </c>
      <c r="E2747">
        <v>0</v>
      </c>
    </row>
    <row r="2748" spans="1:5" x14ac:dyDescent="0.2">
      <c r="A2748" s="3">
        <v>2706</v>
      </c>
      <c r="B2748">
        <v>102.56191837590916</v>
      </c>
      <c r="C2748">
        <v>0</v>
      </c>
      <c r="D2748">
        <v>0</v>
      </c>
      <c r="E2748">
        <v>0</v>
      </c>
    </row>
    <row r="2749" spans="1:5" x14ac:dyDescent="0.2">
      <c r="A2749" s="3">
        <v>2707</v>
      </c>
      <c r="B2749">
        <v>47.577994699785513</v>
      </c>
      <c r="C2749">
        <v>19.70395059307911</v>
      </c>
      <c r="D2749">
        <v>0</v>
      </c>
      <c r="E2749">
        <v>0</v>
      </c>
    </row>
    <row r="2750" spans="1:5" x14ac:dyDescent="0.2">
      <c r="A2750" s="3">
        <v>2708</v>
      </c>
      <c r="B2750">
        <v>9.9009900990099009</v>
      </c>
      <c r="C2750">
        <v>39.019655517183722</v>
      </c>
      <c r="D2750">
        <v>0</v>
      </c>
      <c r="E2750">
        <v>0</v>
      </c>
    </row>
    <row r="2751" spans="1:5" x14ac:dyDescent="0.2">
      <c r="A2751" s="3">
        <v>2709</v>
      </c>
      <c r="B2751">
        <v>57.392317196792114</v>
      </c>
      <c r="C2751">
        <v>0</v>
      </c>
      <c r="D2751">
        <v>0</v>
      </c>
      <c r="E2751">
        <v>0</v>
      </c>
    </row>
    <row r="2752" spans="1:5" x14ac:dyDescent="0.2">
      <c r="A2752" s="3">
        <v>2710</v>
      </c>
      <c r="B2752">
        <v>0</v>
      </c>
      <c r="C2752">
        <v>9.8029604940692092</v>
      </c>
      <c r="D2752">
        <v>0</v>
      </c>
      <c r="E2752">
        <v>0</v>
      </c>
    </row>
    <row r="2753" spans="1:5" x14ac:dyDescent="0.2">
      <c r="A2753" s="3">
        <v>2711</v>
      </c>
      <c r="B2753">
        <v>0</v>
      </c>
      <c r="C2753">
        <v>0</v>
      </c>
      <c r="D2753">
        <v>19.70395059307911</v>
      </c>
      <c r="E2753">
        <v>0</v>
      </c>
    </row>
    <row r="2754" spans="1:5" x14ac:dyDescent="0.2">
      <c r="A2754" s="3">
        <v>2712</v>
      </c>
      <c r="B2754">
        <v>0</v>
      </c>
      <c r="C2754">
        <v>0</v>
      </c>
      <c r="D2754">
        <v>0</v>
      </c>
      <c r="E2754">
        <v>0</v>
      </c>
    </row>
    <row r="2755" spans="1:5" x14ac:dyDescent="0.2">
      <c r="A2755" s="3">
        <v>2713</v>
      </c>
      <c r="B2755">
        <v>19.70395059307911</v>
      </c>
      <c r="C2755">
        <v>0</v>
      </c>
      <c r="D2755">
        <v>0</v>
      </c>
      <c r="E2755">
        <v>0</v>
      </c>
    </row>
    <row r="2756" spans="1:5" x14ac:dyDescent="0.2">
      <c r="A2756" s="3">
        <v>2714</v>
      </c>
      <c r="B2756">
        <v>0</v>
      </c>
      <c r="C2756">
        <v>0</v>
      </c>
      <c r="D2756">
        <v>0</v>
      </c>
      <c r="E2756">
        <v>0</v>
      </c>
    </row>
    <row r="2757" spans="1:5" x14ac:dyDescent="0.2">
      <c r="A2757" s="3">
        <v>2715</v>
      </c>
      <c r="B2757">
        <v>38.731351899182002</v>
      </c>
      <c r="C2757">
        <v>0</v>
      </c>
      <c r="D2757">
        <v>0</v>
      </c>
      <c r="E2757">
        <v>0</v>
      </c>
    </row>
    <row r="2758" spans="1:5" x14ac:dyDescent="0.2">
      <c r="A2758" s="3">
        <v>2716</v>
      </c>
      <c r="B2758">
        <v>57.86149294032257</v>
      </c>
      <c r="C2758">
        <v>0</v>
      </c>
      <c r="D2758">
        <v>0</v>
      </c>
      <c r="E2758">
        <v>0</v>
      </c>
    </row>
    <row r="2759" spans="1:5" x14ac:dyDescent="0.2">
      <c r="A2759" s="3">
        <v>2717</v>
      </c>
      <c r="B2759">
        <v>19.70395059307911</v>
      </c>
      <c r="C2759">
        <v>0</v>
      </c>
      <c r="D2759">
        <v>0</v>
      </c>
      <c r="E2759">
        <v>0</v>
      </c>
    </row>
    <row r="2760" spans="1:5" x14ac:dyDescent="0.2">
      <c r="A2760" s="3">
        <v>2718</v>
      </c>
      <c r="B2760">
        <v>48.157484971968984</v>
      </c>
      <c r="C2760">
        <v>0</v>
      </c>
      <c r="D2760">
        <v>0</v>
      </c>
      <c r="E2760">
        <v>0</v>
      </c>
    </row>
    <row r="2761" spans="1:5" x14ac:dyDescent="0.2">
      <c r="A2761" s="3">
        <v>2719</v>
      </c>
      <c r="B2761">
        <v>0</v>
      </c>
      <c r="C2761">
        <v>29.409852072355559</v>
      </c>
      <c r="D2761">
        <v>0</v>
      </c>
      <c r="E2761">
        <v>0</v>
      </c>
    </row>
    <row r="2762" spans="1:5" x14ac:dyDescent="0.2">
      <c r="A2762" s="3">
        <v>2720</v>
      </c>
      <c r="B2762">
        <v>0</v>
      </c>
      <c r="C2762">
        <v>19.412763938897371</v>
      </c>
      <c r="D2762">
        <v>0</v>
      </c>
      <c r="E2762">
        <v>0</v>
      </c>
    </row>
    <row r="2763" spans="1:5" x14ac:dyDescent="0.2">
      <c r="A2763" s="3">
        <v>2721</v>
      </c>
      <c r="B2763">
        <v>9.9009900990099009</v>
      </c>
      <c r="C2763">
        <v>0</v>
      </c>
      <c r="D2763">
        <v>0</v>
      </c>
      <c r="E2763">
        <v>0</v>
      </c>
    </row>
    <row r="2764" spans="1:5" x14ac:dyDescent="0.2">
      <c r="A2764" s="3">
        <v>2722</v>
      </c>
      <c r="B2764">
        <v>75.595900247896125</v>
      </c>
      <c r="C2764">
        <v>38.347873167506926</v>
      </c>
      <c r="D2764">
        <v>0</v>
      </c>
      <c r="E2764">
        <v>0</v>
      </c>
    </row>
    <row r="2765" spans="1:5" x14ac:dyDescent="0.2">
      <c r="A2765" s="3">
        <v>2723</v>
      </c>
      <c r="B2765">
        <v>9.8029604940692092</v>
      </c>
      <c r="C2765">
        <v>19.70395059307911</v>
      </c>
      <c r="D2765">
        <v>0</v>
      </c>
      <c r="E2765">
        <v>0</v>
      </c>
    </row>
    <row r="2766" spans="1:5" x14ac:dyDescent="0.2">
      <c r="A2766" s="3">
        <v>2724</v>
      </c>
      <c r="B2766">
        <v>0</v>
      </c>
      <c r="C2766">
        <v>0</v>
      </c>
      <c r="D2766">
        <v>0</v>
      </c>
      <c r="E2766">
        <v>0</v>
      </c>
    </row>
    <row r="2767" spans="1:5" x14ac:dyDescent="0.2">
      <c r="A2767" s="3">
        <v>2725</v>
      </c>
      <c r="B2767">
        <v>0</v>
      </c>
      <c r="C2767">
        <v>29.216695023114511</v>
      </c>
      <c r="D2767">
        <v>0</v>
      </c>
      <c r="E2767">
        <v>0</v>
      </c>
    </row>
    <row r="2768" spans="1:5" x14ac:dyDescent="0.2">
      <c r="A2768" s="3">
        <v>2726</v>
      </c>
      <c r="B2768">
        <v>135.52054239485201</v>
      </c>
      <c r="C2768">
        <v>0</v>
      </c>
      <c r="D2768">
        <v>0</v>
      </c>
      <c r="E2768">
        <v>0</v>
      </c>
    </row>
    <row r="2769" spans="1:5" x14ac:dyDescent="0.2">
      <c r="A2769" s="3">
        <v>2727</v>
      </c>
      <c r="B2769">
        <v>0</v>
      </c>
      <c r="C2769">
        <v>0</v>
      </c>
      <c r="D2769">
        <v>0</v>
      </c>
      <c r="E2769">
        <v>0</v>
      </c>
    </row>
    <row r="2770" spans="1:5" x14ac:dyDescent="0.2">
      <c r="A2770" s="3">
        <v>2728</v>
      </c>
      <c r="B2770">
        <v>29.409852072355559</v>
      </c>
      <c r="C2770">
        <v>19.508861973345653</v>
      </c>
      <c r="D2770">
        <v>29.216695023114511</v>
      </c>
      <c r="E2770">
        <v>0</v>
      </c>
    </row>
    <row r="2771" spans="1:5" x14ac:dyDescent="0.2">
      <c r="A2771" s="3">
        <v>2729</v>
      </c>
      <c r="B2771">
        <v>9.9009900990099009</v>
      </c>
      <c r="C2771">
        <v>0</v>
      </c>
      <c r="D2771">
        <v>0</v>
      </c>
      <c r="E2771">
        <v>0</v>
      </c>
    </row>
    <row r="2772" spans="1:5" x14ac:dyDescent="0.2">
      <c r="A2772" s="3">
        <v>2730</v>
      </c>
      <c r="B2772">
        <v>0</v>
      </c>
      <c r="C2772">
        <v>0</v>
      </c>
      <c r="D2772">
        <v>0</v>
      </c>
      <c r="E2772">
        <v>0</v>
      </c>
    </row>
    <row r="2773" spans="1:5" x14ac:dyDescent="0.2">
      <c r="A2773" s="3">
        <v>2731</v>
      </c>
      <c r="B2773">
        <v>0</v>
      </c>
      <c r="C2773">
        <v>0</v>
      </c>
      <c r="D2773">
        <v>0</v>
      </c>
      <c r="E2773">
        <v>0</v>
      </c>
    </row>
    <row r="2774" spans="1:5" x14ac:dyDescent="0.2">
      <c r="A2774" s="3">
        <v>2732</v>
      </c>
      <c r="B2774">
        <v>66.338733308534927</v>
      </c>
      <c r="C2774">
        <v>0</v>
      </c>
      <c r="D2774">
        <v>19.70395059307911</v>
      </c>
      <c r="E2774">
        <v>0</v>
      </c>
    </row>
    <row r="2775" spans="1:5" x14ac:dyDescent="0.2">
      <c r="A2775" s="3">
        <v>2733</v>
      </c>
      <c r="B2775">
        <v>9.9009900990099009</v>
      </c>
      <c r="C2775">
        <v>0</v>
      </c>
      <c r="D2775">
        <v>0</v>
      </c>
      <c r="E2775">
        <v>0</v>
      </c>
    </row>
    <row r="2776" spans="1:5" x14ac:dyDescent="0.2">
      <c r="A2776" s="3">
        <v>2734</v>
      </c>
      <c r="B2776">
        <v>19.606891578286348</v>
      </c>
      <c r="C2776">
        <v>0</v>
      </c>
      <c r="D2776">
        <v>0</v>
      </c>
      <c r="E2776">
        <v>0</v>
      </c>
    </row>
    <row r="2777" spans="1:5" x14ac:dyDescent="0.2">
      <c r="A2777" s="3">
        <v>2735</v>
      </c>
      <c r="B2777">
        <v>0</v>
      </c>
      <c r="C2777">
        <v>38.445902772447624</v>
      </c>
      <c r="D2777">
        <v>0</v>
      </c>
      <c r="E2777">
        <v>0</v>
      </c>
    </row>
    <row r="2778" spans="1:5" x14ac:dyDescent="0.2">
      <c r="A2778" s="3">
        <v>2736</v>
      </c>
      <c r="B2778">
        <v>0</v>
      </c>
      <c r="C2778">
        <v>0</v>
      </c>
      <c r="D2778">
        <v>0</v>
      </c>
      <c r="E2778">
        <v>0</v>
      </c>
    </row>
    <row r="2779" spans="1:5" x14ac:dyDescent="0.2">
      <c r="A2779" s="3">
        <v>2737</v>
      </c>
      <c r="B2779">
        <v>0</v>
      </c>
      <c r="C2779">
        <v>0</v>
      </c>
      <c r="D2779">
        <v>0</v>
      </c>
      <c r="E2779">
        <v>0</v>
      </c>
    </row>
    <row r="2780" spans="1:5" x14ac:dyDescent="0.2">
      <c r="A2780" s="3">
        <v>2738</v>
      </c>
      <c r="B2780">
        <v>9.8029604940692092</v>
      </c>
      <c r="C2780">
        <v>0</v>
      </c>
      <c r="D2780">
        <v>0</v>
      </c>
      <c r="E2780">
        <v>0</v>
      </c>
    </row>
    <row r="2781" spans="1:5" x14ac:dyDescent="0.2">
      <c r="A2781" s="3">
        <v>2739</v>
      </c>
      <c r="B2781">
        <v>19.606891578286348</v>
      </c>
      <c r="C2781">
        <v>0</v>
      </c>
      <c r="D2781">
        <v>0</v>
      </c>
      <c r="E2781">
        <v>0</v>
      </c>
    </row>
    <row r="2782" spans="1:5" x14ac:dyDescent="0.2">
      <c r="A2782" s="3">
        <v>2740</v>
      </c>
      <c r="B2782">
        <v>9.9009900990099009</v>
      </c>
      <c r="C2782">
        <v>0</v>
      </c>
      <c r="D2782">
        <v>0</v>
      </c>
      <c r="E2782">
        <v>0</v>
      </c>
    </row>
    <row r="2783" spans="1:5" x14ac:dyDescent="0.2">
      <c r="A2783" s="3">
        <v>2741</v>
      </c>
      <c r="B2783">
        <v>0</v>
      </c>
      <c r="C2783">
        <v>0</v>
      </c>
      <c r="D2783">
        <v>0</v>
      </c>
      <c r="E2783">
        <v>0</v>
      </c>
    </row>
    <row r="2784" spans="1:5" x14ac:dyDescent="0.2">
      <c r="A2784" s="3">
        <v>2742</v>
      </c>
      <c r="B2784">
        <v>0</v>
      </c>
      <c r="C2784">
        <v>0</v>
      </c>
      <c r="D2784">
        <v>9.9009900990099009</v>
      </c>
      <c r="E2784">
        <v>0</v>
      </c>
    </row>
    <row r="2785" spans="1:5" x14ac:dyDescent="0.2">
      <c r="A2785" s="3">
        <v>2743</v>
      </c>
      <c r="B2785">
        <v>38.731351899182002</v>
      </c>
      <c r="C2785">
        <v>0</v>
      </c>
      <c r="D2785">
        <v>0</v>
      </c>
      <c r="E2785">
        <v>0</v>
      </c>
    </row>
    <row r="2786" spans="1:5" x14ac:dyDescent="0.2">
      <c r="A2786" s="3">
        <v>2744</v>
      </c>
      <c r="B2786">
        <v>0</v>
      </c>
      <c r="C2786">
        <v>0</v>
      </c>
      <c r="D2786">
        <v>0</v>
      </c>
      <c r="E2786">
        <v>0</v>
      </c>
    </row>
    <row r="2787" spans="1:5" x14ac:dyDescent="0.2">
      <c r="A2787" s="3">
        <v>2745</v>
      </c>
      <c r="B2787">
        <v>19.70395059307911</v>
      </c>
      <c r="C2787">
        <v>0</v>
      </c>
      <c r="D2787">
        <v>0</v>
      </c>
      <c r="E2787">
        <v>0</v>
      </c>
    </row>
    <row r="2788" spans="1:5" x14ac:dyDescent="0.2">
      <c r="A2788" s="3">
        <v>2746</v>
      </c>
      <c r="B2788">
        <v>0</v>
      </c>
      <c r="C2788">
        <v>0</v>
      </c>
      <c r="D2788">
        <v>9.9009900990099009</v>
      </c>
      <c r="E2788">
        <v>0</v>
      </c>
    </row>
    <row r="2789" spans="1:5" x14ac:dyDescent="0.2">
      <c r="A2789" s="3">
        <v>2747</v>
      </c>
      <c r="B2789">
        <v>9.9009900990099009</v>
      </c>
      <c r="C2789">
        <v>0</v>
      </c>
      <c r="D2789">
        <v>0</v>
      </c>
      <c r="E2789">
        <v>0</v>
      </c>
    </row>
    <row r="2790" spans="1:5" x14ac:dyDescent="0.2">
      <c r="A2790" s="3">
        <v>2748</v>
      </c>
      <c r="B2790">
        <v>39.019655517183722</v>
      </c>
      <c r="C2790">
        <v>0</v>
      </c>
      <c r="D2790">
        <v>0</v>
      </c>
      <c r="E2790">
        <v>0</v>
      </c>
    </row>
    <row r="2791" spans="1:5" x14ac:dyDescent="0.2">
      <c r="A2791" s="3">
        <v>2749</v>
      </c>
      <c r="B2791">
        <v>0</v>
      </c>
      <c r="C2791">
        <v>0</v>
      </c>
      <c r="D2791">
        <v>0</v>
      </c>
      <c r="E2791">
        <v>0</v>
      </c>
    </row>
    <row r="2792" spans="1:5" x14ac:dyDescent="0.2">
      <c r="A2792" s="3">
        <v>2750</v>
      </c>
      <c r="B2792">
        <v>75.120120300898265</v>
      </c>
      <c r="C2792">
        <v>0</v>
      </c>
      <c r="D2792">
        <v>0</v>
      </c>
      <c r="E2792">
        <v>0</v>
      </c>
    </row>
    <row r="2793" spans="1:5" x14ac:dyDescent="0.2">
      <c r="A2793" s="3">
        <v>2751</v>
      </c>
      <c r="B2793">
        <v>0</v>
      </c>
      <c r="C2793">
        <v>9.8029604940692092</v>
      </c>
      <c r="D2793">
        <v>0</v>
      </c>
      <c r="E2793">
        <v>0</v>
      </c>
    </row>
    <row r="2794" spans="1:5" x14ac:dyDescent="0.2">
      <c r="A2794" s="3">
        <v>2752</v>
      </c>
      <c r="B2794">
        <v>48.053774646783381</v>
      </c>
      <c r="C2794">
        <v>0</v>
      </c>
      <c r="D2794">
        <v>0</v>
      </c>
      <c r="E2794">
        <v>0</v>
      </c>
    </row>
    <row r="2795" spans="1:5" x14ac:dyDescent="0.2">
      <c r="A2795" s="3">
        <v>2753</v>
      </c>
      <c r="B2795">
        <v>28.830361800172096</v>
      </c>
      <c r="C2795">
        <v>19.606891578286348</v>
      </c>
      <c r="D2795">
        <v>0</v>
      </c>
      <c r="E2795">
        <v>0</v>
      </c>
    </row>
    <row r="2796" spans="1:5" x14ac:dyDescent="0.2">
      <c r="A2796" s="3">
        <v>2754</v>
      </c>
      <c r="B2796">
        <v>19.510793543838066</v>
      </c>
      <c r="C2796">
        <v>19.70395059307911</v>
      </c>
      <c r="D2796">
        <v>0</v>
      </c>
      <c r="E2796">
        <v>0</v>
      </c>
    </row>
    <row r="2797" spans="1:5" x14ac:dyDescent="0.2">
      <c r="A2797" s="3">
        <v>2755</v>
      </c>
      <c r="B2797">
        <v>0</v>
      </c>
      <c r="C2797">
        <v>0</v>
      </c>
      <c r="D2797">
        <v>0</v>
      </c>
      <c r="E2797">
        <v>0</v>
      </c>
    </row>
    <row r="2798" spans="1:5" x14ac:dyDescent="0.2">
      <c r="A2798" s="3">
        <v>2756</v>
      </c>
      <c r="B2798">
        <v>0</v>
      </c>
      <c r="C2798">
        <v>0</v>
      </c>
      <c r="D2798">
        <v>0</v>
      </c>
      <c r="E2798">
        <v>0</v>
      </c>
    </row>
    <row r="2799" spans="1:5" x14ac:dyDescent="0.2">
      <c r="A2799" s="3">
        <v>2757</v>
      </c>
      <c r="B2799">
        <v>9.9009900990099009</v>
      </c>
      <c r="C2799">
        <v>0</v>
      </c>
      <c r="D2799">
        <v>0</v>
      </c>
      <c r="E2799">
        <v>0</v>
      </c>
    </row>
    <row r="2800" spans="1:5" x14ac:dyDescent="0.2">
      <c r="A2800" s="3">
        <v>2758</v>
      </c>
      <c r="B2800">
        <v>0</v>
      </c>
      <c r="C2800">
        <v>0</v>
      </c>
      <c r="D2800">
        <v>0</v>
      </c>
      <c r="E2800">
        <v>0</v>
      </c>
    </row>
    <row r="2801" spans="1:5" x14ac:dyDescent="0.2">
      <c r="A2801" s="3">
        <v>2759</v>
      </c>
      <c r="B2801">
        <v>9.9009900990099009</v>
      </c>
      <c r="C2801">
        <v>0</v>
      </c>
      <c r="D2801">
        <v>0</v>
      </c>
      <c r="E2801">
        <v>0</v>
      </c>
    </row>
    <row r="2802" spans="1:5" x14ac:dyDescent="0.2">
      <c r="A2802" s="3">
        <v>2760</v>
      </c>
      <c r="B2802">
        <v>0</v>
      </c>
      <c r="C2802">
        <v>0</v>
      </c>
      <c r="D2802">
        <v>0</v>
      </c>
      <c r="E2802">
        <v>0</v>
      </c>
    </row>
    <row r="2803" spans="1:5" x14ac:dyDescent="0.2">
      <c r="A2803" s="3">
        <v>2761</v>
      </c>
      <c r="B2803">
        <v>9.8029604940692092</v>
      </c>
      <c r="C2803">
        <v>0</v>
      </c>
      <c r="D2803">
        <v>0</v>
      </c>
      <c r="E2803">
        <v>0</v>
      </c>
    </row>
    <row r="2804" spans="1:5" x14ac:dyDescent="0.2">
      <c r="A2804" s="3">
        <v>2762</v>
      </c>
      <c r="B2804">
        <v>9.8029604940692092</v>
      </c>
      <c r="C2804">
        <v>19.412763938897371</v>
      </c>
      <c r="D2804">
        <v>0</v>
      </c>
      <c r="E2804">
        <v>0</v>
      </c>
    </row>
    <row r="2805" spans="1:5" x14ac:dyDescent="0.2">
      <c r="A2805" s="3">
        <v>2763</v>
      </c>
      <c r="B2805">
        <v>47.969038615272467</v>
      </c>
      <c r="C2805">
        <v>0</v>
      </c>
      <c r="D2805">
        <v>0</v>
      </c>
      <c r="E2805">
        <v>0</v>
      </c>
    </row>
    <row r="2806" spans="1:5" x14ac:dyDescent="0.2">
      <c r="A2806" s="3">
        <v>2764</v>
      </c>
      <c r="B2806">
        <v>0</v>
      </c>
      <c r="C2806">
        <v>0</v>
      </c>
      <c r="D2806">
        <v>0</v>
      </c>
      <c r="E2806">
        <v>0</v>
      </c>
    </row>
    <row r="2807" spans="1:5" x14ac:dyDescent="0.2">
      <c r="A2807" s="3">
        <v>2765</v>
      </c>
      <c r="B2807">
        <v>47.577994699785513</v>
      </c>
      <c r="C2807">
        <v>57.86149294032257</v>
      </c>
      <c r="D2807">
        <v>0</v>
      </c>
      <c r="E2807">
        <v>0</v>
      </c>
    </row>
    <row r="2808" spans="1:5" x14ac:dyDescent="0.2">
      <c r="A2808" s="3">
        <v>2766</v>
      </c>
      <c r="B2808">
        <v>0</v>
      </c>
      <c r="C2808">
        <v>0</v>
      </c>
      <c r="D2808">
        <v>0</v>
      </c>
      <c r="E2808">
        <v>0</v>
      </c>
    </row>
    <row r="2809" spans="1:5" x14ac:dyDescent="0.2">
      <c r="A2809" s="3">
        <v>2767</v>
      </c>
      <c r="B2809">
        <v>0</v>
      </c>
      <c r="C2809">
        <v>9.9009900990099009</v>
      </c>
      <c r="D2809">
        <v>0</v>
      </c>
      <c r="E2809">
        <v>0</v>
      </c>
    </row>
    <row r="2810" spans="1:5" x14ac:dyDescent="0.2">
      <c r="A2810" s="3">
        <v>2768</v>
      </c>
      <c r="B2810">
        <v>19.508861973345653</v>
      </c>
      <c r="C2810">
        <v>57.76728841679715</v>
      </c>
      <c r="D2810">
        <v>0</v>
      </c>
      <c r="E2810">
        <v>0</v>
      </c>
    </row>
    <row r="2811" spans="1:5" x14ac:dyDescent="0.2">
      <c r="A2811" s="3">
        <v>2769</v>
      </c>
      <c r="B2811">
        <v>19.70395059307911</v>
      </c>
      <c r="C2811">
        <v>0</v>
      </c>
      <c r="D2811">
        <v>0</v>
      </c>
      <c r="E2811">
        <v>0</v>
      </c>
    </row>
    <row r="2812" spans="1:5" x14ac:dyDescent="0.2">
      <c r="A2812" s="3">
        <v>2770</v>
      </c>
      <c r="B2812">
        <v>9.9009900990099009</v>
      </c>
      <c r="C2812">
        <v>0</v>
      </c>
      <c r="D2812">
        <v>0</v>
      </c>
      <c r="E2812">
        <v>0</v>
      </c>
    </row>
    <row r="2813" spans="1:5" x14ac:dyDescent="0.2">
      <c r="A2813" s="3">
        <v>2771</v>
      </c>
      <c r="B2813">
        <v>0</v>
      </c>
      <c r="C2813">
        <v>19.606891578286348</v>
      </c>
      <c r="D2813">
        <v>0</v>
      </c>
      <c r="E2813">
        <v>0</v>
      </c>
    </row>
    <row r="2814" spans="1:5" x14ac:dyDescent="0.2">
      <c r="A2814" s="3">
        <v>2772</v>
      </c>
      <c r="B2814">
        <v>0</v>
      </c>
      <c r="C2814">
        <v>9.9009900990099009</v>
      </c>
      <c r="D2814">
        <v>0</v>
      </c>
      <c r="E2814">
        <v>0</v>
      </c>
    </row>
    <row r="2815" spans="1:5" x14ac:dyDescent="0.2">
      <c r="A2815" s="3">
        <v>2773</v>
      </c>
      <c r="B2815">
        <v>39.019655517183722</v>
      </c>
      <c r="C2815">
        <v>0</v>
      </c>
      <c r="D2815">
        <v>0</v>
      </c>
      <c r="E2815">
        <v>0</v>
      </c>
    </row>
    <row r="2816" spans="1:5" x14ac:dyDescent="0.2">
      <c r="A2816" s="3">
        <v>2774</v>
      </c>
      <c r="B2816">
        <v>29.118665418173816</v>
      </c>
      <c r="C2816">
        <v>0</v>
      </c>
      <c r="D2816">
        <v>0</v>
      </c>
      <c r="E2816">
        <v>0</v>
      </c>
    </row>
    <row r="2817" spans="1:5" x14ac:dyDescent="0.2">
      <c r="A2817" s="3">
        <v>2775</v>
      </c>
      <c r="B2817">
        <v>0</v>
      </c>
      <c r="C2817">
        <v>0</v>
      </c>
      <c r="D2817">
        <v>0</v>
      </c>
      <c r="E2817">
        <v>0</v>
      </c>
    </row>
    <row r="2818" spans="1:5" x14ac:dyDescent="0.2">
      <c r="A2818" s="3">
        <v>2776</v>
      </c>
      <c r="B2818">
        <v>0</v>
      </c>
      <c r="C2818">
        <v>19.412763938897371</v>
      </c>
      <c r="D2818">
        <v>0</v>
      </c>
      <c r="E2818">
        <v>0</v>
      </c>
    </row>
    <row r="2819" spans="1:5" x14ac:dyDescent="0.2">
      <c r="A2819" s="3">
        <v>2777</v>
      </c>
      <c r="B2819">
        <v>0</v>
      </c>
      <c r="C2819">
        <v>0</v>
      </c>
      <c r="D2819">
        <v>0</v>
      </c>
      <c r="E2819">
        <v>0</v>
      </c>
    </row>
    <row r="2820" spans="1:5" x14ac:dyDescent="0.2">
      <c r="A2820" s="3">
        <v>2778</v>
      </c>
      <c r="B2820">
        <v>0</v>
      </c>
      <c r="C2820">
        <v>0</v>
      </c>
      <c r="D2820">
        <v>0</v>
      </c>
      <c r="E2820">
        <v>0</v>
      </c>
    </row>
    <row r="2821" spans="1:5" x14ac:dyDescent="0.2">
      <c r="A2821" s="3">
        <v>2779</v>
      </c>
      <c r="B2821">
        <v>19.70395059307911</v>
      </c>
      <c r="C2821">
        <v>0</v>
      </c>
      <c r="D2821">
        <v>0</v>
      </c>
      <c r="E2821">
        <v>0</v>
      </c>
    </row>
    <row r="2822" spans="1:5" x14ac:dyDescent="0.2">
      <c r="A2822" s="3">
        <v>2780</v>
      </c>
      <c r="B2822">
        <v>0</v>
      </c>
      <c r="C2822">
        <v>0</v>
      </c>
      <c r="D2822">
        <v>0</v>
      </c>
      <c r="E2822">
        <v>0</v>
      </c>
    </row>
    <row r="2823" spans="1:5" x14ac:dyDescent="0.2">
      <c r="A2823" s="3">
        <v>2781</v>
      </c>
      <c r="B2823">
        <v>9.9009900990099009</v>
      </c>
      <c r="C2823">
        <v>0</v>
      </c>
      <c r="D2823">
        <v>0</v>
      </c>
      <c r="E2823">
        <v>0</v>
      </c>
    </row>
    <row r="2824" spans="1:5" x14ac:dyDescent="0.2">
      <c r="A2824" s="3">
        <v>2782</v>
      </c>
      <c r="B2824">
        <v>38.924508948423039</v>
      </c>
      <c r="C2824">
        <v>0</v>
      </c>
      <c r="D2824">
        <v>0</v>
      </c>
      <c r="E2824">
        <v>0</v>
      </c>
    </row>
    <row r="2825" spans="1:5" x14ac:dyDescent="0.2">
      <c r="A2825" s="3">
        <v>2783</v>
      </c>
      <c r="B2825">
        <v>0</v>
      </c>
      <c r="C2825">
        <v>0</v>
      </c>
      <c r="D2825">
        <v>0</v>
      </c>
      <c r="E2825">
        <v>0</v>
      </c>
    </row>
    <row r="2826" spans="1:5" x14ac:dyDescent="0.2">
      <c r="A2826" s="3">
        <v>2784</v>
      </c>
      <c r="B2826">
        <v>9.9009900990099009</v>
      </c>
      <c r="C2826">
        <v>19.70395059307911</v>
      </c>
      <c r="D2826">
        <v>0</v>
      </c>
      <c r="E2826">
        <v>0</v>
      </c>
    </row>
    <row r="2827" spans="1:5" x14ac:dyDescent="0.2">
      <c r="A2827" s="3">
        <v>2785</v>
      </c>
      <c r="B2827">
        <v>0</v>
      </c>
      <c r="C2827">
        <v>0</v>
      </c>
      <c r="D2827">
        <v>0</v>
      </c>
      <c r="E2827">
        <v>0</v>
      </c>
    </row>
    <row r="2828" spans="1:5" x14ac:dyDescent="0.2">
      <c r="A2828" s="3">
        <v>2786</v>
      </c>
      <c r="B2828">
        <v>9.9009900990099009</v>
      </c>
      <c r="C2828">
        <v>0</v>
      </c>
      <c r="D2828">
        <v>9.9009900990099009</v>
      </c>
      <c r="E2828">
        <v>0</v>
      </c>
    </row>
    <row r="2829" spans="1:5" x14ac:dyDescent="0.2">
      <c r="A2829" s="3">
        <v>2787</v>
      </c>
      <c r="B2829">
        <v>0</v>
      </c>
      <c r="C2829">
        <v>0</v>
      </c>
      <c r="D2829">
        <v>0</v>
      </c>
      <c r="E2829">
        <v>0</v>
      </c>
    </row>
    <row r="2830" spans="1:5" x14ac:dyDescent="0.2">
      <c r="A2830" s="3">
        <v>2788</v>
      </c>
      <c r="B2830">
        <v>19.315704924104605</v>
      </c>
      <c r="C2830">
        <v>0</v>
      </c>
      <c r="D2830">
        <v>0</v>
      </c>
      <c r="E2830">
        <v>0</v>
      </c>
    </row>
    <row r="2831" spans="1:5" x14ac:dyDescent="0.2">
      <c r="A2831" s="3">
        <v>2789</v>
      </c>
      <c r="B2831">
        <v>101.94933292726353</v>
      </c>
      <c r="C2831">
        <v>9.8029604940692092</v>
      </c>
      <c r="D2831">
        <v>0</v>
      </c>
      <c r="E2831">
        <v>0</v>
      </c>
    </row>
    <row r="2832" spans="1:5" x14ac:dyDescent="0.2">
      <c r="A2832" s="3">
        <v>2790</v>
      </c>
      <c r="B2832">
        <v>0</v>
      </c>
      <c r="C2832">
        <v>39.019655517183722</v>
      </c>
      <c r="D2832">
        <v>0</v>
      </c>
      <c r="E2832">
        <v>0</v>
      </c>
    </row>
    <row r="2833" spans="1:5" x14ac:dyDescent="0.2">
      <c r="A2833" s="3">
        <v>2791</v>
      </c>
      <c r="B2833">
        <v>9.9009900990099009</v>
      </c>
      <c r="C2833">
        <v>0</v>
      </c>
      <c r="D2833">
        <v>0</v>
      </c>
      <c r="E2833">
        <v>0</v>
      </c>
    </row>
    <row r="2834" spans="1:5" x14ac:dyDescent="0.2">
      <c r="A2834" s="3">
        <v>2792</v>
      </c>
      <c r="B2834">
        <v>9.9009900990099009</v>
      </c>
      <c r="C2834">
        <v>0</v>
      </c>
      <c r="D2834">
        <v>0</v>
      </c>
      <c r="E2834">
        <v>0</v>
      </c>
    </row>
    <row r="2835" spans="1:5" x14ac:dyDescent="0.2">
      <c r="A2835" s="3">
        <v>2793</v>
      </c>
      <c r="B2835">
        <v>0</v>
      </c>
      <c r="C2835">
        <v>0</v>
      </c>
      <c r="D2835">
        <v>0</v>
      </c>
      <c r="E2835">
        <v>0</v>
      </c>
    </row>
    <row r="2836" spans="1:5" x14ac:dyDescent="0.2">
      <c r="A2836" s="3">
        <v>2794</v>
      </c>
      <c r="B2836">
        <v>9.9009900990099009</v>
      </c>
      <c r="C2836">
        <v>0</v>
      </c>
      <c r="D2836">
        <v>0</v>
      </c>
      <c r="E2836">
        <v>0</v>
      </c>
    </row>
    <row r="2837" spans="1:5" x14ac:dyDescent="0.2">
      <c r="A2837" s="3">
        <v>2795</v>
      </c>
      <c r="B2837">
        <v>0</v>
      </c>
      <c r="C2837">
        <v>0</v>
      </c>
      <c r="D2837">
        <v>0</v>
      </c>
      <c r="E2837">
        <v>0</v>
      </c>
    </row>
    <row r="2838" spans="1:5" x14ac:dyDescent="0.2">
      <c r="A2838" s="3">
        <v>2796</v>
      </c>
      <c r="B2838">
        <v>29.313754037907273</v>
      </c>
      <c r="C2838">
        <v>0</v>
      </c>
      <c r="D2838">
        <v>0</v>
      </c>
      <c r="E2838">
        <v>0</v>
      </c>
    </row>
    <row r="2839" spans="1:5" x14ac:dyDescent="0.2">
      <c r="A2839" s="3">
        <v>2797</v>
      </c>
      <c r="B2839">
        <v>19.70395059307911</v>
      </c>
      <c r="C2839">
        <v>0</v>
      </c>
      <c r="D2839">
        <v>0</v>
      </c>
      <c r="E2839">
        <v>0</v>
      </c>
    </row>
    <row r="2840" spans="1:5" x14ac:dyDescent="0.2">
      <c r="A2840" s="3">
        <v>2798</v>
      </c>
      <c r="B2840">
        <v>19.70395059307911</v>
      </c>
      <c r="C2840">
        <v>9.9009900990099009</v>
      </c>
      <c r="D2840">
        <v>0</v>
      </c>
      <c r="E2840">
        <v>0</v>
      </c>
    </row>
    <row r="2841" spans="1:5" x14ac:dyDescent="0.2">
      <c r="A2841" s="3">
        <v>2799</v>
      </c>
      <c r="B2841">
        <v>29.027343930828419</v>
      </c>
      <c r="C2841">
        <v>0</v>
      </c>
      <c r="D2841">
        <v>0</v>
      </c>
      <c r="E2841">
        <v>0</v>
      </c>
    </row>
    <row r="2842" spans="1:5" x14ac:dyDescent="0.2">
      <c r="A2842" s="3">
        <v>2800</v>
      </c>
      <c r="B2842">
        <v>0</v>
      </c>
      <c r="C2842">
        <v>102.49556330443177</v>
      </c>
      <c r="D2842">
        <v>0</v>
      </c>
      <c r="E2842">
        <v>0</v>
      </c>
    </row>
    <row r="2843" spans="1:5" x14ac:dyDescent="0.2">
      <c r="A2843" s="3">
        <v>2801</v>
      </c>
      <c r="B2843">
        <v>0</v>
      </c>
      <c r="C2843">
        <v>0</v>
      </c>
      <c r="D2843">
        <v>0</v>
      </c>
      <c r="E2843">
        <v>0</v>
      </c>
    </row>
    <row r="2844" spans="1:5" x14ac:dyDescent="0.2">
      <c r="A2844" s="3">
        <v>2802</v>
      </c>
      <c r="B2844">
        <v>19.508861973345653</v>
      </c>
      <c r="C2844">
        <v>0</v>
      </c>
      <c r="D2844">
        <v>0</v>
      </c>
      <c r="E2844">
        <v>0</v>
      </c>
    </row>
    <row r="2845" spans="1:5" x14ac:dyDescent="0.2">
      <c r="A2845" s="3">
        <v>2803</v>
      </c>
      <c r="B2845">
        <v>29.118665418173816</v>
      </c>
      <c r="C2845">
        <v>0</v>
      </c>
      <c r="D2845">
        <v>0</v>
      </c>
      <c r="E2845">
        <v>0</v>
      </c>
    </row>
    <row r="2846" spans="1:5" x14ac:dyDescent="0.2">
      <c r="A2846" s="3">
        <v>2804</v>
      </c>
      <c r="B2846">
        <v>29.121548454353835</v>
      </c>
      <c r="C2846">
        <v>0</v>
      </c>
      <c r="D2846">
        <v>0</v>
      </c>
      <c r="E2846">
        <v>0</v>
      </c>
    </row>
    <row r="2847" spans="1:5" x14ac:dyDescent="0.2">
      <c r="A2847" s="3">
        <v>2805</v>
      </c>
      <c r="B2847">
        <v>19.315704924104605</v>
      </c>
      <c r="C2847">
        <v>0</v>
      </c>
      <c r="D2847">
        <v>0</v>
      </c>
      <c r="E2847">
        <v>0</v>
      </c>
    </row>
    <row r="2848" spans="1:5" x14ac:dyDescent="0.2">
      <c r="A2848" s="3">
        <v>2806</v>
      </c>
      <c r="B2848">
        <v>9.9009900990099009</v>
      </c>
      <c r="C2848">
        <v>0</v>
      </c>
      <c r="D2848">
        <v>0</v>
      </c>
      <c r="E2848">
        <v>0</v>
      </c>
    </row>
    <row r="2849" spans="1:5" x14ac:dyDescent="0.2">
      <c r="A2849" s="3">
        <v>2807</v>
      </c>
      <c r="B2849">
        <v>0</v>
      </c>
      <c r="C2849">
        <v>19.70395059307911</v>
      </c>
      <c r="D2849">
        <v>19.70395059307911</v>
      </c>
      <c r="E2849">
        <v>0</v>
      </c>
    </row>
    <row r="2850" spans="1:5" x14ac:dyDescent="0.2">
      <c r="A2850" s="3">
        <v>2808</v>
      </c>
      <c r="B2850">
        <v>0</v>
      </c>
      <c r="C2850">
        <v>0</v>
      </c>
      <c r="D2850">
        <v>0</v>
      </c>
      <c r="E2850">
        <v>0</v>
      </c>
    </row>
    <row r="2851" spans="1:5" x14ac:dyDescent="0.2">
      <c r="A2851" s="3">
        <v>2809</v>
      </c>
      <c r="B2851">
        <v>0</v>
      </c>
      <c r="C2851">
        <v>0</v>
      </c>
      <c r="D2851">
        <v>0</v>
      </c>
      <c r="E2851">
        <v>0</v>
      </c>
    </row>
    <row r="2852" spans="1:5" x14ac:dyDescent="0.2">
      <c r="A2852" s="3">
        <v>2810</v>
      </c>
      <c r="B2852">
        <v>19.70395059307911</v>
      </c>
      <c r="C2852">
        <v>0</v>
      </c>
      <c r="D2852">
        <v>0</v>
      </c>
      <c r="E2852">
        <v>0</v>
      </c>
    </row>
    <row r="2853" spans="1:5" x14ac:dyDescent="0.2">
      <c r="A2853" s="3">
        <v>2811</v>
      </c>
      <c r="B2853">
        <v>19.70395059307911</v>
      </c>
      <c r="C2853">
        <v>0</v>
      </c>
      <c r="D2853">
        <v>0</v>
      </c>
      <c r="E2853">
        <v>0</v>
      </c>
    </row>
    <row r="2854" spans="1:5" x14ac:dyDescent="0.2">
      <c r="A2854" s="3">
        <v>2812</v>
      </c>
      <c r="B2854">
        <v>9.8029604940692092</v>
      </c>
      <c r="C2854">
        <v>0</v>
      </c>
      <c r="D2854">
        <v>0</v>
      </c>
      <c r="E2854">
        <v>0</v>
      </c>
    </row>
    <row r="2855" spans="1:5" x14ac:dyDescent="0.2">
      <c r="A2855" s="3">
        <v>2813</v>
      </c>
      <c r="B2855">
        <v>9.8029604940692092</v>
      </c>
      <c r="C2855">
        <v>0</v>
      </c>
      <c r="D2855">
        <v>0</v>
      </c>
      <c r="E2855">
        <v>0</v>
      </c>
    </row>
    <row r="2856" spans="1:5" x14ac:dyDescent="0.2">
      <c r="A2856" s="3">
        <v>2814</v>
      </c>
      <c r="B2856">
        <v>0</v>
      </c>
      <c r="C2856">
        <v>19.70395059307911</v>
      </c>
      <c r="D2856">
        <v>0</v>
      </c>
      <c r="E2856">
        <v>0</v>
      </c>
    </row>
    <row r="2857" spans="1:5" x14ac:dyDescent="0.2">
      <c r="A2857" s="3">
        <v>2815</v>
      </c>
      <c r="B2857">
        <v>19.70395059307911</v>
      </c>
      <c r="C2857">
        <v>85.660175760086886</v>
      </c>
      <c r="D2857">
        <v>0</v>
      </c>
      <c r="E2857">
        <v>0</v>
      </c>
    </row>
    <row r="2858" spans="1:5" x14ac:dyDescent="0.2">
      <c r="A2858" s="3">
        <v>2816</v>
      </c>
      <c r="B2858">
        <v>47.875766809801753</v>
      </c>
      <c r="C2858">
        <v>0</v>
      </c>
      <c r="D2858">
        <v>0</v>
      </c>
      <c r="E2858">
        <v>0</v>
      </c>
    </row>
    <row r="2859" spans="1:5" x14ac:dyDescent="0.2">
      <c r="A2859" s="3">
        <v>2817</v>
      </c>
      <c r="B2859">
        <v>9.9009900990099009</v>
      </c>
      <c r="C2859">
        <v>0</v>
      </c>
      <c r="D2859">
        <v>0</v>
      </c>
      <c r="E2859">
        <v>0</v>
      </c>
    </row>
    <row r="2860" spans="1:5" x14ac:dyDescent="0.2">
      <c r="A2860" s="3">
        <v>2818</v>
      </c>
      <c r="B2860">
        <v>29.118665418173816</v>
      </c>
      <c r="C2860">
        <v>0</v>
      </c>
      <c r="D2860">
        <v>0</v>
      </c>
      <c r="E2860">
        <v>0</v>
      </c>
    </row>
    <row r="2861" spans="1:5" x14ac:dyDescent="0.2">
      <c r="A2861" s="3">
        <v>2819</v>
      </c>
      <c r="B2861">
        <v>38.731351899182002</v>
      </c>
      <c r="C2861">
        <v>0</v>
      </c>
      <c r="D2861">
        <v>85.660175760086886</v>
      </c>
      <c r="E2861">
        <v>0</v>
      </c>
    </row>
    <row r="2862" spans="1:5" x14ac:dyDescent="0.2">
      <c r="A2862" s="3">
        <v>2820</v>
      </c>
      <c r="B2862">
        <v>9.9009900990099009</v>
      </c>
      <c r="C2862">
        <v>19.508861973345653</v>
      </c>
      <c r="D2862">
        <v>0</v>
      </c>
      <c r="E2862">
        <v>0</v>
      </c>
    </row>
    <row r="2863" spans="1:5" x14ac:dyDescent="0.2">
      <c r="A2863" s="3">
        <v>2821</v>
      </c>
      <c r="B2863">
        <v>0</v>
      </c>
      <c r="C2863">
        <v>0</v>
      </c>
      <c r="D2863">
        <v>0</v>
      </c>
      <c r="E2863">
        <v>0</v>
      </c>
    </row>
    <row r="2864" spans="1:5" x14ac:dyDescent="0.2">
      <c r="A2864" s="3">
        <v>2822</v>
      </c>
      <c r="B2864">
        <v>29.216695023114511</v>
      </c>
      <c r="C2864">
        <v>0</v>
      </c>
      <c r="D2864">
        <v>0</v>
      </c>
      <c r="E2864">
        <v>0</v>
      </c>
    </row>
    <row r="2865" spans="1:5" x14ac:dyDescent="0.2">
      <c r="A2865" s="3">
        <v>2823</v>
      </c>
      <c r="B2865">
        <v>9.9009900990099009</v>
      </c>
      <c r="C2865">
        <v>19.70395059307911</v>
      </c>
      <c r="D2865">
        <v>0</v>
      </c>
      <c r="E2865">
        <v>0</v>
      </c>
    </row>
    <row r="2866" spans="1:5" x14ac:dyDescent="0.2">
      <c r="A2866" s="3">
        <v>2824</v>
      </c>
      <c r="B2866">
        <v>0</v>
      </c>
      <c r="C2866">
        <v>0</v>
      </c>
      <c r="D2866">
        <v>67.189596970616392</v>
      </c>
      <c r="E2866">
        <v>0</v>
      </c>
    </row>
    <row r="2867" spans="1:5" x14ac:dyDescent="0.2">
      <c r="A2867" s="3">
        <v>2825</v>
      </c>
      <c r="B2867">
        <v>9.8029604940692092</v>
      </c>
      <c r="C2867">
        <v>0</v>
      </c>
      <c r="D2867">
        <v>0</v>
      </c>
      <c r="E2867">
        <v>0</v>
      </c>
    </row>
    <row r="2868" spans="1:5" x14ac:dyDescent="0.2">
      <c r="A2868" s="3">
        <v>2826</v>
      </c>
      <c r="B2868">
        <v>0</v>
      </c>
      <c r="C2868">
        <v>0</v>
      </c>
      <c r="D2868">
        <v>0</v>
      </c>
      <c r="E2868">
        <v>0</v>
      </c>
    </row>
    <row r="2869" spans="1:5" x14ac:dyDescent="0.2">
      <c r="A2869" s="3">
        <v>2827</v>
      </c>
      <c r="B2869">
        <v>0</v>
      </c>
      <c r="C2869">
        <v>0</v>
      </c>
      <c r="D2869">
        <v>0</v>
      </c>
      <c r="E2869">
        <v>0</v>
      </c>
    </row>
    <row r="2870" spans="1:5" x14ac:dyDescent="0.2">
      <c r="A2870" s="3">
        <v>2828</v>
      </c>
      <c r="B2870">
        <v>0</v>
      </c>
      <c r="C2870">
        <v>0</v>
      </c>
      <c r="D2870">
        <v>0</v>
      </c>
      <c r="E2870">
        <v>0</v>
      </c>
    </row>
    <row r="2871" spans="1:5" x14ac:dyDescent="0.2">
      <c r="A2871" s="3">
        <v>2829</v>
      </c>
      <c r="B2871">
        <v>0</v>
      </c>
      <c r="C2871">
        <v>0</v>
      </c>
      <c r="D2871">
        <v>0</v>
      </c>
      <c r="E2871">
        <v>0</v>
      </c>
    </row>
    <row r="2872" spans="1:5" x14ac:dyDescent="0.2">
      <c r="A2872" s="3">
        <v>2830</v>
      </c>
      <c r="B2872">
        <v>0</v>
      </c>
      <c r="C2872">
        <v>0</v>
      </c>
      <c r="D2872">
        <v>0</v>
      </c>
      <c r="E2872">
        <v>0</v>
      </c>
    </row>
    <row r="2873" spans="1:5" x14ac:dyDescent="0.2">
      <c r="A2873" s="3">
        <v>2831</v>
      </c>
      <c r="B2873">
        <v>38.162253039787984</v>
      </c>
      <c r="C2873">
        <v>0</v>
      </c>
      <c r="D2873">
        <v>0</v>
      </c>
      <c r="E2873">
        <v>0</v>
      </c>
    </row>
    <row r="2874" spans="1:5" x14ac:dyDescent="0.2">
      <c r="A2874" s="3">
        <v>2832</v>
      </c>
      <c r="B2874">
        <v>0</v>
      </c>
      <c r="C2874">
        <v>0</v>
      </c>
      <c r="D2874">
        <v>0</v>
      </c>
      <c r="E2874">
        <v>0</v>
      </c>
    </row>
    <row r="2875" spans="1:5" x14ac:dyDescent="0.2">
      <c r="A2875" s="3">
        <v>2833</v>
      </c>
      <c r="B2875">
        <v>0</v>
      </c>
      <c r="C2875">
        <v>0</v>
      </c>
      <c r="D2875">
        <v>0</v>
      </c>
      <c r="E2875">
        <v>0</v>
      </c>
    </row>
    <row r="2876" spans="1:5" x14ac:dyDescent="0.2">
      <c r="A2876" s="3">
        <v>2834</v>
      </c>
      <c r="B2876">
        <v>0</v>
      </c>
      <c r="C2876">
        <v>0</v>
      </c>
      <c r="D2876">
        <v>0</v>
      </c>
      <c r="E2876">
        <v>0</v>
      </c>
    </row>
    <row r="2877" spans="1:5" x14ac:dyDescent="0.2">
      <c r="A2877" s="3">
        <v>2835</v>
      </c>
      <c r="B2877">
        <v>144.57113140899764</v>
      </c>
      <c r="C2877">
        <v>0</v>
      </c>
      <c r="D2877">
        <v>0</v>
      </c>
      <c r="E2877">
        <v>0</v>
      </c>
    </row>
    <row r="2878" spans="1:5" x14ac:dyDescent="0.2">
      <c r="A2878" s="3">
        <v>2836</v>
      </c>
      <c r="B2878">
        <v>0</v>
      </c>
      <c r="C2878">
        <v>9.8029604940692092</v>
      </c>
      <c r="D2878">
        <v>0</v>
      </c>
      <c r="E2878">
        <v>0</v>
      </c>
    </row>
    <row r="2879" spans="1:5" x14ac:dyDescent="0.2">
      <c r="A2879" s="3">
        <v>2837</v>
      </c>
      <c r="B2879">
        <v>19.70395059307911</v>
      </c>
      <c r="C2879">
        <v>29.409852072355559</v>
      </c>
      <c r="D2879">
        <v>0</v>
      </c>
      <c r="E2879">
        <v>0</v>
      </c>
    </row>
    <row r="2880" spans="1:5" x14ac:dyDescent="0.2">
      <c r="A2880" s="3">
        <v>2838</v>
      </c>
      <c r="B2880">
        <v>39.019655517183722</v>
      </c>
      <c r="C2880">
        <v>0</v>
      </c>
      <c r="D2880">
        <v>0</v>
      </c>
      <c r="E2880">
        <v>0</v>
      </c>
    </row>
    <row r="2881" spans="1:5" x14ac:dyDescent="0.2">
      <c r="A2881" s="3">
        <v>2839</v>
      </c>
      <c r="B2881">
        <v>9.8029604940692092</v>
      </c>
      <c r="C2881">
        <v>0</v>
      </c>
      <c r="D2881">
        <v>0</v>
      </c>
      <c r="E2881">
        <v>0</v>
      </c>
    </row>
    <row r="2882" spans="1:5" x14ac:dyDescent="0.2">
      <c r="A2882" s="3">
        <v>2840</v>
      </c>
      <c r="B2882">
        <v>0</v>
      </c>
      <c r="C2882">
        <v>0</v>
      </c>
      <c r="D2882">
        <v>0</v>
      </c>
      <c r="E2882">
        <v>0</v>
      </c>
    </row>
    <row r="2883" spans="1:5" x14ac:dyDescent="0.2">
      <c r="A2883" s="3">
        <v>2841</v>
      </c>
      <c r="B2883">
        <v>9.9009900990099009</v>
      </c>
      <c r="C2883">
        <v>9.8029604940692092</v>
      </c>
      <c r="D2883">
        <v>0</v>
      </c>
      <c r="E2883">
        <v>0</v>
      </c>
    </row>
    <row r="2884" spans="1:5" x14ac:dyDescent="0.2">
      <c r="A2884" s="3">
        <v>2842</v>
      </c>
      <c r="B2884">
        <v>9.8029604940692092</v>
      </c>
      <c r="C2884">
        <v>57.380955193854739</v>
      </c>
      <c r="D2884">
        <v>0</v>
      </c>
      <c r="E2884">
        <v>0</v>
      </c>
    </row>
    <row r="2885" spans="1:5" x14ac:dyDescent="0.2">
      <c r="A2885" s="3">
        <v>2843</v>
      </c>
      <c r="B2885">
        <v>9.7059014792764451</v>
      </c>
      <c r="C2885">
        <v>29.118665418173816</v>
      </c>
      <c r="D2885">
        <v>0</v>
      </c>
      <c r="E2885">
        <v>0</v>
      </c>
    </row>
    <row r="2886" spans="1:5" x14ac:dyDescent="0.2">
      <c r="A2886" s="3">
        <v>2844</v>
      </c>
      <c r="B2886">
        <v>76.332995213015536</v>
      </c>
      <c r="C2886">
        <v>0</v>
      </c>
      <c r="D2886">
        <v>0</v>
      </c>
      <c r="E2886">
        <v>0</v>
      </c>
    </row>
    <row r="2887" spans="1:5" x14ac:dyDescent="0.2">
      <c r="A2887" s="3">
        <v>2845</v>
      </c>
      <c r="B2887">
        <v>0</v>
      </c>
      <c r="C2887">
        <v>0</v>
      </c>
      <c r="D2887">
        <v>0</v>
      </c>
      <c r="E2887">
        <v>0</v>
      </c>
    </row>
    <row r="2888" spans="1:5" x14ac:dyDescent="0.2">
      <c r="A2888" s="3">
        <v>2846</v>
      </c>
      <c r="B2888">
        <v>9.8029604940692092</v>
      </c>
      <c r="C2888">
        <v>0</v>
      </c>
      <c r="D2888">
        <v>0</v>
      </c>
      <c r="E2888">
        <v>0</v>
      </c>
    </row>
    <row r="2889" spans="1:5" x14ac:dyDescent="0.2">
      <c r="A2889" s="3">
        <v>2847</v>
      </c>
      <c r="B2889">
        <v>19.70395059307911</v>
      </c>
      <c r="C2889">
        <v>0</v>
      </c>
      <c r="D2889">
        <v>0</v>
      </c>
      <c r="E2889">
        <v>0</v>
      </c>
    </row>
    <row r="2890" spans="1:5" x14ac:dyDescent="0.2">
      <c r="A2890" s="3">
        <v>2848</v>
      </c>
      <c r="B2890">
        <v>9.9009900990099009</v>
      </c>
      <c r="C2890">
        <v>0</v>
      </c>
      <c r="D2890">
        <v>0</v>
      </c>
      <c r="E2890">
        <v>0</v>
      </c>
    </row>
    <row r="2891" spans="1:5" x14ac:dyDescent="0.2">
      <c r="A2891" s="3">
        <v>2849</v>
      </c>
      <c r="B2891">
        <v>19.606891578286348</v>
      </c>
      <c r="C2891">
        <v>19.70395059307911</v>
      </c>
      <c r="D2891">
        <v>0</v>
      </c>
      <c r="E2891">
        <v>0</v>
      </c>
    </row>
    <row r="2892" spans="1:5" x14ac:dyDescent="0.2">
      <c r="A2892" s="3">
        <v>2850</v>
      </c>
      <c r="B2892">
        <v>0</v>
      </c>
      <c r="C2892">
        <v>38.639059821688669</v>
      </c>
      <c r="D2892">
        <v>0</v>
      </c>
      <c r="E2892">
        <v>0</v>
      </c>
    </row>
    <row r="2893" spans="1:5" x14ac:dyDescent="0.2">
      <c r="A2893" s="3">
        <v>2851</v>
      </c>
      <c r="B2893">
        <v>0</v>
      </c>
      <c r="C2893">
        <v>0</v>
      </c>
      <c r="D2893">
        <v>0</v>
      </c>
      <c r="E2893">
        <v>0</v>
      </c>
    </row>
    <row r="2894" spans="1:5" x14ac:dyDescent="0.2">
      <c r="A2894" s="3">
        <v>2852</v>
      </c>
      <c r="B2894">
        <v>29.216695023114511</v>
      </c>
      <c r="C2894">
        <v>0</v>
      </c>
      <c r="D2894">
        <v>0</v>
      </c>
      <c r="E2894">
        <v>0</v>
      </c>
    </row>
    <row r="2895" spans="1:5" x14ac:dyDescent="0.2">
      <c r="A2895" s="3">
        <v>2853</v>
      </c>
      <c r="B2895">
        <v>9.9009900990099009</v>
      </c>
      <c r="C2895">
        <v>0</v>
      </c>
      <c r="D2895">
        <v>0</v>
      </c>
      <c r="E2895">
        <v>0</v>
      </c>
    </row>
    <row r="2896" spans="1:5" x14ac:dyDescent="0.2">
      <c r="A2896" s="3">
        <v>2854</v>
      </c>
      <c r="B2896">
        <v>0</v>
      </c>
      <c r="C2896">
        <v>0</v>
      </c>
      <c r="D2896">
        <v>0</v>
      </c>
      <c r="E2896">
        <v>0</v>
      </c>
    </row>
    <row r="2897" spans="1:5" x14ac:dyDescent="0.2">
      <c r="A2897" s="3">
        <v>2855</v>
      </c>
      <c r="B2897">
        <v>0</v>
      </c>
      <c r="C2897">
        <v>0</v>
      </c>
      <c r="D2897">
        <v>0</v>
      </c>
      <c r="E2897">
        <v>0</v>
      </c>
    </row>
    <row r="2898" spans="1:5" x14ac:dyDescent="0.2">
      <c r="A2898" s="3">
        <v>2856</v>
      </c>
      <c r="B2898">
        <v>9.9009900990099009</v>
      </c>
      <c r="C2898">
        <v>0</v>
      </c>
      <c r="D2898">
        <v>0</v>
      </c>
      <c r="E2898">
        <v>0</v>
      </c>
    </row>
    <row r="2899" spans="1:5" x14ac:dyDescent="0.2">
      <c r="A2899" s="3">
        <v>2857</v>
      </c>
      <c r="B2899">
        <v>39.019655517183722</v>
      </c>
      <c r="C2899">
        <v>0</v>
      </c>
      <c r="D2899">
        <v>0</v>
      </c>
      <c r="E2899">
        <v>0</v>
      </c>
    </row>
    <row r="2900" spans="1:5" x14ac:dyDescent="0.2">
      <c r="A2900" s="3">
        <v>2858</v>
      </c>
      <c r="B2900">
        <v>19.317617370136695</v>
      </c>
      <c r="C2900">
        <v>0</v>
      </c>
      <c r="D2900">
        <v>0</v>
      </c>
      <c r="E2900">
        <v>0</v>
      </c>
    </row>
    <row r="2901" spans="1:5" x14ac:dyDescent="0.2">
      <c r="A2901" s="3">
        <v>2859</v>
      </c>
      <c r="B2901">
        <v>0</v>
      </c>
      <c r="C2901">
        <v>0</v>
      </c>
      <c r="D2901">
        <v>0</v>
      </c>
      <c r="E2901">
        <v>0</v>
      </c>
    </row>
    <row r="2902" spans="1:5" x14ac:dyDescent="0.2">
      <c r="A2902" s="3">
        <v>2860</v>
      </c>
      <c r="B2902">
        <v>56.837129221689842</v>
      </c>
      <c r="C2902">
        <v>0</v>
      </c>
      <c r="D2902">
        <v>0</v>
      </c>
      <c r="E2902">
        <v>0</v>
      </c>
    </row>
    <row r="2903" spans="1:5" x14ac:dyDescent="0.2">
      <c r="A2903" s="3">
        <v>2861</v>
      </c>
      <c r="B2903">
        <v>0</v>
      </c>
      <c r="C2903">
        <v>0</v>
      </c>
      <c r="D2903">
        <v>0</v>
      </c>
      <c r="E2903">
        <v>0</v>
      </c>
    </row>
    <row r="2904" spans="1:5" x14ac:dyDescent="0.2">
      <c r="A2904" s="3">
        <v>2862</v>
      </c>
      <c r="B2904">
        <v>0</v>
      </c>
      <c r="C2904">
        <v>9.8029604940692092</v>
      </c>
      <c r="D2904">
        <v>0</v>
      </c>
      <c r="E2904">
        <v>0</v>
      </c>
    </row>
    <row r="2905" spans="1:5" x14ac:dyDescent="0.2">
      <c r="A2905" s="3">
        <v>2863</v>
      </c>
      <c r="B2905">
        <v>19.606891578286348</v>
      </c>
      <c r="C2905">
        <v>19.508861973345653</v>
      </c>
      <c r="D2905">
        <v>0</v>
      </c>
      <c r="E2905">
        <v>0</v>
      </c>
    </row>
    <row r="2906" spans="1:5" x14ac:dyDescent="0.2">
      <c r="A2906" s="3">
        <v>2864</v>
      </c>
      <c r="B2906">
        <v>9.9009900990099009</v>
      </c>
      <c r="C2906">
        <v>0</v>
      </c>
      <c r="D2906">
        <v>0</v>
      </c>
      <c r="E2906">
        <v>0</v>
      </c>
    </row>
    <row r="2907" spans="1:5" x14ac:dyDescent="0.2">
      <c r="A2907" s="3">
        <v>2865</v>
      </c>
      <c r="B2907">
        <v>0</v>
      </c>
      <c r="C2907">
        <v>0</v>
      </c>
      <c r="D2907">
        <v>29.409852072355559</v>
      </c>
      <c r="E2907">
        <v>0</v>
      </c>
    </row>
    <row r="2908" spans="1:5" x14ac:dyDescent="0.2">
      <c r="A2908" s="3">
        <v>2866</v>
      </c>
      <c r="B2908">
        <v>0</v>
      </c>
      <c r="C2908">
        <v>0</v>
      </c>
      <c r="D2908">
        <v>0</v>
      </c>
      <c r="E2908">
        <v>0</v>
      </c>
    </row>
    <row r="2909" spans="1:5" x14ac:dyDescent="0.2">
      <c r="A2909" s="3">
        <v>2867</v>
      </c>
      <c r="B2909">
        <v>38.445902772447624</v>
      </c>
      <c r="C2909">
        <v>0</v>
      </c>
      <c r="D2909">
        <v>0</v>
      </c>
      <c r="E2909">
        <v>0</v>
      </c>
    </row>
    <row r="2910" spans="1:5" x14ac:dyDescent="0.2">
      <c r="A2910" s="3">
        <v>2868</v>
      </c>
      <c r="B2910">
        <v>9.9009900990099009</v>
      </c>
      <c r="C2910">
        <v>0</v>
      </c>
      <c r="D2910">
        <v>0</v>
      </c>
      <c r="E2910">
        <v>0</v>
      </c>
    </row>
    <row r="2911" spans="1:5" x14ac:dyDescent="0.2">
      <c r="A2911" s="3">
        <v>2869</v>
      </c>
      <c r="B2911">
        <v>0</v>
      </c>
      <c r="C2911">
        <v>19.317617370136695</v>
      </c>
      <c r="D2911">
        <v>0</v>
      </c>
      <c r="E2911">
        <v>0</v>
      </c>
    </row>
    <row r="2912" spans="1:5" x14ac:dyDescent="0.2">
      <c r="A2912" s="3">
        <v>2870</v>
      </c>
      <c r="B2912">
        <v>0</v>
      </c>
      <c r="C2912">
        <v>29.409852072355559</v>
      </c>
      <c r="D2912">
        <v>0</v>
      </c>
      <c r="E2912">
        <v>0</v>
      </c>
    </row>
    <row r="2913" spans="1:5" x14ac:dyDescent="0.2">
      <c r="A2913" s="3">
        <v>2871</v>
      </c>
      <c r="B2913">
        <v>0</v>
      </c>
      <c r="C2913">
        <v>0</v>
      </c>
      <c r="D2913">
        <v>0</v>
      </c>
      <c r="E2913">
        <v>0</v>
      </c>
    </row>
    <row r="2914" spans="1:5" x14ac:dyDescent="0.2">
      <c r="A2914" s="3">
        <v>2872</v>
      </c>
      <c r="B2914">
        <v>0</v>
      </c>
      <c r="C2914">
        <v>19.70395059307911</v>
      </c>
      <c r="D2914">
        <v>0</v>
      </c>
      <c r="E2914">
        <v>0</v>
      </c>
    </row>
    <row r="2915" spans="1:5" x14ac:dyDescent="0.2">
      <c r="A2915" s="3">
        <v>2873</v>
      </c>
      <c r="B2915">
        <v>0</v>
      </c>
      <c r="C2915">
        <v>0</v>
      </c>
      <c r="D2915">
        <v>0</v>
      </c>
      <c r="E2915">
        <v>0</v>
      </c>
    </row>
    <row r="2916" spans="1:5" x14ac:dyDescent="0.2">
      <c r="A2916" s="3">
        <v>2874</v>
      </c>
      <c r="B2916">
        <v>19.70395059307911</v>
      </c>
      <c r="C2916">
        <v>0</v>
      </c>
      <c r="D2916">
        <v>0</v>
      </c>
      <c r="E2916">
        <v>0</v>
      </c>
    </row>
    <row r="2917" spans="1:5" x14ac:dyDescent="0.2">
      <c r="A2917" s="3">
        <v>2875</v>
      </c>
      <c r="B2917">
        <v>0</v>
      </c>
      <c r="C2917">
        <v>0</v>
      </c>
      <c r="D2917">
        <v>0</v>
      </c>
      <c r="E2917">
        <v>0</v>
      </c>
    </row>
    <row r="2918" spans="1:5" x14ac:dyDescent="0.2">
      <c r="A2918" s="3">
        <v>2876</v>
      </c>
      <c r="B2918">
        <v>9.9009900990099009</v>
      </c>
      <c r="C2918">
        <v>57.954764745793277</v>
      </c>
      <c r="D2918">
        <v>0</v>
      </c>
      <c r="E2918">
        <v>0</v>
      </c>
    </row>
    <row r="2919" spans="1:5" x14ac:dyDescent="0.2">
      <c r="A2919" s="3">
        <v>2877</v>
      </c>
      <c r="B2919">
        <v>38.347873167506926</v>
      </c>
      <c r="C2919">
        <v>29.216695023114511</v>
      </c>
      <c r="D2919">
        <v>0</v>
      </c>
      <c r="E2919">
        <v>0</v>
      </c>
    </row>
    <row r="2920" spans="1:5" x14ac:dyDescent="0.2">
      <c r="A2920" s="3">
        <v>2878</v>
      </c>
      <c r="B2920">
        <v>0</v>
      </c>
      <c r="C2920">
        <v>0</v>
      </c>
      <c r="D2920">
        <v>9.9009900990099009</v>
      </c>
      <c r="E2920">
        <v>0</v>
      </c>
    </row>
    <row r="2921" spans="1:5" x14ac:dyDescent="0.2">
      <c r="A2921" s="3">
        <v>2879</v>
      </c>
      <c r="B2921">
        <v>0</v>
      </c>
      <c r="C2921">
        <v>0</v>
      </c>
      <c r="D2921">
        <v>0</v>
      </c>
      <c r="E2921">
        <v>0</v>
      </c>
    </row>
    <row r="2922" spans="1:5" x14ac:dyDescent="0.2">
      <c r="A2922" s="3">
        <v>2880</v>
      </c>
      <c r="B2922">
        <v>0</v>
      </c>
      <c r="C2922">
        <v>0</v>
      </c>
      <c r="D2922">
        <v>0</v>
      </c>
      <c r="E2922">
        <v>0</v>
      </c>
    </row>
    <row r="2923" spans="1:5" x14ac:dyDescent="0.2">
      <c r="A2923" s="3">
        <v>2881</v>
      </c>
      <c r="B2923">
        <v>0</v>
      </c>
      <c r="C2923">
        <v>19.70395059307911</v>
      </c>
      <c r="D2923">
        <v>0</v>
      </c>
      <c r="E2923">
        <v>0</v>
      </c>
    </row>
    <row r="2924" spans="1:5" x14ac:dyDescent="0.2">
      <c r="A2924" s="3">
        <v>2882</v>
      </c>
      <c r="B2924">
        <v>9.9009900990099009</v>
      </c>
      <c r="C2924">
        <v>0</v>
      </c>
      <c r="D2924">
        <v>0</v>
      </c>
      <c r="E2924">
        <v>0</v>
      </c>
    </row>
    <row r="2925" spans="1:5" x14ac:dyDescent="0.2">
      <c r="A2925" s="3">
        <v>2883</v>
      </c>
      <c r="B2925">
        <v>38.828410913974764</v>
      </c>
      <c r="C2925">
        <v>0</v>
      </c>
      <c r="D2925">
        <v>0</v>
      </c>
      <c r="E2925">
        <v>0</v>
      </c>
    </row>
    <row r="2926" spans="1:5" x14ac:dyDescent="0.2">
      <c r="A2926" s="3">
        <v>2884</v>
      </c>
      <c r="B2926">
        <v>29.025450419905553</v>
      </c>
      <c r="C2926">
        <v>0</v>
      </c>
      <c r="D2926">
        <v>0</v>
      </c>
      <c r="E2926">
        <v>0</v>
      </c>
    </row>
    <row r="2927" spans="1:5" x14ac:dyDescent="0.2">
      <c r="A2927" s="3">
        <v>2885</v>
      </c>
      <c r="B2927">
        <v>0</v>
      </c>
      <c r="C2927">
        <v>0</v>
      </c>
      <c r="D2927">
        <v>9.9009900990099009</v>
      </c>
      <c r="E2927">
        <v>0</v>
      </c>
    </row>
    <row r="2928" spans="1:5" x14ac:dyDescent="0.2">
      <c r="A2928" s="3">
        <v>2886</v>
      </c>
      <c r="B2928">
        <v>19.70395059307911</v>
      </c>
      <c r="C2928">
        <v>0</v>
      </c>
      <c r="D2928">
        <v>0</v>
      </c>
      <c r="E2928">
        <v>0</v>
      </c>
    </row>
    <row r="2929" spans="1:5" x14ac:dyDescent="0.2">
      <c r="A2929" s="3">
        <v>2887</v>
      </c>
      <c r="B2929">
        <v>0</v>
      </c>
      <c r="C2929">
        <v>48.159341173246169</v>
      </c>
      <c r="D2929">
        <v>0</v>
      </c>
      <c r="E2929">
        <v>0</v>
      </c>
    </row>
    <row r="2930" spans="1:5" x14ac:dyDescent="0.2">
      <c r="A2930" s="3">
        <v>2888</v>
      </c>
      <c r="B2930">
        <v>0</v>
      </c>
      <c r="C2930">
        <v>9.9009900990099009</v>
      </c>
      <c r="D2930">
        <v>0</v>
      </c>
      <c r="E2930">
        <v>0</v>
      </c>
    </row>
    <row r="2931" spans="1:5" x14ac:dyDescent="0.2">
      <c r="A2931" s="3">
        <v>2889</v>
      </c>
      <c r="B2931">
        <v>29.409852072355559</v>
      </c>
      <c r="C2931">
        <v>0</v>
      </c>
      <c r="D2931">
        <v>29.409852072355559</v>
      </c>
      <c r="E2931">
        <v>0</v>
      </c>
    </row>
    <row r="2932" spans="1:5" x14ac:dyDescent="0.2">
      <c r="A2932" s="3">
        <v>2890</v>
      </c>
      <c r="B2932">
        <v>19.70395059307911</v>
      </c>
      <c r="C2932">
        <v>0</v>
      </c>
      <c r="D2932">
        <v>0</v>
      </c>
      <c r="E2932">
        <v>0</v>
      </c>
    </row>
    <row r="2933" spans="1:5" x14ac:dyDescent="0.2">
      <c r="A2933" s="3">
        <v>2891</v>
      </c>
      <c r="B2933">
        <v>0</v>
      </c>
      <c r="C2933">
        <v>0</v>
      </c>
      <c r="D2933">
        <v>0</v>
      </c>
      <c r="E2933">
        <v>0</v>
      </c>
    </row>
    <row r="2934" spans="1:5" x14ac:dyDescent="0.2">
      <c r="A2934" s="3">
        <v>2892</v>
      </c>
      <c r="B2934">
        <v>57.386636476547196</v>
      </c>
      <c r="C2934">
        <v>38.924508948423039</v>
      </c>
      <c r="D2934">
        <v>0</v>
      </c>
      <c r="E2934">
        <v>0</v>
      </c>
    </row>
    <row r="2935" spans="1:5" x14ac:dyDescent="0.2">
      <c r="A2935" s="3">
        <v>2893</v>
      </c>
      <c r="B2935">
        <v>0</v>
      </c>
      <c r="C2935">
        <v>0</v>
      </c>
      <c r="D2935">
        <v>19.70395059307911</v>
      </c>
      <c r="E2935">
        <v>0</v>
      </c>
    </row>
    <row r="2936" spans="1:5" x14ac:dyDescent="0.2">
      <c r="A2936" s="3">
        <v>2894</v>
      </c>
      <c r="B2936">
        <v>9.8029604940692092</v>
      </c>
      <c r="C2936">
        <v>0</v>
      </c>
      <c r="D2936">
        <v>38.924508948423039</v>
      </c>
      <c r="E2936">
        <v>0</v>
      </c>
    </row>
    <row r="2937" spans="1:5" x14ac:dyDescent="0.2">
      <c r="A2937" s="3">
        <v>2895</v>
      </c>
      <c r="B2937">
        <v>28.830361800172096</v>
      </c>
      <c r="C2937">
        <v>0</v>
      </c>
      <c r="D2937">
        <v>9.9009900990099009</v>
      </c>
      <c r="E2937">
        <v>0</v>
      </c>
    </row>
    <row r="2938" spans="1:5" x14ac:dyDescent="0.2">
      <c r="A2938" s="3">
        <v>2896</v>
      </c>
      <c r="B2938">
        <v>9.9009900990099009</v>
      </c>
      <c r="C2938">
        <v>0</v>
      </c>
      <c r="D2938">
        <v>0</v>
      </c>
      <c r="E2938">
        <v>0</v>
      </c>
    </row>
    <row r="2939" spans="1:5" x14ac:dyDescent="0.2">
      <c r="A2939" s="3">
        <v>2897</v>
      </c>
      <c r="B2939">
        <v>19.508861973345653</v>
      </c>
      <c r="C2939">
        <v>0</v>
      </c>
      <c r="D2939">
        <v>67.281945292864634</v>
      </c>
      <c r="E2939">
        <v>0</v>
      </c>
    </row>
    <row r="2940" spans="1:5" x14ac:dyDescent="0.2">
      <c r="A2940" s="3">
        <v>2898</v>
      </c>
      <c r="B2940">
        <v>19.315704924104605</v>
      </c>
      <c r="C2940">
        <v>19.508861973345653</v>
      </c>
      <c r="D2940">
        <v>0</v>
      </c>
      <c r="E2940">
        <v>0</v>
      </c>
    </row>
    <row r="2941" spans="1:5" x14ac:dyDescent="0.2">
      <c r="A2941" s="3">
        <v>2899</v>
      </c>
      <c r="B2941">
        <v>0</v>
      </c>
      <c r="C2941">
        <v>0</v>
      </c>
      <c r="D2941">
        <v>0</v>
      </c>
      <c r="E2941">
        <v>0</v>
      </c>
    </row>
    <row r="2942" spans="1:5" x14ac:dyDescent="0.2">
      <c r="A2942" s="3">
        <v>2900</v>
      </c>
      <c r="B2942">
        <v>9.9009900990099009</v>
      </c>
      <c r="C2942">
        <v>19.70395059307911</v>
      </c>
      <c r="D2942">
        <v>0</v>
      </c>
      <c r="E2942">
        <v>0</v>
      </c>
    </row>
    <row r="2943" spans="1:5" x14ac:dyDescent="0.2">
      <c r="A2943" s="3">
        <v>2901</v>
      </c>
      <c r="B2943">
        <v>0</v>
      </c>
      <c r="C2943">
        <v>0</v>
      </c>
      <c r="D2943">
        <v>0</v>
      </c>
      <c r="E2943">
        <v>0</v>
      </c>
    </row>
    <row r="2944" spans="1:5" x14ac:dyDescent="0.2">
      <c r="A2944" s="3">
        <v>2902</v>
      </c>
      <c r="B2944">
        <v>9.9009900990099009</v>
      </c>
      <c r="C2944">
        <v>0</v>
      </c>
      <c r="D2944">
        <v>0</v>
      </c>
      <c r="E2944">
        <v>0</v>
      </c>
    </row>
    <row r="2945" spans="1:5" x14ac:dyDescent="0.2">
      <c r="A2945" s="3">
        <v>2903</v>
      </c>
      <c r="B2945">
        <v>29.409852072355559</v>
      </c>
      <c r="C2945">
        <v>0</v>
      </c>
      <c r="D2945">
        <v>39.019655517183722</v>
      </c>
      <c r="E2945">
        <v>0</v>
      </c>
    </row>
    <row r="2946" spans="1:5" x14ac:dyDescent="0.2">
      <c r="A2946" s="3">
        <v>2904</v>
      </c>
      <c r="B2946">
        <v>47.399893115358203</v>
      </c>
      <c r="C2946">
        <v>0</v>
      </c>
      <c r="D2946">
        <v>0</v>
      </c>
      <c r="E2946">
        <v>0</v>
      </c>
    </row>
    <row r="2947" spans="1:5" x14ac:dyDescent="0.2">
      <c r="A2947" s="3">
        <v>2905</v>
      </c>
      <c r="B2947">
        <v>48.34496130096511</v>
      </c>
      <c r="C2947">
        <v>0</v>
      </c>
      <c r="D2947">
        <v>19.70395059307911</v>
      </c>
      <c r="E2947">
        <v>0</v>
      </c>
    </row>
    <row r="2948" spans="1:5" x14ac:dyDescent="0.2">
      <c r="A2948" s="3">
        <v>2906</v>
      </c>
      <c r="B2948">
        <v>19.70395059307911</v>
      </c>
      <c r="C2948">
        <v>0</v>
      </c>
      <c r="D2948">
        <v>0</v>
      </c>
      <c r="E2948">
        <v>0</v>
      </c>
    </row>
    <row r="2949" spans="1:5" x14ac:dyDescent="0.2">
      <c r="A2949" s="3">
        <v>2907</v>
      </c>
      <c r="B2949">
        <v>9.9009900990099009</v>
      </c>
      <c r="C2949">
        <v>0</v>
      </c>
      <c r="D2949">
        <v>0</v>
      </c>
      <c r="E2949">
        <v>0</v>
      </c>
    </row>
    <row r="2950" spans="1:5" x14ac:dyDescent="0.2">
      <c r="A2950" s="3">
        <v>2908</v>
      </c>
      <c r="B2950">
        <v>0</v>
      </c>
      <c r="C2950">
        <v>0</v>
      </c>
      <c r="D2950">
        <v>0</v>
      </c>
      <c r="E2950">
        <v>0</v>
      </c>
    </row>
    <row r="2951" spans="1:5" x14ac:dyDescent="0.2">
      <c r="A2951" s="3">
        <v>2909</v>
      </c>
      <c r="B2951">
        <v>19.70395059307911</v>
      </c>
      <c r="C2951">
        <v>0</v>
      </c>
      <c r="D2951">
        <v>0</v>
      </c>
      <c r="E2951">
        <v>0</v>
      </c>
    </row>
    <row r="2952" spans="1:5" x14ac:dyDescent="0.2">
      <c r="A2952" s="3">
        <v>2910</v>
      </c>
      <c r="B2952">
        <v>0</v>
      </c>
      <c r="C2952">
        <v>0</v>
      </c>
      <c r="D2952">
        <v>0</v>
      </c>
      <c r="E2952">
        <v>0</v>
      </c>
    </row>
    <row r="2953" spans="1:5" x14ac:dyDescent="0.2">
      <c r="A2953" s="3">
        <v>2911</v>
      </c>
      <c r="B2953">
        <v>9.9009900990099009</v>
      </c>
      <c r="C2953">
        <v>9.8029604940692092</v>
      </c>
      <c r="D2953">
        <v>0</v>
      </c>
      <c r="E2953">
        <v>0</v>
      </c>
    </row>
    <row r="2954" spans="1:5" x14ac:dyDescent="0.2">
      <c r="A2954" s="3">
        <v>2912</v>
      </c>
      <c r="B2954">
        <v>9.9009900990099009</v>
      </c>
      <c r="C2954">
        <v>0</v>
      </c>
      <c r="D2954">
        <v>0</v>
      </c>
      <c r="E2954">
        <v>0</v>
      </c>
    </row>
    <row r="2955" spans="1:5" x14ac:dyDescent="0.2">
      <c r="A2955" s="3">
        <v>2913</v>
      </c>
      <c r="B2955">
        <v>29.409852072355559</v>
      </c>
      <c r="C2955">
        <v>19.508861973345653</v>
      </c>
      <c r="D2955">
        <v>0</v>
      </c>
      <c r="E2955">
        <v>0</v>
      </c>
    </row>
    <row r="2956" spans="1:5" x14ac:dyDescent="0.2">
      <c r="A2956" s="3">
        <v>2914</v>
      </c>
      <c r="B2956">
        <v>29.313754037907273</v>
      </c>
      <c r="C2956">
        <v>0</v>
      </c>
      <c r="D2956">
        <v>19.70395059307911</v>
      </c>
      <c r="E2956">
        <v>0</v>
      </c>
    </row>
    <row r="2957" spans="1:5" x14ac:dyDescent="0.2">
      <c r="A2957" s="3">
        <v>2915</v>
      </c>
      <c r="B2957">
        <v>9.9009900990099009</v>
      </c>
      <c r="C2957">
        <v>0</v>
      </c>
      <c r="D2957">
        <v>0</v>
      </c>
      <c r="E2957">
        <v>0</v>
      </c>
    </row>
    <row r="2958" spans="1:5" x14ac:dyDescent="0.2">
      <c r="A2958" s="3">
        <v>2916</v>
      </c>
      <c r="B2958">
        <v>19.508861973345653</v>
      </c>
      <c r="C2958">
        <v>0</v>
      </c>
      <c r="D2958">
        <v>19.70395059307911</v>
      </c>
      <c r="E2958">
        <v>0</v>
      </c>
    </row>
    <row r="2959" spans="1:5" x14ac:dyDescent="0.2">
      <c r="A2959" s="3">
        <v>2917</v>
      </c>
      <c r="B2959">
        <v>9.8029604940692092</v>
      </c>
      <c r="C2959">
        <v>0</v>
      </c>
      <c r="D2959">
        <v>0</v>
      </c>
      <c r="E2959">
        <v>0</v>
      </c>
    </row>
    <row r="2960" spans="1:5" x14ac:dyDescent="0.2">
      <c r="A2960" s="3">
        <v>2918</v>
      </c>
      <c r="B2960">
        <v>0</v>
      </c>
      <c r="C2960">
        <v>19.70395059307911</v>
      </c>
      <c r="D2960">
        <v>47.589356702722903</v>
      </c>
      <c r="E2960">
        <v>0</v>
      </c>
    </row>
    <row r="2961" spans="1:5" x14ac:dyDescent="0.2">
      <c r="A2961" s="3">
        <v>2919</v>
      </c>
      <c r="B2961">
        <v>0</v>
      </c>
      <c r="C2961">
        <v>0</v>
      </c>
      <c r="D2961">
        <v>0</v>
      </c>
      <c r="E2961">
        <v>0</v>
      </c>
    </row>
    <row r="2962" spans="1:5" x14ac:dyDescent="0.2">
      <c r="A2962" s="3">
        <v>2920</v>
      </c>
      <c r="B2962">
        <v>0</v>
      </c>
      <c r="C2962">
        <v>38.63332229424131</v>
      </c>
      <c r="D2962">
        <v>9.9009900990099009</v>
      </c>
      <c r="E2962">
        <v>0</v>
      </c>
    </row>
    <row r="2963" spans="1:5" x14ac:dyDescent="0.2">
      <c r="A2963" s="3">
        <v>2921</v>
      </c>
      <c r="B2963">
        <v>0</v>
      </c>
      <c r="C2963">
        <v>57.288606871606504</v>
      </c>
      <c r="D2963">
        <v>0</v>
      </c>
      <c r="E2963">
        <v>0</v>
      </c>
    </row>
    <row r="2964" spans="1:5" x14ac:dyDescent="0.2">
      <c r="A2964" s="3">
        <v>2922</v>
      </c>
      <c r="B2964">
        <v>29.216695023114511</v>
      </c>
      <c r="C2964">
        <v>0</v>
      </c>
      <c r="D2964">
        <v>0</v>
      </c>
      <c r="E2964">
        <v>0</v>
      </c>
    </row>
    <row r="2965" spans="1:5" x14ac:dyDescent="0.2">
      <c r="A2965" s="3">
        <v>2923</v>
      </c>
      <c r="B2965">
        <v>66.629919962716656</v>
      </c>
      <c r="C2965">
        <v>0</v>
      </c>
      <c r="D2965">
        <v>0</v>
      </c>
      <c r="E2965">
        <v>0</v>
      </c>
    </row>
    <row r="2966" spans="1:5" x14ac:dyDescent="0.2">
      <c r="A2966" s="3">
        <v>2924</v>
      </c>
      <c r="B2966">
        <v>0</v>
      </c>
      <c r="C2966">
        <v>0</v>
      </c>
      <c r="D2966">
        <v>19.70395059307911</v>
      </c>
      <c r="E2966">
        <v>0</v>
      </c>
    </row>
    <row r="2967" spans="1:5" x14ac:dyDescent="0.2">
      <c r="A2967" s="3">
        <v>2925</v>
      </c>
      <c r="B2967">
        <v>46.3790765516923</v>
      </c>
      <c r="C2967">
        <v>0</v>
      </c>
      <c r="D2967">
        <v>0</v>
      </c>
      <c r="E2967">
        <v>0</v>
      </c>
    </row>
    <row r="2968" spans="1:5" x14ac:dyDescent="0.2">
      <c r="A2968" s="3">
        <v>2926</v>
      </c>
      <c r="B2968">
        <v>29.025450419905553</v>
      </c>
      <c r="C2968">
        <v>9.8029604940692092</v>
      </c>
      <c r="D2968">
        <v>0</v>
      </c>
      <c r="E2968">
        <v>0</v>
      </c>
    </row>
    <row r="2969" spans="1:5" x14ac:dyDescent="0.2">
      <c r="A2969" s="3">
        <v>2927</v>
      </c>
      <c r="B2969">
        <v>28.93124589638013</v>
      </c>
      <c r="C2969">
        <v>0</v>
      </c>
      <c r="D2969">
        <v>0</v>
      </c>
      <c r="E2969">
        <v>0</v>
      </c>
    </row>
    <row r="2970" spans="1:5" x14ac:dyDescent="0.2">
      <c r="A2970" s="3">
        <v>2928</v>
      </c>
      <c r="B2970">
        <v>19.70395059307911</v>
      </c>
      <c r="C2970">
        <v>9.9009900990099009</v>
      </c>
      <c r="D2970">
        <v>0</v>
      </c>
      <c r="E2970">
        <v>0</v>
      </c>
    </row>
    <row r="2971" spans="1:5" x14ac:dyDescent="0.2">
      <c r="A2971" s="3">
        <v>2929</v>
      </c>
      <c r="B2971">
        <v>0</v>
      </c>
      <c r="C2971">
        <v>0</v>
      </c>
      <c r="D2971">
        <v>19.70395059307911</v>
      </c>
      <c r="E2971">
        <v>0</v>
      </c>
    </row>
    <row r="2972" spans="1:5" x14ac:dyDescent="0.2">
      <c r="A2972" s="3">
        <v>2930</v>
      </c>
      <c r="B2972">
        <v>0</v>
      </c>
      <c r="C2972">
        <v>0</v>
      </c>
      <c r="D2972">
        <v>0</v>
      </c>
      <c r="E2972">
        <v>0</v>
      </c>
    </row>
    <row r="2973" spans="1:5" x14ac:dyDescent="0.2">
      <c r="A2973" s="3">
        <v>2931</v>
      </c>
      <c r="B2973">
        <v>48.34496130096511</v>
      </c>
      <c r="C2973">
        <v>0</v>
      </c>
      <c r="D2973">
        <v>0</v>
      </c>
      <c r="E2973">
        <v>0</v>
      </c>
    </row>
    <row r="2974" spans="1:5" x14ac:dyDescent="0.2">
      <c r="A2974" s="3">
        <v>2932</v>
      </c>
      <c r="B2974">
        <v>65.528570962911346</v>
      </c>
      <c r="C2974">
        <v>0</v>
      </c>
      <c r="D2974">
        <v>0</v>
      </c>
      <c r="E2974">
        <v>0</v>
      </c>
    </row>
    <row r="2975" spans="1:5" x14ac:dyDescent="0.2">
      <c r="A2975" s="3">
        <v>2933</v>
      </c>
      <c r="B2975">
        <v>0</v>
      </c>
      <c r="C2975">
        <v>0</v>
      </c>
      <c r="D2975">
        <v>0</v>
      </c>
      <c r="E2975">
        <v>0</v>
      </c>
    </row>
    <row r="2976" spans="1:5" x14ac:dyDescent="0.2">
      <c r="A2976" s="3">
        <v>2934</v>
      </c>
      <c r="B2976">
        <v>57.017290288910921</v>
      </c>
      <c r="C2976">
        <v>0</v>
      </c>
      <c r="D2976">
        <v>0</v>
      </c>
      <c r="E2976">
        <v>0</v>
      </c>
    </row>
    <row r="2977" spans="1:5" x14ac:dyDescent="0.2">
      <c r="A2977" s="3">
        <v>2935</v>
      </c>
      <c r="B2977">
        <v>38.924508948423039</v>
      </c>
      <c r="C2977">
        <v>0</v>
      </c>
      <c r="D2977">
        <v>0</v>
      </c>
      <c r="E2977">
        <v>0</v>
      </c>
    </row>
    <row r="2978" spans="1:5" x14ac:dyDescent="0.2">
      <c r="A2978" s="3">
        <v>2936</v>
      </c>
      <c r="B2978">
        <v>29.02351884941314</v>
      </c>
      <c r="C2978">
        <v>0</v>
      </c>
      <c r="D2978">
        <v>19.70395059307911</v>
      </c>
      <c r="E2978">
        <v>0</v>
      </c>
    </row>
    <row r="2979" spans="1:5" x14ac:dyDescent="0.2">
      <c r="A2979" s="3">
        <v>2937</v>
      </c>
      <c r="B2979">
        <v>57.954764745793277</v>
      </c>
      <c r="C2979">
        <v>0</v>
      </c>
      <c r="D2979">
        <v>0</v>
      </c>
      <c r="E2979">
        <v>0</v>
      </c>
    </row>
    <row r="2980" spans="1:5" x14ac:dyDescent="0.2">
      <c r="A2980" s="3">
        <v>2938</v>
      </c>
      <c r="B2980">
        <v>38.828410913974764</v>
      </c>
      <c r="C2980">
        <v>0</v>
      </c>
      <c r="D2980">
        <v>0</v>
      </c>
      <c r="E2980">
        <v>0</v>
      </c>
    </row>
    <row r="2981" spans="1:5" x14ac:dyDescent="0.2">
      <c r="A2981" s="3">
        <v>2939</v>
      </c>
      <c r="B2981">
        <v>9.9009900990099009</v>
      </c>
      <c r="C2981">
        <v>9.9009900990099009</v>
      </c>
      <c r="D2981">
        <v>0</v>
      </c>
      <c r="E2981">
        <v>0</v>
      </c>
    </row>
    <row r="2982" spans="1:5" x14ac:dyDescent="0.2">
      <c r="A2982" s="3">
        <v>2940</v>
      </c>
      <c r="B2982">
        <v>29.409852072355559</v>
      </c>
      <c r="C2982">
        <v>9.9009900990099009</v>
      </c>
      <c r="D2982">
        <v>0</v>
      </c>
      <c r="E2982">
        <v>0</v>
      </c>
    </row>
    <row r="2983" spans="1:5" x14ac:dyDescent="0.2">
      <c r="A2983" s="3">
        <v>2941</v>
      </c>
      <c r="B2983">
        <v>9.9009900990099009</v>
      </c>
      <c r="C2983">
        <v>0</v>
      </c>
      <c r="D2983">
        <v>0</v>
      </c>
      <c r="E2983">
        <v>0</v>
      </c>
    </row>
    <row r="2984" spans="1:5" x14ac:dyDescent="0.2">
      <c r="A2984" s="3">
        <v>2942</v>
      </c>
      <c r="B2984">
        <v>0</v>
      </c>
      <c r="C2984">
        <v>9.9009900990099009</v>
      </c>
      <c r="D2984">
        <v>0</v>
      </c>
      <c r="E2984">
        <v>0</v>
      </c>
    </row>
    <row r="2985" spans="1:5" x14ac:dyDescent="0.2">
      <c r="A2985" s="3">
        <v>2943</v>
      </c>
      <c r="B2985">
        <v>0</v>
      </c>
      <c r="C2985">
        <v>9.9009900990099009</v>
      </c>
      <c r="D2985">
        <v>0</v>
      </c>
      <c r="E2985">
        <v>0</v>
      </c>
    </row>
    <row r="2986" spans="1:5" x14ac:dyDescent="0.2">
      <c r="A2986" s="3">
        <v>2944</v>
      </c>
      <c r="B2986">
        <v>0</v>
      </c>
      <c r="C2986">
        <v>29.409852072355559</v>
      </c>
      <c r="D2986">
        <v>0</v>
      </c>
      <c r="E2986">
        <v>0</v>
      </c>
    </row>
    <row r="2987" spans="1:5" x14ac:dyDescent="0.2">
      <c r="A2987" s="3">
        <v>2945</v>
      </c>
      <c r="B2987">
        <v>9.8029604940692092</v>
      </c>
      <c r="C2987">
        <v>0</v>
      </c>
      <c r="D2987">
        <v>0</v>
      </c>
      <c r="E2987">
        <v>0</v>
      </c>
    </row>
    <row r="2988" spans="1:5" x14ac:dyDescent="0.2">
      <c r="A2988" s="3">
        <v>2946</v>
      </c>
      <c r="B2988">
        <v>19.70395059307911</v>
      </c>
      <c r="C2988">
        <v>0</v>
      </c>
      <c r="D2988">
        <v>0</v>
      </c>
      <c r="E2988">
        <v>0</v>
      </c>
    </row>
    <row r="2989" spans="1:5" x14ac:dyDescent="0.2">
      <c r="A2989" s="3">
        <v>2947</v>
      </c>
      <c r="B2989">
        <v>9.9009900990099009</v>
      </c>
      <c r="C2989">
        <v>9.9009900990099009</v>
      </c>
      <c r="D2989">
        <v>0</v>
      </c>
      <c r="E2989">
        <v>0</v>
      </c>
    </row>
    <row r="2990" spans="1:5" x14ac:dyDescent="0.2">
      <c r="A2990" s="3">
        <v>2948</v>
      </c>
      <c r="B2990">
        <v>75.025803282294248</v>
      </c>
      <c r="C2990">
        <v>38.734206390449344</v>
      </c>
      <c r="D2990">
        <v>0</v>
      </c>
      <c r="E2990">
        <v>0</v>
      </c>
    </row>
    <row r="2991" spans="1:5" x14ac:dyDescent="0.2">
      <c r="A2991" s="3">
        <v>2949</v>
      </c>
      <c r="B2991">
        <v>9.9009900990099009</v>
      </c>
      <c r="C2991">
        <v>0</v>
      </c>
      <c r="D2991">
        <v>0</v>
      </c>
      <c r="E2991">
        <v>0</v>
      </c>
    </row>
    <row r="2992" spans="1:5" x14ac:dyDescent="0.2">
      <c r="A2992" s="3">
        <v>2950</v>
      </c>
      <c r="B2992">
        <v>19.510793543838066</v>
      </c>
      <c r="C2992">
        <v>0</v>
      </c>
      <c r="D2992">
        <v>0</v>
      </c>
      <c r="E2992">
        <v>0</v>
      </c>
    </row>
    <row r="2993" spans="1:5" x14ac:dyDescent="0.2">
      <c r="A2993" s="3">
        <v>2951</v>
      </c>
      <c r="B2993">
        <v>38.731351899182002</v>
      </c>
      <c r="C2993">
        <v>48.34496130096511</v>
      </c>
      <c r="D2993">
        <v>0</v>
      </c>
      <c r="E2993">
        <v>0</v>
      </c>
    </row>
    <row r="2994" spans="1:5" x14ac:dyDescent="0.2">
      <c r="A2994" s="3">
        <v>2952</v>
      </c>
      <c r="B2994">
        <v>48.151804251724066</v>
      </c>
      <c r="C2994">
        <v>0</v>
      </c>
      <c r="D2994">
        <v>0</v>
      </c>
      <c r="E2994">
        <v>0</v>
      </c>
    </row>
    <row r="2995" spans="1:5" x14ac:dyDescent="0.2">
      <c r="A2995" s="3">
        <v>2953</v>
      </c>
      <c r="B2995">
        <v>0</v>
      </c>
      <c r="C2995">
        <v>0</v>
      </c>
      <c r="D2995">
        <v>0</v>
      </c>
      <c r="E2995">
        <v>0</v>
      </c>
    </row>
    <row r="2996" spans="1:5" x14ac:dyDescent="0.2">
      <c r="A2996" s="3">
        <v>2954</v>
      </c>
      <c r="B2996">
        <v>29.313754037907273</v>
      </c>
      <c r="C2996">
        <v>0</v>
      </c>
      <c r="D2996">
        <v>0</v>
      </c>
      <c r="E2996">
        <v>0</v>
      </c>
    </row>
    <row r="2997" spans="1:5" x14ac:dyDescent="0.2">
      <c r="A2997" s="3">
        <v>2955</v>
      </c>
      <c r="B2997">
        <v>0</v>
      </c>
      <c r="C2997">
        <v>0</v>
      </c>
      <c r="D2997">
        <v>0</v>
      </c>
      <c r="E2997">
        <v>0</v>
      </c>
    </row>
    <row r="2998" spans="1:5" x14ac:dyDescent="0.2">
      <c r="A2998" s="3">
        <v>2956</v>
      </c>
      <c r="B2998">
        <v>38.639059821688669</v>
      </c>
      <c r="C2998">
        <v>0</v>
      </c>
      <c r="D2998">
        <v>0</v>
      </c>
      <c r="E2998">
        <v>0</v>
      </c>
    </row>
    <row r="2999" spans="1:5" x14ac:dyDescent="0.2">
      <c r="A2999" s="3">
        <v>2957</v>
      </c>
      <c r="B2999">
        <v>0</v>
      </c>
      <c r="C2999">
        <v>0</v>
      </c>
      <c r="D2999">
        <v>0</v>
      </c>
      <c r="E2999">
        <v>0</v>
      </c>
    </row>
    <row r="3000" spans="1:5" x14ac:dyDescent="0.2">
      <c r="A3000" s="3">
        <v>2958</v>
      </c>
      <c r="B3000">
        <v>9.9009900990099009</v>
      </c>
      <c r="C3000">
        <v>0</v>
      </c>
      <c r="D3000">
        <v>0</v>
      </c>
      <c r="E3000">
        <v>0</v>
      </c>
    </row>
    <row r="3001" spans="1:5" x14ac:dyDescent="0.2">
      <c r="A3001" s="3">
        <v>2959</v>
      </c>
      <c r="B3001">
        <v>19.606891578286348</v>
      </c>
      <c r="C3001">
        <v>0</v>
      </c>
      <c r="D3001">
        <v>0</v>
      </c>
      <c r="E3001">
        <v>0</v>
      </c>
    </row>
    <row r="3002" spans="1:5" x14ac:dyDescent="0.2">
      <c r="A3002" s="3">
        <v>2960</v>
      </c>
      <c r="B3002">
        <v>9.9009900990099009</v>
      </c>
      <c r="C3002">
        <v>38.924508948423039</v>
      </c>
      <c r="D3002">
        <v>0</v>
      </c>
      <c r="E3002">
        <v>0</v>
      </c>
    </row>
    <row r="3003" spans="1:5" x14ac:dyDescent="0.2">
      <c r="A3003" s="3">
        <v>2961</v>
      </c>
      <c r="B3003">
        <v>29.409852072355559</v>
      </c>
      <c r="C3003">
        <v>0</v>
      </c>
      <c r="D3003">
        <v>0</v>
      </c>
      <c r="E3003">
        <v>0</v>
      </c>
    </row>
    <row r="3004" spans="1:5" x14ac:dyDescent="0.2">
      <c r="A3004" s="3">
        <v>2962</v>
      </c>
      <c r="B3004">
        <v>0</v>
      </c>
      <c r="C3004">
        <v>9.8029604940692092</v>
      </c>
      <c r="D3004">
        <v>0</v>
      </c>
      <c r="E3004">
        <v>0</v>
      </c>
    </row>
    <row r="3005" spans="1:5" x14ac:dyDescent="0.2">
      <c r="A3005" s="3">
        <v>2963</v>
      </c>
      <c r="B3005">
        <v>0</v>
      </c>
      <c r="C3005">
        <v>19.510793543838066</v>
      </c>
      <c r="D3005">
        <v>0</v>
      </c>
      <c r="E3005">
        <v>0</v>
      </c>
    </row>
    <row r="3006" spans="1:5" x14ac:dyDescent="0.2">
      <c r="A3006" s="3">
        <v>2964</v>
      </c>
      <c r="B3006">
        <v>19.317617370136695</v>
      </c>
      <c r="C3006">
        <v>0</v>
      </c>
      <c r="D3006">
        <v>0</v>
      </c>
      <c r="E3006">
        <v>0</v>
      </c>
    </row>
    <row r="3007" spans="1:5" x14ac:dyDescent="0.2">
      <c r="A3007" s="3">
        <v>2965</v>
      </c>
      <c r="B3007">
        <v>9.9009900990099009</v>
      </c>
      <c r="C3007">
        <v>47.776833031719029</v>
      </c>
      <c r="D3007">
        <v>0</v>
      </c>
      <c r="E3007">
        <v>0</v>
      </c>
    </row>
    <row r="3008" spans="1:5" x14ac:dyDescent="0.2">
      <c r="A3008" s="3">
        <v>2966</v>
      </c>
      <c r="B3008">
        <v>0</v>
      </c>
      <c r="C3008">
        <v>0</v>
      </c>
      <c r="D3008">
        <v>0</v>
      </c>
      <c r="E3008">
        <v>0</v>
      </c>
    </row>
    <row r="3009" spans="1:5" x14ac:dyDescent="0.2">
      <c r="A3009" s="3">
        <v>2967</v>
      </c>
      <c r="B3009">
        <v>29.313754037907273</v>
      </c>
      <c r="C3009">
        <v>9.9009900990099009</v>
      </c>
      <c r="D3009">
        <v>0</v>
      </c>
      <c r="E3009">
        <v>0</v>
      </c>
    </row>
    <row r="3010" spans="1:5" x14ac:dyDescent="0.2">
      <c r="A3010" s="3">
        <v>2968</v>
      </c>
      <c r="B3010">
        <v>19.508861973345653</v>
      </c>
      <c r="C3010">
        <v>0</v>
      </c>
      <c r="D3010">
        <v>0</v>
      </c>
      <c r="E3010">
        <v>0</v>
      </c>
    </row>
    <row r="3011" spans="1:5" x14ac:dyDescent="0.2">
      <c r="A3011" s="3">
        <v>2969</v>
      </c>
      <c r="B3011">
        <v>0</v>
      </c>
      <c r="C3011">
        <v>29.409852072355559</v>
      </c>
      <c r="D3011">
        <v>0</v>
      </c>
      <c r="E3011">
        <v>0</v>
      </c>
    </row>
    <row r="3012" spans="1:5" x14ac:dyDescent="0.2">
      <c r="A3012" s="3">
        <v>2970</v>
      </c>
      <c r="B3012">
        <v>9.9009900990099009</v>
      </c>
      <c r="C3012">
        <v>0</v>
      </c>
      <c r="D3012">
        <v>0</v>
      </c>
      <c r="E3012">
        <v>0</v>
      </c>
    </row>
    <row r="3013" spans="1:5" x14ac:dyDescent="0.2">
      <c r="A3013" s="3">
        <v>2971</v>
      </c>
      <c r="B3013">
        <v>9.7059014792764451</v>
      </c>
      <c r="C3013">
        <v>0</v>
      </c>
      <c r="D3013">
        <v>0</v>
      </c>
      <c r="E3013">
        <v>0</v>
      </c>
    </row>
    <row r="3014" spans="1:5" x14ac:dyDescent="0.2">
      <c r="A3014" s="3">
        <v>2972</v>
      </c>
      <c r="B3014">
        <v>38.445902772447624</v>
      </c>
      <c r="C3014">
        <v>0</v>
      </c>
      <c r="D3014">
        <v>0</v>
      </c>
      <c r="E3014">
        <v>0</v>
      </c>
    </row>
    <row r="3015" spans="1:5" x14ac:dyDescent="0.2">
      <c r="A3015" s="3">
        <v>2973</v>
      </c>
      <c r="B3015">
        <v>19.70395059307911</v>
      </c>
      <c r="C3015">
        <v>0</v>
      </c>
      <c r="D3015">
        <v>0</v>
      </c>
      <c r="E3015">
        <v>0</v>
      </c>
    </row>
    <row r="3016" spans="1:5" x14ac:dyDescent="0.2">
      <c r="A3016" s="3">
        <v>2974</v>
      </c>
      <c r="B3016">
        <v>0</v>
      </c>
      <c r="C3016">
        <v>0</v>
      </c>
      <c r="D3016">
        <v>0</v>
      </c>
      <c r="E3016">
        <v>0</v>
      </c>
    </row>
    <row r="3017" spans="1:5" x14ac:dyDescent="0.2">
      <c r="A3017" s="3">
        <v>2975</v>
      </c>
      <c r="B3017">
        <v>48.34496130096511</v>
      </c>
      <c r="C3017">
        <v>0</v>
      </c>
      <c r="D3017">
        <v>0</v>
      </c>
      <c r="E3017">
        <v>0</v>
      </c>
    </row>
    <row r="3018" spans="1:5" x14ac:dyDescent="0.2">
      <c r="A3018" s="3">
        <v>2976</v>
      </c>
      <c r="B3018">
        <v>19.508861973345653</v>
      </c>
      <c r="C3018">
        <v>0</v>
      </c>
      <c r="D3018">
        <v>0</v>
      </c>
      <c r="E3018">
        <v>0</v>
      </c>
    </row>
    <row r="3019" spans="1:5" x14ac:dyDescent="0.2">
      <c r="A3019" s="3">
        <v>2977</v>
      </c>
      <c r="B3019">
        <v>0</v>
      </c>
      <c r="C3019">
        <v>9.9009900990099009</v>
      </c>
      <c r="D3019">
        <v>0</v>
      </c>
      <c r="E3019">
        <v>0</v>
      </c>
    </row>
    <row r="3020" spans="1:5" x14ac:dyDescent="0.2">
      <c r="A3020" s="3">
        <v>2978</v>
      </c>
      <c r="B3020">
        <v>0</v>
      </c>
      <c r="C3020">
        <v>0</v>
      </c>
      <c r="D3020">
        <v>0</v>
      </c>
      <c r="E3020">
        <v>0</v>
      </c>
    </row>
    <row r="3021" spans="1:5" x14ac:dyDescent="0.2">
      <c r="A3021" s="3">
        <v>2979</v>
      </c>
      <c r="B3021">
        <v>19.508861973345653</v>
      </c>
      <c r="C3021">
        <v>29.313754037907273</v>
      </c>
      <c r="D3021">
        <v>0</v>
      </c>
      <c r="E3021">
        <v>0</v>
      </c>
    </row>
    <row r="3022" spans="1:5" x14ac:dyDescent="0.2">
      <c r="A3022" s="3">
        <v>2980</v>
      </c>
      <c r="B3022">
        <v>9.8029604940692092</v>
      </c>
      <c r="C3022">
        <v>0</v>
      </c>
      <c r="D3022">
        <v>0</v>
      </c>
      <c r="E3022">
        <v>0</v>
      </c>
    </row>
    <row r="3023" spans="1:5" x14ac:dyDescent="0.2">
      <c r="A3023" s="3">
        <v>2981</v>
      </c>
      <c r="B3023">
        <v>19.70395059307911</v>
      </c>
      <c r="C3023">
        <v>0</v>
      </c>
      <c r="D3023">
        <v>0</v>
      </c>
      <c r="E3023">
        <v>0</v>
      </c>
    </row>
    <row r="3024" spans="1:5" x14ac:dyDescent="0.2">
      <c r="A3024" s="3">
        <v>2982</v>
      </c>
      <c r="B3024">
        <v>0</v>
      </c>
      <c r="C3024">
        <v>0</v>
      </c>
      <c r="D3024">
        <v>0</v>
      </c>
      <c r="E3024">
        <v>0</v>
      </c>
    </row>
    <row r="3025" spans="1:5" x14ac:dyDescent="0.2">
      <c r="A3025" s="3">
        <v>2983</v>
      </c>
      <c r="B3025">
        <v>9.9009900990099009</v>
      </c>
      <c r="C3025">
        <v>29.409852072355559</v>
      </c>
      <c r="D3025">
        <v>0</v>
      </c>
      <c r="E3025">
        <v>0</v>
      </c>
    </row>
    <row r="3026" spans="1:5" x14ac:dyDescent="0.2">
      <c r="A3026" s="3">
        <v>2984</v>
      </c>
      <c r="B3026">
        <v>19.508861973345653</v>
      </c>
      <c r="C3026">
        <v>0</v>
      </c>
      <c r="D3026">
        <v>0</v>
      </c>
      <c r="E3026">
        <v>0</v>
      </c>
    </row>
    <row r="3027" spans="1:5" x14ac:dyDescent="0.2">
      <c r="A3027" s="3">
        <v>2985</v>
      </c>
      <c r="B3027">
        <v>19.315704924104605</v>
      </c>
      <c r="C3027">
        <v>0</v>
      </c>
      <c r="D3027">
        <v>0</v>
      </c>
      <c r="E3027">
        <v>0</v>
      </c>
    </row>
    <row r="3028" spans="1:5" x14ac:dyDescent="0.2">
      <c r="A3028" s="3">
        <v>2986</v>
      </c>
      <c r="B3028">
        <v>57.208534892119886</v>
      </c>
      <c r="C3028">
        <v>0</v>
      </c>
      <c r="D3028">
        <v>0</v>
      </c>
      <c r="E3028">
        <v>0</v>
      </c>
    </row>
    <row r="3029" spans="1:5" x14ac:dyDescent="0.2">
      <c r="A3029" s="3">
        <v>2987</v>
      </c>
      <c r="B3029">
        <v>19.70395059307911</v>
      </c>
      <c r="C3029">
        <v>0</v>
      </c>
      <c r="D3029">
        <v>0</v>
      </c>
      <c r="E3029">
        <v>0</v>
      </c>
    </row>
    <row r="3030" spans="1:5" x14ac:dyDescent="0.2">
      <c r="A3030" s="3">
        <v>2988</v>
      </c>
      <c r="B3030">
        <v>19.70395059307911</v>
      </c>
      <c r="C3030">
        <v>0</v>
      </c>
      <c r="D3030">
        <v>0</v>
      </c>
      <c r="E3030">
        <v>0</v>
      </c>
    </row>
    <row r="3031" spans="1:5" x14ac:dyDescent="0.2">
      <c r="A3031" s="3">
        <v>2989</v>
      </c>
      <c r="B3031">
        <v>38.63332229424131</v>
      </c>
      <c r="C3031">
        <v>0</v>
      </c>
      <c r="D3031">
        <v>9.9009900990099009</v>
      </c>
      <c r="E3031">
        <v>0</v>
      </c>
    </row>
    <row r="3032" spans="1:5" x14ac:dyDescent="0.2">
      <c r="A3032" s="3">
        <v>2990</v>
      </c>
      <c r="B3032">
        <v>9.8029604940692092</v>
      </c>
      <c r="C3032">
        <v>9.8029604940692092</v>
      </c>
      <c r="D3032">
        <v>0</v>
      </c>
      <c r="E3032">
        <v>0</v>
      </c>
    </row>
    <row r="3033" spans="1:5" x14ac:dyDescent="0.2">
      <c r="A3033" s="3">
        <v>2991</v>
      </c>
      <c r="B3033">
        <v>0</v>
      </c>
      <c r="C3033">
        <v>0</v>
      </c>
      <c r="D3033">
        <v>0</v>
      </c>
      <c r="E3033">
        <v>0</v>
      </c>
    </row>
    <row r="3034" spans="1:5" x14ac:dyDescent="0.2">
      <c r="A3034" s="3">
        <v>2992</v>
      </c>
      <c r="B3034">
        <v>48.534312393251213</v>
      </c>
      <c r="C3034">
        <v>0</v>
      </c>
      <c r="D3034">
        <v>0</v>
      </c>
      <c r="E3034">
        <v>0</v>
      </c>
    </row>
    <row r="3035" spans="1:5" x14ac:dyDescent="0.2">
      <c r="A3035" s="3">
        <v>2993</v>
      </c>
      <c r="B3035">
        <v>19.70395059307911</v>
      </c>
      <c r="C3035">
        <v>0</v>
      </c>
      <c r="D3035">
        <v>0</v>
      </c>
      <c r="E3035">
        <v>0</v>
      </c>
    </row>
    <row r="3036" spans="1:5" x14ac:dyDescent="0.2">
      <c r="A3036" s="3">
        <v>2994</v>
      </c>
      <c r="B3036">
        <v>75.954274280810438</v>
      </c>
      <c r="C3036">
        <v>0</v>
      </c>
      <c r="D3036">
        <v>0</v>
      </c>
      <c r="E3036">
        <v>0</v>
      </c>
    </row>
    <row r="3037" spans="1:5" x14ac:dyDescent="0.2">
      <c r="A3037" s="3">
        <v>2995</v>
      </c>
      <c r="B3037">
        <v>0</v>
      </c>
      <c r="C3037">
        <v>9.8029604940692092</v>
      </c>
      <c r="D3037">
        <v>0</v>
      </c>
      <c r="E3037">
        <v>0</v>
      </c>
    </row>
    <row r="3038" spans="1:5" x14ac:dyDescent="0.2">
      <c r="A3038" s="3">
        <v>2996</v>
      </c>
      <c r="B3038">
        <v>9.9009900990099009</v>
      </c>
      <c r="C3038">
        <v>0</v>
      </c>
      <c r="D3038">
        <v>0</v>
      </c>
      <c r="E3038">
        <v>0</v>
      </c>
    </row>
    <row r="3039" spans="1:5" x14ac:dyDescent="0.2">
      <c r="A3039" s="3">
        <v>2997</v>
      </c>
      <c r="B3039">
        <v>0</v>
      </c>
      <c r="C3039">
        <v>0</v>
      </c>
      <c r="D3039">
        <v>0</v>
      </c>
      <c r="E3039">
        <v>0</v>
      </c>
    </row>
    <row r="3040" spans="1:5" x14ac:dyDescent="0.2">
      <c r="A3040" s="3">
        <v>2998</v>
      </c>
      <c r="B3040">
        <v>9.9009900990099009</v>
      </c>
      <c r="C3040">
        <v>0</v>
      </c>
      <c r="D3040">
        <v>0</v>
      </c>
      <c r="E3040">
        <v>0</v>
      </c>
    </row>
    <row r="3041" spans="1:5" x14ac:dyDescent="0.2">
      <c r="A3041" s="3">
        <v>2999</v>
      </c>
      <c r="B3041">
        <v>0</v>
      </c>
      <c r="C3041">
        <v>0</v>
      </c>
      <c r="D3041">
        <v>0</v>
      </c>
      <c r="E3041">
        <v>0</v>
      </c>
    </row>
    <row r="3042" spans="1:5" x14ac:dyDescent="0.2">
      <c r="A3042" s="3">
        <v>3000</v>
      </c>
      <c r="B3042">
        <v>29.218607469146601</v>
      </c>
      <c r="C3042">
        <v>0</v>
      </c>
      <c r="D3042">
        <v>0</v>
      </c>
      <c r="E3042">
        <v>0</v>
      </c>
    </row>
    <row r="3043" spans="1:5" x14ac:dyDescent="0.2">
      <c r="A3043" s="3">
        <v>3001</v>
      </c>
      <c r="B3043">
        <v>29.121548454353835</v>
      </c>
      <c r="C3043">
        <v>0</v>
      </c>
      <c r="D3043">
        <v>0</v>
      </c>
      <c r="E3043">
        <v>0</v>
      </c>
    </row>
    <row r="3044" spans="1:5" x14ac:dyDescent="0.2">
      <c r="A3044" s="3">
        <v>3002</v>
      </c>
      <c r="B3044">
        <v>0</v>
      </c>
      <c r="C3044">
        <v>0</v>
      </c>
      <c r="D3044">
        <v>0</v>
      </c>
      <c r="E3044">
        <v>0</v>
      </c>
    </row>
    <row r="3045" spans="1:5" x14ac:dyDescent="0.2">
      <c r="A3045" s="3">
        <v>3003</v>
      </c>
      <c r="B3045">
        <v>39.019655517183722</v>
      </c>
      <c r="C3045">
        <v>0</v>
      </c>
      <c r="D3045">
        <v>0</v>
      </c>
      <c r="E3045">
        <v>0</v>
      </c>
    </row>
    <row r="3046" spans="1:5" x14ac:dyDescent="0.2">
      <c r="A3046" s="3">
        <v>3004</v>
      </c>
      <c r="B3046">
        <v>29.313754037907273</v>
      </c>
      <c r="C3046">
        <v>47.493258668274606</v>
      </c>
      <c r="D3046">
        <v>0</v>
      </c>
      <c r="E3046">
        <v>0</v>
      </c>
    </row>
    <row r="3047" spans="1:5" x14ac:dyDescent="0.2">
      <c r="A3047" s="3">
        <v>3005</v>
      </c>
      <c r="B3047">
        <v>0</v>
      </c>
      <c r="C3047">
        <v>0</v>
      </c>
      <c r="D3047">
        <v>0</v>
      </c>
      <c r="E3047">
        <v>0</v>
      </c>
    </row>
    <row r="3048" spans="1:5" x14ac:dyDescent="0.2">
      <c r="A3048" s="3">
        <v>3006</v>
      </c>
      <c r="B3048">
        <v>19.508861973345653</v>
      </c>
      <c r="C3048">
        <v>0</v>
      </c>
      <c r="D3048">
        <v>0</v>
      </c>
      <c r="E3048">
        <v>0</v>
      </c>
    </row>
    <row r="3049" spans="1:5" x14ac:dyDescent="0.2">
      <c r="A3049" s="3">
        <v>3007</v>
      </c>
      <c r="B3049">
        <v>9.9009900990099009</v>
      </c>
      <c r="C3049">
        <v>19.70395059307911</v>
      </c>
      <c r="D3049">
        <v>0</v>
      </c>
      <c r="E3049">
        <v>0</v>
      </c>
    </row>
    <row r="3050" spans="1:5" x14ac:dyDescent="0.2">
      <c r="A3050" s="3">
        <v>3008</v>
      </c>
      <c r="B3050">
        <v>0</v>
      </c>
      <c r="C3050">
        <v>0</v>
      </c>
      <c r="D3050">
        <v>0</v>
      </c>
      <c r="E3050">
        <v>0</v>
      </c>
    </row>
    <row r="3051" spans="1:5" x14ac:dyDescent="0.2">
      <c r="A3051" s="3">
        <v>3009</v>
      </c>
      <c r="B3051">
        <v>0</v>
      </c>
      <c r="C3051">
        <v>57.954764745793277</v>
      </c>
      <c r="D3051">
        <v>19.70395059307911</v>
      </c>
      <c r="E3051">
        <v>0</v>
      </c>
    </row>
    <row r="3052" spans="1:5" x14ac:dyDescent="0.2">
      <c r="A3052" s="3">
        <v>3010</v>
      </c>
      <c r="B3052">
        <v>9.7059014792764451</v>
      </c>
      <c r="C3052">
        <v>0</v>
      </c>
      <c r="D3052">
        <v>0</v>
      </c>
      <c r="E3052">
        <v>0</v>
      </c>
    </row>
    <row r="3053" spans="1:5" x14ac:dyDescent="0.2">
      <c r="A3053" s="3">
        <v>3011</v>
      </c>
      <c r="B3053">
        <v>9.9009900990099009</v>
      </c>
      <c r="C3053">
        <v>0</v>
      </c>
      <c r="D3053">
        <v>0</v>
      </c>
      <c r="E3053">
        <v>0</v>
      </c>
    </row>
    <row r="3054" spans="1:5" x14ac:dyDescent="0.2">
      <c r="A3054" s="3">
        <v>3012</v>
      </c>
      <c r="B3054">
        <v>29.118665418173816</v>
      </c>
      <c r="C3054">
        <v>0</v>
      </c>
      <c r="D3054">
        <v>0</v>
      </c>
      <c r="E3054">
        <v>0</v>
      </c>
    </row>
    <row r="3055" spans="1:5" x14ac:dyDescent="0.2">
      <c r="A3055" s="3">
        <v>3013</v>
      </c>
      <c r="B3055">
        <v>9.9009900990099009</v>
      </c>
      <c r="C3055">
        <v>0</v>
      </c>
      <c r="D3055">
        <v>0</v>
      </c>
      <c r="E3055">
        <v>0</v>
      </c>
    </row>
    <row r="3056" spans="1:5" x14ac:dyDescent="0.2">
      <c r="A3056" s="3">
        <v>3014</v>
      </c>
      <c r="B3056">
        <v>0</v>
      </c>
      <c r="C3056">
        <v>0</v>
      </c>
      <c r="D3056">
        <v>0</v>
      </c>
      <c r="E3056">
        <v>0</v>
      </c>
    </row>
    <row r="3057" spans="1:5" x14ac:dyDescent="0.2">
      <c r="A3057" s="3">
        <v>3015</v>
      </c>
      <c r="B3057">
        <v>0</v>
      </c>
      <c r="C3057">
        <v>0</v>
      </c>
      <c r="D3057">
        <v>19.510793543838066</v>
      </c>
      <c r="E3057">
        <v>0</v>
      </c>
    </row>
    <row r="3058" spans="1:5" x14ac:dyDescent="0.2">
      <c r="A3058" s="3">
        <v>3016</v>
      </c>
      <c r="B3058">
        <v>0</v>
      </c>
      <c r="C3058">
        <v>0</v>
      </c>
      <c r="D3058">
        <v>0</v>
      </c>
      <c r="E3058">
        <v>0</v>
      </c>
    </row>
    <row r="3059" spans="1:5" x14ac:dyDescent="0.2">
      <c r="A3059" s="3">
        <v>3017</v>
      </c>
      <c r="B3059">
        <v>19.606891578286348</v>
      </c>
      <c r="C3059">
        <v>0</v>
      </c>
      <c r="D3059">
        <v>0</v>
      </c>
      <c r="E3059">
        <v>0</v>
      </c>
    </row>
    <row r="3060" spans="1:5" x14ac:dyDescent="0.2">
      <c r="A3060" s="3">
        <v>3018</v>
      </c>
      <c r="B3060">
        <v>47.680678190068292</v>
      </c>
      <c r="C3060">
        <v>0</v>
      </c>
      <c r="D3060">
        <v>0</v>
      </c>
      <c r="E3060">
        <v>0</v>
      </c>
    </row>
    <row r="3061" spans="1:5" x14ac:dyDescent="0.2">
      <c r="A3061" s="3">
        <v>3019</v>
      </c>
      <c r="B3061">
        <v>19.508861973345653</v>
      </c>
      <c r="C3061">
        <v>66.615787418677854</v>
      </c>
      <c r="D3061">
        <v>0</v>
      </c>
      <c r="E3061">
        <v>0</v>
      </c>
    </row>
    <row r="3062" spans="1:5" x14ac:dyDescent="0.2">
      <c r="A3062" s="3">
        <v>3020</v>
      </c>
      <c r="B3062">
        <v>9.9009900990099009</v>
      </c>
      <c r="C3062">
        <v>9.9009900990099009</v>
      </c>
      <c r="D3062">
        <v>19.70395059307911</v>
      </c>
      <c r="E3062">
        <v>0</v>
      </c>
    </row>
    <row r="3063" spans="1:5" x14ac:dyDescent="0.2">
      <c r="A3063" s="3">
        <v>3021</v>
      </c>
      <c r="B3063">
        <v>48.534312393251213</v>
      </c>
      <c r="C3063">
        <v>0</v>
      </c>
      <c r="D3063">
        <v>0</v>
      </c>
      <c r="E3063">
        <v>0</v>
      </c>
    </row>
    <row r="3064" spans="1:5" x14ac:dyDescent="0.2">
      <c r="A3064" s="3">
        <v>3022</v>
      </c>
      <c r="B3064">
        <v>9.9009900990099009</v>
      </c>
      <c r="C3064">
        <v>0</v>
      </c>
      <c r="D3064">
        <v>0</v>
      </c>
      <c r="E3064">
        <v>0</v>
      </c>
    </row>
    <row r="3065" spans="1:5" x14ac:dyDescent="0.2">
      <c r="A3065" s="3">
        <v>3023</v>
      </c>
      <c r="B3065">
        <v>0</v>
      </c>
      <c r="C3065">
        <v>66.362942786362964</v>
      </c>
      <c r="D3065">
        <v>19.70395059307911</v>
      </c>
      <c r="E3065">
        <v>0</v>
      </c>
    </row>
    <row r="3066" spans="1:5" x14ac:dyDescent="0.2">
      <c r="A3066" s="3">
        <v>3024</v>
      </c>
      <c r="B3066">
        <v>9.9009900990099009</v>
      </c>
      <c r="C3066">
        <v>0</v>
      </c>
      <c r="D3066">
        <v>0</v>
      </c>
      <c r="E3066">
        <v>0</v>
      </c>
    </row>
    <row r="3067" spans="1:5" x14ac:dyDescent="0.2">
      <c r="A3067" s="3">
        <v>3025</v>
      </c>
      <c r="B3067">
        <v>0</v>
      </c>
      <c r="C3067">
        <v>0</v>
      </c>
      <c r="D3067">
        <v>0</v>
      </c>
      <c r="E3067">
        <v>0</v>
      </c>
    </row>
    <row r="3068" spans="1:5" x14ac:dyDescent="0.2">
      <c r="A3068" s="3">
        <v>3026</v>
      </c>
      <c r="B3068">
        <v>0</v>
      </c>
      <c r="C3068">
        <v>0</v>
      </c>
      <c r="D3068">
        <v>0</v>
      </c>
      <c r="E3068">
        <v>0</v>
      </c>
    </row>
    <row r="3069" spans="1:5" x14ac:dyDescent="0.2">
      <c r="A3069" s="3">
        <v>3027</v>
      </c>
      <c r="B3069">
        <v>19.70395059307911</v>
      </c>
      <c r="C3069">
        <v>0</v>
      </c>
      <c r="D3069">
        <v>0</v>
      </c>
      <c r="E3069">
        <v>0</v>
      </c>
    </row>
    <row r="3070" spans="1:5" x14ac:dyDescent="0.2">
      <c r="A3070" s="3">
        <v>3028</v>
      </c>
      <c r="B3070">
        <v>9.9009900990099009</v>
      </c>
      <c r="C3070">
        <v>19.70395059307911</v>
      </c>
      <c r="D3070">
        <v>0</v>
      </c>
      <c r="E3070">
        <v>0</v>
      </c>
    </row>
    <row r="3071" spans="1:5" x14ac:dyDescent="0.2">
      <c r="A3071" s="3">
        <v>3029</v>
      </c>
      <c r="B3071">
        <v>0</v>
      </c>
      <c r="C3071">
        <v>9.9009900990099009</v>
      </c>
      <c r="D3071">
        <v>0</v>
      </c>
      <c r="E3071">
        <v>0</v>
      </c>
    </row>
    <row r="3072" spans="1:5" x14ac:dyDescent="0.2">
      <c r="A3072" s="3">
        <v>3030</v>
      </c>
      <c r="B3072">
        <v>0</v>
      </c>
      <c r="C3072">
        <v>0</v>
      </c>
      <c r="D3072">
        <v>9.9009900990099009</v>
      </c>
      <c r="E3072">
        <v>0</v>
      </c>
    </row>
    <row r="3073" spans="1:5" x14ac:dyDescent="0.2">
      <c r="A3073" s="3">
        <v>3031</v>
      </c>
      <c r="B3073">
        <v>19.70395059307911</v>
      </c>
      <c r="C3073">
        <v>0</v>
      </c>
      <c r="D3073">
        <v>0</v>
      </c>
      <c r="E3073">
        <v>0</v>
      </c>
    </row>
    <row r="3074" spans="1:5" x14ac:dyDescent="0.2">
      <c r="A3074" s="3">
        <v>3032</v>
      </c>
      <c r="B3074">
        <v>9.8029604940692092</v>
      </c>
      <c r="C3074">
        <v>0</v>
      </c>
      <c r="D3074">
        <v>0</v>
      </c>
      <c r="E3074">
        <v>0</v>
      </c>
    </row>
    <row r="3075" spans="1:5" x14ac:dyDescent="0.2">
      <c r="A3075" s="3">
        <v>3033</v>
      </c>
      <c r="B3075">
        <v>19.70395059307911</v>
      </c>
      <c r="C3075">
        <v>0</v>
      </c>
      <c r="D3075">
        <v>0</v>
      </c>
      <c r="E3075">
        <v>0</v>
      </c>
    </row>
    <row r="3076" spans="1:5" x14ac:dyDescent="0.2">
      <c r="A3076" s="3">
        <v>3034</v>
      </c>
      <c r="B3076">
        <v>57.576043813588193</v>
      </c>
      <c r="C3076">
        <v>0</v>
      </c>
      <c r="D3076">
        <v>0</v>
      </c>
      <c r="E3076">
        <v>0</v>
      </c>
    </row>
    <row r="3077" spans="1:5" x14ac:dyDescent="0.2">
      <c r="A3077" s="3">
        <v>3035</v>
      </c>
      <c r="B3077">
        <v>9.9009900990099009</v>
      </c>
      <c r="C3077">
        <v>0</v>
      </c>
      <c r="D3077">
        <v>0</v>
      </c>
      <c r="E3077">
        <v>0</v>
      </c>
    </row>
    <row r="3078" spans="1:5" x14ac:dyDescent="0.2">
      <c r="A3078" s="3">
        <v>3036</v>
      </c>
      <c r="B3078">
        <v>0</v>
      </c>
      <c r="C3078">
        <v>9.8029604940692092</v>
      </c>
      <c r="D3078">
        <v>0</v>
      </c>
      <c r="E3078">
        <v>0</v>
      </c>
    </row>
    <row r="3079" spans="1:5" x14ac:dyDescent="0.2">
      <c r="A3079" s="3">
        <v>3037</v>
      </c>
      <c r="B3079">
        <v>9.8029604940692092</v>
      </c>
      <c r="C3079">
        <v>0</v>
      </c>
      <c r="D3079">
        <v>0</v>
      </c>
      <c r="E3079">
        <v>0</v>
      </c>
    </row>
    <row r="3080" spans="1:5" x14ac:dyDescent="0.2">
      <c r="A3080" s="3">
        <v>3038</v>
      </c>
      <c r="B3080">
        <v>19.70395059307911</v>
      </c>
      <c r="C3080">
        <v>0</v>
      </c>
      <c r="D3080">
        <v>9.9009900990099009</v>
      </c>
      <c r="E3080">
        <v>0</v>
      </c>
    </row>
    <row r="3081" spans="1:5" x14ac:dyDescent="0.2">
      <c r="A3081" s="3">
        <v>3039</v>
      </c>
      <c r="B3081">
        <v>0</v>
      </c>
      <c r="C3081">
        <v>0</v>
      </c>
      <c r="D3081">
        <v>0</v>
      </c>
      <c r="E3081">
        <v>0</v>
      </c>
    </row>
    <row r="3082" spans="1:5" x14ac:dyDescent="0.2">
      <c r="A3082" s="3">
        <v>3040</v>
      </c>
      <c r="B3082">
        <v>19.70395059307911</v>
      </c>
      <c r="C3082">
        <v>0</v>
      </c>
      <c r="D3082">
        <v>9.9009900990099009</v>
      </c>
      <c r="E3082">
        <v>0</v>
      </c>
    </row>
    <row r="3083" spans="1:5" x14ac:dyDescent="0.2">
      <c r="A3083" s="3">
        <v>3041</v>
      </c>
      <c r="B3083">
        <v>67.281945292864634</v>
      </c>
      <c r="C3083">
        <v>0</v>
      </c>
      <c r="D3083">
        <v>0</v>
      </c>
      <c r="E3083">
        <v>0</v>
      </c>
    </row>
    <row r="3084" spans="1:5" x14ac:dyDescent="0.2">
      <c r="A3084" s="3">
        <v>3042</v>
      </c>
      <c r="B3084">
        <v>85.388580710441815</v>
      </c>
      <c r="C3084">
        <v>0</v>
      </c>
      <c r="D3084">
        <v>0</v>
      </c>
      <c r="E3084">
        <v>0</v>
      </c>
    </row>
    <row r="3085" spans="1:5" x14ac:dyDescent="0.2">
      <c r="A3085" s="3">
        <v>3043</v>
      </c>
      <c r="B3085">
        <v>0</v>
      </c>
      <c r="C3085">
        <v>0</v>
      </c>
      <c r="D3085">
        <v>0</v>
      </c>
      <c r="E3085">
        <v>0</v>
      </c>
    </row>
    <row r="3086" spans="1:5" x14ac:dyDescent="0.2">
      <c r="A3086" s="3">
        <v>3044</v>
      </c>
      <c r="B3086">
        <v>39.019655517183722</v>
      </c>
      <c r="C3086">
        <v>29.409852072355559</v>
      </c>
      <c r="D3086">
        <v>0</v>
      </c>
      <c r="E3086">
        <v>0</v>
      </c>
    </row>
    <row r="3087" spans="1:5" x14ac:dyDescent="0.2">
      <c r="A3087" s="3">
        <v>3045</v>
      </c>
      <c r="B3087">
        <v>57.954764745793277</v>
      </c>
      <c r="C3087">
        <v>0</v>
      </c>
      <c r="D3087">
        <v>0</v>
      </c>
      <c r="E3087">
        <v>0</v>
      </c>
    </row>
    <row r="3088" spans="1:5" x14ac:dyDescent="0.2">
      <c r="A3088" s="3">
        <v>3046</v>
      </c>
      <c r="B3088">
        <v>39.019655517183722</v>
      </c>
      <c r="C3088">
        <v>0</v>
      </c>
      <c r="D3088">
        <v>0</v>
      </c>
      <c r="E3088">
        <v>0</v>
      </c>
    </row>
    <row r="3089" spans="1:5" x14ac:dyDescent="0.2">
      <c r="A3089" s="3">
        <v>3047</v>
      </c>
      <c r="B3089">
        <v>19.315704924104605</v>
      </c>
      <c r="C3089">
        <v>0</v>
      </c>
      <c r="D3089">
        <v>0</v>
      </c>
      <c r="E3089">
        <v>0</v>
      </c>
    </row>
    <row r="3090" spans="1:5" x14ac:dyDescent="0.2">
      <c r="A3090" s="3">
        <v>3048</v>
      </c>
      <c r="B3090">
        <v>57.672141848036468</v>
      </c>
      <c r="C3090">
        <v>9.9009900990099009</v>
      </c>
      <c r="D3090">
        <v>0</v>
      </c>
      <c r="E3090">
        <v>0</v>
      </c>
    </row>
    <row r="3091" spans="1:5" x14ac:dyDescent="0.2">
      <c r="A3091" s="3">
        <v>3049</v>
      </c>
      <c r="B3091">
        <v>9.7059014792764451</v>
      </c>
      <c r="C3091">
        <v>76.516777517687757</v>
      </c>
      <c r="D3091">
        <v>0</v>
      </c>
      <c r="E3091">
        <v>0</v>
      </c>
    </row>
    <row r="3092" spans="1:5" x14ac:dyDescent="0.2">
      <c r="A3092" s="3">
        <v>3050</v>
      </c>
      <c r="B3092">
        <v>19.70395059307911</v>
      </c>
      <c r="C3092">
        <v>65.696693921829009</v>
      </c>
      <c r="D3092">
        <v>0</v>
      </c>
      <c r="E3092">
        <v>0</v>
      </c>
    </row>
    <row r="3093" spans="1:5" x14ac:dyDescent="0.2">
      <c r="A3093" s="3">
        <v>3051</v>
      </c>
      <c r="B3093">
        <v>57.954764745793277</v>
      </c>
      <c r="C3093">
        <v>0</v>
      </c>
      <c r="D3093">
        <v>0</v>
      </c>
      <c r="E3093">
        <v>0</v>
      </c>
    </row>
    <row r="3094" spans="1:5" x14ac:dyDescent="0.2">
      <c r="A3094" s="3">
        <v>3052</v>
      </c>
      <c r="B3094">
        <v>0</v>
      </c>
      <c r="C3094">
        <v>0</v>
      </c>
      <c r="D3094">
        <v>0</v>
      </c>
      <c r="E3094">
        <v>0</v>
      </c>
    </row>
    <row r="3095" spans="1:5" x14ac:dyDescent="0.2">
      <c r="A3095" s="3">
        <v>3053</v>
      </c>
      <c r="B3095">
        <v>0</v>
      </c>
      <c r="C3095">
        <v>0</v>
      </c>
      <c r="D3095">
        <v>0</v>
      </c>
      <c r="E3095">
        <v>0</v>
      </c>
    </row>
    <row r="3096" spans="1:5" x14ac:dyDescent="0.2">
      <c r="A3096" s="3">
        <v>3054</v>
      </c>
      <c r="B3096">
        <v>0</v>
      </c>
      <c r="C3096">
        <v>0</v>
      </c>
      <c r="D3096">
        <v>0</v>
      </c>
      <c r="E3096">
        <v>0</v>
      </c>
    </row>
    <row r="3097" spans="1:5" x14ac:dyDescent="0.2">
      <c r="A3097" s="3">
        <v>3055</v>
      </c>
      <c r="B3097">
        <v>9.9009900990099009</v>
      </c>
      <c r="C3097">
        <v>0</v>
      </c>
      <c r="D3097">
        <v>0</v>
      </c>
      <c r="E3097">
        <v>0</v>
      </c>
    </row>
    <row r="3098" spans="1:5" x14ac:dyDescent="0.2">
      <c r="A3098" s="3">
        <v>3056</v>
      </c>
      <c r="B3098">
        <v>138.47910809791753</v>
      </c>
      <c r="C3098">
        <v>0</v>
      </c>
      <c r="D3098">
        <v>0</v>
      </c>
      <c r="E3098">
        <v>0</v>
      </c>
    </row>
    <row r="3099" spans="1:5" x14ac:dyDescent="0.2">
      <c r="A3099" s="3">
        <v>3057</v>
      </c>
      <c r="B3099">
        <v>0</v>
      </c>
      <c r="C3099">
        <v>0</v>
      </c>
      <c r="D3099">
        <v>0</v>
      </c>
      <c r="E3099">
        <v>0</v>
      </c>
    </row>
    <row r="3100" spans="1:5" x14ac:dyDescent="0.2">
      <c r="A3100" s="3">
        <v>3058</v>
      </c>
      <c r="B3100">
        <v>75.595900247896125</v>
      </c>
      <c r="C3100">
        <v>9.9009900990099009</v>
      </c>
      <c r="D3100">
        <v>0</v>
      </c>
      <c r="E3100">
        <v>0</v>
      </c>
    </row>
    <row r="3101" spans="1:5" x14ac:dyDescent="0.2">
      <c r="A3101" s="3">
        <v>3059</v>
      </c>
      <c r="B3101">
        <v>0</v>
      </c>
      <c r="C3101">
        <v>0</v>
      </c>
      <c r="D3101">
        <v>0</v>
      </c>
      <c r="E3101">
        <v>0</v>
      </c>
    </row>
    <row r="3102" spans="1:5" x14ac:dyDescent="0.2">
      <c r="A3102" s="3">
        <v>3060</v>
      </c>
      <c r="B3102">
        <v>9.8029604940692092</v>
      </c>
      <c r="C3102">
        <v>0</v>
      </c>
      <c r="D3102">
        <v>39.019655517183722</v>
      </c>
      <c r="E3102">
        <v>0</v>
      </c>
    </row>
    <row r="3103" spans="1:5" x14ac:dyDescent="0.2">
      <c r="A3103" s="3">
        <v>3061</v>
      </c>
      <c r="B3103">
        <v>9.9009900990099009</v>
      </c>
      <c r="C3103">
        <v>38.443971201955215</v>
      </c>
      <c r="D3103">
        <v>0</v>
      </c>
      <c r="E3103">
        <v>0</v>
      </c>
    </row>
    <row r="3104" spans="1:5" x14ac:dyDescent="0.2">
      <c r="A3104" s="3">
        <v>3062</v>
      </c>
      <c r="B3104">
        <v>0</v>
      </c>
      <c r="C3104">
        <v>38.924508948423039</v>
      </c>
      <c r="D3104">
        <v>0</v>
      </c>
      <c r="E3104">
        <v>0</v>
      </c>
    </row>
    <row r="3105" spans="1:5" x14ac:dyDescent="0.2">
      <c r="A3105" s="3">
        <v>3063</v>
      </c>
      <c r="B3105">
        <v>19.70395059307911</v>
      </c>
      <c r="C3105">
        <v>29.409852072355559</v>
      </c>
      <c r="D3105">
        <v>0</v>
      </c>
      <c r="E3105">
        <v>0</v>
      </c>
    </row>
    <row r="3106" spans="1:5" x14ac:dyDescent="0.2">
      <c r="A3106" s="3">
        <v>3064</v>
      </c>
      <c r="B3106">
        <v>0</v>
      </c>
      <c r="C3106">
        <v>19.510793543838066</v>
      </c>
      <c r="D3106">
        <v>0</v>
      </c>
      <c r="E3106">
        <v>0</v>
      </c>
    </row>
    <row r="3107" spans="1:5" x14ac:dyDescent="0.2">
      <c r="A3107" s="3">
        <v>3065</v>
      </c>
      <c r="B3107">
        <v>0</v>
      </c>
      <c r="C3107">
        <v>0</v>
      </c>
      <c r="D3107">
        <v>0</v>
      </c>
      <c r="E3107">
        <v>0</v>
      </c>
    </row>
    <row r="3108" spans="1:5" x14ac:dyDescent="0.2">
      <c r="A3108" s="3">
        <v>3066</v>
      </c>
      <c r="B3108">
        <v>29.409852072355559</v>
      </c>
      <c r="C3108">
        <v>0</v>
      </c>
      <c r="D3108">
        <v>0</v>
      </c>
      <c r="E3108">
        <v>0</v>
      </c>
    </row>
    <row r="3109" spans="1:5" x14ac:dyDescent="0.2">
      <c r="A3109" s="3">
        <v>3067</v>
      </c>
      <c r="B3109">
        <v>0</v>
      </c>
      <c r="C3109">
        <v>0</v>
      </c>
      <c r="D3109">
        <v>19.70395059307911</v>
      </c>
      <c r="E3109">
        <v>0</v>
      </c>
    </row>
    <row r="3110" spans="1:5" x14ac:dyDescent="0.2">
      <c r="A3110" s="3">
        <v>3068</v>
      </c>
      <c r="B3110">
        <v>9.9009900990099009</v>
      </c>
      <c r="C3110">
        <v>0</v>
      </c>
      <c r="D3110">
        <v>0</v>
      </c>
      <c r="E3110">
        <v>0</v>
      </c>
    </row>
    <row r="3111" spans="1:5" x14ac:dyDescent="0.2">
      <c r="A3111" s="3">
        <v>3069</v>
      </c>
      <c r="B3111">
        <v>0</v>
      </c>
      <c r="C3111">
        <v>0</v>
      </c>
      <c r="D3111">
        <v>0</v>
      </c>
      <c r="E3111">
        <v>0</v>
      </c>
    </row>
    <row r="3112" spans="1:5" x14ac:dyDescent="0.2">
      <c r="A3112" s="3">
        <v>3070</v>
      </c>
      <c r="B3112">
        <v>76.516777517687757</v>
      </c>
      <c r="C3112">
        <v>9.8029604940692092</v>
      </c>
      <c r="D3112">
        <v>0</v>
      </c>
      <c r="E3112">
        <v>0</v>
      </c>
    </row>
    <row r="3113" spans="1:5" x14ac:dyDescent="0.2">
      <c r="A3113" s="3">
        <v>3071</v>
      </c>
      <c r="B3113">
        <v>9.9009900990099009</v>
      </c>
      <c r="C3113">
        <v>0</v>
      </c>
      <c r="D3113">
        <v>0</v>
      </c>
      <c r="E3113">
        <v>0</v>
      </c>
    </row>
    <row r="3114" spans="1:5" x14ac:dyDescent="0.2">
      <c r="A3114" s="3">
        <v>3072</v>
      </c>
      <c r="B3114">
        <v>9.9009900990099009</v>
      </c>
      <c r="C3114">
        <v>0</v>
      </c>
      <c r="D3114">
        <v>0</v>
      </c>
      <c r="E3114">
        <v>0</v>
      </c>
    </row>
    <row r="3115" spans="1:5" x14ac:dyDescent="0.2">
      <c r="A3115" s="3">
        <v>3073</v>
      </c>
      <c r="B3115">
        <v>0</v>
      </c>
      <c r="C3115">
        <v>19.70395059307911</v>
      </c>
      <c r="D3115">
        <v>0</v>
      </c>
      <c r="E3115">
        <v>0</v>
      </c>
    </row>
    <row r="3116" spans="1:5" x14ac:dyDescent="0.2">
      <c r="A3116" s="3">
        <v>3074</v>
      </c>
      <c r="B3116">
        <v>0</v>
      </c>
      <c r="C3116">
        <v>0</v>
      </c>
      <c r="D3116">
        <v>0</v>
      </c>
      <c r="E3116">
        <v>0</v>
      </c>
    </row>
    <row r="3117" spans="1:5" x14ac:dyDescent="0.2">
      <c r="A3117" s="3">
        <v>3075</v>
      </c>
      <c r="B3117">
        <v>0</v>
      </c>
      <c r="C3117">
        <v>0</v>
      </c>
      <c r="D3117">
        <v>47.871979600479705</v>
      </c>
      <c r="E3117">
        <v>0</v>
      </c>
    </row>
    <row r="3118" spans="1:5" x14ac:dyDescent="0.2">
      <c r="A3118" s="3">
        <v>3076</v>
      </c>
      <c r="B3118">
        <v>19.70395059307911</v>
      </c>
      <c r="C3118">
        <v>48.053774646783381</v>
      </c>
      <c r="D3118">
        <v>0</v>
      </c>
      <c r="E3118">
        <v>0</v>
      </c>
    </row>
    <row r="3119" spans="1:5" x14ac:dyDescent="0.2">
      <c r="A3119" s="3">
        <v>3077</v>
      </c>
      <c r="B3119">
        <v>9.9009900990099009</v>
      </c>
      <c r="C3119">
        <v>0</v>
      </c>
      <c r="D3119">
        <v>0</v>
      </c>
      <c r="E3119">
        <v>0</v>
      </c>
    </row>
    <row r="3120" spans="1:5" x14ac:dyDescent="0.2">
      <c r="A3120" s="3">
        <v>3078</v>
      </c>
      <c r="B3120">
        <v>19.70395059307911</v>
      </c>
      <c r="C3120">
        <v>0</v>
      </c>
      <c r="D3120">
        <v>0</v>
      </c>
      <c r="E3120">
        <v>0</v>
      </c>
    </row>
    <row r="3121" spans="1:5" x14ac:dyDescent="0.2">
      <c r="A3121" s="3">
        <v>3079</v>
      </c>
      <c r="B3121">
        <v>66.628913360518027</v>
      </c>
      <c r="C3121">
        <v>0</v>
      </c>
      <c r="D3121">
        <v>0</v>
      </c>
      <c r="E3121">
        <v>0</v>
      </c>
    </row>
    <row r="3122" spans="1:5" x14ac:dyDescent="0.2">
      <c r="A3122" s="3">
        <v>3080</v>
      </c>
      <c r="B3122">
        <v>29.409852072355559</v>
      </c>
      <c r="C3122">
        <v>0</v>
      </c>
      <c r="D3122">
        <v>0</v>
      </c>
      <c r="E3122">
        <v>0</v>
      </c>
    </row>
    <row r="3123" spans="1:5" x14ac:dyDescent="0.2">
      <c r="A3123" s="3">
        <v>3081</v>
      </c>
      <c r="B3123">
        <v>0</v>
      </c>
      <c r="C3123">
        <v>0</v>
      </c>
      <c r="D3123">
        <v>0</v>
      </c>
      <c r="E3123">
        <v>0</v>
      </c>
    </row>
    <row r="3124" spans="1:5" x14ac:dyDescent="0.2">
      <c r="A3124" s="3">
        <v>3082</v>
      </c>
      <c r="B3124">
        <v>29.02351884941314</v>
      </c>
      <c r="C3124">
        <v>0</v>
      </c>
      <c r="D3124">
        <v>0</v>
      </c>
      <c r="E3124">
        <v>0</v>
      </c>
    </row>
    <row r="3125" spans="1:5" x14ac:dyDescent="0.2">
      <c r="A3125" s="3">
        <v>3083</v>
      </c>
      <c r="B3125">
        <v>65.785624492051866</v>
      </c>
      <c r="C3125">
        <v>0</v>
      </c>
      <c r="D3125">
        <v>0</v>
      </c>
      <c r="E3125">
        <v>0</v>
      </c>
    </row>
    <row r="3126" spans="1:5" x14ac:dyDescent="0.2">
      <c r="A3126" s="3">
        <v>3084</v>
      </c>
      <c r="B3126">
        <v>94.349101935123414</v>
      </c>
      <c r="C3126">
        <v>0</v>
      </c>
      <c r="D3126">
        <v>0</v>
      </c>
      <c r="E3126">
        <v>0</v>
      </c>
    </row>
    <row r="3127" spans="1:5" x14ac:dyDescent="0.2">
      <c r="A3127" s="3">
        <v>3085</v>
      </c>
      <c r="B3127">
        <v>67.281945292864634</v>
      </c>
      <c r="C3127">
        <v>0</v>
      </c>
      <c r="D3127">
        <v>0</v>
      </c>
      <c r="E3127">
        <v>0</v>
      </c>
    </row>
    <row r="3128" spans="1:5" x14ac:dyDescent="0.2">
      <c r="A3128" s="3">
        <v>3086</v>
      </c>
      <c r="B3128">
        <v>19.70395059307911</v>
      </c>
      <c r="C3128">
        <v>9.9009900990099009</v>
      </c>
      <c r="D3128">
        <v>0</v>
      </c>
      <c r="E3128">
        <v>0</v>
      </c>
    </row>
    <row r="3129" spans="1:5" x14ac:dyDescent="0.2">
      <c r="A3129" s="3">
        <v>3087</v>
      </c>
      <c r="B3129">
        <v>9.9009900990099009</v>
      </c>
      <c r="C3129">
        <v>0</v>
      </c>
      <c r="D3129">
        <v>9.9009900990099009</v>
      </c>
      <c r="E3129">
        <v>0</v>
      </c>
    </row>
    <row r="3130" spans="1:5" x14ac:dyDescent="0.2">
      <c r="A3130" s="3">
        <v>3088</v>
      </c>
      <c r="B3130">
        <v>66.815540090435604</v>
      </c>
      <c r="C3130">
        <v>0</v>
      </c>
      <c r="D3130">
        <v>0</v>
      </c>
      <c r="E3130">
        <v>0</v>
      </c>
    </row>
    <row r="3131" spans="1:5" x14ac:dyDescent="0.2">
      <c r="A3131" s="3">
        <v>3089</v>
      </c>
      <c r="B3131">
        <v>0</v>
      </c>
      <c r="C3131">
        <v>65.323651515217861</v>
      </c>
      <c r="D3131">
        <v>29.409852072355559</v>
      </c>
      <c r="E3131">
        <v>0</v>
      </c>
    </row>
    <row r="3132" spans="1:5" x14ac:dyDescent="0.2">
      <c r="A3132" s="3">
        <v>3090</v>
      </c>
      <c r="B3132">
        <v>9.8029604940692092</v>
      </c>
      <c r="C3132">
        <v>0</v>
      </c>
      <c r="D3132">
        <v>19.606891578286348</v>
      </c>
      <c r="E3132">
        <v>0</v>
      </c>
    </row>
    <row r="3133" spans="1:5" x14ac:dyDescent="0.2">
      <c r="A3133" s="3">
        <v>3091</v>
      </c>
      <c r="B3133">
        <v>0</v>
      </c>
      <c r="C3133">
        <v>0</v>
      </c>
      <c r="D3133">
        <v>0</v>
      </c>
      <c r="E3133">
        <v>0</v>
      </c>
    </row>
    <row r="3134" spans="1:5" x14ac:dyDescent="0.2">
      <c r="A3134" s="3">
        <v>3092</v>
      </c>
      <c r="B3134">
        <v>47.405500513906738</v>
      </c>
      <c r="C3134">
        <v>0</v>
      </c>
      <c r="D3134">
        <v>0</v>
      </c>
      <c r="E3134">
        <v>0</v>
      </c>
    </row>
    <row r="3135" spans="1:5" x14ac:dyDescent="0.2">
      <c r="A3135" s="3">
        <v>3093</v>
      </c>
      <c r="B3135">
        <v>66.713817023618546</v>
      </c>
      <c r="C3135">
        <v>19.70395059307911</v>
      </c>
      <c r="D3135">
        <v>0</v>
      </c>
      <c r="E3135">
        <v>0</v>
      </c>
    </row>
    <row r="3136" spans="1:5" x14ac:dyDescent="0.2">
      <c r="A3136" s="3">
        <v>3094</v>
      </c>
      <c r="B3136">
        <v>39.019655517183722</v>
      </c>
      <c r="C3136">
        <v>0</v>
      </c>
      <c r="D3136">
        <v>0</v>
      </c>
      <c r="E3136">
        <v>0</v>
      </c>
    </row>
    <row r="3137" spans="1:5" x14ac:dyDescent="0.2">
      <c r="A3137" s="3">
        <v>3095</v>
      </c>
      <c r="B3137">
        <v>19.508861973345653</v>
      </c>
      <c r="C3137">
        <v>0</v>
      </c>
      <c r="D3137">
        <v>0</v>
      </c>
      <c r="E3137">
        <v>0</v>
      </c>
    </row>
    <row r="3138" spans="1:5" x14ac:dyDescent="0.2">
      <c r="A3138" s="3">
        <v>3096</v>
      </c>
      <c r="B3138">
        <v>9.9009900990099009</v>
      </c>
      <c r="C3138">
        <v>29.216695023114511</v>
      </c>
      <c r="D3138">
        <v>0</v>
      </c>
      <c r="E3138">
        <v>0</v>
      </c>
    </row>
    <row r="3139" spans="1:5" x14ac:dyDescent="0.2">
      <c r="A3139" s="3">
        <v>3097</v>
      </c>
      <c r="B3139">
        <v>19.315704924104605</v>
      </c>
      <c r="C3139">
        <v>0</v>
      </c>
      <c r="D3139">
        <v>0</v>
      </c>
      <c r="E3139">
        <v>0</v>
      </c>
    </row>
    <row r="3140" spans="1:5" x14ac:dyDescent="0.2">
      <c r="A3140" s="3">
        <v>3098</v>
      </c>
      <c r="B3140">
        <v>29.216695023114511</v>
      </c>
      <c r="C3140">
        <v>0</v>
      </c>
      <c r="D3140">
        <v>0</v>
      </c>
      <c r="E3140">
        <v>0</v>
      </c>
    </row>
    <row r="3141" spans="1:5" x14ac:dyDescent="0.2">
      <c r="A3141" s="3">
        <v>3099</v>
      </c>
      <c r="B3141">
        <v>9.9009900990099009</v>
      </c>
      <c r="C3141">
        <v>38.63332229424131</v>
      </c>
      <c r="D3141">
        <v>0</v>
      </c>
      <c r="E3141">
        <v>0</v>
      </c>
    </row>
    <row r="3142" spans="1:5" x14ac:dyDescent="0.2">
      <c r="A3142" s="3">
        <v>3100</v>
      </c>
      <c r="B3142">
        <v>0</v>
      </c>
      <c r="C3142">
        <v>0</v>
      </c>
      <c r="D3142">
        <v>0</v>
      </c>
      <c r="E3142">
        <v>0</v>
      </c>
    </row>
    <row r="3143" spans="1:5" x14ac:dyDescent="0.2">
      <c r="A3143" s="3">
        <v>3101</v>
      </c>
      <c r="B3143">
        <v>0</v>
      </c>
      <c r="C3143">
        <v>9.8029604940692092</v>
      </c>
      <c r="D3143">
        <v>0</v>
      </c>
      <c r="E3143">
        <v>0</v>
      </c>
    </row>
    <row r="3144" spans="1:5" x14ac:dyDescent="0.2">
      <c r="A3144" s="3">
        <v>3102</v>
      </c>
      <c r="B3144">
        <v>29.409852072355559</v>
      </c>
      <c r="C3144">
        <v>0</v>
      </c>
      <c r="D3144">
        <v>0</v>
      </c>
      <c r="E3144">
        <v>0</v>
      </c>
    </row>
    <row r="3145" spans="1:5" x14ac:dyDescent="0.2">
      <c r="A3145" s="3">
        <v>3103</v>
      </c>
      <c r="B3145">
        <v>48.053774646783381</v>
      </c>
      <c r="C3145">
        <v>0</v>
      </c>
      <c r="D3145">
        <v>0</v>
      </c>
      <c r="E3145">
        <v>0</v>
      </c>
    </row>
    <row r="3146" spans="1:5" x14ac:dyDescent="0.2">
      <c r="A3146" s="3">
        <v>3104</v>
      </c>
      <c r="B3146">
        <v>29.118665418173816</v>
      </c>
      <c r="C3146">
        <v>0</v>
      </c>
      <c r="D3146">
        <v>0</v>
      </c>
      <c r="E3146">
        <v>0</v>
      </c>
    </row>
    <row r="3147" spans="1:5" x14ac:dyDescent="0.2">
      <c r="A3147" s="3">
        <v>3105</v>
      </c>
      <c r="B3147">
        <v>0</v>
      </c>
      <c r="C3147">
        <v>0</v>
      </c>
      <c r="D3147">
        <v>0</v>
      </c>
      <c r="E3147">
        <v>0</v>
      </c>
    </row>
    <row r="3148" spans="1:5" x14ac:dyDescent="0.2">
      <c r="A3148" s="3">
        <v>3106</v>
      </c>
      <c r="B3148">
        <v>19.70395059307911</v>
      </c>
      <c r="C3148">
        <v>0</v>
      </c>
      <c r="D3148">
        <v>0</v>
      </c>
      <c r="E3148">
        <v>0</v>
      </c>
    </row>
    <row r="3149" spans="1:5" x14ac:dyDescent="0.2">
      <c r="A3149" s="3">
        <v>3107</v>
      </c>
      <c r="B3149">
        <v>28.830361800172096</v>
      </c>
      <c r="C3149">
        <v>39.019655517183722</v>
      </c>
      <c r="D3149">
        <v>0</v>
      </c>
      <c r="E3149">
        <v>0</v>
      </c>
    </row>
    <row r="3150" spans="1:5" x14ac:dyDescent="0.2">
      <c r="A3150" s="3">
        <v>3108</v>
      </c>
      <c r="B3150">
        <v>29.409852072355559</v>
      </c>
      <c r="C3150">
        <v>0</v>
      </c>
      <c r="D3150">
        <v>0</v>
      </c>
      <c r="E3150">
        <v>0</v>
      </c>
    </row>
    <row r="3151" spans="1:5" x14ac:dyDescent="0.2">
      <c r="A3151" s="3">
        <v>3109</v>
      </c>
      <c r="B3151">
        <v>19.70395059307911</v>
      </c>
      <c r="C3151">
        <v>0</v>
      </c>
      <c r="D3151">
        <v>48.534312393251213</v>
      </c>
      <c r="E3151">
        <v>0</v>
      </c>
    </row>
    <row r="3152" spans="1:5" x14ac:dyDescent="0.2">
      <c r="A3152" s="3">
        <v>3110</v>
      </c>
      <c r="B3152">
        <v>0</v>
      </c>
      <c r="C3152">
        <v>84.000181341163682</v>
      </c>
      <c r="D3152">
        <v>0</v>
      </c>
      <c r="E3152">
        <v>0</v>
      </c>
    </row>
    <row r="3153" spans="1:5" x14ac:dyDescent="0.2">
      <c r="A3153" s="3">
        <v>3111</v>
      </c>
      <c r="B3153">
        <v>67.281945292864634</v>
      </c>
      <c r="C3153">
        <v>0</v>
      </c>
      <c r="D3153">
        <v>0</v>
      </c>
      <c r="E3153">
        <v>0</v>
      </c>
    </row>
    <row r="3154" spans="1:5" x14ac:dyDescent="0.2">
      <c r="A3154" s="3">
        <v>3112</v>
      </c>
      <c r="B3154">
        <v>0</v>
      </c>
      <c r="C3154">
        <v>38.63332229424131</v>
      </c>
      <c r="D3154">
        <v>0</v>
      </c>
      <c r="E3154">
        <v>0</v>
      </c>
    </row>
    <row r="3155" spans="1:5" x14ac:dyDescent="0.2">
      <c r="A3155" s="3">
        <v>3113</v>
      </c>
      <c r="B3155">
        <v>0</v>
      </c>
      <c r="C3155">
        <v>0</v>
      </c>
      <c r="D3155">
        <v>0</v>
      </c>
      <c r="E3155">
        <v>0</v>
      </c>
    </row>
    <row r="3156" spans="1:5" x14ac:dyDescent="0.2">
      <c r="A3156" s="3">
        <v>3114</v>
      </c>
      <c r="B3156">
        <v>39.019655517183722</v>
      </c>
      <c r="C3156">
        <v>9.8029604940692092</v>
      </c>
      <c r="D3156">
        <v>0</v>
      </c>
      <c r="E3156">
        <v>0</v>
      </c>
    </row>
    <row r="3157" spans="1:5" x14ac:dyDescent="0.2">
      <c r="A3157" s="3">
        <v>3115</v>
      </c>
      <c r="B3157">
        <v>9.9009900990099009</v>
      </c>
      <c r="C3157">
        <v>9.9009900990099009</v>
      </c>
      <c r="D3157">
        <v>0</v>
      </c>
      <c r="E3157">
        <v>0</v>
      </c>
    </row>
    <row r="3158" spans="1:5" x14ac:dyDescent="0.2">
      <c r="A3158" s="3">
        <v>3116</v>
      </c>
      <c r="B3158">
        <v>38.250814152714163</v>
      </c>
      <c r="C3158">
        <v>0</v>
      </c>
      <c r="D3158">
        <v>0</v>
      </c>
      <c r="E3158">
        <v>0</v>
      </c>
    </row>
    <row r="3159" spans="1:5" x14ac:dyDescent="0.2">
      <c r="A3159" s="3">
        <v>3117</v>
      </c>
      <c r="B3159">
        <v>39.019655517183722</v>
      </c>
      <c r="C3159">
        <v>0</v>
      </c>
      <c r="D3159">
        <v>0</v>
      </c>
      <c r="E3159">
        <v>0</v>
      </c>
    </row>
    <row r="3160" spans="1:5" x14ac:dyDescent="0.2">
      <c r="A3160" s="3">
        <v>3118</v>
      </c>
      <c r="B3160">
        <v>0</v>
      </c>
      <c r="C3160">
        <v>29.409852072355559</v>
      </c>
      <c r="D3160">
        <v>0</v>
      </c>
      <c r="E3160">
        <v>0</v>
      </c>
    </row>
    <row r="3161" spans="1:5" x14ac:dyDescent="0.2">
      <c r="A3161" s="3">
        <v>3119</v>
      </c>
      <c r="B3161">
        <v>9.9009900990099009</v>
      </c>
      <c r="C3161">
        <v>0</v>
      </c>
      <c r="D3161">
        <v>0</v>
      </c>
      <c r="E3161">
        <v>0</v>
      </c>
    </row>
    <row r="3162" spans="1:5" x14ac:dyDescent="0.2">
      <c r="A3162" s="3">
        <v>3120</v>
      </c>
      <c r="B3162">
        <v>9.9009900990099009</v>
      </c>
      <c r="C3162">
        <v>0</v>
      </c>
      <c r="D3162">
        <v>0</v>
      </c>
      <c r="E3162">
        <v>0</v>
      </c>
    </row>
    <row r="3163" spans="1:5" x14ac:dyDescent="0.2">
      <c r="A3163" s="3">
        <v>3121</v>
      </c>
      <c r="B3163">
        <v>19.70395059307911</v>
      </c>
      <c r="C3163">
        <v>19.70395059307911</v>
      </c>
      <c r="D3163">
        <v>0</v>
      </c>
      <c r="E3163">
        <v>0</v>
      </c>
    </row>
    <row r="3164" spans="1:5" x14ac:dyDescent="0.2">
      <c r="A3164" s="3">
        <v>3122</v>
      </c>
      <c r="B3164">
        <v>0</v>
      </c>
      <c r="C3164">
        <v>0</v>
      </c>
      <c r="D3164">
        <v>0</v>
      </c>
      <c r="E3164">
        <v>0</v>
      </c>
    </row>
    <row r="3165" spans="1:5" x14ac:dyDescent="0.2">
      <c r="A3165" s="3">
        <v>3123</v>
      </c>
      <c r="B3165">
        <v>0</v>
      </c>
      <c r="C3165">
        <v>0</v>
      </c>
      <c r="D3165">
        <v>0</v>
      </c>
      <c r="E3165">
        <v>0</v>
      </c>
    </row>
    <row r="3166" spans="1:5" x14ac:dyDescent="0.2">
      <c r="A3166" s="3">
        <v>3124</v>
      </c>
      <c r="B3166">
        <v>0</v>
      </c>
      <c r="C3166">
        <v>9.8029604940692092</v>
      </c>
      <c r="D3166">
        <v>66.818338336948059</v>
      </c>
      <c r="E3166">
        <v>0</v>
      </c>
    </row>
    <row r="3167" spans="1:5" x14ac:dyDescent="0.2">
      <c r="A3167" s="3">
        <v>3125</v>
      </c>
      <c r="B3167">
        <v>38.731351899182002</v>
      </c>
      <c r="C3167">
        <v>9.8029604940692092</v>
      </c>
      <c r="D3167">
        <v>0</v>
      </c>
      <c r="E3167">
        <v>0</v>
      </c>
    </row>
    <row r="3168" spans="1:5" x14ac:dyDescent="0.2">
      <c r="A3168" s="3">
        <v>3126</v>
      </c>
      <c r="B3168">
        <v>9.9009900990099009</v>
      </c>
      <c r="C3168">
        <v>0</v>
      </c>
      <c r="D3168">
        <v>0</v>
      </c>
      <c r="E3168">
        <v>0</v>
      </c>
    </row>
    <row r="3169" spans="1:5" x14ac:dyDescent="0.2">
      <c r="A3169" s="3">
        <v>3127</v>
      </c>
      <c r="B3169">
        <v>74.875077591120686</v>
      </c>
      <c r="C3169">
        <v>9.9009900990099009</v>
      </c>
      <c r="D3169">
        <v>0</v>
      </c>
      <c r="E3169">
        <v>0</v>
      </c>
    </row>
    <row r="3170" spans="1:5" x14ac:dyDescent="0.2">
      <c r="A3170" s="3">
        <v>3128</v>
      </c>
      <c r="B3170">
        <v>0</v>
      </c>
      <c r="C3170">
        <v>9.9009900990099009</v>
      </c>
      <c r="D3170">
        <v>0</v>
      </c>
      <c r="E3170">
        <v>0</v>
      </c>
    </row>
    <row r="3171" spans="1:5" x14ac:dyDescent="0.2">
      <c r="A3171" s="3">
        <v>3129</v>
      </c>
      <c r="B3171">
        <v>19.70395059307911</v>
      </c>
      <c r="C3171">
        <v>0</v>
      </c>
      <c r="D3171">
        <v>0</v>
      </c>
      <c r="E3171">
        <v>0</v>
      </c>
    </row>
    <row r="3172" spans="1:5" x14ac:dyDescent="0.2">
      <c r="A3172" s="3">
        <v>3130</v>
      </c>
      <c r="B3172">
        <v>38.731351899182002</v>
      </c>
      <c r="C3172">
        <v>0</v>
      </c>
      <c r="D3172">
        <v>0</v>
      </c>
      <c r="E3172">
        <v>0</v>
      </c>
    </row>
    <row r="3173" spans="1:5" x14ac:dyDescent="0.2">
      <c r="A3173" s="3">
        <v>3131</v>
      </c>
      <c r="B3173">
        <v>9.9009900990099009</v>
      </c>
      <c r="C3173">
        <v>0</v>
      </c>
      <c r="D3173">
        <v>0</v>
      </c>
      <c r="E3173">
        <v>0</v>
      </c>
    </row>
    <row r="3174" spans="1:5" x14ac:dyDescent="0.2">
      <c r="A3174" s="3">
        <v>3132</v>
      </c>
      <c r="B3174">
        <v>19.70395059307911</v>
      </c>
      <c r="C3174">
        <v>0</v>
      </c>
      <c r="D3174">
        <v>0</v>
      </c>
      <c r="E3174">
        <v>0</v>
      </c>
    </row>
    <row r="3175" spans="1:5" x14ac:dyDescent="0.2">
      <c r="A3175" s="3">
        <v>3133</v>
      </c>
      <c r="B3175">
        <v>9.9009900990099009</v>
      </c>
      <c r="C3175">
        <v>0</v>
      </c>
      <c r="D3175">
        <v>0</v>
      </c>
      <c r="E3175">
        <v>0</v>
      </c>
    </row>
    <row r="3176" spans="1:5" x14ac:dyDescent="0.2">
      <c r="A3176" s="3">
        <v>3134</v>
      </c>
      <c r="B3176">
        <v>38.06333782371803</v>
      </c>
      <c r="C3176">
        <v>0</v>
      </c>
      <c r="D3176">
        <v>0</v>
      </c>
      <c r="E3176">
        <v>0</v>
      </c>
    </row>
    <row r="3177" spans="1:5" x14ac:dyDescent="0.2">
      <c r="A3177" s="3">
        <v>3135</v>
      </c>
      <c r="B3177">
        <v>0</v>
      </c>
      <c r="C3177">
        <v>0</v>
      </c>
      <c r="D3177">
        <v>0</v>
      </c>
      <c r="E3177">
        <v>0</v>
      </c>
    </row>
    <row r="3178" spans="1:5" x14ac:dyDescent="0.2">
      <c r="A3178" s="3">
        <v>3136</v>
      </c>
      <c r="B3178">
        <v>29.409852072355559</v>
      </c>
      <c r="C3178">
        <v>29.409852072355559</v>
      </c>
      <c r="D3178">
        <v>0</v>
      </c>
      <c r="E3178">
        <v>0</v>
      </c>
    </row>
    <row r="3179" spans="1:5" x14ac:dyDescent="0.2">
      <c r="A3179" s="3">
        <v>3137</v>
      </c>
      <c r="B3179">
        <v>0</v>
      </c>
      <c r="C3179">
        <v>91.805634383668746</v>
      </c>
      <c r="D3179">
        <v>0</v>
      </c>
      <c r="E3179">
        <v>0</v>
      </c>
    </row>
    <row r="3180" spans="1:5" x14ac:dyDescent="0.2">
      <c r="A3180" s="3">
        <v>3138</v>
      </c>
      <c r="B3180">
        <v>9.7059014792764451</v>
      </c>
      <c r="C3180">
        <v>0</v>
      </c>
      <c r="D3180">
        <v>0</v>
      </c>
      <c r="E3180">
        <v>0</v>
      </c>
    </row>
    <row r="3181" spans="1:5" x14ac:dyDescent="0.2">
      <c r="A3181" s="3">
        <v>3139</v>
      </c>
      <c r="B3181">
        <v>29.409852072355559</v>
      </c>
      <c r="C3181">
        <v>0</v>
      </c>
      <c r="D3181">
        <v>0</v>
      </c>
      <c r="E3181">
        <v>0</v>
      </c>
    </row>
    <row r="3182" spans="1:5" x14ac:dyDescent="0.2">
      <c r="A3182" s="3">
        <v>3140</v>
      </c>
      <c r="B3182">
        <v>84.917511455988489</v>
      </c>
      <c r="C3182">
        <v>0</v>
      </c>
      <c r="D3182">
        <v>0</v>
      </c>
      <c r="E3182">
        <v>0</v>
      </c>
    </row>
    <row r="3183" spans="1:5" x14ac:dyDescent="0.2">
      <c r="A3183" s="3">
        <v>3141</v>
      </c>
      <c r="B3183">
        <v>9.8029604940692092</v>
      </c>
      <c r="C3183">
        <v>0</v>
      </c>
      <c r="D3183">
        <v>0</v>
      </c>
      <c r="E3183">
        <v>0</v>
      </c>
    </row>
    <row r="3184" spans="1:5" x14ac:dyDescent="0.2">
      <c r="A3184" s="3">
        <v>3142</v>
      </c>
      <c r="B3184">
        <v>9.9009900990099009</v>
      </c>
      <c r="C3184">
        <v>0</v>
      </c>
      <c r="D3184">
        <v>0</v>
      </c>
      <c r="E3184">
        <v>0</v>
      </c>
    </row>
    <row r="3185" spans="1:5" x14ac:dyDescent="0.2">
      <c r="A3185" s="3">
        <v>3143</v>
      </c>
      <c r="B3185">
        <v>9.9009900990099009</v>
      </c>
      <c r="C3185">
        <v>0</v>
      </c>
      <c r="D3185">
        <v>0</v>
      </c>
      <c r="E3185">
        <v>0</v>
      </c>
    </row>
    <row r="3186" spans="1:5" x14ac:dyDescent="0.2">
      <c r="A3186" s="3">
        <v>3144</v>
      </c>
      <c r="B3186">
        <v>0</v>
      </c>
      <c r="C3186">
        <v>47.869181353967257</v>
      </c>
      <c r="D3186">
        <v>0</v>
      </c>
      <c r="E3186">
        <v>0</v>
      </c>
    </row>
    <row r="3187" spans="1:5" x14ac:dyDescent="0.2">
      <c r="A3187" s="3">
        <v>3145</v>
      </c>
      <c r="B3187">
        <v>0</v>
      </c>
      <c r="C3187">
        <v>29.409852072355559</v>
      </c>
      <c r="D3187">
        <v>0</v>
      </c>
      <c r="E3187">
        <v>0</v>
      </c>
    </row>
    <row r="3188" spans="1:5" x14ac:dyDescent="0.2">
      <c r="A3188" s="3">
        <v>3146</v>
      </c>
      <c r="B3188">
        <v>29.118665418173816</v>
      </c>
      <c r="C3188">
        <v>38.731351899182002</v>
      </c>
      <c r="D3188">
        <v>0</v>
      </c>
      <c r="E3188">
        <v>0</v>
      </c>
    </row>
    <row r="3189" spans="1:5" x14ac:dyDescent="0.2">
      <c r="A3189" s="3">
        <v>3147</v>
      </c>
      <c r="B3189">
        <v>19.70395059307911</v>
      </c>
      <c r="C3189">
        <v>0</v>
      </c>
      <c r="D3189">
        <v>0</v>
      </c>
      <c r="E3189">
        <v>0</v>
      </c>
    </row>
    <row r="3190" spans="1:5" x14ac:dyDescent="0.2">
      <c r="A3190" s="3">
        <v>3148</v>
      </c>
      <c r="B3190">
        <v>0</v>
      </c>
      <c r="C3190">
        <v>0</v>
      </c>
      <c r="D3190">
        <v>0</v>
      </c>
      <c r="E3190">
        <v>0</v>
      </c>
    </row>
    <row r="3191" spans="1:5" x14ac:dyDescent="0.2">
      <c r="A3191" s="3">
        <v>3149</v>
      </c>
      <c r="B3191">
        <v>66.439617404742961</v>
      </c>
      <c r="C3191">
        <v>0</v>
      </c>
      <c r="D3191">
        <v>0</v>
      </c>
      <c r="E3191">
        <v>0</v>
      </c>
    </row>
    <row r="3192" spans="1:5" x14ac:dyDescent="0.2">
      <c r="A3192" s="3">
        <v>3150</v>
      </c>
      <c r="B3192">
        <v>19.70395059307911</v>
      </c>
      <c r="C3192">
        <v>66.810876038411308</v>
      </c>
      <c r="D3192">
        <v>0</v>
      </c>
      <c r="E3192">
        <v>0</v>
      </c>
    </row>
    <row r="3193" spans="1:5" x14ac:dyDescent="0.2">
      <c r="A3193" s="3">
        <v>3151</v>
      </c>
      <c r="B3193">
        <v>38.347873167506926</v>
      </c>
      <c r="C3193">
        <v>66.615787418677854</v>
      </c>
      <c r="D3193">
        <v>0</v>
      </c>
      <c r="E3193">
        <v>0</v>
      </c>
    </row>
    <row r="3194" spans="1:5" x14ac:dyDescent="0.2">
      <c r="A3194" s="3">
        <v>3152</v>
      </c>
      <c r="B3194">
        <v>47.675053714578276</v>
      </c>
      <c r="C3194">
        <v>0</v>
      </c>
      <c r="D3194">
        <v>9.9009900990099009</v>
      </c>
      <c r="E3194">
        <v>0</v>
      </c>
    </row>
    <row r="3195" spans="1:5" x14ac:dyDescent="0.2">
      <c r="A3195" s="3">
        <v>3153</v>
      </c>
      <c r="B3195">
        <v>0</v>
      </c>
      <c r="C3195">
        <v>9.9009900990099009</v>
      </c>
      <c r="D3195">
        <v>19.70395059307911</v>
      </c>
      <c r="E3195">
        <v>0</v>
      </c>
    </row>
    <row r="3196" spans="1:5" x14ac:dyDescent="0.2">
      <c r="A3196" s="3">
        <v>3154</v>
      </c>
      <c r="B3196">
        <v>38.734206390449344</v>
      </c>
      <c r="C3196">
        <v>0</v>
      </c>
      <c r="D3196">
        <v>0</v>
      </c>
      <c r="E3196">
        <v>0</v>
      </c>
    </row>
    <row r="3197" spans="1:5" x14ac:dyDescent="0.2">
      <c r="A3197" s="3">
        <v>3155</v>
      </c>
      <c r="B3197">
        <v>19.70395059307911</v>
      </c>
      <c r="C3197">
        <v>0</v>
      </c>
      <c r="D3197">
        <v>0</v>
      </c>
      <c r="E3197">
        <v>0</v>
      </c>
    </row>
    <row r="3198" spans="1:5" x14ac:dyDescent="0.2">
      <c r="A3198" s="3">
        <v>3156</v>
      </c>
      <c r="B3198">
        <v>0</v>
      </c>
      <c r="C3198">
        <v>0</v>
      </c>
      <c r="D3198">
        <v>0</v>
      </c>
      <c r="E3198">
        <v>0</v>
      </c>
    </row>
    <row r="3199" spans="1:5" x14ac:dyDescent="0.2">
      <c r="A3199" s="3">
        <v>3157</v>
      </c>
      <c r="B3199">
        <v>9.9009900990099009</v>
      </c>
      <c r="C3199">
        <v>0</v>
      </c>
      <c r="D3199">
        <v>0</v>
      </c>
      <c r="E3199">
        <v>0</v>
      </c>
    </row>
    <row r="3200" spans="1:5" x14ac:dyDescent="0.2">
      <c r="A3200" s="3">
        <v>3158</v>
      </c>
      <c r="B3200">
        <v>29.409852072355559</v>
      </c>
      <c r="C3200">
        <v>0</v>
      </c>
      <c r="D3200">
        <v>0</v>
      </c>
      <c r="E3200">
        <v>0</v>
      </c>
    </row>
    <row r="3201" spans="1:5" x14ac:dyDescent="0.2">
      <c r="A3201" s="3">
        <v>3159</v>
      </c>
      <c r="B3201">
        <v>0</v>
      </c>
      <c r="C3201">
        <v>0</v>
      </c>
      <c r="D3201">
        <v>19.70395059307911</v>
      </c>
      <c r="E3201">
        <v>0</v>
      </c>
    </row>
    <row r="3202" spans="1:5" x14ac:dyDescent="0.2">
      <c r="A3202" s="3">
        <v>3160</v>
      </c>
      <c r="B3202">
        <v>9.9009900990099009</v>
      </c>
      <c r="C3202">
        <v>0</v>
      </c>
      <c r="D3202">
        <v>0</v>
      </c>
      <c r="E3202">
        <v>0</v>
      </c>
    </row>
    <row r="3203" spans="1:5" x14ac:dyDescent="0.2">
      <c r="A3203" s="3">
        <v>3161</v>
      </c>
      <c r="B3203">
        <v>0</v>
      </c>
      <c r="C3203">
        <v>0</v>
      </c>
      <c r="D3203">
        <v>0</v>
      </c>
      <c r="E3203">
        <v>0</v>
      </c>
    </row>
    <row r="3204" spans="1:5" x14ac:dyDescent="0.2">
      <c r="A3204" s="3">
        <v>3162</v>
      </c>
      <c r="B3204">
        <v>0</v>
      </c>
      <c r="C3204">
        <v>0</v>
      </c>
      <c r="D3204">
        <v>0</v>
      </c>
      <c r="E3204">
        <v>0</v>
      </c>
    </row>
    <row r="3205" spans="1:5" x14ac:dyDescent="0.2">
      <c r="A3205" s="3">
        <v>3163</v>
      </c>
      <c r="B3205">
        <v>0</v>
      </c>
      <c r="C3205">
        <v>9.9009900990099009</v>
      </c>
      <c r="D3205">
        <v>0</v>
      </c>
      <c r="E3205">
        <v>0</v>
      </c>
    </row>
    <row r="3206" spans="1:5" x14ac:dyDescent="0.2">
      <c r="A3206" s="3">
        <v>3164</v>
      </c>
      <c r="B3206">
        <v>39.019655517183722</v>
      </c>
      <c r="C3206">
        <v>0</v>
      </c>
      <c r="D3206">
        <v>0</v>
      </c>
      <c r="E3206">
        <v>0</v>
      </c>
    </row>
    <row r="3207" spans="1:5" x14ac:dyDescent="0.2">
      <c r="A3207" s="3">
        <v>3165</v>
      </c>
      <c r="B3207">
        <v>29.409852072355559</v>
      </c>
      <c r="C3207">
        <v>0</v>
      </c>
      <c r="D3207">
        <v>0</v>
      </c>
      <c r="E3207">
        <v>0</v>
      </c>
    </row>
    <row r="3208" spans="1:5" x14ac:dyDescent="0.2">
      <c r="A3208" s="3">
        <v>3166</v>
      </c>
      <c r="B3208">
        <v>0</v>
      </c>
      <c r="C3208">
        <v>0</v>
      </c>
      <c r="D3208">
        <v>0</v>
      </c>
      <c r="E3208">
        <v>0</v>
      </c>
    </row>
    <row r="3209" spans="1:5" x14ac:dyDescent="0.2">
      <c r="A3209" s="3">
        <v>3167</v>
      </c>
      <c r="B3209">
        <v>0</v>
      </c>
      <c r="C3209">
        <v>0</v>
      </c>
      <c r="D3209">
        <v>0</v>
      </c>
      <c r="E3209">
        <v>0</v>
      </c>
    </row>
    <row r="3210" spans="1:5" x14ac:dyDescent="0.2">
      <c r="A3210" s="3">
        <v>3168</v>
      </c>
      <c r="B3210">
        <v>0</v>
      </c>
      <c r="C3210">
        <v>19.70395059307911</v>
      </c>
      <c r="D3210">
        <v>0</v>
      </c>
      <c r="E3210">
        <v>0</v>
      </c>
    </row>
    <row r="3211" spans="1:5" x14ac:dyDescent="0.2">
      <c r="A3211" s="3">
        <v>3169</v>
      </c>
      <c r="B3211">
        <v>0</v>
      </c>
      <c r="C3211">
        <v>0</v>
      </c>
      <c r="D3211">
        <v>0</v>
      </c>
      <c r="E3211">
        <v>0</v>
      </c>
    </row>
    <row r="3212" spans="1:5" x14ac:dyDescent="0.2">
      <c r="A3212" s="3">
        <v>3170</v>
      </c>
      <c r="B3212">
        <v>29.409852072355559</v>
      </c>
      <c r="C3212">
        <v>0</v>
      </c>
      <c r="D3212">
        <v>0</v>
      </c>
      <c r="E3212">
        <v>0</v>
      </c>
    </row>
    <row r="3213" spans="1:5" x14ac:dyDescent="0.2">
      <c r="A3213" s="3">
        <v>3171</v>
      </c>
      <c r="B3213">
        <v>19.508861973345653</v>
      </c>
      <c r="C3213">
        <v>0</v>
      </c>
      <c r="D3213">
        <v>0</v>
      </c>
      <c r="E3213">
        <v>0</v>
      </c>
    </row>
    <row r="3214" spans="1:5" x14ac:dyDescent="0.2">
      <c r="A3214" s="3">
        <v>3172</v>
      </c>
      <c r="B3214">
        <v>0</v>
      </c>
      <c r="C3214">
        <v>0</v>
      </c>
      <c r="D3214">
        <v>0</v>
      </c>
      <c r="E3214">
        <v>0</v>
      </c>
    </row>
    <row r="3215" spans="1:5" x14ac:dyDescent="0.2">
      <c r="A3215" s="3">
        <v>3173</v>
      </c>
      <c r="B3215">
        <v>0</v>
      </c>
      <c r="C3215">
        <v>127.29782044762018</v>
      </c>
      <c r="D3215">
        <v>0</v>
      </c>
      <c r="E3215">
        <v>0</v>
      </c>
    </row>
    <row r="3216" spans="1:5" x14ac:dyDescent="0.2">
      <c r="A3216" s="3">
        <v>3174</v>
      </c>
      <c r="B3216">
        <v>9.9009900990099009</v>
      </c>
      <c r="C3216">
        <v>0</v>
      </c>
      <c r="D3216">
        <v>0</v>
      </c>
      <c r="E3216">
        <v>0</v>
      </c>
    </row>
    <row r="3217" spans="1:5" x14ac:dyDescent="0.2">
      <c r="A3217" s="3">
        <v>3175</v>
      </c>
      <c r="B3217">
        <v>39.019655517183722</v>
      </c>
      <c r="C3217">
        <v>0</v>
      </c>
      <c r="D3217">
        <v>0</v>
      </c>
      <c r="E3217">
        <v>0</v>
      </c>
    </row>
    <row r="3218" spans="1:5" x14ac:dyDescent="0.2">
      <c r="A3218" s="3">
        <v>3176</v>
      </c>
      <c r="B3218">
        <v>0</v>
      </c>
      <c r="C3218">
        <v>0</v>
      </c>
      <c r="D3218">
        <v>19.70395059307911</v>
      </c>
      <c r="E3218">
        <v>0</v>
      </c>
    </row>
    <row r="3219" spans="1:5" x14ac:dyDescent="0.2">
      <c r="A3219" s="3">
        <v>3177</v>
      </c>
      <c r="B3219">
        <v>0</v>
      </c>
      <c r="C3219">
        <v>0</v>
      </c>
      <c r="D3219">
        <v>0</v>
      </c>
      <c r="E3219">
        <v>0</v>
      </c>
    </row>
    <row r="3220" spans="1:5" x14ac:dyDescent="0.2">
      <c r="A3220" s="3">
        <v>3178</v>
      </c>
      <c r="B3220">
        <v>48.534312393251213</v>
      </c>
      <c r="C3220">
        <v>0</v>
      </c>
      <c r="D3220">
        <v>0</v>
      </c>
      <c r="E3220">
        <v>0</v>
      </c>
    </row>
    <row r="3221" spans="1:5" x14ac:dyDescent="0.2">
      <c r="A3221" s="3">
        <v>3179</v>
      </c>
      <c r="B3221">
        <v>19.508861973345653</v>
      </c>
      <c r="C3221">
        <v>0</v>
      </c>
      <c r="D3221">
        <v>0</v>
      </c>
      <c r="E3221">
        <v>0</v>
      </c>
    </row>
    <row r="3222" spans="1:5" x14ac:dyDescent="0.2">
      <c r="A3222" s="3">
        <v>3180</v>
      </c>
      <c r="B3222">
        <v>0</v>
      </c>
      <c r="C3222">
        <v>0</v>
      </c>
      <c r="D3222">
        <v>0</v>
      </c>
      <c r="E3222">
        <v>0</v>
      </c>
    </row>
    <row r="3223" spans="1:5" x14ac:dyDescent="0.2">
      <c r="A3223" s="3">
        <v>3181</v>
      </c>
      <c r="B3223">
        <v>73.58616127197206</v>
      </c>
      <c r="C3223">
        <v>9.9009900990099009</v>
      </c>
      <c r="D3223">
        <v>0</v>
      </c>
      <c r="E3223">
        <v>0</v>
      </c>
    </row>
    <row r="3224" spans="1:5" x14ac:dyDescent="0.2">
      <c r="A3224" s="3">
        <v>3182</v>
      </c>
      <c r="B3224">
        <v>29.118665418173816</v>
      </c>
      <c r="C3224">
        <v>0</v>
      </c>
      <c r="D3224">
        <v>0</v>
      </c>
      <c r="E3224">
        <v>0</v>
      </c>
    </row>
    <row r="3225" spans="1:5" x14ac:dyDescent="0.2">
      <c r="A3225" s="3">
        <v>3183</v>
      </c>
      <c r="B3225">
        <v>0</v>
      </c>
      <c r="C3225">
        <v>19.412763938897371</v>
      </c>
      <c r="D3225">
        <v>0</v>
      </c>
      <c r="E3225">
        <v>0</v>
      </c>
    </row>
    <row r="3226" spans="1:5" x14ac:dyDescent="0.2">
      <c r="A3226" s="3">
        <v>3184</v>
      </c>
      <c r="B3226">
        <v>19.70395059307911</v>
      </c>
      <c r="C3226">
        <v>0</v>
      </c>
      <c r="D3226">
        <v>0</v>
      </c>
      <c r="E3226">
        <v>0</v>
      </c>
    </row>
    <row r="3227" spans="1:5" x14ac:dyDescent="0.2">
      <c r="A3227" s="3">
        <v>3185</v>
      </c>
      <c r="B3227">
        <v>0</v>
      </c>
      <c r="C3227">
        <v>0</v>
      </c>
      <c r="D3227">
        <v>0</v>
      </c>
      <c r="E3227">
        <v>0</v>
      </c>
    </row>
    <row r="3228" spans="1:5" x14ac:dyDescent="0.2">
      <c r="A3228" s="3">
        <v>3186</v>
      </c>
      <c r="B3228">
        <v>57.581668289078209</v>
      </c>
      <c r="C3228">
        <v>0</v>
      </c>
      <c r="D3228">
        <v>0</v>
      </c>
      <c r="E3228">
        <v>0</v>
      </c>
    </row>
    <row r="3229" spans="1:5" x14ac:dyDescent="0.2">
      <c r="A3229" s="3">
        <v>3187</v>
      </c>
      <c r="B3229">
        <v>38.830304424897626</v>
      </c>
      <c r="C3229">
        <v>0</v>
      </c>
      <c r="D3229">
        <v>9.9009900990099009</v>
      </c>
      <c r="E3229">
        <v>0</v>
      </c>
    </row>
    <row r="3230" spans="1:5" x14ac:dyDescent="0.2">
      <c r="A3230" s="3">
        <v>3188</v>
      </c>
      <c r="B3230">
        <v>48.053774646783381</v>
      </c>
      <c r="C3230">
        <v>74.843713401679281</v>
      </c>
      <c r="D3230">
        <v>0</v>
      </c>
      <c r="E3230">
        <v>0</v>
      </c>
    </row>
    <row r="3231" spans="1:5" x14ac:dyDescent="0.2">
      <c r="A3231" s="3">
        <v>3189</v>
      </c>
      <c r="B3231">
        <v>19.508861973345653</v>
      </c>
      <c r="C3231">
        <v>0</v>
      </c>
      <c r="D3231">
        <v>0</v>
      </c>
      <c r="E3231">
        <v>0</v>
      </c>
    </row>
    <row r="3232" spans="1:5" x14ac:dyDescent="0.2">
      <c r="A3232" s="3">
        <v>3190</v>
      </c>
      <c r="B3232">
        <v>0</v>
      </c>
      <c r="C3232">
        <v>9.8029604940692092</v>
      </c>
      <c r="D3232">
        <v>0</v>
      </c>
      <c r="E3232">
        <v>0</v>
      </c>
    </row>
    <row r="3233" spans="1:5" x14ac:dyDescent="0.2">
      <c r="A3233" s="3">
        <v>3191</v>
      </c>
      <c r="B3233">
        <v>0</v>
      </c>
      <c r="C3233">
        <v>0</v>
      </c>
      <c r="D3233">
        <v>0</v>
      </c>
      <c r="E3233">
        <v>0</v>
      </c>
    </row>
    <row r="3234" spans="1:5" x14ac:dyDescent="0.2">
      <c r="A3234" s="3">
        <v>3192</v>
      </c>
      <c r="B3234">
        <v>158.78736830771609</v>
      </c>
      <c r="C3234">
        <v>0</v>
      </c>
      <c r="D3234">
        <v>0</v>
      </c>
      <c r="E3234">
        <v>0</v>
      </c>
    </row>
    <row r="3235" spans="1:5" x14ac:dyDescent="0.2">
      <c r="A3235" s="3">
        <v>3193</v>
      </c>
      <c r="B3235">
        <v>76.239723407544815</v>
      </c>
      <c r="C3235">
        <v>0</v>
      </c>
      <c r="D3235">
        <v>0</v>
      </c>
      <c r="E3235">
        <v>0</v>
      </c>
    </row>
    <row r="3236" spans="1:5" x14ac:dyDescent="0.2">
      <c r="A3236" s="3">
        <v>3194</v>
      </c>
      <c r="B3236">
        <v>29.409852072355559</v>
      </c>
      <c r="C3236">
        <v>0</v>
      </c>
      <c r="D3236">
        <v>0</v>
      </c>
      <c r="E3236">
        <v>0</v>
      </c>
    </row>
    <row r="3237" spans="1:5" x14ac:dyDescent="0.2">
      <c r="A3237" s="3">
        <v>3195</v>
      </c>
      <c r="B3237">
        <v>0</v>
      </c>
      <c r="C3237">
        <v>0</v>
      </c>
      <c r="D3237">
        <v>0</v>
      </c>
      <c r="E3237">
        <v>0</v>
      </c>
    </row>
    <row r="3238" spans="1:5" x14ac:dyDescent="0.2">
      <c r="A3238" s="3">
        <v>3196</v>
      </c>
      <c r="B3238">
        <v>0</v>
      </c>
      <c r="C3238">
        <v>0</v>
      </c>
      <c r="D3238">
        <v>0</v>
      </c>
      <c r="E3238">
        <v>0</v>
      </c>
    </row>
    <row r="3239" spans="1:5" x14ac:dyDescent="0.2">
      <c r="A3239" s="3">
        <v>3197</v>
      </c>
      <c r="B3239">
        <v>0</v>
      </c>
      <c r="C3239">
        <v>0</v>
      </c>
      <c r="D3239">
        <v>0</v>
      </c>
      <c r="E3239">
        <v>0</v>
      </c>
    </row>
    <row r="3240" spans="1:5" x14ac:dyDescent="0.2">
      <c r="A3240" s="3">
        <v>3198</v>
      </c>
      <c r="B3240">
        <v>0</v>
      </c>
      <c r="C3240">
        <v>0</v>
      </c>
      <c r="D3240">
        <v>0</v>
      </c>
      <c r="E3240">
        <v>0</v>
      </c>
    </row>
    <row r="3241" spans="1:5" x14ac:dyDescent="0.2">
      <c r="A3241" s="3">
        <v>3199</v>
      </c>
      <c r="B3241">
        <v>0</v>
      </c>
      <c r="C3241">
        <v>0</v>
      </c>
      <c r="D3241">
        <v>0</v>
      </c>
      <c r="E3241">
        <v>0</v>
      </c>
    </row>
    <row r="3242" spans="1:5" x14ac:dyDescent="0.2">
      <c r="A3242" s="3">
        <v>3200</v>
      </c>
      <c r="B3242">
        <v>29.218607469146601</v>
      </c>
      <c r="C3242">
        <v>19.70395059307911</v>
      </c>
      <c r="D3242">
        <v>0</v>
      </c>
      <c r="E3242">
        <v>0</v>
      </c>
    </row>
    <row r="3243" spans="1:5" x14ac:dyDescent="0.2">
      <c r="A3243" s="3">
        <v>3201</v>
      </c>
      <c r="B3243">
        <v>29.118665418173816</v>
      </c>
      <c r="C3243">
        <v>0</v>
      </c>
      <c r="D3243">
        <v>0</v>
      </c>
      <c r="E3243">
        <v>0</v>
      </c>
    </row>
    <row r="3244" spans="1:5" x14ac:dyDescent="0.2">
      <c r="A3244" s="3">
        <v>3202</v>
      </c>
      <c r="B3244">
        <v>9.8029604940692092</v>
      </c>
      <c r="C3244">
        <v>19.508861973345653</v>
      </c>
      <c r="D3244">
        <v>0</v>
      </c>
      <c r="E3244">
        <v>0</v>
      </c>
    </row>
    <row r="3245" spans="1:5" x14ac:dyDescent="0.2">
      <c r="A3245" s="3">
        <v>3203</v>
      </c>
      <c r="B3245">
        <v>9.9009900990099009</v>
      </c>
      <c r="C3245">
        <v>0</v>
      </c>
      <c r="D3245">
        <v>0</v>
      </c>
      <c r="E3245">
        <v>0</v>
      </c>
    </row>
    <row r="3246" spans="1:5" x14ac:dyDescent="0.2">
      <c r="A3246" s="3">
        <v>3204</v>
      </c>
      <c r="B3246">
        <v>39.019655517183722</v>
      </c>
      <c r="C3246">
        <v>0</v>
      </c>
      <c r="D3246">
        <v>0</v>
      </c>
      <c r="E3246">
        <v>0</v>
      </c>
    </row>
    <row r="3247" spans="1:5" x14ac:dyDescent="0.2">
      <c r="A3247" s="3">
        <v>3205</v>
      </c>
      <c r="B3247">
        <v>57.017290288910921</v>
      </c>
      <c r="C3247">
        <v>0</v>
      </c>
      <c r="D3247">
        <v>19.70395059307911</v>
      </c>
      <c r="E3247">
        <v>0</v>
      </c>
    </row>
    <row r="3248" spans="1:5" x14ac:dyDescent="0.2">
      <c r="A3248" s="3">
        <v>3206</v>
      </c>
      <c r="B3248">
        <v>29.216695023114511</v>
      </c>
      <c r="C3248">
        <v>0</v>
      </c>
      <c r="D3248">
        <v>0</v>
      </c>
      <c r="E3248">
        <v>0</v>
      </c>
    </row>
    <row r="3249" spans="1:5" x14ac:dyDescent="0.2">
      <c r="A3249" s="3">
        <v>3207</v>
      </c>
      <c r="B3249">
        <v>0</v>
      </c>
      <c r="C3249">
        <v>0</v>
      </c>
      <c r="D3249">
        <v>0</v>
      </c>
      <c r="E3249">
        <v>0</v>
      </c>
    </row>
    <row r="3250" spans="1:5" x14ac:dyDescent="0.2">
      <c r="A3250" s="3">
        <v>3208</v>
      </c>
      <c r="B3250">
        <v>9.7059014792764451</v>
      </c>
      <c r="C3250">
        <v>0</v>
      </c>
      <c r="D3250">
        <v>0</v>
      </c>
      <c r="E3250">
        <v>0</v>
      </c>
    </row>
    <row r="3251" spans="1:5" x14ac:dyDescent="0.2">
      <c r="A3251" s="3">
        <v>3209</v>
      </c>
      <c r="B3251">
        <v>9.9009900990099009</v>
      </c>
      <c r="C3251">
        <v>0</v>
      </c>
      <c r="D3251">
        <v>0</v>
      </c>
      <c r="E3251">
        <v>0</v>
      </c>
    </row>
    <row r="3252" spans="1:5" x14ac:dyDescent="0.2">
      <c r="A3252" s="3">
        <v>3210</v>
      </c>
      <c r="B3252">
        <v>48.346836064255079</v>
      </c>
      <c r="C3252">
        <v>19.70395059307911</v>
      </c>
      <c r="D3252">
        <v>0</v>
      </c>
      <c r="E3252">
        <v>0</v>
      </c>
    </row>
    <row r="3253" spans="1:5" x14ac:dyDescent="0.2">
      <c r="A3253" s="3">
        <v>3211</v>
      </c>
      <c r="B3253">
        <v>29.409852072355559</v>
      </c>
      <c r="C3253">
        <v>19.508861973345653</v>
      </c>
      <c r="D3253">
        <v>0</v>
      </c>
      <c r="E3253">
        <v>0</v>
      </c>
    </row>
    <row r="3254" spans="1:5" x14ac:dyDescent="0.2">
      <c r="A3254" s="3">
        <v>3212</v>
      </c>
      <c r="B3254">
        <v>0</v>
      </c>
      <c r="C3254">
        <v>0</v>
      </c>
      <c r="D3254">
        <v>0</v>
      </c>
      <c r="E3254">
        <v>0</v>
      </c>
    </row>
    <row r="3255" spans="1:5" x14ac:dyDescent="0.2">
      <c r="A3255" s="3">
        <v>3213</v>
      </c>
      <c r="B3255">
        <v>0</v>
      </c>
      <c r="C3255">
        <v>0</v>
      </c>
      <c r="D3255">
        <v>9.9009900990099009</v>
      </c>
      <c r="E3255">
        <v>0</v>
      </c>
    </row>
    <row r="3256" spans="1:5" x14ac:dyDescent="0.2">
      <c r="A3256" s="3">
        <v>3214</v>
      </c>
      <c r="B3256">
        <v>29.409852072355559</v>
      </c>
      <c r="C3256">
        <v>0</v>
      </c>
      <c r="D3256">
        <v>0</v>
      </c>
      <c r="E3256">
        <v>0</v>
      </c>
    </row>
    <row r="3257" spans="1:5" x14ac:dyDescent="0.2">
      <c r="A3257" s="3">
        <v>3215</v>
      </c>
      <c r="B3257">
        <v>19.510793543838066</v>
      </c>
      <c r="C3257">
        <v>47.966240368760026</v>
      </c>
      <c r="D3257">
        <v>0</v>
      </c>
      <c r="E3257">
        <v>0</v>
      </c>
    </row>
    <row r="3258" spans="1:5" x14ac:dyDescent="0.2">
      <c r="A3258" s="3">
        <v>3216</v>
      </c>
      <c r="B3258">
        <v>0</v>
      </c>
      <c r="C3258">
        <v>48.053774646783381</v>
      </c>
      <c r="D3258">
        <v>0</v>
      </c>
      <c r="E3258">
        <v>0</v>
      </c>
    </row>
    <row r="3259" spans="1:5" x14ac:dyDescent="0.2">
      <c r="A3259" s="3">
        <v>3217</v>
      </c>
      <c r="B3259">
        <v>29.409852072355559</v>
      </c>
      <c r="C3259">
        <v>19.70395059307911</v>
      </c>
      <c r="D3259">
        <v>0</v>
      </c>
      <c r="E3259">
        <v>0</v>
      </c>
    </row>
    <row r="3260" spans="1:5" x14ac:dyDescent="0.2">
      <c r="A3260" s="3">
        <v>3218</v>
      </c>
      <c r="B3260">
        <v>48.151804251724066</v>
      </c>
      <c r="C3260">
        <v>0</v>
      </c>
      <c r="D3260">
        <v>0</v>
      </c>
      <c r="E3260">
        <v>0</v>
      </c>
    </row>
    <row r="3261" spans="1:5" x14ac:dyDescent="0.2">
      <c r="A3261" s="3">
        <v>3219</v>
      </c>
      <c r="B3261">
        <v>0</v>
      </c>
      <c r="C3261">
        <v>0</v>
      </c>
      <c r="D3261">
        <v>0</v>
      </c>
      <c r="E3261">
        <v>0</v>
      </c>
    </row>
    <row r="3262" spans="1:5" x14ac:dyDescent="0.2">
      <c r="A3262" s="3">
        <v>3220</v>
      </c>
      <c r="B3262">
        <v>37.974776710791843</v>
      </c>
      <c r="C3262">
        <v>0</v>
      </c>
      <c r="D3262">
        <v>9.9009900990099009</v>
      </c>
      <c r="E3262">
        <v>0</v>
      </c>
    </row>
    <row r="3263" spans="1:5" x14ac:dyDescent="0.2">
      <c r="A3263" s="3">
        <v>3221</v>
      </c>
      <c r="B3263">
        <v>0</v>
      </c>
      <c r="C3263">
        <v>0</v>
      </c>
      <c r="D3263">
        <v>0</v>
      </c>
      <c r="E3263">
        <v>0</v>
      </c>
    </row>
    <row r="3264" spans="1:5" x14ac:dyDescent="0.2">
      <c r="A3264" s="3">
        <v>3222</v>
      </c>
      <c r="B3264">
        <v>9.9009900990099009</v>
      </c>
      <c r="C3264">
        <v>0</v>
      </c>
      <c r="D3264">
        <v>0</v>
      </c>
      <c r="E3264">
        <v>0</v>
      </c>
    </row>
    <row r="3265" spans="1:5" x14ac:dyDescent="0.2">
      <c r="A3265" s="3">
        <v>3223</v>
      </c>
      <c r="B3265">
        <v>0</v>
      </c>
      <c r="C3265">
        <v>19.70395059307911</v>
      </c>
      <c r="D3265">
        <v>0</v>
      </c>
      <c r="E3265">
        <v>0</v>
      </c>
    </row>
    <row r="3266" spans="1:5" x14ac:dyDescent="0.2">
      <c r="A3266" s="3">
        <v>3224</v>
      </c>
      <c r="B3266">
        <v>0</v>
      </c>
      <c r="C3266">
        <v>9.8029604940692092</v>
      </c>
      <c r="D3266">
        <v>0</v>
      </c>
      <c r="E3266">
        <v>0</v>
      </c>
    </row>
    <row r="3267" spans="1:5" x14ac:dyDescent="0.2">
      <c r="A3267" s="3">
        <v>3225</v>
      </c>
      <c r="B3267">
        <v>9.9009900990099009</v>
      </c>
      <c r="C3267">
        <v>0</v>
      </c>
      <c r="D3267">
        <v>0</v>
      </c>
      <c r="E3267">
        <v>0</v>
      </c>
    </row>
    <row r="3268" spans="1:5" x14ac:dyDescent="0.2">
      <c r="A3268" s="3">
        <v>3226</v>
      </c>
      <c r="B3268">
        <v>38.072806315732542</v>
      </c>
      <c r="C3268">
        <v>0</v>
      </c>
      <c r="D3268">
        <v>0</v>
      </c>
      <c r="E3268">
        <v>0</v>
      </c>
    </row>
    <row r="3269" spans="1:5" x14ac:dyDescent="0.2">
      <c r="A3269" s="3">
        <v>3227</v>
      </c>
      <c r="B3269">
        <v>0</v>
      </c>
      <c r="C3269">
        <v>48.534312393251213</v>
      </c>
      <c r="D3269">
        <v>0</v>
      </c>
      <c r="E3269">
        <v>0</v>
      </c>
    </row>
    <row r="3270" spans="1:5" x14ac:dyDescent="0.2">
      <c r="A3270" s="3">
        <v>3228</v>
      </c>
      <c r="B3270">
        <v>0</v>
      </c>
      <c r="C3270">
        <v>9.9009900990099009</v>
      </c>
      <c r="D3270">
        <v>0</v>
      </c>
      <c r="E3270">
        <v>0</v>
      </c>
    </row>
    <row r="3271" spans="1:5" x14ac:dyDescent="0.2">
      <c r="A3271" s="3">
        <v>3229</v>
      </c>
      <c r="B3271">
        <v>0</v>
      </c>
      <c r="C3271">
        <v>0</v>
      </c>
      <c r="D3271">
        <v>0</v>
      </c>
      <c r="E3271">
        <v>0</v>
      </c>
    </row>
    <row r="3272" spans="1:5" x14ac:dyDescent="0.2">
      <c r="A3272" s="3">
        <v>3230</v>
      </c>
      <c r="B3272">
        <v>0</v>
      </c>
      <c r="C3272">
        <v>0</v>
      </c>
      <c r="D3272">
        <v>0</v>
      </c>
      <c r="E3272">
        <v>0</v>
      </c>
    </row>
    <row r="3273" spans="1:5" x14ac:dyDescent="0.2">
      <c r="A3273" s="3">
        <v>3231</v>
      </c>
      <c r="B3273">
        <v>19.412763938897371</v>
      </c>
      <c r="C3273">
        <v>19.606891578286348</v>
      </c>
      <c r="D3273">
        <v>0</v>
      </c>
      <c r="E3273">
        <v>0</v>
      </c>
    </row>
    <row r="3274" spans="1:5" x14ac:dyDescent="0.2">
      <c r="A3274" s="3">
        <v>3232</v>
      </c>
      <c r="B3274">
        <v>0</v>
      </c>
      <c r="C3274">
        <v>0</v>
      </c>
      <c r="D3274">
        <v>0</v>
      </c>
      <c r="E3274">
        <v>0</v>
      </c>
    </row>
    <row r="3275" spans="1:5" x14ac:dyDescent="0.2">
      <c r="A3275" s="3">
        <v>3233</v>
      </c>
      <c r="B3275">
        <v>9.9009900990099009</v>
      </c>
      <c r="C3275">
        <v>0</v>
      </c>
      <c r="D3275">
        <v>0</v>
      </c>
      <c r="E3275">
        <v>0</v>
      </c>
    </row>
    <row r="3276" spans="1:5" x14ac:dyDescent="0.2">
      <c r="A3276" s="3">
        <v>3234</v>
      </c>
      <c r="B3276">
        <v>19.70395059307911</v>
      </c>
      <c r="C3276">
        <v>0</v>
      </c>
      <c r="D3276">
        <v>0</v>
      </c>
      <c r="E3276">
        <v>0</v>
      </c>
    </row>
    <row r="3277" spans="1:5" x14ac:dyDescent="0.2">
      <c r="A3277" s="3">
        <v>3235</v>
      </c>
      <c r="B3277">
        <v>39.019655517183722</v>
      </c>
      <c r="C3277">
        <v>9.8029604940692092</v>
      </c>
      <c r="D3277">
        <v>0</v>
      </c>
      <c r="E3277">
        <v>0</v>
      </c>
    </row>
    <row r="3278" spans="1:5" x14ac:dyDescent="0.2">
      <c r="A3278" s="3">
        <v>3236</v>
      </c>
      <c r="B3278">
        <v>9.9009900990099009</v>
      </c>
      <c r="C3278">
        <v>66.149382216248839</v>
      </c>
      <c r="D3278">
        <v>0</v>
      </c>
      <c r="E3278">
        <v>0</v>
      </c>
    </row>
    <row r="3279" spans="1:5" x14ac:dyDescent="0.2">
      <c r="A3279" s="3">
        <v>3237</v>
      </c>
      <c r="B3279">
        <v>39.019655517183722</v>
      </c>
      <c r="C3279">
        <v>0</v>
      </c>
      <c r="D3279">
        <v>0</v>
      </c>
      <c r="E3279">
        <v>0</v>
      </c>
    </row>
    <row r="3280" spans="1:5" x14ac:dyDescent="0.2">
      <c r="A3280" s="3">
        <v>3238</v>
      </c>
      <c r="B3280">
        <v>9.9009900990099009</v>
      </c>
      <c r="C3280">
        <v>0</v>
      </c>
      <c r="D3280">
        <v>0</v>
      </c>
      <c r="E3280">
        <v>0</v>
      </c>
    </row>
    <row r="3281" spans="1:5" x14ac:dyDescent="0.2">
      <c r="A3281" s="3">
        <v>3239</v>
      </c>
      <c r="B3281">
        <v>0</v>
      </c>
      <c r="C3281">
        <v>0</v>
      </c>
      <c r="D3281">
        <v>0</v>
      </c>
      <c r="E3281">
        <v>0</v>
      </c>
    </row>
    <row r="3282" spans="1:5" x14ac:dyDescent="0.2">
      <c r="A3282" s="3">
        <v>3240</v>
      </c>
      <c r="B3282">
        <v>9.7059014792764451</v>
      </c>
      <c r="C3282">
        <v>0</v>
      </c>
      <c r="D3282">
        <v>0</v>
      </c>
      <c r="E3282">
        <v>0</v>
      </c>
    </row>
    <row r="3283" spans="1:5" x14ac:dyDescent="0.2">
      <c r="A3283" s="3">
        <v>3241</v>
      </c>
      <c r="B3283">
        <v>29.216695023114511</v>
      </c>
      <c r="C3283">
        <v>0</v>
      </c>
      <c r="D3283">
        <v>0</v>
      </c>
      <c r="E3283">
        <v>0</v>
      </c>
    </row>
    <row r="3284" spans="1:5" x14ac:dyDescent="0.2">
      <c r="A3284" s="3">
        <v>3242</v>
      </c>
      <c r="B3284">
        <v>29.409852072355559</v>
      </c>
      <c r="C3284">
        <v>0</v>
      </c>
      <c r="D3284">
        <v>0</v>
      </c>
      <c r="E3284">
        <v>0</v>
      </c>
    </row>
    <row r="3285" spans="1:5" x14ac:dyDescent="0.2">
      <c r="A3285" s="3">
        <v>3243</v>
      </c>
      <c r="B3285">
        <v>0</v>
      </c>
      <c r="C3285">
        <v>0</v>
      </c>
      <c r="D3285">
        <v>0</v>
      </c>
      <c r="E3285">
        <v>0</v>
      </c>
    </row>
    <row r="3286" spans="1:5" x14ac:dyDescent="0.2">
      <c r="A3286" s="3">
        <v>3244</v>
      </c>
      <c r="B3286">
        <v>9.9009900990099009</v>
      </c>
      <c r="C3286">
        <v>0</v>
      </c>
      <c r="D3286">
        <v>0</v>
      </c>
      <c r="E3286">
        <v>0</v>
      </c>
    </row>
    <row r="3287" spans="1:5" x14ac:dyDescent="0.2">
      <c r="A3287" s="3">
        <v>3245</v>
      </c>
      <c r="B3287">
        <v>47.966240368760026</v>
      </c>
      <c r="C3287">
        <v>19.606891578286348</v>
      </c>
      <c r="D3287">
        <v>0</v>
      </c>
      <c r="E3287">
        <v>0</v>
      </c>
    </row>
    <row r="3288" spans="1:5" x14ac:dyDescent="0.2">
      <c r="A3288" s="3">
        <v>3246</v>
      </c>
      <c r="B3288">
        <v>9.9009900990099009</v>
      </c>
      <c r="C3288">
        <v>0</v>
      </c>
      <c r="D3288">
        <v>0</v>
      </c>
      <c r="E3288">
        <v>0</v>
      </c>
    </row>
    <row r="3289" spans="1:5" x14ac:dyDescent="0.2">
      <c r="A3289" s="3">
        <v>3247</v>
      </c>
      <c r="B3289">
        <v>38.828410913974764</v>
      </c>
      <c r="C3289">
        <v>0</v>
      </c>
      <c r="D3289">
        <v>0</v>
      </c>
      <c r="E3289">
        <v>0</v>
      </c>
    </row>
    <row r="3290" spans="1:5" x14ac:dyDescent="0.2">
      <c r="A3290" s="3">
        <v>3248</v>
      </c>
      <c r="B3290">
        <v>9.9009900990099009</v>
      </c>
      <c r="C3290">
        <v>38.731351899182002</v>
      </c>
      <c r="D3290">
        <v>0</v>
      </c>
      <c r="E3290">
        <v>0</v>
      </c>
    </row>
    <row r="3291" spans="1:5" x14ac:dyDescent="0.2">
      <c r="A3291" s="3">
        <v>3249</v>
      </c>
      <c r="B3291">
        <v>29.409852072355559</v>
      </c>
      <c r="C3291">
        <v>0</v>
      </c>
      <c r="D3291">
        <v>0</v>
      </c>
      <c r="E3291">
        <v>0</v>
      </c>
    </row>
    <row r="3292" spans="1:5" x14ac:dyDescent="0.2">
      <c r="A3292" s="3">
        <v>3250</v>
      </c>
      <c r="B3292">
        <v>0</v>
      </c>
      <c r="C3292">
        <v>0</v>
      </c>
      <c r="D3292">
        <v>0</v>
      </c>
      <c r="E3292">
        <v>0</v>
      </c>
    </row>
    <row r="3293" spans="1:5" x14ac:dyDescent="0.2">
      <c r="A3293" s="3">
        <v>3251</v>
      </c>
      <c r="B3293">
        <v>19.606891578286348</v>
      </c>
      <c r="C3293">
        <v>9.8029604940692092</v>
      </c>
      <c r="D3293">
        <v>0</v>
      </c>
      <c r="E3293">
        <v>0</v>
      </c>
    </row>
    <row r="3294" spans="1:5" x14ac:dyDescent="0.2">
      <c r="A3294" s="3">
        <v>3252</v>
      </c>
      <c r="B3294">
        <v>9.8029604940692092</v>
      </c>
      <c r="C3294">
        <v>0</v>
      </c>
      <c r="D3294">
        <v>9.9009900990099009</v>
      </c>
      <c r="E3294">
        <v>0</v>
      </c>
    </row>
    <row r="3295" spans="1:5" x14ac:dyDescent="0.2">
      <c r="A3295" s="3">
        <v>3253</v>
      </c>
      <c r="B3295">
        <v>9.9009900990099009</v>
      </c>
      <c r="C3295">
        <v>0</v>
      </c>
      <c r="D3295">
        <v>0</v>
      </c>
      <c r="E3295">
        <v>0</v>
      </c>
    </row>
    <row r="3296" spans="1:5" x14ac:dyDescent="0.2">
      <c r="A3296" s="3">
        <v>3254</v>
      </c>
      <c r="B3296">
        <v>0</v>
      </c>
      <c r="C3296">
        <v>0</v>
      </c>
      <c r="D3296">
        <v>0</v>
      </c>
      <c r="E3296">
        <v>0</v>
      </c>
    </row>
    <row r="3297" spans="1:5" x14ac:dyDescent="0.2">
      <c r="A3297" s="3">
        <v>3255</v>
      </c>
      <c r="B3297">
        <v>0</v>
      </c>
      <c r="C3297">
        <v>19.70395059307911</v>
      </c>
      <c r="D3297">
        <v>0</v>
      </c>
      <c r="E3297">
        <v>0</v>
      </c>
    </row>
    <row r="3298" spans="1:5" x14ac:dyDescent="0.2">
      <c r="A3298" s="3">
        <v>3256</v>
      </c>
      <c r="B3298">
        <v>0</v>
      </c>
      <c r="C3298">
        <v>0</v>
      </c>
      <c r="D3298">
        <v>0</v>
      </c>
      <c r="E3298">
        <v>0</v>
      </c>
    </row>
    <row r="3299" spans="1:5" x14ac:dyDescent="0.2">
      <c r="A3299" s="3">
        <v>3257</v>
      </c>
      <c r="B3299">
        <v>19.70395059307911</v>
      </c>
      <c r="C3299">
        <v>0</v>
      </c>
      <c r="D3299">
        <v>0</v>
      </c>
      <c r="E3299">
        <v>0</v>
      </c>
    </row>
    <row r="3300" spans="1:5" x14ac:dyDescent="0.2">
      <c r="A3300" s="3">
        <v>3258</v>
      </c>
      <c r="B3300">
        <v>0</v>
      </c>
      <c r="C3300">
        <v>0</v>
      </c>
      <c r="D3300">
        <v>0</v>
      </c>
      <c r="E3300">
        <v>0</v>
      </c>
    </row>
    <row r="3301" spans="1:5" x14ac:dyDescent="0.2">
      <c r="A3301" s="3">
        <v>3259</v>
      </c>
      <c r="B3301">
        <v>57.76728841679715</v>
      </c>
      <c r="C3301">
        <v>9.9009900990099009</v>
      </c>
      <c r="D3301">
        <v>0</v>
      </c>
      <c r="E3301">
        <v>0</v>
      </c>
    </row>
    <row r="3302" spans="1:5" x14ac:dyDescent="0.2">
      <c r="A3302" s="3">
        <v>3260</v>
      </c>
      <c r="B3302">
        <v>66.535715439191236</v>
      </c>
      <c r="C3302">
        <v>48.534312393251213</v>
      </c>
      <c r="D3302">
        <v>0</v>
      </c>
      <c r="E3302">
        <v>0</v>
      </c>
    </row>
    <row r="3303" spans="1:5" x14ac:dyDescent="0.2">
      <c r="A3303" s="3">
        <v>3261</v>
      </c>
      <c r="B3303">
        <v>19.70395059307911</v>
      </c>
      <c r="C3303">
        <v>0</v>
      </c>
      <c r="D3303">
        <v>0</v>
      </c>
      <c r="E3303">
        <v>0</v>
      </c>
    </row>
    <row r="3304" spans="1:5" x14ac:dyDescent="0.2">
      <c r="A3304" s="3">
        <v>3262</v>
      </c>
      <c r="B3304">
        <v>0</v>
      </c>
      <c r="C3304">
        <v>0</v>
      </c>
      <c r="D3304">
        <v>0</v>
      </c>
      <c r="E3304">
        <v>0</v>
      </c>
    </row>
    <row r="3305" spans="1:5" x14ac:dyDescent="0.2">
      <c r="A3305" s="3">
        <v>3263</v>
      </c>
      <c r="B3305">
        <v>29.313754037907273</v>
      </c>
      <c r="C3305">
        <v>39.019655517183722</v>
      </c>
      <c r="D3305">
        <v>0</v>
      </c>
      <c r="E3305">
        <v>0</v>
      </c>
    </row>
    <row r="3306" spans="1:5" x14ac:dyDescent="0.2">
      <c r="A3306" s="3">
        <v>3264</v>
      </c>
      <c r="B3306">
        <v>0</v>
      </c>
      <c r="C3306">
        <v>0</v>
      </c>
      <c r="D3306">
        <v>0</v>
      </c>
      <c r="E3306">
        <v>0</v>
      </c>
    </row>
    <row r="3307" spans="1:5" x14ac:dyDescent="0.2">
      <c r="A3307" s="3">
        <v>3265</v>
      </c>
      <c r="B3307">
        <v>0</v>
      </c>
      <c r="C3307">
        <v>0</v>
      </c>
      <c r="D3307">
        <v>0</v>
      </c>
      <c r="E3307">
        <v>0</v>
      </c>
    </row>
    <row r="3308" spans="1:5" x14ac:dyDescent="0.2">
      <c r="A3308" s="3">
        <v>3266</v>
      </c>
      <c r="B3308">
        <v>19.70395059307911</v>
      </c>
      <c r="C3308">
        <v>0</v>
      </c>
      <c r="D3308">
        <v>0</v>
      </c>
      <c r="E3308">
        <v>0</v>
      </c>
    </row>
    <row r="3309" spans="1:5" x14ac:dyDescent="0.2">
      <c r="A3309" s="3">
        <v>3267</v>
      </c>
      <c r="B3309">
        <v>9.9009900990099009</v>
      </c>
      <c r="C3309">
        <v>0</v>
      </c>
      <c r="D3309">
        <v>0</v>
      </c>
      <c r="E3309">
        <v>0</v>
      </c>
    </row>
    <row r="3310" spans="1:5" x14ac:dyDescent="0.2">
      <c r="A3310" s="3">
        <v>3268</v>
      </c>
      <c r="B3310">
        <v>48.248863266516835</v>
      </c>
      <c r="C3310">
        <v>0</v>
      </c>
      <c r="D3310">
        <v>0</v>
      </c>
      <c r="E3310">
        <v>0</v>
      </c>
    </row>
    <row r="3311" spans="1:5" x14ac:dyDescent="0.2">
      <c r="A3311" s="3">
        <v>3269</v>
      </c>
      <c r="B3311">
        <v>9.9009900990099009</v>
      </c>
      <c r="C3311">
        <v>0</v>
      </c>
      <c r="D3311">
        <v>0</v>
      </c>
      <c r="E3311">
        <v>0</v>
      </c>
    </row>
    <row r="3312" spans="1:5" x14ac:dyDescent="0.2">
      <c r="A3312" s="3">
        <v>3270</v>
      </c>
      <c r="B3312">
        <v>0</v>
      </c>
      <c r="C3312">
        <v>29.409852072355559</v>
      </c>
      <c r="D3312">
        <v>0</v>
      </c>
      <c r="E3312">
        <v>0</v>
      </c>
    </row>
    <row r="3313" spans="1:5" x14ac:dyDescent="0.2">
      <c r="A3313" s="3">
        <v>3271</v>
      </c>
      <c r="B3313">
        <v>29.118665418173816</v>
      </c>
      <c r="C3313">
        <v>29.409852072355559</v>
      </c>
      <c r="D3313">
        <v>0</v>
      </c>
      <c r="E3313">
        <v>0</v>
      </c>
    </row>
    <row r="3314" spans="1:5" x14ac:dyDescent="0.2">
      <c r="A3314" s="3">
        <v>3272</v>
      </c>
      <c r="B3314">
        <v>39.019655517183722</v>
      </c>
      <c r="C3314">
        <v>39.019655517183722</v>
      </c>
      <c r="D3314">
        <v>0</v>
      </c>
      <c r="E3314">
        <v>0</v>
      </c>
    </row>
    <row r="3315" spans="1:5" x14ac:dyDescent="0.2">
      <c r="A3315" s="3">
        <v>3273</v>
      </c>
      <c r="B3315">
        <v>0</v>
      </c>
      <c r="C3315">
        <v>0</v>
      </c>
      <c r="D3315">
        <v>0</v>
      </c>
      <c r="E3315">
        <v>0</v>
      </c>
    </row>
    <row r="3316" spans="1:5" x14ac:dyDescent="0.2">
      <c r="A3316" s="3">
        <v>3274</v>
      </c>
      <c r="B3316">
        <v>9.7059014792764451</v>
      </c>
      <c r="C3316">
        <v>48.534312393251213</v>
      </c>
      <c r="D3316">
        <v>0</v>
      </c>
      <c r="E3316">
        <v>0</v>
      </c>
    </row>
    <row r="3317" spans="1:5" x14ac:dyDescent="0.2">
      <c r="A3317" s="3">
        <v>3275</v>
      </c>
      <c r="B3317">
        <v>0</v>
      </c>
      <c r="C3317">
        <v>0</v>
      </c>
      <c r="D3317">
        <v>0</v>
      </c>
      <c r="E3317">
        <v>0</v>
      </c>
    </row>
    <row r="3318" spans="1:5" x14ac:dyDescent="0.2">
      <c r="A3318" s="3">
        <v>3276</v>
      </c>
      <c r="B3318">
        <v>19.70395059307911</v>
      </c>
      <c r="C3318">
        <v>0</v>
      </c>
      <c r="D3318">
        <v>0</v>
      </c>
      <c r="E3318">
        <v>0</v>
      </c>
    </row>
    <row r="3319" spans="1:5" x14ac:dyDescent="0.2">
      <c r="A3319" s="3">
        <v>3277</v>
      </c>
      <c r="B3319">
        <v>9.9009900990099009</v>
      </c>
      <c r="C3319">
        <v>9.9009900990099009</v>
      </c>
      <c r="D3319">
        <v>0</v>
      </c>
      <c r="E3319">
        <v>0</v>
      </c>
    </row>
    <row r="3320" spans="1:5" x14ac:dyDescent="0.2">
      <c r="A3320" s="3">
        <v>3278</v>
      </c>
      <c r="B3320">
        <v>19.70395059307911</v>
      </c>
      <c r="C3320">
        <v>0</v>
      </c>
      <c r="D3320">
        <v>0</v>
      </c>
      <c r="E3320">
        <v>0</v>
      </c>
    </row>
    <row r="3321" spans="1:5" x14ac:dyDescent="0.2">
      <c r="A3321" s="3">
        <v>3279</v>
      </c>
      <c r="B3321">
        <v>9.9009900990099009</v>
      </c>
      <c r="C3321">
        <v>9.9009900990099009</v>
      </c>
      <c r="D3321">
        <v>0</v>
      </c>
      <c r="E3321">
        <v>0</v>
      </c>
    </row>
    <row r="3322" spans="1:5" x14ac:dyDescent="0.2">
      <c r="A3322" s="3">
        <v>3280</v>
      </c>
      <c r="B3322">
        <v>0</v>
      </c>
      <c r="C3322">
        <v>0</v>
      </c>
      <c r="D3322">
        <v>0</v>
      </c>
      <c r="E3322">
        <v>0</v>
      </c>
    </row>
    <row r="3323" spans="1:5" x14ac:dyDescent="0.2">
      <c r="A3323" s="3">
        <v>3281</v>
      </c>
      <c r="B3323">
        <v>19.606891578286348</v>
      </c>
      <c r="C3323">
        <v>0</v>
      </c>
      <c r="D3323">
        <v>0</v>
      </c>
      <c r="E3323">
        <v>0</v>
      </c>
    </row>
    <row r="3324" spans="1:5" x14ac:dyDescent="0.2">
      <c r="A3324" s="3">
        <v>3282</v>
      </c>
      <c r="B3324">
        <v>9.8029604940692092</v>
      </c>
      <c r="C3324">
        <v>0</v>
      </c>
      <c r="D3324">
        <v>19.70395059307911</v>
      </c>
      <c r="E3324">
        <v>0</v>
      </c>
    </row>
    <row r="3325" spans="1:5" x14ac:dyDescent="0.2">
      <c r="A3325" s="3">
        <v>3283</v>
      </c>
      <c r="B3325">
        <v>0</v>
      </c>
      <c r="C3325">
        <v>9.8029604940692092</v>
      </c>
      <c r="D3325">
        <v>0</v>
      </c>
      <c r="E3325">
        <v>0</v>
      </c>
    </row>
    <row r="3326" spans="1:5" x14ac:dyDescent="0.2">
      <c r="A3326" s="3">
        <v>3284</v>
      </c>
      <c r="B3326">
        <v>0</v>
      </c>
      <c r="C3326">
        <v>0</v>
      </c>
      <c r="D3326">
        <v>9.9009900990099009</v>
      </c>
      <c r="E3326">
        <v>0</v>
      </c>
    </row>
    <row r="3327" spans="1:5" x14ac:dyDescent="0.2">
      <c r="A3327" s="3">
        <v>3285</v>
      </c>
      <c r="B3327">
        <v>9.9009900990099009</v>
      </c>
      <c r="C3327">
        <v>38.445845965245169</v>
      </c>
      <c r="D3327">
        <v>0</v>
      </c>
      <c r="E3327">
        <v>0</v>
      </c>
    </row>
    <row r="3328" spans="1:5" x14ac:dyDescent="0.2">
      <c r="A3328" s="3">
        <v>3286</v>
      </c>
      <c r="B3328">
        <v>29.025450419905553</v>
      </c>
      <c r="C3328">
        <v>0</v>
      </c>
      <c r="D3328">
        <v>0</v>
      </c>
      <c r="E3328">
        <v>0</v>
      </c>
    </row>
    <row r="3329" spans="1:5" x14ac:dyDescent="0.2">
      <c r="A3329" s="3">
        <v>3287</v>
      </c>
      <c r="B3329">
        <v>29.118665418173816</v>
      </c>
      <c r="C3329">
        <v>0</v>
      </c>
      <c r="D3329">
        <v>0</v>
      </c>
      <c r="E3329">
        <v>0</v>
      </c>
    </row>
    <row r="3330" spans="1:5" x14ac:dyDescent="0.2">
      <c r="A3330" s="3">
        <v>3288</v>
      </c>
      <c r="B3330">
        <v>19.70395059307911</v>
      </c>
      <c r="C3330">
        <v>19.317617370136695</v>
      </c>
      <c r="D3330">
        <v>0</v>
      </c>
      <c r="E3330">
        <v>0</v>
      </c>
    </row>
    <row r="3331" spans="1:5" x14ac:dyDescent="0.2">
      <c r="A3331" s="3">
        <v>3289</v>
      </c>
      <c r="B3331">
        <v>9.9009900990099009</v>
      </c>
      <c r="C3331">
        <v>9.9009900990099009</v>
      </c>
      <c r="D3331">
        <v>0</v>
      </c>
      <c r="E3331">
        <v>0</v>
      </c>
    </row>
    <row r="3332" spans="1:5" x14ac:dyDescent="0.2">
      <c r="A3332" s="3">
        <v>3290</v>
      </c>
      <c r="B3332">
        <v>66.615787418677854</v>
      </c>
      <c r="C3332">
        <v>0</v>
      </c>
      <c r="D3332">
        <v>0</v>
      </c>
      <c r="E3332">
        <v>0</v>
      </c>
    </row>
    <row r="3333" spans="1:5" x14ac:dyDescent="0.2">
      <c r="A3333" s="3">
        <v>3291</v>
      </c>
      <c r="B3333">
        <v>0</v>
      </c>
      <c r="C3333">
        <v>0</v>
      </c>
      <c r="D3333">
        <v>0</v>
      </c>
      <c r="E3333">
        <v>0</v>
      </c>
    </row>
    <row r="3334" spans="1:5" x14ac:dyDescent="0.2">
      <c r="A3334" s="3">
        <v>3292</v>
      </c>
      <c r="B3334">
        <v>9.8029604940692092</v>
      </c>
      <c r="C3334">
        <v>0</v>
      </c>
      <c r="D3334">
        <v>0</v>
      </c>
      <c r="E3334">
        <v>0</v>
      </c>
    </row>
    <row r="3335" spans="1:5" x14ac:dyDescent="0.2">
      <c r="A3335" s="3">
        <v>3293</v>
      </c>
      <c r="B3335">
        <v>38.731351899182002</v>
      </c>
      <c r="C3335">
        <v>0</v>
      </c>
      <c r="D3335">
        <v>0</v>
      </c>
      <c r="E3335">
        <v>0</v>
      </c>
    </row>
    <row r="3336" spans="1:5" x14ac:dyDescent="0.2">
      <c r="A3336" s="3">
        <v>3294</v>
      </c>
      <c r="B3336">
        <v>0</v>
      </c>
      <c r="C3336">
        <v>0</v>
      </c>
      <c r="D3336">
        <v>0</v>
      </c>
      <c r="E3336">
        <v>0</v>
      </c>
    </row>
    <row r="3337" spans="1:5" x14ac:dyDescent="0.2">
      <c r="A3337" s="3">
        <v>3295</v>
      </c>
      <c r="B3337">
        <v>29.409852072355559</v>
      </c>
      <c r="C3337">
        <v>9.9009900990099009</v>
      </c>
      <c r="D3337">
        <v>0</v>
      </c>
      <c r="E3337">
        <v>0</v>
      </c>
    </row>
    <row r="3338" spans="1:5" x14ac:dyDescent="0.2">
      <c r="A3338" s="3">
        <v>3296</v>
      </c>
      <c r="B3338">
        <v>0</v>
      </c>
      <c r="C3338">
        <v>0</v>
      </c>
      <c r="D3338">
        <v>0</v>
      </c>
      <c r="E3338">
        <v>0</v>
      </c>
    </row>
    <row r="3339" spans="1:5" x14ac:dyDescent="0.2">
      <c r="A3339" s="3">
        <v>3297</v>
      </c>
      <c r="B3339">
        <v>19.220558355343933</v>
      </c>
      <c r="C3339">
        <v>29.409852072355559</v>
      </c>
      <c r="D3339">
        <v>0</v>
      </c>
      <c r="E3339">
        <v>0</v>
      </c>
    </row>
    <row r="3340" spans="1:5" x14ac:dyDescent="0.2">
      <c r="A3340" s="3">
        <v>3298</v>
      </c>
      <c r="B3340">
        <v>9.9009900990099009</v>
      </c>
      <c r="C3340">
        <v>19.317617370136695</v>
      </c>
      <c r="D3340">
        <v>0</v>
      </c>
      <c r="E3340">
        <v>0</v>
      </c>
    </row>
    <row r="3341" spans="1:5" x14ac:dyDescent="0.2">
      <c r="A3341" s="3">
        <v>3299</v>
      </c>
      <c r="B3341">
        <v>0</v>
      </c>
      <c r="C3341">
        <v>0</v>
      </c>
      <c r="D3341">
        <v>0</v>
      </c>
      <c r="E3341">
        <v>0</v>
      </c>
    </row>
    <row r="3342" spans="1:5" x14ac:dyDescent="0.2">
      <c r="A3342" s="3">
        <v>3300</v>
      </c>
      <c r="B3342">
        <v>19.70395059307911</v>
      </c>
      <c r="C3342">
        <v>0</v>
      </c>
      <c r="D3342">
        <v>0</v>
      </c>
      <c r="E3342">
        <v>0</v>
      </c>
    </row>
    <row r="3343" spans="1:5" x14ac:dyDescent="0.2">
      <c r="A3343" s="3">
        <v>3301</v>
      </c>
      <c r="B3343">
        <v>9.9009900990099009</v>
      </c>
      <c r="C3343">
        <v>19.606891578286348</v>
      </c>
      <c r="D3343">
        <v>0</v>
      </c>
      <c r="E3343">
        <v>0</v>
      </c>
    </row>
    <row r="3344" spans="1:5" x14ac:dyDescent="0.2">
      <c r="A3344" s="3">
        <v>3302</v>
      </c>
      <c r="B3344">
        <v>0</v>
      </c>
      <c r="C3344">
        <v>0</v>
      </c>
      <c r="D3344">
        <v>0</v>
      </c>
      <c r="E3344">
        <v>0</v>
      </c>
    </row>
    <row r="3345" spans="1:5" x14ac:dyDescent="0.2">
      <c r="A3345" s="3">
        <v>3303</v>
      </c>
      <c r="B3345">
        <v>19.70395059307911</v>
      </c>
      <c r="C3345">
        <v>0</v>
      </c>
      <c r="D3345">
        <v>0</v>
      </c>
      <c r="E3345">
        <v>0</v>
      </c>
    </row>
    <row r="3346" spans="1:5" x14ac:dyDescent="0.2">
      <c r="A3346" s="3">
        <v>3304</v>
      </c>
      <c r="B3346">
        <v>19.315704924104605</v>
      </c>
      <c r="C3346">
        <v>0</v>
      </c>
      <c r="D3346">
        <v>0</v>
      </c>
      <c r="E3346">
        <v>0</v>
      </c>
    </row>
    <row r="3347" spans="1:5" x14ac:dyDescent="0.2">
      <c r="A3347" s="3">
        <v>3305</v>
      </c>
      <c r="B3347">
        <v>9.9009900990099009</v>
      </c>
      <c r="C3347">
        <v>0</v>
      </c>
      <c r="D3347">
        <v>0</v>
      </c>
      <c r="E3347">
        <v>0</v>
      </c>
    </row>
    <row r="3348" spans="1:5" x14ac:dyDescent="0.2">
      <c r="A3348" s="3">
        <v>3306</v>
      </c>
      <c r="B3348">
        <v>9.9009900990099009</v>
      </c>
      <c r="C3348">
        <v>0</v>
      </c>
      <c r="D3348">
        <v>19.70395059307911</v>
      </c>
      <c r="E3348">
        <v>0</v>
      </c>
    </row>
    <row r="3349" spans="1:5" x14ac:dyDescent="0.2">
      <c r="A3349" s="3">
        <v>3307</v>
      </c>
      <c r="B3349">
        <v>47.394212395113293</v>
      </c>
      <c r="C3349">
        <v>0</v>
      </c>
      <c r="D3349">
        <v>0</v>
      </c>
      <c r="E3349">
        <v>0</v>
      </c>
    </row>
    <row r="3350" spans="1:5" x14ac:dyDescent="0.2">
      <c r="A3350" s="3">
        <v>3308</v>
      </c>
      <c r="B3350">
        <v>0</v>
      </c>
      <c r="C3350">
        <v>0</v>
      </c>
      <c r="D3350">
        <v>0</v>
      </c>
      <c r="E3350">
        <v>0</v>
      </c>
    </row>
    <row r="3351" spans="1:5" x14ac:dyDescent="0.2">
      <c r="A3351" s="3">
        <v>3309</v>
      </c>
      <c r="B3351">
        <v>57.954764745793277</v>
      </c>
      <c r="C3351">
        <v>0</v>
      </c>
      <c r="D3351">
        <v>0</v>
      </c>
      <c r="E3351">
        <v>0</v>
      </c>
    </row>
    <row r="3352" spans="1:5" x14ac:dyDescent="0.2">
      <c r="A3352" s="3">
        <v>3310</v>
      </c>
      <c r="B3352">
        <v>9.9009900990099009</v>
      </c>
      <c r="C3352">
        <v>0</v>
      </c>
      <c r="D3352">
        <v>0</v>
      </c>
      <c r="E3352">
        <v>0</v>
      </c>
    </row>
    <row r="3353" spans="1:5" x14ac:dyDescent="0.2">
      <c r="A3353" s="3">
        <v>3311</v>
      </c>
      <c r="B3353">
        <v>9.9009900990099009</v>
      </c>
      <c r="C3353">
        <v>0</v>
      </c>
      <c r="D3353">
        <v>57.954764745793277</v>
      </c>
      <c r="E3353">
        <v>0</v>
      </c>
    </row>
    <row r="3354" spans="1:5" x14ac:dyDescent="0.2">
      <c r="A3354" s="3">
        <v>3312</v>
      </c>
      <c r="B3354">
        <v>19.508861973345653</v>
      </c>
      <c r="C3354">
        <v>0</v>
      </c>
      <c r="D3354">
        <v>0</v>
      </c>
      <c r="E3354">
        <v>0</v>
      </c>
    </row>
    <row r="3355" spans="1:5" x14ac:dyDescent="0.2">
      <c r="A3355" s="3">
        <v>3313</v>
      </c>
      <c r="B3355">
        <v>0</v>
      </c>
      <c r="C3355">
        <v>9.9009900990099009</v>
      </c>
      <c r="D3355">
        <v>0</v>
      </c>
      <c r="E3355">
        <v>0</v>
      </c>
    </row>
    <row r="3356" spans="1:5" x14ac:dyDescent="0.2">
      <c r="A3356" s="3">
        <v>3314</v>
      </c>
      <c r="B3356">
        <v>19.70395059307911</v>
      </c>
      <c r="C3356">
        <v>0</v>
      </c>
      <c r="D3356">
        <v>0</v>
      </c>
      <c r="E3356">
        <v>0</v>
      </c>
    </row>
    <row r="3357" spans="1:5" x14ac:dyDescent="0.2">
      <c r="A3357" s="3">
        <v>3315</v>
      </c>
      <c r="B3357">
        <v>0</v>
      </c>
      <c r="C3357">
        <v>0</v>
      </c>
      <c r="D3357">
        <v>0</v>
      </c>
      <c r="E3357">
        <v>0</v>
      </c>
    </row>
    <row r="3358" spans="1:5" x14ac:dyDescent="0.2">
      <c r="A3358" s="3">
        <v>3316</v>
      </c>
      <c r="B3358">
        <v>0</v>
      </c>
      <c r="C3358">
        <v>0</v>
      </c>
      <c r="D3358">
        <v>0</v>
      </c>
      <c r="E3358">
        <v>0</v>
      </c>
    </row>
    <row r="3359" spans="1:5" x14ac:dyDescent="0.2">
      <c r="A3359" s="3">
        <v>3317</v>
      </c>
      <c r="B3359">
        <v>39.019655517183722</v>
      </c>
      <c r="C3359">
        <v>0</v>
      </c>
      <c r="D3359">
        <v>0</v>
      </c>
      <c r="E3359">
        <v>0</v>
      </c>
    </row>
    <row r="3360" spans="1:5" x14ac:dyDescent="0.2">
      <c r="A3360" s="3">
        <v>3318</v>
      </c>
      <c r="B3360">
        <v>29.218607469146601</v>
      </c>
      <c r="C3360">
        <v>0</v>
      </c>
      <c r="D3360">
        <v>0</v>
      </c>
      <c r="E3360">
        <v>0</v>
      </c>
    </row>
    <row r="3361" spans="1:5" x14ac:dyDescent="0.2">
      <c r="A3361" s="3">
        <v>3319</v>
      </c>
      <c r="B3361">
        <v>9.9009900990099009</v>
      </c>
      <c r="C3361">
        <v>0</v>
      </c>
      <c r="D3361">
        <v>0</v>
      </c>
      <c r="E3361">
        <v>0</v>
      </c>
    </row>
    <row r="3362" spans="1:5" x14ac:dyDescent="0.2">
      <c r="A3362" s="3">
        <v>3320</v>
      </c>
      <c r="B3362">
        <v>0</v>
      </c>
      <c r="C3362">
        <v>0</v>
      </c>
      <c r="D3362">
        <v>0</v>
      </c>
      <c r="E3362">
        <v>0</v>
      </c>
    </row>
    <row r="3363" spans="1:5" x14ac:dyDescent="0.2">
      <c r="A3363" s="3">
        <v>3321</v>
      </c>
      <c r="B3363">
        <v>0</v>
      </c>
      <c r="C3363">
        <v>0</v>
      </c>
      <c r="D3363">
        <v>0</v>
      </c>
      <c r="E3363">
        <v>0</v>
      </c>
    </row>
    <row r="3364" spans="1:5" x14ac:dyDescent="0.2">
      <c r="A3364" s="3">
        <v>3322</v>
      </c>
      <c r="B3364">
        <v>9.9009900990099009</v>
      </c>
      <c r="C3364">
        <v>9.9009900990099009</v>
      </c>
      <c r="D3364">
        <v>0</v>
      </c>
      <c r="E3364">
        <v>0</v>
      </c>
    </row>
    <row r="3365" spans="1:5" x14ac:dyDescent="0.2">
      <c r="A3365" s="3">
        <v>3323</v>
      </c>
      <c r="B3365">
        <v>9.8029604940692092</v>
      </c>
      <c r="C3365">
        <v>9.8029604940692092</v>
      </c>
      <c r="D3365">
        <v>9.9009900990099009</v>
      </c>
      <c r="E3365">
        <v>0</v>
      </c>
    </row>
    <row r="3366" spans="1:5" x14ac:dyDescent="0.2">
      <c r="A3366" s="3">
        <v>3324</v>
      </c>
      <c r="B3366">
        <v>76.050372315258727</v>
      </c>
      <c r="C3366">
        <v>0</v>
      </c>
      <c r="D3366">
        <v>0</v>
      </c>
      <c r="E3366">
        <v>0</v>
      </c>
    </row>
    <row r="3367" spans="1:5" x14ac:dyDescent="0.2">
      <c r="A3367" s="3">
        <v>3325</v>
      </c>
      <c r="B3367">
        <v>0</v>
      </c>
      <c r="C3367">
        <v>39.019655517183722</v>
      </c>
      <c r="D3367">
        <v>0</v>
      </c>
      <c r="E3367">
        <v>0</v>
      </c>
    </row>
    <row r="3368" spans="1:5" x14ac:dyDescent="0.2">
      <c r="A3368" s="3">
        <v>3326</v>
      </c>
      <c r="B3368">
        <v>0</v>
      </c>
      <c r="C3368">
        <v>0</v>
      </c>
      <c r="D3368">
        <v>0</v>
      </c>
      <c r="E3368">
        <v>0</v>
      </c>
    </row>
    <row r="3369" spans="1:5" x14ac:dyDescent="0.2">
      <c r="A3369" s="3">
        <v>3327</v>
      </c>
      <c r="B3369">
        <v>9.9009900990099009</v>
      </c>
      <c r="C3369">
        <v>0</v>
      </c>
      <c r="D3369">
        <v>0</v>
      </c>
      <c r="E3369">
        <v>0</v>
      </c>
    </row>
    <row r="3370" spans="1:5" x14ac:dyDescent="0.2">
      <c r="A3370" s="3">
        <v>3328</v>
      </c>
      <c r="B3370">
        <v>0</v>
      </c>
      <c r="C3370">
        <v>0</v>
      </c>
      <c r="D3370">
        <v>0</v>
      </c>
      <c r="E3370">
        <v>0</v>
      </c>
    </row>
    <row r="3371" spans="1:5" x14ac:dyDescent="0.2">
      <c r="A3371" s="3">
        <v>3329</v>
      </c>
      <c r="B3371">
        <v>19.606891578286348</v>
      </c>
      <c r="C3371">
        <v>19.70395059307911</v>
      </c>
      <c r="D3371">
        <v>0</v>
      </c>
      <c r="E3371">
        <v>0</v>
      </c>
    </row>
    <row r="3372" spans="1:5" x14ac:dyDescent="0.2">
      <c r="A3372" s="3">
        <v>3330</v>
      </c>
      <c r="B3372">
        <v>29.409852072355559</v>
      </c>
      <c r="C3372">
        <v>0</v>
      </c>
      <c r="D3372">
        <v>19.70395059307911</v>
      </c>
      <c r="E3372">
        <v>0</v>
      </c>
    </row>
    <row r="3373" spans="1:5" x14ac:dyDescent="0.2">
      <c r="A3373" s="3">
        <v>3331</v>
      </c>
      <c r="B3373">
        <v>9.9009900990099009</v>
      </c>
      <c r="C3373">
        <v>0</v>
      </c>
      <c r="D3373">
        <v>0</v>
      </c>
      <c r="E3373">
        <v>0</v>
      </c>
    </row>
    <row r="3374" spans="1:5" x14ac:dyDescent="0.2">
      <c r="A3374" s="3">
        <v>3332</v>
      </c>
      <c r="B3374">
        <v>0</v>
      </c>
      <c r="C3374">
        <v>9.8029604940692092</v>
      </c>
      <c r="D3374">
        <v>0</v>
      </c>
      <c r="E3374">
        <v>0</v>
      </c>
    </row>
    <row r="3375" spans="1:5" x14ac:dyDescent="0.2">
      <c r="A3375" s="3">
        <v>3333</v>
      </c>
      <c r="B3375">
        <v>0</v>
      </c>
      <c r="C3375">
        <v>0</v>
      </c>
      <c r="D3375">
        <v>19.70395059307911</v>
      </c>
      <c r="E3375">
        <v>0</v>
      </c>
    </row>
    <row r="3376" spans="1:5" x14ac:dyDescent="0.2">
      <c r="A3376" s="3">
        <v>3334</v>
      </c>
      <c r="B3376">
        <v>0</v>
      </c>
      <c r="C3376">
        <v>47.405574398050675</v>
      </c>
      <c r="D3376">
        <v>0</v>
      </c>
      <c r="E3376">
        <v>0</v>
      </c>
    </row>
    <row r="3377" spans="1:5" x14ac:dyDescent="0.2">
      <c r="A3377" s="3">
        <v>3335</v>
      </c>
      <c r="B3377">
        <v>19.70395059307911</v>
      </c>
      <c r="C3377">
        <v>0</v>
      </c>
      <c r="D3377">
        <v>0</v>
      </c>
      <c r="E3377">
        <v>0</v>
      </c>
    </row>
    <row r="3378" spans="1:5" x14ac:dyDescent="0.2">
      <c r="A3378" s="3">
        <v>3336</v>
      </c>
      <c r="B3378">
        <v>29.02351884941314</v>
      </c>
      <c r="C3378">
        <v>85.660175760086886</v>
      </c>
      <c r="D3378">
        <v>0</v>
      </c>
      <c r="E3378">
        <v>0</v>
      </c>
    </row>
    <row r="3379" spans="1:5" x14ac:dyDescent="0.2">
      <c r="A3379" s="3">
        <v>3337</v>
      </c>
      <c r="B3379">
        <v>19.70395059307911</v>
      </c>
      <c r="C3379">
        <v>19.70395059307911</v>
      </c>
      <c r="D3379">
        <v>0</v>
      </c>
      <c r="E3379">
        <v>0</v>
      </c>
    </row>
    <row r="3380" spans="1:5" x14ac:dyDescent="0.2">
      <c r="A3380" s="3">
        <v>3338</v>
      </c>
      <c r="B3380">
        <v>0</v>
      </c>
      <c r="C3380">
        <v>38.637147375656575</v>
      </c>
      <c r="D3380">
        <v>0</v>
      </c>
      <c r="E3380">
        <v>0</v>
      </c>
    </row>
    <row r="3381" spans="1:5" x14ac:dyDescent="0.2">
      <c r="A3381" s="3">
        <v>3339</v>
      </c>
      <c r="B3381">
        <v>0</v>
      </c>
      <c r="C3381">
        <v>0</v>
      </c>
      <c r="D3381">
        <v>0</v>
      </c>
      <c r="E3381">
        <v>0</v>
      </c>
    </row>
    <row r="3382" spans="1:5" x14ac:dyDescent="0.2">
      <c r="A3382" s="3">
        <v>3340</v>
      </c>
      <c r="B3382">
        <v>9.9009900990099009</v>
      </c>
      <c r="C3382">
        <v>124.29244973118806</v>
      </c>
      <c r="D3382">
        <v>0</v>
      </c>
      <c r="E3382">
        <v>0</v>
      </c>
    </row>
    <row r="3383" spans="1:5" x14ac:dyDescent="0.2">
      <c r="A3383" s="3">
        <v>3341</v>
      </c>
      <c r="B3383">
        <v>0</v>
      </c>
      <c r="C3383">
        <v>0</v>
      </c>
      <c r="D3383">
        <v>0</v>
      </c>
      <c r="E3383">
        <v>0</v>
      </c>
    </row>
    <row r="3384" spans="1:5" x14ac:dyDescent="0.2">
      <c r="A3384" s="3">
        <v>3342</v>
      </c>
      <c r="B3384">
        <v>19.510793543838066</v>
      </c>
      <c r="C3384">
        <v>9.8029604940692092</v>
      </c>
      <c r="D3384">
        <v>0</v>
      </c>
      <c r="E3384">
        <v>0</v>
      </c>
    </row>
    <row r="3385" spans="1:5" x14ac:dyDescent="0.2">
      <c r="A3385" s="3">
        <v>3343</v>
      </c>
      <c r="B3385">
        <v>0</v>
      </c>
      <c r="C3385">
        <v>29.218607469146601</v>
      </c>
      <c r="D3385">
        <v>0</v>
      </c>
      <c r="E3385">
        <v>0</v>
      </c>
    </row>
    <row r="3386" spans="1:5" x14ac:dyDescent="0.2">
      <c r="A3386" s="3">
        <v>3344</v>
      </c>
      <c r="B3386">
        <v>0</v>
      </c>
      <c r="C3386">
        <v>0</v>
      </c>
      <c r="D3386">
        <v>9.9009900990099009</v>
      </c>
      <c r="E3386">
        <v>0</v>
      </c>
    </row>
    <row r="3387" spans="1:5" x14ac:dyDescent="0.2">
      <c r="A3387" s="3">
        <v>3345</v>
      </c>
      <c r="B3387">
        <v>9.9009900990099009</v>
      </c>
      <c r="C3387">
        <v>0</v>
      </c>
      <c r="D3387">
        <v>0</v>
      </c>
      <c r="E3387">
        <v>0</v>
      </c>
    </row>
    <row r="3388" spans="1:5" x14ac:dyDescent="0.2">
      <c r="A3388" s="3">
        <v>3346</v>
      </c>
      <c r="B3388">
        <v>93.331523836552364</v>
      </c>
      <c r="C3388">
        <v>19.70395059307911</v>
      </c>
      <c r="D3388">
        <v>0</v>
      </c>
      <c r="E3388">
        <v>0</v>
      </c>
    </row>
    <row r="3389" spans="1:5" x14ac:dyDescent="0.2">
      <c r="A3389" s="3">
        <v>3347</v>
      </c>
      <c r="B3389">
        <v>29.409852072355559</v>
      </c>
      <c r="C3389">
        <v>0</v>
      </c>
      <c r="D3389">
        <v>0</v>
      </c>
      <c r="E3389">
        <v>0</v>
      </c>
    </row>
    <row r="3390" spans="1:5" x14ac:dyDescent="0.2">
      <c r="A3390" s="3">
        <v>3348</v>
      </c>
      <c r="B3390">
        <v>19.70395059307911</v>
      </c>
      <c r="C3390">
        <v>19.70395059307911</v>
      </c>
      <c r="D3390">
        <v>0</v>
      </c>
      <c r="E3390">
        <v>0</v>
      </c>
    </row>
    <row r="3391" spans="1:5" x14ac:dyDescent="0.2">
      <c r="A3391" s="3">
        <v>3349</v>
      </c>
      <c r="B3391">
        <v>9.8029604940692092</v>
      </c>
      <c r="C3391">
        <v>0</v>
      </c>
      <c r="D3391">
        <v>0</v>
      </c>
      <c r="E3391">
        <v>0</v>
      </c>
    </row>
    <row r="3392" spans="1:5" x14ac:dyDescent="0.2">
      <c r="A3392" s="3">
        <v>3350</v>
      </c>
      <c r="B3392">
        <v>0</v>
      </c>
      <c r="C3392">
        <v>0</v>
      </c>
      <c r="D3392">
        <v>0</v>
      </c>
      <c r="E3392">
        <v>0</v>
      </c>
    </row>
    <row r="3393" spans="1:5" x14ac:dyDescent="0.2">
      <c r="A3393" s="3">
        <v>3351</v>
      </c>
      <c r="B3393">
        <v>9.9009900990099009</v>
      </c>
      <c r="C3393">
        <v>0</v>
      </c>
      <c r="D3393">
        <v>0</v>
      </c>
      <c r="E3393">
        <v>0</v>
      </c>
    </row>
    <row r="3394" spans="1:5" x14ac:dyDescent="0.2">
      <c r="A3394" s="3">
        <v>3352</v>
      </c>
      <c r="B3394">
        <v>48.440107869725793</v>
      </c>
      <c r="C3394">
        <v>0</v>
      </c>
      <c r="D3394">
        <v>0</v>
      </c>
      <c r="E3394">
        <v>0</v>
      </c>
    </row>
    <row r="3395" spans="1:5" x14ac:dyDescent="0.2">
      <c r="A3395" s="3">
        <v>3353</v>
      </c>
      <c r="B3395">
        <v>19.70395059307911</v>
      </c>
      <c r="C3395">
        <v>0</v>
      </c>
      <c r="D3395">
        <v>47.773083319518982</v>
      </c>
      <c r="E3395">
        <v>0</v>
      </c>
    </row>
    <row r="3396" spans="1:5" x14ac:dyDescent="0.2">
      <c r="A3396" s="3">
        <v>3354</v>
      </c>
      <c r="B3396">
        <v>9.8029604940692092</v>
      </c>
      <c r="C3396">
        <v>0</v>
      </c>
      <c r="D3396">
        <v>0</v>
      </c>
      <c r="E3396">
        <v>0</v>
      </c>
    </row>
    <row r="3397" spans="1:5" x14ac:dyDescent="0.2">
      <c r="A3397" s="3">
        <v>3355</v>
      </c>
      <c r="B3397">
        <v>0</v>
      </c>
      <c r="C3397">
        <v>48.346836064255079</v>
      </c>
      <c r="D3397">
        <v>0</v>
      </c>
      <c r="E3397">
        <v>0</v>
      </c>
    </row>
    <row r="3398" spans="1:5" x14ac:dyDescent="0.2">
      <c r="A3398" s="3">
        <v>3356</v>
      </c>
      <c r="B3398">
        <v>19.508861973345653</v>
      </c>
      <c r="C3398">
        <v>0</v>
      </c>
      <c r="D3398">
        <v>0</v>
      </c>
      <c r="E3398">
        <v>0</v>
      </c>
    </row>
    <row r="3399" spans="1:5" x14ac:dyDescent="0.2">
      <c r="A3399" s="3">
        <v>3357</v>
      </c>
      <c r="B3399">
        <v>74.933345773431071</v>
      </c>
      <c r="C3399">
        <v>0</v>
      </c>
      <c r="D3399">
        <v>0</v>
      </c>
      <c r="E3399">
        <v>0</v>
      </c>
    </row>
    <row r="3400" spans="1:5" x14ac:dyDescent="0.2">
      <c r="A3400" s="3">
        <v>3358</v>
      </c>
      <c r="B3400">
        <v>66.072034599130717</v>
      </c>
      <c r="C3400">
        <v>0</v>
      </c>
      <c r="D3400">
        <v>0</v>
      </c>
      <c r="E3400">
        <v>0</v>
      </c>
    </row>
    <row r="3401" spans="1:5" x14ac:dyDescent="0.2">
      <c r="A3401" s="3">
        <v>3359</v>
      </c>
      <c r="B3401">
        <v>9.9009900990099009</v>
      </c>
      <c r="C3401">
        <v>0</v>
      </c>
      <c r="D3401">
        <v>0</v>
      </c>
      <c r="E3401">
        <v>0</v>
      </c>
    </row>
    <row r="3402" spans="1:5" x14ac:dyDescent="0.2">
      <c r="A3402" s="3">
        <v>3360</v>
      </c>
      <c r="B3402">
        <v>9.9009900990099009</v>
      </c>
      <c r="C3402">
        <v>0</v>
      </c>
      <c r="D3402">
        <v>0</v>
      </c>
      <c r="E3402">
        <v>0</v>
      </c>
    </row>
    <row r="3403" spans="1:5" x14ac:dyDescent="0.2">
      <c r="A3403" s="3">
        <v>3361</v>
      </c>
      <c r="B3403">
        <v>0</v>
      </c>
      <c r="C3403">
        <v>9.8029604940692092</v>
      </c>
      <c r="D3403">
        <v>0</v>
      </c>
      <c r="E3403">
        <v>0</v>
      </c>
    </row>
    <row r="3404" spans="1:5" x14ac:dyDescent="0.2">
      <c r="A3404" s="3">
        <v>3362</v>
      </c>
      <c r="B3404">
        <v>9.9009900990099009</v>
      </c>
      <c r="C3404">
        <v>9.9009900990099009</v>
      </c>
      <c r="D3404">
        <v>0</v>
      </c>
      <c r="E3404">
        <v>0</v>
      </c>
    </row>
    <row r="3405" spans="1:5" x14ac:dyDescent="0.2">
      <c r="A3405" s="3">
        <v>3363</v>
      </c>
      <c r="B3405">
        <v>29.121548454353835</v>
      </c>
      <c r="C3405">
        <v>0</v>
      </c>
      <c r="D3405">
        <v>9.9009900990099009</v>
      </c>
      <c r="E3405">
        <v>0</v>
      </c>
    </row>
    <row r="3406" spans="1:5" x14ac:dyDescent="0.2">
      <c r="A3406" s="3">
        <v>3364</v>
      </c>
      <c r="B3406">
        <v>0</v>
      </c>
      <c r="C3406">
        <v>9.8029604940692092</v>
      </c>
      <c r="D3406">
        <v>0</v>
      </c>
      <c r="E3406">
        <v>0</v>
      </c>
    </row>
    <row r="3407" spans="1:5" x14ac:dyDescent="0.2">
      <c r="A3407" s="3">
        <v>3365</v>
      </c>
      <c r="B3407">
        <v>0</v>
      </c>
      <c r="C3407">
        <v>0</v>
      </c>
      <c r="D3407">
        <v>0</v>
      </c>
      <c r="E3407">
        <v>0</v>
      </c>
    </row>
    <row r="3408" spans="1:5" x14ac:dyDescent="0.2">
      <c r="A3408" s="3">
        <v>3366</v>
      </c>
      <c r="B3408">
        <v>19.510793543838066</v>
      </c>
      <c r="C3408">
        <v>0</v>
      </c>
      <c r="D3408">
        <v>0</v>
      </c>
      <c r="E3408">
        <v>0</v>
      </c>
    </row>
    <row r="3409" spans="1:5" x14ac:dyDescent="0.2">
      <c r="A3409" s="3">
        <v>3367</v>
      </c>
      <c r="B3409">
        <v>0</v>
      </c>
      <c r="C3409">
        <v>0</v>
      </c>
      <c r="D3409">
        <v>0</v>
      </c>
      <c r="E3409">
        <v>0</v>
      </c>
    </row>
    <row r="3410" spans="1:5" x14ac:dyDescent="0.2">
      <c r="A3410" s="3">
        <v>3368</v>
      </c>
      <c r="B3410">
        <v>0</v>
      </c>
      <c r="C3410">
        <v>0</v>
      </c>
      <c r="D3410">
        <v>0</v>
      </c>
      <c r="E3410">
        <v>0</v>
      </c>
    </row>
    <row r="3411" spans="1:5" x14ac:dyDescent="0.2">
      <c r="A3411" s="3">
        <v>3369</v>
      </c>
      <c r="B3411">
        <v>57.954764745793277</v>
      </c>
      <c r="C3411">
        <v>29.216695023114511</v>
      </c>
      <c r="D3411">
        <v>0</v>
      </c>
      <c r="E3411">
        <v>0</v>
      </c>
    </row>
    <row r="3412" spans="1:5" x14ac:dyDescent="0.2">
      <c r="A3412" s="3">
        <v>3370</v>
      </c>
      <c r="B3412">
        <v>0</v>
      </c>
      <c r="C3412">
        <v>19.412763938897371</v>
      </c>
      <c r="D3412">
        <v>0</v>
      </c>
      <c r="E3412">
        <v>0</v>
      </c>
    </row>
    <row r="3413" spans="1:5" x14ac:dyDescent="0.2">
      <c r="A3413" s="3">
        <v>3371</v>
      </c>
      <c r="B3413">
        <v>19.606891578286348</v>
      </c>
      <c r="C3413">
        <v>0</v>
      </c>
      <c r="D3413">
        <v>84.926793381304165</v>
      </c>
      <c r="E3413">
        <v>0</v>
      </c>
    </row>
    <row r="3414" spans="1:5" x14ac:dyDescent="0.2">
      <c r="A3414" s="3">
        <v>3372</v>
      </c>
      <c r="B3414">
        <v>29.409852072355559</v>
      </c>
      <c r="C3414">
        <v>0</v>
      </c>
      <c r="D3414">
        <v>0</v>
      </c>
      <c r="E3414">
        <v>0</v>
      </c>
    </row>
    <row r="3415" spans="1:5" x14ac:dyDescent="0.2">
      <c r="A3415" s="3">
        <v>3373</v>
      </c>
      <c r="B3415">
        <v>29.409852072355559</v>
      </c>
      <c r="C3415">
        <v>29.409852072355559</v>
      </c>
      <c r="D3415">
        <v>0</v>
      </c>
      <c r="E3415">
        <v>0</v>
      </c>
    </row>
    <row r="3416" spans="1:5" x14ac:dyDescent="0.2">
      <c r="A3416" s="3">
        <v>3374</v>
      </c>
      <c r="B3416">
        <v>57.954764745793277</v>
      </c>
      <c r="C3416">
        <v>0</v>
      </c>
      <c r="D3416">
        <v>19.70395059307911</v>
      </c>
      <c r="E3416">
        <v>0</v>
      </c>
    </row>
    <row r="3417" spans="1:5" x14ac:dyDescent="0.2">
      <c r="A3417" s="3">
        <v>3375</v>
      </c>
      <c r="B3417">
        <v>19.70395059307911</v>
      </c>
      <c r="C3417">
        <v>0</v>
      </c>
      <c r="D3417">
        <v>0</v>
      </c>
      <c r="E3417">
        <v>0</v>
      </c>
    </row>
    <row r="3418" spans="1:5" x14ac:dyDescent="0.2">
      <c r="A3418" s="3">
        <v>3376</v>
      </c>
      <c r="B3418">
        <v>38.924508948423039</v>
      </c>
      <c r="C3418">
        <v>48.34496130096511</v>
      </c>
      <c r="D3418">
        <v>0</v>
      </c>
      <c r="E3418">
        <v>0</v>
      </c>
    </row>
    <row r="3419" spans="1:5" x14ac:dyDescent="0.2">
      <c r="A3419" s="3">
        <v>3377</v>
      </c>
      <c r="B3419">
        <v>9.8029604940692092</v>
      </c>
      <c r="C3419">
        <v>9.8029604940692092</v>
      </c>
      <c r="D3419">
        <v>0</v>
      </c>
      <c r="E3419">
        <v>0</v>
      </c>
    </row>
    <row r="3420" spans="1:5" x14ac:dyDescent="0.2">
      <c r="A3420" s="3">
        <v>3378</v>
      </c>
      <c r="B3420">
        <v>0</v>
      </c>
      <c r="C3420">
        <v>9.9009900990099009</v>
      </c>
      <c r="D3420">
        <v>0</v>
      </c>
      <c r="E3420">
        <v>0</v>
      </c>
    </row>
    <row r="3421" spans="1:5" x14ac:dyDescent="0.2">
      <c r="A3421" s="3">
        <v>3379</v>
      </c>
      <c r="B3421">
        <v>9.9009900990099009</v>
      </c>
      <c r="C3421">
        <v>0</v>
      </c>
      <c r="D3421">
        <v>0</v>
      </c>
      <c r="E3421">
        <v>0</v>
      </c>
    </row>
    <row r="3422" spans="1:5" x14ac:dyDescent="0.2">
      <c r="A3422" s="3">
        <v>3380</v>
      </c>
      <c r="B3422">
        <v>66.636375659054764</v>
      </c>
      <c r="C3422">
        <v>0</v>
      </c>
      <c r="D3422">
        <v>0</v>
      </c>
      <c r="E3422">
        <v>0</v>
      </c>
    </row>
    <row r="3423" spans="1:5" x14ac:dyDescent="0.2">
      <c r="A3423" s="3">
        <v>3381</v>
      </c>
      <c r="B3423">
        <v>0</v>
      </c>
      <c r="C3423">
        <v>0</v>
      </c>
      <c r="D3423">
        <v>0</v>
      </c>
      <c r="E3423">
        <v>0</v>
      </c>
    </row>
    <row r="3424" spans="1:5" x14ac:dyDescent="0.2">
      <c r="A3424" s="3">
        <v>3382</v>
      </c>
      <c r="B3424">
        <v>9.8029604940692092</v>
      </c>
      <c r="C3424">
        <v>0</v>
      </c>
      <c r="D3424">
        <v>0</v>
      </c>
      <c r="E3424">
        <v>0</v>
      </c>
    </row>
    <row r="3425" spans="1:5" x14ac:dyDescent="0.2">
      <c r="A3425" s="3">
        <v>3383</v>
      </c>
      <c r="B3425">
        <v>29.118665418173816</v>
      </c>
      <c r="C3425">
        <v>0</v>
      </c>
      <c r="D3425">
        <v>19.70395059307911</v>
      </c>
      <c r="E3425">
        <v>0</v>
      </c>
    </row>
    <row r="3426" spans="1:5" x14ac:dyDescent="0.2">
      <c r="A3426" s="3">
        <v>3384</v>
      </c>
      <c r="B3426">
        <v>38.637147375656575</v>
      </c>
      <c r="C3426">
        <v>0</v>
      </c>
      <c r="D3426">
        <v>0</v>
      </c>
      <c r="E3426">
        <v>0</v>
      </c>
    </row>
    <row r="3427" spans="1:5" x14ac:dyDescent="0.2">
      <c r="A3427" s="3">
        <v>3385</v>
      </c>
      <c r="B3427">
        <v>19.315704924104605</v>
      </c>
      <c r="C3427">
        <v>0</v>
      </c>
      <c r="D3427">
        <v>0</v>
      </c>
      <c r="E3427">
        <v>0</v>
      </c>
    </row>
    <row r="3428" spans="1:5" x14ac:dyDescent="0.2">
      <c r="A3428" s="3">
        <v>3386</v>
      </c>
      <c r="B3428">
        <v>29.409852072355559</v>
      </c>
      <c r="C3428">
        <v>0</v>
      </c>
      <c r="D3428">
        <v>48.534312393251213</v>
      </c>
      <c r="E3428">
        <v>0</v>
      </c>
    </row>
    <row r="3429" spans="1:5" x14ac:dyDescent="0.2">
      <c r="A3429" s="3">
        <v>3387</v>
      </c>
      <c r="B3429">
        <v>0</v>
      </c>
      <c r="C3429">
        <v>0</v>
      </c>
      <c r="D3429">
        <v>0</v>
      </c>
      <c r="E3429">
        <v>0</v>
      </c>
    </row>
    <row r="3430" spans="1:5" x14ac:dyDescent="0.2">
      <c r="A3430" s="3">
        <v>3388</v>
      </c>
      <c r="B3430">
        <v>0</v>
      </c>
      <c r="C3430">
        <v>0</v>
      </c>
      <c r="D3430">
        <v>0</v>
      </c>
      <c r="E3430">
        <v>0</v>
      </c>
    </row>
    <row r="3431" spans="1:5" x14ac:dyDescent="0.2">
      <c r="A3431" s="3">
        <v>3389</v>
      </c>
      <c r="B3431">
        <v>0</v>
      </c>
      <c r="C3431">
        <v>38.542000806895899</v>
      </c>
      <c r="D3431">
        <v>137.41543432174768</v>
      </c>
      <c r="E3431">
        <v>0</v>
      </c>
    </row>
    <row r="3432" spans="1:5" x14ac:dyDescent="0.2">
      <c r="A3432" s="3">
        <v>3390</v>
      </c>
      <c r="B3432">
        <v>0</v>
      </c>
      <c r="C3432">
        <v>0</v>
      </c>
      <c r="D3432">
        <v>0</v>
      </c>
      <c r="E3432">
        <v>0</v>
      </c>
    </row>
    <row r="3433" spans="1:5" x14ac:dyDescent="0.2">
      <c r="A3433" s="3">
        <v>3391</v>
      </c>
      <c r="B3433">
        <v>9.7059014792764451</v>
      </c>
      <c r="C3433">
        <v>0</v>
      </c>
      <c r="D3433">
        <v>19.606891578286348</v>
      </c>
      <c r="E3433">
        <v>0</v>
      </c>
    </row>
    <row r="3434" spans="1:5" x14ac:dyDescent="0.2">
      <c r="A3434" s="3">
        <v>3392</v>
      </c>
      <c r="B3434">
        <v>9.9009900990099009</v>
      </c>
      <c r="C3434">
        <v>0</v>
      </c>
      <c r="D3434">
        <v>0</v>
      </c>
      <c r="E3434">
        <v>0</v>
      </c>
    </row>
    <row r="3435" spans="1:5" x14ac:dyDescent="0.2">
      <c r="A3435" s="3">
        <v>3393</v>
      </c>
      <c r="B3435">
        <v>38.924508948423039</v>
      </c>
      <c r="C3435">
        <v>9.9009900990099009</v>
      </c>
      <c r="D3435">
        <v>0</v>
      </c>
      <c r="E3435">
        <v>0</v>
      </c>
    </row>
    <row r="3436" spans="1:5" x14ac:dyDescent="0.2">
      <c r="A3436" s="3">
        <v>3394</v>
      </c>
      <c r="B3436">
        <v>0</v>
      </c>
      <c r="C3436">
        <v>0</v>
      </c>
      <c r="D3436">
        <v>0</v>
      </c>
      <c r="E3436">
        <v>0</v>
      </c>
    </row>
    <row r="3437" spans="1:5" x14ac:dyDescent="0.2">
      <c r="A3437" s="3">
        <v>3395</v>
      </c>
      <c r="B3437">
        <v>29.313754037907273</v>
      </c>
      <c r="C3437">
        <v>0</v>
      </c>
      <c r="D3437">
        <v>0</v>
      </c>
      <c r="E3437">
        <v>0</v>
      </c>
    </row>
    <row r="3438" spans="1:5" x14ac:dyDescent="0.2">
      <c r="A3438" s="3">
        <v>3396</v>
      </c>
      <c r="B3438">
        <v>0</v>
      </c>
      <c r="C3438">
        <v>0</v>
      </c>
      <c r="D3438">
        <v>0</v>
      </c>
      <c r="E3438">
        <v>0</v>
      </c>
    </row>
    <row r="3439" spans="1:5" x14ac:dyDescent="0.2">
      <c r="A3439" s="3">
        <v>3397</v>
      </c>
      <c r="B3439">
        <v>39.019655517183722</v>
      </c>
      <c r="C3439">
        <v>0</v>
      </c>
      <c r="D3439">
        <v>0</v>
      </c>
      <c r="E3439">
        <v>0</v>
      </c>
    </row>
    <row r="3440" spans="1:5" x14ac:dyDescent="0.2">
      <c r="A3440" s="3">
        <v>3398</v>
      </c>
      <c r="B3440">
        <v>39.019655517183722</v>
      </c>
      <c r="C3440">
        <v>0</v>
      </c>
      <c r="D3440">
        <v>0</v>
      </c>
      <c r="E3440">
        <v>0</v>
      </c>
    </row>
    <row r="3441" spans="1:5" x14ac:dyDescent="0.2">
      <c r="A3441" s="3">
        <v>3399</v>
      </c>
      <c r="B3441">
        <v>0</v>
      </c>
      <c r="C3441">
        <v>0</v>
      </c>
      <c r="D3441">
        <v>0</v>
      </c>
      <c r="E3441">
        <v>0</v>
      </c>
    </row>
    <row r="3442" spans="1:5" x14ac:dyDescent="0.2">
      <c r="A3442" s="3">
        <v>3400</v>
      </c>
      <c r="B3442">
        <v>19.70395059307911</v>
      </c>
      <c r="C3442">
        <v>0</v>
      </c>
      <c r="D3442">
        <v>0</v>
      </c>
      <c r="E3442">
        <v>0</v>
      </c>
    </row>
    <row r="3443" spans="1:5" x14ac:dyDescent="0.2">
      <c r="A3443" s="3">
        <v>3401</v>
      </c>
      <c r="B3443">
        <v>29.409852072355559</v>
      </c>
      <c r="C3443">
        <v>19.508861973345653</v>
      </c>
      <c r="D3443">
        <v>0</v>
      </c>
      <c r="E3443">
        <v>0</v>
      </c>
    </row>
    <row r="3444" spans="1:5" x14ac:dyDescent="0.2">
      <c r="A3444" s="3">
        <v>3402</v>
      </c>
      <c r="B3444">
        <v>56.812826924608636</v>
      </c>
      <c r="C3444">
        <v>0</v>
      </c>
      <c r="D3444">
        <v>0</v>
      </c>
      <c r="E3444">
        <v>0</v>
      </c>
    </row>
    <row r="3445" spans="1:5" x14ac:dyDescent="0.2">
      <c r="A3445" s="3">
        <v>3403</v>
      </c>
      <c r="B3445">
        <v>0</v>
      </c>
      <c r="C3445">
        <v>48.34496130096511</v>
      </c>
      <c r="D3445">
        <v>0</v>
      </c>
      <c r="E3445">
        <v>0</v>
      </c>
    </row>
    <row r="3446" spans="1:5" x14ac:dyDescent="0.2">
      <c r="A3446" s="3">
        <v>3404</v>
      </c>
      <c r="B3446">
        <v>48.534312393251213</v>
      </c>
      <c r="C3446">
        <v>0</v>
      </c>
      <c r="D3446">
        <v>0</v>
      </c>
      <c r="E3446">
        <v>0</v>
      </c>
    </row>
    <row r="3447" spans="1:5" x14ac:dyDescent="0.2">
      <c r="A3447" s="3">
        <v>3405</v>
      </c>
      <c r="B3447">
        <v>19.510793543838066</v>
      </c>
      <c r="C3447">
        <v>0</v>
      </c>
      <c r="D3447">
        <v>0</v>
      </c>
      <c r="E3447">
        <v>0</v>
      </c>
    </row>
    <row r="3448" spans="1:5" x14ac:dyDescent="0.2">
      <c r="A3448" s="3">
        <v>3406</v>
      </c>
      <c r="B3448">
        <v>0</v>
      </c>
      <c r="C3448">
        <v>47.11811981667995</v>
      </c>
      <c r="D3448">
        <v>0</v>
      </c>
      <c r="E3448">
        <v>0</v>
      </c>
    </row>
    <row r="3449" spans="1:5" x14ac:dyDescent="0.2">
      <c r="A3449" s="3">
        <v>3407</v>
      </c>
      <c r="B3449">
        <v>9.9009900990099009</v>
      </c>
      <c r="C3449">
        <v>0</v>
      </c>
      <c r="D3449">
        <v>0</v>
      </c>
      <c r="E3449">
        <v>0</v>
      </c>
    </row>
    <row r="3450" spans="1:5" x14ac:dyDescent="0.2">
      <c r="A3450" s="3">
        <v>3408</v>
      </c>
      <c r="B3450">
        <v>0</v>
      </c>
      <c r="C3450">
        <v>0</v>
      </c>
      <c r="D3450">
        <v>0</v>
      </c>
      <c r="E3450">
        <v>0</v>
      </c>
    </row>
    <row r="3451" spans="1:5" x14ac:dyDescent="0.2">
      <c r="A3451" s="3">
        <v>3409</v>
      </c>
      <c r="B3451">
        <v>29.409852072355559</v>
      </c>
      <c r="C3451">
        <v>29.02351884941314</v>
      </c>
      <c r="D3451">
        <v>0</v>
      </c>
      <c r="E3451">
        <v>0</v>
      </c>
    </row>
    <row r="3452" spans="1:5" x14ac:dyDescent="0.2">
      <c r="A3452" s="3">
        <v>3410</v>
      </c>
      <c r="B3452">
        <v>0</v>
      </c>
      <c r="C3452">
        <v>0</v>
      </c>
      <c r="D3452">
        <v>0</v>
      </c>
      <c r="E3452">
        <v>0</v>
      </c>
    </row>
    <row r="3453" spans="1:5" x14ac:dyDescent="0.2">
      <c r="A3453" s="3">
        <v>3411</v>
      </c>
      <c r="B3453">
        <v>0</v>
      </c>
      <c r="C3453">
        <v>0</v>
      </c>
      <c r="D3453">
        <v>0</v>
      </c>
      <c r="E3453">
        <v>0</v>
      </c>
    </row>
    <row r="3454" spans="1:5" x14ac:dyDescent="0.2">
      <c r="A3454" s="3">
        <v>3412</v>
      </c>
      <c r="B3454">
        <v>66.355608962575133</v>
      </c>
      <c r="C3454">
        <v>0</v>
      </c>
      <c r="D3454">
        <v>0</v>
      </c>
      <c r="E3454">
        <v>0</v>
      </c>
    </row>
    <row r="3455" spans="1:5" x14ac:dyDescent="0.2">
      <c r="A3455" s="3">
        <v>3413</v>
      </c>
      <c r="B3455">
        <v>0</v>
      </c>
      <c r="C3455">
        <v>0</v>
      </c>
      <c r="D3455">
        <v>0</v>
      </c>
      <c r="E3455">
        <v>0</v>
      </c>
    </row>
    <row r="3456" spans="1:5" x14ac:dyDescent="0.2">
      <c r="A3456" s="3">
        <v>3414</v>
      </c>
      <c r="B3456">
        <v>29.02351884941314</v>
      </c>
      <c r="C3456">
        <v>0</v>
      </c>
      <c r="D3456">
        <v>0</v>
      </c>
      <c r="E3456">
        <v>0</v>
      </c>
    </row>
    <row r="3457" spans="1:5" x14ac:dyDescent="0.2">
      <c r="A3457" s="3">
        <v>3415</v>
      </c>
      <c r="B3457">
        <v>9.9009900990099009</v>
      </c>
      <c r="C3457">
        <v>0</v>
      </c>
      <c r="D3457">
        <v>0</v>
      </c>
      <c r="E3457">
        <v>0</v>
      </c>
    </row>
    <row r="3458" spans="1:5" x14ac:dyDescent="0.2">
      <c r="A3458" s="3">
        <v>3416</v>
      </c>
      <c r="B3458">
        <v>0</v>
      </c>
      <c r="C3458">
        <v>0</v>
      </c>
      <c r="D3458">
        <v>0</v>
      </c>
      <c r="E3458">
        <v>0</v>
      </c>
    </row>
    <row r="3459" spans="1:5" x14ac:dyDescent="0.2">
      <c r="A3459" s="3">
        <v>3417</v>
      </c>
      <c r="B3459">
        <v>9.9009900990099009</v>
      </c>
      <c r="C3459">
        <v>0</v>
      </c>
      <c r="D3459">
        <v>0</v>
      </c>
      <c r="E3459">
        <v>0</v>
      </c>
    </row>
    <row r="3460" spans="1:5" x14ac:dyDescent="0.2">
      <c r="A3460" s="3">
        <v>3418</v>
      </c>
      <c r="B3460">
        <v>19.606891578286348</v>
      </c>
      <c r="C3460">
        <v>0</v>
      </c>
      <c r="D3460">
        <v>0</v>
      </c>
      <c r="E3460">
        <v>0</v>
      </c>
    </row>
    <row r="3461" spans="1:5" x14ac:dyDescent="0.2">
      <c r="A3461" s="3">
        <v>3419</v>
      </c>
      <c r="B3461">
        <v>0</v>
      </c>
      <c r="C3461">
        <v>0</v>
      </c>
      <c r="D3461">
        <v>9.9009900990099009</v>
      </c>
      <c r="E3461">
        <v>0</v>
      </c>
    </row>
    <row r="3462" spans="1:5" x14ac:dyDescent="0.2">
      <c r="A3462" s="3">
        <v>3420</v>
      </c>
      <c r="B3462">
        <v>9.9009900990099009</v>
      </c>
      <c r="C3462">
        <v>0</v>
      </c>
      <c r="D3462">
        <v>0</v>
      </c>
      <c r="E3462">
        <v>0</v>
      </c>
    </row>
    <row r="3463" spans="1:5" x14ac:dyDescent="0.2">
      <c r="A3463" s="3">
        <v>3421</v>
      </c>
      <c r="B3463">
        <v>19.508861973345653</v>
      </c>
      <c r="C3463">
        <v>0</v>
      </c>
      <c r="D3463">
        <v>0</v>
      </c>
      <c r="E3463">
        <v>0</v>
      </c>
    </row>
    <row r="3464" spans="1:5" x14ac:dyDescent="0.2">
      <c r="A3464" s="3">
        <v>3422</v>
      </c>
      <c r="B3464">
        <v>9.9009900990099009</v>
      </c>
      <c r="C3464">
        <v>0</v>
      </c>
      <c r="D3464">
        <v>0</v>
      </c>
      <c r="E3464">
        <v>0</v>
      </c>
    </row>
    <row r="3465" spans="1:5" x14ac:dyDescent="0.2">
      <c r="A3465" s="3">
        <v>3423</v>
      </c>
      <c r="B3465">
        <v>0</v>
      </c>
      <c r="C3465">
        <v>0</v>
      </c>
      <c r="D3465">
        <v>0</v>
      </c>
      <c r="E3465">
        <v>0</v>
      </c>
    </row>
    <row r="3466" spans="1:5" x14ac:dyDescent="0.2">
      <c r="A3466" s="3">
        <v>3424</v>
      </c>
      <c r="B3466">
        <v>66.261404439049727</v>
      </c>
      <c r="C3466">
        <v>0</v>
      </c>
      <c r="D3466">
        <v>0</v>
      </c>
      <c r="E3466">
        <v>0</v>
      </c>
    </row>
    <row r="3467" spans="1:5" x14ac:dyDescent="0.2">
      <c r="A3467" s="3">
        <v>3425</v>
      </c>
      <c r="B3467">
        <v>19.70395059307911</v>
      </c>
      <c r="C3467">
        <v>0</v>
      </c>
      <c r="D3467">
        <v>0</v>
      </c>
      <c r="E3467">
        <v>0</v>
      </c>
    </row>
    <row r="3468" spans="1:5" x14ac:dyDescent="0.2">
      <c r="A3468" s="3">
        <v>3426</v>
      </c>
      <c r="B3468">
        <v>29.409852072355559</v>
      </c>
      <c r="C3468">
        <v>0</v>
      </c>
      <c r="D3468">
        <v>0</v>
      </c>
      <c r="E3468">
        <v>0</v>
      </c>
    </row>
    <row r="3469" spans="1:5" x14ac:dyDescent="0.2">
      <c r="A3469" s="3">
        <v>3427</v>
      </c>
      <c r="B3469">
        <v>0</v>
      </c>
      <c r="C3469">
        <v>0</v>
      </c>
      <c r="D3469">
        <v>0</v>
      </c>
      <c r="E3469">
        <v>0</v>
      </c>
    </row>
    <row r="3470" spans="1:5" x14ac:dyDescent="0.2">
      <c r="A3470" s="3">
        <v>3428</v>
      </c>
      <c r="B3470">
        <v>0</v>
      </c>
      <c r="C3470">
        <v>0</v>
      </c>
      <c r="D3470">
        <v>0</v>
      </c>
      <c r="E3470">
        <v>0</v>
      </c>
    </row>
    <row r="3471" spans="1:5" x14ac:dyDescent="0.2">
      <c r="A3471" s="3">
        <v>3429</v>
      </c>
      <c r="B3471">
        <v>9.9009900990099009</v>
      </c>
      <c r="C3471">
        <v>0</v>
      </c>
      <c r="D3471">
        <v>0</v>
      </c>
      <c r="E3471">
        <v>0</v>
      </c>
    </row>
    <row r="3472" spans="1:5" x14ac:dyDescent="0.2">
      <c r="A3472" s="3">
        <v>3430</v>
      </c>
      <c r="B3472">
        <v>9.9009900990099009</v>
      </c>
      <c r="C3472">
        <v>9.9009900990099009</v>
      </c>
      <c r="D3472">
        <v>0</v>
      </c>
      <c r="E3472">
        <v>0</v>
      </c>
    </row>
    <row r="3473" spans="1:5" x14ac:dyDescent="0.2">
      <c r="A3473" s="3">
        <v>3431</v>
      </c>
      <c r="B3473">
        <v>9.9009900990099009</v>
      </c>
      <c r="C3473">
        <v>0</v>
      </c>
      <c r="D3473">
        <v>0</v>
      </c>
      <c r="E3473">
        <v>0</v>
      </c>
    </row>
    <row r="3474" spans="1:5" x14ac:dyDescent="0.2">
      <c r="A3474" s="3">
        <v>3432</v>
      </c>
      <c r="B3474">
        <v>0</v>
      </c>
      <c r="C3474">
        <v>0</v>
      </c>
      <c r="D3474">
        <v>29.409852072355559</v>
      </c>
      <c r="E3474">
        <v>0</v>
      </c>
    </row>
    <row r="3475" spans="1:5" x14ac:dyDescent="0.2">
      <c r="A3475" s="3">
        <v>3433</v>
      </c>
      <c r="B3475">
        <v>0</v>
      </c>
      <c r="C3475">
        <v>0</v>
      </c>
      <c r="D3475">
        <v>0</v>
      </c>
      <c r="E3475">
        <v>0</v>
      </c>
    </row>
    <row r="3476" spans="1:5" x14ac:dyDescent="0.2">
      <c r="A3476" s="3">
        <v>3434</v>
      </c>
      <c r="B3476">
        <v>0</v>
      </c>
      <c r="C3476">
        <v>0</v>
      </c>
      <c r="D3476">
        <v>0</v>
      </c>
      <c r="E3476">
        <v>0</v>
      </c>
    </row>
    <row r="3477" spans="1:5" x14ac:dyDescent="0.2">
      <c r="A3477" s="3">
        <v>3435</v>
      </c>
      <c r="B3477">
        <v>9.9009900990099009</v>
      </c>
      <c r="C3477">
        <v>0</v>
      </c>
      <c r="D3477">
        <v>0</v>
      </c>
      <c r="E3477">
        <v>0</v>
      </c>
    </row>
    <row r="3478" spans="1:5" x14ac:dyDescent="0.2">
      <c r="A3478" s="3">
        <v>3436</v>
      </c>
      <c r="B3478">
        <v>19.70395059307911</v>
      </c>
      <c r="C3478">
        <v>0</v>
      </c>
      <c r="D3478">
        <v>0</v>
      </c>
      <c r="E3478">
        <v>0</v>
      </c>
    </row>
    <row r="3479" spans="1:5" x14ac:dyDescent="0.2">
      <c r="A3479" s="3">
        <v>3437</v>
      </c>
      <c r="B3479">
        <v>76.14551888401941</v>
      </c>
      <c r="C3479">
        <v>0</v>
      </c>
      <c r="D3479">
        <v>0</v>
      </c>
      <c r="E3479">
        <v>0</v>
      </c>
    </row>
    <row r="3480" spans="1:5" x14ac:dyDescent="0.2">
      <c r="A3480" s="3">
        <v>3438</v>
      </c>
      <c r="B3480">
        <v>0</v>
      </c>
      <c r="C3480">
        <v>0</v>
      </c>
      <c r="D3480">
        <v>0</v>
      </c>
      <c r="E3480">
        <v>0</v>
      </c>
    </row>
    <row r="3481" spans="1:5" x14ac:dyDescent="0.2">
      <c r="A3481" s="3">
        <v>3439</v>
      </c>
      <c r="B3481">
        <v>0</v>
      </c>
      <c r="C3481">
        <v>0</v>
      </c>
      <c r="D3481">
        <v>0</v>
      </c>
      <c r="E3481">
        <v>0</v>
      </c>
    </row>
    <row r="3482" spans="1:5" x14ac:dyDescent="0.2">
      <c r="A3482" s="3">
        <v>3440</v>
      </c>
      <c r="B3482">
        <v>29.409852072355559</v>
      </c>
      <c r="C3482">
        <v>0</v>
      </c>
      <c r="D3482">
        <v>0</v>
      </c>
      <c r="E3482">
        <v>0</v>
      </c>
    </row>
    <row r="3483" spans="1:5" x14ac:dyDescent="0.2">
      <c r="A3483" s="3">
        <v>3441</v>
      </c>
      <c r="B3483">
        <v>29.409852072355559</v>
      </c>
      <c r="C3483">
        <v>0</v>
      </c>
      <c r="D3483">
        <v>0</v>
      </c>
      <c r="E3483">
        <v>0</v>
      </c>
    </row>
    <row r="3484" spans="1:5" x14ac:dyDescent="0.2">
      <c r="A3484" s="3">
        <v>3442</v>
      </c>
      <c r="B3484">
        <v>29.118665418173816</v>
      </c>
      <c r="C3484">
        <v>19.70395059307911</v>
      </c>
      <c r="D3484">
        <v>0</v>
      </c>
      <c r="E3484">
        <v>0</v>
      </c>
    </row>
    <row r="3485" spans="1:5" x14ac:dyDescent="0.2">
      <c r="A3485" s="3">
        <v>3443</v>
      </c>
      <c r="B3485">
        <v>38.63332229424131</v>
      </c>
      <c r="C3485">
        <v>120.27202975265118</v>
      </c>
      <c r="D3485">
        <v>0</v>
      </c>
      <c r="E3485">
        <v>0</v>
      </c>
    </row>
    <row r="3486" spans="1:5" x14ac:dyDescent="0.2">
      <c r="A3486" s="3">
        <v>3444</v>
      </c>
      <c r="B3486">
        <v>0</v>
      </c>
      <c r="C3486">
        <v>0</v>
      </c>
      <c r="D3486">
        <v>0</v>
      </c>
      <c r="E3486">
        <v>0</v>
      </c>
    </row>
    <row r="3487" spans="1:5" x14ac:dyDescent="0.2">
      <c r="A3487" s="3">
        <v>3445</v>
      </c>
      <c r="B3487">
        <v>9.9009900990099009</v>
      </c>
      <c r="C3487">
        <v>0</v>
      </c>
      <c r="D3487">
        <v>0</v>
      </c>
      <c r="E3487">
        <v>0</v>
      </c>
    </row>
    <row r="3488" spans="1:5" x14ac:dyDescent="0.2">
      <c r="A3488" s="3">
        <v>3446</v>
      </c>
      <c r="B3488">
        <v>0</v>
      </c>
      <c r="C3488">
        <v>0</v>
      </c>
      <c r="D3488">
        <v>0</v>
      </c>
      <c r="E3488">
        <v>0</v>
      </c>
    </row>
    <row r="3489" spans="1:5" x14ac:dyDescent="0.2">
      <c r="A3489" s="3">
        <v>3447</v>
      </c>
      <c r="B3489">
        <v>48.058532446253359</v>
      </c>
      <c r="C3489">
        <v>0</v>
      </c>
      <c r="D3489">
        <v>0</v>
      </c>
      <c r="E3489">
        <v>0</v>
      </c>
    </row>
    <row r="3490" spans="1:5" x14ac:dyDescent="0.2">
      <c r="A3490" s="3">
        <v>3448</v>
      </c>
      <c r="B3490">
        <v>0</v>
      </c>
      <c r="C3490">
        <v>0</v>
      </c>
      <c r="D3490">
        <v>9.9009900990099009</v>
      </c>
      <c r="E3490">
        <v>0</v>
      </c>
    </row>
    <row r="3491" spans="1:5" x14ac:dyDescent="0.2">
      <c r="A3491" s="3">
        <v>3449</v>
      </c>
      <c r="B3491">
        <v>0</v>
      </c>
      <c r="C3491">
        <v>0</v>
      </c>
      <c r="D3491">
        <v>0</v>
      </c>
      <c r="E3491">
        <v>0</v>
      </c>
    </row>
    <row r="3492" spans="1:5" x14ac:dyDescent="0.2">
      <c r="A3492" s="3">
        <v>3450</v>
      </c>
      <c r="B3492">
        <v>9.9009900990099009</v>
      </c>
      <c r="C3492">
        <v>0</v>
      </c>
      <c r="D3492">
        <v>0</v>
      </c>
      <c r="E3492">
        <v>0</v>
      </c>
    </row>
    <row r="3493" spans="1:5" x14ac:dyDescent="0.2">
      <c r="A3493" s="3">
        <v>3451</v>
      </c>
      <c r="B3493">
        <v>19.126353831818513</v>
      </c>
      <c r="C3493">
        <v>0</v>
      </c>
      <c r="D3493">
        <v>0</v>
      </c>
      <c r="E3493">
        <v>0</v>
      </c>
    </row>
    <row r="3494" spans="1:5" x14ac:dyDescent="0.2">
      <c r="A3494" s="3">
        <v>3452</v>
      </c>
      <c r="B3494">
        <v>0</v>
      </c>
      <c r="C3494">
        <v>0</v>
      </c>
      <c r="D3494">
        <v>0</v>
      </c>
      <c r="E3494">
        <v>0</v>
      </c>
    </row>
    <row r="3495" spans="1:5" x14ac:dyDescent="0.2">
      <c r="A3495" s="3">
        <v>3453</v>
      </c>
      <c r="B3495">
        <v>0</v>
      </c>
      <c r="C3495">
        <v>0</v>
      </c>
      <c r="D3495">
        <v>0</v>
      </c>
      <c r="E3495">
        <v>0</v>
      </c>
    </row>
    <row r="3496" spans="1:5" x14ac:dyDescent="0.2">
      <c r="A3496" s="3">
        <v>3454</v>
      </c>
      <c r="B3496">
        <v>48.34496130096511</v>
      </c>
      <c r="C3496">
        <v>9.9009900990099009</v>
      </c>
      <c r="D3496">
        <v>0</v>
      </c>
      <c r="E3496">
        <v>0</v>
      </c>
    </row>
    <row r="3497" spans="1:5" x14ac:dyDescent="0.2">
      <c r="A3497" s="3">
        <v>3455</v>
      </c>
      <c r="B3497">
        <v>0</v>
      </c>
      <c r="C3497">
        <v>38.63332229424131</v>
      </c>
      <c r="D3497">
        <v>0</v>
      </c>
      <c r="E3497">
        <v>0</v>
      </c>
    </row>
    <row r="3498" spans="1:5" x14ac:dyDescent="0.2">
      <c r="A3498" s="3">
        <v>3456</v>
      </c>
      <c r="B3498">
        <v>0</v>
      </c>
      <c r="C3498">
        <v>0</v>
      </c>
      <c r="D3498">
        <v>0</v>
      </c>
      <c r="E3498">
        <v>0</v>
      </c>
    </row>
    <row r="3499" spans="1:5" x14ac:dyDescent="0.2">
      <c r="A3499" s="3">
        <v>3457</v>
      </c>
      <c r="B3499">
        <v>9.9009900990099009</v>
      </c>
      <c r="C3499">
        <v>0</v>
      </c>
      <c r="D3499">
        <v>0</v>
      </c>
      <c r="E3499">
        <v>0</v>
      </c>
    </row>
    <row r="3500" spans="1:5" x14ac:dyDescent="0.2">
      <c r="A3500" s="3">
        <v>3458</v>
      </c>
      <c r="B3500">
        <v>9.9009900990099009</v>
      </c>
      <c r="C3500">
        <v>0</v>
      </c>
      <c r="D3500">
        <v>0</v>
      </c>
      <c r="E3500">
        <v>0</v>
      </c>
    </row>
    <row r="3501" spans="1:5" x14ac:dyDescent="0.2">
      <c r="A3501" s="3">
        <v>3459</v>
      </c>
      <c r="B3501">
        <v>38.63332229424131</v>
      </c>
      <c r="C3501">
        <v>48.534312393251213</v>
      </c>
      <c r="D3501">
        <v>0</v>
      </c>
      <c r="E3501">
        <v>0</v>
      </c>
    </row>
    <row r="3502" spans="1:5" x14ac:dyDescent="0.2">
      <c r="A3502" s="3">
        <v>3460</v>
      </c>
      <c r="B3502">
        <v>84.374294466099386</v>
      </c>
      <c r="C3502">
        <v>0</v>
      </c>
      <c r="D3502">
        <v>0</v>
      </c>
      <c r="E3502">
        <v>0</v>
      </c>
    </row>
    <row r="3503" spans="1:5" x14ac:dyDescent="0.2">
      <c r="A3503" s="3">
        <v>3461</v>
      </c>
      <c r="B3503">
        <v>9.9009900990099009</v>
      </c>
      <c r="C3503">
        <v>0</v>
      </c>
      <c r="D3503">
        <v>0</v>
      </c>
      <c r="E3503">
        <v>0</v>
      </c>
    </row>
    <row r="3504" spans="1:5" x14ac:dyDescent="0.2">
      <c r="A3504" s="3">
        <v>3462</v>
      </c>
      <c r="B3504">
        <v>29.409852072355559</v>
      </c>
      <c r="C3504">
        <v>0</v>
      </c>
      <c r="D3504">
        <v>0</v>
      </c>
      <c r="E3504">
        <v>0</v>
      </c>
    </row>
    <row r="3505" spans="1:5" x14ac:dyDescent="0.2">
      <c r="A3505" s="3">
        <v>3463</v>
      </c>
      <c r="B3505">
        <v>29.409852072355559</v>
      </c>
      <c r="C3505">
        <v>0</v>
      </c>
      <c r="D3505">
        <v>0</v>
      </c>
      <c r="E3505">
        <v>0</v>
      </c>
    </row>
    <row r="3506" spans="1:5" x14ac:dyDescent="0.2">
      <c r="A3506" s="3">
        <v>3464</v>
      </c>
      <c r="B3506">
        <v>107.51613201893711</v>
      </c>
      <c r="C3506">
        <v>0</v>
      </c>
      <c r="D3506">
        <v>0</v>
      </c>
      <c r="E3506">
        <v>0</v>
      </c>
    </row>
    <row r="3507" spans="1:5" x14ac:dyDescent="0.2">
      <c r="A3507" s="3">
        <v>3465</v>
      </c>
      <c r="B3507">
        <v>76.239723407544815</v>
      </c>
      <c r="C3507">
        <v>0</v>
      </c>
      <c r="D3507">
        <v>0</v>
      </c>
      <c r="E3507">
        <v>0</v>
      </c>
    </row>
    <row r="3508" spans="1:5" x14ac:dyDescent="0.2">
      <c r="A3508" s="3">
        <v>3466</v>
      </c>
      <c r="B3508">
        <v>0</v>
      </c>
      <c r="C3508">
        <v>0</v>
      </c>
      <c r="D3508">
        <v>0</v>
      </c>
      <c r="E3508">
        <v>0</v>
      </c>
    </row>
    <row r="3509" spans="1:5" x14ac:dyDescent="0.2">
      <c r="A3509" s="3">
        <v>3467</v>
      </c>
      <c r="B3509">
        <v>0</v>
      </c>
      <c r="C3509">
        <v>0</v>
      </c>
      <c r="D3509">
        <v>19.606891578286348</v>
      </c>
      <c r="E3509">
        <v>0</v>
      </c>
    </row>
    <row r="3510" spans="1:5" x14ac:dyDescent="0.2">
      <c r="A3510" s="3">
        <v>3468</v>
      </c>
      <c r="B3510">
        <v>47.966240368760026</v>
      </c>
      <c r="C3510">
        <v>0</v>
      </c>
      <c r="D3510">
        <v>0</v>
      </c>
      <c r="E3510">
        <v>0</v>
      </c>
    </row>
    <row r="3511" spans="1:5" x14ac:dyDescent="0.2">
      <c r="A3511" s="3">
        <v>3469</v>
      </c>
      <c r="B3511">
        <v>9.7059014792764451</v>
      </c>
      <c r="C3511">
        <v>9.9009900990099009</v>
      </c>
      <c r="D3511">
        <v>0</v>
      </c>
      <c r="E3511">
        <v>0</v>
      </c>
    </row>
    <row r="3512" spans="1:5" x14ac:dyDescent="0.2">
      <c r="A3512" s="3">
        <v>3470</v>
      </c>
      <c r="B3512">
        <v>0</v>
      </c>
      <c r="C3512">
        <v>0</v>
      </c>
      <c r="D3512">
        <v>0</v>
      </c>
      <c r="E3512">
        <v>0</v>
      </c>
    </row>
    <row r="3513" spans="1:5" x14ac:dyDescent="0.2">
      <c r="A3513" s="3">
        <v>3471</v>
      </c>
      <c r="B3513">
        <v>57.390423685869244</v>
      </c>
      <c r="C3513">
        <v>0</v>
      </c>
      <c r="D3513">
        <v>0</v>
      </c>
      <c r="E3513">
        <v>0</v>
      </c>
    </row>
    <row r="3514" spans="1:5" x14ac:dyDescent="0.2">
      <c r="A3514" s="3">
        <v>3472</v>
      </c>
      <c r="B3514">
        <v>0</v>
      </c>
      <c r="C3514">
        <v>0</v>
      </c>
      <c r="D3514">
        <v>0</v>
      </c>
      <c r="E3514">
        <v>0</v>
      </c>
    </row>
    <row r="3515" spans="1:5" x14ac:dyDescent="0.2">
      <c r="A3515" s="3">
        <v>3473</v>
      </c>
      <c r="B3515">
        <v>143.49791206575284</v>
      </c>
      <c r="C3515">
        <v>0</v>
      </c>
      <c r="D3515">
        <v>19.606891578286348</v>
      </c>
      <c r="E3515">
        <v>0</v>
      </c>
    </row>
    <row r="3516" spans="1:5" x14ac:dyDescent="0.2">
      <c r="A3516" s="3">
        <v>3474</v>
      </c>
      <c r="B3516">
        <v>19.70395059307911</v>
      </c>
      <c r="C3516">
        <v>0</v>
      </c>
      <c r="D3516">
        <v>0</v>
      </c>
      <c r="E3516">
        <v>0</v>
      </c>
    </row>
    <row r="3517" spans="1:5" x14ac:dyDescent="0.2">
      <c r="A3517" s="3">
        <v>3475</v>
      </c>
      <c r="B3517">
        <v>0</v>
      </c>
      <c r="C3517">
        <v>0</v>
      </c>
      <c r="D3517">
        <v>0</v>
      </c>
      <c r="E3517">
        <v>0</v>
      </c>
    </row>
    <row r="3518" spans="1:5" x14ac:dyDescent="0.2">
      <c r="A3518" s="3">
        <v>3476</v>
      </c>
      <c r="B3518">
        <v>9.8029604940692092</v>
      </c>
      <c r="C3518">
        <v>29.409852072355559</v>
      </c>
      <c r="D3518">
        <v>0</v>
      </c>
      <c r="E3518">
        <v>0</v>
      </c>
    </row>
    <row r="3519" spans="1:5" x14ac:dyDescent="0.2">
      <c r="A3519" s="3">
        <v>3477</v>
      </c>
      <c r="B3519">
        <v>19.606891578286348</v>
      </c>
      <c r="C3519">
        <v>48.534312393251213</v>
      </c>
      <c r="D3519">
        <v>0</v>
      </c>
      <c r="E3519">
        <v>0</v>
      </c>
    </row>
    <row r="3520" spans="1:5" x14ac:dyDescent="0.2">
      <c r="A3520" s="3">
        <v>3478</v>
      </c>
      <c r="B3520">
        <v>0</v>
      </c>
      <c r="C3520">
        <v>0</v>
      </c>
      <c r="D3520">
        <v>0</v>
      </c>
      <c r="E3520">
        <v>0</v>
      </c>
    </row>
    <row r="3521" spans="1:5" x14ac:dyDescent="0.2">
      <c r="A3521" s="3">
        <v>3479</v>
      </c>
      <c r="B3521">
        <v>9.9009900990099009</v>
      </c>
      <c r="C3521">
        <v>39.019655517183722</v>
      </c>
      <c r="D3521">
        <v>0</v>
      </c>
      <c r="E3521">
        <v>0</v>
      </c>
    </row>
    <row r="3522" spans="1:5" x14ac:dyDescent="0.2">
      <c r="A3522" s="3">
        <v>3480</v>
      </c>
      <c r="B3522">
        <v>29.409852072355559</v>
      </c>
      <c r="C3522">
        <v>0</v>
      </c>
      <c r="D3522">
        <v>0</v>
      </c>
      <c r="E3522">
        <v>0</v>
      </c>
    </row>
    <row r="3523" spans="1:5" x14ac:dyDescent="0.2">
      <c r="A3523" s="3">
        <v>3481</v>
      </c>
      <c r="B3523">
        <v>0</v>
      </c>
      <c r="C3523">
        <v>9.9009900990099009</v>
      </c>
      <c r="D3523">
        <v>9.9009900990099009</v>
      </c>
      <c r="E3523">
        <v>0</v>
      </c>
    </row>
    <row r="3524" spans="1:5" x14ac:dyDescent="0.2">
      <c r="A3524" s="3">
        <v>3482</v>
      </c>
      <c r="B3524">
        <v>0</v>
      </c>
      <c r="C3524">
        <v>0</v>
      </c>
      <c r="D3524">
        <v>0</v>
      </c>
      <c r="E3524">
        <v>0</v>
      </c>
    </row>
    <row r="3525" spans="1:5" x14ac:dyDescent="0.2">
      <c r="A3525" s="3">
        <v>3483</v>
      </c>
      <c r="B3525">
        <v>19.510793543838066</v>
      </c>
      <c r="C3525">
        <v>0</v>
      </c>
      <c r="D3525">
        <v>0</v>
      </c>
      <c r="E3525">
        <v>0</v>
      </c>
    </row>
    <row r="3526" spans="1:5" x14ac:dyDescent="0.2">
      <c r="A3526" s="3">
        <v>3484</v>
      </c>
      <c r="B3526">
        <v>0</v>
      </c>
      <c r="C3526">
        <v>0</v>
      </c>
      <c r="D3526">
        <v>0</v>
      </c>
      <c r="E3526">
        <v>0</v>
      </c>
    </row>
    <row r="3527" spans="1:5" x14ac:dyDescent="0.2">
      <c r="A3527" s="3">
        <v>3485</v>
      </c>
      <c r="B3527">
        <v>19.606891578286348</v>
      </c>
      <c r="C3527">
        <v>0</v>
      </c>
      <c r="D3527">
        <v>0</v>
      </c>
      <c r="E3527">
        <v>0</v>
      </c>
    </row>
    <row r="3528" spans="1:5" x14ac:dyDescent="0.2">
      <c r="A3528" s="3">
        <v>3486</v>
      </c>
      <c r="B3528">
        <v>28.927420814964858</v>
      </c>
      <c r="C3528">
        <v>39.019655517183722</v>
      </c>
      <c r="D3528">
        <v>0</v>
      </c>
      <c r="E3528">
        <v>0</v>
      </c>
    </row>
    <row r="3529" spans="1:5" x14ac:dyDescent="0.2">
      <c r="A3529" s="3">
        <v>3487</v>
      </c>
      <c r="B3529">
        <v>9.9009900990099009</v>
      </c>
      <c r="C3529">
        <v>0</v>
      </c>
      <c r="D3529">
        <v>0</v>
      </c>
      <c r="E3529">
        <v>0</v>
      </c>
    </row>
    <row r="3530" spans="1:5" x14ac:dyDescent="0.2">
      <c r="A3530" s="3">
        <v>3488</v>
      </c>
      <c r="B3530">
        <v>29.313754037907273</v>
      </c>
      <c r="C3530">
        <v>0</v>
      </c>
      <c r="D3530">
        <v>0</v>
      </c>
      <c r="E3530">
        <v>0</v>
      </c>
    </row>
    <row r="3531" spans="1:5" x14ac:dyDescent="0.2">
      <c r="A3531" s="3">
        <v>3489</v>
      </c>
      <c r="B3531">
        <v>9.9009900990099009</v>
      </c>
      <c r="C3531">
        <v>38.352630966976911</v>
      </c>
      <c r="D3531">
        <v>0</v>
      </c>
      <c r="E3531">
        <v>0</v>
      </c>
    </row>
    <row r="3532" spans="1:5" x14ac:dyDescent="0.2">
      <c r="A3532" s="3">
        <v>3490</v>
      </c>
      <c r="B3532">
        <v>102.23195582502035</v>
      </c>
      <c r="C3532">
        <v>9.9009900990099009</v>
      </c>
      <c r="D3532">
        <v>0</v>
      </c>
      <c r="E3532">
        <v>0</v>
      </c>
    </row>
    <row r="3533" spans="1:5" x14ac:dyDescent="0.2">
      <c r="A3533" s="3">
        <v>3491</v>
      </c>
      <c r="B3533">
        <v>0</v>
      </c>
      <c r="C3533">
        <v>19.606891578286348</v>
      </c>
      <c r="D3533">
        <v>0</v>
      </c>
      <c r="E3533">
        <v>0</v>
      </c>
    </row>
    <row r="3534" spans="1:5" x14ac:dyDescent="0.2">
      <c r="A3534" s="3">
        <v>3492</v>
      </c>
      <c r="B3534">
        <v>9.9009900990099009</v>
      </c>
      <c r="C3534">
        <v>0</v>
      </c>
      <c r="D3534">
        <v>0</v>
      </c>
      <c r="E3534">
        <v>0</v>
      </c>
    </row>
    <row r="3535" spans="1:5" x14ac:dyDescent="0.2">
      <c r="A3535" s="3">
        <v>3493</v>
      </c>
      <c r="B3535">
        <v>0</v>
      </c>
      <c r="C3535">
        <v>0</v>
      </c>
      <c r="D3535">
        <v>9.9009900990099009</v>
      </c>
      <c r="E3535">
        <v>0</v>
      </c>
    </row>
    <row r="3536" spans="1:5" x14ac:dyDescent="0.2">
      <c r="A3536" s="3">
        <v>3494</v>
      </c>
      <c r="B3536">
        <v>9.9009900990099009</v>
      </c>
      <c r="C3536">
        <v>39.019655517183722</v>
      </c>
      <c r="D3536">
        <v>0</v>
      </c>
      <c r="E3536">
        <v>0</v>
      </c>
    </row>
    <row r="3537" spans="1:5" x14ac:dyDescent="0.2">
      <c r="A3537" s="3">
        <v>3495</v>
      </c>
      <c r="B3537">
        <v>0</v>
      </c>
      <c r="C3537">
        <v>0</v>
      </c>
      <c r="D3537">
        <v>0</v>
      </c>
      <c r="E3537">
        <v>0</v>
      </c>
    </row>
    <row r="3538" spans="1:5" x14ac:dyDescent="0.2">
      <c r="A3538" s="3">
        <v>3496</v>
      </c>
      <c r="B3538">
        <v>9.9009900990099009</v>
      </c>
      <c r="C3538">
        <v>0</v>
      </c>
      <c r="D3538">
        <v>0</v>
      </c>
      <c r="E3538">
        <v>0</v>
      </c>
    </row>
    <row r="3539" spans="1:5" x14ac:dyDescent="0.2">
      <c r="A3539" s="3">
        <v>3497</v>
      </c>
      <c r="B3539">
        <v>19.70395059307911</v>
      </c>
      <c r="C3539">
        <v>0</v>
      </c>
      <c r="D3539">
        <v>0</v>
      </c>
      <c r="E3539">
        <v>0</v>
      </c>
    </row>
    <row r="3540" spans="1:5" x14ac:dyDescent="0.2">
      <c r="A3540" s="3">
        <v>3498</v>
      </c>
      <c r="B3540">
        <v>19.70395059307911</v>
      </c>
      <c r="C3540">
        <v>38.347873167506926</v>
      </c>
      <c r="D3540">
        <v>0</v>
      </c>
      <c r="E3540">
        <v>0</v>
      </c>
    </row>
    <row r="3541" spans="1:5" x14ac:dyDescent="0.2">
      <c r="A3541" s="3">
        <v>3499</v>
      </c>
      <c r="B3541">
        <v>0</v>
      </c>
      <c r="C3541">
        <v>19.70395059307911</v>
      </c>
      <c r="D3541">
        <v>0</v>
      </c>
      <c r="E3541">
        <v>0</v>
      </c>
    </row>
    <row r="3542" spans="1:5" x14ac:dyDescent="0.2">
      <c r="A3542" s="3">
        <v>3500</v>
      </c>
      <c r="B3542">
        <v>19.70395059307911</v>
      </c>
      <c r="C3542">
        <v>0</v>
      </c>
      <c r="D3542">
        <v>0</v>
      </c>
      <c r="E3542">
        <v>0</v>
      </c>
    </row>
    <row r="3543" spans="1:5" x14ac:dyDescent="0.2">
      <c r="A3543" s="3">
        <v>3501</v>
      </c>
      <c r="B3543">
        <v>9.9009900990099009</v>
      </c>
      <c r="C3543">
        <v>0</v>
      </c>
      <c r="D3543">
        <v>9.9009900990099009</v>
      </c>
      <c r="E3543">
        <v>0</v>
      </c>
    </row>
    <row r="3544" spans="1:5" x14ac:dyDescent="0.2">
      <c r="A3544" s="3">
        <v>3502</v>
      </c>
      <c r="B3544">
        <v>0</v>
      </c>
      <c r="C3544">
        <v>0</v>
      </c>
      <c r="D3544">
        <v>19.70395059307911</v>
      </c>
      <c r="E3544">
        <v>0</v>
      </c>
    </row>
    <row r="3545" spans="1:5" x14ac:dyDescent="0.2">
      <c r="A3545" s="3">
        <v>3503</v>
      </c>
      <c r="B3545">
        <v>0</v>
      </c>
      <c r="C3545">
        <v>29.118665418173816</v>
      </c>
      <c r="D3545">
        <v>0</v>
      </c>
      <c r="E3545">
        <v>0</v>
      </c>
    </row>
    <row r="3546" spans="1:5" x14ac:dyDescent="0.2">
      <c r="A3546" s="3">
        <v>3504</v>
      </c>
      <c r="B3546">
        <v>9.9009900990099009</v>
      </c>
      <c r="C3546">
        <v>0</v>
      </c>
      <c r="D3546">
        <v>0</v>
      </c>
      <c r="E3546">
        <v>0</v>
      </c>
    </row>
    <row r="3547" spans="1:5" x14ac:dyDescent="0.2">
      <c r="A3547" s="3">
        <v>3505</v>
      </c>
      <c r="B3547">
        <v>0</v>
      </c>
      <c r="C3547">
        <v>0</v>
      </c>
      <c r="D3547">
        <v>0</v>
      </c>
      <c r="E3547">
        <v>0</v>
      </c>
    </row>
    <row r="3548" spans="1:5" x14ac:dyDescent="0.2">
      <c r="A3548" s="3">
        <v>3506</v>
      </c>
      <c r="B3548">
        <v>9.7059014792764451</v>
      </c>
      <c r="C3548">
        <v>9.9009900990099009</v>
      </c>
      <c r="D3548">
        <v>0</v>
      </c>
      <c r="E3548">
        <v>0</v>
      </c>
    </row>
    <row r="3549" spans="1:5" x14ac:dyDescent="0.2">
      <c r="A3549" s="3">
        <v>3507</v>
      </c>
      <c r="B3549">
        <v>0</v>
      </c>
      <c r="C3549">
        <v>9.9009900990099009</v>
      </c>
      <c r="D3549">
        <v>0</v>
      </c>
      <c r="E3549">
        <v>0</v>
      </c>
    </row>
    <row r="3550" spans="1:5" x14ac:dyDescent="0.2">
      <c r="A3550" s="3">
        <v>3508</v>
      </c>
      <c r="B3550">
        <v>19.70395059307911</v>
      </c>
      <c r="C3550">
        <v>0</v>
      </c>
      <c r="D3550">
        <v>0</v>
      </c>
      <c r="E3550">
        <v>0</v>
      </c>
    </row>
    <row r="3551" spans="1:5" x14ac:dyDescent="0.2">
      <c r="A3551" s="3">
        <v>3509</v>
      </c>
      <c r="B3551">
        <v>0</v>
      </c>
      <c r="C3551">
        <v>9.9009900990099009</v>
      </c>
      <c r="D3551">
        <v>0</v>
      </c>
      <c r="E3551">
        <v>0</v>
      </c>
    </row>
    <row r="3552" spans="1:5" x14ac:dyDescent="0.2">
      <c r="A3552" s="3">
        <v>3510</v>
      </c>
      <c r="B3552">
        <v>0</v>
      </c>
      <c r="C3552">
        <v>0</v>
      </c>
      <c r="D3552">
        <v>0</v>
      </c>
      <c r="E3552">
        <v>0</v>
      </c>
    </row>
    <row r="3553" spans="1:5" x14ac:dyDescent="0.2">
      <c r="A3553" s="3">
        <v>3511</v>
      </c>
      <c r="B3553">
        <v>19.510793543838066</v>
      </c>
      <c r="C3553">
        <v>0</v>
      </c>
      <c r="D3553">
        <v>0</v>
      </c>
      <c r="E3553">
        <v>0</v>
      </c>
    </row>
    <row r="3554" spans="1:5" x14ac:dyDescent="0.2">
      <c r="A3554" s="3">
        <v>3512</v>
      </c>
      <c r="B3554">
        <v>0</v>
      </c>
      <c r="C3554">
        <v>0</v>
      </c>
      <c r="D3554">
        <v>0</v>
      </c>
      <c r="E3554">
        <v>0</v>
      </c>
    </row>
    <row r="3555" spans="1:5" x14ac:dyDescent="0.2">
      <c r="A3555" s="3">
        <v>3513</v>
      </c>
      <c r="B3555">
        <v>125.82228897041398</v>
      </c>
      <c r="C3555">
        <v>0</v>
      </c>
      <c r="D3555">
        <v>0</v>
      </c>
      <c r="E3555">
        <v>0</v>
      </c>
    </row>
    <row r="3556" spans="1:5" x14ac:dyDescent="0.2">
      <c r="A3556" s="3">
        <v>3514</v>
      </c>
      <c r="B3556">
        <v>0</v>
      </c>
      <c r="C3556">
        <v>0</v>
      </c>
      <c r="D3556">
        <v>0</v>
      </c>
      <c r="E3556">
        <v>0</v>
      </c>
    </row>
    <row r="3557" spans="1:5" x14ac:dyDescent="0.2">
      <c r="A3557" s="3">
        <v>3515</v>
      </c>
      <c r="B3557">
        <v>0</v>
      </c>
      <c r="C3557">
        <v>48.151804251724066</v>
      </c>
      <c r="D3557">
        <v>0</v>
      </c>
      <c r="E3557">
        <v>0</v>
      </c>
    </row>
    <row r="3558" spans="1:5" x14ac:dyDescent="0.2">
      <c r="A3558" s="3">
        <v>3516</v>
      </c>
      <c r="B3558">
        <v>0</v>
      </c>
      <c r="C3558">
        <v>9.8029604940692092</v>
      </c>
      <c r="D3558">
        <v>0</v>
      </c>
      <c r="E3558">
        <v>0</v>
      </c>
    </row>
    <row r="3559" spans="1:5" x14ac:dyDescent="0.2">
      <c r="A3559" s="3">
        <v>3517</v>
      </c>
      <c r="B3559">
        <v>29.409852072355559</v>
      </c>
      <c r="C3559">
        <v>0</v>
      </c>
      <c r="D3559">
        <v>19.606891578286348</v>
      </c>
      <c r="E3559">
        <v>0</v>
      </c>
    </row>
    <row r="3560" spans="1:5" x14ac:dyDescent="0.2">
      <c r="A3560" s="3">
        <v>3518</v>
      </c>
      <c r="B3560">
        <v>9.9009900990099009</v>
      </c>
      <c r="C3560">
        <v>0</v>
      </c>
      <c r="D3560">
        <v>0</v>
      </c>
      <c r="E3560">
        <v>0</v>
      </c>
    </row>
    <row r="3561" spans="1:5" x14ac:dyDescent="0.2">
      <c r="A3561" s="3">
        <v>3519</v>
      </c>
      <c r="B3561">
        <v>29.409852072355559</v>
      </c>
      <c r="C3561">
        <v>0</v>
      </c>
      <c r="D3561">
        <v>0</v>
      </c>
      <c r="E3561">
        <v>0</v>
      </c>
    </row>
    <row r="3562" spans="1:5" x14ac:dyDescent="0.2">
      <c r="A3562" s="3">
        <v>3520</v>
      </c>
      <c r="B3562">
        <v>9.9009900990099009</v>
      </c>
      <c r="C3562">
        <v>9.9009900990099009</v>
      </c>
      <c r="D3562">
        <v>0</v>
      </c>
      <c r="E3562">
        <v>0</v>
      </c>
    </row>
    <row r="3563" spans="1:5" x14ac:dyDescent="0.2">
      <c r="A3563" s="3">
        <v>3521</v>
      </c>
      <c r="B3563">
        <v>39.019655517183722</v>
      </c>
      <c r="C3563">
        <v>0</v>
      </c>
      <c r="D3563">
        <v>0</v>
      </c>
      <c r="E3563">
        <v>0</v>
      </c>
    </row>
    <row r="3564" spans="1:5" x14ac:dyDescent="0.2">
      <c r="A3564" s="3">
        <v>3522</v>
      </c>
      <c r="B3564">
        <v>9.9009900990099009</v>
      </c>
      <c r="C3564">
        <v>0</v>
      </c>
      <c r="D3564">
        <v>0</v>
      </c>
      <c r="E3564">
        <v>0</v>
      </c>
    </row>
    <row r="3565" spans="1:5" x14ac:dyDescent="0.2">
      <c r="A3565" s="3">
        <v>3523</v>
      </c>
      <c r="B3565">
        <v>0</v>
      </c>
      <c r="C3565">
        <v>19.508861973345653</v>
      </c>
      <c r="D3565">
        <v>0</v>
      </c>
      <c r="E3565">
        <v>0</v>
      </c>
    </row>
    <row r="3566" spans="1:5" x14ac:dyDescent="0.2">
      <c r="A3566" s="3">
        <v>3524</v>
      </c>
      <c r="B3566">
        <v>0</v>
      </c>
      <c r="C3566">
        <v>29.409852072355559</v>
      </c>
      <c r="D3566">
        <v>0</v>
      </c>
      <c r="E3566">
        <v>0</v>
      </c>
    </row>
    <row r="3567" spans="1:5" x14ac:dyDescent="0.2">
      <c r="A3567" s="3">
        <v>3525</v>
      </c>
      <c r="B3567">
        <v>0</v>
      </c>
      <c r="C3567">
        <v>0</v>
      </c>
      <c r="D3567">
        <v>0</v>
      </c>
      <c r="E3567">
        <v>0</v>
      </c>
    </row>
    <row r="3568" spans="1:5" x14ac:dyDescent="0.2">
      <c r="A3568" s="3">
        <v>3526</v>
      </c>
      <c r="B3568">
        <v>9.9009900990099009</v>
      </c>
      <c r="C3568">
        <v>0</v>
      </c>
      <c r="D3568">
        <v>0</v>
      </c>
      <c r="E3568">
        <v>0</v>
      </c>
    </row>
    <row r="3569" spans="1:5" x14ac:dyDescent="0.2">
      <c r="A3569" s="3">
        <v>3527</v>
      </c>
      <c r="B3569">
        <v>9.9009900990099009</v>
      </c>
      <c r="C3569">
        <v>0</v>
      </c>
      <c r="D3569">
        <v>39.019655517183722</v>
      </c>
      <c r="E3569">
        <v>0</v>
      </c>
    </row>
    <row r="3570" spans="1:5" x14ac:dyDescent="0.2">
      <c r="A3570" s="3">
        <v>3528</v>
      </c>
      <c r="B3570">
        <v>9.9009900990099009</v>
      </c>
      <c r="C3570">
        <v>0</v>
      </c>
      <c r="D3570">
        <v>0</v>
      </c>
      <c r="E3570">
        <v>0</v>
      </c>
    </row>
    <row r="3571" spans="1:5" x14ac:dyDescent="0.2">
      <c r="A3571" s="3">
        <v>3529</v>
      </c>
      <c r="B3571">
        <v>85.660175760086886</v>
      </c>
      <c r="C3571">
        <v>19.508861973345653</v>
      </c>
      <c r="D3571">
        <v>0</v>
      </c>
      <c r="E3571">
        <v>0</v>
      </c>
    </row>
    <row r="3572" spans="1:5" x14ac:dyDescent="0.2">
      <c r="A3572" s="3">
        <v>3530</v>
      </c>
      <c r="B3572">
        <v>9.9009900990099009</v>
      </c>
      <c r="C3572">
        <v>0</v>
      </c>
      <c r="D3572">
        <v>0</v>
      </c>
      <c r="E3572">
        <v>0</v>
      </c>
    </row>
    <row r="3573" spans="1:5" x14ac:dyDescent="0.2">
      <c r="A3573" s="3">
        <v>3531</v>
      </c>
      <c r="B3573">
        <v>0</v>
      </c>
      <c r="C3573">
        <v>38.542000806895899</v>
      </c>
      <c r="D3573">
        <v>0</v>
      </c>
      <c r="E3573">
        <v>0</v>
      </c>
    </row>
    <row r="3574" spans="1:5" x14ac:dyDescent="0.2">
      <c r="A3574" s="3">
        <v>3532</v>
      </c>
      <c r="B3574">
        <v>9.9009900990099009</v>
      </c>
      <c r="C3574">
        <v>0</v>
      </c>
      <c r="D3574">
        <v>0</v>
      </c>
      <c r="E3574">
        <v>0</v>
      </c>
    </row>
    <row r="3575" spans="1:5" x14ac:dyDescent="0.2">
      <c r="A3575" s="3">
        <v>3533</v>
      </c>
      <c r="B3575">
        <v>57.017290288910921</v>
      </c>
      <c r="C3575">
        <v>0</v>
      </c>
      <c r="D3575">
        <v>0</v>
      </c>
      <c r="E3575">
        <v>0</v>
      </c>
    </row>
    <row r="3576" spans="1:5" x14ac:dyDescent="0.2">
      <c r="A3576" s="3">
        <v>3534</v>
      </c>
      <c r="B3576">
        <v>0</v>
      </c>
      <c r="C3576">
        <v>0</v>
      </c>
      <c r="D3576">
        <v>0</v>
      </c>
      <c r="E3576">
        <v>0</v>
      </c>
    </row>
    <row r="3577" spans="1:5" x14ac:dyDescent="0.2">
      <c r="A3577" s="3">
        <v>3535</v>
      </c>
      <c r="B3577">
        <v>28.92931432588772</v>
      </c>
      <c r="C3577">
        <v>0</v>
      </c>
      <c r="D3577">
        <v>0</v>
      </c>
      <c r="E3577">
        <v>0</v>
      </c>
    </row>
    <row r="3578" spans="1:5" x14ac:dyDescent="0.2">
      <c r="A3578" s="3">
        <v>3536</v>
      </c>
      <c r="B3578">
        <v>0</v>
      </c>
      <c r="C3578">
        <v>0</v>
      </c>
      <c r="D3578">
        <v>0</v>
      </c>
      <c r="E3578">
        <v>0</v>
      </c>
    </row>
    <row r="3579" spans="1:5" x14ac:dyDescent="0.2">
      <c r="A3579" s="3">
        <v>3537</v>
      </c>
      <c r="B3579">
        <v>57.954764745793277</v>
      </c>
      <c r="C3579">
        <v>0</v>
      </c>
      <c r="D3579">
        <v>0</v>
      </c>
      <c r="E3579">
        <v>0</v>
      </c>
    </row>
    <row r="3580" spans="1:5" x14ac:dyDescent="0.2">
      <c r="A3580" s="3">
        <v>3538</v>
      </c>
      <c r="B3580">
        <v>38.63332229424131</v>
      </c>
      <c r="C3580">
        <v>29.118665418173816</v>
      </c>
      <c r="D3580">
        <v>0</v>
      </c>
      <c r="E3580">
        <v>0</v>
      </c>
    </row>
    <row r="3581" spans="1:5" x14ac:dyDescent="0.2">
      <c r="A3581" s="3">
        <v>3539</v>
      </c>
      <c r="B3581">
        <v>29.216695023114511</v>
      </c>
      <c r="C3581">
        <v>0</v>
      </c>
      <c r="D3581">
        <v>0</v>
      </c>
      <c r="E3581">
        <v>0</v>
      </c>
    </row>
    <row r="3582" spans="1:5" x14ac:dyDescent="0.2">
      <c r="A3582" s="3">
        <v>3540</v>
      </c>
      <c r="B3582">
        <v>0</v>
      </c>
      <c r="C3582">
        <v>0</v>
      </c>
      <c r="D3582">
        <v>9.9009900990099009</v>
      </c>
      <c r="E3582">
        <v>0</v>
      </c>
    </row>
    <row r="3583" spans="1:5" x14ac:dyDescent="0.2">
      <c r="A3583" s="3">
        <v>3541</v>
      </c>
      <c r="B3583">
        <v>67.002120641620266</v>
      </c>
      <c r="C3583">
        <v>19.70395059307911</v>
      </c>
      <c r="D3583">
        <v>0</v>
      </c>
      <c r="E3583">
        <v>0</v>
      </c>
    </row>
    <row r="3584" spans="1:5" x14ac:dyDescent="0.2">
      <c r="A3584" s="3">
        <v>3542</v>
      </c>
      <c r="B3584">
        <v>29.313754037907273</v>
      </c>
      <c r="C3584">
        <v>0</v>
      </c>
      <c r="D3584">
        <v>0</v>
      </c>
      <c r="E3584">
        <v>0</v>
      </c>
    </row>
    <row r="3585" spans="1:5" x14ac:dyDescent="0.2">
      <c r="A3585" s="3">
        <v>3543</v>
      </c>
      <c r="B3585">
        <v>0</v>
      </c>
      <c r="C3585">
        <v>29.409852072355559</v>
      </c>
      <c r="D3585">
        <v>9.9009900990099009</v>
      </c>
      <c r="E3585">
        <v>0</v>
      </c>
    </row>
    <row r="3586" spans="1:5" x14ac:dyDescent="0.2">
      <c r="A3586" s="3">
        <v>3544</v>
      </c>
      <c r="B3586">
        <v>0</v>
      </c>
      <c r="C3586">
        <v>29.118665418173816</v>
      </c>
      <c r="D3586">
        <v>0</v>
      </c>
      <c r="E3586">
        <v>0</v>
      </c>
    </row>
    <row r="3587" spans="1:5" x14ac:dyDescent="0.2">
      <c r="A3587" s="3">
        <v>3545</v>
      </c>
      <c r="B3587">
        <v>0</v>
      </c>
      <c r="C3587">
        <v>0</v>
      </c>
      <c r="D3587">
        <v>0</v>
      </c>
      <c r="E3587">
        <v>0</v>
      </c>
    </row>
    <row r="3588" spans="1:5" x14ac:dyDescent="0.2">
      <c r="A3588" s="3">
        <v>3546</v>
      </c>
      <c r="B3588">
        <v>47.493258668274606</v>
      </c>
      <c r="C3588">
        <v>0</v>
      </c>
      <c r="D3588">
        <v>0</v>
      </c>
      <c r="E3588">
        <v>0</v>
      </c>
    </row>
    <row r="3589" spans="1:5" x14ac:dyDescent="0.2">
      <c r="A3589" s="3">
        <v>3547</v>
      </c>
      <c r="B3589">
        <v>19.508861973345653</v>
      </c>
      <c r="C3589">
        <v>0</v>
      </c>
      <c r="D3589">
        <v>0</v>
      </c>
      <c r="E3589">
        <v>0</v>
      </c>
    </row>
    <row r="3590" spans="1:5" x14ac:dyDescent="0.2">
      <c r="A3590" s="3">
        <v>3548</v>
      </c>
      <c r="B3590">
        <v>29.216695023114511</v>
      </c>
      <c r="C3590">
        <v>0</v>
      </c>
      <c r="D3590">
        <v>0</v>
      </c>
      <c r="E3590">
        <v>0</v>
      </c>
    </row>
    <row r="3591" spans="1:5" x14ac:dyDescent="0.2">
      <c r="A3591" s="3">
        <v>3549</v>
      </c>
      <c r="B3591">
        <v>9.9009900990099009</v>
      </c>
      <c r="C3591">
        <v>0</v>
      </c>
      <c r="D3591">
        <v>0</v>
      </c>
      <c r="E3591">
        <v>0</v>
      </c>
    </row>
    <row r="3592" spans="1:5" x14ac:dyDescent="0.2">
      <c r="A3592" s="3">
        <v>3550</v>
      </c>
      <c r="B3592">
        <v>9.9009900990099009</v>
      </c>
      <c r="C3592">
        <v>0</v>
      </c>
      <c r="D3592">
        <v>0</v>
      </c>
      <c r="E3592">
        <v>0</v>
      </c>
    </row>
    <row r="3593" spans="1:5" x14ac:dyDescent="0.2">
      <c r="A3593" s="3">
        <v>3551</v>
      </c>
      <c r="B3593">
        <v>29.218607469146601</v>
      </c>
      <c r="C3593">
        <v>29.409852072355559</v>
      </c>
      <c r="D3593">
        <v>0</v>
      </c>
      <c r="E3593">
        <v>0</v>
      </c>
    </row>
    <row r="3594" spans="1:5" x14ac:dyDescent="0.2">
      <c r="A3594" s="3">
        <v>3552</v>
      </c>
      <c r="B3594">
        <v>0</v>
      </c>
      <c r="C3594">
        <v>9.9009900990099009</v>
      </c>
      <c r="D3594">
        <v>0</v>
      </c>
      <c r="E3594">
        <v>0</v>
      </c>
    </row>
    <row r="3595" spans="1:5" x14ac:dyDescent="0.2">
      <c r="A3595" s="3">
        <v>3553</v>
      </c>
      <c r="B3595">
        <v>29.313754037907273</v>
      </c>
      <c r="C3595">
        <v>0</v>
      </c>
      <c r="D3595">
        <v>0</v>
      </c>
      <c r="E3595">
        <v>0</v>
      </c>
    </row>
    <row r="3596" spans="1:5" x14ac:dyDescent="0.2">
      <c r="A3596" s="3">
        <v>3554</v>
      </c>
      <c r="B3596">
        <v>9.9009900990099009</v>
      </c>
      <c r="C3596">
        <v>57.954764745793277</v>
      </c>
      <c r="D3596">
        <v>0</v>
      </c>
      <c r="E3596">
        <v>0</v>
      </c>
    </row>
    <row r="3597" spans="1:5" x14ac:dyDescent="0.2">
      <c r="A3597" s="3">
        <v>3555</v>
      </c>
      <c r="B3597">
        <v>9.9009900990099009</v>
      </c>
      <c r="C3597">
        <v>0</v>
      </c>
      <c r="D3597">
        <v>0</v>
      </c>
      <c r="E3597">
        <v>0</v>
      </c>
    </row>
    <row r="3598" spans="1:5" x14ac:dyDescent="0.2">
      <c r="A3598" s="3">
        <v>3556</v>
      </c>
      <c r="B3598">
        <v>57.954764745793277</v>
      </c>
      <c r="C3598">
        <v>0</v>
      </c>
      <c r="D3598">
        <v>0</v>
      </c>
      <c r="E3598">
        <v>0</v>
      </c>
    </row>
    <row r="3599" spans="1:5" x14ac:dyDescent="0.2">
      <c r="A3599" s="3">
        <v>3557</v>
      </c>
      <c r="B3599">
        <v>0</v>
      </c>
      <c r="C3599">
        <v>0</v>
      </c>
      <c r="D3599">
        <v>0</v>
      </c>
      <c r="E3599">
        <v>0</v>
      </c>
    </row>
    <row r="3600" spans="1:5" x14ac:dyDescent="0.2">
      <c r="A3600" s="3">
        <v>3558</v>
      </c>
      <c r="B3600">
        <v>75.857215266017676</v>
      </c>
      <c r="C3600">
        <v>9.9009900990099009</v>
      </c>
      <c r="D3600">
        <v>0</v>
      </c>
      <c r="E3600">
        <v>0</v>
      </c>
    </row>
    <row r="3601" spans="1:5" x14ac:dyDescent="0.2">
      <c r="A3601" s="3">
        <v>3559</v>
      </c>
      <c r="B3601">
        <v>9.9009900990099009</v>
      </c>
      <c r="C3601">
        <v>0</v>
      </c>
      <c r="D3601">
        <v>19.70395059307911</v>
      </c>
      <c r="E3601">
        <v>0</v>
      </c>
    </row>
    <row r="3602" spans="1:5" x14ac:dyDescent="0.2">
      <c r="A3602" s="3">
        <v>3560</v>
      </c>
      <c r="B3602">
        <v>0</v>
      </c>
      <c r="C3602">
        <v>0</v>
      </c>
      <c r="D3602">
        <v>0</v>
      </c>
      <c r="E3602">
        <v>0</v>
      </c>
    </row>
    <row r="3603" spans="1:5" x14ac:dyDescent="0.2">
      <c r="A3603" s="3">
        <v>3561</v>
      </c>
      <c r="B3603">
        <v>19.412763938897371</v>
      </c>
      <c r="C3603">
        <v>0</v>
      </c>
      <c r="D3603">
        <v>0</v>
      </c>
      <c r="E3603">
        <v>0</v>
      </c>
    </row>
    <row r="3604" spans="1:5" x14ac:dyDescent="0.2">
      <c r="A3604" s="3">
        <v>3562</v>
      </c>
      <c r="B3604">
        <v>0</v>
      </c>
      <c r="C3604">
        <v>0</v>
      </c>
      <c r="D3604">
        <v>0</v>
      </c>
      <c r="E3604">
        <v>0</v>
      </c>
    </row>
    <row r="3605" spans="1:5" x14ac:dyDescent="0.2">
      <c r="A3605" s="3">
        <v>3563</v>
      </c>
      <c r="B3605">
        <v>19.70395059307911</v>
      </c>
      <c r="C3605">
        <v>0</v>
      </c>
      <c r="D3605">
        <v>0</v>
      </c>
      <c r="E3605">
        <v>0</v>
      </c>
    </row>
    <row r="3606" spans="1:5" x14ac:dyDescent="0.2">
      <c r="A3606" s="3">
        <v>3564</v>
      </c>
      <c r="B3606">
        <v>0</v>
      </c>
      <c r="C3606">
        <v>29.218607469146601</v>
      </c>
      <c r="D3606">
        <v>0</v>
      </c>
      <c r="E3606">
        <v>0</v>
      </c>
    </row>
    <row r="3607" spans="1:5" x14ac:dyDescent="0.2">
      <c r="A3607" s="3">
        <v>3565</v>
      </c>
      <c r="B3607">
        <v>19.606891578286348</v>
      </c>
      <c r="C3607">
        <v>0</v>
      </c>
      <c r="D3607">
        <v>0</v>
      </c>
      <c r="E3607">
        <v>0</v>
      </c>
    </row>
    <row r="3608" spans="1:5" x14ac:dyDescent="0.2">
      <c r="A3608" s="3">
        <v>3566</v>
      </c>
      <c r="B3608">
        <v>0</v>
      </c>
      <c r="C3608">
        <v>0</v>
      </c>
      <c r="D3608">
        <v>0</v>
      </c>
      <c r="E3608">
        <v>0</v>
      </c>
    </row>
    <row r="3609" spans="1:5" x14ac:dyDescent="0.2">
      <c r="A3609" s="3">
        <v>3567</v>
      </c>
      <c r="B3609">
        <v>19.70395059307911</v>
      </c>
      <c r="C3609">
        <v>0</v>
      </c>
      <c r="D3609">
        <v>0</v>
      </c>
      <c r="E3609">
        <v>0</v>
      </c>
    </row>
    <row r="3610" spans="1:5" x14ac:dyDescent="0.2">
      <c r="A3610" s="3">
        <v>3568</v>
      </c>
      <c r="B3610">
        <v>9.9009900990099009</v>
      </c>
      <c r="C3610">
        <v>0</v>
      </c>
      <c r="D3610">
        <v>0</v>
      </c>
      <c r="E3610">
        <v>0</v>
      </c>
    </row>
    <row r="3611" spans="1:5" x14ac:dyDescent="0.2">
      <c r="A3611" s="3">
        <v>3569</v>
      </c>
      <c r="B3611">
        <v>0</v>
      </c>
      <c r="C3611">
        <v>19.508861973345653</v>
      </c>
      <c r="D3611">
        <v>0</v>
      </c>
      <c r="E3611">
        <v>0</v>
      </c>
    </row>
    <row r="3612" spans="1:5" x14ac:dyDescent="0.2">
      <c r="A3612" s="3">
        <v>3570</v>
      </c>
      <c r="B3612">
        <v>9.9009900990099009</v>
      </c>
      <c r="C3612">
        <v>0</v>
      </c>
      <c r="D3612">
        <v>48.534312393251213</v>
      </c>
      <c r="E3612">
        <v>0</v>
      </c>
    </row>
    <row r="3613" spans="1:5" x14ac:dyDescent="0.2">
      <c r="A3613" s="3">
        <v>3571</v>
      </c>
      <c r="B3613">
        <v>0</v>
      </c>
      <c r="C3613">
        <v>0</v>
      </c>
      <c r="D3613">
        <v>0</v>
      </c>
      <c r="E3613">
        <v>0</v>
      </c>
    </row>
    <row r="3614" spans="1:5" x14ac:dyDescent="0.2">
      <c r="A3614" s="3">
        <v>3572</v>
      </c>
      <c r="B3614">
        <v>0</v>
      </c>
      <c r="C3614">
        <v>0</v>
      </c>
      <c r="D3614">
        <v>0</v>
      </c>
      <c r="E3614">
        <v>0</v>
      </c>
    </row>
    <row r="3615" spans="1:5" x14ac:dyDescent="0.2">
      <c r="A3615" s="3">
        <v>3573</v>
      </c>
      <c r="B3615">
        <v>0</v>
      </c>
      <c r="C3615">
        <v>0</v>
      </c>
      <c r="D3615">
        <v>0</v>
      </c>
      <c r="E3615">
        <v>0</v>
      </c>
    </row>
    <row r="3616" spans="1:5" x14ac:dyDescent="0.2">
      <c r="A3616" s="3">
        <v>3574</v>
      </c>
      <c r="B3616">
        <v>0</v>
      </c>
      <c r="C3616">
        <v>0</v>
      </c>
      <c r="D3616">
        <v>0</v>
      </c>
      <c r="E3616">
        <v>0</v>
      </c>
    </row>
    <row r="3617" spans="1:5" x14ac:dyDescent="0.2">
      <c r="A3617" s="3">
        <v>3575</v>
      </c>
      <c r="B3617">
        <v>0</v>
      </c>
      <c r="C3617">
        <v>0</v>
      </c>
      <c r="D3617">
        <v>0</v>
      </c>
      <c r="E3617">
        <v>0</v>
      </c>
    </row>
    <row r="3618" spans="1:5" x14ac:dyDescent="0.2">
      <c r="A3618" s="3">
        <v>3576</v>
      </c>
      <c r="B3618">
        <v>29.216695023114511</v>
      </c>
      <c r="C3618">
        <v>9.9009900990099009</v>
      </c>
      <c r="D3618">
        <v>0</v>
      </c>
      <c r="E3618">
        <v>0</v>
      </c>
    </row>
    <row r="3619" spans="1:5" x14ac:dyDescent="0.2">
      <c r="A3619" s="3">
        <v>3577</v>
      </c>
      <c r="B3619">
        <v>0</v>
      </c>
      <c r="C3619">
        <v>38.160396838510792</v>
      </c>
      <c r="D3619">
        <v>0</v>
      </c>
      <c r="E3619">
        <v>0</v>
      </c>
    </row>
    <row r="3620" spans="1:5" x14ac:dyDescent="0.2">
      <c r="A3620" s="3">
        <v>3578</v>
      </c>
      <c r="B3620">
        <v>0</v>
      </c>
      <c r="C3620">
        <v>0</v>
      </c>
      <c r="D3620">
        <v>0</v>
      </c>
      <c r="E3620">
        <v>0</v>
      </c>
    </row>
    <row r="3621" spans="1:5" x14ac:dyDescent="0.2">
      <c r="A3621" s="3">
        <v>3579</v>
      </c>
      <c r="B3621">
        <v>19.70395059307911</v>
      </c>
      <c r="C3621">
        <v>0</v>
      </c>
      <c r="D3621">
        <v>0</v>
      </c>
      <c r="E3621">
        <v>0</v>
      </c>
    </row>
    <row r="3622" spans="1:5" x14ac:dyDescent="0.2">
      <c r="A3622" s="3">
        <v>3580</v>
      </c>
      <c r="B3622">
        <v>19.70395059307911</v>
      </c>
      <c r="C3622">
        <v>0</v>
      </c>
      <c r="D3622">
        <v>0</v>
      </c>
      <c r="E3622">
        <v>0</v>
      </c>
    </row>
    <row r="3623" spans="1:5" x14ac:dyDescent="0.2">
      <c r="A3623" s="3">
        <v>3581</v>
      </c>
      <c r="B3623">
        <v>28.738069722678766</v>
      </c>
      <c r="C3623">
        <v>9.9009900990099009</v>
      </c>
      <c r="D3623">
        <v>0</v>
      </c>
      <c r="E3623">
        <v>0</v>
      </c>
    </row>
    <row r="3624" spans="1:5" x14ac:dyDescent="0.2">
      <c r="A3624" s="3">
        <v>3582</v>
      </c>
      <c r="B3624">
        <v>0</v>
      </c>
      <c r="C3624">
        <v>94.349101935123414</v>
      </c>
      <c r="D3624">
        <v>0</v>
      </c>
      <c r="E3624">
        <v>0</v>
      </c>
    </row>
    <row r="3625" spans="1:5" x14ac:dyDescent="0.2">
      <c r="A3625" s="3">
        <v>3583</v>
      </c>
      <c r="B3625">
        <v>9.8029604940692092</v>
      </c>
      <c r="C3625">
        <v>19.70395059307911</v>
      </c>
      <c r="D3625">
        <v>0</v>
      </c>
      <c r="E3625">
        <v>0</v>
      </c>
    </row>
    <row r="3626" spans="1:5" x14ac:dyDescent="0.2">
      <c r="A3626" s="3">
        <v>3584</v>
      </c>
      <c r="B3626">
        <v>57.576043813588193</v>
      </c>
      <c r="C3626">
        <v>0</v>
      </c>
      <c r="D3626">
        <v>0</v>
      </c>
      <c r="E3626">
        <v>0</v>
      </c>
    </row>
    <row r="3627" spans="1:5" x14ac:dyDescent="0.2">
      <c r="A3627" s="3">
        <v>3585</v>
      </c>
      <c r="B3627">
        <v>0</v>
      </c>
      <c r="C3627">
        <v>0</v>
      </c>
      <c r="D3627">
        <v>0</v>
      </c>
      <c r="E3627">
        <v>0</v>
      </c>
    </row>
    <row r="3628" spans="1:5" x14ac:dyDescent="0.2">
      <c r="A3628" s="3">
        <v>3586</v>
      </c>
      <c r="B3628">
        <v>9.9009900990099009</v>
      </c>
      <c r="C3628">
        <v>0</v>
      </c>
      <c r="D3628">
        <v>0</v>
      </c>
      <c r="E3628">
        <v>0</v>
      </c>
    </row>
    <row r="3629" spans="1:5" x14ac:dyDescent="0.2">
      <c r="A3629" s="3">
        <v>3587</v>
      </c>
      <c r="B3629">
        <v>9.9009900990099009</v>
      </c>
      <c r="C3629">
        <v>0</v>
      </c>
      <c r="D3629">
        <v>0</v>
      </c>
      <c r="E3629">
        <v>0</v>
      </c>
    </row>
    <row r="3630" spans="1:5" x14ac:dyDescent="0.2">
      <c r="A3630" s="3">
        <v>3588</v>
      </c>
      <c r="B3630">
        <v>9.9009900990099009</v>
      </c>
      <c r="C3630">
        <v>0</v>
      </c>
      <c r="D3630">
        <v>0</v>
      </c>
      <c r="E3630">
        <v>0</v>
      </c>
    </row>
    <row r="3631" spans="1:5" x14ac:dyDescent="0.2">
      <c r="A3631" s="3">
        <v>3589</v>
      </c>
      <c r="B3631">
        <v>0</v>
      </c>
      <c r="C3631">
        <v>9.8029604940692092</v>
      </c>
      <c r="D3631">
        <v>0</v>
      </c>
      <c r="E3631">
        <v>0</v>
      </c>
    </row>
    <row r="3632" spans="1:5" x14ac:dyDescent="0.2">
      <c r="A3632" s="3">
        <v>3590</v>
      </c>
      <c r="B3632">
        <v>29.409852072355559</v>
      </c>
      <c r="C3632">
        <v>0</v>
      </c>
      <c r="D3632">
        <v>0</v>
      </c>
      <c r="E3632">
        <v>0</v>
      </c>
    </row>
    <row r="3633" spans="1:5" x14ac:dyDescent="0.2">
      <c r="A3633" s="3">
        <v>3591</v>
      </c>
      <c r="B3633">
        <v>47.771151749026572</v>
      </c>
      <c r="C3633">
        <v>0</v>
      </c>
      <c r="D3633">
        <v>0</v>
      </c>
      <c r="E3633">
        <v>0</v>
      </c>
    </row>
    <row r="3634" spans="1:5" x14ac:dyDescent="0.2">
      <c r="A3634" s="3">
        <v>3592</v>
      </c>
      <c r="B3634">
        <v>19.508861973345653</v>
      </c>
      <c r="C3634">
        <v>9.9009900990099009</v>
      </c>
      <c r="D3634">
        <v>0</v>
      </c>
      <c r="E3634">
        <v>0</v>
      </c>
    </row>
    <row r="3635" spans="1:5" x14ac:dyDescent="0.2">
      <c r="A3635" s="3">
        <v>3593</v>
      </c>
      <c r="B3635">
        <v>0</v>
      </c>
      <c r="C3635">
        <v>0</v>
      </c>
      <c r="D3635">
        <v>0</v>
      </c>
      <c r="E3635">
        <v>0</v>
      </c>
    </row>
    <row r="3636" spans="1:5" x14ac:dyDescent="0.2">
      <c r="A3636" s="3">
        <v>3594</v>
      </c>
      <c r="B3636">
        <v>9.9009900990099009</v>
      </c>
      <c r="C3636">
        <v>0</v>
      </c>
      <c r="D3636">
        <v>0</v>
      </c>
      <c r="E3636">
        <v>0</v>
      </c>
    </row>
    <row r="3637" spans="1:5" x14ac:dyDescent="0.2">
      <c r="A3637" s="3">
        <v>3595</v>
      </c>
      <c r="B3637">
        <v>0</v>
      </c>
      <c r="C3637">
        <v>9.9009900990099009</v>
      </c>
      <c r="D3637">
        <v>0</v>
      </c>
      <c r="E3637">
        <v>0</v>
      </c>
    </row>
    <row r="3638" spans="1:5" x14ac:dyDescent="0.2">
      <c r="A3638" s="3">
        <v>3596</v>
      </c>
      <c r="B3638">
        <v>0</v>
      </c>
      <c r="C3638">
        <v>9.9009900990099009</v>
      </c>
      <c r="D3638">
        <v>0</v>
      </c>
      <c r="E3638">
        <v>0</v>
      </c>
    </row>
    <row r="3639" spans="1:5" x14ac:dyDescent="0.2">
      <c r="A3639" s="3">
        <v>3597</v>
      </c>
      <c r="B3639">
        <v>9.8029604940692092</v>
      </c>
      <c r="C3639">
        <v>0</v>
      </c>
      <c r="D3639">
        <v>0</v>
      </c>
      <c r="E3639">
        <v>0</v>
      </c>
    </row>
    <row r="3640" spans="1:5" x14ac:dyDescent="0.2">
      <c r="A3640" s="3">
        <v>3598</v>
      </c>
      <c r="B3640">
        <v>0</v>
      </c>
      <c r="C3640">
        <v>0</v>
      </c>
      <c r="D3640">
        <v>0</v>
      </c>
      <c r="E3640">
        <v>0</v>
      </c>
    </row>
    <row r="3641" spans="1:5" x14ac:dyDescent="0.2">
      <c r="A3641" s="3">
        <v>3599</v>
      </c>
      <c r="B3641">
        <v>38.731351899182002</v>
      </c>
      <c r="C3641">
        <v>0</v>
      </c>
      <c r="D3641">
        <v>9.9009900990099009</v>
      </c>
      <c r="E3641">
        <v>0</v>
      </c>
    </row>
    <row r="3642" spans="1:5" x14ac:dyDescent="0.2">
      <c r="A3642" s="3">
        <v>3600</v>
      </c>
      <c r="B3642">
        <v>9.8029604940692092</v>
      </c>
      <c r="C3642">
        <v>0</v>
      </c>
      <c r="D3642">
        <v>0</v>
      </c>
      <c r="E3642">
        <v>0</v>
      </c>
    </row>
    <row r="3643" spans="1:5" x14ac:dyDescent="0.2">
      <c r="A3643" s="3">
        <v>3601</v>
      </c>
      <c r="B3643">
        <v>0</v>
      </c>
      <c r="C3643">
        <v>0</v>
      </c>
      <c r="D3643">
        <v>0</v>
      </c>
      <c r="E3643">
        <v>0</v>
      </c>
    </row>
    <row r="3644" spans="1:5" x14ac:dyDescent="0.2">
      <c r="A3644" s="3">
        <v>3602</v>
      </c>
      <c r="B3644">
        <v>9.9009900990099009</v>
      </c>
      <c r="C3644">
        <v>0</v>
      </c>
      <c r="D3644">
        <v>0</v>
      </c>
      <c r="E3644">
        <v>0</v>
      </c>
    </row>
    <row r="3645" spans="1:5" x14ac:dyDescent="0.2">
      <c r="A3645" s="3">
        <v>3603</v>
      </c>
      <c r="B3645">
        <v>0</v>
      </c>
      <c r="C3645">
        <v>0</v>
      </c>
      <c r="D3645">
        <v>0</v>
      </c>
      <c r="E3645">
        <v>0</v>
      </c>
    </row>
    <row r="3646" spans="1:5" x14ac:dyDescent="0.2">
      <c r="A3646" s="3">
        <v>3604</v>
      </c>
      <c r="B3646">
        <v>47.966240368760026</v>
      </c>
      <c r="C3646">
        <v>0</v>
      </c>
      <c r="D3646">
        <v>0</v>
      </c>
      <c r="E3646">
        <v>0</v>
      </c>
    </row>
    <row r="3647" spans="1:5" x14ac:dyDescent="0.2">
      <c r="A3647" s="3">
        <v>3605</v>
      </c>
      <c r="B3647">
        <v>9.7059014792764451</v>
      </c>
      <c r="C3647">
        <v>0</v>
      </c>
      <c r="D3647">
        <v>0</v>
      </c>
      <c r="E3647">
        <v>0</v>
      </c>
    </row>
    <row r="3648" spans="1:5" x14ac:dyDescent="0.2">
      <c r="A3648" s="3">
        <v>3606</v>
      </c>
      <c r="B3648">
        <v>19.315704924104605</v>
      </c>
      <c r="C3648">
        <v>19.70395059307911</v>
      </c>
      <c r="D3648">
        <v>0</v>
      </c>
      <c r="E3648">
        <v>0</v>
      </c>
    </row>
    <row r="3649" spans="1:5" x14ac:dyDescent="0.2">
      <c r="A3649" s="3">
        <v>3607</v>
      </c>
      <c r="B3649">
        <v>0</v>
      </c>
      <c r="C3649">
        <v>0</v>
      </c>
      <c r="D3649">
        <v>0</v>
      </c>
      <c r="E3649">
        <v>0</v>
      </c>
    </row>
    <row r="3650" spans="1:5" x14ac:dyDescent="0.2">
      <c r="A3650" s="3">
        <v>3608</v>
      </c>
      <c r="B3650">
        <v>0</v>
      </c>
      <c r="C3650">
        <v>0</v>
      </c>
      <c r="D3650">
        <v>0</v>
      </c>
      <c r="E3650">
        <v>0</v>
      </c>
    </row>
    <row r="3651" spans="1:5" x14ac:dyDescent="0.2">
      <c r="A3651" s="3">
        <v>3609</v>
      </c>
      <c r="B3651">
        <v>29.313754037907273</v>
      </c>
      <c r="C3651">
        <v>0</v>
      </c>
      <c r="D3651">
        <v>19.70395059307911</v>
      </c>
      <c r="E3651">
        <v>0</v>
      </c>
    </row>
    <row r="3652" spans="1:5" x14ac:dyDescent="0.2">
      <c r="A3652" s="3">
        <v>3610</v>
      </c>
      <c r="B3652">
        <v>0</v>
      </c>
      <c r="C3652">
        <v>0</v>
      </c>
      <c r="D3652">
        <v>0</v>
      </c>
      <c r="E3652">
        <v>0</v>
      </c>
    </row>
    <row r="3653" spans="1:5" x14ac:dyDescent="0.2">
      <c r="A3653" s="3">
        <v>3611</v>
      </c>
      <c r="B3653">
        <v>0</v>
      </c>
      <c r="C3653">
        <v>0</v>
      </c>
      <c r="D3653">
        <v>0</v>
      </c>
      <c r="E3653">
        <v>0</v>
      </c>
    </row>
    <row r="3654" spans="1:5" x14ac:dyDescent="0.2">
      <c r="A3654" s="3">
        <v>3612</v>
      </c>
      <c r="B3654">
        <v>9.9009900990099009</v>
      </c>
      <c r="C3654">
        <v>0</v>
      </c>
      <c r="D3654">
        <v>0</v>
      </c>
      <c r="E3654">
        <v>0</v>
      </c>
    </row>
    <row r="3655" spans="1:5" x14ac:dyDescent="0.2">
      <c r="A3655" s="3">
        <v>3613</v>
      </c>
      <c r="B3655">
        <v>0</v>
      </c>
      <c r="C3655">
        <v>0</v>
      </c>
      <c r="D3655">
        <v>0</v>
      </c>
      <c r="E3655">
        <v>0</v>
      </c>
    </row>
    <row r="3656" spans="1:5" x14ac:dyDescent="0.2">
      <c r="A3656" s="3">
        <v>3614</v>
      </c>
      <c r="B3656">
        <v>29.409852072355559</v>
      </c>
      <c r="C3656">
        <v>9.9009900990099009</v>
      </c>
      <c r="D3656">
        <v>19.70395059307911</v>
      </c>
      <c r="E3656">
        <v>0</v>
      </c>
    </row>
    <row r="3657" spans="1:5" x14ac:dyDescent="0.2">
      <c r="A3657" s="3">
        <v>3615</v>
      </c>
      <c r="B3657">
        <v>19.70395059307911</v>
      </c>
      <c r="C3657">
        <v>0</v>
      </c>
      <c r="D3657">
        <v>0</v>
      </c>
      <c r="E3657">
        <v>0</v>
      </c>
    </row>
    <row r="3658" spans="1:5" x14ac:dyDescent="0.2">
      <c r="A3658" s="3">
        <v>3616</v>
      </c>
      <c r="B3658">
        <v>0</v>
      </c>
      <c r="C3658">
        <v>0</v>
      </c>
      <c r="D3658">
        <v>0</v>
      </c>
      <c r="E3658">
        <v>0</v>
      </c>
    </row>
    <row r="3659" spans="1:5" x14ac:dyDescent="0.2">
      <c r="A3659" s="3">
        <v>3617</v>
      </c>
      <c r="B3659">
        <v>0</v>
      </c>
      <c r="C3659">
        <v>0</v>
      </c>
      <c r="D3659">
        <v>0</v>
      </c>
      <c r="E3659">
        <v>0</v>
      </c>
    </row>
    <row r="3660" spans="1:5" x14ac:dyDescent="0.2">
      <c r="A3660" s="3">
        <v>3618</v>
      </c>
      <c r="B3660">
        <v>19.70395059307911</v>
      </c>
      <c r="C3660">
        <v>0</v>
      </c>
      <c r="D3660">
        <v>9.9009900990099009</v>
      </c>
      <c r="E3660">
        <v>0</v>
      </c>
    </row>
    <row r="3661" spans="1:5" x14ac:dyDescent="0.2">
      <c r="A3661" s="3">
        <v>3619</v>
      </c>
      <c r="B3661">
        <v>19.315704924104605</v>
      </c>
      <c r="C3661">
        <v>0</v>
      </c>
      <c r="D3661">
        <v>0</v>
      </c>
      <c r="E3661">
        <v>0</v>
      </c>
    </row>
    <row r="3662" spans="1:5" x14ac:dyDescent="0.2">
      <c r="A3662" s="3">
        <v>3620</v>
      </c>
      <c r="B3662">
        <v>0</v>
      </c>
      <c r="C3662">
        <v>0</v>
      </c>
      <c r="D3662">
        <v>0</v>
      </c>
      <c r="E3662">
        <v>0</v>
      </c>
    </row>
    <row r="3663" spans="1:5" x14ac:dyDescent="0.2">
      <c r="A3663" s="3">
        <v>3621</v>
      </c>
      <c r="B3663">
        <v>9.9009900990099009</v>
      </c>
      <c r="C3663">
        <v>0</v>
      </c>
      <c r="D3663">
        <v>0</v>
      </c>
      <c r="E3663">
        <v>0</v>
      </c>
    </row>
    <row r="3664" spans="1:5" x14ac:dyDescent="0.2">
      <c r="A3664" s="3">
        <v>3622</v>
      </c>
      <c r="B3664">
        <v>9.7059014792764451</v>
      </c>
      <c r="C3664">
        <v>0</v>
      </c>
      <c r="D3664">
        <v>19.70395059307911</v>
      </c>
      <c r="E3664">
        <v>0</v>
      </c>
    </row>
    <row r="3665" spans="1:5" x14ac:dyDescent="0.2">
      <c r="A3665" s="3">
        <v>3623</v>
      </c>
      <c r="B3665">
        <v>19.70395059307911</v>
      </c>
      <c r="C3665">
        <v>9.9009900990099009</v>
      </c>
      <c r="D3665">
        <v>0</v>
      </c>
      <c r="E3665">
        <v>0</v>
      </c>
    </row>
    <row r="3666" spans="1:5" x14ac:dyDescent="0.2">
      <c r="A3666" s="3">
        <v>3624</v>
      </c>
      <c r="B3666">
        <v>0</v>
      </c>
      <c r="C3666">
        <v>0</v>
      </c>
      <c r="D3666">
        <v>0</v>
      </c>
      <c r="E3666">
        <v>0</v>
      </c>
    </row>
    <row r="3667" spans="1:5" x14ac:dyDescent="0.2">
      <c r="A3667" s="3">
        <v>3625</v>
      </c>
      <c r="B3667">
        <v>0</v>
      </c>
      <c r="C3667">
        <v>0</v>
      </c>
      <c r="D3667">
        <v>0</v>
      </c>
      <c r="E3667">
        <v>0</v>
      </c>
    </row>
    <row r="3668" spans="1:5" x14ac:dyDescent="0.2">
      <c r="A3668" s="3">
        <v>3626</v>
      </c>
      <c r="B3668">
        <v>19.315704924104605</v>
      </c>
      <c r="C3668">
        <v>0</v>
      </c>
      <c r="D3668">
        <v>0</v>
      </c>
      <c r="E3668">
        <v>0</v>
      </c>
    </row>
    <row r="3669" spans="1:5" x14ac:dyDescent="0.2">
      <c r="A3669" s="3">
        <v>3627</v>
      </c>
      <c r="B3669">
        <v>9.9009900990099009</v>
      </c>
      <c r="C3669">
        <v>0</v>
      </c>
      <c r="D3669">
        <v>0</v>
      </c>
      <c r="E3669">
        <v>0</v>
      </c>
    </row>
    <row r="3670" spans="1:5" x14ac:dyDescent="0.2">
      <c r="A3670" s="3">
        <v>3628</v>
      </c>
      <c r="B3670">
        <v>19.70395059307911</v>
      </c>
      <c r="C3670">
        <v>48.058532446253359</v>
      </c>
      <c r="D3670">
        <v>0</v>
      </c>
      <c r="E3670">
        <v>0</v>
      </c>
    </row>
    <row r="3671" spans="1:5" x14ac:dyDescent="0.2">
      <c r="A3671" s="3">
        <v>3629</v>
      </c>
      <c r="B3671">
        <v>29.409852072355559</v>
      </c>
      <c r="C3671">
        <v>0</v>
      </c>
      <c r="D3671">
        <v>0</v>
      </c>
      <c r="E3671">
        <v>0</v>
      </c>
    </row>
    <row r="3672" spans="1:5" x14ac:dyDescent="0.2">
      <c r="A3672" s="3">
        <v>3630</v>
      </c>
      <c r="B3672">
        <v>9.9009900990099009</v>
      </c>
      <c r="C3672">
        <v>19.508861973345653</v>
      </c>
      <c r="D3672">
        <v>0</v>
      </c>
      <c r="E3672">
        <v>0</v>
      </c>
    </row>
    <row r="3673" spans="1:5" x14ac:dyDescent="0.2">
      <c r="A3673" s="3">
        <v>3631</v>
      </c>
      <c r="B3673">
        <v>82.704616414394977</v>
      </c>
      <c r="C3673">
        <v>0</v>
      </c>
      <c r="D3673">
        <v>0</v>
      </c>
      <c r="E3673">
        <v>0</v>
      </c>
    </row>
    <row r="3674" spans="1:5" x14ac:dyDescent="0.2">
      <c r="A3674" s="3">
        <v>3632</v>
      </c>
      <c r="B3674">
        <v>19.70395059307911</v>
      </c>
      <c r="C3674">
        <v>0</v>
      </c>
      <c r="D3674">
        <v>0</v>
      </c>
      <c r="E3674">
        <v>0</v>
      </c>
    </row>
    <row r="3675" spans="1:5" x14ac:dyDescent="0.2">
      <c r="A3675" s="3">
        <v>3633</v>
      </c>
      <c r="B3675">
        <v>9.9009900990099009</v>
      </c>
      <c r="C3675">
        <v>0</v>
      </c>
      <c r="D3675">
        <v>0</v>
      </c>
      <c r="E3675">
        <v>0</v>
      </c>
    </row>
    <row r="3676" spans="1:5" x14ac:dyDescent="0.2">
      <c r="A3676" s="3">
        <v>3634</v>
      </c>
      <c r="B3676">
        <v>29.409852072355559</v>
      </c>
      <c r="C3676">
        <v>0</v>
      </c>
      <c r="D3676">
        <v>0</v>
      </c>
      <c r="E3676">
        <v>0</v>
      </c>
    </row>
    <row r="3677" spans="1:5" x14ac:dyDescent="0.2">
      <c r="A3677" s="3">
        <v>3635</v>
      </c>
      <c r="B3677">
        <v>0</v>
      </c>
      <c r="C3677">
        <v>0</v>
      </c>
      <c r="D3677">
        <v>0</v>
      </c>
      <c r="E3677">
        <v>0</v>
      </c>
    </row>
    <row r="3678" spans="1:5" x14ac:dyDescent="0.2">
      <c r="A3678" s="3">
        <v>3636</v>
      </c>
      <c r="B3678">
        <v>0</v>
      </c>
      <c r="C3678">
        <v>29.409852072355559</v>
      </c>
      <c r="D3678">
        <v>0</v>
      </c>
      <c r="E3678">
        <v>0</v>
      </c>
    </row>
    <row r="3679" spans="1:5" x14ac:dyDescent="0.2">
      <c r="A3679" s="3">
        <v>3637</v>
      </c>
      <c r="B3679">
        <v>9.8029604940692092</v>
      </c>
      <c r="C3679">
        <v>0</v>
      </c>
      <c r="D3679">
        <v>0</v>
      </c>
      <c r="E3679">
        <v>0</v>
      </c>
    </row>
    <row r="3680" spans="1:5" x14ac:dyDescent="0.2">
      <c r="A3680" s="3">
        <v>3638</v>
      </c>
      <c r="B3680">
        <v>0</v>
      </c>
      <c r="C3680">
        <v>0</v>
      </c>
      <c r="D3680">
        <v>0</v>
      </c>
      <c r="E3680">
        <v>0</v>
      </c>
    </row>
    <row r="3681" spans="1:5" x14ac:dyDescent="0.2">
      <c r="A3681" s="3">
        <v>3639</v>
      </c>
      <c r="B3681">
        <v>0</v>
      </c>
      <c r="C3681">
        <v>0</v>
      </c>
      <c r="D3681">
        <v>0</v>
      </c>
      <c r="E3681">
        <v>0</v>
      </c>
    </row>
    <row r="3682" spans="1:5" x14ac:dyDescent="0.2">
      <c r="A3682" s="3">
        <v>3640</v>
      </c>
      <c r="B3682">
        <v>19.606891578286348</v>
      </c>
      <c r="C3682">
        <v>0</v>
      </c>
      <c r="D3682">
        <v>0</v>
      </c>
      <c r="E3682">
        <v>0</v>
      </c>
    </row>
    <row r="3683" spans="1:5" x14ac:dyDescent="0.2">
      <c r="A3683" s="3">
        <v>3641</v>
      </c>
      <c r="B3683">
        <v>74.295698700203147</v>
      </c>
      <c r="C3683">
        <v>0</v>
      </c>
      <c r="D3683">
        <v>0</v>
      </c>
      <c r="E3683">
        <v>0</v>
      </c>
    </row>
    <row r="3684" spans="1:5" x14ac:dyDescent="0.2">
      <c r="A3684" s="3">
        <v>3642</v>
      </c>
      <c r="B3684">
        <v>38.924508948423039</v>
      </c>
      <c r="C3684">
        <v>0</v>
      </c>
      <c r="D3684">
        <v>0</v>
      </c>
      <c r="E3684">
        <v>0</v>
      </c>
    </row>
    <row r="3685" spans="1:5" x14ac:dyDescent="0.2">
      <c r="A3685" s="3">
        <v>3643</v>
      </c>
      <c r="B3685">
        <v>0</v>
      </c>
      <c r="C3685">
        <v>29.02351884941314</v>
      </c>
      <c r="D3685">
        <v>0</v>
      </c>
      <c r="E3685">
        <v>0</v>
      </c>
    </row>
    <row r="3686" spans="1:5" x14ac:dyDescent="0.2">
      <c r="A3686" s="3">
        <v>3644</v>
      </c>
      <c r="B3686">
        <v>0</v>
      </c>
      <c r="C3686">
        <v>9.8029604940692092</v>
      </c>
      <c r="D3686">
        <v>9.9009900990099009</v>
      </c>
      <c r="E3686">
        <v>0</v>
      </c>
    </row>
    <row r="3687" spans="1:5" x14ac:dyDescent="0.2">
      <c r="A3687" s="3">
        <v>3645</v>
      </c>
      <c r="B3687">
        <v>0</v>
      </c>
      <c r="C3687">
        <v>0</v>
      </c>
      <c r="D3687">
        <v>0</v>
      </c>
      <c r="E3687">
        <v>0</v>
      </c>
    </row>
    <row r="3688" spans="1:5" x14ac:dyDescent="0.2">
      <c r="A3688" s="3">
        <v>3646</v>
      </c>
      <c r="B3688">
        <v>0</v>
      </c>
      <c r="C3688">
        <v>0</v>
      </c>
      <c r="D3688">
        <v>0</v>
      </c>
      <c r="E3688">
        <v>0</v>
      </c>
    </row>
    <row r="3689" spans="1:5" x14ac:dyDescent="0.2">
      <c r="A3689" s="3">
        <v>3647</v>
      </c>
      <c r="B3689">
        <v>9.9009900990099009</v>
      </c>
      <c r="C3689">
        <v>0</v>
      </c>
      <c r="D3689">
        <v>0</v>
      </c>
      <c r="E3689">
        <v>0</v>
      </c>
    </row>
    <row r="3690" spans="1:5" x14ac:dyDescent="0.2">
      <c r="A3690" s="3">
        <v>3648</v>
      </c>
      <c r="B3690">
        <v>0</v>
      </c>
      <c r="C3690">
        <v>0</v>
      </c>
      <c r="D3690">
        <v>0</v>
      </c>
      <c r="E3690">
        <v>0</v>
      </c>
    </row>
    <row r="3691" spans="1:5" x14ac:dyDescent="0.2">
      <c r="A3691" s="3">
        <v>3649</v>
      </c>
      <c r="B3691">
        <v>0</v>
      </c>
      <c r="C3691">
        <v>0</v>
      </c>
      <c r="D3691">
        <v>0</v>
      </c>
      <c r="E3691">
        <v>0</v>
      </c>
    </row>
    <row r="3692" spans="1:5" x14ac:dyDescent="0.2">
      <c r="A3692" s="3">
        <v>3650</v>
      </c>
      <c r="B3692">
        <v>0</v>
      </c>
      <c r="C3692">
        <v>0</v>
      </c>
      <c r="D3692">
        <v>9.9009900990099009</v>
      </c>
      <c r="E3692">
        <v>0</v>
      </c>
    </row>
    <row r="3693" spans="1:5" x14ac:dyDescent="0.2">
      <c r="A3693" s="3">
        <v>3651</v>
      </c>
      <c r="B3693">
        <v>47.11811981667995</v>
      </c>
      <c r="C3693">
        <v>0</v>
      </c>
      <c r="D3693">
        <v>0</v>
      </c>
      <c r="E3693">
        <v>0</v>
      </c>
    </row>
    <row r="3694" spans="1:5" x14ac:dyDescent="0.2">
      <c r="A3694" s="3">
        <v>3652</v>
      </c>
      <c r="B3694">
        <v>19.508861973345653</v>
      </c>
      <c r="C3694">
        <v>0</v>
      </c>
      <c r="D3694">
        <v>0</v>
      </c>
      <c r="E3694">
        <v>0</v>
      </c>
    </row>
    <row r="3695" spans="1:5" x14ac:dyDescent="0.2">
      <c r="A3695" s="3">
        <v>3653</v>
      </c>
      <c r="B3695">
        <v>9.9009900990099009</v>
      </c>
      <c r="C3695">
        <v>0</v>
      </c>
      <c r="D3695">
        <v>29.409852072355559</v>
      </c>
      <c r="E3695">
        <v>0</v>
      </c>
    </row>
    <row r="3696" spans="1:5" x14ac:dyDescent="0.2">
      <c r="A3696" s="3">
        <v>3654</v>
      </c>
      <c r="B3696">
        <v>9.9009900990099009</v>
      </c>
      <c r="C3696">
        <v>0</v>
      </c>
      <c r="D3696">
        <v>0</v>
      </c>
      <c r="E3696">
        <v>0</v>
      </c>
    </row>
    <row r="3697" spans="1:5" x14ac:dyDescent="0.2">
      <c r="A3697" s="3">
        <v>3655</v>
      </c>
      <c r="B3697">
        <v>19.510793543838066</v>
      </c>
      <c r="C3697">
        <v>0</v>
      </c>
      <c r="D3697">
        <v>0</v>
      </c>
      <c r="E3697">
        <v>0</v>
      </c>
    </row>
    <row r="3698" spans="1:5" x14ac:dyDescent="0.2">
      <c r="A3698" s="3">
        <v>3656</v>
      </c>
      <c r="B3698">
        <v>9.9009900990099009</v>
      </c>
      <c r="C3698">
        <v>48.534312393251213</v>
      </c>
      <c r="D3698">
        <v>9.9009900990099009</v>
      </c>
      <c r="E3698">
        <v>0</v>
      </c>
    </row>
    <row r="3699" spans="1:5" x14ac:dyDescent="0.2">
      <c r="A3699" s="3">
        <v>3657</v>
      </c>
      <c r="B3699">
        <v>19.508861973345653</v>
      </c>
      <c r="C3699">
        <v>29.218607469146601</v>
      </c>
      <c r="D3699">
        <v>0</v>
      </c>
      <c r="E3699">
        <v>0</v>
      </c>
    </row>
    <row r="3700" spans="1:5" x14ac:dyDescent="0.2">
      <c r="A3700" s="3">
        <v>3658</v>
      </c>
      <c r="B3700">
        <v>9.9009900990099009</v>
      </c>
      <c r="C3700">
        <v>0</v>
      </c>
      <c r="D3700">
        <v>0</v>
      </c>
      <c r="E3700">
        <v>0</v>
      </c>
    </row>
    <row r="3701" spans="1:5" x14ac:dyDescent="0.2">
      <c r="A3701" s="3">
        <v>3659</v>
      </c>
      <c r="B3701">
        <v>9.9009900990099009</v>
      </c>
      <c r="C3701">
        <v>29.409852072355559</v>
      </c>
      <c r="D3701">
        <v>0</v>
      </c>
      <c r="E3701">
        <v>0</v>
      </c>
    </row>
    <row r="3702" spans="1:5" x14ac:dyDescent="0.2">
      <c r="A3702" s="3">
        <v>3660</v>
      </c>
      <c r="B3702">
        <v>9.9009900990099009</v>
      </c>
      <c r="C3702">
        <v>19.508861973345653</v>
      </c>
      <c r="D3702">
        <v>0</v>
      </c>
      <c r="E3702">
        <v>0</v>
      </c>
    </row>
    <row r="3703" spans="1:5" x14ac:dyDescent="0.2">
      <c r="A3703" s="3">
        <v>3661</v>
      </c>
      <c r="B3703">
        <v>0</v>
      </c>
      <c r="C3703">
        <v>19.70395059307911</v>
      </c>
      <c r="D3703">
        <v>0</v>
      </c>
      <c r="E3703">
        <v>0</v>
      </c>
    </row>
    <row r="3704" spans="1:5" x14ac:dyDescent="0.2">
      <c r="A3704" s="3">
        <v>3662</v>
      </c>
      <c r="B3704">
        <v>9.9009900990099009</v>
      </c>
      <c r="C3704">
        <v>0</v>
      </c>
      <c r="D3704">
        <v>0</v>
      </c>
      <c r="E3704">
        <v>0</v>
      </c>
    </row>
    <row r="3705" spans="1:5" x14ac:dyDescent="0.2">
      <c r="A3705" s="3">
        <v>3663</v>
      </c>
      <c r="B3705">
        <v>9.9009900990099009</v>
      </c>
      <c r="C3705">
        <v>0</v>
      </c>
      <c r="D3705">
        <v>85.660175760086886</v>
      </c>
      <c r="E3705">
        <v>0</v>
      </c>
    </row>
    <row r="3706" spans="1:5" x14ac:dyDescent="0.2">
      <c r="A3706" s="3">
        <v>3664</v>
      </c>
      <c r="B3706">
        <v>0</v>
      </c>
      <c r="C3706">
        <v>0</v>
      </c>
      <c r="D3706">
        <v>0</v>
      </c>
      <c r="E3706">
        <v>0</v>
      </c>
    </row>
    <row r="3707" spans="1:5" x14ac:dyDescent="0.2">
      <c r="A3707" s="3">
        <v>3665</v>
      </c>
      <c r="B3707">
        <v>0</v>
      </c>
      <c r="C3707">
        <v>0</v>
      </c>
      <c r="D3707">
        <v>0</v>
      </c>
      <c r="E3707">
        <v>0</v>
      </c>
    </row>
    <row r="3708" spans="1:5" x14ac:dyDescent="0.2">
      <c r="A3708" s="3">
        <v>3666</v>
      </c>
      <c r="B3708">
        <v>19.315704924104605</v>
      </c>
      <c r="C3708">
        <v>19.70395059307911</v>
      </c>
      <c r="D3708">
        <v>0</v>
      </c>
      <c r="E3708">
        <v>0</v>
      </c>
    </row>
    <row r="3709" spans="1:5" x14ac:dyDescent="0.2">
      <c r="A3709" s="3">
        <v>3667</v>
      </c>
      <c r="B3709">
        <v>0</v>
      </c>
      <c r="C3709">
        <v>0</v>
      </c>
      <c r="D3709">
        <v>0</v>
      </c>
      <c r="E3709">
        <v>0</v>
      </c>
    </row>
    <row r="3710" spans="1:5" x14ac:dyDescent="0.2">
      <c r="A3710" s="3">
        <v>3668</v>
      </c>
      <c r="B3710">
        <v>19.412763938897371</v>
      </c>
      <c r="C3710">
        <v>0</v>
      </c>
      <c r="D3710">
        <v>0</v>
      </c>
      <c r="E3710">
        <v>0</v>
      </c>
    </row>
    <row r="3711" spans="1:5" x14ac:dyDescent="0.2">
      <c r="A3711" s="3">
        <v>3669</v>
      </c>
      <c r="B3711">
        <v>9.9009900990099009</v>
      </c>
      <c r="C3711">
        <v>0</v>
      </c>
      <c r="D3711">
        <v>0</v>
      </c>
      <c r="E3711">
        <v>0</v>
      </c>
    </row>
    <row r="3712" spans="1:5" x14ac:dyDescent="0.2">
      <c r="A3712" s="3">
        <v>3670</v>
      </c>
      <c r="B3712">
        <v>0</v>
      </c>
      <c r="C3712">
        <v>29.118665418173816</v>
      </c>
      <c r="D3712">
        <v>0</v>
      </c>
      <c r="E3712">
        <v>0</v>
      </c>
    </row>
    <row r="3713" spans="1:5" x14ac:dyDescent="0.2">
      <c r="A3713" s="3">
        <v>3671</v>
      </c>
      <c r="B3713">
        <v>29.409852072355559</v>
      </c>
      <c r="C3713">
        <v>0</v>
      </c>
      <c r="D3713">
        <v>0</v>
      </c>
      <c r="E3713">
        <v>0</v>
      </c>
    </row>
    <row r="3714" spans="1:5" x14ac:dyDescent="0.2">
      <c r="A3714" s="3">
        <v>3672</v>
      </c>
      <c r="B3714">
        <v>0</v>
      </c>
      <c r="C3714">
        <v>0</v>
      </c>
      <c r="D3714">
        <v>0</v>
      </c>
      <c r="E3714">
        <v>0</v>
      </c>
    </row>
    <row r="3715" spans="1:5" x14ac:dyDescent="0.2">
      <c r="A3715" s="3">
        <v>3673</v>
      </c>
      <c r="B3715">
        <v>39.019655517183722</v>
      </c>
      <c r="C3715">
        <v>48.534312393251213</v>
      </c>
      <c r="D3715">
        <v>0</v>
      </c>
      <c r="E3715">
        <v>0</v>
      </c>
    </row>
    <row r="3716" spans="1:5" x14ac:dyDescent="0.2">
      <c r="A3716" s="3">
        <v>3674</v>
      </c>
      <c r="B3716">
        <v>19.70395059307911</v>
      </c>
      <c r="C3716">
        <v>0</v>
      </c>
      <c r="D3716">
        <v>0</v>
      </c>
      <c r="E3716">
        <v>0</v>
      </c>
    </row>
    <row r="3717" spans="1:5" x14ac:dyDescent="0.2">
      <c r="A3717" s="3">
        <v>3675</v>
      </c>
      <c r="B3717">
        <v>9.8029604940692092</v>
      </c>
      <c r="C3717">
        <v>0</v>
      </c>
      <c r="D3717">
        <v>0</v>
      </c>
      <c r="E3717">
        <v>0</v>
      </c>
    </row>
    <row r="3718" spans="1:5" x14ac:dyDescent="0.2">
      <c r="A3718" s="3">
        <v>3676</v>
      </c>
      <c r="B3718">
        <v>0</v>
      </c>
      <c r="C3718">
        <v>0</v>
      </c>
      <c r="D3718">
        <v>0</v>
      </c>
      <c r="E3718">
        <v>0</v>
      </c>
    </row>
    <row r="3719" spans="1:5" x14ac:dyDescent="0.2">
      <c r="A3719" s="3">
        <v>3677</v>
      </c>
      <c r="B3719">
        <v>29.409852072355559</v>
      </c>
      <c r="C3719">
        <v>0</v>
      </c>
      <c r="D3719">
        <v>0</v>
      </c>
      <c r="E3719">
        <v>0</v>
      </c>
    </row>
    <row r="3720" spans="1:5" x14ac:dyDescent="0.2">
      <c r="A3720" s="3">
        <v>3678</v>
      </c>
      <c r="B3720">
        <v>9.9009900990099009</v>
      </c>
      <c r="C3720">
        <v>0</v>
      </c>
      <c r="D3720">
        <v>0</v>
      </c>
      <c r="E3720">
        <v>0</v>
      </c>
    </row>
    <row r="3721" spans="1:5" x14ac:dyDescent="0.2">
      <c r="A3721" s="3">
        <v>3679</v>
      </c>
      <c r="B3721">
        <v>19.70395059307911</v>
      </c>
      <c r="C3721">
        <v>0</v>
      </c>
      <c r="D3721">
        <v>0</v>
      </c>
      <c r="E3721">
        <v>0</v>
      </c>
    </row>
    <row r="3722" spans="1:5" x14ac:dyDescent="0.2">
      <c r="A3722" s="3">
        <v>3680</v>
      </c>
      <c r="B3722">
        <v>9.9009900990099009</v>
      </c>
      <c r="C3722">
        <v>0</v>
      </c>
      <c r="D3722">
        <v>0</v>
      </c>
      <c r="E3722">
        <v>0</v>
      </c>
    </row>
    <row r="3723" spans="1:5" x14ac:dyDescent="0.2">
      <c r="A3723" s="3">
        <v>3681</v>
      </c>
      <c r="B3723">
        <v>9.7059014792764451</v>
      </c>
      <c r="C3723">
        <v>0</v>
      </c>
      <c r="D3723">
        <v>0</v>
      </c>
      <c r="E3723">
        <v>0</v>
      </c>
    </row>
    <row r="3724" spans="1:5" x14ac:dyDescent="0.2">
      <c r="A3724" s="3">
        <v>3682</v>
      </c>
      <c r="B3724">
        <v>9.9009900990099009</v>
      </c>
      <c r="C3724">
        <v>0</v>
      </c>
      <c r="D3724">
        <v>0</v>
      </c>
      <c r="E3724">
        <v>0</v>
      </c>
    </row>
    <row r="3725" spans="1:5" x14ac:dyDescent="0.2">
      <c r="A3725" s="3">
        <v>3683</v>
      </c>
      <c r="B3725">
        <v>0</v>
      </c>
      <c r="C3725">
        <v>0</v>
      </c>
      <c r="D3725">
        <v>9.9009900990099009</v>
      </c>
      <c r="E3725">
        <v>0</v>
      </c>
    </row>
    <row r="3726" spans="1:5" x14ac:dyDescent="0.2">
      <c r="A3726" s="3">
        <v>3684</v>
      </c>
      <c r="B3726">
        <v>0</v>
      </c>
      <c r="C3726">
        <v>9.8029604940692092</v>
      </c>
      <c r="D3726">
        <v>0</v>
      </c>
      <c r="E3726">
        <v>0</v>
      </c>
    </row>
    <row r="3727" spans="1:5" x14ac:dyDescent="0.2">
      <c r="A3727" s="3">
        <v>3685</v>
      </c>
      <c r="B3727">
        <v>19.508861973345653</v>
      </c>
      <c r="C3727">
        <v>0</v>
      </c>
      <c r="D3727">
        <v>0</v>
      </c>
      <c r="E3727">
        <v>0</v>
      </c>
    </row>
    <row r="3728" spans="1:5" x14ac:dyDescent="0.2">
      <c r="A3728" s="3">
        <v>3686</v>
      </c>
      <c r="B3728">
        <v>9.9009900990099009</v>
      </c>
      <c r="C3728">
        <v>29.118665418173816</v>
      </c>
      <c r="D3728">
        <v>0</v>
      </c>
      <c r="E3728">
        <v>0</v>
      </c>
    </row>
    <row r="3729" spans="1:5" x14ac:dyDescent="0.2">
      <c r="A3729" s="3">
        <v>3687</v>
      </c>
      <c r="B3729">
        <v>9.7059014792764451</v>
      </c>
      <c r="C3729">
        <v>0</v>
      </c>
      <c r="D3729">
        <v>0</v>
      </c>
      <c r="E3729">
        <v>0</v>
      </c>
    </row>
    <row r="3730" spans="1:5" x14ac:dyDescent="0.2">
      <c r="A3730" s="3">
        <v>3688</v>
      </c>
      <c r="B3730">
        <v>29.313754037907273</v>
      </c>
      <c r="C3730">
        <v>0</v>
      </c>
      <c r="D3730">
        <v>0</v>
      </c>
      <c r="E3730">
        <v>0</v>
      </c>
    </row>
    <row r="3731" spans="1:5" x14ac:dyDescent="0.2">
      <c r="A3731" s="3">
        <v>3689</v>
      </c>
      <c r="B3731">
        <v>9.9009900990099009</v>
      </c>
      <c r="C3731">
        <v>0</v>
      </c>
      <c r="D3731">
        <v>9.9009900990099009</v>
      </c>
      <c r="E3731">
        <v>0</v>
      </c>
    </row>
    <row r="3732" spans="1:5" x14ac:dyDescent="0.2">
      <c r="A3732" s="3">
        <v>3690</v>
      </c>
      <c r="B3732">
        <v>9.8029604940692092</v>
      </c>
      <c r="C3732">
        <v>0</v>
      </c>
      <c r="D3732">
        <v>0</v>
      </c>
      <c r="E3732">
        <v>0</v>
      </c>
    </row>
    <row r="3733" spans="1:5" x14ac:dyDescent="0.2">
      <c r="A3733" s="3">
        <v>3691</v>
      </c>
      <c r="B3733">
        <v>0</v>
      </c>
      <c r="C3733">
        <v>0</v>
      </c>
      <c r="D3733">
        <v>0</v>
      </c>
      <c r="E3733">
        <v>0</v>
      </c>
    </row>
    <row r="3734" spans="1:5" x14ac:dyDescent="0.2">
      <c r="A3734" s="3">
        <v>3692</v>
      </c>
      <c r="B3734">
        <v>9.9009900990099009</v>
      </c>
      <c r="C3734">
        <v>9.9009900990099009</v>
      </c>
      <c r="D3734">
        <v>0</v>
      </c>
      <c r="E3734">
        <v>0</v>
      </c>
    </row>
    <row r="3735" spans="1:5" x14ac:dyDescent="0.2">
      <c r="A3735" s="3">
        <v>3693</v>
      </c>
      <c r="B3735">
        <v>9.9009900990099009</v>
      </c>
      <c r="C3735">
        <v>9.8029604940692092</v>
      </c>
      <c r="D3735">
        <v>0</v>
      </c>
      <c r="E3735">
        <v>0</v>
      </c>
    </row>
    <row r="3736" spans="1:5" x14ac:dyDescent="0.2">
      <c r="A3736" s="3">
        <v>3694</v>
      </c>
      <c r="B3736">
        <v>19.412763938897371</v>
      </c>
      <c r="C3736">
        <v>0</v>
      </c>
      <c r="D3736">
        <v>9.9009900990099009</v>
      </c>
      <c r="E3736">
        <v>0</v>
      </c>
    </row>
    <row r="3737" spans="1:5" x14ac:dyDescent="0.2">
      <c r="A3737" s="3">
        <v>3695</v>
      </c>
      <c r="B3737">
        <v>9.9009900990099009</v>
      </c>
      <c r="C3737">
        <v>9.9009900990099009</v>
      </c>
      <c r="D3737">
        <v>0</v>
      </c>
      <c r="E3737">
        <v>0</v>
      </c>
    </row>
    <row r="3738" spans="1:5" x14ac:dyDescent="0.2">
      <c r="A3738" s="3">
        <v>3696</v>
      </c>
      <c r="B3738">
        <v>0</v>
      </c>
      <c r="C3738">
        <v>0</v>
      </c>
      <c r="D3738">
        <v>0</v>
      </c>
      <c r="E3738">
        <v>0</v>
      </c>
    </row>
    <row r="3739" spans="1:5" x14ac:dyDescent="0.2">
      <c r="A3739" s="3">
        <v>3697</v>
      </c>
      <c r="B3739">
        <v>9.9009900990099009</v>
      </c>
      <c r="C3739">
        <v>9.9009900990099009</v>
      </c>
      <c r="D3739">
        <v>0</v>
      </c>
      <c r="E3739">
        <v>0</v>
      </c>
    </row>
    <row r="3740" spans="1:5" x14ac:dyDescent="0.2">
      <c r="A3740" s="3">
        <v>3698</v>
      </c>
      <c r="B3740">
        <v>0</v>
      </c>
      <c r="C3740">
        <v>9.9009900990099009</v>
      </c>
      <c r="D3740">
        <v>0</v>
      </c>
      <c r="E3740">
        <v>0</v>
      </c>
    </row>
    <row r="3741" spans="1:5" x14ac:dyDescent="0.2">
      <c r="A3741" s="3">
        <v>3699</v>
      </c>
      <c r="B3741">
        <v>19.510793543838066</v>
      </c>
      <c r="C3741">
        <v>9.8029604940692092</v>
      </c>
      <c r="D3741">
        <v>0</v>
      </c>
      <c r="E3741">
        <v>0</v>
      </c>
    </row>
    <row r="3742" spans="1:5" x14ac:dyDescent="0.2">
      <c r="A3742" s="3">
        <v>3700</v>
      </c>
      <c r="B3742">
        <v>9.9009900990099009</v>
      </c>
      <c r="C3742">
        <v>0</v>
      </c>
      <c r="D3742">
        <v>0</v>
      </c>
      <c r="E3742">
        <v>0</v>
      </c>
    </row>
    <row r="3743" spans="1:5" x14ac:dyDescent="0.2">
      <c r="A3743" s="3">
        <v>3701</v>
      </c>
      <c r="B3743">
        <v>19.508861973345653</v>
      </c>
      <c r="C3743">
        <v>0</v>
      </c>
      <c r="D3743">
        <v>0</v>
      </c>
      <c r="E3743">
        <v>0</v>
      </c>
    </row>
    <row r="3744" spans="1:5" x14ac:dyDescent="0.2">
      <c r="A3744" s="3">
        <v>3702</v>
      </c>
      <c r="B3744">
        <v>19.315704924104605</v>
      </c>
      <c r="C3744">
        <v>0</v>
      </c>
      <c r="D3744">
        <v>0</v>
      </c>
      <c r="E3744">
        <v>0</v>
      </c>
    </row>
    <row r="3745" spans="1:5" x14ac:dyDescent="0.2">
      <c r="A3745" s="3">
        <v>3703</v>
      </c>
      <c r="B3745">
        <v>0</v>
      </c>
      <c r="C3745">
        <v>0</v>
      </c>
      <c r="D3745">
        <v>0</v>
      </c>
      <c r="E3745">
        <v>0</v>
      </c>
    </row>
    <row r="3746" spans="1:5" x14ac:dyDescent="0.2">
      <c r="A3746" s="3">
        <v>3704</v>
      </c>
      <c r="B3746">
        <v>0</v>
      </c>
      <c r="C3746">
        <v>0</v>
      </c>
      <c r="D3746">
        <v>0</v>
      </c>
      <c r="E3746">
        <v>0</v>
      </c>
    </row>
    <row r="3747" spans="1:5" x14ac:dyDescent="0.2">
      <c r="A3747" s="3">
        <v>3705</v>
      </c>
      <c r="B3747">
        <v>9.9009900990099009</v>
      </c>
      <c r="C3747">
        <v>0</v>
      </c>
      <c r="D3747">
        <v>0</v>
      </c>
      <c r="E3747">
        <v>0</v>
      </c>
    </row>
    <row r="3748" spans="1:5" x14ac:dyDescent="0.2">
      <c r="A3748" s="3">
        <v>3706</v>
      </c>
      <c r="B3748">
        <v>9.9009900990099009</v>
      </c>
      <c r="C3748">
        <v>0</v>
      </c>
      <c r="D3748">
        <v>0</v>
      </c>
      <c r="E3748">
        <v>0</v>
      </c>
    </row>
    <row r="3749" spans="1:5" x14ac:dyDescent="0.2">
      <c r="A3749" s="3">
        <v>3707</v>
      </c>
      <c r="B3749">
        <v>19.70395059307911</v>
      </c>
      <c r="C3749">
        <v>9.9009900990099009</v>
      </c>
      <c r="D3749">
        <v>0</v>
      </c>
      <c r="E3749">
        <v>0</v>
      </c>
    </row>
    <row r="3750" spans="1:5" x14ac:dyDescent="0.2">
      <c r="A3750" s="3">
        <v>3708</v>
      </c>
      <c r="B3750">
        <v>29.409852072355559</v>
      </c>
      <c r="C3750">
        <v>9.9009900990099009</v>
      </c>
      <c r="D3750">
        <v>0</v>
      </c>
      <c r="E3750">
        <v>0</v>
      </c>
    </row>
    <row r="3751" spans="1:5" x14ac:dyDescent="0.2">
      <c r="A3751" s="3">
        <v>3709</v>
      </c>
      <c r="B3751">
        <v>19.606891578286348</v>
      </c>
      <c r="C3751">
        <v>9.9009900990099009</v>
      </c>
      <c r="D3751">
        <v>0</v>
      </c>
      <c r="E3751">
        <v>0</v>
      </c>
    </row>
    <row r="3752" spans="1:5" x14ac:dyDescent="0.2">
      <c r="A3752" s="3">
        <v>3710</v>
      </c>
      <c r="B3752">
        <v>19.508861973345653</v>
      </c>
      <c r="C3752">
        <v>0</v>
      </c>
      <c r="D3752">
        <v>0</v>
      </c>
      <c r="E3752">
        <v>0</v>
      </c>
    </row>
    <row r="3753" spans="1:5" x14ac:dyDescent="0.2">
      <c r="A3753" s="3">
        <v>3711</v>
      </c>
      <c r="B3753">
        <v>0</v>
      </c>
      <c r="C3753">
        <v>9.9009900990099009</v>
      </c>
      <c r="D3753">
        <v>0</v>
      </c>
      <c r="E3753">
        <v>0</v>
      </c>
    </row>
    <row r="3754" spans="1:5" x14ac:dyDescent="0.2">
      <c r="A3754" s="3">
        <v>3712</v>
      </c>
      <c r="B3754">
        <v>29.409852072355559</v>
      </c>
      <c r="C3754">
        <v>9.9009900990099009</v>
      </c>
      <c r="D3754">
        <v>0</v>
      </c>
      <c r="E3754">
        <v>0</v>
      </c>
    </row>
    <row r="3755" spans="1:5" x14ac:dyDescent="0.2">
      <c r="A3755" s="3">
        <v>3713</v>
      </c>
      <c r="B3755">
        <v>19.70395059307911</v>
      </c>
      <c r="C3755">
        <v>0</v>
      </c>
      <c r="D3755">
        <v>0</v>
      </c>
      <c r="E3755">
        <v>0</v>
      </c>
    </row>
    <row r="3756" spans="1:5" x14ac:dyDescent="0.2">
      <c r="A3756" s="3">
        <v>3714</v>
      </c>
      <c r="B3756">
        <v>38.06333782371803</v>
      </c>
      <c r="C3756">
        <v>0</v>
      </c>
      <c r="D3756">
        <v>0</v>
      </c>
      <c r="E3756">
        <v>0</v>
      </c>
    </row>
    <row r="3757" spans="1:5" x14ac:dyDescent="0.2">
      <c r="A3757" s="3">
        <v>3715</v>
      </c>
      <c r="B3757">
        <v>19.606891578286348</v>
      </c>
      <c r="C3757">
        <v>0</v>
      </c>
      <c r="D3757">
        <v>0</v>
      </c>
      <c r="E3757">
        <v>0</v>
      </c>
    </row>
    <row r="3758" spans="1:5" x14ac:dyDescent="0.2">
      <c r="A3758" s="3">
        <v>3716</v>
      </c>
      <c r="B3758">
        <v>9.9009900990099009</v>
      </c>
      <c r="C3758">
        <v>9.9009900990099009</v>
      </c>
      <c r="D3758">
        <v>0</v>
      </c>
      <c r="E3758">
        <v>0</v>
      </c>
    </row>
    <row r="3759" spans="1:5" x14ac:dyDescent="0.2">
      <c r="A3759" s="3">
        <v>3717</v>
      </c>
      <c r="B3759">
        <v>29.409852072355559</v>
      </c>
      <c r="C3759">
        <v>19.70395059307911</v>
      </c>
      <c r="D3759">
        <v>9.9009900990099009</v>
      </c>
      <c r="E3759">
        <v>0</v>
      </c>
    </row>
    <row r="3760" spans="1:5" x14ac:dyDescent="0.2">
      <c r="A3760" s="3">
        <v>3718</v>
      </c>
      <c r="B3760">
        <v>9.9009900990099009</v>
      </c>
      <c r="C3760">
        <v>38.065250269750123</v>
      </c>
      <c r="D3760">
        <v>0</v>
      </c>
      <c r="E3760">
        <v>0</v>
      </c>
    </row>
    <row r="3761" spans="1:5" x14ac:dyDescent="0.2">
      <c r="A3761" s="3">
        <v>3719</v>
      </c>
      <c r="B3761">
        <v>9.7059014792764451</v>
      </c>
      <c r="C3761">
        <v>0</v>
      </c>
      <c r="D3761">
        <v>0</v>
      </c>
      <c r="E3761">
        <v>0</v>
      </c>
    </row>
    <row r="3762" spans="1:5" x14ac:dyDescent="0.2">
      <c r="A3762" s="3">
        <v>3720</v>
      </c>
      <c r="B3762">
        <v>19.70395059307911</v>
      </c>
      <c r="C3762">
        <v>75.502628442425404</v>
      </c>
      <c r="D3762">
        <v>0</v>
      </c>
      <c r="E3762">
        <v>0</v>
      </c>
    </row>
    <row r="3763" spans="1:5" x14ac:dyDescent="0.2">
      <c r="A3763" s="3">
        <v>3721</v>
      </c>
      <c r="B3763">
        <v>48.053774646783381</v>
      </c>
      <c r="C3763">
        <v>0</v>
      </c>
      <c r="D3763">
        <v>0</v>
      </c>
      <c r="E3763">
        <v>0</v>
      </c>
    </row>
    <row r="3764" spans="1:5" x14ac:dyDescent="0.2">
      <c r="A3764" s="3">
        <v>3722</v>
      </c>
      <c r="B3764">
        <v>57.101130542610363</v>
      </c>
      <c r="C3764">
        <v>0</v>
      </c>
      <c r="D3764">
        <v>103.67628248219476</v>
      </c>
      <c r="E3764">
        <v>0</v>
      </c>
    </row>
    <row r="3765" spans="1:5" x14ac:dyDescent="0.2">
      <c r="A3765" s="3">
        <v>3723</v>
      </c>
      <c r="B3765">
        <v>29.409852072355559</v>
      </c>
      <c r="C3765">
        <v>0</v>
      </c>
      <c r="D3765">
        <v>0</v>
      </c>
      <c r="E3765">
        <v>0</v>
      </c>
    </row>
    <row r="3766" spans="1:5" x14ac:dyDescent="0.2">
      <c r="A3766" s="3">
        <v>3724</v>
      </c>
      <c r="B3766">
        <v>0</v>
      </c>
      <c r="C3766">
        <v>0</v>
      </c>
      <c r="D3766">
        <v>0</v>
      </c>
      <c r="E3766">
        <v>0</v>
      </c>
    </row>
    <row r="3767" spans="1:5" x14ac:dyDescent="0.2">
      <c r="A3767" s="3">
        <v>3725</v>
      </c>
      <c r="B3767">
        <v>9.8029604940692092</v>
      </c>
      <c r="C3767">
        <v>48.053774646783381</v>
      </c>
      <c r="D3767">
        <v>0</v>
      </c>
      <c r="E3767">
        <v>0</v>
      </c>
    </row>
    <row r="3768" spans="1:5" x14ac:dyDescent="0.2">
      <c r="A3768" s="3">
        <v>3726</v>
      </c>
      <c r="B3768">
        <v>9.9009900990099009</v>
      </c>
      <c r="C3768">
        <v>0</v>
      </c>
      <c r="D3768">
        <v>0</v>
      </c>
      <c r="E3768">
        <v>0</v>
      </c>
    </row>
    <row r="3769" spans="1:5" x14ac:dyDescent="0.2">
      <c r="A3769" s="3">
        <v>3727</v>
      </c>
      <c r="B3769">
        <v>0</v>
      </c>
      <c r="C3769">
        <v>0</v>
      </c>
      <c r="D3769">
        <v>0</v>
      </c>
      <c r="E3769">
        <v>0</v>
      </c>
    </row>
    <row r="3770" spans="1:5" x14ac:dyDescent="0.2">
      <c r="A3770" s="3">
        <v>3728</v>
      </c>
      <c r="B3770">
        <v>57.576043813588193</v>
      </c>
      <c r="C3770">
        <v>0</v>
      </c>
      <c r="D3770">
        <v>0</v>
      </c>
      <c r="E3770">
        <v>0</v>
      </c>
    </row>
    <row r="3771" spans="1:5" x14ac:dyDescent="0.2">
      <c r="A3771" s="3">
        <v>3729</v>
      </c>
      <c r="B3771">
        <v>9.9009900990099009</v>
      </c>
      <c r="C3771">
        <v>0</v>
      </c>
      <c r="D3771">
        <v>0</v>
      </c>
      <c r="E3771">
        <v>0</v>
      </c>
    </row>
    <row r="3772" spans="1:5" x14ac:dyDescent="0.2">
      <c r="A3772" s="3">
        <v>3730</v>
      </c>
      <c r="B3772">
        <v>29.409852072355559</v>
      </c>
      <c r="C3772">
        <v>0</v>
      </c>
      <c r="D3772">
        <v>9.9009900990099009</v>
      </c>
      <c r="E3772">
        <v>0</v>
      </c>
    </row>
    <row r="3773" spans="1:5" x14ac:dyDescent="0.2">
      <c r="A3773" s="3">
        <v>3731</v>
      </c>
      <c r="B3773">
        <v>0</v>
      </c>
      <c r="C3773">
        <v>0</v>
      </c>
      <c r="D3773">
        <v>0</v>
      </c>
      <c r="E3773">
        <v>0</v>
      </c>
    </row>
    <row r="3774" spans="1:5" x14ac:dyDescent="0.2">
      <c r="A3774" s="3">
        <v>3732</v>
      </c>
      <c r="B3774">
        <v>0</v>
      </c>
      <c r="C3774">
        <v>0</v>
      </c>
      <c r="D3774">
        <v>0</v>
      </c>
      <c r="E3774">
        <v>0</v>
      </c>
    </row>
    <row r="3775" spans="1:5" x14ac:dyDescent="0.2">
      <c r="A3775" s="3">
        <v>3733</v>
      </c>
      <c r="B3775">
        <v>0</v>
      </c>
      <c r="C3775">
        <v>38.63332229424131</v>
      </c>
      <c r="D3775">
        <v>0</v>
      </c>
      <c r="E3775">
        <v>0</v>
      </c>
    </row>
    <row r="3776" spans="1:5" x14ac:dyDescent="0.2">
      <c r="A3776" s="3">
        <v>3734</v>
      </c>
      <c r="B3776">
        <v>0</v>
      </c>
      <c r="C3776">
        <v>0</v>
      </c>
      <c r="D3776">
        <v>0</v>
      </c>
      <c r="E3776">
        <v>0</v>
      </c>
    </row>
    <row r="3777" spans="1:5" x14ac:dyDescent="0.2">
      <c r="A3777" s="3">
        <v>3735</v>
      </c>
      <c r="B3777">
        <v>29.409852072355559</v>
      </c>
      <c r="C3777">
        <v>9.9009900990099009</v>
      </c>
      <c r="D3777">
        <v>0</v>
      </c>
      <c r="E3777">
        <v>0</v>
      </c>
    </row>
    <row r="3778" spans="1:5" x14ac:dyDescent="0.2">
      <c r="A3778" s="3">
        <v>3736</v>
      </c>
      <c r="B3778">
        <v>0</v>
      </c>
      <c r="C3778">
        <v>28.927420814964858</v>
      </c>
      <c r="D3778">
        <v>0</v>
      </c>
      <c r="E3778">
        <v>0</v>
      </c>
    </row>
    <row r="3779" spans="1:5" x14ac:dyDescent="0.2">
      <c r="A3779" s="3">
        <v>3737</v>
      </c>
      <c r="B3779">
        <v>19.70395059307911</v>
      </c>
      <c r="C3779">
        <v>0</v>
      </c>
      <c r="D3779">
        <v>0</v>
      </c>
      <c r="E3779">
        <v>0</v>
      </c>
    </row>
    <row r="3780" spans="1:5" x14ac:dyDescent="0.2">
      <c r="A3780" s="3">
        <v>3738</v>
      </c>
      <c r="B3780">
        <v>28.830361800172096</v>
      </c>
      <c r="C3780">
        <v>0</v>
      </c>
      <c r="D3780">
        <v>0</v>
      </c>
      <c r="E3780">
        <v>0</v>
      </c>
    </row>
    <row r="3781" spans="1:5" x14ac:dyDescent="0.2">
      <c r="A3781" s="3">
        <v>3739</v>
      </c>
      <c r="B3781">
        <v>0</v>
      </c>
      <c r="C3781">
        <v>0</v>
      </c>
      <c r="D3781">
        <v>0</v>
      </c>
      <c r="E3781">
        <v>0</v>
      </c>
    </row>
    <row r="3782" spans="1:5" x14ac:dyDescent="0.2">
      <c r="A3782" s="3">
        <v>3740</v>
      </c>
      <c r="B3782">
        <v>39.019655517183722</v>
      </c>
      <c r="C3782">
        <v>9.9009900990099009</v>
      </c>
      <c r="D3782">
        <v>9.9009900990099009</v>
      </c>
      <c r="E3782">
        <v>0</v>
      </c>
    </row>
    <row r="3783" spans="1:5" x14ac:dyDescent="0.2">
      <c r="A3783" s="3">
        <v>3741</v>
      </c>
      <c r="B3783">
        <v>0</v>
      </c>
      <c r="C3783">
        <v>0</v>
      </c>
      <c r="D3783">
        <v>0</v>
      </c>
      <c r="E3783">
        <v>0</v>
      </c>
    </row>
    <row r="3784" spans="1:5" x14ac:dyDescent="0.2">
      <c r="A3784" s="3">
        <v>3742</v>
      </c>
      <c r="B3784">
        <v>9.9009900990099009</v>
      </c>
      <c r="C3784">
        <v>0</v>
      </c>
      <c r="D3784">
        <v>0</v>
      </c>
      <c r="E3784">
        <v>0</v>
      </c>
    </row>
    <row r="3785" spans="1:5" x14ac:dyDescent="0.2">
      <c r="A3785" s="3">
        <v>3743</v>
      </c>
      <c r="B3785">
        <v>9.9009900990099009</v>
      </c>
      <c r="C3785">
        <v>0</v>
      </c>
      <c r="D3785">
        <v>0</v>
      </c>
      <c r="E3785">
        <v>0</v>
      </c>
    </row>
    <row r="3786" spans="1:5" x14ac:dyDescent="0.2">
      <c r="A3786" s="3">
        <v>3744</v>
      </c>
      <c r="B3786">
        <v>0</v>
      </c>
      <c r="C3786">
        <v>0</v>
      </c>
      <c r="D3786">
        <v>0</v>
      </c>
      <c r="E3786">
        <v>0</v>
      </c>
    </row>
    <row r="3787" spans="1:5" x14ac:dyDescent="0.2">
      <c r="A3787" s="3">
        <v>3745</v>
      </c>
      <c r="B3787">
        <v>29.313754037907273</v>
      </c>
      <c r="C3787">
        <v>0</v>
      </c>
      <c r="D3787">
        <v>0</v>
      </c>
      <c r="E3787">
        <v>0</v>
      </c>
    </row>
    <row r="3788" spans="1:5" x14ac:dyDescent="0.2">
      <c r="A3788" s="3">
        <v>3746</v>
      </c>
      <c r="B3788">
        <v>0</v>
      </c>
      <c r="C3788">
        <v>0</v>
      </c>
      <c r="D3788">
        <v>0</v>
      </c>
      <c r="E3788">
        <v>0</v>
      </c>
    </row>
    <row r="3789" spans="1:5" x14ac:dyDescent="0.2">
      <c r="A3789" s="3">
        <v>3747</v>
      </c>
      <c r="B3789">
        <v>0</v>
      </c>
      <c r="C3789">
        <v>9.9009900990099009</v>
      </c>
      <c r="D3789">
        <v>0</v>
      </c>
      <c r="E3789">
        <v>0</v>
      </c>
    </row>
    <row r="3790" spans="1:5" x14ac:dyDescent="0.2">
      <c r="A3790" s="3">
        <v>3748</v>
      </c>
      <c r="B3790">
        <v>29.409852072355559</v>
      </c>
      <c r="C3790">
        <v>0</v>
      </c>
      <c r="D3790">
        <v>0</v>
      </c>
      <c r="E3790">
        <v>0</v>
      </c>
    </row>
    <row r="3791" spans="1:5" x14ac:dyDescent="0.2">
      <c r="A3791" s="3">
        <v>3749</v>
      </c>
      <c r="B3791">
        <v>48.534312393251213</v>
      </c>
      <c r="C3791">
        <v>0</v>
      </c>
      <c r="D3791">
        <v>0</v>
      </c>
      <c r="E3791">
        <v>0</v>
      </c>
    </row>
    <row r="3792" spans="1:5" x14ac:dyDescent="0.2">
      <c r="A3792" s="3">
        <v>3750</v>
      </c>
      <c r="B3792">
        <v>9.9009900990099009</v>
      </c>
      <c r="C3792">
        <v>0</v>
      </c>
      <c r="D3792">
        <v>0</v>
      </c>
      <c r="E3792">
        <v>0</v>
      </c>
    </row>
    <row r="3793" spans="1:5" x14ac:dyDescent="0.2">
      <c r="A3793" s="3">
        <v>3751</v>
      </c>
      <c r="B3793">
        <v>48.151804251724066</v>
      </c>
      <c r="C3793">
        <v>0</v>
      </c>
      <c r="D3793">
        <v>0</v>
      </c>
      <c r="E3793">
        <v>0</v>
      </c>
    </row>
    <row r="3794" spans="1:5" x14ac:dyDescent="0.2">
      <c r="A3794" s="3">
        <v>3752</v>
      </c>
      <c r="B3794">
        <v>29.409852072355559</v>
      </c>
      <c r="C3794">
        <v>9.9009900990099009</v>
      </c>
      <c r="D3794">
        <v>0</v>
      </c>
      <c r="E3794">
        <v>0</v>
      </c>
    </row>
    <row r="3795" spans="1:5" x14ac:dyDescent="0.2">
      <c r="A3795" s="3">
        <v>3753</v>
      </c>
      <c r="B3795">
        <v>0</v>
      </c>
      <c r="C3795">
        <v>9.9009900990099009</v>
      </c>
      <c r="D3795">
        <v>9.9009900990099009</v>
      </c>
      <c r="E3795">
        <v>0</v>
      </c>
    </row>
    <row r="3796" spans="1:5" x14ac:dyDescent="0.2">
      <c r="A3796" s="3">
        <v>3754</v>
      </c>
      <c r="B3796">
        <v>0</v>
      </c>
      <c r="C3796">
        <v>9.9009900990099009</v>
      </c>
      <c r="D3796">
        <v>0</v>
      </c>
      <c r="E3796">
        <v>0</v>
      </c>
    </row>
    <row r="3797" spans="1:5" x14ac:dyDescent="0.2">
      <c r="A3797" s="3">
        <v>3755</v>
      </c>
      <c r="B3797">
        <v>48.440107869725793</v>
      </c>
      <c r="C3797">
        <v>0</v>
      </c>
      <c r="D3797">
        <v>38.830304424897626</v>
      </c>
      <c r="E3797">
        <v>0</v>
      </c>
    </row>
    <row r="3798" spans="1:5" x14ac:dyDescent="0.2">
      <c r="A3798" s="3">
        <v>3756</v>
      </c>
      <c r="B3798">
        <v>0</v>
      </c>
      <c r="C3798">
        <v>0</v>
      </c>
      <c r="D3798">
        <v>0</v>
      </c>
      <c r="E3798">
        <v>0</v>
      </c>
    </row>
    <row r="3799" spans="1:5" x14ac:dyDescent="0.2">
      <c r="A3799" s="3">
        <v>3757</v>
      </c>
      <c r="B3799">
        <v>19.70395059307911</v>
      </c>
      <c r="C3799">
        <v>29.118665418173816</v>
      </c>
      <c r="D3799">
        <v>0</v>
      </c>
      <c r="E3799">
        <v>0</v>
      </c>
    </row>
    <row r="3800" spans="1:5" x14ac:dyDescent="0.2">
      <c r="A3800" s="3">
        <v>3758</v>
      </c>
      <c r="B3800">
        <v>19.70395059307911</v>
      </c>
      <c r="C3800">
        <v>0</v>
      </c>
      <c r="D3800">
        <v>29.409852072355559</v>
      </c>
      <c r="E3800">
        <v>0</v>
      </c>
    </row>
    <row r="3801" spans="1:5" x14ac:dyDescent="0.2">
      <c r="A3801" s="3">
        <v>3759</v>
      </c>
      <c r="B3801">
        <v>19.508861973345653</v>
      </c>
      <c r="C3801">
        <v>0</v>
      </c>
      <c r="D3801">
        <v>0</v>
      </c>
      <c r="E3801">
        <v>0</v>
      </c>
    </row>
    <row r="3802" spans="1:5" x14ac:dyDescent="0.2">
      <c r="A3802" s="3">
        <v>3760</v>
      </c>
      <c r="B3802">
        <v>0</v>
      </c>
      <c r="C3802">
        <v>9.9009900990099009</v>
      </c>
      <c r="D3802">
        <v>0</v>
      </c>
      <c r="E3802">
        <v>0</v>
      </c>
    </row>
    <row r="3803" spans="1:5" x14ac:dyDescent="0.2">
      <c r="A3803" s="3">
        <v>3761</v>
      </c>
      <c r="B3803">
        <v>85.480014692865808</v>
      </c>
      <c r="C3803">
        <v>0</v>
      </c>
      <c r="D3803">
        <v>0</v>
      </c>
      <c r="E3803">
        <v>0</v>
      </c>
    </row>
    <row r="3804" spans="1:5" x14ac:dyDescent="0.2">
      <c r="A3804" s="3">
        <v>3762</v>
      </c>
      <c r="B3804">
        <v>9.9009900990099009</v>
      </c>
      <c r="C3804">
        <v>0</v>
      </c>
      <c r="D3804">
        <v>0</v>
      </c>
      <c r="E3804">
        <v>0</v>
      </c>
    </row>
    <row r="3805" spans="1:5" x14ac:dyDescent="0.2">
      <c r="A3805" s="3">
        <v>3763</v>
      </c>
      <c r="B3805">
        <v>67.096325165145686</v>
      </c>
      <c r="C3805">
        <v>9.8029604940692092</v>
      </c>
      <c r="D3805">
        <v>0</v>
      </c>
      <c r="E3805">
        <v>0</v>
      </c>
    </row>
    <row r="3806" spans="1:5" x14ac:dyDescent="0.2">
      <c r="A3806" s="3">
        <v>3764</v>
      </c>
      <c r="B3806">
        <v>57.954764745793277</v>
      </c>
      <c r="C3806">
        <v>0</v>
      </c>
      <c r="D3806">
        <v>0</v>
      </c>
      <c r="E3806">
        <v>0</v>
      </c>
    </row>
    <row r="3807" spans="1:5" x14ac:dyDescent="0.2">
      <c r="A3807" s="3">
        <v>3765</v>
      </c>
      <c r="B3807">
        <v>28.93124589638013</v>
      </c>
      <c r="C3807">
        <v>0</v>
      </c>
      <c r="D3807">
        <v>0</v>
      </c>
      <c r="E3807">
        <v>0</v>
      </c>
    </row>
    <row r="3808" spans="1:5" x14ac:dyDescent="0.2">
      <c r="A3808" s="3">
        <v>3766</v>
      </c>
      <c r="B3808">
        <v>9.9009900990099009</v>
      </c>
      <c r="C3808">
        <v>0</v>
      </c>
      <c r="D3808">
        <v>0</v>
      </c>
      <c r="E3808">
        <v>0</v>
      </c>
    </row>
    <row r="3809" spans="1:5" x14ac:dyDescent="0.2">
      <c r="A3809" s="3">
        <v>3767</v>
      </c>
      <c r="B3809">
        <v>19.606891578286348</v>
      </c>
      <c r="C3809">
        <v>0</v>
      </c>
      <c r="D3809">
        <v>0</v>
      </c>
      <c r="E3809">
        <v>0</v>
      </c>
    </row>
    <row r="3810" spans="1:5" x14ac:dyDescent="0.2">
      <c r="A3810" s="3">
        <v>3768</v>
      </c>
      <c r="B3810">
        <v>9.9009900990099009</v>
      </c>
      <c r="C3810">
        <v>9.9009900990099009</v>
      </c>
      <c r="D3810">
        <v>0</v>
      </c>
      <c r="E3810">
        <v>0</v>
      </c>
    </row>
    <row r="3811" spans="1:5" x14ac:dyDescent="0.2">
      <c r="A3811" s="3">
        <v>3769</v>
      </c>
      <c r="B3811">
        <v>57.58350611212493</v>
      </c>
      <c r="C3811">
        <v>29.409852072355559</v>
      </c>
      <c r="D3811">
        <v>0</v>
      </c>
      <c r="E3811">
        <v>0</v>
      </c>
    </row>
    <row r="3812" spans="1:5" x14ac:dyDescent="0.2">
      <c r="A3812" s="3">
        <v>3770</v>
      </c>
      <c r="B3812">
        <v>9.7059014792764451</v>
      </c>
      <c r="C3812">
        <v>0</v>
      </c>
      <c r="D3812">
        <v>0</v>
      </c>
      <c r="E3812">
        <v>0</v>
      </c>
    </row>
    <row r="3813" spans="1:5" x14ac:dyDescent="0.2">
      <c r="A3813" s="3">
        <v>3771</v>
      </c>
      <c r="B3813">
        <v>0</v>
      </c>
      <c r="C3813">
        <v>0</v>
      </c>
      <c r="D3813">
        <v>0</v>
      </c>
      <c r="E3813">
        <v>0</v>
      </c>
    </row>
    <row r="3814" spans="1:5" x14ac:dyDescent="0.2">
      <c r="A3814" s="3">
        <v>3772</v>
      </c>
      <c r="B3814">
        <v>19.70395059307911</v>
      </c>
      <c r="C3814">
        <v>0</v>
      </c>
      <c r="D3814">
        <v>0</v>
      </c>
      <c r="E3814">
        <v>0</v>
      </c>
    </row>
    <row r="3815" spans="1:5" x14ac:dyDescent="0.2">
      <c r="A3815" s="3">
        <v>3773</v>
      </c>
      <c r="B3815">
        <v>19.70395059307911</v>
      </c>
      <c r="C3815">
        <v>0</v>
      </c>
      <c r="D3815">
        <v>0</v>
      </c>
      <c r="E3815">
        <v>0</v>
      </c>
    </row>
    <row r="3816" spans="1:5" x14ac:dyDescent="0.2">
      <c r="A3816" s="3">
        <v>3774</v>
      </c>
      <c r="B3816">
        <v>9.8029604940692092</v>
      </c>
      <c r="C3816">
        <v>0</v>
      </c>
      <c r="D3816">
        <v>0</v>
      </c>
      <c r="E3816">
        <v>0</v>
      </c>
    </row>
    <row r="3817" spans="1:5" x14ac:dyDescent="0.2">
      <c r="A3817" s="3">
        <v>3775</v>
      </c>
      <c r="B3817">
        <v>0</v>
      </c>
      <c r="C3817">
        <v>9.8029604940692092</v>
      </c>
      <c r="D3817">
        <v>0</v>
      </c>
      <c r="E3817">
        <v>0</v>
      </c>
    </row>
    <row r="3818" spans="1:5" x14ac:dyDescent="0.2">
      <c r="A3818" s="3">
        <v>3776</v>
      </c>
      <c r="B3818">
        <v>9.8029604940692092</v>
      </c>
      <c r="C3818">
        <v>0</v>
      </c>
      <c r="D3818">
        <v>0</v>
      </c>
      <c r="E3818">
        <v>0</v>
      </c>
    </row>
    <row r="3819" spans="1:5" x14ac:dyDescent="0.2">
      <c r="A3819" s="3">
        <v>3777</v>
      </c>
      <c r="B3819">
        <v>0</v>
      </c>
      <c r="C3819">
        <v>19.70395059307911</v>
      </c>
      <c r="D3819">
        <v>0</v>
      </c>
      <c r="E3819">
        <v>0</v>
      </c>
    </row>
    <row r="3820" spans="1:5" x14ac:dyDescent="0.2">
      <c r="A3820" s="3">
        <v>3778</v>
      </c>
      <c r="B3820">
        <v>76.332995213015536</v>
      </c>
      <c r="C3820">
        <v>0</v>
      </c>
      <c r="D3820">
        <v>38.731351899182002</v>
      </c>
      <c r="E3820">
        <v>0</v>
      </c>
    </row>
    <row r="3821" spans="1:5" x14ac:dyDescent="0.2">
      <c r="A3821" s="3">
        <v>3779</v>
      </c>
      <c r="B3821">
        <v>19.508861973345653</v>
      </c>
      <c r="C3821">
        <v>0</v>
      </c>
      <c r="D3821">
        <v>0</v>
      </c>
      <c r="E3821">
        <v>0</v>
      </c>
    </row>
    <row r="3822" spans="1:5" x14ac:dyDescent="0.2">
      <c r="A3822" s="3">
        <v>3780</v>
      </c>
      <c r="B3822">
        <v>29.216695023114511</v>
      </c>
      <c r="C3822">
        <v>0</v>
      </c>
      <c r="D3822">
        <v>0</v>
      </c>
      <c r="E3822">
        <v>0</v>
      </c>
    </row>
    <row r="3823" spans="1:5" x14ac:dyDescent="0.2">
      <c r="A3823" s="3">
        <v>3781</v>
      </c>
      <c r="B3823">
        <v>0</v>
      </c>
      <c r="C3823">
        <v>0</v>
      </c>
      <c r="D3823">
        <v>0</v>
      </c>
      <c r="E3823">
        <v>0</v>
      </c>
    </row>
    <row r="3824" spans="1:5" x14ac:dyDescent="0.2">
      <c r="A3824" s="3">
        <v>3782</v>
      </c>
      <c r="B3824">
        <v>38.53911777071589</v>
      </c>
      <c r="C3824">
        <v>0</v>
      </c>
      <c r="D3824">
        <v>19.70395059307911</v>
      </c>
      <c r="E3824">
        <v>0</v>
      </c>
    </row>
    <row r="3825" spans="1:5" x14ac:dyDescent="0.2">
      <c r="A3825" s="3">
        <v>3783</v>
      </c>
      <c r="B3825">
        <v>19.70395059307911</v>
      </c>
      <c r="C3825">
        <v>0</v>
      </c>
      <c r="D3825">
        <v>0</v>
      </c>
      <c r="E3825">
        <v>0</v>
      </c>
    </row>
    <row r="3826" spans="1:5" x14ac:dyDescent="0.2">
      <c r="A3826" s="3">
        <v>3784</v>
      </c>
      <c r="B3826">
        <v>0</v>
      </c>
      <c r="C3826">
        <v>9.8029604940692092</v>
      </c>
      <c r="D3826">
        <v>0</v>
      </c>
      <c r="E3826">
        <v>0</v>
      </c>
    </row>
    <row r="3827" spans="1:5" x14ac:dyDescent="0.2">
      <c r="A3827" s="3">
        <v>3785</v>
      </c>
      <c r="B3827">
        <v>0</v>
      </c>
      <c r="C3827">
        <v>0</v>
      </c>
      <c r="D3827">
        <v>0</v>
      </c>
      <c r="E3827">
        <v>0</v>
      </c>
    </row>
    <row r="3828" spans="1:5" x14ac:dyDescent="0.2">
      <c r="A3828" s="3">
        <v>3786</v>
      </c>
      <c r="B3828">
        <v>19.508861973345653</v>
      </c>
      <c r="C3828">
        <v>19.70395059307911</v>
      </c>
      <c r="D3828">
        <v>29.409852072355559</v>
      </c>
      <c r="E3828">
        <v>0</v>
      </c>
    </row>
    <row r="3829" spans="1:5" x14ac:dyDescent="0.2">
      <c r="A3829" s="3">
        <v>3787</v>
      </c>
      <c r="B3829">
        <v>0</v>
      </c>
      <c r="C3829">
        <v>19.70395059307911</v>
      </c>
      <c r="D3829">
        <v>0</v>
      </c>
      <c r="E3829">
        <v>0</v>
      </c>
    </row>
    <row r="3830" spans="1:5" x14ac:dyDescent="0.2">
      <c r="A3830" s="3">
        <v>3788</v>
      </c>
      <c r="B3830">
        <v>19.70395059307911</v>
      </c>
      <c r="C3830">
        <v>0</v>
      </c>
      <c r="D3830">
        <v>0</v>
      </c>
      <c r="E3830">
        <v>0</v>
      </c>
    </row>
    <row r="3831" spans="1:5" x14ac:dyDescent="0.2">
      <c r="A3831" s="3">
        <v>3789</v>
      </c>
      <c r="B3831">
        <v>121.07379324815918</v>
      </c>
      <c r="C3831">
        <v>0</v>
      </c>
      <c r="D3831">
        <v>0</v>
      </c>
      <c r="E3831">
        <v>0</v>
      </c>
    </row>
    <row r="3832" spans="1:5" x14ac:dyDescent="0.2">
      <c r="A3832" s="3">
        <v>3790</v>
      </c>
      <c r="B3832">
        <v>39.019655517183722</v>
      </c>
      <c r="C3832">
        <v>0</v>
      </c>
      <c r="D3832">
        <v>0</v>
      </c>
      <c r="E3832">
        <v>0</v>
      </c>
    </row>
    <row r="3833" spans="1:5" x14ac:dyDescent="0.2">
      <c r="A3833" s="3">
        <v>3791</v>
      </c>
      <c r="B3833">
        <v>0</v>
      </c>
      <c r="C3833">
        <v>9.8029604940692092</v>
      </c>
      <c r="D3833">
        <v>19.606891578286348</v>
      </c>
      <c r="E3833">
        <v>0</v>
      </c>
    </row>
    <row r="3834" spans="1:5" x14ac:dyDescent="0.2">
      <c r="A3834" s="3">
        <v>3792</v>
      </c>
      <c r="B3834">
        <v>29.409852072355559</v>
      </c>
      <c r="C3834">
        <v>0</v>
      </c>
      <c r="D3834">
        <v>0</v>
      </c>
      <c r="E3834">
        <v>0</v>
      </c>
    </row>
    <row r="3835" spans="1:5" x14ac:dyDescent="0.2">
      <c r="A3835" s="3">
        <v>3793</v>
      </c>
      <c r="B3835">
        <v>19.508861973345653</v>
      </c>
      <c r="C3835">
        <v>0</v>
      </c>
      <c r="D3835">
        <v>0</v>
      </c>
      <c r="E3835">
        <v>0</v>
      </c>
    </row>
    <row r="3836" spans="1:5" x14ac:dyDescent="0.2">
      <c r="A3836" s="3">
        <v>3794</v>
      </c>
      <c r="B3836">
        <v>0</v>
      </c>
      <c r="C3836">
        <v>0</v>
      </c>
      <c r="D3836">
        <v>0</v>
      </c>
      <c r="E3836">
        <v>0</v>
      </c>
    </row>
    <row r="3837" spans="1:5" x14ac:dyDescent="0.2">
      <c r="A3837" s="3">
        <v>3795</v>
      </c>
      <c r="B3837">
        <v>19.70395059307911</v>
      </c>
      <c r="C3837">
        <v>0</v>
      </c>
      <c r="D3837">
        <v>0</v>
      </c>
      <c r="E3837">
        <v>0</v>
      </c>
    </row>
    <row r="3838" spans="1:5" x14ac:dyDescent="0.2">
      <c r="A3838" s="3">
        <v>3796</v>
      </c>
      <c r="B3838">
        <v>9.9009900990099009</v>
      </c>
      <c r="C3838">
        <v>0</v>
      </c>
      <c r="D3838">
        <v>0</v>
      </c>
      <c r="E3838">
        <v>0</v>
      </c>
    </row>
    <row r="3839" spans="1:5" x14ac:dyDescent="0.2">
      <c r="A3839" s="3">
        <v>3797</v>
      </c>
      <c r="B3839">
        <v>19.70395059307911</v>
      </c>
      <c r="C3839">
        <v>0</v>
      </c>
      <c r="D3839">
        <v>0</v>
      </c>
      <c r="E3839">
        <v>0</v>
      </c>
    </row>
    <row r="3840" spans="1:5" x14ac:dyDescent="0.2">
      <c r="A3840" s="3">
        <v>3798</v>
      </c>
      <c r="B3840">
        <v>39.019655517183722</v>
      </c>
      <c r="C3840">
        <v>19.70395059307911</v>
      </c>
      <c r="D3840">
        <v>0</v>
      </c>
      <c r="E3840">
        <v>0</v>
      </c>
    </row>
    <row r="3841" spans="1:5" x14ac:dyDescent="0.2">
      <c r="A3841" s="3">
        <v>3799</v>
      </c>
      <c r="B3841">
        <v>9.9009900990099009</v>
      </c>
      <c r="C3841">
        <v>0</v>
      </c>
      <c r="D3841">
        <v>0</v>
      </c>
      <c r="E3841">
        <v>0</v>
      </c>
    </row>
    <row r="3842" spans="1:5" x14ac:dyDescent="0.2">
      <c r="A3842" s="3">
        <v>3800</v>
      </c>
      <c r="B3842">
        <v>9.9009900990099009</v>
      </c>
      <c r="C3842">
        <v>0</v>
      </c>
      <c r="D3842">
        <v>39.019655517183722</v>
      </c>
      <c r="E3842">
        <v>0</v>
      </c>
    </row>
    <row r="3843" spans="1:5" x14ac:dyDescent="0.2">
      <c r="A3843" s="3">
        <v>3801</v>
      </c>
      <c r="B3843">
        <v>0</v>
      </c>
      <c r="C3843">
        <v>29.409852072355559</v>
      </c>
      <c r="D3843">
        <v>9.9009900990099009</v>
      </c>
      <c r="E3843">
        <v>0</v>
      </c>
    </row>
    <row r="3844" spans="1:5" x14ac:dyDescent="0.2">
      <c r="A3844" s="3">
        <v>3802</v>
      </c>
      <c r="B3844">
        <v>57.288606871606504</v>
      </c>
      <c r="C3844">
        <v>0</v>
      </c>
      <c r="D3844">
        <v>0</v>
      </c>
      <c r="E3844">
        <v>0</v>
      </c>
    </row>
    <row r="3845" spans="1:5" x14ac:dyDescent="0.2">
      <c r="A3845" s="3">
        <v>3803</v>
      </c>
      <c r="B3845">
        <v>0</v>
      </c>
      <c r="C3845">
        <v>9.9009900990099009</v>
      </c>
      <c r="D3845">
        <v>0</v>
      </c>
      <c r="E3845">
        <v>0</v>
      </c>
    </row>
    <row r="3846" spans="1:5" x14ac:dyDescent="0.2">
      <c r="A3846" s="3">
        <v>3804</v>
      </c>
      <c r="B3846">
        <v>19.70395059307911</v>
      </c>
      <c r="C3846">
        <v>0</v>
      </c>
      <c r="D3846">
        <v>0</v>
      </c>
      <c r="E3846">
        <v>0</v>
      </c>
    </row>
    <row r="3847" spans="1:5" x14ac:dyDescent="0.2">
      <c r="A3847" s="3">
        <v>3805</v>
      </c>
      <c r="B3847">
        <v>0</v>
      </c>
      <c r="C3847">
        <v>0</v>
      </c>
      <c r="D3847">
        <v>0</v>
      </c>
      <c r="E3847">
        <v>0</v>
      </c>
    </row>
    <row r="3848" spans="1:5" x14ac:dyDescent="0.2">
      <c r="A3848" s="3">
        <v>3806</v>
      </c>
      <c r="B3848">
        <v>0</v>
      </c>
      <c r="C3848">
        <v>0</v>
      </c>
      <c r="D3848">
        <v>0</v>
      </c>
      <c r="E3848">
        <v>0</v>
      </c>
    </row>
    <row r="3849" spans="1:5" x14ac:dyDescent="0.2">
      <c r="A3849" s="3">
        <v>3807</v>
      </c>
      <c r="B3849">
        <v>29.118665418173816</v>
      </c>
      <c r="C3849">
        <v>0</v>
      </c>
      <c r="D3849">
        <v>0</v>
      </c>
      <c r="E3849">
        <v>0</v>
      </c>
    </row>
    <row r="3850" spans="1:5" x14ac:dyDescent="0.2">
      <c r="A3850" s="3">
        <v>3808</v>
      </c>
      <c r="B3850">
        <v>0</v>
      </c>
      <c r="C3850">
        <v>0</v>
      </c>
      <c r="D3850">
        <v>0</v>
      </c>
      <c r="E3850">
        <v>0</v>
      </c>
    </row>
    <row r="3851" spans="1:5" x14ac:dyDescent="0.2">
      <c r="A3851" s="3">
        <v>3809</v>
      </c>
      <c r="B3851">
        <v>9.9009900990099009</v>
      </c>
      <c r="C3851">
        <v>0</v>
      </c>
      <c r="D3851">
        <v>48.534312393251213</v>
      </c>
      <c r="E3851">
        <v>0</v>
      </c>
    </row>
    <row r="3852" spans="1:5" x14ac:dyDescent="0.2">
      <c r="A3852" s="3">
        <v>3810</v>
      </c>
      <c r="B3852">
        <v>0</v>
      </c>
      <c r="C3852">
        <v>0</v>
      </c>
      <c r="D3852">
        <v>0</v>
      </c>
      <c r="E3852">
        <v>0</v>
      </c>
    </row>
    <row r="3853" spans="1:5" x14ac:dyDescent="0.2">
      <c r="A3853" s="3">
        <v>3811</v>
      </c>
      <c r="B3853">
        <v>76.151032535122241</v>
      </c>
      <c r="C3853">
        <v>0</v>
      </c>
      <c r="D3853">
        <v>0</v>
      </c>
      <c r="E3853">
        <v>0</v>
      </c>
    </row>
    <row r="3854" spans="1:5" x14ac:dyDescent="0.2">
      <c r="A3854" s="3">
        <v>3812</v>
      </c>
      <c r="B3854">
        <v>94.172544267624048</v>
      </c>
      <c r="C3854">
        <v>0</v>
      </c>
      <c r="D3854">
        <v>9.9009900990099009</v>
      </c>
      <c r="E3854">
        <v>0</v>
      </c>
    </row>
    <row r="3855" spans="1:5" x14ac:dyDescent="0.2">
      <c r="A3855" s="3">
        <v>3813</v>
      </c>
      <c r="B3855">
        <v>19.510793543838066</v>
      </c>
      <c r="C3855">
        <v>0</v>
      </c>
      <c r="D3855">
        <v>0</v>
      </c>
      <c r="E3855">
        <v>0</v>
      </c>
    </row>
    <row r="3856" spans="1:5" x14ac:dyDescent="0.2">
      <c r="A3856" s="3">
        <v>3814</v>
      </c>
      <c r="B3856">
        <v>29.313754037907273</v>
      </c>
      <c r="C3856">
        <v>0</v>
      </c>
      <c r="D3856">
        <v>0</v>
      </c>
      <c r="E3856">
        <v>0</v>
      </c>
    </row>
    <row r="3857" spans="1:5" x14ac:dyDescent="0.2">
      <c r="A3857" s="3">
        <v>3815</v>
      </c>
      <c r="B3857">
        <v>19.508861973345653</v>
      </c>
      <c r="C3857">
        <v>9.9009900990099009</v>
      </c>
      <c r="D3857">
        <v>0</v>
      </c>
      <c r="E3857">
        <v>0</v>
      </c>
    </row>
    <row r="3858" spans="1:5" x14ac:dyDescent="0.2">
      <c r="A3858" s="3">
        <v>3816</v>
      </c>
      <c r="B3858">
        <v>19.70395059307911</v>
      </c>
      <c r="C3858">
        <v>19.70395059307911</v>
      </c>
      <c r="D3858">
        <v>0</v>
      </c>
      <c r="E3858">
        <v>0</v>
      </c>
    </row>
    <row r="3859" spans="1:5" x14ac:dyDescent="0.2">
      <c r="A3859" s="3">
        <v>3817</v>
      </c>
      <c r="B3859">
        <v>39.019655517183722</v>
      </c>
      <c r="C3859">
        <v>0</v>
      </c>
      <c r="D3859">
        <v>0</v>
      </c>
      <c r="E3859">
        <v>0</v>
      </c>
    </row>
    <row r="3860" spans="1:5" x14ac:dyDescent="0.2">
      <c r="A3860" s="3">
        <v>3818</v>
      </c>
      <c r="B3860">
        <v>0</v>
      </c>
      <c r="C3860">
        <v>0</v>
      </c>
      <c r="D3860">
        <v>0</v>
      </c>
      <c r="E3860">
        <v>0</v>
      </c>
    </row>
    <row r="3861" spans="1:5" x14ac:dyDescent="0.2">
      <c r="A3861" s="3">
        <v>3819</v>
      </c>
      <c r="B3861">
        <v>19.126353831818513</v>
      </c>
      <c r="C3861">
        <v>0</v>
      </c>
      <c r="D3861">
        <v>0</v>
      </c>
      <c r="E3861">
        <v>0</v>
      </c>
    </row>
    <row r="3862" spans="1:5" x14ac:dyDescent="0.2">
      <c r="A3862" s="3">
        <v>3820</v>
      </c>
      <c r="B3862">
        <v>28.927420814964858</v>
      </c>
      <c r="C3862">
        <v>0</v>
      </c>
      <c r="D3862">
        <v>29.409852072355559</v>
      </c>
      <c r="E3862">
        <v>0</v>
      </c>
    </row>
    <row r="3863" spans="1:5" x14ac:dyDescent="0.2">
      <c r="A3863" s="3">
        <v>3821</v>
      </c>
      <c r="B3863">
        <v>9.9009900990099009</v>
      </c>
      <c r="C3863">
        <v>0</v>
      </c>
      <c r="D3863">
        <v>0</v>
      </c>
      <c r="E3863">
        <v>0</v>
      </c>
    </row>
    <row r="3864" spans="1:5" x14ac:dyDescent="0.2">
      <c r="A3864" s="3">
        <v>3822</v>
      </c>
      <c r="B3864">
        <v>38.828410913974764</v>
      </c>
      <c r="C3864">
        <v>0</v>
      </c>
      <c r="D3864">
        <v>0</v>
      </c>
      <c r="E3864">
        <v>0</v>
      </c>
    </row>
    <row r="3865" spans="1:5" x14ac:dyDescent="0.2">
      <c r="A3865" s="3">
        <v>3823</v>
      </c>
      <c r="B3865">
        <v>0</v>
      </c>
      <c r="C3865">
        <v>0</v>
      </c>
      <c r="D3865">
        <v>0</v>
      </c>
      <c r="E3865">
        <v>0</v>
      </c>
    </row>
    <row r="3866" spans="1:5" x14ac:dyDescent="0.2">
      <c r="A3866" s="3">
        <v>3824</v>
      </c>
      <c r="B3866">
        <v>29.218607469146601</v>
      </c>
      <c r="C3866">
        <v>48.534312393251213</v>
      </c>
      <c r="D3866">
        <v>0</v>
      </c>
      <c r="E3866">
        <v>0</v>
      </c>
    </row>
    <row r="3867" spans="1:5" x14ac:dyDescent="0.2">
      <c r="A3867" s="3">
        <v>3825</v>
      </c>
      <c r="B3867">
        <v>48.053774646783381</v>
      </c>
      <c r="C3867">
        <v>0</v>
      </c>
      <c r="D3867">
        <v>0</v>
      </c>
      <c r="E3867">
        <v>0</v>
      </c>
    </row>
    <row r="3868" spans="1:5" x14ac:dyDescent="0.2">
      <c r="A3868" s="3">
        <v>3826</v>
      </c>
      <c r="B3868">
        <v>29.409852072355559</v>
      </c>
      <c r="C3868">
        <v>0</v>
      </c>
      <c r="D3868">
        <v>0</v>
      </c>
      <c r="E3868">
        <v>0</v>
      </c>
    </row>
    <row r="3869" spans="1:5" x14ac:dyDescent="0.2">
      <c r="A3869" s="3">
        <v>3827</v>
      </c>
      <c r="B3869">
        <v>9.9009900990099009</v>
      </c>
      <c r="C3869">
        <v>19.70395059307911</v>
      </c>
      <c r="D3869">
        <v>0</v>
      </c>
      <c r="E3869">
        <v>0</v>
      </c>
    </row>
    <row r="3870" spans="1:5" x14ac:dyDescent="0.2">
      <c r="A3870" s="3">
        <v>3828</v>
      </c>
      <c r="B3870">
        <v>56.169169736830852</v>
      </c>
      <c r="C3870">
        <v>0</v>
      </c>
      <c r="D3870">
        <v>0</v>
      </c>
      <c r="E3870">
        <v>0</v>
      </c>
    </row>
    <row r="3871" spans="1:5" x14ac:dyDescent="0.2">
      <c r="A3871" s="3">
        <v>3829</v>
      </c>
      <c r="B3871">
        <v>0</v>
      </c>
      <c r="C3871">
        <v>0</v>
      </c>
      <c r="D3871">
        <v>0</v>
      </c>
      <c r="E3871">
        <v>0</v>
      </c>
    </row>
    <row r="3872" spans="1:5" x14ac:dyDescent="0.2">
      <c r="A3872" s="3">
        <v>3830</v>
      </c>
      <c r="B3872">
        <v>0</v>
      </c>
      <c r="C3872">
        <v>0</v>
      </c>
      <c r="D3872">
        <v>9.9009900990099009</v>
      </c>
      <c r="E3872">
        <v>0</v>
      </c>
    </row>
    <row r="3873" spans="1:5" x14ac:dyDescent="0.2">
      <c r="A3873" s="3">
        <v>3831</v>
      </c>
      <c r="B3873">
        <v>9.9009900990099009</v>
      </c>
      <c r="C3873">
        <v>0</v>
      </c>
      <c r="D3873">
        <v>0</v>
      </c>
      <c r="E3873">
        <v>0</v>
      </c>
    </row>
    <row r="3874" spans="1:5" x14ac:dyDescent="0.2">
      <c r="A3874" s="3">
        <v>3832</v>
      </c>
      <c r="B3874">
        <v>75.230101215226668</v>
      </c>
      <c r="C3874">
        <v>0</v>
      </c>
      <c r="D3874">
        <v>0</v>
      </c>
      <c r="E3874">
        <v>0</v>
      </c>
    </row>
    <row r="3875" spans="1:5" x14ac:dyDescent="0.2">
      <c r="A3875" s="3">
        <v>3833</v>
      </c>
      <c r="B3875">
        <v>9.8029604940692092</v>
      </c>
      <c r="C3875">
        <v>0</v>
      </c>
      <c r="D3875">
        <v>0</v>
      </c>
      <c r="E3875">
        <v>0</v>
      </c>
    </row>
    <row r="3876" spans="1:5" x14ac:dyDescent="0.2">
      <c r="A3876" s="3">
        <v>3834</v>
      </c>
      <c r="B3876">
        <v>19.70395059307911</v>
      </c>
      <c r="C3876">
        <v>0</v>
      </c>
      <c r="D3876">
        <v>0</v>
      </c>
      <c r="E3876">
        <v>0</v>
      </c>
    </row>
    <row r="3877" spans="1:5" x14ac:dyDescent="0.2">
      <c r="A3877" s="3">
        <v>3835</v>
      </c>
      <c r="B3877">
        <v>9.7059014792764451</v>
      </c>
      <c r="C3877">
        <v>0</v>
      </c>
      <c r="D3877">
        <v>0</v>
      </c>
      <c r="E3877">
        <v>0</v>
      </c>
    </row>
    <row r="3878" spans="1:5" x14ac:dyDescent="0.2">
      <c r="A3878" s="3">
        <v>3836</v>
      </c>
      <c r="B3878">
        <v>9.9009900990099009</v>
      </c>
      <c r="C3878">
        <v>9.9009900990099009</v>
      </c>
      <c r="D3878">
        <v>0</v>
      </c>
      <c r="E3878">
        <v>0</v>
      </c>
    </row>
    <row r="3879" spans="1:5" x14ac:dyDescent="0.2">
      <c r="A3879" s="3">
        <v>3837</v>
      </c>
      <c r="B3879">
        <v>47.966240368760026</v>
      </c>
      <c r="C3879">
        <v>0</v>
      </c>
      <c r="D3879">
        <v>0</v>
      </c>
      <c r="E3879">
        <v>0</v>
      </c>
    </row>
    <row r="3880" spans="1:5" x14ac:dyDescent="0.2">
      <c r="A3880" s="3">
        <v>3838</v>
      </c>
      <c r="B3880">
        <v>9.9009900990099009</v>
      </c>
      <c r="C3880">
        <v>0</v>
      </c>
      <c r="D3880">
        <v>0</v>
      </c>
      <c r="E3880">
        <v>0</v>
      </c>
    </row>
    <row r="3881" spans="1:5" x14ac:dyDescent="0.2">
      <c r="A3881" s="3">
        <v>3839</v>
      </c>
      <c r="B3881">
        <v>0</v>
      </c>
      <c r="C3881">
        <v>0</v>
      </c>
      <c r="D3881">
        <v>0</v>
      </c>
      <c r="E3881">
        <v>0</v>
      </c>
    </row>
    <row r="3882" spans="1:5" x14ac:dyDescent="0.2">
      <c r="A3882" s="3">
        <v>3840</v>
      </c>
      <c r="B3882">
        <v>9.8029604940692092</v>
      </c>
      <c r="C3882">
        <v>29.409852072355559</v>
      </c>
      <c r="D3882">
        <v>0</v>
      </c>
      <c r="E3882">
        <v>0</v>
      </c>
    </row>
    <row r="3883" spans="1:5" x14ac:dyDescent="0.2">
      <c r="A3883" s="3">
        <v>3841</v>
      </c>
      <c r="B3883">
        <v>19.70395059307911</v>
      </c>
      <c r="C3883">
        <v>0</v>
      </c>
      <c r="D3883">
        <v>0</v>
      </c>
      <c r="E3883">
        <v>0</v>
      </c>
    </row>
    <row r="3884" spans="1:5" x14ac:dyDescent="0.2">
      <c r="A3884" s="3">
        <v>3842</v>
      </c>
      <c r="B3884">
        <v>9.9009900990099009</v>
      </c>
      <c r="C3884">
        <v>0</v>
      </c>
      <c r="D3884">
        <v>0</v>
      </c>
      <c r="E3884">
        <v>0</v>
      </c>
    </row>
    <row r="3885" spans="1:5" x14ac:dyDescent="0.2">
      <c r="A3885" s="3">
        <v>3843</v>
      </c>
      <c r="B3885">
        <v>38.639059821688669</v>
      </c>
      <c r="C3885">
        <v>0</v>
      </c>
      <c r="D3885">
        <v>0</v>
      </c>
      <c r="E3885">
        <v>0</v>
      </c>
    </row>
    <row r="3886" spans="1:5" x14ac:dyDescent="0.2">
      <c r="A3886" s="3">
        <v>3844</v>
      </c>
      <c r="B3886">
        <v>9.9009900990099009</v>
      </c>
      <c r="C3886">
        <v>0</v>
      </c>
      <c r="D3886">
        <v>0</v>
      </c>
      <c r="E3886">
        <v>0</v>
      </c>
    </row>
    <row r="3887" spans="1:5" x14ac:dyDescent="0.2">
      <c r="A3887" s="3">
        <v>3845</v>
      </c>
      <c r="B3887">
        <v>38.828410913974764</v>
      </c>
      <c r="C3887">
        <v>9.8029604940692092</v>
      </c>
      <c r="D3887">
        <v>0</v>
      </c>
      <c r="E3887">
        <v>0</v>
      </c>
    </row>
    <row r="3888" spans="1:5" x14ac:dyDescent="0.2">
      <c r="A3888" s="3">
        <v>3846</v>
      </c>
      <c r="B3888">
        <v>0</v>
      </c>
      <c r="C3888">
        <v>0</v>
      </c>
      <c r="D3888">
        <v>0</v>
      </c>
      <c r="E3888">
        <v>0</v>
      </c>
    </row>
    <row r="3889" spans="1:5" x14ac:dyDescent="0.2">
      <c r="A3889" s="3">
        <v>3847</v>
      </c>
      <c r="B3889">
        <v>67.281945292864634</v>
      </c>
      <c r="C3889">
        <v>0</v>
      </c>
      <c r="D3889">
        <v>0</v>
      </c>
      <c r="E3889">
        <v>0</v>
      </c>
    </row>
    <row r="3890" spans="1:5" x14ac:dyDescent="0.2">
      <c r="A3890" s="3">
        <v>3848</v>
      </c>
      <c r="B3890">
        <v>48.534312393251213</v>
      </c>
      <c r="C3890">
        <v>48.061386937520695</v>
      </c>
      <c r="D3890">
        <v>0</v>
      </c>
      <c r="E3890">
        <v>0</v>
      </c>
    </row>
    <row r="3891" spans="1:5" x14ac:dyDescent="0.2">
      <c r="A3891" s="3">
        <v>3849</v>
      </c>
      <c r="B3891">
        <v>47.587463191800033</v>
      </c>
      <c r="C3891">
        <v>0</v>
      </c>
      <c r="D3891">
        <v>0</v>
      </c>
      <c r="E3891">
        <v>0</v>
      </c>
    </row>
    <row r="3892" spans="1:5" x14ac:dyDescent="0.2">
      <c r="A3892" s="3">
        <v>3850</v>
      </c>
      <c r="B3892">
        <v>0</v>
      </c>
      <c r="C3892">
        <v>9.9009900990099009</v>
      </c>
      <c r="D3892">
        <v>0</v>
      </c>
      <c r="E3892">
        <v>0</v>
      </c>
    </row>
    <row r="3893" spans="1:5" x14ac:dyDescent="0.2">
      <c r="A3893" s="3">
        <v>3851</v>
      </c>
      <c r="B3893">
        <v>9.9009900990099009</v>
      </c>
      <c r="C3893">
        <v>0</v>
      </c>
      <c r="D3893">
        <v>0</v>
      </c>
      <c r="E3893">
        <v>0</v>
      </c>
    </row>
    <row r="3894" spans="1:5" x14ac:dyDescent="0.2">
      <c r="A3894" s="3">
        <v>3852</v>
      </c>
      <c r="B3894">
        <v>19.606891578286348</v>
      </c>
      <c r="C3894">
        <v>48.053774646783381</v>
      </c>
      <c r="D3894">
        <v>0</v>
      </c>
      <c r="E3894">
        <v>0</v>
      </c>
    </row>
    <row r="3895" spans="1:5" x14ac:dyDescent="0.2">
      <c r="A3895" s="3">
        <v>3853</v>
      </c>
      <c r="B3895">
        <v>47.773083319518982</v>
      </c>
      <c r="C3895">
        <v>0</v>
      </c>
      <c r="D3895">
        <v>0</v>
      </c>
      <c r="E3895">
        <v>0</v>
      </c>
    </row>
    <row r="3896" spans="1:5" x14ac:dyDescent="0.2">
      <c r="A3896" s="3">
        <v>3854</v>
      </c>
      <c r="B3896">
        <v>38.731351899182002</v>
      </c>
      <c r="C3896">
        <v>76.14551888401941</v>
      </c>
      <c r="D3896">
        <v>9.9009900990099009</v>
      </c>
      <c r="E3896">
        <v>0</v>
      </c>
    </row>
    <row r="3897" spans="1:5" x14ac:dyDescent="0.2">
      <c r="A3897" s="3">
        <v>3855</v>
      </c>
      <c r="B3897">
        <v>19.70395059307911</v>
      </c>
      <c r="C3897">
        <v>9.8029604940692092</v>
      </c>
      <c r="D3897">
        <v>39.019655517183722</v>
      </c>
      <c r="E3897">
        <v>0</v>
      </c>
    </row>
    <row r="3898" spans="1:5" x14ac:dyDescent="0.2">
      <c r="A3898" s="3">
        <v>3856</v>
      </c>
      <c r="B3898">
        <v>0</v>
      </c>
      <c r="C3898">
        <v>0</v>
      </c>
      <c r="D3898">
        <v>0</v>
      </c>
      <c r="E3898">
        <v>0</v>
      </c>
    </row>
    <row r="3899" spans="1:5" x14ac:dyDescent="0.2">
      <c r="A3899" s="3">
        <v>3857</v>
      </c>
      <c r="B3899">
        <v>9.9009900990099009</v>
      </c>
      <c r="C3899">
        <v>0</v>
      </c>
      <c r="D3899">
        <v>0</v>
      </c>
      <c r="E3899">
        <v>0</v>
      </c>
    </row>
    <row r="3900" spans="1:5" x14ac:dyDescent="0.2">
      <c r="A3900" s="3">
        <v>3858</v>
      </c>
      <c r="B3900">
        <v>0</v>
      </c>
      <c r="C3900">
        <v>0</v>
      </c>
      <c r="D3900">
        <v>9.9009900990099009</v>
      </c>
      <c r="E3900">
        <v>0</v>
      </c>
    </row>
    <row r="3901" spans="1:5" x14ac:dyDescent="0.2">
      <c r="A3901" s="3">
        <v>3859</v>
      </c>
      <c r="B3901">
        <v>19.508861973345653</v>
      </c>
      <c r="C3901">
        <v>19.606891578286348</v>
      </c>
      <c r="D3901">
        <v>0</v>
      </c>
      <c r="E3901">
        <v>0</v>
      </c>
    </row>
    <row r="3902" spans="1:5" x14ac:dyDescent="0.2">
      <c r="A3902" s="3">
        <v>3860</v>
      </c>
      <c r="B3902">
        <v>29.313754037907273</v>
      </c>
      <c r="C3902">
        <v>0</v>
      </c>
      <c r="D3902">
        <v>0</v>
      </c>
      <c r="E3902">
        <v>0</v>
      </c>
    </row>
    <row r="3903" spans="1:5" x14ac:dyDescent="0.2">
      <c r="A3903" s="3">
        <v>3861</v>
      </c>
      <c r="B3903">
        <v>0</v>
      </c>
      <c r="C3903">
        <v>0</v>
      </c>
      <c r="D3903">
        <v>0</v>
      </c>
      <c r="E3903">
        <v>0</v>
      </c>
    </row>
    <row r="3904" spans="1:5" x14ac:dyDescent="0.2">
      <c r="A3904" s="3">
        <v>3862</v>
      </c>
      <c r="B3904">
        <v>0</v>
      </c>
      <c r="C3904">
        <v>0</v>
      </c>
      <c r="D3904">
        <v>9.9009900990099009</v>
      </c>
      <c r="E3904">
        <v>0</v>
      </c>
    </row>
    <row r="3905" spans="1:5" x14ac:dyDescent="0.2">
      <c r="A3905" s="3">
        <v>3863</v>
      </c>
      <c r="B3905">
        <v>19.70395059307911</v>
      </c>
      <c r="C3905">
        <v>0</v>
      </c>
      <c r="D3905">
        <v>0</v>
      </c>
      <c r="E3905">
        <v>0</v>
      </c>
    </row>
    <row r="3906" spans="1:5" x14ac:dyDescent="0.2">
      <c r="A3906" s="3">
        <v>3864</v>
      </c>
      <c r="B3906">
        <v>9.9009900990099009</v>
      </c>
      <c r="C3906">
        <v>0</v>
      </c>
      <c r="D3906">
        <v>0</v>
      </c>
      <c r="E3906">
        <v>0</v>
      </c>
    </row>
    <row r="3907" spans="1:5" x14ac:dyDescent="0.2">
      <c r="A3907" s="3">
        <v>3865</v>
      </c>
      <c r="B3907">
        <v>9.9009900990099009</v>
      </c>
      <c r="C3907">
        <v>19.508861973345653</v>
      </c>
      <c r="D3907">
        <v>0</v>
      </c>
      <c r="E3907">
        <v>0</v>
      </c>
    </row>
    <row r="3908" spans="1:5" x14ac:dyDescent="0.2">
      <c r="A3908" s="3">
        <v>3866</v>
      </c>
      <c r="B3908">
        <v>29.218607469146601</v>
      </c>
      <c r="C3908">
        <v>0</v>
      </c>
      <c r="D3908">
        <v>0</v>
      </c>
      <c r="E3908">
        <v>0</v>
      </c>
    </row>
    <row r="3909" spans="1:5" x14ac:dyDescent="0.2">
      <c r="A3909" s="3">
        <v>3867</v>
      </c>
      <c r="B3909">
        <v>0</v>
      </c>
      <c r="C3909">
        <v>0</v>
      </c>
      <c r="D3909">
        <v>0</v>
      </c>
      <c r="E3909">
        <v>0</v>
      </c>
    </row>
    <row r="3910" spans="1:5" x14ac:dyDescent="0.2">
      <c r="A3910" s="3">
        <v>3868</v>
      </c>
      <c r="B3910">
        <v>0</v>
      </c>
      <c r="C3910">
        <v>0</v>
      </c>
      <c r="D3910">
        <v>0</v>
      </c>
      <c r="E3910">
        <v>0</v>
      </c>
    </row>
    <row r="3911" spans="1:5" x14ac:dyDescent="0.2">
      <c r="A3911" s="3">
        <v>3869</v>
      </c>
      <c r="B3911">
        <v>0</v>
      </c>
      <c r="C3911">
        <v>0</v>
      </c>
      <c r="D3911">
        <v>19.70395059307911</v>
      </c>
      <c r="E3911">
        <v>0</v>
      </c>
    </row>
    <row r="3912" spans="1:5" x14ac:dyDescent="0.2">
      <c r="A3912" s="3">
        <v>3870</v>
      </c>
      <c r="B3912">
        <v>0</v>
      </c>
      <c r="C3912">
        <v>0</v>
      </c>
      <c r="D3912">
        <v>0</v>
      </c>
      <c r="E3912">
        <v>0</v>
      </c>
    </row>
    <row r="3913" spans="1:5" x14ac:dyDescent="0.2">
      <c r="A3913" s="3">
        <v>3871</v>
      </c>
      <c r="B3913">
        <v>0</v>
      </c>
      <c r="C3913">
        <v>119.65133310449698</v>
      </c>
      <c r="D3913">
        <v>0</v>
      </c>
      <c r="E3913">
        <v>0</v>
      </c>
    </row>
    <row r="3914" spans="1:5" x14ac:dyDescent="0.2">
      <c r="A3914" s="3">
        <v>3872</v>
      </c>
      <c r="B3914">
        <v>38.924508948423039</v>
      </c>
      <c r="C3914">
        <v>85.660175760086886</v>
      </c>
      <c r="D3914">
        <v>0</v>
      </c>
      <c r="E3914">
        <v>0</v>
      </c>
    </row>
    <row r="3915" spans="1:5" x14ac:dyDescent="0.2">
      <c r="A3915" s="3">
        <v>3873</v>
      </c>
      <c r="B3915">
        <v>0</v>
      </c>
      <c r="C3915">
        <v>0</v>
      </c>
      <c r="D3915">
        <v>0</v>
      </c>
      <c r="E3915">
        <v>0</v>
      </c>
    </row>
    <row r="3916" spans="1:5" x14ac:dyDescent="0.2">
      <c r="A3916" s="3">
        <v>3874</v>
      </c>
      <c r="B3916">
        <v>76.334814839794461</v>
      </c>
      <c r="C3916">
        <v>9.9009900990099009</v>
      </c>
      <c r="D3916">
        <v>0</v>
      </c>
      <c r="E3916">
        <v>0</v>
      </c>
    </row>
    <row r="3917" spans="1:5" x14ac:dyDescent="0.2">
      <c r="A3917" s="3">
        <v>3875</v>
      </c>
      <c r="B3917">
        <v>47.577994699785513</v>
      </c>
      <c r="C3917">
        <v>0</v>
      </c>
      <c r="D3917">
        <v>0</v>
      </c>
      <c r="E3917">
        <v>0</v>
      </c>
    </row>
    <row r="3918" spans="1:5" x14ac:dyDescent="0.2">
      <c r="A3918" s="3">
        <v>3876</v>
      </c>
      <c r="B3918">
        <v>29.409852072355559</v>
      </c>
      <c r="C3918">
        <v>19.70395059307911</v>
      </c>
      <c r="D3918">
        <v>0</v>
      </c>
      <c r="E3918">
        <v>0</v>
      </c>
    </row>
    <row r="3919" spans="1:5" x14ac:dyDescent="0.2">
      <c r="A3919" s="3">
        <v>3877</v>
      </c>
      <c r="B3919">
        <v>38.542000806895899</v>
      </c>
      <c r="C3919">
        <v>0</v>
      </c>
      <c r="D3919">
        <v>0</v>
      </c>
      <c r="E3919">
        <v>0</v>
      </c>
    </row>
    <row r="3920" spans="1:5" x14ac:dyDescent="0.2">
      <c r="A3920" s="3">
        <v>3878</v>
      </c>
      <c r="B3920">
        <v>38.830304424897626</v>
      </c>
      <c r="C3920">
        <v>9.9009900990099009</v>
      </c>
      <c r="D3920">
        <v>0</v>
      </c>
      <c r="E3920">
        <v>0</v>
      </c>
    </row>
    <row r="3921" spans="1:5" x14ac:dyDescent="0.2">
      <c r="A3921" s="3">
        <v>3879</v>
      </c>
      <c r="B3921">
        <v>29.409852072355559</v>
      </c>
      <c r="C3921">
        <v>0</v>
      </c>
      <c r="D3921">
        <v>0</v>
      </c>
      <c r="E3921">
        <v>0</v>
      </c>
    </row>
    <row r="3922" spans="1:5" x14ac:dyDescent="0.2">
      <c r="A3922" s="3">
        <v>3880</v>
      </c>
      <c r="B3922">
        <v>0</v>
      </c>
      <c r="C3922">
        <v>0</v>
      </c>
      <c r="D3922">
        <v>0</v>
      </c>
      <c r="E3922">
        <v>0</v>
      </c>
    </row>
    <row r="3923" spans="1:5" x14ac:dyDescent="0.2">
      <c r="A3923" s="3">
        <v>3881</v>
      </c>
      <c r="B3923">
        <v>0</v>
      </c>
      <c r="C3923">
        <v>19.70395059307911</v>
      </c>
      <c r="D3923">
        <v>0</v>
      </c>
      <c r="E3923">
        <v>0</v>
      </c>
    </row>
    <row r="3924" spans="1:5" x14ac:dyDescent="0.2">
      <c r="A3924" s="3">
        <v>3882</v>
      </c>
      <c r="B3924">
        <v>0</v>
      </c>
      <c r="C3924">
        <v>0</v>
      </c>
      <c r="D3924">
        <v>0</v>
      </c>
      <c r="E3924">
        <v>0</v>
      </c>
    </row>
    <row r="3925" spans="1:5" x14ac:dyDescent="0.2">
      <c r="A3925" s="3">
        <v>3883</v>
      </c>
      <c r="B3925">
        <v>19.70395059307911</v>
      </c>
      <c r="C3925">
        <v>0</v>
      </c>
      <c r="D3925">
        <v>0</v>
      </c>
      <c r="E3925">
        <v>0</v>
      </c>
    </row>
    <row r="3926" spans="1:5" x14ac:dyDescent="0.2">
      <c r="A3926" s="3">
        <v>3884</v>
      </c>
      <c r="B3926">
        <v>0</v>
      </c>
      <c r="C3926">
        <v>0</v>
      </c>
      <c r="D3926">
        <v>0</v>
      </c>
      <c r="E3926">
        <v>0</v>
      </c>
    </row>
    <row r="3927" spans="1:5" x14ac:dyDescent="0.2">
      <c r="A3927" s="3">
        <v>3885</v>
      </c>
      <c r="B3927">
        <v>0</v>
      </c>
      <c r="C3927">
        <v>9.9009900990099009</v>
      </c>
      <c r="D3927">
        <v>0</v>
      </c>
      <c r="E3927">
        <v>0</v>
      </c>
    </row>
    <row r="3928" spans="1:5" x14ac:dyDescent="0.2">
      <c r="A3928" s="3">
        <v>3886</v>
      </c>
      <c r="B3928">
        <v>0</v>
      </c>
      <c r="C3928">
        <v>0</v>
      </c>
      <c r="D3928">
        <v>0</v>
      </c>
      <c r="E3928">
        <v>0</v>
      </c>
    </row>
    <row r="3929" spans="1:5" x14ac:dyDescent="0.2">
      <c r="A3929" s="3">
        <v>3887</v>
      </c>
      <c r="B3929">
        <v>9.9009900990099009</v>
      </c>
      <c r="C3929">
        <v>0</v>
      </c>
      <c r="D3929">
        <v>29.409852072355559</v>
      </c>
      <c r="E3929">
        <v>0</v>
      </c>
    </row>
    <row r="3930" spans="1:5" x14ac:dyDescent="0.2">
      <c r="A3930" s="3">
        <v>3888</v>
      </c>
      <c r="B3930">
        <v>9.9009900990099009</v>
      </c>
      <c r="C3930">
        <v>9.9009900990099009</v>
      </c>
      <c r="D3930">
        <v>0</v>
      </c>
      <c r="E3930">
        <v>0</v>
      </c>
    </row>
    <row r="3931" spans="1:5" x14ac:dyDescent="0.2">
      <c r="A3931" s="3">
        <v>3889</v>
      </c>
      <c r="B3931">
        <v>0</v>
      </c>
      <c r="C3931">
        <v>0</v>
      </c>
      <c r="D3931">
        <v>0</v>
      </c>
      <c r="E3931">
        <v>0</v>
      </c>
    </row>
    <row r="3932" spans="1:5" x14ac:dyDescent="0.2">
      <c r="A3932" s="3">
        <v>3890</v>
      </c>
      <c r="B3932">
        <v>0</v>
      </c>
      <c r="C3932">
        <v>0</v>
      </c>
      <c r="D3932">
        <v>0</v>
      </c>
      <c r="E3932">
        <v>0</v>
      </c>
    </row>
    <row r="3933" spans="1:5" x14ac:dyDescent="0.2">
      <c r="A3933" s="3">
        <v>3891</v>
      </c>
      <c r="B3933">
        <v>28.552449594959821</v>
      </c>
      <c r="C3933">
        <v>9.9009900990099009</v>
      </c>
      <c r="D3933">
        <v>0</v>
      </c>
      <c r="E3933">
        <v>0</v>
      </c>
    </row>
    <row r="3934" spans="1:5" x14ac:dyDescent="0.2">
      <c r="A3934" s="3">
        <v>3892</v>
      </c>
      <c r="B3934">
        <v>19.70395059307911</v>
      </c>
      <c r="C3934">
        <v>0</v>
      </c>
      <c r="D3934">
        <v>0</v>
      </c>
      <c r="E3934">
        <v>0</v>
      </c>
    </row>
    <row r="3935" spans="1:5" x14ac:dyDescent="0.2">
      <c r="A3935" s="3">
        <v>3893</v>
      </c>
      <c r="B3935">
        <v>9.9009900990099009</v>
      </c>
      <c r="C3935">
        <v>9.9009900990099009</v>
      </c>
      <c r="D3935">
        <v>0</v>
      </c>
      <c r="E3935">
        <v>0</v>
      </c>
    </row>
    <row r="3936" spans="1:5" x14ac:dyDescent="0.2">
      <c r="A3936" s="3">
        <v>3894</v>
      </c>
      <c r="B3936">
        <v>9.9009900990099009</v>
      </c>
      <c r="C3936">
        <v>0</v>
      </c>
      <c r="D3936">
        <v>0</v>
      </c>
      <c r="E3936">
        <v>0</v>
      </c>
    </row>
    <row r="3937" spans="1:5" x14ac:dyDescent="0.2">
      <c r="A3937" s="3">
        <v>3895</v>
      </c>
      <c r="B3937">
        <v>9.9009900990099009</v>
      </c>
      <c r="C3937">
        <v>83.168496377389772</v>
      </c>
      <c r="D3937">
        <v>0</v>
      </c>
      <c r="E3937">
        <v>0</v>
      </c>
    </row>
    <row r="3938" spans="1:5" x14ac:dyDescent="0.2">
      <c r="A3938" s="3">
        <v>3896</v>
      </c>
      <c r="B3938">
        <v>0</v>
      </c>
      <c r="C3938">
        <v>29.409852072355559</v>
      </c>
      <c r="D3938">
        <v>0</v>
      </c>
      <c r="E3938">
        <v>0</v>
      </c>
    </row>
    <row r="3939" spans="1:5" x14ac:dyDescent="0.2">
      <c r="A3939" s="3">
        <v>3897</v>
      </c>
      <c r="B3939">
        <v>38.731351899182002</v>
      </c>
      <c r="C3939">
        <v>0</v>
      </c>
      <c r="D3939">
        <v>0</v>
      </c>
      <c r="E3939">
        <v>0</v>
      </c>
    </row>
    <row r="3940" spans="1:5" x14ac:dyDescent="0.2">
      <c r="A3940" s="3">
        <v>3898</v>
      </c>
      <c r="B3940">
        <v>19.220558355343933</v>
      </c>
      <c r="C3940">
        <v>0</v>
      </c>
      <c r="D3940">
        <v>0</v>
      </c>
      <c r="E3940">
        <v>0</v>
      </c>
    </row>
    <row r="3941" spans="1:5" x14ac:dyDescent="0.2">
      <c r="A3941" s="3">
        <v>3899</v>
      </c>
      <c r="B3941">
        <v>9.9009900990099009</v>
      </c>
      <c r="C3941">
        <v>0</v>
      </c>
      <c r="D3941">
        <v>0</v>
      </c>
      <c r="E3941">
        <v>0</v>
      </c>
    </row>
    <row r="3942" spans="1:5" x14ac:dyDescent="0.2">
      <c r="A3942" s="3">
        <v>3900</v>
      </c>
      <c r="B3942">
        <v>19.606891578286348</v>
      </c>
      <c r="C3942">
        <v>0</v>
      </c>
      <c r="D3942">
        <v>0</v>
      </c>
      <c r="E3942">
        <v>0</v>
      </c>
    </row>
    <row r="3943" spans="1:5" x14ac:dyDescent="0.2">
      <c r="A3943" s="3">
        <v>3901</v>
      </c>
      <c r="B3943">
        <v>0</v>
      </c>
      <c r="C3943">
        <v>0</v>
      </c>
      <c r="D3943">
        <v>0</v>
      </c>
      <c r="E3943">
        <v>0</v>
      </c>
    </row>
    <row r="3944" spans="1:5" x14ac:dyDescent="0.2">
      <c r="A3944" s="3">
        <v>3902</v>
      </c>
      <c r="B3944">
        <v>0</v>
      </c>
      <c r="C3944">
        <v>67.002120641620266</v>
      </c>
      <c r="D3944">
        <v>0</v>
      </c>
      <c r="E3944">
        <v>0</v>
      </c>
    </row>
    <row r="3945" spans="1:5" x14ac:dyDescent="0.2">
      <c r="A3945" s="3">
        <v>3903</v>
      </c>
      <c r="B3945">
        <v>0</v>
      </c>
      <c r="C3945">
        <v>0</v>
      </c>
      <c r="D3945">
        <v>9.9009900990099009</v>
      </c>
      <c r="E3945">
        <v>0</v>
      </c>
    </row>
    <row r="3946" spans="1:5" x14ac:dyDescent="0.2">
      <c r="A3946" s="3">
        <v>3904</v>
      </c>
      <c r="B3946">
        <v>0</v>
      </c>
      <c r="C3946">
        <v>0</v>
      </c>
      <c r="D3946">
        <v>0</v>
      </c>
      <c r="E3946">
        <v>0</v>
      </c>
    </row>
    <row r="3947" spans="1:5" x14ac:dyDescent="0.2">
      <c r="A3947" s="3">
        <v>3905</v>
      </c>
      <c r="B3947">
        <v>0</v>
      </c>
      <c r="C3947">
        <v>0</v>
      </c>
      <c r="D3947">
        <v>0</v>
      </c>
      <c r="E3947">
        <v>0</v>
      </c>
    </row>
    <row r="3948" spans="1:5" x14ac:dyDescent="0.2">
      <c r="A3948" s="3">
        <v>3906</v>
      </c>
      <c r="B3948">
        <v>29.409852072355559</v>
      </c>
      <c r="C3948">
        <v>66.084846771550346</v>
      </c>
      <c r="D3948">
        <v>0</v>
      </c>
      <c r="E3948">
        <v>0</v>
      </c>
    </row>
    <row r="3949" spans="1:5" x14ac:dyDescent="0.2">
      <c r="A3949" s="3">
        <v>3907</v>
      </c>
      <c r="B3949">
        <v>9.9009900990099009</v>
      </c>
      <c r="C3949">
        <v>0</v>
      </c>
      <c r="D3949">
        <v>0</v>
      </c>
      <c r="E3949">
        <v>0</v>
      </c>
    </row>
    <row r="3950" spans="1:5" x14ac:dyDescent="0.2">
      <c r="A3950" s="3">
        <v>3908</v>
      </c>
      <c r="B3950">
        <v>0</v>
      </c>
      <c r="C3950">
        <v>0</v>
      </c>
      <c r="D3950">
        <v>0</v>
      </c>
      <c r="E3950">
        <v>0</v>
      </c>
    </row>
    <row r="3951" spans="1:5" x14ac:dyDescent="0.2">
      <c r="A3951" s="3">
        <v>3909</v>
      </c>
      <c r="B3951">
        <v>28.92931432588772</v>
      </c>
      <c r="C3951">
        <v>0</v>
      </c>
      <c r="D3951">
        <v>0</v>
      </c>
      <c r="E3951">
        <v>0</v>
      </c>
    </row>
    <row r="3952" spans="1:5" x14ac:dyDescent="0.2">
      <c r="A3952" s="3">
        <v>3910</v>
      </c>
      <c r="B3952">
        <v>38.828410913974764</v>
      </c>
      <c r="C3952">
        <v>0</v>
      </c>
      <c r="D3952">
        <v>0</v>
      </c>
      <c r="E3952">
        <v>0</v>
      </c>
    </row>
    <row r="3953" spans="1:5" x14ac:dyDescent="0.2">
      <c r="A3953" s="3">
        <v>3911</v>
      </c>
      <c r="B3953">
        <v>29.409852072355559</v>
      </c>
      <c r="C3953">
        <v>9.9009900990099009</v>
      </c>
      <c r="D3953">
        <v>0</v>
      </c>
      <c r="E3953">
        <v>0</v>
      </c>
    </row>
    <row r="3954" spans="1:5" x14ac:dyDescent="0.2">
      <c r="A3954" s="3">
        <v>3912</v>
      </c>
      <c r="B3954">
        <v>0</v>
      </c>
      <c r="C3954">
        <v>19.70395059307911</v>
      </c>
      <c r="D3954">
        <v>0</v>
      </c>
      <c r="E3954">
        <v>0</v>
      </c>
    </row>
    <row r="3955" spans="1:5" x14ac:dyDescent="0.2">
      <c r="A3955" s="3">
        <v>3913</v>
      </c>
      <c r="B3955">
        <v>57.390423685869244</v>
      </c>
      <c r="C3955">
        <v>0</v>
      </c>
      <c r="D3955">
        <v>0</v>
      </c>
      <c r="E3955">
        <v>0</v>
      </c>
    </row>
    <row r="3956" spans="1:5" x14ac:dyDescent="0.2">
      <c r="A3956" s="3">
        <v>3914</v>
      </c>
      <c r="B3956">
        <v>0</v>
      </c>
      <c r="C3956">
        <v>0</v>
      </c>
      <c r="D3956">
        <v>0</v>
      </c>
      <c r="E3956">
        <v>0</v>
      </c>
    </row>
    <row r="3957" spans="1:5" x14ac:dyDescent="0.2">
      <c r="A3957" s="3">
        <v>3915</v>
      </c>
      <c r="B3957">
        <v>19.606891578286348</v>
      </c>
      <c r="C3957">
        <v>0</v>
      </c>
      <c r="D3957">
        <v>0</v>
      </c>
      <c r="E3957">
        <v>0</v>
      </c>
    </row>
    <row r="3958" spans="1:5" x14ac:dyDescent="0.2">
      <c r="A3958" s="3">
        <v>3916</v>
      </c>
      <c r="B3958">
        <v>57.954764745793277</v>
      </c>
      <c r="C3958">
        <v>0</v>
      </c>
      <c r="D3958">
        <v>0</v>
      </c>
      <c r="E3958">
        <v>0</v>
      </c>
    </row>
    <row r="3959" spans="1:5" x14ac:dyDescent="0.2">
      <c r="A3959" s="3">
        <v>3917</v>
      </c>
      <c r="B3959">
        <v>75.675252588124394</v>
      </c>
      <c r="C3959">
        <v>0</v>
      </c>
      <c r="D3959">
        <v>0</v>
      </c>
      <c r="E3959">
        <v>0</v>
      </c>
    </row>
    <row r="3960" spans="1:5" x14ac:dyDescent="0.2">
      <c r="A3960" s="3">
        <v>3918</v>
      </c>
      <c r="B3960">
        <v>0</v>
      </c>
      <c r="C3960">
        <v>9.8029604940692092</v>
      </c>
      <c r="D3960">
        <v>9.9009900990099009</v>
      </c>
      <c r="E3960">
        <v>0</v>
      </c>
    </row>
    <row r="3961" spans="1:5" x14ac:dyDescent="0.2">
      <c r="A3961" s="3">
        <v>3919</v>
      </c>
      <c r="B3961">
        <v>9.8029604940692092</v>
      </c>
      <c r="C3961">
        <v>0</v>
      </c>
      <c r="D3961">
        <v>0</v>
      </c>
      <c r="E3961">
        <v>0</v>
      </c>
    </row>
    <row r="3962" spans="1:5" x14ac:dyDescent="0.2">
      <c r="A3962" s="3">
        <v>3920</v>
      </c>
      <c r="B3962">
        <v>0</v>
      </c>
      <c r="C3962">
        <v>0</v>
      </c>
      <c r="D3962">
        <v>0</v>
      </c>
      <c r="E3962">
        <v>0</v>
      </c>
    </row>
    <row r="3963" spans="1:5" x14ac:dyDescent="0.2">
      <c r="A3963" s="3">
        <v>3921</v>
      </c>
      <c r="B3963">
        <v>9.8029604940692092</v>
      </c>
      <c r="C3963">
        <v>39.019655517183722</v>
      </c>
      <c r="D3963">
        <v>19.70395059307911</v>
      </c>
      <c r="E3963">
        <v>0</v>
      </c>
    </row>
    <row r="3964" spans="1:5" x14ac:dyDescent="0.2">
      <c r="A3964" s="3">
        <v>3922</v>
      </c>
      <c r="B3964">
        <v>29.409852072355559</v>
      </c>
      <c r="C3964">
        <v>0</v>
      </c>
      <c r="D3964">
        <v>9.9009900990099009</v>
      </c>
      <c r="E3964">
        <v>0</v>
      </c>
    </row>
    <row r="3965" spans="1:5" x14ac:dyDescent="0.2">
      <c r="A3965" s="3">
        <v>3923</v>
      </c>
      <c r="B3965">
        <v>0</v>
      </c>
      <c r="C3965">
        <v>0</v>
      </c>
      <c r="D3965">
        <v>0</v>
      </c>
      <c r="E3965">
        <v>0</v>
      </c>
    </row>
    <row r="3966" spans="1:5" x14ac:dyDescent="0.2">
      <c r="A3966" s="3">
        <v>3924</v>
      </c>
      <c r="B3966">
        <v>0</v>
      </c>
      <c r="C3966">
        <v>0</v>
      </c>
      <c r="D3966">
        <v>9.9009900990099009</v>
      </c>
      <c r="E3966">
        <v>0</v>
      </c>
    </row>
    <row r="3967" spans="1:5" x14ac:dyDescent="0.2">
      <c r="A3967" s="3">
        <v>3925</v>
      </c>
      <c r="B3967">
        <v>9.9009900990099009</v>
      </c>
      <c r="C3967">
        <v>0</v>
      </c>
      <c r="D3967">
        <v>0</v>
      </c>
      <c r="E3967">
        <v>0</v>
      </c>
    </row>
    <row r="3968" spans="1:5" x14ac:dyDescent="0.2">
      <c r="A3968" s="3">
        <v>3926</v>
      </c>
      <c r="B3968">
        <v>0</v>
      </c>
      <c r="C3968">
        <v>0</v>
      </c>
      <c r="D3968">
        <v>0</v>
      </c>
      <c r="E3968">
        <v>0</v>
      </c>
    </row>
    <row r="3969" spans="1:5" x14ac:dyDescent="0.2">
      <c r="A3969" s="3">
        <v>3927</v>
      </c>
      <c r="B3969">
        <v>0</v>
      </c>
      <c r="C3969">
        <v>0</v>
      </c>
      <c r="D3969">
        <v>0</v>
      </c>
      <c r="E3969">
        <v>0</v>
      </c>
    </row>
    <row r="3970" spans="1:5" x14ac:dyDescent="0.2">
      <c r="A3970" s="3">
        <v>3928</v>
      </c>
      <c r="B3970">
        <v>9.9009900990099009</v>
      </c>
      <c r="C3970">
        <v>0</v>
      </c>
      <c r="D3970">
        <v>0</v>
      </c>
      <c r="E3970">
        <v>0</v>
      </c>
    </row>
    <row r="3971" spans="1:5" x14ac:dyDescent="0.2">
      <c r="A3971" s="3">
        <v>3929</v>
      </c>
      <c r="B3971">
        <v>29.216695023114511</v>
      </c>
      <c r="C3971">
        <v>0</v>
      </c>
      <c r="D3971">
        <v>0</v>
      </c>
      <c r="E3971">
        <v>0</v>
      </c>
    </row>
    <row r="3972" spans="1:5" x14ac:dyDescent="0.2">
      <c r="A3972" s="3">
        <v>3930</v>
      </c>
      <c r="B3972">
        <v>9.9009900990099009</v>
      </c>
      <c r="C3972">
        <v>19.70395059307911</v>
      </c>
      <c r="D3972">
        <v>0</v>
      </c>
      <c r="E3972">
        <v>0</v>
      </c>
    </row>
    <row r="3973" spans="1:5" x14ac:dyDescent="0.2">
      <c r="A3973" s="3">
        <v>3931</v>
      </c>
      <c r="B3973">
        <v>48.534312393251213</v>
      </c>
      <c r="C3973">
        <v>0</v>
      </c>
      <c r="D3973">
        <v>0</v>
      </c>
      <c r="E3973">
        <v>0</v>
      </c>
    </row>
    <row r="3974" spans="1:5" x14ac:dyDescent="0.2">
      <c r="A3974" s="3">
        <v>3932</v>
      </c>
      <c r="B3974">
        <v>19.510793543838066</v>
      </c>
      <c r="C3974">
        <v>75.871207883877887</v>
      </c>
      <c r="D3974">
        <v>0</v>
      </c>
      <c r="E3974">
        <v>0</v>
      </c>
    </row>
    <row r="3975" spans="1:5" x14ac:dyDescent="0.2">
      <c r="A3975" s="3">
        <v>3933</v>
      </c>
      <c r="B3975">
        <v>0</v>
      </c>
      <c r="C3975">
        <v>0</v>
      </c>
      <c r="D3975">
        <v>0</v>
      </c>
      <c r="E3975">
        <v>0</v>
      </c>
    </row>
    <row r="3976" spans="1:5" x14ac:dyDescent="0.2">
      <c r="A3976" s="3">
        <v>3934</v>
      </c>
      <c r="B3976">
        <v>57.390423685869244</v>
      </c>
      <c r="C3976">
        <v>0</v>
      </c>
      <c r="D3976">
        <v>0</v>
      </c>
      <c r="E3976">
        <v>0</v>
      </c>
    </row>
    <row r="3977" spans="1:5" x14ac:dyDescent="0.2">
      <c r="A3977" s="3">
        <v>3935</v>
      </c>
      <c r="B3977">
        <v>29.118665418173816</v>
      </c>
      <c r="C3977">
        <v>0</v>
      </c>
      <c r="D3977">
        <v>0</v>
      </c>
      <c r="E3977">
        <v>0</v>
      </c>
    </row>
    <row r="3978" spans="1:5" x14ac:dyDescent="0.2">
      <c r="A3978" s="3">
        <v>3936</v>
      </c>
      <c r="B3978">
        <v>39.019655517183722</v>
      </c>
      <c r="C3978">
        <v>0</v>
      </c>
      <c r="D3978">
        <v>0</v>
      </c>
      <c r="E3978">
        <v>0</v>
      </c>
    </row>
    <row r="3979" spans="1:5" x14ac:dyDescent="0.2">
      <c r="A3979" s="3">
        <v>3937</v>
      </c>
      <c r="B3979">
        <v>0</v>
      </c>
      <c r="C3979">
        <v>19.412763938897371</v>
      </c>
      <c r="D3979">
        <v>0</v>
      </c>
      <c r="E3979">
        <v>0</v>
      </c>
    </row>
    <row r="3980" spans="1:5" x14ac:dyDescent="0.2">
      <c r="A3980" s="3">
        <v>3938</v>
      </c>
      <c r="B3980">
        <v>19.70395059307911</v>
      </c>
      <c r="C3980">
        <v>0</v>
      </c>
      <c r="D3980">
        <v>0</v>
      </c>
      <c r="E3980">
        <v>0</v>
      </c>
    </row>
    <row r="3981" spans="1:5" x14ac:dyDescent="0.2">
      <c r="A3981" s="3">
        <v>3939</v>
      </c>
      <c r="B3981">
        <v>0</v>
      </c>
      <c r="C3981">
        <v>0</v>
      </c>
      <c r="D3981">
        <v>0</v>
      </c>
      <c r="E3981">
        <v>0</v>
      </c>
    </row>
    <row r="3982" spans="1:5" x14ac:dyDescent="0.2">
      <c r="A3982" s="3">
        <v>3940</v>
      </c>
      <c r="B3982">
        <v>9.9009900990099009</v>
      </c>
      <c r="C3982">
        <v>0</v>
      </c>
      <c r="D3982">
        <v>0</v>
      </c>
      <c r="E3982">
        <v>0</v>
      </c>
    </row>
    <row r="3983" spans="1:5" x14ac:dyDescent="0.2">
      <c r="A3983" s="3">
        <v>3941</v>
      </c>
      <c r="B3983">
        <v>66.810876038411308</v>
      </c>
      <c r="C3983">
        <v>9.8029604940692092</v>
      </c>
      <c r="D3983">
        <v>0</v>
      </c>
      <c r="E3983">
        <v>0</v>
      </c>
    </row>
    <row r="3984" spans="1:5" x14ac:dyDescent="0.2">
      <c r="A3984" s="3">
        <v>3942</v>
      </c>
      <c r="B3984">
        <v>9.9009900990099009</v>
      </c>
      <c r="C3984">
        <v>0</v>
      </c>
      <c r="D3984">
        <v>29.409852072355559</v>
      </c>
      <c r="E3984">
        <v>0</v>
      </c>
    </row>
    <row r="3985" spans="1:5" x14ac:dyDescent="0.2">
      <c r="A3985" s="3">
        <v>3943</v>
      </c>
      <c r="B3985">
        <v>9.9009900990099009</v>
      </c>
      <c r="C3985">
        <v>0</v>
      </c>
      <c r="D3985">
        <v>0</v>
      </c>
      <c r="E3985">
        <v>0</v>
      </c>
    </row>
    <row r="3986" spans="1:5" x14ac:dyDescent="0.2">
      <c r="A3986" s="3">
        <v>3944</v>
      </c>
      <c r="B3986">
        <v>0</v>
      </c>
      <c r="C3986">
        <v>0</v>
      </c>
      <c r="D3986">
        <v>0</v>
      </c>
      <c r="E3986">
        <v>0</v>
      </c>
    </row>
    <row r="3987" spans="1:5" x14ac:dyDescent="0.2">
      <c r="A3987" s="3">
        <v>3945</v>
      </c>
      <c r="B3987">
        <v>0</v>
      </c>
      <c r="C3987">
        <v>29.409852072355559</v>
      </c>
      <c r="D3987">
        <v>0</v>
      </c>
      <c r="E3987">
        <v>0</v>
      </c>
    </row>
    <row r="3988" spans="1:5" x14ac:dyDescent="0.2">
      <c r="A3988" s="3">
        <v>3946</v>
      </c>
      <c r="B3988">
        <v>66.713817023618546</v>
      </c>
      <c r="C3988">
        <v>0</v>
      </c>
      <c r="D3988">
        <v>0</v>
      </c>
      <c r="E3988">
        <v>0</v>
      </c>
    </row>
    <row r="3989" spans="1:5" x14ac:dyDescent="0.2">
      <c r="A3989" s="3">
        <v>3947</v>
      </c>
      <c r="B3989">
        <v>9.9009900990099009</v>
      </c>
      <c r="C3989">
        <v>29.216695023114511</v>
      </c>
      <c r="D3989">
        <v>0</v>
      </c>
      <c r="E3989">
        <v>0</v>
      </c>
    </row>
    <row r="3990" spans="1:5" x14ac:dyDescent="0.2">
      <c r="A3990" s="3">
        <v>3948</v>
      </c>
      <c r="B3990">
        <v>28.830361800172096</v>
      </c>
      <c r="C3990">
        <v>0</v>
      </c>
      <c r="D3990">
        <v>0</v>
      </c>
      <c r="E3990">
        <v>0</v>
      </c>
    </row>
    <row r="3991" spans="1:5" x14ac:dyDescent="0.2">
      <c r="A3991" s="3">
        <v>3949</v>
      </c>
      <c r="B3991">
        <v>48.053774646783381</v>
      </c>
      <c r="C3991">
        <v>0</v>
      </c>
      <c r="D3991">
        <v>0</v>
      </c>
      <c r="E3991">
        <v>0</v>
      </c>
    </row>
    <row r="3992" spans="1:5" x14ac:dyDescent="0.2">
      <c r="A3992" s="3">
        <v>3950</v>
      </c>
      <c r="B3992">
        <v>0</v>
      </c>
      <c r="C3992">
        <v>0</v>
      </c>
      <c r="D3992">
        <v>0</v>
      </c>
      <c r="E3992">
        <v>0</v>
      </c>
    </row>
    <row r="3993" spans="1:5" x14ac:dyDescent="0.2">
      <c r="A3993" s="3">
        <v>3951</v>
      </c>
      <c r="B3993">
        <v>29.409852072355559</v>
      </c>
      <c r="C3993">
        <v>0</v>
      </c>
      <c r="D3993">
        <v>0</v>
      </c>
      <c r="E3993">
        <v>0</v>
      </c>
    </row>
    <row r="3994" spans="1:5" x14ac:dyDescent="0.2">
      <c r="A3994" s="3">
        <v>3952</v>
      </c>
      <c r="B3994">
        <v>0</v>
      </c>
      <c r="C3994">
        <v>9.9009900990099009</v>
      </c>
      <c r="D3994">
        <v>0</v>
      </c>
      <c r="E3994">
        <v>0</v>
      </c>
    </row>
    <row r="3995" spans="1:5" x14ac:dyDescent="0.2">
      <c r="A3995" s="3">
        <v>3953</v>
      </c>
      <c r="B3995">
        <v>9.9009900990099009</v>
      </c>
      <c r="C3995">
        <v>0</v>
      </c>
      <c r="D3995">
        <v>0</v>
      </c>
      <c r="E3995">
        <v>0</v>
      </c>
    </row>
    <row r="3996" spans="1:5" x14ac:dyDescent="0.2">
      <c r="A3996" s="3">
        <v>3954</v>
      </c>
      <c r="B3996">
        <v>9.9009900990099009</v>
      </c>
      <c r="C3996">
        <v>0</v>
      </c>
      <c r="D3996">
        <v>0</v>
      </c>
      <c r="E3996">
        <v>0</v>
      </c>
    </row>
    <row r="3997" spans="1:5" x14ac:dyDescent="0.2">
      <c r="A3997" s="3">
        <v>3955</v>
      </c>
      <c r="B3997">
        <v>76.050372315258727</v>
      </c>
      <c r="C3997">
        <v>0</v>
      </c>
      <c r="D3997">
        <v>0</v>
      </c>
      <c r="E3997">
        <v>0</v>
      </c>
    </row>
    <row r="3998" spans="1:5" x14ac:dyDescent="0.2">
      <c r="A3998" s="3">
        <v>3956</v>
      </c>
      <c r="B3998">
        <v>29.409852072355559</v>
      </c>
      <c r="C3998">
        <v>38.924508948423039</v>
      </c>
      <c r="D3998">
        <v>0</v>
      </c>
      <c r="E3998">
        <v>0</v>
      </c>
    </row>
    <row r="3999" spans="1:5" x14ac:dyDescent="0.2">
      <c r="A3999" s="3">
        <v>3957</v>
      </c>
      <c r="B3999">
        <v>9.8029604940692092</v>
      </c>
      <c r="C3999">
        <v>0</v>
      </c>
      <c r="D3999">
        <v>0</v>
      </c>
      <c r="E3999">
        <v>0</v>
      </c>
    </row>
    <row r="4000" spans="1:5" x14ac:dyDescent="0.2">
      <c r="A4000" s="3">
        <v>3958</v>
      </c>
      <c r="B4000">
        <v>9.8029604940692092</v>
      </c>
      <c r="C4000">
        <v>0</v>
      </c>
      <c r="D4000">
        <v>0</v>
      </c>
      <c r="E4000">
        <v>0</v>
      </c>
    </row>
    <row r="4001" spans="1:5" x14ac:dyDescent="0.2">
      <c r="A4001" s="3">
        <v>3959</v>
      </c>
      <c r="B4001">
        <v>0</v>
      </c>
      <c r="C4001">
        <v>0</v>
      </c>
      <c r="D4001">
        <v>0</v>
      </c>
      <c r="E4001">
        <v>0</v>
      </c>
    </row>
    <row r="4002" spans="1:5" x14ac:dyDescent="0.2">
      <c r="A4002" s="3">
        <v>3960</v>
      </c>
      <c r="B4002">
        <v>9.9009900990099009</v>
      </c>
      <c r="C4002">
        <v>19.70395059307911</v>
      </c>
      <c r="D4002">
        <v>0</v>
      </c>
      <c r="E4002">
        <v>0</v>
      </c>
    </row>
    <row r="4003" spans="1:5" x14ac:dyDescent="0.2">
      <c r="A4003" s="3">
        <v>3961</v>
      </c>
      <c r="B4003">
        <v>29.313754037907273</v>
      </c>
      <c r="C4003">
        <v>38.731351899182002</v>
      </c>
      <c r="D4003">
        <v>0</v>
      </c>
      <c r="E4003">
        <v>0</v>
      </c>
    </row>
    <row r="4004" spans="1:5" x14ac:dyDescent="0.2">
      <c r="A4004" s="3">
        <v>3962</v>
      </c>
      <c r="B4004">
        <v>19.220558355343933</v>
      </c>
      <c r="C4004">
        <v>0</v>
      </c>
      <c r="D4004">
        <v>0</v>
      </c>
      <c r="E4004">
        <v>0</v>
      </c>
    </row>
    <row r="4005" spans="1:5" x14ac:dyDescent="0.2">
      <c r="A4005" s="3">
        <v>3963</v>
      </c>
      <c r="B4005">
        <v>19.508861973345653</v>
      </c>
      <c r="C4005">
        <v>0</v>
      </c>
      <c r="D4005">
        <v>0</v>
      </c>
      <c r="E4005">
        <v>0</v>
      </c>
    </row>
    <row r="4006" spans="1:5" x14ac:dyDescent="0.2">
      <c r="A4006" s="3">
        <v>3964</v>
      </c>
      <c r="B4006">
        <v>0</v>
      </c>
      <c r="C4006">
        <v>9.8029604940692092</v>
      </c>
      <c r="D4006">
        <v>0</v>
      </c>
      <c r="E4006">
        <v>0</v>
      </c>
    </row>
    <row r="4007" spans="1:5" x14ac:dyDescent="0.2">
      <c r="A4007" s="3">
        <v>3965</v>
      </c>
      <c r="B4007">
        <v>38.53911777071589</v>
      </c>
      <c r="C4007">
        <v>9.9009900990099009</v>
      </c>
      <c r="D4007">
        <v>0</v>
      </c>
      <c r="E4007">
        <v>0</v>
      </c>
    </row>
    <row r="4008" spans="1:5" x14ac:dyDescent="0.2">
      <c r="A4008" s="3">
        <v>3966</v>
      </c>
      <c r="B4008">
        <v>19.412763938897371</v>
      </c>
      <c r="C4008">
        <v>0</v>
      </c>
      <c r="D4008">
        <v>0</v>
      </c>
      <c r="E4008">
        <v>0</v>
      </c>
    </row>
    <row r="4009" spans="1:5" x14ac:dyDescent="0.2">
      <c r="A4009" s="3">
        <v>3967</v>
      </c>
      <c r="B4009">
        <v>9.9009900990099009</v>
      </c>
      <c r="C4009">
        <v>9.9009900990099009</v>
      </c>
      <c r="D4009">
        <v>0</v>
      </c>
      <c r="E4009">
        <v>0</v>
      </c>
    </row>
    <row r="4010" spans="1:5" x14ac:dyDescent="0.2">
      <c r="A4010" s="3">
        <v>3968</v>
      </c>
      <c r="B4010">
        <v>0</v>
      </c>
      <c r="C4010">
        <v>0</v>
      </c>
      <c r="D4010">
        <v>0</v>
      </c>
      <c r="E4010">
        <v>0</v>
      </c>
    </row>
    <row r="4011" spans="1:5" x14ac:dyDescent="0.2">
      <c r="A4011" s="3">
        <v>3969</v>
      </c>
      <c r="B4011">
        <v>9.9009900990099009</v>
      </c>
      <c r="C4011">
        <v>0</v>
      </c>
      <c r="D4011">
        <v>0</v>
      </c>
      <c r="E4011">
        <v>0</v>
      </c>
    </row>
    <row r="4012" spans="1:5" x14ac:dyDescent="0.2">
      <c r="A4012" s="3">
        <v>3970</v>
      </c>
      <c r="B4012">
        <v>9.9009900990099009</v>
      </c>
      <c r="C4012">
        <v>0</v>
      </c>
      <c r="D4012">
        <v>0</v>
      </c>
      <c r="E4012">
        <v>0</v>
      </c>
    </row>
    <row r="4013" spans="1:5" x14ac:dyDescent="0.2">
      <c r="A4013" s="3">
        <v>3971</v>
      </c>
      <c r="B4013">
        <v>19.508861973345653</v>
      </c>
      <c r="C4013">
        <v>0</v>
      </c>
      <c r="D4013">
        <v>0</v>
      </c>
      <c r="E4013">
        <v>0</v>
      </c>
    </row>
    <row r="4014" spans="1:5" x14ac:dyDescent="0.2">
      <c r="A4014" s="3">
        <v>3972</v>
      </c>
      <c r="B4014">
        <v>19.70395059307911</v>
      </c>
      <c r="C4014">
        <v>0</v>
      </c>
      <c r="D4014">
        <v>0</v>
      </c>
      <c r="E4014">
        <v>0</v>
      </c>
    </row>
    <row r="4015" spans="1:5" x14ac:dyDescent="0.2">
      <c r="A4015" s="3">
        <v>3973</v>
      </c>
      <c r="B4015">
        <v>0</v>
      </c>
      <c r="C4015">
        <v>0</v>
      </c>
      <c r="D4015">
        <v>0</v>
      </c>
      <c r="E4015">
        <v>0</v>
      </c>
    </row>
    <row r="4016" spans="1:5" x14ac:dyDescent="0.2">
      <c r="A4016" s="3">
        <v>3974</v>
      </c>
      <c r="B4016">
        <v>29.409852072355559</v>
      </c>
      <c r="C4016">
        <v>0</v>
      </c>
      <c r="D4016">
        <v>0</v>
      </c>
      <c r="E4016">
        <v>0</v>
      </c>
    </row>
    <row r="4017" spans="1:5" x14ac:dyDescent="0.2">
      <c r="A4017" s="3">
        <v>3975</v>
      </c>
      <c r="B4017">
        <v>0</v>
      </c>
      <c r="C4017">
        <v>0</v>
      </c>
      <c r="D4017">
        <v>38.637147375656575</v>
      </c>
      <c r="E4017">
        <v>0</v>
      </c>
    </row>
    <row r="4018" spans="1:5" x14ac:dyDescent="0.2">
      <c r="A4018" s="3">
        <v>3976</v>
      </c>
      <c r="B4018">
        <v>0</v>
      </c>
      <c r="C4018">
        <v>19.70395059307911</v>
      </c>
      <c r="D4018">
        <v>0</v>
      </c>
      <c r="E4018">
        <v>0</v>
      </c>
    </row>
    <row r="4019" spans="1:5" x14ac:dyDescent="0.2">
      <c r="A4019" s="3">
        <v>3977</v>
      </c>
      <c r="B4019">
        <v>9.9009900990099009</v>
      </c>
      <c r="C4019">
        <v>0</v>
      </c>
      <c r="D4019">
        <v>0</v>
      </c>
      <c r="E4019">
        <v>0</v>
      </c>
    </row>
    <row r="4020" spans="1:5" x14ac:dyDescent="0.2">
      <c r="A4020" s="3">
        <v>3978</v>
      </c>
      <c r="B4020">
        <v>19.70395059307911</v>
      </c>
      <c r="C4020">
        <v>0</v>
      </c>
      <c r="D4020">
        <v>0</v>
      </c>
      <c r="E4020">
        <v>0</v>
      </c>
    </row>
    <row r="4021" spans="1:5" x14ac:dyDescent="0.2">
      <c r="A4021" s="3">
        <v>3979</v>
      </c>
      <c r="B4021">
        <v>0</v>
      </c>
      <c r="C4021">
        <v>66.151313786741241</v>
      </c>
      <c r="D4021">
        <v>0</v>
      </c>
      <c r="E4021">
        <v>0</v>
      </c>
    </row>
    <row r="4022" spans="1:5" x14ac:dyDescent="0.2">
      <c r="A4022" s="3">
        <v>3980</v>
      </c>
      <c r="B4022">
        <v>19.70395059307911</v>
      </c>
      <c r="C4022">
        <v>9.9009900990099009</v>
      </c>
      <c r="D4022">
        <v>0</v>
      </c>
      <c r="E4022">
        <v>0</v>
      </c>
    </row>
    <row r="4023" spans="1:5" x14ac:dyDescent="0.2">
      <c r="A4023" s="3">
        <v>3981</v>
      </c>
      <c r="B4023">
        <v>0</v>
      </c>
      <c r="C4023">
        <v>0</v>
      </c>
      <c r="D4023">
        <v>0</v>
      </c>
      <c r="E4023">
        <v>0</v>
      </c>
    </row>
    <row r="4024" spans="1:5" x14ac:dyDescent="0.2">
      <c r="A4024" s="3">
        <v>3982</v>
      </c>
      <c r="B4024">
        <v>0</v>
      </c>
      <c r="C4024">
        <v>0</v>
      </c>
      <c r="D4024">
        <v>0</v>
      </c>
      <c r="E4024">
        <v>0</v>
      </c>
    </row>
    <row r="4025" spans="1:5" x14ac:dyDescent="0.2">
      <c r="A4025" s="3">
        <v>3983</v>
      </c>
      <c r="B4025">
        <v>19.70395059307911</v>
      </c>
      <c r="C4025">
        <v>0</v>
      </c>
      <c r="D4025">
        <v>0</v>
      </c>
      <c r="E4025">
        <v>0</v>
      </c>
    </row>
    <row r="4026" spans="1:5" x14ac:dyDescent="0.2">
      <c r="A4026" s="3">
        <v>3984</v>
      </c>
      <c r="B4026">
        <v>0</v>
      </c>
      <c r="C4026">
        <v>0</v>
      </c>
      <c r="D4026">
        <v>0</v>
      </c>
      <c r="E4026">
        <v>0</v>
      </c>
    </row>
    <row r="4027" spans="1:5" x14ac:dyDescent="0.2">
      <c r="A4027" s="3">
        <v>3985</v>
      </c>
      <c r="B4027">
        <v>29.216695023114511</v>
      </c>
      <c r="C4027">
        <v>0</v>
      </c>
      <c r="D4027">
        <v>0</v>
      </c>
      <c r="E4027">
        <v>0</v>
      </c>
    </row>
    <row r="4028" spans="1:5" x14ac:dyDescent="0.2">
      <c r="A4028" s="3">
        <v>3986</v>
      </c>
      <c r="B4028">
        <v>75.300281368119357</v>
      </c>
      <c r="C4028">
        <v>0</v>
      </c>
      <c r="D4028">
        <v>0</v>
      </c>
      <c r="E4028">
        <v>0</v>
      </c>
    </row>
    <row r="4029" spans="1:5" x14ac:dyDescent="0.2">
      <c r="A4029" s="3">
        <v>3987</v>
      </c>
      <c r="B4029">
        <v>9.7059014792764451</v>
      </c>
      <c r="C4029">
        <v>29.121548454353835</v>
      </c>
      <c r="D4029">
        <v>0</v>
      </c>
      <c r="E4029">
        <v>0</v>
      </c>
    </row>
    <row r="4030" spans="1:5" x14ac:dyDescent="0.2">
      <c r="A4030" s="3">
        <v>3988</v>
      </c>
      <c r="B4030">
        <v>29.409852072355559</v>
      </c>
      <c r="C4030">
        <v>9.8029604940692092</v>
      </c>
      <c r="D4030">
        <v>0</v>
      </c>
      <c r="E4030">
        <v>0</v>
      </c>
    </row>
    <row r="4031" spans="1:5" x14ac:dyDescent="0.2">
      <c r="A4031" s="3">
        <v>3989</v>
      </c>
      <c r="B4031">
        <v>0</v>
      </c>
      <c r="C4031">
        <v>0</v>
      </c>
      <c r="D4031">
        <v>0</v>
      </c>
      <c r="E4031">
        <v>0</v>
      </c>
    </row>
    <row r="4032" spans="1:5" x14ac:dyDescent="0.2">
      <c r="A4032" s="3">
        <v>3990</v>
      </c>
      <c r="B4032">
        <v>9.9009900990099009</v>
      </c>
      <c r="C4032">
        <v>0</v>
      </c>
      <c r="D4032">
        <v>0</v>
      </c>
      <c r="E4032">
        <v>0</v>
      </c>
    </row>
    <row r="4033" spans="1:5" x14ac:dyDescent="0.2">
      <c r="A4033" s="3">
        <v>3991</v>
      </c>
      <c r="B4033">
        <v>29.409852072355559</v>
      </c>
      <c r="C4033">
        <v>9.9009900990099009</v>
      </c>
      <c r="D4033">
        <v>0</v>
      </c>
      <c r="E4033">
        <v>0</v>
      </c>
    </row>
    <row r="4034" spans="1:5" x14ac:dyDescent="0.2">
      <c r="A4034" s="3">
        <v>3992</v>
      </c>
      <c r="B4034">
        <v>9.7059014792764451</v>
      </c>
      <c r="C4034">
        <v>0</v>
      </c>
      <c r="D4034">
        <v>0</v>
      </c>
      <c r="E4034">
        <v>0</v>
      </c>
    </row>
    <row r="4035" spans="1:5" x14ac:dyDescent="0.2">
      <c r="A4035" s="3">
        <v>3993</v>
      </c>
      <c r="B4035">
        <v>19.606891578286348</v>
      </c>
      <c r="C4035">
        <v>0</v>
      </c>
      <c r="D4035">
        <v>0</v>
      </c>
      <c r="E4035">
        <v>0</v>
      </c>
    </row>
    <row r="4036" spans="1:5" x14ac:dyDescent="0.2">
      <c r="A4036" s="3">
        <v>3994</v>
      </c>
      <c r="B4036">
        <v>0</v>
      </c>
      <c r="C4036">
        <v>38.63332229424131</v>
      </c>
      <c r="D4036">
        <v>39.019655517183722</v>
      </c>
      <c r="E4036">
        <v>0</v>
      </c>
    </row>
    <row r="4037" spans="1:5" x14ac:dyDescent="0.2">
      <c r="A4037" s="3">
        <v>3995</v>
      </c>
      <c r="B4037">
        <v>19.70395059307911</v>
      </c>
      <c r="C4037">
        <v>0</v>
      </c>
      <c r="D4037">
        <v>0</v>
      </c>
      <c r="E4037">
        <v>0</v>
      </c>
    </row>
    <row r="4038" spans="1:5" x14ac:dyDescent="0.2">
      <c r="A4038" s="3">
        <v>3996</v>
      </c>
      <c r="B4038">
        <v>0</v>
      </c>
      <c r="C4038">
        <v>0</v>
      </c>
      <c r="D4038">
        <v>0</v>
      </c>
      <c r="E4038">
        <v>0</v>
      </c>
    </row>
    <row r="4039" spans="1:5" x14ac:dyDescent="0.2">
      <c r="A4039" s="3">
        <v>3997</v>
      </c>
      <c r="B4039">
        <v>0</v>
      </c>
      <c r="C4039">
        <v>0</v>
      </c>
      <c r="D4039">
        <v>0</v>
      </c>
      <c r="E4039">
        <v>0</v>
      </c>
    </row>
    <row r="4040" spans="1:5" x14ac:dyDescent="0.2">
      <c r="A4040" s="3">
        <v>3998</v>
      </c>
      <c r="B4040">
        <v>48.053774646783381</v>
      </c>
      <c r="C4040">
        <v>0</v>
      </c>
      <c r="D4040">
        <v>0</v>
      </c>
      <c r="E4040">
        <v>0</v>
      </c>
    </row>
    <row r="4041" spans="1:5" x14ac:dyDescent="0.2">
      <c r="A4041" s="3">
        <v>3999</v>
      </c>
      <c r="B4041">
        <v>0</v>
      </c>
      <c r="C4041">
        <v>0</v>
      </c>
      <c r="D4041">
        <v>0</v>
      </c>
      <c r="E4041">
        <v>0</v>
      </c>
    </row>
    <row r="4042" spans="1:5" x14ac:dyDescent="0.2">
      <c r="A4042" s="3">
        <v>4000</v>
      </c>
      <c r="B4042">
        <v>126.10519090654401</v>
      </c>
      <c r="C4042">
        <v>0</v>
      </c>
      <c r="D4042">
        <v>0</v>
      </c>
      <c r="E4042">
        <v>0</v>
      </c>
    </row>
    <row r="4043" spans="1:5" x14ac:dyDescent="0.2">
      <c r="A4043" s="3">
        <v>4001</v>
      </c>
      <c r="B4043">
        <v>0</v>
      </c>
      <c r="C4043">
        <v>0</v>
      </c>
      <c r="D4043">
        <v>0</v>
      </c>
      <c r="E4043">
        <v>0</v>
      </c>
    </row>
    <row r="4044" spans="1:5" x14ac:dyDescent="0.2">
      <c r="A4044" s="3">
        <v>4002</v>
      </c>
      <c r="B4044">
        <v>0</v>
      </c>
      <c r="C4044">
        <v>0</v>
      </c>
      <c r="D4044">
        <v>0</v>
      </c>
      <c r="E4044">
        <v>0</v>
      </c>
    </row>
    <row r="4045" spans="1:5" x14ac:dyDescent="0.2">
      <c r="A4045" s="3">
        <v>4003</v>
      </c>
      <c r="B4045">
        <v>29.218607469146601</v>
      </c>
      <c r="C4045">
        <v>0</v>
      </c>
      <c r="D4045">
        <v>0</v>
      </c>
      <c r="E4045">
        <v>0</v>
      </c>
    </row>
    <row r="4046" spans="1:5" x14ac:dyDescent="0.2">
      <c r="A4046" s="3">
        <v>4004</v>
      </c>
      <c r="B4046">
        <v>38.63332229424131</v>
      </c>
      <c r="C4046">
        <v>19.70395059307911</v>
      </c>
      <c r="D4046">
        <v>0</v>
      </c>
      <c r="E4046">
        <v>0</v>
      </c>
    </row>
    <row r="4047" spans="1:5" x14ac:dyDescent="0.2">
      <c r="A4047" s="3">
        <v>4005</v>
      </c>
      <c r="B4047">
        <v>19.606891578286348</v>
      </c>
      <c r="C4047">
        <v>0</v>
      </c>
      <c r="D4047">
        <v>0</v>
      </c>
      <c r="E4047">
        <v>0</v>
      </c>
    </row>
    <row r="4048" spans="1:5" x14ac:dyDescent="0.2">
      <c r="A4048" s="3">
        <v>4006</v>
      </c>
      <c r="B4048">
        <v>19.70395059307911</v>
      </c>
      <c r="C4048">
        <v>9.9009900990099009</v>
      </c>
      <c r="D4048">
        <v>0</v>
      </c>
      <c r="E4048">
        <v>0</v>
      </c>
    </row>
    <row r="4049" spans="1:5" x14ac:dyDescent="0.2">
      <c r="A4049" s="3">
        <v>4007</v>
      </c>
      <c r="B4049">
        <v>0</v>
      </c>
      <c r="C4049">
        <v>0</v>
      </c>
      <c r="D4049">
        <v>0</v>
      </c>
      <c r="E4049">
        <v>0</v>
      </c>
    </row>
    <row r="4050" spans="1:5" x14ac:dyDescent="0.2">
      <c r="A4050" s="3">
        <v>4008</v>
      </c>
      <c r="B4050">
        <v>19.606891578286348</v>
      </c>
      <c r="C4050">
        <v>0</v>
      </c>
      <c r="D4050">
        <v>0</v>
      </c>
      <c r="E4050">
        <v>0</v>
      </c>
    </row>
    <row r="4051" spans="1:5" x14ac:dyDescent="0.2">
      <c r="A4051" s="3">
        <v>4009</v>
      </c>
      <c r="B4051">
        <v>39.019655517183722</v>
      </c>
      <c r="C4051">
        <v>0</v>
      </c>
      <c r="D4051">
        <v>0</v>
      </c>
      <c r="E4051">
        <v>0</v>
      </c>
    </row>
    <row r="4052" spans="1:5" x14ac:dyDescent="0.2">
      <c r="A4052" s="3">
        <v>4010</v>
      </c>
      <c r="B4052">
        <v>0</v>
      </c>
      <c r="C4052">
        <v>0</v>
      </c>
      <c r="D4052">
        <v>0</v>
      </c>
      <c r="E4052">
        <v>0</v>
      </c>
    </row>
    <row r="4053" spans="1:5" x14ac:dyDescent="0.2">
      <c r="A4053" s="3">
        <v>4011</v>
      </c>
      <c r="B4053">
        <v>9.9009900990099009</v>
      </c>
      <c r="C4053">
        <v>29.218607469146601</v>
      </c>
      <c r="D4053">
        <v>0</v>
      </c>
      <c r="E4053">
        <v>0</v>
      </c>
    </row>
    <row r="4054" spans="1:5" x14ac:dyDescent="0.2">
      <c r="A4054" s="3">
        <v>4012</v>
      </c>
      <c r="B4054">
        <v>9.9009900990099009</v>
      </c>
      <c r="C4054">
        <v>9.9009900990099009</v>
      </c>
      <c r="D4054">
        <v>0</v>
      </c>
      <c r="E4054">
        <v>0</v>
      </c>
    </row>
    <row r="4055" spans="1:5" x14ac:dyDescent="0.2">
      <c r="A4055" s="3">
        <v>4013</v>
      </c>
      <c r="B4055">
        <v>0</v>
      </c>
      <c r="C4055">
        <v>0</v>
      </c>
      <c r="D4055">
        <v>0</v>
      </c>
      <c r="E4055">
        <v>0</v>
      </c>
    </row>
    <row r="4056" spans="1:5" x14ac:dyDescent="0.2">
      <c r="A4056" s="3">
        <v>4014</v>
      </c>
      <c r="B4056">
        <v>19.70395059307911</v>
      </c>
      <c r="C4056">
        <v>0</v>
      </c>
      <c r="D4056">
        <v>57.954764745793277</v>
      </c>
      <c r="E4056">
        <v>0</v>
      </c>
    </row>
    <row r="4057" spans="1:5" x14ac:dyDescent="0.2">
      <c r="A4057" s="3">
        <v>4015</v>
      </c>
      <c r="B4057">
        <v>0</v>
      </c>
      <c r="C4057">
        <v>0</v>
      </c>
      <c r="D4057">
        <v>0</v>
      </c>
      <c r="E4057">
        <v>0</v>
      </c>
    </row>
    <row r="4058" spans="1:5" x14ac:dyDescent="0.2">
      <c r="A4058" s="3">
        <v>4016</v>
      </c>
      <c r="B4058">
        <v>0</v>
      </c>
      <c r="C4058">
        <v>0</v>
      </c>
      <c r="D4058">
        <v>0</v>
      </c>
      <c r="E4058">
        <v>0</v>
      </c>
    </row>
    <row r="4059" spans="1:5" x14ac:dyDescent="0.2">
      <c r="A4059" s="3">
        <v>4017</v>
      </c>
      <c r="B4059">
        <v>38.734206390449344</v>
      </c>
      <c r="C4059">
        <v>0</v>
      </c>
      <c r="D4059">
        <v>0</v>
      </c>
      <c r="E4059">
        <v>0</v>
      </c>
    </row>
    <row r="4060" spans="1:5" x14ac:dyDescent="0.2">
      <c r="A4060" s="3">
        <v>4018</v>
      </c>
      <c r="B4060">
        <v>29.409852072355559</v>
      </c>
      <c r="C4060">
        <v>0</v>
      </c>
      <c r="D4060">
        <v>0</v>
      </c>
      <c r="E4060">
        <v>0</v>
      </c>
    </row>
    <row r="4061" spans="1:5" x14ac:dyDescent="0.2">
      <c r="A4061" s="3">
        <v>4019</v>
      </c>
      <c r="B4061">
        <v>9.9009900990099009</v>
      </c>
      <c r="C4061">
        <v>0</v>
      </c>
      <c r="D4061">
        <v>0</v>
      </c>
      <c r="E4061">
        <v>0</v>
      </c>
    </row>
    <row r="4062" spans="1:5" x14ac:dyDescent="0.2">
      <c r="A4062" s="3">
        <v>4020</v>
      </c>
      <c r="B4062">
        <v>75.316989936475991</v>
      </c>
      <c r="C4062">
        <v>48.440107869725793</v>
      </c>
      <c r="D4062">
        <v>0</v>
      </c>
      <c r="E4062">
        <v>0</v>
      </c>
    </row>
    <row r="4063" spans="1:5" x14ac:dyDescent="0.2">
      <c r="A4063" s="3">
        <v>4021</v>
      </c>
      <c r="B4063">
        <v>102.57120305832333</v>
      </c>
      <c r="C4063">
        <v>0</v>
      </c>
      <c r="D4063">
        <v>19.606891578286348</v>
      </c>
      <c r="E4063">
        <v>0</v>
      </c>
    </row>
    <row r="4064" spans="1:5" x14ac:dyDescent="0.2">
      <c r="A4064" s="3">
        <v>4022</v>
      </c>
      <c r="B4064">
        <v>29.313754037907273</v>
      </c>
      <c r="C4064">
        <v>0</v>
      </c>
      <c r="D4064">
        <v>0</v>
      </c>
      <c r="E4064">
        <v>0</v>
      </c>
    </row>
    <row r="4065" spans="1:5" x14ac:dyDescent="0.2">
      <c r="A4065" s="3">
        <v>4023</v>
      </c>
      <c r="B4065">
        <v>19.70395059307911</v>
      </c>
      <c r="C4065">
        <v>0</v>
      </c>
      <c r="D4065">
        <v>0</v>
      </c>
      <c r="E4065">
        <v>0</v>
      </c>
    </row>
    <row r="4066" spans="1:5" x14ac:dyDescent="0.2">
      <c r="A4066" s="3">
        <v>4024</v>
      </c>
      <c r="B4066">
        <v>29.218607469146601</v>
      </c>
      <c r="C4066">
        <v>0</v>
      </c>
      <c r="D4066">
        <v>0</v>
      </c>
      <c r="E4066">
        <v>0</v>
      </c>
    </row>
    <row r="4067" spans="1:5" x14ac:dyDescent="0.2">
      <c r="A4067" s="3">
        <v>4025</v>
      </c>
      <c r="B4067">
        <v>151.14610847221758</v>
      </c>
      <c r="C4067">
        <v>9.9009900990099009</v>
      </c>
      <c r="D4067">
        <v>9.9009900990099009</v>
      </c>
      <c r="E4067">
        <v>0</v>
      </c>
    </row>
    <row r="4068" spans="1:5" x14ac:dyDescent="0.2">
      <c r="A4068" s="3">
        <v>4026</v>
      </c>
      <c r="B4068">
        <v>9.8029604940692092</v>
      </c>
      <c r="C4068">
        <v>0</v>
      </c>
      <c r="D4068">
        <v>0</v>
      </c>
      <c r="E4068">
        <v>0</v>
      </c>
    </row>
    <row r="4069" spans="1:5" x14ac:dyDescent="0.2">
      <c r="A4069" s="3">
        <v>4027</v>
      </c>
      <c r="B4069">
        <v>19.412763938897371</v>
      </c>
      <c r="C4069">
        <v>19.70395059307911</v>
      </c>
      <c r="D4069">
        <v>0</v>
      </c>
      <c r="E4069">
        <v>0</v>
      </c>
    </row>
    <row r="4070" spans="1:5" x14ac:dyDescent="0.2">
      <c r="A4070" s="3">
        <v>4028</v>
      </c>
      <c r="B4070">
        <v>19.606891578286348</v>
      </c>
      <c r="C4070">
        <v>29.409852072355559</v>
      </c>
      <c r="D4070">
        <v>0</v>
      </c>
      <c r="E4070">
        <v>0</v>
      </c>
    </row>
    <row r="4071" spans="1:5" x14ac:dyDescent="0.2">
      <c r="A4071" s="3">
        <v>4029</v>
      </c>
      <c r="B4071">
        <v>9.9009900990099009</v>
      </c>
      <c r="C4071">
        <v>38.63332229424131</v>
      </c>
      <c r="D4071">
        <v>0</v>
      </c>
      <c r="E4071">
        <v>0</v>
      </c>
    </row>
    <row r="4072" spans="1:5" x14ac:dyDescent="0.2">
      <c r="A4072" s="3">
        <v>4030</v>
      </c>
      <c r="B4072">
        <v>28.830361800172096</v>
      </c>
      <c r="C4072">
        <v>9.9009900990099009</v>
      </c>
      <c r="D4072">
        <v>0</v>
      </c>
      <c r="E4072">
        <v>0</v>
      </c>
    </row>
    <row r="4073" spans="1:5" x14ac:dyDescent="0.2">
      <c r="A4073" s="3">
        <v>4031</v>
      </c>
      <c r="B4073">
        <v>19.70395059307911</v>
      </c>
      <c r="C4073">
        <v>0</v>
      </c>
      <c r="D4073">
        <v>19.70395059307911</v>
      </c>
      <c r="E4073">
        <v>0</v>
      </c>
    </row>
    <row r="4074" spans="1:5" x14ac:dyDescent="0.2">
      <c r="A4074" s="3">
        <v>4032</v>
      </c>
      <c r="B4074">
        <v>9.9009900990099009</v>
      </c>
      <c r="C4074">
        <v>0</v>
      </c>
      <c r="D4074">
        <v>0</v>
      </c>
      <c r="E4074">
        <v>0</v>
      </c>
    </row>
    <row r="4075" spans="1:5" x14ac:dyDescent="0.2">
      <c r="A4075" s="3">
        <v>4033</v>
      </c>
      <c r="B4075">
        <v>9.9009900990099009</v>
      </c>
      <c r="C4075">
        <v>0</v>
      </c>
      <c r="D4075">
        <v>0</v>
      </c>
      <c r="E4075">
        <v>0</v>
      </c>
    </row>
    <row r="4076" spans="1:5" x14ac:dyDescent="0.2">
      <c r="A4076" s="3">
        <v>4034</v>
      </c>
      <c r="B4076">
        <v>19.70395059307911</v>
      </c>
      <c r="C4076">
        <v>0</v>
      </c>
      <c r="D4076">
        <v>0</v>
      </c>
      <c r="E4076">
        <v>0</v>
      </c>
    </row>
    <row r="4077" spans="1:5" x14ac:dyDescent="0.2">
      <c r="A4077" s="3">
        <v>4035</v>
      </c>
      <c r="B4077">
        <v>0</v>
      </c>
      <c r="C4077">
        <v>0</v>
      </c>
      <c r="D4077">
        <v>0</v>
      </c>
      <c r="E4077">
        <v>0</v>
      </c>
    </row>
    <row r="4078" spans="1:5" x14ac:dyDescent="0.2">
      <c r="A4078" s="3">
        <v>4036</v>
      </c>
      <c r="B4078">
        <v>9.9009900990099009</v>
      </c>
      <c r="C4078">
        <v>0</v>
      </c>
      <c r="D4078">
        <v>0</v>
      </c>
      <c r="E4078">
        <v>0</v>
      </c>
    </row>
    <row r="4079" spans="1:5" x14ac:dyDescent="0.2">
      <c r="A4079" s="3">
        <v>4037</v>
      </c>
      <c r="B4079">
        <v>9.9009900990099009</v>
      </c>
      <c r="C4079">
        <v>0</v>
      </c>
      <c r="D4079">
        <v>0</v>
      </c>
      <c r="E4079">
        <v>0</v>
      </c>
    </row>
    <row r="4080" spans="1:5" x14ac:dyDescent="0.2">
      <c r="A4080" s="3">
        <v>4038</v>
      </c>
      <c r="B4080">
        <v>9.9009900990099009</v>
      </c>
      <c r="C4080">
        <v>0</v>
      </c>
      <c r="D4080">
        <v>0</v>
      </c>
      <c r="E4080">
        <v>0</v>
      </c>
    </row>
    <row r="4081" spans="1:5" x14ac:dyDescent="0.2">
      <c r="A4081" s="3">
        <v>4039</v>
      </c>
      <c r="B4081">
        <v>0</v>
      </c>
      <c r="C4081">
        <v>0</v>
      </c>
      <c r="D4081">
        <v>0</v>
      </c>
      <c r="E4081">
        <v>0</v>
      </c>
    </row>
    <row r="4082" spans="1:5" x14ac:dyDescent="0.2">
      <c r="A4082" s="3">
        <v>4040</v>
      </c>
      <c r="B4082">
        <v>38.734206390449344</v>
      </c>
      <c r="C4082">
        <v>9.9009900990099009</v>
      </c>
      <c r="D4082">
        <v>0</v>
      </c>
      <c r="E4082">
        <v>0</v>
      </c>
    </row>
    <row r="4083" spans="1:5" x14ac:dyDescent="0.2">
      <c r="A4083" s="3">
        <v>4041</v>
      </c>
      <c r="B4083">
        <v>19.606891578286348</v>
      </c>
      <c r="C4083">
        <v>0</v>
      </c>
      <c r="D4083">
        <v>0</v>
      </c>
      <c r="E4083">
        <v>0</v>
      </c>
    </row>
    <row r="4084" spans="1:5" x14ac:dyDescent="0.2">
      <c r="A4084" s="3">
        <v>4042</v>
      </c>
      <c r="B4084">
        <v>0</v>
      </c>
      <c r="C4084">
        <v>0</v>
      </c>
      <c r="D4084">
        <v>0</v>
      </c>
      <c r="E4084">
        <v>0</v>
      </c>
    </row>
    <row r="4085" spans="1:5" x14ac:dyDescent="0.2">
      <c r="A4085" s="3">
        <v>4043</v>
      </c>
      <c r="B4085">
        <v>9.7059014792764451</v>
      </c>
      <c r="C4085">
        <v>0</v>
      </c>
      <c r="D4085">
        <v>19.606891578286348</v>
      </c>
      <c r="E4085">
        <v>0</v>
      </c>
    </row>
    <row r="4086" spans="1:5" x14ac:dyDescent="0.2">
      <c r="A4086" s="3">
        <v>4044</v>
      </c>
      <c r="B4086">
        <v>66.533821928268367</v>
      </c>
      <c r="C4086">
        <v>0</v>
      </c>
      <c r="D4086">
        <v>0</v>
      </c>
      <c r="E4086">
        <v>0</v>
      </c>
    </row>
    <row r="4087" spans="1:5" x14ac:dyDescent="0.2">
      <c r="A4087" s="3">
        <v>4045</v>
      </c>
      <c r="B4087">
        <v>9.7059014792764451</v>
      </c>
      <c r="C4087">
        <v>9.9009900990099009</v>
      </c>
      <c r="D4087">
        <v>0</v>
      </c>
      <c r="E4087">
        <v>0</v>
      </c>
    </row>
    <row r="4088" spans="1:5" x14ac:dyDescent="0.2">
      <c r="A4088" s="3">
        <v>4046</v>
      </c>
      <c r="B4088">
        <v>9.9009900990099009</v>
      </c>
      <c r="C4088">
        <v>0</v>
      </c>
      <c r="D4088">
        <v>0</v>
      </c>
      <c r="E4088">
        <v>0</v>
      </c>
    </row>
    <row r="4089" spans="1:5" x14ac:dyDescent="0.2">
      <c r="A4089" s="3">
        <v>4047</v>
      </c>
      <c r="B4089">
        <v>0</v>
      </c>
      <c r="C4089">
        <v>9.8029604940692092</v>
      </c>
      <c r="D4089">
        <v>0</v>
      </c>
      <c r="E4089">
        <v>0</v>
      </c>
    </row>
    <row r="4090" spans="1:5" x14ac:dyDescent="0.2">
      <c r="A4090" s="3">
        <v>4048</v>
      </c>
      <c r="B4090">
        <v>9.7059014792764451</v>
      </c>
      <c r="C4090">
        <v>9.8029604940692092</v>
      </c>
      <c r="D4090">
        <v>0</v>
      </c>
      <c r="E4090">
        <v>0</v>
      </c>
    </row>
    <row r="4091" spans="1:5" x14ac:dyDescent="0.2">
      <c r="A4091" s="3">
        <v>4049</v>
      </c>
      <c r="B4091">
        <v>29.216695023114511</v>
      </c>
      <c r="C4091">
        <v>0</v>
      </c>
      <c r="D4091">
        <v>0</v>
      </c>
      <c r="E4091">
        <v>0</v>
      </c>
    </row>
    <row r="4092" spans="1:5" x14ac:dyDescent="0.2">
      <c r="A4092" s="3">
        <v>4050</v>
      </c>
      <c r="B4092">
        <v>73.745273483746288</v>
      </c>
      <c r="C4092">
        <v>0</v>
      </c>
      <c r="D4092">
        <v>0</v>
      </c>
      <c r="E4092">
        <v>0</v>
      </c>
    </row>
    <row r="4093" spans="1:5" x14ac:dyDescent="0.2">
      <c r="A4093" s="3">
        <v>4051</v>
      </c>
      <c r="B4093">
        <v>29.409852072355559</v>
      </c>
      <c r="C4093">
        <v>0</v>
      </c>
      <c r="D4093">
        <v>0</v>
      </c>
      <c r="E4093">
        <v>0</v>
      </c>
    </row>
    <row r="4094" spans="1:5" x14ac:dyDescent="0.2">
      <c r="A4094" s="3">
        <v>4052</v>
      </c>
      <c r="B4094">
        <v>9.9009900990099009</v>
      </c>
      <c r="C4094">
        <v>0</v>
      </c>
      <c r="D4094">
        <v>0</v>
      </c>
      <c r="E4094">
        <v>0</v>
      </c>
    </row>
    <row r="4095" spans="1:5" x14ac:dyDescent="0.2">
      <c r="A4095" s="3">
        <v>4053</v>
      </c>
      <c r="B4095">
        <v>9.8029604940692092</v>
      </c>
      <c r="C4095">
        <v>0</v>
      </c>
      <c r="D4095">
        <v>0</v>
      </c>
      <c r="E4095">
        <v>0</v>
      </c>
    </row>
    <row r="4096" spans="1:5" x14ac:dyDescent="0.2">
      <c r="A4096" s="3">
        <v>4054</v>
      </c>
      <c r="B4096">
        <v>0</v>
      </c>
      <c r="C4096">
        <v>66.818338336948059</v>
      </c>
      <c r="D4096">
        <v>0</v>
      </c>
      <c r="E4096">
        <v>0</v>
      </c>
    </row>
    <row r="4097" spans="1:5" x14ac:dyDescent="0.2">
      <c r="A4097" s="3">
        <v>4055</v>
      </c>
      <c r="B4097">
        <v>83.891013609630107</v>
      </c>
      <c r="C4097">
        <v>9.8029604940692092</v>
      </c>
      <c r="D4097">
        <v>0</v>
      </c>
      <c r="E4097">
        <v>0</v>
      </c>
    </row>
    <row r="4098" spans="1:5" x14ac:dyDescent="0.2">
      <c r="A4098" s="3">
        <v>4056</v>
      </c>
      <c r="B4098">
        <v>9.9009900990099009</v>
      </c>
      <c r="C4098">
        <v>0</v>
      </c>
      <c r="D4098">
        <v>0</v>
      </c>
      <c r="E4098">
        <v>0</v>
      </c>
    </row>
    <row r="4099" spans="1:5" x14ac:dyDescent="0.2">
      <c r="A4099" s="3">
        <v>4057</v>
      </c>
      <c r="B4099">
        <v>48.34496130096511</v>
      </c>
      <c r="C4099">
        <v>57.57979352578824</v>
      </c>
      <c r="D4099">
        <v>0</v>
      </c>
      <c r="E4099">
        <v>0</v>
      </c>
    </row>
    <row r="4100" spans="1:5" x14ac:dyDescent="0.2">
      <c r="A4100" s="3">
        <v>4058</v>
      </c>
      <c r="B4100">
        <v>0</v>
      </c>
      <c r="C4100">
        <v>0</v>
      </c>
      <c r="D4100">
        <v>0</v>
      </c>
      <c r="E4100">
        <v>0</v>
      </c>
    </row>
    <row r="4101" spans="1:5" x14ac:dyDescent="0.2">
      <c r="A4101" s="3">
        <v>4059</v>
      </c>
      <c r="B4101">
        <v>0</v>
      </c>
      <c r="C4101">
        <v>48.534312393251213</v>
      </c>
      <c r="D4101">
        <v>0</v>
      </c>
      <c r="E4101">
        <v>0</v>
      </c>
    </row>
    <row r="4102" spans="1:5" x14ac:dyDescent="0.2">
      <c r="A4102" s="3">
        <v>4060</v>
      </c>
      <c r="B4102">
        <v>19.606891578286348</v>
      </c>
      <c r="C4102">
        <v>0</v>
      </c>
      <c r="D4102">
        <v>0</v>
      </c>
      <c r="E4102">
        <v>0</v>
      </c>
    </row>
    <row r="4103" spans="1:5" x14ac:dyDescent="0.2">
      <c r="A4103" s="3">
        <v>4061</v>
      </c>
      <c r="B4103">
        <v>47.873892046511791</v>
      </c>
      <c r="C4103">
        <v>0</v>
      </c>
      <c r="D4103">
        <v>0</v>
      </c>
      <c r="E4103">
        <v>0</v>
      </c>
    </row>
    <row r="4104" spans="1:5" x14ac:dyDescent="0.2">
      <c r="A4104" s="3">
        <v>4062</v>
      </c>
      <c r="B4104">
        <v>9.9009900990099009</v>
      </c>
      <c r="C4104">
        <v>9.8029604940692092</v>
      </c>
      <c r="D4104">
        <v>0</v>
      </c>
      <c r="E4104">
        <v>0</v>
      </c>
    </row>
    <row r="4105" spans="1:5" x14ac:dyDescent="0.2">
      <c r="A4105" s="3">
        <v>4063</v>
      </c>
      <c r="B4105">
        <v>19.315704924104605</v>
      </c>
      <c r="C4105">
        <v>0</v>
      </c>
      <c r="D4105">
        <v>9.9009900990099009</v>
      </c>
      <c r="E4105">
        <v>0</v>
      </c>
    </row>
    <row r="4106" spans="1:5" x14ac:dyDescent="0.2">
      <c r="A4106" s="3">
        <v>4064</v>
      </c>
      <c r="B4106">
        <v>0</v>
      </c>
      <c r="C4106">
        <v>9.9009900990099009</v>
      </c>
      <c r="D4106">
        <v>0</v>
      </c>
      <c r="E4106">
        <v>0</v>
      </c>
    </row>
    <row r="4107" spans="1:5" x14ac:dyDescent="0.2">
      <c r="A4107" s="3">
        <v>4065</v>
      </c>
      <c r="B4107">
        <v>9.9009900990099009</v>
      </c>
      <c r="C4107">
        <v>0</v>
      </c>
      <c r="D4107">
        <v>0</v>
      </c>
      <c r="E4107">
        <v>0</v>
      </c>
    </row>
    <row r="4108" spans="1:5" x14ac:dyDescent="0.2">
      <c r="A4108" s="3">
        <v>4066</v>
      </c>
      <c r="B4108">
        <v>9.8029604940692092</v>
      </c>
      <c r="C4108">
        <v>0</v>
      </c>
      <c r="D4108">
        <v>0</v>
      </c>
      <c r="E4108">
        <v>0</v>
      </c>
    </row>
    <row r="4109" spans="1:5" x14ac:dyDescent="0.2">
      <c r="A4109" s="3">
        <v>4067</v>
      </c>
      <c r="B4109">
        <v>0</v>
      </c>
      <c r="C4109">
        <v>9.8029604940692092</v>
      </c>
      <c r="D4109">
        <v>0</v>
      </c>
      <c r="E4109">
        <v>0</v>
      </c>
    </row>
    <row r="4110" spans="1:5" x14ac:dyDescent="0.2">
      <c r="A4110" s="3">
        <v>4068</v>
      </c>
      <c r="B4110">
        <v>0</v>
      </c>
      <c r="C4110">
        <v>0</v>
      </c>
      <c r="D4110">
        <v>57.007915544342104</v>
      </c>
      <c r="E4110">
        <v>0</v>
      </c>
    </row>
    <row r="4111" spans="1:5" x14ac:dyDescent="0.2">
      <c r="A4111" s="3">
        <v>4069</v>
      </c>
      <c r="B4111">
        <v>29.409852072355559</v>
      </c>
      <c r="C4111">
        <v>29.313754037907273</v>
      </c>
      <c r="D4111">
        <v>0</v>
      </c>
      <c r="E4111">
        <v>0</v>
      </c>
    </row>
    <row r="4112" spans="1:5" x14ac:dyDescent="0.2">
      <c r="A4112" s="3">
        <v>4070</v>
      </c>
      <c r="B4112">
        <v>9.8029604940692092</v>
      </c>
      <c r="C4112">
        <v>19.412763938897371</v>
      </c>
      <c r="D4112">
        <v>0</v>
      </c>
      <c r="E4112">
        <v>0</v>
      </c>
    </row>
    <row r="4113" spans="1:5" x14ac:dyDescent="0.2">
      <c r="A4113" s="3">
        <v>4071</v>
      </c>
      <c r="B4113">
        <v>19.508861973345653</v>
      </c>
      <c r="C4113">
        <v>9.9009900990099009</v>
      </c>
      <c r="D4113">
        <v>0</v>
      </c>
      <c r="E4113">
        <v>0</v>
      </c>
    </row>
    <row r="4114" spans="1:5" x14ac:dyDescent="0.2">
      <c r="A4114" s="3">
        <v>4072</v>
      </c>
      <c r="B4114">
        <v>0</v>
      </c>
      <c r="C4114">
        <v>0</v>
      </c>
      <c r="D4114">
        <v>0</v>
      </c>
      <c r="E4114">
        <v>0</v>
      </c>
    </row>
    <row r="4115" spans="1:5" x14ac:dyDescent="0.2">
      <c r="A4115" s="3">
        <v>4073</v>
      </c>
      <c r="B4115">
        <v>0</v>
      </c>
      <c r="C4115">
        <v>0</v>
      </c>
      <c r="D4115">
        <v>0</v>
      </c>
      <c r="E4115">
        <v>0</v>
      </c>
    </row>
    <row r="4116" spans="1:5" x14ac:dyDescent="0.2">
      <c r="A4116" s="3">
        <v>4074</v>
      </c>
      <c r="B4116">
        <v>9.7059014792764451</v>
      </c>
      <c r="C4116">
        <v>0</v>
      </c>
      <c r="D4116">
        <v>0</v>
      </c>
      <c r="E4116">
        <v>0</v>
      </c>
    </row>
    <row r="4117" spans="1:5" x14ac:dyDescent="0.2">
      <c r="A4117" s="3">
        <v>4075</v>
      </c>
      <c r="B4117">
        <v>0</v>
      </c>
      <c r="C4117">
        <v>0</v>
      </c>
      <c r="D4117">
        <v>0</v>
      </c>
      <c r="E4117">
        <v>0</v>
      </c>
    </row>
    <row r="4118" spans="1:5" x14ac:dyDescent="0.2">
      <c r="A4118" s="3">
        <v>4076</v>
      </c>
      <c r="B4118">
        <v>19.70395059307911</v>
      </c>
      <c r="C4118">
        <v>0</v>
      </c>
      <c r="D4118">
        <v>0</v>
      </c>
      <c r="E4118">
        <v>0</v>
      </c>
    </row>
    <row r="4119" spans="1:5" x14ac:dyDescent="0.2">
      <c r="A4119" s="3">
        <v>4077</v>
      </c>
      <c r="B4119">
        <v>29.409852072355559</v>
      </c>
      <c r="C4119">
        <v>0</v>
      </c>
      <c r="D4119">
        <v>0</v>
      </c>
      <c r="E4119">
        <v>0</v>
      </c>
    </row>
    <row r="4120" spans="1:5" x14ac:dyDescent="0.2">
      <c r="A4120" s="3">
        <v>4078</v>
      </c>
      <c r="B4120">
        <v>9.9009900990099009</v>
      </c>
      <c r="C4120">
        <v>0</v>
      </c>
      <c r="D4120">
        <v>9.9009900990099009</v>
      </c>
      <c r="E4120">
        <v>0</v>
      </c>
    </row>
    <row r="4121" spans="1:5" x14ac:dyDescent="0.2">
      <c r="A4121" s="3">
        <v>4079</v>
      </c>
      <c r="B4121">
        <v>19.70395059307911</v>
      </c>
      <c r="C4121">
        <v>0</v>
      </c>
      <c r="D4121">
        <v>0</v>
      </c>
      <c r="E4121">
        <v>0</v>
      </c>
    </row>
    <row r="4122" spans="1:5" x14ac:dyDescent="0.2">
      <c r="A4122" s="3">
        <v>4080</v>
      </c>
      <c r="B4122">
        <v>19.508861973345653</v>
      </c>
      <c r="C4122">
        <v>0</v>
      </c>
      <c r="D4122">
        <v>0</v>
      </c>
      <c r="E4122">
        <v>0</v>
      </c>
    </row>
    <row r="4123" spans="1:5" x14ac:dyDescent="0.2">
      <c r="A4123" s="3">
        <v>4081</v>
      </c>
      <c r="B4123">
        <v>0</v>
      </c>
      <c r="C4123">
        <v>0</v>
      </c>
      <c r="D4123">
        <v>0</v>
      </c>
      <c r="E4123">
        <v>0</v>
      </c>
    </row>
    <row r="4124" spans="1:5" x14ac:dyDescent="0.2">
      <c r="A4124" s="3">
        <v>4082</v>
      </c>
      <c r="B4124">
        <v>57.581668289078209</v>
      </c>
      <c r="C4124">
        <v>0</v>
      </c>
      <c r="D4124">
        <v>0</v>
      </c>
      <c r="E4124">
        <v>0</v>
      </c>
    </row>
    <row r="4125" spans="1:5" x14ac:dyDescent="0.2">
      <c r="A4125" s="3">
        <v>4083</v>
      </c>
      <c r="B4125">
        <v>38.53911777071589</v>
      </c>
      <c r="C4125">
        <v>0</v>
      </c>
      <c r="D4125">
        <v>0</v>
      </c>
      <c r="E4125">
        <v>0</v>
      </c>
    </row>
    <row r="4126" spans="1:5" x14ac:dyDescent="0.2">
      <c r="A4126" s="3">
        <v>4084</v>
      </c>
      <c r="B4126">
        <v>48.534312393251213</v>
      </c>
      <c r="C4126">
        <v>0</v>
      </c>
      <c r="D4126">
        <v>0</v>
      </c>
      <c r="E4126">
        <v>0</v>
      </c>
    </row>
    <row r="4127" spans="1:5" x14ac:dyDescent="0.2">
      <c r="A4127" s="3">
        <v>4085</v>
      </c>
      <c r="B4127">
        <v>29.025450419905553</v>
      </c>
      <c r="C4127">
        <v>0</v>
      </c>
      <c r="D4127">
        <v>0</v>
      </c>
      <c r="E4127">
        <v>0</v>
      </c>
    </row>
    <row r="4128" spans="1:5" x14ac:dyDescent="0.2">
      <c r="A4128" s="3">
        <v>4086</v>
      </c>
      <c r="B4128">
        <v>38.828410913974764</v>
      </c>
      <c r="C4128">
        <v>0</v>
      </c>
      <c r="D4128">
        <v>0</v>
      </c>
      <c r="E4128">
        <v>0</v>
      </c>
    </row>
    <row r="4129" spans="1:5" x14ac:dyDescent="0.2">
      <c r="A4129" s="3">
        <v>4087</v>
      </c>
      <c r="B4129">
        <v>19.70395059307911</v>
      </c>
      <c r="C4129">
        <v>0</v>
      </c>
      <c r="D4129">
        <v>0</v>
      </c>
      <c r="E4129">
        <v>0</v>
      </c>
    </row>
    <row r="4130" spans="1:5" x14ac:dyDescent="0.2">
      <c r="A4130" s="3">
        <v>4088</v>
      </c>
      <c r="B4130">
        <v>9.9009900990099009</v>
      </c>
      <c r="C4130">
        <v>9.9009900990099009</v>
      </c>
      <c r="D4130">
        <v>0</v>
      </c>
      <c r="E4130">
        <v>0</v>
      </c>
    </row>
    <row r="4131" spans="1:5" x14ac:dyDescent="0.2">
      <c r="A4131" s="3">
        <v>4089</v>
      </c>
      <c r="B4131">
        <v>29.409852072355559</v>
      </c>
      <c r="C4131">
        <v>0</v>
      </c>
      <c r="D4131">
        <v>0</v>
      </c>
      <c r="E4131">
        <v>0</v>
      </c>
    </row>
    <row r="4132" spans="1:5" x14ac:dyDescent="0.2">
      <c r="A4132" s="3">
        <v>4090</v>
      </c>
      <c r="B4132">
        <v>9.9009900990099009</v>
      </c>
      <c r="C4132">
        <v>0</v>
      </c>
      <c r="D4132">
        <v>0</v>
      </c>
      <c r="E4132">
        <v>0</v>
      </c>
    </row>
    <row r="4133" spans="1:5" x14ac:dyDescent="0.2">
      <c r="A4133" s="3">
        <v>4091</v>
      </c>
      <c r="B4133">
        <v>38.347873167506926</v>
      </c>
      <c r="C4133">
        <v>0</v>
      </c>
      <c r="D4133">
        <v>0</v>
      </c>
      <c r="E4133">
        <v>0</v>
      </c>
    </row>
    <row r="4134" spans="1:5" x14ac:dyDescent="0.2">
      <c r="A4134" s="3">
        <v>4092</v>
      </c>
      <c r="B4134">
        <v>0</v>
      </c>
      <c r="C4134">
        <v>39.019655517183722</v>
      </c>
      <c r="D4134">
        <v>0</v>
      </c>
      <c r="E4134">
        <v>0</v>
      </c>
    </row>
    <row r="4135" spans="1:5" x14ac:dyDescent="0.2">
      <c r="A4135" s="3">
        <v>4093</v>
      </c>
      <c r="B4135">
        <v>9.9009900990099009</v>
      </c>
      <c r="C4135">
        <v>19.508861973345653</v>
      </c>
      <c r="D4135">
        <v>0</v>
      </c>
      <c r="E4135">
        <v>0</v>
      </c>
    </row>
    <row r="4136" spans="1:5" x14ac:dyDescent="0.2">
      <c r="A4136" s="3">
        <v>4094</v>
      </c>
      <c r="B4136">
        <v>9.9009900990099009</v>
      </c>
      <c r="C4136">
        <v>0</v>
      </c>
      <c r="D4136">
        <v>0</v>
      </c>
      <c r="E4136">
        <v>0</v>
      </c>
    </row>
    <row r="4137" spans="1:5" x14ac:dyDescent="0.2">
      <c r="A4137" s="3">
        <v>4095</v>
      </c>
      <c r="B4137">
        <v>19.70395059307911</v>
      </c>
      <c r="C4137">
        <v>0</v>
      </c>
      <c r="D4137">
        <v>0</v>
      </c>
      <c r="E4137">
        <v>0</v>
      </c>
    </row>
    <row r="4138" spans="1:5" x14ac:dyDescent="0.2">
      <c r="A4138" s="3">
        <v>4096</v>
      </c>
      <c r="B4138">
        <v>0</v>
      </c>
      <c r="C4138">
        <v>0</v>
      </c>
      <c r="D4138">
        <v>0</v>
      </c>
      <c r="E4138">
        <v>0</v>
      </c>
    </row>
    <row r="4139" spans="1:5" x14ac:dyDescent="0.2">
      <c r="A4139" s="3">
        <v>4097</v>
      </c>
      <c r="B4139">
        <v>29.409852072355559</v>
      </c>
      <c r="C4139">
        <v>9.8029604940692092</v>
      </c>
      <c r="D4139">
        <v>0</v>
      </c>
      <c r="E4139">
        <v>0</v>
      </c>
    </row>
    <row r="4140" spans="1:5" x14ac:dyDescent="0.2">
      <c r="A4140" s="3">
        <v>4098</v>
      </c>
      <c r="B4140">
        <v>48.151804251724066</v>
      </c>
      <c r="C4140">
        <v>0</v>
      </c>
      <c r="D4140">
        <v>0</v>
      </c>
      <c r="E4140">
        <v>0</v>
      </c>
    </row>
    <row r="4141" spans="1:5" x14ac:dyDescent="0.2">
      <c r="A4141" s="3">
        <v>4099</v>
      </c>
      <c r="B4141">
        <v>0</v>
      </c>
      <c r="C4141">
        <v>0</v>
      </c>
      <c r="D4141">
        <v>0</v>
      </c>
      <c r="E4141">
        <v>0</v>
      </c>
    </row>
    <row r="4142" spans="1:5" x14ac:dyDescent="0.2">
      <c r="A4142" s="3">
        <v>4100</v>
      </c>
      <c r="B4142">
        <v>0</v>
      </c>
      <c r="C4142">
        <v>39.019655517183722</v>
      </c>
      <c r="D4142">
        <v>0</v>
      </c>
      <c r="E4142">
        <v>0</v>
      </c>
    </row>
    <row r="4143" spans="1:5" x14ac:dyDescent="0.2">
      <c r="A4143" s="3">
        <v>4101</v>
      </c>
      <c r="B4143">
        <v>9.9009900990099009</v>
      </c>
      <c r="C4143">
        <v>0</v>
      </c>
      <c r="D4143">
        <v>0</v>
      </c>
      <c r="E4143">
        <v>0</v>
      </c>
    </row>
    <row r="4144" spans="1:5" x14ac:dyDescent="0.2">
      <c r="A4144" s="3">
        <v>4102</v>
      </c>
      <c r="B4144">
        <v>0</v>
      </c>
      <c r="C4144">
        <v>0</v>
      </c>
      <c r="D4144">
        <v>0</v>
      </c>
      <c r="E4144">
        <v>0</v>
      </c>
    </row>
    <row r="4145" spans="1:5" x14ac:dyDescent="0.2">
      <c r="A4145" s="3">
        <v>4103</v>
      </c>
      <c r="B4145">
        <v>0</v>
      </c>
      <c r="C4145">
        <v>0</v>
      </c>
      <c r="D4145">
        <v>0</v>
      </c>
      <c r="E4145">
        <v>0</v>
      </c>
    </row>
    <row r="4146" spans="1:5" x14ac:dyDescent="0.2">
      <c r="A4146" s="3">
        <v>4104</v>
      </c>
      <c r="B4146">
        <v>19.510793543838066</v>
      </c>
      <c r="C4146">
        <v>0</v>
      </c>
      <c r="D4146">
        <v>0</v>
      </c>
      <c r="E4146">
        <v>0</v>
      </c>
    </row>
    <row r="4147" spans="1:5" x14ac:dyDescent="0.2">
      <c r="A4147" s="3">
        <v>4105</v>
      </c>
      <c r="B4147">
        <v>0</v>
      </c>
      <c r="C4147">
        <v>0</v>
      </c>
      <c r="D4147">
        <v>0</v>
      </c>
      <c r="E4147">
        <v>0</v>
      </c>
    </row>
    <row r="4148" spans="1:5" x14ac:dyDescent="0.2">
      <c r="A4148" s="3">
        <v>4106</v>
      </c>
      <c r="B4148">
        <v>0</v>
      </c>
      <c r="C4148">
        <v>19.70395059307911</v>
      </c>
      <c r="D4148">
        <v>0</v>
      </c>
      <c r="E4148">
        <v>0</v>
      </c>
    </row>
    <row r="4149" spans="1:5" x14ac:dyDescent="0.2">
      <c r="A4149" s="3">
        <v>4107</v>
      </c>
      <c r="B4149">
        <v>9.9009900990099009</v>
      </c>
      <c r="C4149">
        <v>0</v>
      </c>
      <c r="D4149">
        <v>0</v>
      </c>
      <c r="E4149">
        <v>0</v>
      </c>
    </row>
    <row r="4150" spans="1:5" x14ac:dyDescent="0.2">
      <c r="A4150" s="3">
        <v>4108</v>
      </c>
      <c r="B4150">
        <v>39.019655517183722</v>
      </c>
      <c r="C4150">
        <v>0</v>
      </c>
      <c r="D4150">
        <v>0</v>
      </c>
      <c r="E4150">
        <v>0</v>
      </c>
    </row>
    <row r="4151" spans="1:5" x14ac:dyDescent="0.2">
      <c r="A4151" s="3">
        <v>4109</v>
      </c>
      <c r="B4151">
        <v>0</v>
      </c>
      <c r="C4151">
        <v>0</v>
      </c>
      <c r="D4151">
        <v>19.606891578286348</v>
      </c>
      <c r="E4151">
        <v>0</v>
      </c>
    </row>
    <row r="4152" spans="1:5" x14ac:dyDescent="0.2">
      <c r="A4152" s="3">
        <v>4110</v>
      </c>
      <c r="B4152">
        <v>0</v>
      </c>
      <c r="C4152">
        <v>57.293364671076482</v>
      </c>
      <c r="D4152">
        <v>0</v>
      </c>
      <c r="E4152">
        <v>0</v>
      </c>
    </row>
    <row r="4153" spans="1:5" x14ac:dyDescent="0.2">
      <c r="A4153" s="3">
        <v>4111</v>
      </c>
      <c r="B4153">
        <v>0</v>
      </c>
      <c r="C4153">
        <v>0</v>
      </c>
      <c r="D4153">
        <v>0</v>
      </c>
      <c r="E4153">
        <v>0</v>
      </c>
    </row>
    <row r="4154" spans="1:5" x14ac:dyDescent="0.2">
      <c r="A4154" s="3">
        <v>4112</v>
      </c>
      <c r="B4154">
        <v>0</v>
      </c>
      <c r="C4154">
        <v>9.9009900990099009</v>
      </c>
      <c r="D4154">
        <v>0</v>
      </c>
      <c r="E4154">
        <v>0</v>
      </c>
    </row>
    <row r="4155" spans="1:5" x14ac:dyDescent="0.2">
      <c r="A4155" s="3">
        <v>4113</v>
      </c>
      <c r="B4155">
        <v>19.315704924104605</v>
      </c>
      <c r="C4155">
        <v>0</v>
      </c>
      <c r="D4155">
        <v>0</v>
      </c>
      <c r="E4155">
        <v>0</v>
      </c>
    </row>
    <row r="4156" spans="1:5" x14ac:dyDescent="0.2">
      <c r="A4156" s="3">
        <v>4114</v>
      </c>
      <c r="B4156">
        <v>9.9009900990099009</v>
      </c>
      <c r="C4156">
        <v>57.954764745793277</v>
      </c>
      <c r="D4156">
        <v>0</v>
      </c>
      <c r="E4156">
        <v>0</v>
      </c>
    </row>
    <row r="4157" spans="1:5" x14ac:dyDescent="0.2">
      <c r="A4157" s="3">
        <v>4115</v>
      </c>
      <c r="B4157">
        <v>0</v>
      </c>
      <c r="C4157">
        <v>9.9009900990099009</v>
      </c>
      <c r="D4157">
        <v>0</v>
      </c>
      <c r="E4157">
        <v>0</v>
      </c>
    </row>
    <row r="4158" spans="1:5" x14ac:dyDescent="0.2">
      <c r="A4158" s="3">
        <v>4116</v>
      </c>
      <c r="B4158">
        <v>0</v>
      </c>
      <c r="C4158">
        <v>0</v>
      </c>
      <c r="D4158">
        <v>0</v>
      </c>
      <c r="E4158">
        <v>0</v>
      </c>
    </row>
    <row r="4159" spans="1:5" x14ac:dyDescent="0.2">
      <c r="A4159" s="3">
        <v>4117</v>
      </c>
      <c r="B4159">
        <v>19.70395059307911</v>
      </c>
      <c r="C4159">
        <v>0</v>
      </c>
      <c r="D4159">
        <v>0</v>
      </c>
      <c r="E4159">
        <v>0</v>
      </c>
    </row>
    <row r="4160" spans="1:5" x14ac:dyDescent="0.2">
      <c r="A4160" s="3">
        <v>4118</v>
      </c>
      <c r="B4160">
        <v>9.9009900990099009</v>
      </c>
      <c r="C4160">
        <v>0</v>
      </c>
      <c r="D4160">
        <v>0</v>
      </c>
      <c r="E4160">
        <v>0</v>
      </c>
    </row>
    <row r="4161" spans="1:5" x14ac:dyDescent="0.2">
      <c r="A4161" s="3">
        <v>4119</v>
      </c>
      <c r="B4161">
        <v>67.281945292864634</v>
      </c>
      <c r="C4161">
        <v>0</v>
      </c>
      <c r="D4161">
        <v>0</v>
      </c>
      <c r="E4161">
        <v>0</v>
      </c>
    </row>
    <row r="4162" spans="1:5" x14ac:dyDescent="0.2">
      <c r="A4162" s="3">
        <v>4120</v>
      </c>
      <c r="B4162">
        <v>0</v>
      </c>
      <c r="C4162">
        <v>0</v>
      </c>
      <c r="D4162">
        <v>0</v>
      </c>
      <c r="E4162">
        <v>0</v>
      </c>
    </row>
    <row r="4163" spans="1:5" x14ac:dyDescent="0.2">
      <c r="A4163" s="3">
        <v>4121</v>
      </c>
      <c r="B4163">
        <v>9.9009900990099009</v>
      </c>
      <c r="C4163">
        <v>0</v>
      </c>
      <c r="D4163">
        <v>0</v>
      </c>
      <c r="E4163">
        <v>0</v>
      </c>
    </row>
    <row r="4164" spans="1:5" x14ac:dyDescent="0.2">
      <c r="A4164" s="3">
        <v>4122</v>
      </c>
      <c r="B4164">
        <v>0</v>
      </c>
      <c r="C4164">
        <v>0</v>
      </c>
      <c r="D4164">
        <v>0</v>
      </c>
      <c r="E4164">
        <v>0</v>
      </c>
    </row>
    <row r="4165" spans="1:5" x14ac:dyDescent="0.2">
      <c r="A4165" s="3">
        <v>4123</v>
      </c>
      <c r="B4165">
        <v>0</v>
      </c>
      <c r="C4165">
        <v>0</v>
      </c>
      <c r="D4165">
        <v>0</v>
      </c>
      <c r="E4165">
        <v>0</v>
      </c>
    </row>
    <row r="4166" spans="1:5" x14ac:dyDescent="0.2">
      <c r="A4166" s="3">
        <v>4124</v>
      </c>
      <c r="B4166">
        <v>0</v>
      </c>
      <c r="C4166">
        <v>0</v>
      </c>
      <c r="D4166">
        <v>0</v>
      </c>
      <c r="E4166">
        <v>0</v>
      </c>
    </row>
    <row r="4167" spans="1:5" x14ac:dyDescent="0.2">
      <c r="A4167" s="3">
        <v>4125</v>
      </c>
      <c r="B4167">
        <v>9.8029604940692092</v>
      </c>
      <c r="C4167">
        <v>0</v>
      </c>
      <c r="D4167">
        <v>0</v>
      </c>
      <c r="E4167">
        <v>0</v>
      </c>
    </row>
    <row r="4168" spans="1:5" x14ac:dyDescent="0.2">
      <c r="A4168" s="3">
        <v>4126</v>
      </c>
      <c r="B4168">
        <v>29.409852072355559</v>
      </c>
      <c r="C4168">
        <v>29.118665418173816</v>
      </c>
      <c r="D4168">
        <v>0</v>
      </c>
      <c r="E4168">
        <v>0</v>
      </c>
    </row>
    <row r="4169" spans="1:5" x14ac:dyDescent="0.2">
      <c r="A4169" s="3">
        <v>4127</v>
      </c>
      <c r="B4169">
        <v>48.534312393251213</v>
      </c>
      <c r="C4169">
        <v>9.8029604940692092</v>
      </c>
      <c r="D4169">
        <v>0</v>
      </c>
      <c r="E4169">
        <v>0</v>
      </c>
    </row>
    <row r="4170" spans="1:5" x14ac:dyDescent="0.2">
      <c r="A4170" s="3">
        <v>4128</v>
      </c>
      <c r="B4170">
        <v>39.019655517183722</v>
      </c>
      <c r="C4170">
        <v>57.576043813588193</v>
      </c>
      <c r="D4170">
        <v>0</v>
      </c>
      <c r="E4170">
        <v>0</v>
      </c>
    </row>
    <row r="4171" spans="1:5" x14ac:dyDescent="0.2">
      <c r="A4171" s="3">
        <v>4129</v>
      </c>
      <c r="B4171">
        <v>9.9009900990099009</v>
      </c>
      <c r="C4171">
        <v>19.70395059307911</v>
      </c>
      <c r="D4171">
        <v>0</v>
      </c>
      <c r="E4171">
        <v>0</v>
      </c>
    </row>
    <row r="4172" spans="1:5" x14ac:dyDescent="0.2">
      <c r="A4172" s="3">
        <v>4130</v>
      </c>
      <c r="B4172">
        <v>47.866298317787241</v>
      </c>
      <c r="C4172">
        <v>0</v>
      </c>
      <c r="D4172">
        <v>0</v>
      </c>
      <c r="E4172">
        <v>0</v>
      </c>
    </row>
    <row r="4173" spans="1:5" x14ac:dyDescent="0.2">
      <c r="A4173" s="3">
        <v>4131</v>
      </c>
      <c r="B4173">
        <v>19.508861973345653</v>
      </c>
      <c r="C4173">
        <v>9.8029604940692092</v>
      </c>
      <c r="D4173">
        <v>0</v>
      </c>
      <c r="E4173">
        <v>0</v>
      </c>
    </row>
    <row r="4174" spans="1:5" x14ac:dyDescent="0.2">
      <c r="A4174" s="3">
        <v>4132</v>
      </c>
      <c r="B4174">
        <v>19.510793543838066</v>
      </c>
      <c r="C4174">
        <v>0</v>
      </c>
      <c r="D4174">
        <v>0</v>
      </c>
      <c r="E4174">
        <v>0</v>
      </c>
    </row>
    <row r="4175" spans="1:5" x14ac:dyDescent="0.2">
      <c r="A4175" s="3">
        <v>4133</v>
      </c>
      <c r="B4175">
        <v>9.8029604940692092</v>
      </c>
      <c r="C4175">
        <v>0</v>
      </c>
      <c r="D4175">
        <v>9.9009900990099009</v>
      </c>
      <c r="E4175">
        <v>0</v>
      </c>
    </row>
    <row r="4176" spans="1:5" x14ac:dyDescent="0.2">
      <c r="A4176" s="3">
        <v>4134</v>
      </c>
      <c r="B4176">
        <v>29.409852072355559</v>
      </c>
      <c r="C4176">
        <v>0</v>
      </c>
      <c r="D4176">
        <v>9.9009900990099009</v>
      </c>
      <c r="E4176">
        <v>0</v>
      </c>
    </row>
    <row r="4177" spans="1:5" x14ac:dyDescent="0.2">
      <c r="A4177" s="3">
        <v>4135</v>
      </c>
      <c r="B4177">
        <v>9.9009900990099009</v>
      </c>
      <c r="C4177">
        <v>0</v>
      </c>
      <c r="D4177">
        <v>0</v>
      </c>
      <c r="E4177">
        <v>0</v>
      </c>
    </row>
    <row r="4178" spans="1:5" x14ac:dyDescent="0.2">
      <c r="A4178" s="3">
        <v>4136</v>
      </c>
      <c r="B4178">
        <v>0</v>
      </c>
      <c r="C4178">
        <v>0</v>
      </c>
      <c r="D4178">
        <v>0</v>
      </c>
      <c r="E4178">
        <v>0</v>
      </c>
    </row>
    <row r="4179" spans="1:5" x14ac:dyDescent="0.2">
      <c r="A4179" s="3">
        <v>4137</v>
      </c>
      <c r="B4179">
        <v>39.019655517183722</v>
      </c>
      <c r="C4179">
        <v>0</v>
      </c>
      <c r="D4179">
        <v>0</v>
      </c>
      <c r="E4179">
        <v>0</v>
      </c>
    </row>
    <row r="4180" spans="1:5" x14ac:dyDescent="0.2">
      <c r="A4180" s="3">
        <v>4138</v>
      </c>
      <c r="B4180">
        <v>19.70395059307911</v>
      </c>
      <c r="C4180">
        <v>0</v>
      </c>
      <c r="D4180">
        <v>0</v>
      </c>
      <c r="E4180">
        <v>0</v>
      </c>
    </row>
    <row r="4181" spans="1:5" x14ac:dyDescent="0.2">
      <c r="A4181" s="3">
        <v>4139</v>
      </c>
      <c r="B4181">
        <v>57.86149294032257</v>
      </c>
      <c r="C4181">
        <v>19.70395059307911</v>
      </c>
      <c r="D4181">
        <v>0</v>
      </c>
      <c r="E4181">
        <v>0</v>
      </c>
    </row>
    <row r="4182" spans="1:5" x14ac:dyDescent="0.2">
      <c r="A4182" s="3">
        <v>4140</v>
      </c>
      <c r="B4182">
        <v>0</v>
      </c>
      <c r="C4182">
        <v>9.9009900990099009</v>
      </c>
      <c r="D4182">
        <v>0</v>
      </c>
      <c r="E4182">
        <v>0</v>
      </c>
    </row>
    <row r="4183" spans="1:5" x14ac:dyDescent="0.2">
      <c r="A4183" s="3">
        <v>4141</v>
      </c>
      <c r="B4183">
        <v>9.9009900990099009</v>
      </c>
      <c r="C4183">
        <v>19.606891578286348</v>
      </c>
      <c r="D4183">
        <v>0</v>
      </c>
      <c r="E4183">
        <v>0</v>
      </c>
    </row>
    <row r="4184" spans="1:5" x14ac:dyDescent="0.2">
      <c r="A4184" s="3">
        <v>4142</v>
      </c>
      <c r="B4184">
        <v>0</v>
      </c>
      <c r="C4184">
        <v>0</v>
      </c>
      <c r="D4184">
        <v>0</v>
      </c>
      <c r="E4184">
        <v>0</v>
      </c>
    </row>
    <row r="4185" spans="1:5" x14ac:dyDescent="0.2">
      <c r="A4185" s="3">
        <v>4143</v>
      </c>
      <c r="B4185">
        <v>9.9009900990099009</v>
      </c>
      <c r="C4185">
        <v>0</v>
      </c>
      <c r="D4185">
        <v>0</v>
      </c>
      <c r="E4185">
        <v>0</v>
      </c>
    </row>
    <row r="4186" spans="1:5" x14ac:dyDescent="0.2">
      <c r="A4186" s="3">
        <v>4144</v>
      </c>
      <c r="B4186">
        <v>0</v>
      </c>
      <c r="C4186">
        <v>9.9009900990099009</v>
      </c>
      <c r="D4186">
        <v>0</v>
      </c>
      <c r="E4186">
        <v>0</v>
      </c>
    </row>
    <row r="4187" spans="1:5" x14ac:dyDescent="0.2">
      <c r="A4187" s="3">
        <v>4145</v>
      </c>
      <c r="B4187">
        <v>0</v>
      </c>
      <c r="C4187">
        <v>0</v>
      </c>
      <c r="D4187">
        <v>0</v>
      </c>
      <c r="E4187">
        <v>0</v>
      </c>
    </row>
    <row r="4188" spans="1:5" x14ac:dyDescent="0.2">
      <c r="A4188" s="3">
        <v>4146</v>
      </c>
      <c r="B4188">
        <v>0</v>
      </c>
      <c r="C4188">
        <v>0</v>
      </c>
      <c r="D4188">
        <v>0</v>
      </c>
      <c r="E4188">
        <v>0</v>
      </c>
    </row>
    <row r="4189" spans="1:5" x14ac:dyDescent="0.2">
      <c r="A4189" s="3">
        <v>4147</v>
      </c>
      <c r="B4189">
        <v>19.70395059307911</v>
      </c>
      <c r="C4189">
        <v>0</v>
      </c>
      <c r="D4189">
        <v>0</v>
      </c>
      <c r="E4189">
        <v>0</v>
      </c>
    </row>
    <row r="4190" spans="1:5" x14ac:dyDescent="0.2">
      <c r="A4190" s="3">
        <v>4148</v>
      </c>
      <c r="B4190">
        <v>29.118665418173816</v>
      </c>
      <c r="C4190">
        <v>0</v>
      </c>
      <c r="D4190">
        <v>0</v>
      </c>
      <c r="E4190">
        <v>0</v>
      </c>
    </row>
    <row r="4191" spans="1:5" x14ac:dyDescent="0.2">
      <c r="A4191" s="3">
        <v>4149</v>
      </c>
      <c r="B4191">
        <v>29.409852072355559</v>
      </c>
      <c r="C4191">
        <v>0</v>
      </c>
      <c r="D4191">
        <v>0</v>
      </c>
      <c r="E4191">
        <v>0</v>
      </c>
    </row>
    <row r="4192" spans="1:5" x14ac:dyDescent="0.2">
      <c r="A4192" s="3">
        <v>4150</v>
      </c>
      <c r="B4192">
        <v>9.9009900990099009</v>
      </c>
      <c r="C4192">
        <v>0</v>
      </c>
      <c r="D4192">
        <v>0</v>
      </c>
      <c r="E4192">
        <v>0</v>
      </c>
    </row>
    <row r="4193" spans="1:5" x14ac:dyDescent="0.2">
      <c r="A4193" s="3">
        <v>4151</v>
      </c>
      <c r="B4193">
        <v>0</v>
      </c>
      <c r="C4193">
        <v>0</v>
      </c>
      <c r="D4193">
        <v>0</v>
      </c>
      <c r="E4193">
        <v>0</v>
      </c>
    </row>
    <row r="4194" spans="1:5" x14ac:dyDescent="0.2">
      <c r="A4194" s="3">
        <v>4152</v>
      </c>
      <c r="B4194">
        <v>0</v>
      </c>
      <c r="C4194">
        <v>0</v>
      </c>
      <c r="D4194">
        <v>0</v>
      </c>
      <c r="E4194">
        <v>0</v>
      </c>
    </row>
    <row r="4195" spans="1:5" x14ac:dyDescent="0.2">
      <c r="A4195" s="3">
        <v>4153</v>
      </c>
      <c r="B4195">
        <v>56.261407223719203</v>
      </c>
      <c r="C4195">
        <v>29.409852072355559</v>
      </c>
      <c r="D4195">
        <v>0</v>
      </c>
      <c r="E4195">
        <v>0</v>
      </c>
    </row>
    <row r="4196" spans="1:5" x14ac:dyDescent="0.2">
      <c r="A4196" s="3">
        <v>4154</v>
      </c>
      <c r="B4196">
        <v>0</v>
      </c>
      <c r="C4196">
        <v>19.70395059307911</v>
      </c>
      <c r="D4196">
        <v>0</v>
      </c>
      <c r="E4196">
        <v>0</v>
      </c>
    </row>
    <row r="4197" spans="1:5" x14ac:dyDescent="0.2">
      <c r="A4197" s="3">
        <v>4155</v>
      </c>
      <c r="B4197">
        <v>19.70395059307911</v>
      </c>
      <c r="C4197">
        <v>0</v>
      </c>
      <c r="D4197">
        <v>0</v>
      </c>
      <c r="E4197">
        <v>0</v>
      </c>
    </row>
    <row r="4198" spans="1:5" x14ac:dyDescent="0.2">
      <c r="A4198" s="3">
        <v>4156</v>
      </c>
      <c r="B4198">
        <v>0</v>
      </c>
      <c r="C4198">
        <v>28.927420814964858</v>
      </c>
      <c r="D4198">
        <v>0</v>
      </c>
      <c r="E4198">
        <v>0</v>
      </c>
    </row>
    <row r="4199" spans="1:5" x14ac:dyDescent="0.2">
      <c r="A4199" s="3">
        <v>4157</v>
      </c>
      <c r="B4199">
        <v>29.409852072355559</v>
      </c>
      <c r="C4199">
        <v>0</v>
      </c>
      <c r="D4199">
        <v>0</v>
      </c>
      <c r="E4199">
        <v>0</v>
      </c>
    </row>
    <row r="4200" spans="1:5" x14ac:dyDescent="0.2">
      <c r="A4200" s="3">
        <v>4158</v>
      </c>
      <c r="B4200">
        <v>0</v>
      </c>
      <c r="C4200">
        <v>0</v>
      </c>
      <c r="D4200">
        <v>0</v>
      </c>
      <c r="E4200">
        <v>0</v>
      </c>
    </row>
    <row r="4201" spans="1:5" x14ac:dyDescent="0.2">
      <c r="A4201" s="3">
        <v>4159</v>
      </c>
      <c r="B4201">
        <v>29.216695023114511</v>
      </c>
      <c r="C4201">
        <v>9.9009900990099009</v>
      </c>
      <c r="D4201">
        <v>0</v>
      </c>
      <c r="E4201">
        <v>0</v>
      </c>
    </row>
    <row r="4202" spans="1:5" x14ac:dyDescent="0.2">
      <c r="A4202" s="3">
        <v>4160</v>
      </c>
      <c r="B4202">
        <v>19.70395059307911</v>
      </c>
      <c r="C4202">
        <v>0</v>
      </c>
      <c r="D4202">
        <v>48.534312393251213</v>
      </c>
      <c r="E4202">
        <v>0</v>
      </c>
    </row>
    <row r="4203" spans="1:5" x14ac:dyDescent="0.2">
      <c r="A4203" s="3">
        <v>4161</v>
      </c>
      <c r="B4203">
        <v>9.9009900990099009</v>
      </c>
      <c r="C4203">
        <v>0</v>
      </c>
      <c r="D4203">
        <v>0</v>
      </c>
      <c r="E4203">
        <v>0</v>
      </c>
    </row>
    <row r="4204" spans="1:5" x14ac:dyDescent="0.2">
      <c r="A4204" s="3">
        <v>4162</v>
      </c>
      <c r="B4204">
        <v>39.019655517183722</v>
      </c>
      <c r="C4204">
        <v>9.8029604940692092</v>
      </c>
      <c r="D4204">
        <v>0</v>
      </c>
      <c r="E4204">
        <v>0</v>
      </c>
    </row>
    <row r="4205" spans="1:5" x14ac:dyDescent="0.2">
      <c r="A4205" s="3">
        <v>4163</v>
      </c>
      <c r="B4205">
        <v>19.510793543838066</v>
      </c>
      <c r="C4205">
        <v>0</v>
      </c>
      <c r="D4205">
        <v>0</v>
      </c>
      <c r="E4205">
        <v>0</v>
      </c>
    </row>
    <row r="4206" spans="1:5" x14ac:dyDescent="0.2">
      <c r="A4206" s="3">
        <v>4164</v>
      </c>
      <c r="B4206">
        <v>0</v>
      </c>
      <c r="C4206">
        <v>0</v>
      </c>
      <c r="D4206">
        <v>0</v>
      </c>
      <c r="E4206">
        <v>0</v>
      </c>
    </row>
    <row r="4207" spans="1:5" x14ac:dyDescent="0.2">
      <c r="A4207" s="3">
        <v>4165</v>
      </c>
      <c r="B4207">
        <v>0</v>
      </c>
      <c r="C4207">
        <v>0</v>
      </c>
      <c r="D4207">
        <v>0</v>
      </c>
      <c r="E4207">
        <v>0</v>
      </c>
    </row>
    <row r="4208" spans="1:5" x14ac:dyDescent="0.2">
      <c r="A4208" s="3">
        <v>4166</v>
      </c>
      <c r="B4208">
        <v>9.9009900990099009</v>
      </c>
      <c r="C4208">
        <v>0</v>
      </c>
      <c r="D4208">
        <v>29.409852072355559</v>
      </c>
      <c r="E4208">
        <v>0</v>
      </c>
    </row>
    <row r="4209" spans="1:5" x14ac:dyDescent="0.2">
      <c r="A4209" s="3">
        <v>4167</v>
      </c>
      <c r="B4209">
        <v>83.90215173622299</v>
      </c>
      <c r="C4209">
        <v>0</v>
      </c>
      <c r="D4209">
        <v>0</v>
      </c>
      <c r="E4209">
        <v>0</v>
      </c>
    </row>
    <row r="4210" spans="1:5" x14ac:dyDescent="0.2">
      <c r="A4210" s="3">
        <v>4168</v>
      </c>
      <c r="B4210">
        <v>19.70395059307911</v>
      </c>
      <c r="C4210">
        <v>0</v>
      </c>
      <c r="D4210">
        <v>0</v>
      </c>
      <c r="E4210">
        <v>0</v>
      </c>
    </row>
    <row r="4211" spans="1:5" x14ac:dyDescent="0.2">
      <c r="A4211" s="3">
        <v>4169</v>
      </c>
      <c r="B4211">
        <v>19.606891578286348</v>
      </c>
      <c r="C4211">
        <v>0</v>
      </c>
      <c r="D4211">
        <v>0</v>
      </c>
      <c r="E4211">
        <v>0</v>
      </c>
    </row>
    <row r="4212" spans="1:5" x14ac:dyDescent="0.2">
      <c r="A4212" s="3">
        <v>4170</v>
      </c>
      <c r="B4212">
        <v>19.70395059307911</v>
      </c>
      <c r="C4212">
        <v>0</v>
      </c>
      <c r="D4212">
        <v>0</v>
      </c>
      <c r="E4212">
        <v>0</v>
      </c>
    </row>
    <row r="4213" spans="1:5" x14ac:dyDescent="0.2">
      <c r="A4213" s="3">
        <v>4171</v>
      </c>
      <c r="B4213">
        <v>9.8029604940692092</v>
      </c>
      <c r="C4213">
        <v>0</v>
      </c>
      <c r="D4213">
        <v>0</v>
      </c>
      <c r="E4213">
        <v>0</v>
      </c>
    </row>
    <row r="4214" spans="1:5" x14ac:dyDescent="0.2">
      <c r="A4214" s="3">
        <v>4172</v>
      </c>
      <c r="B4214">
        <v>0</v>
      </c>
      <c r="C4214">
        <v>0</v>
      </c>
      <c r="D4214">
        <v>0</v>
      </c>
      <c r="E4214">
        <v>0</v>
      </c>
    </row>
    <row r="4215" spans="1:5" x14ac:dyDescent="0.2">
      <c r="A4215" s="3">
        <v>4173</v>
      </c>
      <c r="B4215">
        <v>57.954764745793277</v>
      </c>
      <c r="C4215">
        <v>0</v>
      </c>
      <c r="D4215">
        <v>112.28453118064076</v>
      </c>
      <c r="E4215">
        <v>0</v>
      </c>
    </row>
    <row r="4216" spans="1:5" x14ac:dyDescent="0.2">
      <c r="A4216" s="3">
        <v>4174</v>
      </c>
      <c r="B4216">
        <v>0</v>
      </c>
      <c r="C4216">
        <v>0</v>
      </c>
      <c r="D4216">
        <v>0</v>
      </c>
      <c r="E4216">
        <v>0</v>
      </c>
    </row>
    <row r="4217" spans="1:5" x14ac:dyDescent="0.2">
      <c r="A4217" s="3">
        <v>4175</v>
      </c>
      <c r="B4217">
        <v>19.70395059307911</v>
      </c>
      <c r="C4217">
        <v>0</v>
      </c>
      <c r="D4217">
        <v>0</v>
      </c>
      <c r="E4217">
        <v>0</v>
      </c>
    </row>
    <row r="4218" spans="1:5" x14ac:dyDescent="0.2">
      <c r="A4218" s="3">
        <v>4176</v>
      </c>
      <c r="B4218">
        <v>19.70395059307911</v>
      </c>
      <c r="C4218">
        <v>0</v>
      </c>
      <c r="D4218">
        <v>0</v>
      </c>
      <c r="E4218">
        <v>0</v>
      </c>
    </row>
    <row r="4219" spans="1:5" x14ac:dyDescent="0.2">
      <c r="A4219" s="3">
        <v>4177</v>
      </c>
      <c r="B4219">
        <v>0</v>
      </c>
      <c r="C4219">
        <v>0</v>
      </c>
      <c r="D4219">
        <v>0</v>
      </c>
      <c r="E4219">
        <v>0</v>
      </c>
    </row>
    <row r="4220" spans="1:5" x14ac:dyDescent="0.2">
      <c r="A4220" s="3">
        <v>4178</v>
      </c>
      <c r="B4220">
        <v>39.019655517183722</v>
      </c>
      <c r="C4220">
        <v>0</v>
      </c>
      <c r="D4220">
        <v>19.70395059307911</v>
      </c>
      <c r="E4220">
        <v>0</v>
      </c>
    </row>
    <row r="4221" spans="1:5" x14ac:dyDescent="0.2">
      <c r="A4221" s="3">
        <v>4179</v>
      </c>
      <c r="B4221">
        <v>0</v>
      </c>
      <c r="C4221">
        <v>0</v>
      </c>
      <c r="D4221">
        <v>0</v>
      </c>
      <c r="E4221">
        <v>0</v>
      </c>
    </row>
    <row r="4222" spans="1:5" x14ac:dyDescent="0.2">
      <c r="A4222" s="3">
        <v>4180</v>
      </c>
      <c r="B4222">
        <v>38.250814152714163</v>
      </c>
      <c r="C4222">
        <v>9.9009900990099009</v>
      </c>
      <c r="D4222">
        <v>0</v>
      </c>
      <c r="E4222">
        <v>0</v>
      </c>
    </row>
    <row r="4223" spans="1:5" x14ac:dyDescent="0.2">
      <c r="A4223" s="3">
        <v>4181</v>
      </c>
      <c r="B4223">
        <v>9.9009900990099009</v>
      </c>
      <c r="C4223">
        <v>9.9009900990099009</v>
      </c>
      <c r="D4223">
        <v>0</v>
      </c>
      <c r="E4223">
        <v>0</v>
      </c>
    </row>
    <row r="4224" spans="1:5" x14ac:dyDescent="0.2">
      <c r="A4224" s="3">
        <v>4182</v>
      </c>
      <c r="B4224">
        <v>9.8029604940692092</v>
      </c>
      <c r="C4224">
        <v>0</v>
      </c>
      <c r="D4224">
        <v>0</v>
      </c>
      <c r="E4224">
        <v>0</v>
      </c>
    </row>
    <row r="4225" spans="1:5" x14ac:dyDescent="0.2">
      <c r="A4225" s="3">
        <v>4183</v>
      </c>
      <c r="B4225">
        <v>0</v>
      </c>
      <c r="C4225">
        <v>0</v>
      </c>
      <c r="D4225">
        <v>0</v>
      </c>
      <c r="E4225">
        <v>0</v>
      </c>
    </row>
    <row r="4226" spans="1:5" x14ac:dyDescent="0.2">
      <c r="A4226" s="3">
        <v>4184</v>
      </c>
      <c r="B4226">
        <v>0</v>
      </c>
      <c r="C4226">
        <v>0</v>
      </c>
      <c r="D4226">
        <v>0</v>
      </c>
      <c r="E4226">
        <v>0</v>
      </c>
    </row>
    <row r="4227" spans="1:5" x14ac:dyDescent="0.2">
      <c r="A4227" s="3">
        <v>4185</v>
      </c>
      <c r="B4227">
        <v>0</v>
      </c>
      <c r="C4227">
        <v>65.875071216107301</v>
      </c>
      <c r="D4227">
        <v>0</v>
      </c>
      <c r="E4227">
        <v>0</v>
      </c>
    </row>
    <row r="4228" spans="1:5" x14ac:dyDescent="0.2">
      <c r="A4228" s="3">
        <v>4186</v>
      </c>
      <c r="B4228">
        <v>29.313754037907273</v>
      </c>
      <c r="C4228">
        <v>19.70395059307911</v>
      </c>
      <c r="D4228">
        <v>0</v>
      </c>
      <c r="E4228">
        <v>0</v>
      </c>
    </row>
    <row r="4229" spans="1:5" x14ac:dyDescent="0.2">
      <c r="A4229" s="3">
        <v>4187</v>
      </c>
      <c r="B4229">
        <v>19.508861973345653</v>
      </c>
      <c r="C4229">
        <v>0</v>
      </c>
      <c r="D4229">
        <v>0</v>
      </c>
      <c r="E4229">
        <v>0</v>
      </c>
    </row>
    <row r="4230" spans="1:5" x14ac:dyDescent="0.2">
      <c r="A4230" s="3">
        <v>4188</v>
      </c>
      <c r="B4230">
        <v>29.313754037907273</v>
      </c>
      <c r="C4230">
        <v>0</v>
      </c>
      <c r="D4230">
        <v>0</v>
      </c>
      <c r="E4230">
        <v>0</v>
      </c>
    </row>
    <row r="4231" spans="1:5" x14ac:dyDescent="0.2">
      <c r="A4231" s="3">
        <v>4189</v>
      </c>
      <c r="B4231">
        <v>0</v>
      </c>
      <c r="C4231">
        <v>0</v>
      </c>
      <c r="D4231">
        <v>0</v>
      </c>
      <c r="E4231">
        <v>0</v>
      </c>
    </row>
    <row r="4232" spans="1:5" x14ac:dyDescent="0.2">
      <c r="A4232" s="3">
        <v>4190</v>
      </c>
      <c r="B4232">
        <v>0</v>
      </c>
      <c r="C4232">
        <v>0</v>
      </c>
      <c r="D4232">
        <v>0</v>
      </c>
      <c r="E4232">
        <v>0</v>
      </c>
    </row>
    <row r="4233" spans="1:5" x14ac:dyDescent="0.2">
      <c r="A4233" s="3">
        <v>4191</v>
      </c>
      <c r="B4233">
        <v>9.9009900990099009</v>
      </c>
      <c r="C4233">
        <v>0</v>
      </c>
      <c r="D4233">
        <v>0</v>
      </c>
      <c r="E4233">
        <v>0</v>
      </c>
    </row>
    <row r="4234" spans="1:5" x14ac:dyDescent="0.2">
      <c r="A4234" s="3">
        <v>4192</v>
      </c>
      <c r="B4234">
        <v>19.70395059307911</v>
      </c>
      <c r="C4234">
        <v>9.9009900990099009</v>
      </c>
      <c r="D4234">
        <v>0</v>
      </c>
      <c r="E4234">
        <v>0</v>
      </c>
    </row>
    <row r="4235" spans="1:5" x14ac:dyDescent="0.2">
      <c r="A4235" s="3">
        <v>4193</v>
      </c>
      <c r="B4235">
        <v>9.9009900990099009</v>
      </c>
      <c r="C4235">
        <v>0</v>
      </c>
      <c r="D4235">
        <v>0</v>
      </c>
      <c r="E4235">
        <v>0</v>
      </c>
    </row>
    <row r="4236" spans="1:5" x14ac:dyDescent="0.2">
      <c r="A4236" s="3">
        <v>4194</v>
      </c>
      <c r="B4236">
        <v>0</v>
      </c>
      <c r="C4236">
        <v>0</v>
      </c>
      <c r="D4236">
        <v>0</v>
      </c>
      <c r="E4236">
        <v>0</v>
      </c>
    </row>
    <row r="4237" spans="1:5" x14ac:dyDescent="0.2">
      <c r="A4237" s="3">
        <v>4195</v>
      </c>
      <c r="B4237">
        <v>48.534312393251213</v>
      </c>
      <c r="C4237">
        <v>0</v>
      </c>
      <c r="D4237">
        <v>0</v>
      </c>
      <c r="E4237">
        <v>0</v>
      </c>
    </row>
    <row r="4238" spans="1:5" x14ac:dyDescent="0.2">
      <c r="A4238" s="3">
        <v>4196</v>
      </c>
      <c r="B4238">
        <v>9.9009900990099009</v>
      </c>
      <c r="C4238">
        <v>19.70395059307911</v>
      </c>
      <c r="D4238">
        <v>0</v>
      </c>
      <c r="E4238">
        <v>0</v>
      </c>
    </row>
    <row r="4239" spans="1:5" x14ac:dyDescent="0.2">
      <c r="A4239" s="3">
        <v>4197</v>
      </c>
      <c r="B4239">
        <v>0</v>
      </c>
      <c r="C4239">
        <v>0</v>
      </c>
      <c r="D4239">
        <v>48.534312393251213</v>
      </c>
      <c r="E4239">
        <v>0</v>
      </c>
    </row>
    <row r="4240" spans="1:5" x14ac:dyDescent="0.2">
      <c r="A4240" s="3">
        <v>4198</v>
      </c>
      <c r="B4240">
        <v>9.7059014792764451</v>
      </c>
      <c r="C4240">
        <v>0</v>
      </c>
      <c r="D4240">
        <v>0</v>
      </c>
      <c r="E4240">
        <v>0</v>
      </c>
    </row>
    <row r="4241" spans="1:5" x14ac:dyDescent="0.2">
      <c r="A4241" s="3">
        <v>4199</v>
      </c>
      <c r="B4241">
        <v>9.9009900990099009</v>
      </c>
      <c r="C4241">
        <v>29.409852072355559</v>
      </c>
      <c r="D4241">
        <v>0</v>
      </c>
      <c r="E4241">
        <v>0</v>
      </c>
    </row>
    <row r="4242" spans="1:5" x14ac:dyDescent="0.2">
      <c r="A4242" s="3">
        <v>4200</v>
      </c>
      <c r="B4242">
        <v>19.70395059307911</v>
      </c>
      <c r="C4242">
        <v>9.9009900990099009</v>
      </c>
      <c r="D4242">
        <v>19.70395059307911</v>
      </c>
      <c r="E4242">
        <v>0</v>
      </c>
    </row>
    <row r="4243" spans="1:5" x14ac:dyDescent="0.2">
      <c r="A4243" s="3">
        <v>4201</v>
      </c>
      <c r="B4243">
        <v>0</v>
      </c>
      <c r="C4243">
        <v>0</v>
      </c>
      <c r="D4243">
        <v>0</v>
      </c>
      <c r="E4243">
        <v>0</v>
      </c>
    </row>
    <row r="4244" spans="1:5" x14ac:dyDescent="0.2">
      <c r="A4244" s="3">
        <v>4202</v>
      </c>
      <c r="B4244">
        <v>9.9009900990099009</v>
      </c>
      <c r="C4244">
        <v>0</v>
      </c>
      <c r="D4244">
        <v>0</v>
      </c>
      <c r="E4244">
        <v>0</v>
      </c>
    </row>
    <row r="4245" spans="1:5" x14ac:dyDescent="0.2">
      <c r="A4245" s="3">
        <v>4203</v>
      </c>
      <c r="B4245">
        <v>29.216695023114511</v>
      </c>
      <c r="C4245">
        <v>19.606891578286348</v>
      </c>
      <c r="D4245">
        <v>38.830304424897626</v>
      </c>
      <c r="E4245">
        <v>0</v>
      </c>
    </row>
    <row r="4246" spans="1:5" x14ac:dyDescent="0.2">
      <c r="A4246" s="3">
        <v>4204</v>
      </c>
      <c r="B4246">
        <v>9.8029604940692092</v>
      </c>
      <c r="C4246">
        <v>0</v>
      </c>
      <c r="D4246">
        <v>0</v>
      </c>
      <c r="E4246">
        <v>0</v>
      </c>
    </row>
    <row r="4247" spans="1:5" x14ac:dyDescent="0.2">
      <c r="A4247" s="3">
        <v>4205</v>
      </c>
      <c r="B4247">
        <v>74.565652689337682</v>
      </c>
      <c r="C4247">
        <v>0</v>
      </c>
      <c r="D4247">
        <v>0</v>
      </c>
      <c r="E4247">
        <v>0</v>
      </c>
    </row>
    <row r="4248" spans="1:5" x14ac:dyDescent="0.2">
      <c r="A4248" s="3">
        <v>4206</v>
      </c>
      <c r="B4248">
        <v>38.63332229424131</v>
      </c>
      <c r="C4248">
        <v>9.9009900990099009</v>
      </c>
      <c r="D4248">
        <v>0</v>
      </c>
      <c r="E4248">
        <v>0</v>
      </c>
    </row>
    <row r="4249" spans="1:5" x14ac:dyDescent="0.2">
      <c r="A4249" s="3">
        <v>4207</v>
      </c>
      <c r="B4249">
        <v>9.7059014792764451</v>
      </c>
      <c r="C4249">
        <v>0</v>
      </c>
      <c r="D4249">
        <v>0</v>
      </c>
      <c r="E4249">
        <v>0</v>
      </c>
    </row>
    <row r="4250" spans="1:5" x14ac:dyDescent="0.2">
      <c r="A4250" s="3">
        <v>4208</v>
      </c>
      <c r="B4250">
        <v>0</v>
      </c>
      <c r="C4250">
        <v>0</v>
      </c>
      <c r="D4250">
        <v>0</v>
      </c>
      <c r="E4250">
        <v>0</v>
      </c>
    </row>
    <row r="4251" spans="1:5" x14ac:dyDescent="0.2">
      <c r="A4251" s="3">
        <v>4209</v>
      </c>
      <c r="B4251">
        <v>19.70395059307911</v>
      </c>
      <c r="C4251">
        <v>0</v>
      </c>
      <c r="D4251">
        <v>0</v>
      </c>
      <c r="E4251">
        <v>0</v>
      </c>
    </row>
    <row r="4252" spans="1:5" x14ac:dyDescent="0.2">
      <c r="A4252" s="3">
        <v>4210</v>
      </c>
      <c r="B4252">
        <v>9.9009900990099009</v>
      </c>
      <c r="C4252">
        <v>0</v>
      </c>
      <c r="D4252">
        <v>0</v>
      </c>
      <c r="E4252">
        <v>0</v>
      </c>
    </row>
    <row r="4253" spans="1:5" x14ac:dyDescent="0.2">
      <c r="A4253" s="3">
        <v>4211</v>
      </c>
      <c r="B4253">
        <v>57.86149294032257</v>
      </c>
      <c r="C4253">
        <v>0</v>
      </c>
      <c r="D4253">
        <v>0</v>
      </c>
      <c r="E4253">
        <v>0</v>
      </c>
    </row>
    <row r="4254" spans="1:5" x14ac:dyDescent="0.2">
      <c r="A4254" s="3">
        <v>4212</v>
      </c>
      <c r="B4254">
        <v>9.9009900990099009</v>
      </c>
      <c r="C4254">
        <v>0</v>
      </c>
      <c r="D4254">
        <v>57.76728841679715</v>
      </c>
      <c r="E4254">
        <v>0</v>
      </c>
    </row>
    <row r="4255" spans="1:5" x14ac:dyDescent="0.2">
      <c r="A4255" s="3">
        <v>4213</v>
      </c>
      <c r="B4255">
        <v>0</v>
      </c>
      <c r="C4255">
        <v>9.8029604940692092</v>
      </c>
      <c r="D4255">
        <v>0</v>
      </c>
      <c r="E4255">
        <v>0</v>
      </c>
    </row>
    <row r="4256" spans="1:5" x14ac:dyDescent="0.2">
      <c r="A4256" s="3">
        <v>4214</v>
      </c>
      <c r="B4256">
        <v>0</v>
      </c>
      <c r="C4256">
        <v>0</v>
      </c>
      <c r="D4256">
        <v>0</v>
      </c>
      <c r="E4256">
        <v>0</v>
      </c>
    </row>
    <row r="4257" spans="1:5" x14ac:dyDescent="0.2">
      <c r="A4257" s="3">
        <v>4215</v>
      </c>
      <c r="B4257">
        <v>19.606891578286348</v>
      </c>
      <c r="C4257">
        <v>0</v>
      </c>
      <c r="D4257">
        <v>0</v>
      </c>
      <c r="E4257">
        <v>0</v>
      </c>
    </row>
    <row r="4258" spans="1:5" x14ac:dyDescent="0.2">
      <c r="A4258" s="3">
        <v>4216</v>
      </c>
      <c r="B4258">
        <v>38.63332229424131</v>
      </c>
      <c r="C4258">
        <v>0</v>
      </c>
      <c r="D4258">
        <v>0</v>
      </c>
      <c r="E4258">
        <v>0</v>
      </c>
    </row>
    <row r="4259" spans="1:5" x14ac:dyDescent="0.2">
      <c r="A4259" s="3">
        <v>4217</v>
      </c>
      <c r="B4259">
        <v>9.9009900990099009</v>
      </c>
      <c r="C4259">
        <v>9.9009900990099009</v>
      </c>
      <c r="D4259">
        <v>9.9009900990099009</v>
      </c>
      <c r="E4259">
        <v>0</v>
      </c>
    </row>
    <row r="4260" spans="1:5" x14ac:dyDescent="0.2">
      <c r="A4260" s="3">
        <v>4218</v>
      </c>
      <c r="B4260">
        <v>0</v>
      </c>
      <c r="C4260">
        <v>0</v>
      </c>
      <c r="D4260">
        <v>0</v>
      </c>
      <c r="E4260">
        <v>0</v>
      </c>
    </row>
    <row r="4261" spans="1:5" x14ac:dyDescent="0.2">
      <c r="A4261" s="3">
        <v>4219</v>
      </c>
      <c r="B4261">
        <v>0</v>
      </c>
      <c r="C4261">
        <v>0</v>
      </c>
      <c r="D4261">
        <v>0</v>
      </c>
      <c r="E4261">
        <v>0</v>
      </c>
    </row>
    <row r="4262" spans="1:5" x14ac:dyDescent="0.2">
      <c r="A4262" s="3">
        <v>4220</v>
      </c>
      <c r="B4262">
        <v>57.19533506613579</v>
      </c>
      <c r="C4262">
        <v>9.9009900990099009</v>
      </c>
      <c r="D4262">
        <v>0</v>
      </c>
      <c r="E4262">
        <v>0</v>
      </c>
    </row>
    <row r="4263" spans="1:5" x14ac:dyDescent="0.2">
      <c r="A4263" s="3">
        <v>4221</v>
      </c>
      <c r="B4263">
        <v>0</v>
      </c>
      <c r="C4263">
        <v>0</v>
      </c>
      <c r="D4263">
        <v>0</v>
      </c>
      <c r="E4263">
        <v>0</v>
      </c>
    </row>
    <row r="4264" spans="1:5" x14ac:dyDescent="0.2">
      <c r="A4264" s="3">
        <v>4222</v>
      </c>
      <c r="B4264">
        <v>0</v>
      </c>
      <c r="C4264">
        <v>0</v>
      </c>
      <c r="D4264">
        <v>29.409852072355559</v>
      </c>
      <c r="E4264">
        <v>0</v>
      </c>
    </row>
    <row r="4265" spans="1:5" x14ac:dyDescent="0.2">
      <c r="A4265" s="3">
        <v>4223</v>
      </c>
      <c r="B4265">
        <v>0</v>
      </c>
      <c r="C4265">
        <v>0</v>
      </c>
      <c r="D4265">
        <v>0</v>
      </c>
      <c r="E4265">
        <v>0</v>
      </c>
    </row>
    <row r="4266" spans="1:5" x14ac:dyDescent="0.2">
      <c r="A4266" s="3">
        <v>4224</v>
      </c>
      <c r="B4266">
        <v>29.025450419905553</v>
      </c>
      <c r="C4266">
        <v>29.409852072355559</v>
      </c>
      <c r="D4266">
        <v>0</v>
      </c>
      <c r="E4266">
        <v>0</v>
      </c>
    </row>
    <row r="4267" spans="1:5" x14ac:dyDescent="0.2">
      <c r="A4267" s="3">
        <v>4225</v>
      </c>
      <c r="B4267">
        <v>0</v>
      </c>
      <c r="C4267">
        <v>0</v>
      </c>
      <c r="D4267">
        <v>0</v>
      </c>
      <c r="E4267">
        <v>0</v>
      </c>
    </row>
    <row r="4268" spans="1:5" x14ac:dyDescent="0.2">
      <c r="A4268" s="3">
        <v>4226</v>
      </c>
      <c r="B4268">
        <v>29.409852072355559</v>
      </c>
      <c r="C4268">
        <v>0</v>
      </c>
      <c r="D4268">
        <v>0</v>
      </c>
      <c r="E4268">
        <v>0</v>
      </c>
    </row>
    <row r="4269" spans="1:5" x14ac:dyDescent="0.2">
      <c r="A4269" s="3">
        <v>4227</v>
      </c>
      <c r="B4269">
        <v>0</v>
      </c>
      <c r="C4269">
        <v>0</v>
      </c>
      <c r="D4269">
        <v>0</v>
      </c>
      <c r="E4269">
        <v>0</v>
      </c>
    </row>
    <row r="4270" spans="1:5" x14ac:dyDescent="0.2">
      <c r="A4270" s="3">
        <v>4228</v>
      </c>
      <c r="B4270">
        <v>9.9009900990099009</v>
      </c>
      <c r="C4270">
        <v>0</v>
      </c>
      <c r="D4270">
        <v>0</v>
      </c>
      <c r="E4270">
        <v>0</v>
      </c>
    </row>
    <row r="4271" spans="1:5" x14ac:dyDescent="0.2">
      <c r="A4271" s="3">
        <v>4229</v>
      </c>
      <c r="B4271">
        <v>0</v>
      </c>
      <c r="C4271">
        <v>29.216695023114511</v>
      </c>
      <c r="D4271">
        <v>0</v>
      </c>
      <c r="E4271">
        <v>0</v>
      </c>
    </row>
    <row r="4272" spans="1:5" x14ac:dyDescent="0.2">
      <c r="A4272" s="3">
        <v>4230</v>
      </c>
      <c r="B4272">
        <v>67.004891182721693</v>
      </c>
      <c r="C4272">
        <v>0</v>
      </c>
      <c r="D4272">
        <v>0</v>
      </c>
      <c r="E4272">
        <v>0</v>
      </c>
    </row>
    <row r="4273" spans="1:5" x14ac:dyDescent="0.2">
      <c r="A4273" s="3">
        <v>4231</v>
      </c>
      <c r="B4273">
        <v>112.46290847491906</v>
      </c>
      <c r="C4273">
        <v>0</v>
      </c>
      <c r="D4273">
        <v>0</v>
      </c>
      <c r="E4273">
        <v>0</v>
      </c>
    </row>
    <row r="4274" spans="1:5" x14ac:dyDescent="0.2">
      <c r="A4274" s="3">
        <v>4232</v>
      </c>
      <c r="B4274">
        <v>9.9009900990099009</v>
      </c>
      <c r="C4274">
        <v>0</v>
      </c>
      <c r="D4274">
        <v>0</v>
      </c>
      <c r="E4274">
        <v>0</v>
      </c>
    </row>
    <row r="4275" spans="1:5" x14ac:dyDescent="0.2">
      <c r="A4275" s="3">
        <v>4233</v>
      </c>
      <c r="B4275">
        <v>29.409852072355559</v>
      </c>
      <c r="C4275">
        <v>0</v>
      </c>
      <c r="D4275">
        <v>0</v>
      </c>
      <c r="E4275">
        <v>0</v>
      </c>
    </row>
    <row r="4276" spans="1:5" x14ac:dyDescent="0.2">
      <c r="A4276" s="3">
        <v>4234</v>
      </c>
      <c r="B4276">
        <v>48.534312393251213</v>
      </c>
      <c r="C4276">
        <v>0</v>
      </c>
      <c r="D4276">
        <v>0</v>
      </c>
      <c r="E4276">
        <v>0</v>
      </c>
    </row>
    <row r="4277" spans="1:5" x14ac:dyDescent="0.2">
      <c r="A4277" s="3">
        <v>4235</v>
      </c>
      <c r="B4277">
        <v>9.9009900990099009</v>
      </c>
      <c r="C4277">
        <v>48.061386937520695</v>
      </c>
      <c r="D4277">
        <v>0</v>
      </c>
      <c r="E4277">
        <v>0</v>
      </c>
    </row>
    <row r="4278" spans="1:5" x14ac:dyDescent="0.2">
      <c r="A4278" s="3">
        <v>4236</v>
      </c>
      <c r="B4278">
        <v>19.70395059307911</v>
      </c>
      <c r="C4278">
        <v>0</v>
      </c>
      <c r="D4278">
        <v>0</v>
      </c>
      <c r="E4278">
        <v>0</v>
      </c>
    </row>
    <row r="4279" spans="1:5" x14ac:dyDescent="0.2">
      <c r="A4279" s="3">
        <v>4237</v>
      </c>
      <c r="B4279">
        <v>29.118665418173816</v>
      </c>
      <c r="C4279">
        <v>0</v>
      </c>
      <c r="D4279">
        <v>0</v>
      </c>
      <c r="E4279">
        <v>0</v>
      </c>
    </row>
    <row r="4280" spans="1:5" x14ac:dyDescent="0.2">
      <c r="A4280" s="3">
        <v>4238</v>
      </c>
      <c r="B4280">
        <v>0</v>
      </c>
      <c r="C4280">
        <v>19.508861973345653</v>
      </c>
      <c r="D4280">
        <v>0</v>
      </c>
      <c r="E4280">
        <v>0</v>
      </c>
    </row>
    <row r="4281" spans="1:5" x14ac:dyDescent="0.2">
      <c r="A4281" s="3">
        <v>4239</v>
      </c>
      <c r="B4281">
        <v>0</v>
      </c>
      <c r="C4281">
        <v>0</v>
      </c>
      <c r="D4281">
        <v>0</v>
      </c>
      <c r="E4281">
        <v>0</v>
      </c>
    </row>
    <row r="4282" spans="1:5" x14ac:dyDescent="0.2">
      <c r="A4282" s="3">
        <v>4240</v>
      </c>
      <c r="B4282">
        <v>19.606891578286348</v>
      </c>
      <c r="C4282">
        <v>0</v>
      </c>
      <c r="D4282">
        <v>9.9009900990099009</v>
      </c>
      <c r="E4282">
        <v>0</v>
      </c>
    </row>
    <row r="4283" spans="1:5" x14ac:dyDescent="0.2">
      <c r="A4283" s="3">
        <v>4241</v>
      </c>
      <c r="B4283">
        <v>48.248863266516835</v>
      </c>
      <c r="C4283">
        <v>0</v>
      </c>
      <c r="D4283">
        <v>0</v>
      </c>
      <c r="E4283">
        <v>0</v>
      </c>
    </row>
    <row r="4284" spans="1:5" x14ac:dyDescent="0.2">
      <c r="A4284" s="3">
        <v>4242</v>
      </c>
      <c r="B4284">
        <v>38.924508948423039</v>
      </c>
      <c r="C4284">
        <v>0</v>
      </c>
      <c r="D4284">
        <v>0</v>
      </c>
      <c r="E4284">
        <v>0</v>
      </c>
    </row>
    <row r="4285" spans="1:5" x14ac:dyDescent="0.2">
      <c r="A4285" s="3">
        <v>4243</v>
      </c>
      <c r="B4285">
        <v>9.9009900990099009</v>
      </c>
      <c r="C4285">
        <v>0</v>
      </c>
      <c r="D4285">
        <v>0</v>
      </c>
      <c r="E4285">
        <v>0</v>
      </c>
    </row>
    <row r="4286" spans="1:5" x14ac:dyDescent="0.2">
      <c r="A4286" s="3">
        <v>4244</v>
      </c>
      <c r="B4286">
        <v>38.924508948423039</v>
      </c>
      <c r="C4286">
        <v>0</v>
      </c>
      <c r="D4286">
        <v>0</v>
      </c>
      <c r="E4286">
        <v>0</v>
      </c>
    </row>
    <row r="4287" spans="1:5" x14ac:dyDescent="0.2">
      <c r="A4287" s="3">
        <v>4245</v>
      </c>
      <c r="B4287">
        <v>19.70395059307911</v>
      </c>
      <c r="C4287">
        <v>9.9009900990099009</v>
      </c>
      <c r="D4287">
        <v>0</v>
      </c>
      <c r="E4287">
        <v>0</v>
      </c>
    </row>
    <row r="4288" spans="1:5" x14ac:dyDescent="0.2">
      <c r="A4288" s="3">
        <v>4246</v>
      </c>
      <c r="B4288">
        <v>0</v>
      </c>
      <c r="C4288">
        <v>0</v>
      </c>
      <c r="D4288">
        <v>0</v>
      </c>
      <c r="E4288">
        <v>0</v>
      </c>
    </row>
    <row r="4289" spans="1:5" x14ac:dyDescent="0.2">
      <c r="A4289" s="3">
        <v>4247</v>
      </c>
      <c r="B4289">
        <v>9.9009900990099009</v>
      </c>
      <c r="C4289">
        <v>0</v>
      </c>
      <c r="D4289">
        <v>0</v>
      </c>
      <c r="E4289">
        <v>0</v>
      </c>
    </row>
    <row r="4290" spans="1:5" x14ac:dyDescent="0.2">
      <c r="A4290" s="3">
        <v>4248</v>
      </c>
      <c r="B4290">
        <v>9.9009900990099009</v>
      </c>
      <c r="C4290">
        <v>48.534312393251213</v>
      </c>
      <c r="D4290">
        <v>0</v>
      </c>
      <c r="E4290">
        <v>0</v>
      </c>
    </row>
    <row r="4291" spans="1:5" x14ac:dyDescent="0.2">
      <c r="A4291" s="3">
        <v>4249</v>
      </c>
      <c r="B4291">
        <v>9.9009900990099009</v>
      </c>
      <c r="C4291">
        <v>0</v>
      </c>
      <c r="D4291">
        <v>19.70395059307911</v>
      </c>
      <c r="E4291">
        <v>0</v>
      </c>
    </row>
    <row r="4292" spans="1:5" x14ac:dyDescent="0.2">
      <c r="A4292" s="3">
        <v>4250</v>
      </c>
      <c r="B4292">
        <v>29.313754037907273</v>
      </c>
      <c r="C4292">
        <v>0</v>
      </c>
      <c r="D4292">
        <v>0</v>
      </c>
      <c r="E4292">
        <v>0</v>
      </c>
    </row>
    <row r="4293" spans="1:5" x14ac:dyDescent="0.2">
      <c r="A4293" s="3">
        <v>4251</v>
      </c>
      <c r="B4293">
        <v>0</v>
      </c>
      <c r="C4293">
        <v>0</v>
      </c>
      <c r="D4293">
        <v>0</v>
      </c>
      <c r="E4293">
        <v>0</v>
      </c>
    </row>
    <row r="4294" spans="1:5" x14ac:dyDescent="0.2">
      <c r="A4294" s="3">
        <v>4252</v>
      </c>
      <c r="B4294">
        <v>0</v>
      </c>
      <c r="C4294">
        <v>19.510793543838066</v>
      </c>
      <c r="D4294">
        <v>29.313754037907273</v>
      </c>
      <c r="E4294">
        <v>0</v>
      </c>
    </row>
    <row r="4295" spans="1:5" x14ac:dyDescent="0.2">
      <c r="A4295" s="3">
        <v>4253</v>
      </c>
      <c r="B4295">
        <v>48.534312393251213</v>
      </c>
      <c r="C4295">
        <v>0</v>
      </c>
      <c r="D4295">
        <v>0</v>
      </c>
      <c r="E4295">
        <v>0</v>
      </c>
    </row>
    <row r="4296" spans="1:5" x14ac:dyDescent="0.2">
      <c r="A4296" s="3">
        <v>4254</v>
      </c>
      <c r="B4296">
        <v>9.8029604940692092</v>
      </c>
      <c r="C4296">
        <v>0</v>
      </c>
      <c r="D4296">
        <v>0</v>
      </c>
      <c r="E4296">
        <v>0</v>
      </c>
    </row>
    <row r="4297" spans="1:5" x14ac:dyDescent="0.2">
      <c r="A4297" s="3">
        <v>4255</v>
      </c>
      <c r="B4297">
        <v>29.409852072355559</v>
      </c>
      <c r="C4297">
        <v>9.9009900990099009</v>
      </c>
      <c r="D4297">
        <v>0</v>
      </c>
      <c r="E4297">
        <v>0</v>
      </c>
    </row>
    <row r="4298" spans="1:5" x14ac:dyDescent="0.2">
      <c r="A4298" s="3">
        <v>4256</v>
      </c>
      <c r="B4298">
        <v>19.508861973345653</v>
      </c>
      <c r="C4298">
        <v>9.9009900990099009</v>
      </c>
      <c r="D4298">
        <v>9.9009900990099009</v>
      </c>
      <c r="E4298">
        <v>0</v>
      </c>
    </row>
    <row r="4299" spans="1:5" x14ac:dyDescent="0.2">
      <c r="A4299" s="3">
        <v>4257</v>
      </c>
      <c r="B4299">
        <v>9.8029604940692092</v>
      </c>
      <c r="C4299">
        <v>0</v>
      </c>
      <c r="D4299">
        <v>0</v>
      </c>
      <c r="E4299">
        <v>0</v>
      </c>
    </row>
    <row r="4300" spans="1:5" x14ac:dyDescent="0.2">
      <c r="A4300" s="3">
        <v>4258</v>
      </c>
      <c r="B4300">
        <v>57.954764745793277</v>
      </c>
      <c r="C4300">
        <v>0</v>
      </c>
      <c r="D4300">
        <v>0</v>
      </c>
      <c r="E4300">
        <v>0</v>
      </c>
    </row>
    <row r="4301" spans="1:5" x14ac:dyDescent="0.2">
      <c r="A4301" s="3">
        <v>4259</v>
      </c>
      <c r="B4301">
        <v>29.409852072355559</v>
      </c>
      <c r="C4301">
        <v>67.096325165145686</v>
      </c>
      <c r="D4301">
        <v>0</v>
      </c>
      <c r="E4301">
        <v>0</v>
      </c>
    </row>
    <row r="4302" spans="1:5" x14ac:dyDescent="0.2">
      <c r="A4302" s="3">
        <v>4260</v>
      </c>
      <c r="B4302">
        <v>19.70395059307911</v>
      </c>
      <c r="C4302">
        <v>0</v>
      </c>
      <c r="D4302">
        <v>0</v>
      </c>
      <c r="E4302">
        <v>0</v>
      </c>
    </row>
    <row r="4303" spans="1:5" x14ac:dyDescent="0.2">
      <c r="A4303" s="3">
        <v>4261</v>
      </c>
      <c r="B4303">
        <v>19.70395059307911</v>
      </c>
      <c r="C4303">
        <v>0</v>
      </c>
      <c r="D4303">
        <v>0</v>
      </c>
      <c r="E4303">
        <v>0</v>
      </c>
    </row>
    <row r="4304" spans="1:5" x14ac:dyDescent="0.2">
      <c r="A4304" s="3">
        <v>4262</v>
      </c>
      <c r="B4304">
        <v>0</v>
      </c>
      <c r="C4304">
        <v>0</v>
      </c>
      <c r="D4304">
        <v>0</v>
      </c>
      <c r="E4304">
        <v>0</v>
      </c>
    </row>
    <row r="4305" spans="1:5" x14ac:dyDescent="0.2">
      <c r="A4305" s="3">
        <v>4263</v>
      </c>
      <c r="B4305">
        <v>39.019655517183722</v>
      </c>
      <c r="C4305">
        <v>0</v>
      </c>
      <c r="D4305">
        <v>0</v>
      </c>
      <c r="E4305">
        <v>0</v>
      </c>
    </row>
    <row r="4306" spans="1:5" x14ac:dyDescent="0.2">
      <c r="A4306" s="3">
        <v>4264</v>
      </c>
      <c r="B4306">
        <v>0</v>
      </c>
      <c r="C4306">
        <v>0</v>
      </c>
      <c r="D4306">
        <v>0</v>
      </c>
      <c r="E4306">
        <v>0</v>
      </c>
    </row>
    <row r="4307" spans="1:5" x14ac:dyDescent="0.2">
      <c r="A4307" s="3">
        <v>4265</v>
      </c>
      <c r="B4307">
        <v>38.830304424897626</v>
      </c>
      <c r="C4307">
        <v>0</v>
      </c>
      <c r="D4307">
        <v>0</v>
      </c>
      <c r="E4307">
        <v>0</v>
      </c>
    </row>
    <row r="4308" spans="1:5" x14ac:dyDescent="0.2">
      <c r="A4308" s="3">
        <v>4266</v>
      </c>
      <c r="B4308">
        <v>9.9009900990099009</v>
      </c>
      <c r="C4308">
        <v>9.9009900990099009</v>
      </c>
      <c r="D4308">
        <v>9.9009900990099009</v>
      </c>
      <c r="E4308">
        <v>0</v>
      </c>
    </row>
    <row r="4309" spans="1:5" x14ac:dyDescent="0.2">
      <c r="A4309" s="3">
        <v>4267</v>
      </c>
      <c r="B4309">
        <v>9.8029604940692092</v>
      </c>
      <c r="C4309">
        <v>9.9009900990099009</v>
      </c>
      <c r="D4309">
        <v>0</v>
      </c>
      <c r="E4309">
        <v>0</v>
      </c>
    </row>
    <row r="4310" spans="1:5" x14ac:dyDescent="0.2">
      <c r="A4310" s="3">
        <v>4268</v>
      </c>
      <c r="B4310">
        <v>0</v>
      </c>
      <c r="C4310">
        <v>66.725066531477339</v>
      </c>
      <c r="D4310">
        <v>0</v>
      </c>
      <c r="E4310">
        <v>0</v>
      </c>
    </row>
    <row r="4311" spans="1:5" x14ac:dyDescent="0.2">
      <c r="A4311" s="3">
        <v>4269</v>
      </c>
      <c r="B4311">
        <v>9.9009900990099009</v>
      </c>
      <c r="C4311">
        <v>29.118665418173816</v>
      </c>
      <c r="D4311">
        <v>0</v>
      </c>
      <c r="E4311">
        <v>0</v>
      </c>
    </row>
    <row r="4312" spans="1:5" x14ac:dyDescent="0.2">
      <c r="A4312" s="3">
        <v>4270</v>
      </c>
      <c r="B4312">
        <v>0</v>
      </c>
      <c r="C4312">
        <v>0</v>
      </c>
      <c r="D4312">
        <v>0</v>
      </c>
      <c r="E4312">
        <v>0</v>
      </c>
    </row>
    <row r="4313" spans="1:5" x14ac:dyDescent="0.2">
      <c r="A4313" s="3">
        <v>4271</v>
      </c>
      <c r="B4313">
        <v>109.47167646051716</v>
      </c>
      <c r="C4313">
        <v>0</v>
      </c>
      <c r="D4313">
        <v>0</v>
      </c>
      <c r="E4313">
        <v>0</v>
      </c>
    </row>
    <row r="4314" spans="1:5" x14ac:dyDescent="0.2">
      <c r="A4314" s="3">
        <v>4272</v>
      </c>
      <c r="B4314">
        <v>9.9009900990099009</v>
      </c>
      <c r="C4314">
        <v>0</v>
      </c>
      <c r="D4314">
        <v>0</v>
      </c>
      <c r="E4314">
        <v>0</v>
      </c>
    </row>
    <row r="4315" spans="1:5" x14ac:dyDescent="0.2">
      <c r="A4315" s="3">
        <v>4273</v>
      </c>
      <c r="B4315">
        <v>19.70395059307911</v>
      </c>
      <c r="C4315">
        <v>0</v>
      </c>
      <c r="D4315">
        <v>0</v>
      </c>
      <c r="E4315">
        <v>0</v>
      </c>
    </row>
    <row r="4316" spans="1:5" x14ac:dyDescent="0.2">
      <c r="A4316" s="3">
        <v>4274</v>
      </c>
      <c r="B4316">
        <v>9.9009900990099009</v>
      </c>
      <c r="C4316">
        <v>0</v>
      </c>
      <c r="D4316">
        <v>0</v>
      </c>
      <c r="E4316">
        <v>0</v>
      </c>
    </row>
    <row r="4317" spans="1:5" x14ac:dyDescent="0.2">
      <c r="A4317" s="3">
        <v>4275</v>
      </c>
      <c r="B4317">
        <v>0</v>
      </c>
      <c r="C4317">
        <v>0</v>
      </c>
      <c r="D4317">
        <v>0</v>
      </c>
      <c r="E4317">
        <v>0</v>
      </c>
    </row>
    <row r="4318" spans="1:5" x14ac:dyDescent="0.2">
      <c r="A4318" s="3">
        <v>4276</v>
      </c>
      <c r="B4318">
        <v>0</v>
      </c>
      <c r="C4318">
        <v>0</v>
      </c>
      <c r="D4318">
        <v>0</v>
      </c>
      <c r="E4318">
        <v>0</v>
      </c>
    </row>
    <row r="4319" spans="1:5" x14ac:dyDescent="0.2">
      <c r="A4319" s="3">
        <v>4277</v>
      </c>
      <c r="B4319">
        <v>19.70395059307911</v>
      </c>
      <c r="C4319">
        <v>0</v>
      </c>
      <c r="D4319">
        <v>0</v>
      </c>
      <c r="E4319">
        <v>0</v>
      </c>
    </row>
    <row r="4320" spans="1:5" x14ac:dyDescent="0.2">
      <c r="A4320" s="3">
        <v>4278</v>
      </c>
      <c r="B4320">
        <v>29.409852072355559</v>
      </c>
      <c r="C4320">
        <v>0</v>
      </c>
      <c r="D4320">
        <v>29.313754037907273</v>
      </c>
      <c r="E4320">
        <v>0</v>
      </c>
    </row>
    <row r="4321" spans="1:5" x14ac:dyDescent="0.2">
      <c r="A4321" s="3">
        <v>4279</v>
      </c>
      <c r="B4321">
        <v>19.70395059307911</v>
      </c>
      <c r="C4321">
        <v>0</v>
      </c>
      <c r="D4321">
        <v>0</v>
      </c>
      <c r="E4321">
        <v>0</v>
      </c>
    </row>
    <row r="4322" spans="1:5" x14ac:dyDescent="0.2">
      <c r="A4322" s="3">
        <v>4280</v>
      </c>
      <c r="B4322">
        <v>9.9009900990099009</v>
      </c>
      <c r="C4322">
        <v>9.8029604940692092</v>
      </c>
      <c r="D4322">
        <v>39.019655517183722</v>
      </c>
      <c r="E4322">
        <v>0</v>
      </c>
    </row>
    <row r="4323" spans="1:5" x14ac:dyDescent="0.2">
      <c r="A4323" s="3">
        <v>4281</v>
      </c>
      <c r="B4323">
        <v>9.9009900990099009</v>
      </c>
      <c r="C4323">
        <v>0</v>
      </c>
      <c r="D4323">
        <v>0</v>
      </c>
      <c r="E4323">
        <v>0</v>
      </c>
    </row>
    <row r="4324" spans="1:5" x14ac:dyDescent="0.2">
      <c r="A4324" s="3">
        <v>4282</v>
      </c>
      <c r="B4324">
        <v>0</v>
      </c>
      <c r="C4324">
        <v>0</v>
      </c>
      <c r="D4324">
        <v>0</v>
      </c>
      <c r="E4324">
        <v>0</v>
      </c>
    </row>
    <row r="4325" spans="1:5" x14ac:dyDescent="0.2">
      <c r="A4325" s="3">
        <v>4283</v>
      </c>
      <c r="B4325">
        <v>0</v>
      </c>
      <c r="C4325">
        <v>0</v>
      </c>
      <c r="D4325">
        <v>38.830304424897626</v>
      </c>
      <c r="E4325">
        <v>0</v>
      </c>
    </row>
    <row r="4326" spans="1:5" x14ac:dyDescent="0.2">
      <c r="A4326" s="3">
        <v>4284</v>
      </c>
      <c r="B4326">
        <v>9.8029604940692092</v>
      </c>
      <c r="C4326">
        <v>0</v>
      </c>
      <c r="D4326">
        <v>0</v>
      </c>
      <c r="E4326">
        <v>0</v>
      </c>
    </row>
    <row r="4327" spans="1:5" x14ac:dyDescent="0.2">
      <c r="A4327" s="3">
        <v>4285</v>
      </c>
      <c r="B4327">
        <v>9.9009900990099009</v>
      </c>
      <c r="C4327">
        <v>19.70395059307911</v>
      </c>
      <c r="D4327">
        <v>0</v>
      </c>
      <c r="E4327">
        <v>0</v>
      </c>
    </row>
    <row r="4328" spans="1:5" x14ac:dyDescent="0.2">
      <c r="A4328" s="3">
        <v>4286</v>
      </c>
      <c r="B4328">
        <v>38.250814152714163</v>
      </c>
      <c r="C4328">
        <v>0</v>
      </c>
      <c r="D4328">
        <v>0</v>
      </c>
      <c r="E4328">
        <v>0</v>
      </c>
    </row>
    <row r="4329" spans="1:5" x14ac:dyDescent="0.2">
      <c r="A4329" s="3">
        <v>4287</v>
      </c>
      <c r="B4329">
        <v>9.9009900990099009</v>
      </c>
      <c r="C4329">
        <v>0</v>
      </c>
      <c r="D4329">
        <v>0</v>
      </c>
      <c r="E4329">
        <v>0</v>
      </c>
    </row>
    <row r="4330" spans="1:5" x14ac:dyDescent="0.2">
      <c r="A4330" s="3">
        <v>4288</v>
      </c>
      <c r="B4330">
        <v>9.8029604940692092</v>
      </c>
      <c r="C4330">
        <v>0</v>
      </c>
      <c r="D4330">
        <v>0</v>
      </c>
      <c r="E4330">
        <v>0</v>
      </c>
    </row>
    <row r="4331" spans="1:5" x14ac:dyDescent="0.2">
      <c r="A4331" s="3">
        <v>4289</v>
      </c>
      <c r="B4331">
        <v>0</v>
      </c>
      <c r="C4331">
        <v>9.8029604940692092</v>
      </c>
      <c r="D4331">
        <v>0</v>
      </c>
      <c r="E4331">
        <v>0</v>
      </c>
    </row>
    <row r="4332" spans="1:5" x14ac:dyDescent="0.2">
      <c r="A4332" s="3">
        <v>4290</v>
      </c>
      <c r="B4332">
        <v>0</v>
      </c>
      <c r="C4332">
        <v>0</v>
      </c>
      <c r="D4332">
        <v>0</v>
      </c>
      <c r="E4332">
        <v>0</v>
      </c>
    </row>
    <row r="4333" spans="1:5" x14ac:dyDescent="0.2">
      <c r="A4333" s="3">
        <v>4291</v>
      </c>
      <c r="B4333">
        <v>9.9009900990099009</v>
      </c>
      <c r="C4333">
        <v>0</v>
      </c>
      <c r="D4333">
        <v>0</v>
      </c>
      <c r="E4333">
        <v>0</v>
      </c>
    </row>
    <row r="4334" spans="1:5" x14ac:dyDescent="0.2">
      <c r="A4334" s="3">
        <v>4292</v>
      </c>
      <c r="B4334">
        <v>9.9009900990099009</v>
      </c>
      <c r="C4334">
        <v>0</v>
      </c>
      <c r="D4334">
        <v>0</v>
      </c>
      <c r="E4334">
        <v>0</v>
      </c>
    </row>
    <row r="4335" spans="1:5" x14ac:dyDescent="0.2">
      <c r="A4335" s="3">
        <v>4293</v>
      </c>
      <c r="B4335">
        <v>9.7059014792764451</v>
      </c>
      <c r="C4335">
        <v>0</v>
      </c>
      <c r="D4335">
        <v>0</v>
      </c>
      <c r="E4335">
        <v>0</v>
      </c>
    </row>
    <row r="4336" spans="1:5" x14ac:dyDescent="0.2">
      <c r="A4336" s="3">
        <v>4294</v>
      </c>
      <c r="B4336">
        <v>0</v>
      </c>
      <c r="C4336">
        <v>38.731351899182002</v>
      </c>
      <c r="D4336">
        <v>9.9009900990099009</v>
      </c>
      <c r="E4336">
        <v>0</v>
      </c>
    </row>
    <row r="4337" spans="1:5" x14ac:dyDescent="0.2">
      <c r="A4337" s="3">
        <v>4295</v>
      </c>
      <c r="B4337">
        <v>0</v>
      </c>
      <c r="C4337">
        <v>0</v>
      </c>
      <c r="D4337">
        <v>0</v>
      </c>
      <c r="E4337">
        <v>0</v>
      </c>
    </row>
    <row r="4338" spans="1:5" x14ac:dyDescent="0.2">
      <c r="A4338" s="3">
        <v>4296</v>
      </c>
      <c r="B4338">
        <v>0</v>
      </c>
      <c r="C4338">
        <v>9.9009900990099009</v>
      </c>
      <c r="D4338">
        <v>0</v>
      </c>
      <c r="E4338">
        <v>0</v>
      </c>
    </row>
    <row r="4339" spans="1:5" x14ac:dyDescent="0.2">
      <c r="A4339" s="3">
        <v>4297</v>
      </c>
      <c r="B4339">
        <v>9.9009900990099009</v>
      </c>
      <c r="C4339">
        <v>19.508861973345653</v>
      </c>
      <c r="D4339">
        <v>0</v>
      </c>
      <c r="E4339">
        <v>0</v>
      </c>
    </row>
    <row r="4340" spans="1:5" x14ac:dyDescent="0.2">
      <c r="A4340" s="3">
        <v>4298</v>
      </c>
      <c r="B4340">
        <v>0</v>
      </c>
      <c r="C4340">
        <v>0</v>
      </c>
      <c r="D4340">
        <v>0</v>
      </c>
      <c r="E4340">
        <v>0</v>
      </c>
    </row>
    <row r="4341" spans="1:5" x14ac:dyDescent="0.2">
      <c r="A4341" s="3">
        <v>4299</v>
      </c>
      <c r="B4341">
        <v>9.9009900990099009</v>
      </c>
      <c r="C4341">
        <v>0</v>
      </c>
      <c r="D4341">
        <v>0</v>
      </c>
      <c r="E4341">
        <v>0</v>
      </c>
    </row>
    <row r="4342" spans="1:5" x14ac:dyDescent="0.2">
      <c r="A4342" s="3">
        <v>4300</v>
      </c>
      <c r="B4342">
        <v>0</v>
      </c>
      <c r="C4342">
        <v>0</v>
      </c>
      <c r="D4342">
        <v>0</v>
      </c>
      <c r="E4342">
        <v>0</v>
      </c>
    </row>
    <row r="4343" spans="1:5" x14ac:dyDescent="0.2">
      <c r="A4343" s="3">
        <v>4301</v>
      </c>
      <c r="B4343">
        <v>19.70395059307911</v>
      </c>
      <c r="C4343">
        <v>0</v>
      </c>
      <c r="D4343">
        <v>0</v>
      </c>
      <c r="E4343">
        <v>0</v>
      </c>
    </row>
    <row r="4344" spans="1:5" x14ac:dyDescent="0.2">
      <c r="A4344" s="3">
        <v>4302</v>
      </c>
      <c r="B4344">
        <v>0</v>
      </c>
      <c r="C4344">
        <v>0</v>
      </c>
      <c r="D4344">
        <v>0</v>
      </c>
      <c r="E4344">
        <v>0</v>
      </c>
    </row>
    <row r="4345" spans="1:5" x14ac:dyDescent="0.2">
      <c r="A4345" s="3">
        <v>4303</v>
      </c>
      <c r="B4345">
        <v>9.9009900990099009</v>
      </c>
      <c r="C4345">
        <v>9.9009900990099009</v>
      </c>
      <c r="D4345">
        <v>0</v>
      </c>
      <c r="E4345">
        <v>0</v>
      </c>
    </row>
    <row r="4346" spans="1:5" x14ac:dyDescent="0.2">
      <c r="A4346" s="3">
        <v>4304</v>
      </c>
      <c r="B4346">
        <v>0</v>
      </c>
      <c r="C4346">
        <v>0</v>
      </c>
      <c r="D4346">
        <v>0</v>
      </c>
      <c r="E4346">
        <v>0</v>
      </c>
    </row>
    <row r="4347" spans="1:5" x14ac:dyDescent="0.2">
      <c r="A4347" s="3">
        <v>4305</v>
      </c>
      <c r="B4347">
        <v>19.70395059307911</v>
      </c>
      <c r="C4347">
        <v>0</v>
      </c>
      <c r="D4347">
        <v>0</v>
      </c>
      <c r="E4347">
        <v>0</v>
      </c>
    </row>
    <row r="4348" spans="1:5" x14ac:dyDescent="0.2">
      <c r="A4348" s="3">
        <v>4306</v>
      </c>
      <c r="B4348">
        <v>19.70395059307911</v>
      </c>
      <c r="C4348">
        <v>9.9009900990099009</v>
      </c>
      <c r="D4348">
        <v>0</v>
      </c>
      <c r="E4348">
        <v>0</v>
      </c>
    </row>
    <row r="4349" spans="1:5" x14ac:dyDescent="0.2">
      <c r="A4349" s="3">
        <v>4307</v>
      </c>
      <c r="B4349">
        <v>0</v>
      </c>
      <c r="C4349">
        <v>0</v>
      </c>
      <c r="D4349">
        <v>0</v>
      </c>
      <c r="E4349">
        <v>0</v>
      </c>
    </row>
    <row r="4350" spans="1:5" x14ac:dyDescent="0.2">
      <c r="A4350" s="3">
        <v>4308</v>
      </c>
      <c r="B4350">
        <v>0</v>
      </c>
      <c r="C4350">
        <v>0</v>
      </c>
      <c r="D4350">
        <v>0</v>
      </c>
      <c r="E4350">
        <v>0</v>
      </c>
    </row>
    <row r="4351" spans="1:5" x14ac:dyDescent="0.2">
      <c r="A4351" s="3">
        <v>4309</v>
      </c>
      <c r="B4351">
        <v>0</v>
      </c>
      <c r="C4351">
        <v>0</v>
      </c>
      <c r="D4351">
        <v>0</v>
      </c>
      <c r="E4351">
        <v>0</v>
      </c>
    </row>
    <row r="4352" spans="1:5" x14ac:dyDescent="0.2">
      <c r="A4352" s="3">
        <v>4310</v>
      </c>
      <c r="B4352">
        <v>0</v>
      </c>
      <c r="C4352">
        <v>0</v>
      </c>
      <c r="D4352">
        <v>0</v>
      </c>
      <c r="E4352">
        <v>0</v>
      </c>
    </row>
    <row r="4353" spans="1:5" x14ac:dyDescent="0.2">
      <c r="A4353" s="3">
        <v>4311</v>
      </c>
      <c r="B4353">
        <v>9.9009900990099009</v>
      </c>
      <c r="C4353">
        <v>0</v>
      </c>
      <c r="D4353">
        <v>0</v>
      </c>
      <c r="E4353">
        <v>0</v>
      </c>
    </row>
    <row r="4354" spans="1:5" x14ac:dyDescent="0.2">
      <c r="A4354" s="3">
        <v>4312</v>
      </c>
      <c r="B4354">
        <v>0</v>
      </c>
      <c r="C4354">
        <v>0</v>
      </c>
      <c r="D4354">
        <v>0</v>
      </c>
      <c r="E4354">
        <v>0</v>
      </c>
    </row>
    <row r="4355" spans="1:5" x14ac:dyDescent="0.2">
      <c r="A4355" s="3">
        <v>4313</v>
      </c>
      <c r="B4355">
        <v>19.412763938897371</v>
      </c>
      <c r="C4355">
        <v>0</v>
      </c>
      <c r="D4355">
        <v>0</v>
      </c>
      <c r="E4355">
        <v>0</v>
      </c>
    </row>
    <row r="4356" spans="1:5" x14ac:dyDescent="0.2">
      <c r="A4356" s="3">
        <v>4314</v>
      </c>
      <c r="B4356">
        <v>19.510793543838066</v>
      </c>
      <c r="C4356">
        <v>9.9009900990099009</v>
      </c>
      <c r="D4356">
        <v>0</v>
      </c>
      <c r="E4356">
        <v>0</v>
      </c>
    </row>
    <row r="4357" spans="1:5" x14ac:dyDescent="0.2">
      <c r="A4357" s="3">
        <v>4315</v>
      </c>
      <c r="B4357">
        <v>9.9009900990099009</v>
      </c>
      <c r="C4357">
        <v>0</v>
      </c>
      <c r="D4357">
        <v>0</v>
      </c>
      <c r="E4357">
        <v>0</v>
      </c>
    </row>
    <row r="4358" spans="1:5" x14ac:dyDescent="0.2">
      <c r="A4358" s="3">
        <v>4316</v>
      </c>
      <c r="B4358">
        <v>19.70395059307911</v>
      </c>
      <c r="C4358">
        <v>9.8029604940692092</v>
      </c>
      <c r="D4358">
        <v>29.409852072355559</v>
      </c>
      <c r="E4358">
        <v>0</v>
      </c>
    </row>
    <row r="4359" spans="1:5" x14ac:dyDescent="0.2">
      <c r="A4359" s="3">
        <v>4317</v>
      </c>
      <c r="B4359">
        <v>19.606891578286348</v>
      </c>
      <c r="C4359">
        <v>19.70395059307911</v>
      </c>
      <c r="D4359">
        <v>0</v>
      </c>
      <c r="E4359">
        <v>0</v>
      </c>
    </row>
    <row r="4360" spans="1:5" x14ac:dyDescent="0.2">
      <c r="A4360" s="3">
        <v>4318</v>
      </c>
      <c r="B4360">
        <v>0</v>
      </c>
      <c r="C4360">
        <v>0</v>
      </c>
      <c r="D4360">
        <v>0</v>
      </c>
      <c r="E4360">
        <v>0</v>
      </c>
    </row>
    <row r="4361" spans="1:5" x14ac:dyDescent="0.2">
      <c r="A4361" s="3">
        <v>4319</v>
      </c>
      <c r="B4361">
        <v>38.162253039787984</v>
      </c>
      <c r="C4361">
        <v>0</v>
      </c>
      <c r="D4361">
        <v>0</v>
      </c>
      <c r="E4361">
        <v>0</v>
      </c>
    </row>
    <row r="4362" spans="1:5" x14ac:dyDescent="0.2">
      <c r="A4362" s="3">
        <v>4320</v>
      </c>
      <c r="B4362">
        <v>0</v>
      </c>
      <c r="C4362">
        <v>9.8029604940692092</v>
      </c>
      <c r="D4362">
        <v>9.9009900990099009</v>
      </c>
      <c r="E4362">
        <v>0</v>
      </c>
    </row>
    <row r="4363" spans="1:5" x14ac:dyDescent="0.2">
      <c r="A4363" s="3">
        <v>4321</v>
      </c>
      <c r="B4363">
        <v>0</v>
      </c>
      <c r="C4363">
        <v>0</v>
      </c>
      <c r="D4363">
        <v>0</v>
      </c>
      <c r="E4363">
        <v>0</v>
      </c>
    </row>
    <row r="4364" spans="1:5" x14ac:dyDescent="0.2">
      <c r="A4364" s="3">
        <v>4322</v>
      </c>
      <c r="B4364">
        <v>48.534312393251213</v>
      </c>
      <c r="C4364">
        <v>0</v>
      </c>
      <c r="D4364">
        <v>0</v>
      </c>
      <c r="E4364">
        <v>0</v>
      </c>
    </row>
    <row r="4365" spans="1:5" x14ac:dyDescent="0.2">
      <c r="A4365" s="3">
        <v>4323</v>
      </c>
      <c r="B4365">
        <v>9.9009900990099009</v>
      </c>
      <c r="C4365">
        <v>0</v>
      </c>
      <c r="D4365">
        <v>0</v>
      </c>
      <c r="E4365">
        <v>0</v>
      </c>
    </row>
    <row r="4366" spans="1:5" x14ac:dyDescent="0.2">
      <c r="A4366" s="3">
        <v>4324</v>
      </c>
      <c r="B4366">
        <v>0</v>
      </c>
      <c r="C4366">
        <v>9.8029604940692092</v>
      </c>
      <c r="D4366">
        <v>0</v>
      </c>
      <c r="E4366">
        <v>0</v>
      </c>
    </row>
    <row r="4367" spans="1:5" x14ac:dyDescent="0.2">
      <c r="A4367" s="3">
        <v>4325</v>
      </c>
      <c r="B4367">
        <v>0</v>
      </c>
      <c r="C4367">
        <v>0</v>
      </c>
      <c r="D4367">
        <v>0</v>
      </c>
      <c r="E4367">
        <v>0</v>
      </c>
    </row>
    <row r="4368" spans="1:5" x14ac:dyDescent="0.2">
      <c r="A4368" s="3">
        <v>4326</v>
      </c>
      <c r="B4368">
        <v>19.70395059307911</v>
      </c>
      <c r="C4368">
        <v>94.080195945375806</v>
      </c>
      <c r="D4368">
        <v>0</v>
      </c>
      <c r="E4368">
        <v>0</v>
      </c>
    </row>
    <row r="4369" spans="1:5" x14ac:dyDescent="0.2">
      <c r="A4369" s="3">
        <v>4327</v>
      </c>
      <c r="B4369">
        <v>19.70395059307911</v>
      </c>
      <c r="C4369">
        <v>0</v>
      </c>
      <c r="D4369">
        <v>0</v>
      </c>
      <c r="E4369">
        <v>0</v>
      </c>
    </row>
    <row r="4370" spans="1:5" x14ac:dyDescent="0.2">
      <c r="A4370" s="3">
        <v>4328</v>
      </c>
      <c r="B4370">
        <v>9.9009900990099009</v>
      </c>
      <c r="C4370">
        <v>0</v>
      </c>
      <c r="D4370">
        <v>0</v>
      </c>
      <c r="E4370">
        <v>0</v>
      </c>
    </row>
    <row r="4371" spans="1:5" x14ac:dyDescent="0.2">
      <c r="A4371" s="3">
        <v>4329</v>
      </c>
      <c r="B4371">
        <v>83.177003889059804</v>
      </c>
      <c r="C4371">
        <v>0</v>
      </c>
      <c r="D4371">
        <v>0</v>
      </c>
      <c r="E4371">
        <v>0</v>
      </c>
    </row>
    <row r="4372" spans="1:5" x14ac:dyDescent="0.2">
      <c r="A4372" s="3">
        <v>4330</v>
      </c>
      <c r="B4372">
        <v>0</v>
      </c>
      <c r="C4372">
        <v>0</v>
      </c>
      <c r="D4372">
        <v>0</v>
      </c>
      <c r="E4372">
        <v>0</v>
      </c>
    </row>
    <row r="4373" spans="1:5" x14ac:dyDescent="0.2">
      <c r="A4373" s="3">
        <v>4331</v>
      </c>
      <c r="B4373">
        <v>92.453503198072667</v>
      </c>
      <c r="C4373">
        <v>0</v>
      </c>
      <c r="D4373">
        <v>0</v>
      </c>
      <c r="E4373">
        <v>0</v>
      </c>
    </row>
    <row r="4374" spans="1:5" x14ac:dyDescent="0.2">
      <c r="A4374" s="3">
        <v>4332</v>
      </c>
      <c r="B4374">
        <v>29.216695023114511</v>
      </c>
      <c r="C4374">
        <v>0</v>
      </c>
      <c r="D4374">
        <v>0</v>
      </c>
      <c r="E4374">
        <v>0</v>
      </c>
    </row>
    <row r="4375" spans="1:5" x14ac:dyDescent="0.2">
      <c r="A4375" s="3">
        <v>4333</v>
      </c>
      <c r="B4375">
        <v>19.70395059307911</v>
      </c>
      <c r="C4375">
        <v>0</v>
      </c>
      <c r="D4375">
        <v>0</v>
      </c>
      <c r="E4375">
        <v>0</v>
      </c>
    </row>
    <row r="4376" spans="1:5" x14ac:dyDescent="0.2">
      <c r="A4376" s="3">
        <v>4334</v>
      </c>
      <c r="B4376">
        <v>66.07463916836123</v>
      </c>
      <c r="C4376">
        <v>39.019655517183722</v>
      </c>
      <c r="D4376">
        <v>0</v>
      </c>
      <c r="E4376">
        <v>0</v>
      </c>
    </row>
    <row r="4377" spans="1:5" x14ac:dyDescent="0.2">
      <c r="A4377" s="3">
        <v>4335</v>
      </c>
      <c r="B4377">
        <v>9.8029604940692092</v>
      </c>
      <c r="C4377">
        <v>0</v>
      </c>
      <c r="D4377">
        <v>9.9009900990099009</v>
      </c>
      <c r="E4377">
        <v>0</v>
      </c>
    </row>
    <row r="4378" spans="1:5" x14ac:dyDescent="0.2">
      <c r="A4378" s="3">
        <v>4336</v>
      </c>
      <c r="B4378">
        <v>29.409852072355559</v>
      </c>
      <c r="C4378">
        <v>0</v>
      </c>
      <c r="D4378">
        <v>9.9009900990099009</v>
      </c>
      <c r="E4378">
        <v>0</v>
      </c>
    </row>
    <row r="4379" spans="1:5" x14ac:dyDescent="0.2">
      <c r="A4379" s="3">
        <v>4337</v>
      </c>
      <c r="B4379">
        <v>0</v>
      </c>
      <c r="C4379">
        <v>0</v>
      </c>
      <c r="D4379">
        <v>0</v>
      </c>
      <c r="E4379">
        <v>0</v>
      </c>
    </row>
    <row r="4380" spans="1:5" x14ac:dyDescent="0.2">
      <c r="A4380" s="3">
        <v>4338</v>
      </c>
      <c r="B4380">
        <v>9.8029604940692092</v>
      </c>
      <c r="C4380">
        <v>0</v>
      </c>
      <c r="D4380">
        <v>39.019655517183722</v>
      </c>
      <c r="E4380">
        <v>0</v>
      </c>
    </row>
    <row r="4381" spans="1:5" x14ac:dyDescent="0.2">
      <c r="A4381" s="3">
        <v>4339</v>
      </c>
      <c r="B4381">
        <v>0</v>
      </c>
      <c r="C4381">
        <v>0</v>
      </c>
      <c r="D4381">
        <v>0</v>
      </c>
      <c r="E4381">
        <v>0</v>
      </c>
    </row>
    <row r="4382" spans="1:5" x14ac:dyDescent="0.2">
      <c r="A4382" s="3">
        <v>4340</v>
      </c>
      <c r="B4382">
        <v>0</v>
      </c>
      <c r="C4382">
        <v>0</v>
      </c>
      <c r="D4382">
        <v>9.9009900990099009</v>
      </c>
      <c r="E4382">
        <v>0</v>
      </c>
    </row>
    <row r="4383" spans="1:5" x14ac:dyDescent="0.2">
      <c r="A4383" s="3">
        <v>4341</v>
      </c>
      <c r="B4383">
        <v>0</v>
      </c>
      <c r="C4383">
        <v>0</v>
      </c>
      <c r="D4383">
        <v>0</v>
      </c>
      <c r="E4383">
        <v>0</v>
      </c>
    </row>
    <row r="4384" spans="1:5" x14ac:dyDescent="0.2">
      <c r="A4384" s="3">
        <v>4342</v>
      </c>
      <c r="B4384">
        <v>9.8029604940692092</v>
      </c>
      <c r="C4384">
        <v>0</v>
      </c>
      <c r="D4384">
        <v>0</v>
      </c>
      <c r="E4384">
        <v>0</v>
      </c>
    </row>
    <row r="4385" spans="1:5" x14ac:dyDescent="0.2">
      <c r="A4385" s="3">
        <v>4343</v>
      </c>
      <c r="B4385">
        <v>9.9009900990099009</v>
      </c>
      <c r="C4385">
        <v>19.70395059307911</v>
      </c>
      <c r="D4385">
        <v>0</v>
      </c>
      <c r="E4385">
        <v>0</v>
      </c>
    </row>
    <row r="4386" spans="1:5" x14ac:dyDescent="0.2">
      <c r="A4386" s="3">
        <v>4344</v>
      </c>
      <c r="B4386">
        <v>9.9009900990099009</v>
      </c>
      <c r="C4386">
        <v>38.542000806895899</v>
      </c>
      <c r="D4386">
        <v>0</v>
      </c>
      <c r="E4386">
        <v>0</v>
      </c>
    </row>
    <row r="4387" spans="1:5" x14ac:dyDescent="0.2">
      <c r="A4387" s="3">
        <v>4345</v>
      </c>
      <c r="B4387">
        <v>9.7059014792764451</v>
      </c>
      <c r="C4387">
        <v>0</v>
      </c>
      <c r="D4387">
        <v>9.9009900990099009</v>
      </c>
      <c r="E4387">
        <v>0</v>
      </c>
    </row>
    <row r="4388" spans="1:5" x14ac:dyDescent="0.2">
      <c r="A4388" s="3">
        <v>4346</v>
      </c>
      <c r="B4388">
        <v>9.9009900990099009</v>
      </c>
      <c r="C4388">
        <v>9.9009900990099009</v>
      </c>
      <c r="D4388">
        <v>0</v>
      </c>
      <c r="E4388">
        <v>0</v>
      </c>
    </row>
    <row r="4389" spans="1:5" x14ac:dyDescent="0.2">
      <c r="A4389" s="3">
        <v>4347</v>
      </c>
      <c r="B4389">
        <v>0</v>
      </c>
      <c r="C4389">
        <v>0</v>
      </c>
      <c r="D4389">
        <v>0</v>
      </c>
      <c r="E4389">
        <v>0</v>
      </c>
    </row>
    <row r="4390" spans="1:5" x14ac:dyDescent="0.2">
      <c r="A4390" s="3">
        <v>4348</v>
      </c>
      <c r="B4390">
        <v>9.9009900990099009</v>
      </c>
      <c r="C4390">
        <v>0</v>
      </c>
      <c r="D4390">
        <v>57.109638611159156</v>
      </c>
      <c r="E4390">
        <v>0</v>
      </c>
    </row>
    <row r="4391" spans="1:5" x14ac:dyDescent="0.2">
      <c r="A4391" s="3">
        <v>4349</v>
      </c>
      <c r="B4391">
        <v>0</v>
      </c>
      <c r="C4391">
        <v>0</v>
      </c>
      <c r="D4391">
        <v>0</v>
      </c>
      <c r="E4391">
        <v>0</v>
      </c>
    </row>
    <row r="4392" spans="1:5" x14ac:dyDescent="0.2">
      <c r="A4392" s="3">
        <v>4350</v>
      </c>
      <c r="B4392">
        <v>9.9009900990099009</v>
      </c>
      <c r="C4392">
        <v>9.8029604940692092</v>
      </c>
      <c r="D4392">
        <v>0</v>
      </c>
      <c r="E4392">
        <v>0</v>
      </c>
    </row>
    <row r="4393" spans="1:5" x14ac:dyDescent="0.2">
      <c r="A4393" s="3">
        <v>4351</v>
      </c>
      <c r="B4393">
        <v>0</v>
      </c>
      <c r="C4393">
        <v>0</v>
      </c>
      <c r="D4393">
        <v>38.639059821688669</v>
      </c>
      <c r="E4393">
        <v>0</v>
      </c>
    </row>
    <row r="4394" spans="1:5" x14ac:dyDescent="0.2">
      <c r="A4394" s="3">
        <v>4352</v>
      </c>
      <c r="B4394">
        <v>19.70395059307911</v>
      </c>
      <c r="C4394">
        <v>0</v>
      </c>
      <c r="D4394">
        <v>48.440107869725793</v>
      </c>
      <c r="E4394">
        <v>0</v>
      </c>
    </row>
    <row r="4395" spans="1:5" x14ac:dyDescent="0.2">
      <c r="A4395" s="3">
        <v>4353</v>
      </c>
      <c r="B4395">
        <v>0</v>
      </c>
      <c r="C4395">
        <v>0</v>
      </c>
      <c r="D4395">
        <v>0</v>
      </c>
      <c r="E4395">
        <v>0</v>
      </c>
    </row>
    <row r="4396" spans="1:5" x14ac:dyDescent="0.2">
      <c r="A4396" s="3">
        <v>4354</v>
      </c>
      <c r="B4396">
        <v>19.606891578286348</v>
      </c>
      <c r="C4396">
        <v>0</v>
      </c>
      <c r="D4396">
        <v>0</v>
      </c>
      <c r="E4396">
        <v>0</v>
      </c>
    </row>
    <row r="4397" spans="1:5" x14ac:dyDescent="0.2">
      <c r="A4397" s="3">
        <v>4355</v>
      </c>
      <c r="B4397">
        <v>66.064422308393404</v>
      </c>
      <c r="C4397">
        <v>0</v>
      </c>
      <c r="D4397">
        <v>0</v>
      </c>
      <c r="E4397">
        <v>0</v>
      </c>
    </row>
    <row r="4398" spans="1:5" x14ac:dyDescent="0.2">
      <c r="A4398" s="3">
        <v>4356</v>
      </c>
      <c r="B4398">
        <v>0</v>
      </c>
      <c r="C4398">
        <v>0</v>
      </c>
      <c r="D4398">
        <v>0</v>
      </c>
      <c r="E4398">
        <v>0</v>
      </c>
    </row>
    <row r="4399" spans="1:5" x14ac:dyDescent="0.2">
      <c r="A4399" s="3">
        <v>4357</v>
      </c>
      <c r="B4399">
        <v>9.9009900990099009</v>
      </c>
      <c r="C4399">
        <v>39.019655517183722</v>
      </c>
      <c r="D4399">
        <v>0</v>
      </c>
      <c r="E4399">
        <v>0</v>
      </c>
    </row>
    <row r="4400" spans="1:5" x14ac:dyDescent="0.2">
      <c r="A4400" s="3">
        <v>4358</v>
      </c>
      <c r="B4400">
        <v>56.346421722179613</v>
      </c>
      <c r="C4400">
        <v>0</v>
      </c>
      <c r="D4400">
        <v>0</v>
      </c>
      <c r="E4400">
        <v>0</v>
      </c>
    </row>
    <row r="4401" spans="1:5" x14ac:dyDescent="0.2">
      <c r="A4401" s="3">
        <v>4359</v>
      </c>
      <c r="B4401">
        <v>0</v>
      </c>
      <c r="C4401">
        <v>0</v>
      </c>
      <c r="D4401">
        <v>0</v>
      </c>
      <c r="E4401">
        <v>0</v>
      </c>
    </row>
    <row r="4402" spans="1:5" x14ac:dyDescent="0.2">
      <c r="A4402" s="3">
        <v>4360</v>
      </c>
      <c r="B4402">
        <v>0</v>
      </c>
      <c r="C4402">
        <v>0</v>
      </c>
      <c r="D4402">
        <v>0</v>
      </c>
      <c r="E4402">
        <v>0</v>
      </c>
    </row>
    <row r="4403" spans="1:5" x14ac:dyDescent="0.2">
      <c r="A4403" s="3">
        <v>4361</v>
      </c>
      <c r="B4403">
        <v>0</v>
      </c>
      <c r="C4403">
        <v>9.9009900990099009</v>
      </c>
      <c r="D4403">
        <v>0</v>
      </c>
      <c r="E4403">
        <v>0</v>
      </c>
    </row>
    <row r="4404" spans="1:5" x14ac:dyDescent="0.2">
      <c r="A4404" s="3">
        <v>4362</v>
      </c>
      <c r="B4404">
        <v>76.516777517687757</v>
      </c>
      <c r="C4404">
        <v>0</v>
      </c>
      <c r="D4404">
        <v>0</v>
      </c>
      <c r="E4404">
        <v>0</v>
      </c>
    </row>
    <row r="4405" spans="1:5" x14ac:dyDescent="0.2">
      <c r="A4405" s="3">
        <v>4363</v>
      </c>
      <c r="B4405">
        <v>39.019655517183722</v>
      </c>
      <c r="C4405">
        <v>0</v>
      </c>
      <c r="D4405">
        <v>0</v>
      </c>
      <c r="E4405">
        <v>0</v>
      </c>
    </row>
    <row r="4406" spans="1:5" x14ac:dyDescent="0.2">
      <c r="A4406" s="3">
        <v>4364</v>
      </c>
      <c r="B4406">
        <v>0</v>
      </c>
      <c r="C4406">
        <v>0</v>
      </c>
      <c r="D4406">
        <v>29.409852072355559</v>
      </c>
      <c r="E4406">
        <v>0</v>
      </c>
    </row>
    <row r="4407" spans="1:5" x14ac:dyDescent="0.2">
      <c r="A4407" s="3">
        <v>4365</v>
      </c>
      <c r="B4407">
        <v>38.45343969396972</v>
      </c>
      <c r="C4407">
        <v>19.70395059307911</v>
      </c>
      <c r="D4407">
        <v>0</v>
      </c>
      <c r="E4407">
        <v>0</v>
      </c>
    </row>
    <row r="4408" spans="1:5" x14ac:dyDescent="0.2">
      <c r="A4408" s="3">
        <v>4366</v>
      </c>
      <c r="B4408">
        <v>0</v>
      </c>
      <c r="C4408">
        <v>0</v>
      </c>
      <c r="D4408">
        <v>0</v>
      </c>
      <c r="E4408">
        <v>0</v>
      </c>
    </row>
    <row r="4409" spans="1:5" x14ac:dyDescent="0.2">
      <c r="A4409" s="3">
        <v>4367</v>
      </c>
      <c r="B4409">
        <v>0</v>
      </c>
      <c r="C4409">
        <v>0</v>
      </c>
      <c r="D4409">
        <v>0</v>
      </c>
      <c r="E4409">
        <v>0</v>
      </c>
    </row>
    <row r="4410" spans="1:5" x14ac:dyDescent="0.2">
      <c r="A4410" s="3">
        <v>4368</v>
      </c>
      <c r="B4410">
        <v>38.258426443451484</v>
      </c>
      <c r="C4410">
        <v>9.9009900990099009</v>
      </c>
      <c r="D4410">
        <v>0</v>
      </c>
      <c r="E4410">
        <v>0</v>
      </c>
    </row>
    <row r="4411" spans="1:5" x14ac:dyDescent="0.2">
      <c r="A4411" s="3">
        <v>4369</v>
      </c>
      <c r="B4411">
        <v>0</v>
      </c>
      <c r="C4411">
        <v>0</v>
      </c>
      <c r="D4411">
        <v>0</v>
      </c>
      <c r="E4411">
        <v>0</v>
      </c>
    </row>
    <row r="4412" spans="1:5" x14ac:dyDescent="0.2">
      <c r="A4412" s="3">
        <v>4370</v>
      </c>
      <c r="B4412">
        <v>0</v>
      </c>
      <c r="C4412">
        <v>0</v>
      </c>
      <c r="D4412">
        <v>0</v>
      </c>
      <c r="E4412">
        <v>0</v>
      </c>
    </row>
    <row r="4413" spans="1:5" x14ac:dyDescent="0.2">
      <c r="A4413" s="3">
        <v>4371</v>
      </c>
      <c r="B4413">
        <v>9.9009900990099009</v>
      </c>
      <c r="C4413">
        <v>0</v>
      </c>
      <c r="D4413">
        <v>0</v>
      </c>
      <c r="E4413">
        <v>0</v>
      </c>
    </row>
    <row r="4414" spans="1:5" x14ac:dyDescent="0.2">
      <c r="A4414" s="3">
        <v>4372</v>
      </c>
      <c r="B4414">
        <v>56.090750860887148</v>
      </c>
      <c r="C4414">
        <v>0</v>
      </c>
      <c r="D4414">
        <v>29.409852072355559</v>
      </c>
      <c r="E4414">
        <v>0</v>
      </c>
    </row>
    <row r="4415" spans="1:5" x14ac:dyDescent="0.2">
      <c r="A4415" s="3">
        <v>4373</v>
      </c>
      <c r="B4415">
        <v>38.640934584978631</v>
      </c>
      <c r="C4415">
        <v>9.9009900990099009</v>
      </c>
      <c r="D4415">
        <v>0</v>
      </c>
      <c r="E4415">
        <v>0</v>
      </c>
    </row>
    <row r="4416" spans="1:5" x14ac:dyDescent="0.2">
      <c r="A4416" s="3">
        <v>4374</v>
      </c>
      <c r="B4416">
        <v>0</v>
      </c>
      <c r="C4416">
        <v>85.660175760086886</v>
      </c>
      <c r="D4416">
        <v>0</v>
      </c>
      <c r="E4416">
        <v>0</v>
      </c>
    </row>
    <row r="4417" spans="1:5" x14ac:dyDescent="0.2">
      <c r="A4417" s="3">
        <v>4375</v>
      </c>
      <c r="B4417">
        <v>0</v>
      </c>
      <c r="C4417">
        <v>9.9009900990099009</v>
      </c>
      <c r="D4417">
        <v>0</v>
      </c>
      <c r="E4417">
        <v>0</v>
      </c>
    </row>
    <row r="4418" spans="1:5" x14ac:dyDescent="0.2">
      <c r="A4418" s="3">
        <v>4376</v>
      </c>
      <c r="B4418">
        <v>9.9009900990099009</v>
      </c>
      <c r="C4418">
        <v>9.8029604940692092</v>
      </c>
      <c r="D4418">
        <v>0</v>
      </c>
      <c r="E4418">
        <v>0</v>
      </c>
    </row>
    <row r="4419" spans="1:5" x14ac:dyDescent="0.2">
      <c r="A4419" s="3">
        <v>4377</v>
      </c>
      <c r="B4419">
        <v>9.9009900990099009</v>
      </c>
      <c r="C4419">
        <v>0</v>
      </c>
      <c r="D4419">
        <v>0</v>
      </c>
      <c r="E4419">
        <v>0</v>
      </c>
    </row>
    <row r="4420" spans="1:5" x14ac:dyDescent="0.2">
      <c r="A4420" s="3">
        <v>4378</v>
      </c>
      <c r="B4420">
        <v>9.9009900990099009</v>
      </c>
      <c r="C4420">
        <v>0</v>
      </c>
      <c r="D4420">
        <v>0</v>
      </c>
      <c r="E4420">
        <v>0</v>
      </c>
    </row>
    <row r="4421" spans="1:5" x14ac:dyDescent="0.2">
      <c r="A4421" s="3">
        <v>4379</v>
      </c>
      <c r="B4421">
        <v>100.81842295419062</v>
      </c>
      <c r="C4421">
        <v>0</v>
      </c>
      <c r="D4421">
        <v>0</v>
      </c>
      <c r="E4421">
        <v>0</v>
      </c>
    </row>
    <row r="4422" spans="1:5" x14ac:dyDescent="0.2">
      <c r="A4422" s="3">
        <v>4380</v>
      </c>
      <c r="B4422">
        <v>19.70395059307911</v>
      </c>
      <c r="C4422">
        <v>0</v>
      </c>
      <c r="D4422">
        <v>0</v>
      </c>
      <c r="E4422">
        <v>0</v>
      </c>
    </row>
    <row r="4423" spans="1:5" x14ac:dyDescent="0.2">
      <c r="A4423" s="3">
        <v>4381</v>
      </c>
      <c r="B4423">
        <v>67.281945292864634</v>
      </c>
      <c r="C4423">
        <v>0</v>
      </c>
      <c r="D4423">
        <v>9.9009900990099009</v>
      </c>
      <c r="E4423">
        <v>0</v>
      </c>
    </row>
    <row r="4424" spans="1:5" x14ac:dyDescent="0.2">
      <c r="A4424" s="3">
        <v>4382</v>
      </c>
      <c r="B4424">
        <v>0</v>
      </c>
      <c r="C4424">
        <v>0</v>
      </c>
      <c r="D4424">
        <v>0</v>
      </c>
      <c r="E4424">
        <v>0</v>
      </c>
    </row>
    <row r="4425" spans="1:5" x14ac:dyDescent="0.2">
      <c r="A4425" s="3">
        <v>4383</v>
      </c>
      <c r="B4425">
        <v>9.9009900990099009</v>
      </c>
      <c r="C4425">
        <v>0</v>
      </c>
      <c r="D4425">
        <v>0</v>
      </c>
      <c r="E4425">
        <v>0</v>
      </c>
    </row>
    <row r="4426" spans="1:5" x14ac:dyDescent="0.2">
      <c r="A4426" s="3">
        <v>4384</v>
      </c>
      <c r="B4426">
        <v>0</v>
      </c>
      <c r="C4426">
        <v>0</v>
      </c>
      <c r="D4426">
        <v>9.9009900990099009</v>
      </c>
      <c r="E4426">
        <v>0</v>
      </c>
    </row>
    <row r="4427" spans="1:5" x14ac:dyDescent="0.2">
      <c r="A4427" s="3">
        <v>4385</v>
      </c>
      <c r="B4427">
        <v>0</v>
      </c>
      <c r="C4427">
        <v>9.9009900990099009</v>
      </c>
      <c r="D4427">
        <v>0</v>
      </c>
      <c r="E4427">
        <v>0</v>
      </c>
    </row>
    <row r="4428" spans="1:5" x14ac:dyDescent="0.2">
      <c r="A4428" s="3">
        <v>4386</v>
      </c>
      <c r="B4428">
        <v>57.672141848036468</v>
      </c>
      <c r="C4428">
        <v>0</v>
      </c>
      <c r="D4428">
        <v>0</v>
      </c>
      <c r="E4428">
        <v>0</v>
      </c>
    </row>
    <row r="4429" spans="1:5" x14ac:dyDescent="0.2">
      <c r="A4429" s="3">
        <v>4387</v>
      </c>
      <c r="B4429">
        <v>0</v>
      </c>
      <c r="C4429">
        <v>0</v>
      </c>
      <c r="D4429">
        <v>0</v>
      </c>
      <c r="E4429">
        <v>0</v>
      </c>
    </row>
    <row r="4430" spans="1:5" x14ac:dyDescent="0.2">
      <c r="A4430" s="3">
        <v>4388</v>
      </c>
      <c r="B4430">
        <v>19.317617370136695</v>
      </c>
      <c r="C4430">
        <v>0</v>
      </c>
      <c r="D4430">
        <v>0</v>
      </c>
      <c r="E4430">
        <v>0</v>
      </c>
    </row>
    <row r="4431" spans="1:5" x14ac:dyDescent="0.2">
      <c r="A4431" s="3">
        <v>4389</v>
      </c>
      <c r="B4431">
        <v>29.02351884941314</v>
      </c>
      <c r="C4431">
        <v>0</v>
      </c>
      <c r="D4431">
        <v>0</v>
      </c>
      <c r="E4431">
        <v>0</v>
      </c>
    </row>
    <row r="4432" spans="1:5" x14ac:dyDescent="0.2">
      <c r="A4432" s="3">
        <v>4390</v>
      </c>
      <c r="B4432">
        <v>0</v>
      </c>
      <c r="C4432">
        <v>9.9009900990099009</v>
      </c>
      <c r="D4432">
        <v>0</v>
      </c>
      <c r="E4432">
        <v>0</v>
      </c>
    </row>
    <row r="4433" spans="1:5" x14ac:dyDescent="0.2">
      <c r="A4433" s="3">
        <v>4391</v>
      </c>
      <c r="B4433">
        <v>0</v>
      </c>
      <c r="C4433">
        <v>0</v>
      </c>
      <c r="D4433">
        <v>0</v>
      </c>
      <c r="E4433">
        <v>0</v>
      </c>
    </row>
    <row r="4434" spans="1:5" x14ac:dyDescent="0.2">
      <c r="A4434" s="3">
        <v>4392</v>
      </c>
      <c r="B4434">
        <v>9.9009900990099009</v>
      </c>
      <c r="C4434">
        <v>9.9009900990099009</v>
      </c>
      <c r="D4434">
        <v>0</v>
      </c>
      <c r="E4434">
        <v>0</v>
      </c>
    </row>
    <row r="4435" spans="1:5" x14ac:dyDescent="0.2">
      <c r="A4435" s="3">
        <v>4393</v>
      </c>
      <c r="B4435">
        <v>0</v>
      </c>
      <c r="C4435">
        <v>0</v>
      </c>
      <c r="D4435">
        <v>0</v>
      </c>
      <c r="E4435">
        <v>0</v>
      </c>
    </row>
    <row r="4436" spans="1:5" x14ac:dyDescent="0.2">
      <c r="A4436" s="3">
        <v>4394</v>
      </c>
      <c r="B4436">
        <v>0</v>
      </c>
      <c r="C4436">
        <v>19.508861973345653</v>
      </c>
      <c r="D4436">
        <v>0</v>
      </c>
      <c r="E4436">
        <v>0</v>
      </c>
    </row>
    <row r="4437" spans="1:5" x14ac:dyDescent="0.2">
      <c r="A4437" s="3">
        <v>4395</v>
      </c>
      <c r="B4437">
        <v>0</v>
      </c>
      <c r="C4437">
        <v>19.412763938897371</v>
      </c>
      <c r="D4437">
        <v>0</v>
      </c>
      <c r="E4437">
        <v>0</v>
      </c>
    </row>
    <row r="4438" spans="1:5" x14ac:dyDescent="0.2">
      <c r="A4438" s="3">
        <v>4396</v>
      </c>
      <c r="B4438">
        <v>0</v>
      </c>
      <c r="C4438">
        <v>65.778973181659012</v>
      </c>
      <c r="D4438">
        <v>0</v>
      </c>
      <c r="E4438">
        <v>0</v>
      </c>
    </row>
    <row r="4439" spans="1:5" x14ac:dyDescent="0.2">
      <c r="A4439" s="3">
        <v>4397</v>
      </c>
      <c r="B4439">
        <v>0</v>
      </c>
      <c r="C4439">
        <v>9.8029604940692092</v>
      </c>
      <c r="D4439">
        <v>0</v>
      </c>
      <c r="E4439">
        <v>0</v>
      </c>
    </row>
    <row r="4440" spans="1:5" x14ac:dyDescent="0.2">
      <c r="A4440" s="3">
        <v>4398</v>
      </c>
      <c r="B4440">
        <v>19.315704924104605</v>
      </c>
      <c r="C4440">
        <v>0</v>
      </c>
      <c r="D4440">
        <v>0</v>
      </c>
      <c r="E4440">
        <v>0</v>
      </c>
    </row>
    <row r="4441" spans="1:5" x14ac:dyDescent="0.2">
      <c r="A4441" s="3">
        <v>4399</v>
      </c>
      <c r="B4441">
        <v>9.8029604940692092</v>
      </c>
      <c r="C4441">
        <v>0</v>
      </c>
      <c r="D4441">
        <v>0</v>
      </c>
      <c r="E4441">
        <v>0</v>
      </c>
    </row>
    <row r="4442" spans="1:5" x14ac:dyDescent="0.2">
      <c r="A4442" s="3">
        <v>4400</v>
      </c>
      <c r="B4442">
        <v>47.577994699785513</v>
      </c>
      <c r="C4442">
        <v>19.70395059307911</v>
      </c>
      <c r="D4442">
        <v>0</v>
      </c>
      <c r="E4442">
        <v>0</v>
      </c>
    </row>
    <row r="4443" spans="1:5" x14ac:dyDescent="0.2">
      <c r="A4443" s="3">
        <v>4401</v>
      </c>
      <c r="B4443">
        <v>0</v>
      </c>
      <c r="C4443">
        <v>0</v>
      </c>
      <c r="D4443">
        <v>0</v>
      </c>
      <c r="E4443">
        <v>0</v>
      </c>
    </row>
    <row r="4444" spans="1:5" x14ac:dyDescent="0.2">
      <c r="A4444" s="3">
        <v>4402</v>
      </c>
      <c r="B4444">
        <v>0</v>
      </c>
      <c r="C4444">
        <v>0</v>
      </c>
      <c r="D4444">
        <v>0</v>
      </c>
      <c r="E4444">
        <v>0</v>
      </c>
    </row>
    <row r="4445" spans="1:5" x14ac:dyDescent="0.2">
      <c r="A4445" s="3">
        <v>4403</v>
      </c>
      <c r="B4445">
        <v>75.777936078407166</v>
      </c>
      <c r="C4445">
        <v>0</v>
      </c>
      <c r="D4445">
        <v>0</v>
      </c>
      <c r="E4445">
        <v>0</v>
      </c>
    </row>
    <row r="4446" spans="1:5" x14ac:dyDescent="0.2">
      <c r="A4446" s="3">
        <v>4404</v>
      </c>
      <c r="B4446">
        <v>0</v>
      </c>
      <c r="C4446">
        <v>56.916481561918111</v>
      </c>
      <c r="D4446">
        <v>0</v>
      </c>
      <c r="E4446">
        <v>0</v>
      </c>
    </row>
    <row r="4447" spans="1:5" x14ac:dyDescent="0.2">
      <c r="A4447" s="3">
        <v>4405</v>
      </c>
      <c r="B4447">
        <v>0</v>
      </c>
      <c r="C4447">
        <v>0</v>
      </c>
      <c r="D4447">
        <v>0</v>
      </c>
      <c r="E4447">
        <v>0</v>
      </c>
    </row>
    <row r="4448" spans="1:5" x14ac:dyDescent="0.2">
      <c r="A4448" s="3">
        <v>4406</v>
      </c>
      <c r="B4448">
        <v>0</v>
      </c>
      <c r="C4448">
        <v>0</v>
      </c>
      <c r="D4448">
        <v>0</v>
      </c>
      <c r="E4448">
        <v>0</v>
      </c>
    </row>
    <row r="4449" spans="1:5" x14ac:dyDescent="0.2">
      <c r="A4449" s="3">
        <v>4407</v>
      </c>
      <c r="B4449">
        <v>9.9009900990099009</v>
      </c>
      <c r="C4449">
        <v>0</v>
      </c>
      <c r="D4449">
        <v>0</v>
      </c>
      <c r="E4449">
        <v>0</v>
      </c>
    </row>
    <row r="4450" spans="1:5" x14ac:dyDescent="0.2">
      <c r="A4450" s="3">
        <v>4408</v>
      </c>
      <c r="B4450">
        <v>0</v>
      </c>
      <c r="C4450">
        <v>0</v>
      </c>
      <c r="D4450">
        <v>0</v>
      </c>
      <c r="E4450">
        <v>0</v>
      </c>
    </row>
    <row r="4451" spans="1:5" x14ac:dyDescent="0.2">
      <c r="A4451" s="3">
        <v>4409</v>
      </c>
      <c r="B4451">
        <v>0</v>
      </c>
      <c r="C4451">
        <v>0</v>
      </c>
      <c r="D4451">
        <v>0</v>
      </c>
      <c r="E4451">
        <v>0</v>
      </c>
    </row>
    <row r="4452" spans="1:5" x14ac:dyDescent="0.2">
      <c r="A4452" s="3">
        <v>4410</v>
      </c>
      <c r="B4452">
        <v>0</v>
      </c>
      <c r="C4452">
        <v>9.9009900990099009</v>
      </c>
      <c r="D4452">
        <v>0</v>
      </c>
      <c r="E4452">
        <v>0</v>
      </c>
    </row>
    <row r="4453" spans="1:5" x14ac:dyDescent="0.2">
      <c r="A4453" s="3">
        <v>4411</v>
      </c>
      <c r="B4453">
        <v>0</v>
      </c>
      <c r="C4453">
        <v>0</v>
      </c>
      <c r="D4453">
        <v>0</v>
      </c>
      <c r="E4453">
        <v>0</v>
      </c>
    </row>
    <row r="4454" spans="1:5" x14ac:dyDescent="0.2">
      <c r="A4454" s="3">
        <v>4412</v>
      </c>
      <c r="B4454">
        <v>19.70395059307911</v>
      </c>
      <c r="C4454">
        <v>0</v>
      </c>
      <c r="D4454">
        <v>19.70395059307911</v>
      </c>
      <c r="E4454">
        <v>0</v>
      </c>
    </row>
    <row r="4455" spans="1:5" x14ac:dyDescent="0.2">
      <c r="A4455" s="3">
        <v>4413</v>
      </c>
      <c r="B4455">
        <v>19.70395059307911</v>
      </c>
      <c r="C4455">
        <v>9.8029604940692092</v>
      </c>
      <c r="D4455">
        <v>0</v>
      </c>
      <c r="E4455">
        <v>0</v>
      </c>
    </row>
    <row r="4456" spans="1:5" x14ac:dyDescent="0.2">
      <c r="A4456" s="3">
        <v>4414</v>
      </c>
      <c r="B4456">
        <v>57.392317196792114</v>
      </c>
      <c r="C4456">
        <v>0</v>
      </c>
      <c r="D4456">
        <v>0</v>
      </c>
      <c r="E4456">
        <v>0</v>
      </c>
    </row>
    <row r="4457" spans="1:5" x14ac:dyDescent="0.2">
      <c r="A4457" s="3">
        <v>4415</v>
      </c>
      <c r="B4457">
        <v>0</v>
      </c>
      <c r="C4457">
        <v>0</v>
      </c>
      <c r="D4457">
        <v>0</v>
      </c>
      <c r="E4457">
        <v>0</v>
      </c>
    </row>
    <row r="4458" spans="1:5" x14ac:dyDescent="0.2">
      <c r="A4458" s="3">
        <v>4416</v>
      </c>
      <c r="B4458">
        <v>38.445902772447624</v>
      </c>
      <c r="C4458">
        <v>0</v>
      </c>
      <c r="D4458">
        <v>0</v>
      </c>
      <c r="E4458">
        <v>0</v>
      </c>
    </row>
    <row r="4459" spans="1:5" x14ac:dyDescent="0.2">
      <c r="A4459" s="3">
        <v>4417</v>
      </c>
      <c r="B4459">
        <v>0</v>
      </c>
      <c r="C4459">
        <v>19.70395059307911</v>
      </c>
      <c r="D4459">
        <v>0</v>
      </c>
      <c r="E4459">
        <v>0</v>
      </c>
    </row>
    <row r="4460" spans="1:5" x14ac:dyDescent="0.2">
      <c r="A4460" s="3">
        <v>4418</v>
      </c>
      <c r="B4460">
        <v>9.9009900990099009</v>
      </c>
      <c r="C4460">
        <v>0</v>
      </c>
      <c r="D4460">
        <v>0</v>
      </c>
      <c r="E4460">
        <v>0</v>
      </c>
    </row>
    <row r="4461" spans="1:5" x14ac:dyDescent="0.2">
      <c r="A4461" s="3">
        <v>4419</v>
      </c>
      <c r="B4461">
        <v>0</v>
      </c>
      <c r="C4461">
        <v>0</v>
      </c>
      <c r="D4461">
        <v>0</v>
      </c>
      <c r="E4461">
        <v>0</v>
      </c>
    </row>
    <row r="4462" spans="1:5" x14ac:dyDescent="0.2">
      <c r="A4462" s="3">
        <v>4420</v>
      </c>
      <c r="B4462">
        <v>29.216695023114511</v>
      </c>
      <c r="C4462">
        <v>9.9009900990099009</v>
      </c>
      <c r="D4462">
        <v>0</v>
      </c>
      <c r="E4462">
        <v>0</v>
      </c>
    </row>
    <row r="4463" spans="1:5" x14ac:dyDescent="0.2">
      <c r="A4463" s="3">
        <v>4421</v>
      </c>
      <c r="B4463">
        <v>57.672141848036468</v>
      </c>
      <c r="C4463">
        <v>0</v>
      </c>
      <c r="D4463">
        <v>0</v>
      </c>
      <c r="E4463">
        <v>0</v>
      </c>
    </row>
    <row r="4464" spans="1:5" x14ac:dyDescent="0.2">
      <c r="A4464" s="3">
        <v>4422</v>
      </c>
      <c r="B4464">
        <v>0</v>
      </c>
      <c r="C4464">
        <v>0</v>
      </c>
      <c r="D4464">
        <v>0</v>
      </c>
      <c r="E4464">
        <v>0</v>
      </c>
    </row>
    <row r="4465" spans="1:5" x14ac:dyDescent="0.2">
      <c r="A4465" s="3">
        <v>4423</v>
      </c>
      <c r="B4465">
        <v>9.7059014792764451</v>
      </c>
      <c r="C4465">
        <v>0</v>
      </c>
      <c r="D4465">
        <v>0</v>
      </c>
      <c r="E4465">
        <v>0</v>
      </c>
    </row>
    <row r="4466" spans="1:5" x14ac:dyDescent="0.2">
      <c r="A4466" s="3">
        <v>4424</v>
      </c>
      <c r="B4466">
        <v>9.9009900990099009</v>
      </c>
      <c r="C4466">
        <v>0</v>
      </c>
      <c r="D4466">
        <v>0</v>
      </c>
      <c r="E4466">
        <v>0</v>
      </c>
    </row>
    <row r="4467" spans="1:5" x14ac:dyDescent="0.2">
      <c r="A4467" s="3">
        <v>4425</v>
      </c>
      <c r="B4467">
        <v>19.70395059307911</v>
      </c>
      <c r="C4467">
        <v>85.103241862188554</v>
      </c>
      <c r="D4467">
        <v>0</v>
      </c>
      <c r="E4467">
        <v>0</v>
      </c>
    </row>
    <row r="4468" spans="1:5" x14ac:dyDescent="0.2">
      <c r="A4468" s="3">
        <v>4426</v>
      </c>
      <c r="B4468">
        <v>0</v>
      </c>
      <c r="C4468">
        <v>0</v>
      </c>
      <c r="D4468">
        <v>0</v>
      </c>
      <c r="E4468">
        <v>0</v>
      </c>
    </row>
    <row r="4469" spans="1:5" x14ac:dyDescent="0.2">
      <c r="A4469" s="3">
        <v>4427</v>
      </c>
      <c r="B4469">
        <v>47.025771494431723</v>
      </c>
      <c r="C4469">
        <v>0</v>
      </c>
      <c r="D4469">
        <v>0</v>
      </c>
      <c r="E4469">
        <v>0</v>
      </c>
    </row>
    <row r="4470" spans="1:5" x14ac:dyDescent="0.2">
      <c r="A4470" s="3">
        <v>4428</v>
      </c>
      <c r="B4470">
        <v>9.9009900990099009</v>
      </c>
      <c r="C4470">
        <v>0</v>
      </c>
      <c r="D4470">
        <v>0</v>
      </c>
      <c r="E4470">
        <v>0</v>
      </c>
    </row>
    <row r="4471" spans="1:5" x14ac:dyDescent="0.2">
      <c r="A4471" s="3">
        <v>4429</v>
      </c>
      <c r="B4471">
        <v>28.830361800172096</v>
      </c>
      <c r="C4471">
        <v>0</v>
      </c>
      <c r="D4471">
        <v>0</v>
      </c>
      <c r="E4471">
        <v>0</v>
      </c>
    </row>
    <row r="4472" spans="1:5" x14ac:dyDescent="0.2">
      <c r="A4472" s="3">
        <v>4430</v>
      </c>
      <c r="B4472">
        <v>0</v>
      </c>
      <c r="C4472">
        <v>29.409852072355559</v>
      </c>
      <c r="D4472">
        <v>0</v>
      </c>
      <c r="E4472">
        <v>0</v>
      </c>
    </row>
    <row r="4473" spans="1:5" x14ac:dyDescent="0.2">
      <c r="A4473" s="3">
        <v>4431</v>
      </c>
      <c r="B4473">
        <v>0</v>
      </c>
      <c r="C4473">
        <v>0</v>
      </c>
      <c r="D4473">
        <v>0</v>
      </c>
      <c r="E4473">
        <v>0</v>
      </c>
    </row>
    <row r="4474" spans="1:5" x14ac:dyDescent="0.2">
      <c r="A4474" s="3">
        <v>4432</v>
      </c>
      <c r="B4474">
        <v>0</v>
      </c>
      <c r="C4474">
        <v>0</v>
      </c>
      <c r="D4474">
        <v>0</v>
      </c>
      <c r="E4474">
        <v>0</v>
      </c>
    </row>
    <row r="4475" spans="1:5" x14ac:dyDescent="0.2">
      <c r="A4475" s="3">
        <v>4433</v>
      </c>
      <c r="B4475">
        <v>9.8029604940692092</v>
      </c>
      <c r="C4475">
        <v>0</v>
      </c>
      <c r="D4475">
        <v>0</v>
      </c>
      <c r="E4475">
        <v>0</v>
      </c>
    </row>
    <row r="4476" spans="1:5" x14ac:dyDescent="0.2">
      <c r="A4476" s="3">
        <v>4434</v>
      </c>
      <c r="B4476">
        <v>9.8029604940692092</v>
      </c>
      <c r="C4476">
        <v>0</v>
      </c>
      <c r="D4476">
        <v>0</v>
      </c>
      <c r="E4476">
        <v>0</v>
      </c>
    </row>
    <row r="4477" spans="1:5" x14ac:dyDescent="0.2">
      <c r="A4477" s="3">
        <v>4435</v>
      </c>
      <c r="B4477">
        <v>0</v>
      </c>
      <c r="C4477">
        <v>0</v>
      </c>
      <c r="D4477">
        <v>0</v>
      </c>
      <c r="E4477">
        <v>0</v>
      </c>
    </row>
    <row r="4478" spans="1:5" x14ac:dyDescent="0.2">
      <c r="A4478" s="3">
        <v>4436</v>
      </c>
      <c r="B4478">
        <v>19.70395059307911</v>
      </c>
      <c r="C4478">
        <v>0</v>
      </c>
      <c r="D4478">
        <v>0</v>
      </c>
      <c r="E4478">
        <v>0</v>
      </c>
    </row>
    <row r="4479" spans="1:5" x14ac:dyDescent="0.2">
      <c r="A4479" s="3">
        <v>4437</v>
      </c>
      <c r="B4479">
        <v>29.409852072355559</v>
      </c>
      <c r="C4479">
        <v>0</v>
      </c>
      <c r="D4479">
        <v>0</v>
      </c>
      <c r="E4479">
        <v>0</v>
      </c>
    </row>
    <row r="4480" spans="1:5" x14ac:dyDescent="0.2">
      <c r="A4480" s="3">
        <v>4438</v>
      </c>
      <c r="B4480">
        <v>0</v>
      </c>
      <c r="C4480">
        <v>29.409852072355559</v>
      </c>
      <c r="D4480">
        <v>0</v>
      </c>
      <c r="E4480">
        <v>0</v>
      </c>
    </row>
    <row r="4481" spans="1:5" x14ac:dyDescent="0.2">
      <c r="A4481" s="3">
        <v>4439</v>
      </c>
      <c r="B4481">
        <v>0</v>
      </c>
      <c r="C4481">
        <v>0</v>
      </c>
      <c r="D4481">
        <v>0</v>
      </c>
      <c r="E4481">
        <v>0</v>
      </c>
    </row>
    <row r="4482" spans="1:5" x14ac:dyDescent="0.2">
      <c r="A4482" s="3">
        <v>4440</v>
      </c>
      <c r="B4482">
        <v>57.296219162343817</v>
      </c>
      <c r="C4482">
        <v>19.70395059307911</v>
      </c>
      <c r="D4482">
        <v>0</v>
      </c>
      <c r="E4482">
        <v>0</v>
      </c>
    </row>
    <row r="4483" spans="1:5" x14ac:dyDescent="0.2">
      <c r="A4483" s="3">
        <v>4441</v>
      </c>
      <c r="B4483">
        <v>0</v>
      </c>
      <c r="C4483">
        <v>0</v>
      </c>
      <c r="D4483">
        <v>0</v>
      </c>
      <c r="E4483">
        <v>0</v>
      </c>
    </row>
    <row r="4484" spans="1:5" x14ac:dyDescent="0.2">
      <c r="A4484" s="3">
        <v>4442</v>
      </c>
      <c r="B4484">
        <v>9.9009900990099009</v>
      </c>
      <c r="C4484">
        <v>9.9009900990099009</v>
      </c>
      <c r="D4484">
        <v>0</v>
      </c>
      <c r="E4484">
        <v>0</v>
      </c>
    </row>
    <row r="4485" spans="1:5" x14ac:dyDescent="0.2">
      <c r="A4485" s="3">
        <v>4443</v>
      </c>
      <c r="B4485">
        <v>19.70395059307911</v>
      </c>
      <c r="C4485">
        <v>0</v>
      </c>
      <c r="D4485">
        <v>0</v>
      </c>
      <c r="E4485">
        <v>0</v>
      </c>
    </row>
    <row r="4486" spans="1:5" x14ac:dyDescent="0.2">
      <c r="A4486" s="3">
        <v>4444</v>
      </c>
      <c r="B4486">
        <v>94.532884239795635</v>
      </c>
      <c r="C4486">
        <v>9.9009900990099009</v>
      </c>
      <c r="D4486">
        <v>0</v>
      </c>
      <c r="E4486">
        <v>0</v>
      </c>
    </row>
    <row r="4487" spans="1:5" x14ac:dyDescent="0.2">
      <c r="A4487" s="3">
        <v>4445</v>
      </c>
      <c r="B4487">
        <v>9.9009900990099009</v>
      </c>
      <c r="C4487">
        <v>0</v>
      </c>
      <c r="D4487">
        <v>0</v>
      </c>
      <c r="E4487">
        <v>0</v>
      </c>
    </row>
    <row r="4488" spans="1:5" x14ac:dyDescent="0.2">
      <c r="A4488" s="3">
        <v>4446</v>
      </c>
      <c r="B4488">
        <v>0</v>
      </c>
      <c r="C4488">
        <v>0</v>
      </c>
      <c r="D4488">
        <v>0</v>
      </c>
      <c r="E4488">
        <v>0</v>
      </c>
    </row>
    <row r="4489" spans="1:5" x14ac:dyDescent="0.2">
      <c r="A4489" s="3">
        <v>4447</v>
      </c>
      <c r="B4489">
        <v>0</v>
      </c>
      <c r="C4489">
        <v>0</v>
      </c>
      <c r="D4489">
        <v>0</v>
      </c>
      <c r="E4489">
        <v>0</v>
      </c>
    </row>
    <row r="4490" spans="1:5" x14ac:dyDescent="0.2">
      <c r="A4490" s="3">
        <v>4448</v>
      </c>
      <c r="B4490">
        <v>48.534312393251213</v>
      </c>
      <c r="C4490">
        <v>0</v>
      </c>
      <c r="D4490">
        <v>9.9009900990099009</v>
      </c>
      <c r="E4490">
        <v>0</v>
      </c>
    </row>
    <row r="4491" spans="1:5" x14ac:dyDescent="0.2">
      <c r="A4491" s="3">
        <v>4449</v>
      </c>
      <c r="B4491">
        <v>0</v>
      </c>
      <c r="C4491">
        <v>0</v>
      </c>
      <c r="D4491">
        <v>0</v>
      </c>
      <c r="E4491">
        <v>0</v>
      </c>
    </row>
    <row r="4492" spans="1:5" x14ac:dyDescent="0.2">
      <c r="A4492" s="3">
        <v>4450</v>
      </c>
      <c r="B4492">
        <v>19.70395059307911</v>
      </c>
      <c r="C4492">
        <v>19.70395059307911</v>
      </c>
      <c r="D4492">
        <v>0</v>
      </c>
      <c r="E4492">
        <v>0</v>
      </c>
    </row>
    <row r="4493" spans="1:5" x14ac:dyDescent="0.2">
      <c r="A4493" s="3">
        <v>4451</v>
      </c>
      <c r="B4493">
        <v>48.440107869725793</v>
      </c>
      <c r="C4493">
        <v>57.380955193854739</v>
      </c>
      <c r="D4493">
        <v>0</v>
      </c>
      <c r="E4493">
        <v>0</v>
      </c>
    </row>
    <row r="4494" spans="1:5" x14ac:dyDescent="0.2">
      <c r="A4494" s="3">
        <v>4452</v>
      </c>
      <c r="B4494">
        <v>0</v>
      </c>
      <c r="C4494">
        <v>0</v>
      </c>
      <c r="D4494">
        <v>0</v>
      </c>
      <c r="E4494">
        <v>0</v>
      </c>
    </row>
    <row r="4495" spans="1:5" x14ac:dyDescent="0.2">
      <c r="A4495" s="3">
        <v>4453</v>
      </c>
      <c r="B4495">
        <v>57.005983973849695</v>
      </c>
      <c r="C4495">
        <v>38.924508948423039</v>
      </c>
      <c r="D4495">
        <v>0</v>
      </c>
      <c r="E4495">
        <v>0</v>
      </c>
    </row>
    <row r="4496" spans="1:5" x14ac:dyDescent="0.2">
      <c r="A4496" s="3">
        <v>4454</v>
      </c>
      <c r="B4496">
        <v>9.9009900990099009</v>
      </c>
      <c r="C4496">
        <v>76.06140016337045</v>
      </c>
      <c r="D4496">
        <v>0</v>
      </c>
      <c r="E4496">
        <v>0</v>
      </c>
    </row>
    <row r="4497" spans="1:5" x14ac:dyDescent="0.2">
      <c r="A4497" s="3">
        <v>4455</v>
      </c>
      <c r="B4497">
        <v>48.534312393251213</v>
      </c>
      <c r="C4497">
        <v>29.313754037907273</v>
      </c>
      <c r="D4497">
        <v>19.70395059307911</v>
      </c>
      <c r="E4497">
        <v>0</v>
      </c>
    </row>
    <row r="4498" spans="1:5" x14ac:dyDescent="0.2">
      <c r="A4498" s="3">
        <v>4456</v>
      </c>
      <c r="B4498">
        <v>39.019655517183722</v>
      </c>
      <c r="C4498">
        <v>0</v>
      </c>
      <c r="D4498">
        <v>0</v>
      </c>
      <c r="E4498">
        <v>0</v>
      </c>
    </row>
    <row r="4499" spans="1:5" x14ac:dyDescent="0.2">
      <c r="A4499" s="3">
        <v>4457</v>
      </c>
      <c r="B4499">
        <v>19.606891578286348</v>
      </c>
      <c r="C4499">
        <v>39.019655517183722</v>
      </c>
      <c r="D4499">
        <v>0</v>
      </c>
      <c r="E4499">
        <v>0</v>
      </c>
    </row>
    <row r="4500" spans="1:5" x14ac:dyDescent="0.2">
      <c r="A4500" s="3">
        <v>4458</v>
      </c>
      <c r="B4500">
        <v>47.401749316635396</v>
      </c>
      <c r="C4500">
        <v>93.100159557175431</v>
      </c>
      <c r="D4500">
        <v>0</v>
      </c>
      <c r="E4500">
        <v>0</v>
      </c>
    </row>
    <row r="4501" spans="1:5" x14ac:dyDescent="0.2">
      <c r="A4501" s="3">
        <v>4459</v>
      </c>
      <c r="B4501">
        <v>0</v>
      </c>
      <c r="C4501">
        <v>0</v>
      </c>
      <c r="D4501">
        <v>0</v>
      </c>
      <c r="E4501">
        <v>0</v>
      </c>
    </row>
    <row r="4502" spans="1:5" x14ac:dyDescent="0.2">
      <c r="A4502" s="3">
        <v>4460</v>
      </c>
      <c r="B4502">
        <v>160.07635250960035</v>
      </c>
      <c r="C4502">
        <v>0</v>
      </c>
      <c r="D4502">
        <v>0</v>
      </c>
      <c r="E4502">
        <v>0</v>
      </c>
    </row>
    <row r="4503" spans="1:5" x14ac:dyDescent="0.2">
      <c r="A4503" s="3">
        <v>4461</v>
      </c>
      <c r="B4503">
        <v>9.9009900990099009</v>
      </c>
      <c r="C4503">
        <v>38.828410913974764</v>
      </c>
      <c r="D4503">
        <v>0</v>
      </c>
      <c r="E4503">
        <v>0</v>
      </c>
    </row>
    <row r="4504" spans="1:5" x14ac:dyDescent="0.2">
      <c r="A4504" s="3">
        <v>4462</v>
      </c>
      <c r="B4504">
        <v>19.70395059307911</v>
      </c>
      <c r="C4504">
        <v>56.929421299183176</v>
      </c>
      <c r="D4504">
        <v>0</v>
      </c>
      <c r="E4504">
        <v>0</v>
      </c>
    </row>
    <row r="4505" spans="1:5" x14ac:dyDescent="0.2">
      <c r="A4505" s="3">
        <v>4463</v>
      </c>
      <c r="B4505">
        <v>38.53911777071589</v>
      </c>
      <c r="C4505">
        <v>9.8029604940692092</v>
      </c>
      <c r="D4505">
        <v>0</v>
      </c>
      <c r="E4505">
        <v>0</v>
      </c>
    </row>
    <row r="4506" spans="1:5" x14ac:dyDescent="0.2">
      <c r="A4506" s="3">
        <v>4464</v>
      </c>
      <c r="B4506">
        <v>48.34496130096511</v>
      </c>
      <c r="C4506">
        <v>0</v>
      </c>
      <c r="D4506">
        <v>0</v>
      </c>
      <c r="E4506">
        <v>0</v>
      </c>
    </row>
    <row r="4507" spans="1:5" x14ac:dyDescent="0.2">
      <c r="A4507" s="3">
        <v>4465</v>
      </c>
      <c r="B4507">
        <v>0</v>
      </c>
      <c r="C4507">
        <v>0</v>
      </c>
      <c r="D4507">
        <v>0</v>
      </c>
      <c r="E4507">
        <v>0</v>
      </c>
    </row>
    <row r="4508" spans="1:5" x14ac:dyDescent="0.2">
      <c r="A4508" s="3">
        <v>4466</v>
      </c>
      <c r="B4508">
        <v>9.8029604940692092</v>
      </c>
      <c r="C4508">
        <v>0</v>
      </c>
      <c r="D4508">
        <v>0</v>
      </c>
      <c r="E4508">
        <v>0</v>
      </c>
    </row>
    <row r="4509" spans="1:5" x14ac:dyDescent="0.2">
      <c r="A4509" s="3">
        <v>4467</v>
      </c>
      <c r="B4509">
        <v>29.216695023114511</v>
      </c>
      <c r="C4509">
        <v>0</v>
      </c>
      <c r="D4509">
        <v>0</v>
      </c>
      <c r="E4509">
        <v>0</v>
      </c>
    </row>
    <row r="4510" spans="1:5" x14ac:dyDescent="0.2">
      <c r="A4510" s="3">
        <v>4468</v>
      </c>
      <c r="B4510">
        <v>9.9009900990099009</v>
      </c>
      <c r="C4510">
        <v>9.9009900990099009</v>
      </c>
      <c r="D4510">
        <v>38.828410913974764</v>
      </c>
      <c r="E4510">
        <v>0</v>
      </c>
    </row>
    <row r="4511" spans="1:5" x14ac:dyDescent="0.2">
      <c r="A4511" s="3">
        <v>4469</v>
      </c>
      <c r="B4511">
        <v>0</v>
      </c>
      <c r="C4511">
        <v>38.258426443451484</v>
      </c>
      <c r="D4511">
        <v>0</v>
      </c>
      <c r="E4511">
        <v>0</v>
      </c>
    </row>
    <row r="4512" spans="1:5" x14ac:dyDescent="0.2">
      <c r="A4512" s="3">
        <v>4470</v>
      </c>
      <c r="B4512">
        <v>9.9009900990099009</v>
      </c>
      <c r="C4512">
        <v>0</v>
      </c>
      <c r="D4512">
        <v>19.510793543838066</v>
      </c>
      <c r="E4512">
        <v>0</v>
      </c>
    </row>
    <row r="4513" spans="1:5" x14ac:dyDescent="0.2">
      <c r="A4513" s="3">
        <v>4471</v>
      </c>
      <c r="B4513">
        <v>28.830361800172096</v>
      </c>
      <c r="C4513">
        <v>0</v>
      </c>
      <c r="D4513">
        <v>0</v>
      </c>
      <c r="E4513">
        <v>0</v>
      </c>
    </row>
    <row r="4514" spans="1:5" x14ac:dyDescent="0.2">
      <c r="A4514" s="3">
        <v>4472</v>
      </c>
      <c r="B4514">
        <v>48.151804251724066</v>
      </c>
      <c r="C4514">
        <v>0</v>
      </c>
      <c r="D4514">
        <v>0</v>
      </c>
      <c r="E4514">
        <v>0</v>
      </c>
    </row>
    <row r="4515" spans="1:5" x14ac:dyDescent="0.2">
      <c r="A4515" s="3">
        <v>4473</v>
      </c>
      <c r="B4515">
        <v>0</v>
      </c>
      <c r="C4515">
        <v>0</v>
      </c>
      <c r="D4515">
        <v>0</v>
      </c>
      <c r="E4515">
        <v>0</v>
      </c>
    </row>
    <row r="4516" spans="1:5" x14ac:dyDescent="0.2">
      <c r="A4516" s="3">
        <v>4474</v>
      </c>
      <c r="B4516">
        <v>29.313754037907273</v>
      </c>
      <c r="C4516">
        <v>0</v>
      </c>
      <c r="D4516">
        <v>0</v>
      </c>
      <c r="E4516">
        <v>0</v>
      </c>
    </row>
    <row r="4517" spans="1:5" x14ac:dyDescent="0.2">
      <c r="A4517" s="3">
        <v>4475</v>
      </c>
      <c r="B4517">
        <v>0</v>
      </c>
      <c r="C4517">
        <v>38.354524477899773</v>
      </c>
      <c r="D4517">
        <v>29.409852072355559</v>
      </c>
      <c r="E4517">
        <v>0</v>
      </c>
    </row>
    <row r="4518" spans="1:5" x14ac:dyDescent="0.2">
      <c r="A4518" s="3">
        <v>4476</v>
      </c>
      <c r="B4518">
        <v>38.63332229424131</v>
      </c>
      <c r="C4518">
        <v>0</v>
      </c>
      <c r="D4518">
        <v>0</v>
      </c>
      <c r="E4518">
        <v>0</v>
      </c>
    </row>
    <row r="4519" spans="1:5" x14ac:dyDescent="0.2">
      <c r="A4519" s="3">
        <v>4477</v>
      </c>
      <c r="B4519">
        <v>9.9009900990099009</v>
      </c>
      <c r="C4519">
        <v>0</v>
      </c>
      <c r="D4519">
        <v>0</v>
      </c>
      <c r="E4519">
        <v>0</v>
      </c>
    </row>
    <row r="4520" spans="1:5" x14ac:dyDescent="0.2">
      <c r="A4520" s="3">
        <v>4478</v>
      </c>
      <c r="B4520">
        <v>0</v>
      </c>
      <c r="C4520">
        <v>0</v>
      </c>
      <c r="D4520">
        <v>0</v>
      </c>
      <c r="E4520">
        <v>0</v>
      </c>
    </row>
    <row r="4521" spans="1:5" x14ac:dyDescent="0.2">
      <c r="A4521" s="3">
        <v>4479</v>
      </c>
      <c r="B4521">
        <v>0</v>
      </c>
      <c r="C4521">
        <v>47.966240368760026</v>
      </c>
      <c r="D4521">
        <v>0</v>
      </c>
      <c r="E4521">
        <v>0</v>
      </c>
    </row>
    <row r="4522" spans="1:5" x14ac:dyDescent="0.2">
      <c r="A4522" s="3">
        <v>4480</v>
      </c>
      <c r="B4522">
        <v>0</v>
      </c>
      <c r="C4522">
        <v>0</v>
      </c>
      <c r="D4522">
        <v>0</v>
      </c>
      <c r="E4522">
        <v>0</v>
      </c>
    </row>
    <row r="4523" spans="1:5" x14ac:dyDescent="0.2">
      <c r="A4523" s="3">
        <v>4481</v>
      </c>
      <c r="B4523">
        <v>0</v>
      </c>
      <c r="C4523">
        <v>0</v>
      </c>
      <c r="D4523">
        <v>0</v>
      </c>
      <c r="E4523">
        <v>0</v>
      </c>
    </row>
    <row r="4524" spans="1:5" x14ac:dyDescent="0.2">
      <c r="A4524" s="3">
        <v>4482</v>
      </c>
      <c r="B4524">
        <v>29.409852072355559</v>
      </c>
      <c r="C4524">
        <v>0</v>
      </c>
      <c r="D4524">
        <v>0</v>
      </c>
      <c r="E4524">
        <v>0</v>
      </c>
    </row>
    <row r="4525" spans="1:5" x14ac:dyDescent="0.2">
      <c r="A4525" s="3">
        <v>4483</v>
      </c>
      <c r="B4525">
        <v>0</v>
      </c>
      <c r="C4525">
        <v>0</v>
      </c>
      <c r="D4525">
        <v>0</v>
      </c>
      <c r="E4525">
        <v>0</v>
      </c>
    </row>
    <row r="4526" spans="1:5" x14ac:dyDescent="0.2">
      <c r="A4526" s="3">
        <v>4484</v>
      </c>
      <c r="B4526">
        <v>0</v>
      </c>
      <c r="C4526">
        <v>0</v>
      </c>
      <c r="D4526">
        <v>0</v>
      </c>
      <c r="E4526">
        <v>0</v>
      </c>
    </row>
    <row r="4527" spans="1:5" x14ac:dyDescent="0.2">
      <c r="A4527" s="3">
        <v>4485</v>
      </c>
      <c r="B4527">
        <v>0</v>
      </c>
      <c r="C4527">
        <v>0</v>
      </c>
      <c r="D4527">
        <v>0</v>
      </c>
      <c r="E4527">
        <v>0</v>
      </c>
    </row>
    <row r="4528" spans="1:5" x14ac:dyDescent="0.2">
      <c r="A4528" s="3">
        <v>4486</v>
      </c>
      <c r="B4528">
        <v>19.606891578286348</v>
      </c>
      <c r="C4528">
        <v>9.8029604940692092</v>
      </c>
      <c r="D4528">
        <v>0</v>
      </c>
      <c r="E4528">
        <v>0</v>
      </c>
    </row>
    <row r="4529" spans="1:5" x14ac:dyDescent="0.2">
      <c r="A4529" s="3">
        <v>4487</v>
      </c>
      <c r="B4529">
        <v>9.9009900990099009</v>
      </c>
      <c r="C4529">
        <v>0</v>
      </c>
      <c r="D4529">
        <v>0</v>
      </c>
      <c r="E4529">
        <v>0</v>
      </c>
    </row>
    <row r="4530" spans="1:5" x14ac:dyDescent="0.2">
      <c r="A4530" s="3">
        <v>4488</v>
      </c>
      <c r="B4530">
        <v>65.989809389404641</v>
      </c>
      <c r="C4530">
        <v>0</v>
      </c>
      <c r="D4530">
        <v>0</v>
      </c>
      <c r="E4530">
        <v>0</v>
      </c>
    </row>
    <row r="4531" spans="1:5" x14ac:dyDescent="0.2">
      <c r="A4531" s="3">
        <v>4489</v>
      </c>
      <c r="B4531">
        <v>0</v>
      </c>
      <c r="C4531">
        <v>0</v>
      </c>
      <c r="D4531">
        <v>0</v>
      </c>
      <c r="E4531">
        <v>0</v>
      </c>
    </row>
    <row r="4532" spans="1:5" x14ac:dyDescent="0.2">
      <c r="A4532" s="3">
        <v>4490</v>
      </c>
      <c r="B4532">
        <v>0</v>
      </c>
      <c r="C4532">
        <v>29.409852072355559</v>
      </c>
      <c r="D4532">
        <v>0</v>
      </c>
      <c r="E4532">
        <v>0</v>
      </c>
    </row>
    <row r="4533" spans="1:5" x14ac:dyDescent="0.2">
      <c r="A4533" s="3">
        <v>4491</v>
      </c>
      <c r="B4533">
        <v>0</v>
      </c>
      <c r="C4533">
        <v>0</v>
      </c>
      <c r="D4533">
        <v>0</v>
      </c>
      <c r="E4533">
        <v>0</v>
      </c>
    </row>
    <row r="4534" spans="1:5" x14ac:dyDescent="0.2">
      <c r="A4534" s="3">
        <v>4492</v>
      </c>
      <c r="B4534">
        <v>0</v>
      </c>
      <c r="C4534">
        <v>0</v>
      </c>
      <c r="D4534">
        <v>19.70395059307911</v>
      </c>
      <c r="E4534">
        <v>0</v>
      </c>
    </row>
    <row r="4535" spans="1:5" x14ac:dyDescent="0.2">
      <c r="A4535" s="3">
        <v>4493</v>
      </c>
      <c r="B4535">
        <v>0</v>
      </c>
      <c r="C4535">
        <v>0</v>
      </c>
      <c r="D4535">
        <v>0</v>
      </c>
      <c r="E4535">
        <v>0</v>
      </c>
    </row>
    <row r="4536" spans="1:5" x14ac:dyDescent="0.2">
      <c r="A4536" s="3">
        <v>4494</v>
      </c>
      <c r="B4536">
        <v>9.9009900990099009</v>
      </c>
      <c r="C4536">
        <v>0</v>
      </c>
      <c r="D4536">
        <v>0</v>
      </c>
      <c r="E4536">
        <v>0</v>
      </c>
    </row>
    <row r="4537" spans="1:5" x14ac:dyDescent="0.2">
      <c r="A4537" s="3">
        <v>4495</v>
      </c>
      <c r="B4537">
        <v>57.380955193854739</v>
      </c>
      <c r="C4537">
        <v>19.70395059307911</v>
      </c>
      <c r="D4537">
        <v>0</v>
      </c>
      <c r="E4537">
        <v>0</v>
      </c>
    </row>
    <row r="4538" spans="1:5" x14ac:dyDescent="0.2">
      <c r="A4538" s="3">
        <v>4496</v>
      </c>
      <c r="B4538">
        <v>29.409852072355559</v>
      </c>
      <c r="C4538">
        <v>19.70395059307911</v>
      </c>
      <c r="D4538">
        <v>0</v>
      </c>
      <c r="E4538">
        <v>0</v>
      </c>
    </row>
    <row r="4539" spans="1:5" x14ac:dyDescent="0.2">
      <c r="A4539" s="3">
        <v>4497</v>
      </c>
      <c r="B4539">
        <v>19.70395059307911</v>
      </c>
      <c r="C4539">
        <v>0</v>
      </c>
      <c r="D4539">
        <v>0</v>
      </c>
      <c r="E4539">
        <v>0</v>
      </c>
    </row>
    <row r="4540" spans="1:5" x14ac:dyDescent="0.2">
      <c r="A4540" s="3">
        <v>4498</v>
      </c>
      <c r="B4540">
        <v>0</v>
      </c>
      <c r="C4540">
        <v>0</v>
      </c>
      <c r="D4540">
        <v>0</v>
      </c>
      <c r="E4540">
        <v>0</v>
      </c>
    </row>
    <row r="4541" spans="1:5" x14ac:dyDescent="0.2">
      <c r="A4541" s="3">
        <v>4499</v>
      </c>
      <c r="B4541">
        <v>57.380955193854739</v>
      </c>
      <c r="C4541">
        <v>0</v>
      </c>
      <c r="D4541">
        <v>9.9009900990099009</v>
      </c>
      <c r="E4541">
        <v>0</v>
      </c>
    </row>
    <row r="4542" spans="1:5" x14ac:dyDescent="0.2">
      <c r="A4542" s="3">
        <v>4500</v>
      </c>
      <c r="B4542">
        <v>19.70395059307911</v>
      </c>
      <c r="C4542">
        <v>0</v>
      </c>
      <c r="D4542">
        <v>0</v>
      </c>
      <c r="E4542">
        <v>0</v>
      </c>
    </row>
    <row r="4543" spans="1:5" x14ac:dyDescent="0.2">
      <c r="A4543" s="3">
        <v>4501</v>
      </c>
      <c r="B4543">
        <v>0</v>
      </c>
      <c r="C4543">
        <v>0</v>
      </c>
      <c r="D4543">
        <v>0</v>
      </c>
      <c r="E4543">
        <v>0</v>
      </c>
    </row>
    <row r="4544" spans="1:5" x14ac:dyDescent="0.2">
      <c r="A4544" s="3">
        <v>4502</v>
      </c>
      <c r="B4544">
        <v>0</v>
      </c>
      <c r="C4544">
        <v>0</v>
      </c>
      <c r="D4544">
        <v>0</v>
      </c>
      <c r="E4544">
        <v>0</v>
      </c>
    </row>
    <row r="4545" spans="1:5" x14ac:dyDescent="0.2">
      <c r="A4545" s="3">
        <v>4503</v>
      </c>
      <c r="B4545">
        <v>9.9009900990099009</v>
      </c>
      <c r="C4545">
        <v>0</v>
      </c>
      <c r="D4545">
        <v>9.9009900990099009</v>
      </c>
      <c r="E4545">
        <v>0</v>
      </c>
    </row>
    <row r="4546" spans="1:5" x14ac:dyDescent="0.2">
      <c r="A4546" s="3">
        <v>4504</v>
      </c>
      <c r="B4546">
        <v>0</v>
      </c>
      <c r="C4546">
        <v>0</v>
      </c>
      <c r="D4546">
        <v>0</v>
      </c>
      <c r="E4546">
        <v>0</v>
      </c>
    </row>
    <row r="4547" spans="1:5" x14ac:dyDescent="0.2">
      <c r="A4547" s="3">
        <v>4505</v>
      </c>
      <c r="B4547">
        <v>0</v>
      </c>
      <c r="C4547">
        <v>0</v>
      </c>
      <c r="D4547">
        <v>0</v>
      </c>
      <c r="E4547">
        <v>0</v>
      </c>
    </row>
    <row r="4548" spans="1:5" x14ac:dyDescent="0.2">
      <c r="A4548" s="3">
        <v>4506</v>
      </c>
      <c r="B4548">
        <v>0</v>
      </c>
      <c r="C4548">
        <v>0</v>
      </c>
      <c r="D4548">
        <v>0</v>
      </c>
      <c r="E4548">
        <v>0</v>
      </c>
    </row>
    <row r="4549" spans="1:5" x14ac:dyDescent="0.2">
      <c r="A4549" s="3">
        <v>4507</v>
      </c>
      <c r="B4549">
        <v>0</v>
      </c>
      <c r="C4549">
        <v>19.70395059307911</v>
      </c>
      <c r="D4549">
        <v>0</v>
      </c>
      <c r="E4549">
        <v>0</v>
      </c>
    </row>
    <row r="4550" spans="1:5" x14ac:dyDescent="0.2">
      <c r="A4550" s="3">
        <v>4508</v>
      </c>
      <c r="B4550">
        <v>57.57979352578824</v>
      </c>
      <c r="C4550">
        <v>0</v>
      </c>
      <c r="D4550">
        <v>0</v>
      </c>
      <c r="E4550">
        <v>0</v>
      </c>
    </row>
    <row r="4551" spans="1:5" x14ac:dyDescent="0.2">
      <c r="A4551" s="3">
        <v>4509</v>
      </c>
      <c r="B4551">
        <v>0</v>
      </c>
      <c r="C4551">
        <v>9.8029604940692092</v>
      </c>
      <c r="D4551">
        <v>9.9009900990099009</v>
      </c>
      <c r="E4551">
        <v>0</v>
      </c>
    </row>
    <row r="4552" spans="1:5" x14ac:dyDescent="0.2">
      <c r="A4552" s="3">
        <v>4510</v>
      </c>
      <c r="B4552">
        <v>19.508861973345653</v>
      </c>
      <c r="C4552">
        <v>0</v>
      </c>
      <c r="D4552">
        <v>0</v>
      </c>
      <c r="E4552">
        <v>0</v>
      </c>
    </row>
    <row r="4553" spans="1:5" x14ac:dyDescent="0.2">
      <c r="A4553" s="3">
        <v>4511</v>
      </c>
      <c r="B4553">
        <v>9.9009900990099009</v>
      </c>
      <c r="C4553">
        <v>0</v>
      </c>
      <c r="D4553">
        <v>0</v>
      </c>
      <c r="E4553">
        <v>0</v>
      </c>
    </row>
    <row r="4554" spans="1:5" x14ac:dyDescent="0.2">
      <c r="A4554" s="3">
        <v>4512</v>
      </c>
      <c r="B4554">
        <v>9.9009900990099009</v>
      </c>
      <c r="C4554">
        <v>0</v>
      </c>
      <c r="D4554">
        <v>0</v>
      </c>
      <c r="E4554">
        <v>0</v>
      </c>
    </row>
    <row r="4555" spans="1:5" x14ac:dyDescent="0.2">
      <c r="A4555" s="3">
        <v>4513</v>
      </c>
      <c r="B4555">
        <v>29.313754037907273</v>
      </c>
      <c r="C4555">
        <v>39.019655517183722</v>
      </c>
      <c r="D4555">
        <v>0</v>
      </c>
      <c r="E4555">
        <v>0</v>
      </c>
    </row>
    <row r="4556" spans="1:5" x14ac:dyDescent="0.2">
      <c r="A4556" s="3">
        <v>4514</v>
      </c>
      <c r="B4556">
        <v>47.203023479780484</v>
      </c>
      <c r="C4556">
        <v>0</v>
      </c>
      <c r="D4556">
        <v>0</v>
      </c>
      <c r="E4556">
        <v>0</v>
      </c>
    </row>
    <row r="4557" spans="1:5" x14ac:dyDescent="0.2">
      <c r="A4557" s="3">
        <v>4515</v>
      </c>
      <c r="B4557">
        <v>9.9009900990099009</v>
      </c>
      <c r="C4557">
        <v>9.9009900990099009</v>
      </c>
      <c r="D4557">
        <v>0</v>
      </c>
      <c r="E4557">
        <v>0</v>
      </c>
    </row>
    <row r="4558" spans="1:5" x14ac:dyDescent="0.2">
      <c r="A4558" s="3">
        <v>4516</v>
      </c>
      <c r="B4558">
        <v>19.70395059307911</v>
      </c>
      <c r="C4558">
        <v>0</v>
      </c>
      <c r="D4558">
        <v>0</v>
      </c>
      <c r="E4558">
        <v>0</v>
      </c>
    </row>
    <row r="4559" spans="1:5" x14ac:dyDescent="0.2">
      <c r="A4559" s="3">
        <v>4517</v>
      </c>
      <c r="B4559">
        <v>9.8029604940692092</v>
      </c>
      <c r="C4559">
        <v>38.63332229424131</v>
      </c>
      <c r="D4559">
        <v>29.216695023114511</v>
      </c>
      <c r="E4559">
        <v>0</v>
      </c>
    </row>
    <row r="4560" spans="1:5" x14ac:dyDescent="0.2">
      <c r="A4560" s="3">
        <v>4518</v>
      </c>
      <c r="B4560">
        <v>47.964327922727925</v>
      </c>
      <c r="C4560">
        <v>0</v>
      </c>
      <c r="D4560">
        <v>0</v>
      </c>
      <c r="E4560">
        <v>0</v>
      </c>
    </row>
    <row r="4561" spans="1:5" x14ac:dyDescent="0.2">
      <c r="A4561" s="3">
        <v>4519</v>
      </c>
      <c r="B4561">
        <v>0</v>
      </c>
      <c r="C4561">
        <v>29.409852072355559</v>
      </c>
      <c r="D4561">
        <v>0</v>
      </c>
      <c r="E4561">
        <v>0</v>
      </c>
    </row>
    <row r="4562" spans="1:5" x14ac:dyDescent="0.2">
      <c r="A4562" s="3">
        <v>4520</v>
      </c>
      <c r="B4562">
        <v>0</v>
      </c>
      <c r="C4562">
        <v>47.771151749026572</v>
      </c>
      <c r="D4562">
        <v>0</v>
      </c>
      <c r="E4562">
        <v>0</v>
      </c>
    </row>
    <row r="4563" spans="1:5" x14ac:dyDescent="0.2">
      <c r="A4563" s="3">
        <v>4521</v>
      </c>
      <c r="B4563">
        <v>29.118665418173816</v>
      </c>
      <c r="C4563">
        <v>0</v>
      </c>
      <c r="D4563">
        <v>0</v>
      </c>
      <c r="E4563">
        <v>0</v>
      </c>
    </row>
    <row r="4564" spans="1:5" x14ac:dyDescent="0.2">
      <c r="A4564" s="3">
        <v>4522</v>
      </c>
      <c r="B4564">
        <v>9.9009900990099009</v>
      </c>
      <c r="C4564">
        <v>0</v>
      </c>
      <c r="D4564">
        <v>0</v>
      </c>
      <c r="E4564">
        <v>0</v>
      </c>
    </row>
    <row r="4565" spans="1:5" x14ac:dyDescent="0.2">
      <c r="A4565" s="3">
        <v>4523</v>
      </c>
      <c r="B4565">
        <v>28.927420814964858</v>
      </c>
      <c r="C4565">
        <v>0</v>
      </c>
      <c r="D4565">
        <v>0</v>
      </c>
      <c r="E4565">
        <v>0</v>
      </c>
    </row>
    <row r="4566" spans="1:5" x14ac:dyDescent="0.2">
      <c r="A4566" s="3">
        <v>4524</v>
      </c>
      <c r="B4566">
        <v>9.9009900990099009</v>
      </c>
      <c r="C4566">
        <v>9.8029604940692092</v>
      </c>
      <c r="D4566">
        <v>0</v>
      </c>
      <c r="E4566">
        <v>0</v>
      </c>
    </row>
    <row r="4567" spans="1:5" x14ac:dyDescent="0.2">
      <c r="A4567" s="3">
        <v>4525</v>
      </c>
      <c r="B4567">
        <v>0</v>
      </c>
      <c r="C4567">
        <v>0</v>
      </c>
      <c r="D4567">
        <v>0</v>
      </c>
      <c r="E4567">
        <v>0</v>
      </c>
    </row>
    <row r="4568" spans="1:5" x14ac:dyDescent="0.2">
      <c r="A4568" s="3">
        <v>4526</v>
      </c>
      <c r="B4568">
        <v>0</v>
      </c>
      <c r="C4568">
        <v>0</v>
      </c>
      <c r="D4568">
        <v>0</v>
      </c>
      <c r="E4568">
        <v>0</v>
      </c>
    </row>
    <row r="4569" spans="1:5" x14ac:dyDescent="0.2">
      <c r="A4569" s="3">
        <v>4527</v>
      </c>
      <c r="B4569">
        <v>39.019655517183722</v>
      </c>
      <c r="C4569">
        <v>0</v>
      </c>
      <c r="D4569">
        <v>0</v>
      </c>
      <c r="E4569">
        <v>0</v>
      </c>
    </row>
    <row r="4570" spans="1:5" x14ac:dyDescent="0.2">
      <c r="A4570" s="3">
        <v>4528</v>
      </c>
      <c r="B4570">
        <v>0</v>
      </c>
      <c r="C4570">
        <v>0</v>
      </c>
      <c r="D4570">
        <v>0</v>
      </c>
      <c r="E4570">
        <v>0</v>
      </c>
    </row>
    <row r="4571" spans="1:5" x14ac:dyDescent="0.2">
      <c r="A4571" s="3">
        <v>4529</v>
      </c>
      <c r="B4571">
        <v>19.70395059307911</v>
      </c>
      <c r="C4571">
        <v>0</v>
      </c>
      <c r="D4571">
        <v>0</v>
      </c>
      <c r="E4571">
        <v>0</v>
      </c>
    </row>
    <row r="4572" spans="1:5" x14ac:dyDescent="0.2">
      <c r="A4572" s="3">
        <v>4530</v>
      </c>
      <c r="B4572">
        <v>75.675252588124394</v>
      </c>
      <c r="C4572">
        <v>0</v>
      </c>
      <c r="D4572">
        <v>0</v>
      </c>
      <c r="E4572">
        <v>0</v>
      </c>
    </row>
    <row r="4573" spans="1:5" x14ac:dyDescent="0.2">
      <c r="A4573" s="3">
        <v>4531</v>
      </c>
      <c r="B4573">
        <v>47.401749316635396</v>
      </c>
      <c r="C4573">
        <v>0</v>
      </c>
      <c r="D4573">
        <v>0</v>
      </c>
      <c r="E4573">
        <v>0</v>
      </c>
    </row>
    <row r="4574" spans="1:5" x14ac:dyDescent="0.2">
      <c r="A4574" s="3">
        <v>4532</v>
      </c>
      <c r="B4574">
        <v>0</v>
      </c>
      <c r="C4574">
        <v>0</v>
      </c>
      <c r="D4574">
        <v>39.019655517183722</v>
      </c>
      <c r="E4574">
        <v>0</v>
      </c>
    </row>
    <row r="4575" spans="1:5" x14ac:dyDescent="0.2">
      <c r="A4575" s="3">
        <v>4533</v>
      </c>
      <c r="B4575">
        <v>0</v>
      </c>
      <c r="C4575">
        <v>0</v>
      </c>
      <c r="D4575">
        <v>0</v>
      </c>
      <c r="E4575">
        <v>0</v>
      </c>
    </row>
    <row r="4576" spans="1:5" x14ac:dyDescent="0.2">
      <c r="A4576" s="3">
        <v>4534</v>
      </c>
      <c r="B4576">
        <v>9.9009900990099009</v>
      </c>
      <c r="C4576">
        <v>0</v>
      </c>
      <c r="D4576">
        <v>0</v>
      </c>
      <c r="E4576">
        <v>0</v>
      </c>
    </row>
    <row r="4577" spans="1:5" x14ac:dyDescent="0.2">
      <c r="A4577" s="3">
        <v>4535</v>
      </c>
      <c r="B4577">
        <v>19.70395059307911</v>
      </c>
      <c r="C4577">
        <v>0</v>
      </c>
      <c r="D4577">
        <v>0</v>
      </c>
      <c r="E4577">
        <v>0</v>
      </c>
    </row>
    <row r="4578" spans="1:5" x14ac:dyDescent="0.2">
      <c r="A4578" s="3">
        <v>4536</v>
      </c>
      <c r="B4578">
        <v>0</v>
      </c>
      <c r="C4578">
        <v>39.019655517183722</v>
      </c>
      <c r="D4578">
        <v>56.636656910673736</v>
      </c>
      <c r="E4578">
        <v>0</v>
      </c>
    </row>
    <row r="4579" spans="1:5" x14ac:dyDescent="0.2">
      <c r="A4579" s="3">
        <v>4537</v>
      </c>
      <c r="B4579">
        <v>39.019655517183722</v>
      </c>
      <c r="C4579">
        <v>0</v>
      </c>
      <c r="D4579">
        <v>48.34496130096511</v>
      </c>
      <c r="E4579">
        <v>0</v>
      </c>
    </row>
    <row r="4580" spans="1:5" x14ac:dyDescent="0.2">
      <c r="A4580" s="3">
        <v>4538</v>
      </c>
      <c r="B4580">
        <v>9.9009900990099009</v>
      </c>
      <c r="C4580">
        <v>0</v>
      </c>
      <c r="D4580">
        <v>0</v>
      </c>
      <c r="E4580">
        <v>0</v>
      </c>
    </row>
    <row r="4581" spans="1:5" x14ac:dyDescent="0.2">
      <c r="A4581" s="3">
        <v>4539</v>
      </c>
      <c r="B4581">
        <v>29.216695023114511</v>
      </c>
      <c r="C4581">
        <v>0</v>
      </c>
      <c r="D4581">
        <v>0</v>
      </c>
      <c r="E4581">
        <v>0</v>
      </c>
    </row>
    <row r="4582" spans="1:5" x14ac:dyDescent="0.2">
      <c r="A4582" s="3">
        <v>4540</v>
      </c>
      <c r="B4582">
        <v>9.8029604940692092</v>
      </c>
      <c r="C4582">
        <v>9.9009900990099009</v>
      </c>
      <c r="D4582">
        <v>0</v>
      </c>
      <c r="E4582">
        <v>0</v>
      </c>
    </row>
    <row r="4583" spans="1:5" x14ac:dyDescent="0.2">
      <c r="A4583" s="3">
        <v>4541</v>
      </c>
      <c r="B4583">
        <v>0</v>
      </c>
      <c r="C4583">
        <v>9.9009900990099009</v>
      </c>
      <c r="D4583">
        <v>0</v>
      </c>
      <c r="E4583">
        <v>0</v>
      </c>
    </row>
    <row r="4584" spans="1:5" x14ac:dyDescent="0.2">
      <c r="A4584" s="3">
        <v>4542</v>
      </c>
      <c r="B4584">
        <v>9.9009900990099009</v>
      </c>
      <c r="C4584">
        <v>0</v>
      </c>
      <c r="D4584">
        <v>0</v>
      </c>
      <c r="E4584">
        <v>0</v>
      </c>
    </row>
    <row r="4585" spans="1:5" x14ac:dyDescent="0.2">
      <c r="A4585" s="3">
        <v>4543</v>
      </c>
      <c r="B4585">
        <v>9.9009900990099009</v>
      </c>
      <c r="C4585">
        <v>0</v>
      </c>
      <c r="D4585">
        <v>0</v>
      </c>
      <c r="E4585">
        <v>0</v>
      </c>
    </row>
    <row r="4586" spans="1:5" x14ac:dyDescent="0.2">
      <c r="A4586" s="3">
        <v>4544</v>
      </c>
      <c r="B4586">
        <v>0</v>
      </c>
      <c r="C4586">
        <v>9.9009900990099009</v>
      </c>
      <c r="D4586">
        <v>9.9009900990099009</v>
      </c>
      <c r="E4586">
        <v>0</v>
      </c>
    </row>
    <row r="4587" spans="1:5" x14ac:dyDescent="0.2">
      <c r="A4587" s="3">
        <v>4545</v>
      </c>
      <c r="B4587">
        <v>9.9009900990099009</v>
      </c>
      <c r="C4587">
        <v>0</v>
      </c>
      <c r="D4587">
        <v>0</v>
      </c>
      <c r="E4587">
        <v>0</v>
      </c>
    </row>
    <row r="4588" spans="1:5" x14ac:dyDescent="0.2">
      <c r="A4588" s="3">
        <v>4546</v>
      </c>
      <c r="B4588">
        <v>117.13235619317882</v>
      </c>
      <c r="C4588">
        <v>0</v>
      </c>
      <c r="D4588">
        <v>0</v>
      </c>
      <c r="E4588">
        <v>0</v>
      </c>
    </row>
    <row r="4589" spans="1:5" x14ac:dyDescent="0.2">
      <c r="A4589" s="3">
        <v>4547</v>
      </c>
      <c r="B4589">
        <v>9.9009900990099009</v>
      </c>
      <c r="C4589">
        <v>0</v>
      </c>
      <c r="D4589">
        <v>0</v>
      </c>
      <c r="E4589">
        <v>0</v>
      </c>
    </row>
    <row r="4590" spans="1:5" x14ac:dyDescent="0.2">
      <c r="A4590" s="3">
        <v>4548</v>
      </c>
      <c r="B4590">
        <v>9.9009900990099009</v>
      </c>
      <c r="C4590">
        <v>0</v>
      </c>
      <c r="D4590">
        <v>0</v>
      </c>
      <c r="E4590">
        <v>0</v>
      </c>
    </row>
    <row r="4591" spans="1:5" x14ac:dyDescent="0.2">
      <c r="A4591" s="3">
        <v>4549</v>
      </c>
      <c r="B4591">
        <v>38.828410913974764</v>
      </c>
      <c r="C4591">
        <v>0</v>
      </c>
      <c r="D4591">
        <v>0</v>
      </c>
      <c r="E4591">
        <v>0</v>
      </c>
    </row>
    <row r="4592" spans="1:5" x14ac:dyDescent="0.2">
      <c r="A4592" s="3">
        <v>4550</v>
      </c>
      <c r="B4592">
        <v>29.409852072355559</v>
      </c>
      <c r="C4592">
        <v>0</v>
      </c>
      <c r="D4592">
        <v>0</v>
      </c>
      <c r="E4592">
        <v>0</v>
      </c>
    </row>
    <row r="4593" spans="1:5" x14ac:dyDescent="0.2">
      <c r="A4593" s="3">
        <v>4551</v>
      </c>
      <c r="B4593">
        <v>0</v>
      </c>
      <c r="C4593">
        <v>0</v>
      </c>
      <c r="D4593">
        <v>0</v>
      </c>
      <c r="E4593">
        <v>0</v>
      </c>
    </row>
    <row r="4594" spans="1:5" x14ac:dyDescent="0.2">
      <c r="A4594" s="3">
        <v>4552</v>
      </c>
      <c r="B4594">
        <v>19.70395059307911</v>
      </c>
      <c r="C4594">
        <v>0</v>
      </c>
      <c r="D4594">
        <v>0</v>
      </c>
      <c r="E4594">
        <v>0</v>
      </c>
    </row>
    <row r="4595" spans="1:5" x14ac:dyDescent="0.2">
      <c r="A4595" s="3">
        <v>4553</v>
      </c>
      <c r="B4595">
        <v>19.70395059307911</v>
      </c>
      <c r="C4595">
        <v>0</v>
      </c>
      <c r="D4595">
        <v>0</v>
      </c>
      <c r="E4595">
        <v>0</v>
      </c>
    </row>
    <row r="4596" spans="1:5" x14ac:dyDescent="0.2">
      <c r="A4596" s="3">
        <v>4554</v>
      </c>
      <c r="B4596">
        <v>0</v>
      </c>
      <c r="C4596">
        <v>0</v>
      </c>
      <c r="D4596">
        <v>0</v>
      </c>
      <c r="E4596">
        <v>0</v>
      </c>
    </row>
    <row r="4597" spans="1:5" x14ac:dyDescent="0.2">
      <c r="A4597" s="3">
        <v>4555</v>
      </c>
      <c r="B4597">
        <v>19.606891578286348</v>
      </c>
      <c r="C4597">
        <v>0</v>
      </c>
      <c r="D4597">
        <v>9.9009900990099009</v>
      </c>
      <c r="E4597">
        <v>0</v>
      </c>
    </row>
    <row r="4598" spans="1:5" x14ac:dyDescent="0.2">
      <c r="A4598" s="3">
        <v>4556</v>
      </c>
      <c r="B4598">
        <v>0</v>
      </c>
      <c r="C4598">
        <v>0</v>
      </c>
      <c r="D4598">
        <v>0</v>
      </c>
      <c r="E4598">
        <v>0</v>
      </c>
    </row>
    <row r="4599" spans="1:5" x14ac:dyDescent="0.2">
      <c r="A4599" s="3">
        <v>4557</v>
      </c>
      <c r="B4599">
        <v>19.70395059307911</v>
      </c>
      <c r="C4599">
        <v>29.216695023114511</v>
      </c>
      <c r="D4599">
        <v>9.9009900990099009</v>
      </c>
      <c r="E4599">
        <v>0</v>
      </c>
    </row>
    <row r="4600" spans="1:5" x14ac:dyDescent="0.2">
      <c r="A4600" s="3">
        <v>4558</v>
      </c>
      <c r="B4600">
        <v>0</v>
      </c>
      <c r="C4600">
        <v>0</v>
      </c>
      <c r="D4600">
        <v>0</v>
      </c>
      <c r="E4600">
        <v>0</v>
      </c>
    </row>
    <row r="4601" spans="1:5" x14ac:dyDescent="0.2">
      <c r="A4601" s="3">
        <v>4559</v>
      </c>
      <c r="B4601">
        <v>0</v>
      </c>
      <c r="C4601">
        <v>0</v>
      </c>
      <c r="D4601">
        <v>0</v>
      </c>
      <c r="E4601">
        <v>0</v>
      </c>
    </row>
    <row r="4602" spans="1:5" x14ac:dyDescent="0.2">
      <c r="A4602" s="3">
        <v>4560</v>
      </c>
      <c r="B4602">
        <v>9.9009900990099009</v>
      </c>
      <c r="C4602">
        <v>0</v>
      </c>
      <c r="D4602">
        <v>0</v>
      </c>
      <c r="E4602">
        <v>0</v>
      </c>
    </row>
    <row r="4603" spans="1:5" x14ac:dyDescent="0.2">
      <c r="A4603" s="3">
        <v>4561</v>
      </c>
      <c r="B4603">
        <v>0</v>
      </c>
      <c r="C4603">
        <v>29.409852072355559</v>
      </c>
      <c r="D4603">
        <v>0</v>
      </c>
      <c r="E4603">
        <v>0</v>
      </c>
    </row>
    <row r="4604" spans="1:5" x14ac:dyDescent="0.2">
      <c r="A4604" s="3">
        <v>4562</v>
      </c>
      <c r="B4604">
        <v>0</v>
      </c>
      <c r="C4604">
        <v>0</v>
      </c>
      <c r="D4604">
        <v>0</v>
      </c>
      <c r="E4604">
        <v>0</v>
      </c>
    </row>
    <row r="4605" spans="1:5" x14ac:dyDescent="0.2">
      <c r="A4605" s="3">
        <v>4563</v>
      </c>
      <c r="B4605">
        <v>38.828410913974764</v>
      </c>
      <c r="C4605">
        <v>0</v>
      </c>
      <c r="D4605">
        <v>0</v>
      </c>
      <c r="E4605">
        <v>0</v>
      </c>
    </row>
    <row r="4606" spans="1:5" x14ac:dyDescent="0.2">
      <c r="A4606" s="3">
        <v>4564</v>
      </c>
      <c r="B4606">
        <v>0</v>
      </c>
      <c r="C4606">
        <v>0</v>
      </c>
      <c r="D4606">
        <v>0</v>
      </c>
      <c r="E4606">
        <v>0</v>
      </c>
    </row>
    <row r="4607" spans="1:5" x14ac:dyDescent="0.2">
      <c r="A4607" s="3">
        <v>4565</v>
      </c>
      <c r="B4607">
        <v>0</v>
      </c>
      <c r="C4607">
        <v>0</v>
      </c>
      <c r="D4607">
        <v>0</v>
      </c>
      <c r="E4607">
        <v>0</v>
      </c>
    </row>
    <row r="4608" spans="1:5" x14ac:dyDescent="0.2">
      <c r="A4608" s="3">
        <v>4566</v>
      </c>
      <c r="B4608">
        <v>48.440107869725793</v>
      </c>
      <c r="C4608">
        <v>29.409852072355559</v>
      </c>
      <c r="D4608">
        <v>0</v>
      </c>
      <c r="E4608">
        <v>0</v>
      </c>
    </row>
    <row r="4609" spans="1:5" x14ac:dyDescent="0.2">
      <c r="A4609" s="3">
        <v>4567</v>
      </c>
      <c r="B4609">
        <v>38.445902772447624</v>
      </c>
      <c r="C4609">
        <v>0</v>
      </c>
      <c r="D4609">
        <v>0</v>
      </c>
      <c r="E4609">
        <v>0</v>
      </c>
    </row>
    <row r="4610" spans="1:5" x14ac:dyDescent="0.2">
      <c r="A4610" s="3">
        <v>4568</v>
      </c>
      <c r="B4610">
        <v>9.9009900990099009</v>
      </c>
      <c r="C4610">
        <v>0</v>
      </c>
      <c r="D4610">
        <v>0</v>
      </c>
      <c r="E4610">
        <v>0</v>
      </c>
    </row>
    <row r="4611" spans="1:5" x14ac:dyDescent="0.2">
      <c r="A4611" s="3">
        <v>4569</v>
      </c>
      <c r="B4611">
        <v>9.9009900990099009</v>
      </c>
      <c r="C4611">
        <v>0</v>
      </c>
      <c r="D4611">
        <v>0</v>
      </c>
      <c r="E4611">
        <v>0</v>
      </c>
    </row>
    <row r="4612" spans="1:5" x14ac:dyDescent="0.2">
      <c r="A4612" s="3">
        <v>4570</v>
      </c>
      <c r="B4612">
        <v>19.315704924104605</v>
      </c>
      <c r="C4612">
        <v>0</v>
      </c>
      <c r="D4612">
        <v>0</v>
      </c>
      <c r="E4612">
        <v>0</v>
      </c>
    </row>
    <row r="4613" spans="1:5" x14ac:dyDescent="0.2">
      <c r="A4613" s="3">
        <v>4571</v>
      </c>
      <c r="B4613">
        <v>9.9009900990099009</v>
      </c>
      <c r="C4613">
        <v>29.409852072355559</v>
      </c>
      <c r="D4613">
        <v>0</v>
      </c>
      <c r="E4613">
        <v>0</v>
      </c>
    </row>
    <row r="4614" spans="1:5" x14ac:dyDescent="0.2">
      <c r="A4614" s="3">
        <v>4572</v>
      </c>
      <c r="B4614">
        <v>38.350699396484501</v>
      </c>
      <c r="C4614">
        <v>0</v>
      </c>
      <c r="D4614">
        <v>0</v>
      </c>
      <c r="E4614">
        <v>0</v>
      </c>
    </row>
    <row r="4615" spans="1:5" x14ac:dyDescent="0.2">
      <c r="A4615" s="3">
        <v>4573</v>
      </c>
      <c r="B4615">
        <v>19.70395059307911</v>
      </c>
      <c r="C4615">
        <v>0</v>
      </c>
      <c r="D4615">
        <v>0</v>
      </c>
      <c r="E4615">
        <v>0</v>
      </c>
    </row>
    <row r="4616" spans="1:5" x14ac:dyDescent="0.2">
      <c r="A4616" s="3">
        <v>4574</v>
      </c>
      <c r="B4616">
        <v>0</v>
      </c>
      <c r="C4616">
        <v>9.9009900990099009</v>
      </c>
      <c r="D4616">
        <v>0</v>
      </c>
      <c r="E4616">
        <v>0</v>
      </c>
    </row>
    <row r="4617" spans="1:5" x14ac:dyDescent="0.2">
      <c r="A4617" s="3">
        <v>4575</v>
      </c>
      <c r="B4617">
        <v>65.973100821047993</v>
      </c>
      <c r="C4617">
        <v>19.70395059307911</v>
      </c>
      <c r="D4617">
        <v>0</v>
      </c>
      <c r="E4617">
        <v>0</v>
      </c>
    </row>
    <row r="4618" spans="1:5" x14ac:dyDescent="0.2">
      <c r="A4618" s="3">
        <v>4576</v>
      </c>
      <c r="B4618">
        <v>9.9009900990099009</v>
      </c>
      <c r="C4618">
        <v>0</v>
      </c>
      <c r="D4618">
        <v>0</v>
      </c>
      <c r="E4618">
        <v>0</v>
      </c>
    </row>
    <row r="4619" spans="1:5" x14ac:dyDescent="0.2">
      <c r="A4619" s="3">
        <v>4577</v>
      </c>
      <c r="B4619">
        <v>19.70395059307911</v>
      </c>
      <c r="C4619">
        <v>19.70395059307911</v>
      </c>
      <c r="D4619">
        <v>0</v>
      </c>
      <c r="E4619">
        <v>0</v>
      </c>
    </row>
    <row r="4620" spans="1:5" x14ac:dyDescent="0.2">
      <c r="A4620" s="3">
        <v>4578</v>
      </c>
      <c r="B4620">
        <v>19.606891578286348</v>
      </c>
      <c r="C4620">
        <v>0</v>
      </c>
      <c r="D4620">
        <v>9.9009900990099009</v>
      </c>
      <c r="E4620">
        <v>0</v>
      </c>
    </row>
    <row r="4621" spans="1:5" x14ac:dyDescent="0.2">
      <c r="A4621" s="3">
        <v>4579</v>
      </c>
      <c r="B4621">
        <v>57.201072593583149</v>
      </c>
      <c r="C4621">
        <v>0</v>
      </c>
      <c r="D4621">
        <v>38.828410913974764</v>
      </c>
      <c r="E4621">
        <v>0</v>
      </c>
    </row>
    <row r="4622" spans="1:5" x14ac:dyDescent="0.2">
      <c r="A4622" s="3">
        <v>4580</v>
      </c>
      <c r="B4622">
        <v>9.9009900990099009</v>
      </c>
      <c r="C4622">
        <v>0</v>
      </c>
      <c r="D4622">
        <v>0</v>
      </c>
      <c r="E4622">
        <v>0</v>
      </c>
    </row>
    <row r="4623" spans="1:5" x14ac:dyDescent="0.2">
      <c r="A4623" s="3">
        <v>4581</v>
      </c>
      <c r="B4623">
        <v>19.412763938897371</v>
      </c>
      <c r="C4623">
        <v>0</v>
      </c>
      <c r="D4623">
        <v>0</v>
      </c>
      <c r="E4623">
        <v>0</v>
      </c>
    </row>
    <row r="4624" spans="1:5" x14ac:dyDescent="0.2">
      <c r="A4624" s="3">
        <v>4582</v>
      </c>
      <c r="B4624">
        <v>0</v>
      </c>
      <c r="C4624">
        <v>0</v>
      </c>
      <c r="D4624">
        <v>0</v>
      </c>
      <c r="E4624">
        <v>0</v>
      </c>
    </row>
    <row r="4625" spans="1:5" x14ac:dyDescent="0.2">
      <c r="A4625" s="3">
        <v>4583</v>
      </c>
      <c r="B4625">
        <v>38.637147375656575</v>
      </c>
      <c r="C4625">
        <v>9.9009900990099009</v>
      </c>
      <c r="D4625">
        <v>0</v>
      </c>
      <c r="E4625">
        <v>0</v>
      </c>
    </row>
    <row r="4626" spans="1:5" x14ac:dyDescent="0.2">
      <c r="A4626" s="3">
        <v>4584</v>
      </c>
      <c r="B4626">
        <v>48.534312393251213</v>
      </c>
      <c r="C4626">
        <v>0</v>
      </c>
      <c r="D4626">
        <v>0</v>
      </c>
      <c r="E4626">
        <v>0</v>
      </c>
    </row>
    <row r="4627" spans="1:5" x14ac:dyDescent="0.2">
      <c r="A4627" s="3">
        <v>4585</v>
      </c>
      <c r="B4627">
        <v>0</v>
      </c>
      <c r="C4627">
        <v>29.218607469146601</v>
      </c>
      <c r="D4627">
        <v>0</v>
      </c>
      <c r="E4627">
        <v>0</v>
      </c>
    </row>
    <row r="4628" spans="1:5" x14ac:dyDescent="0.2">
      <c r="A4628" s="3">
        <v>4586</v>
      </c>
      <c r="B4628">
        <v>0</v>
      </c>
      <c r="C4628">
        <v>29.118665418173816</v>
      </c>
      <c r="D4628">
        <v>0</v>
      </c>
      <c r="E4628">
        <v>0</v>
      </c>
    </row>
    <row r="4629" spans="1:5" x14ac:dyDescent="0.2">
      <c r="A4629" s="3">
        <v>4587</v>
      </c>
      <c r="B4629">
        <v>29.409852072355559</v>
      </c>
      <c r="C4629">
        <v>0</v>
      </c>
      <c r="D4629">
        <v>0</v>
      </c>
      <c r="E4629">
        <v>0</v>
      </c>
    </row>
    <row r="4630" spans="1:5" x14ac:dyDescent="0.2">
      <c r="A4630" s="3">
        <v>4588</v>
      </c>
      <c r="B4630">
        <v>0</v>
      </c>
      <c r="C4630">
        <v>0</v>
      </c>
      <c r="D4630">
        <v>0</v>
      </c>
      <c r="E4630">
        <v>0</v>
      </c>
    </row>
    <row r="4631" spans="1:5" x14ac:dyDescent="0.2">
      <c r="A4631" s="3">
        <v>4589</v>
      </c>
      <c r="B4631">
        <v>19.70395059307911</v>
      </c>
      <c r="C4631">
        <v>0</v>
      </c>
      <c r="D4631">
        <v>0</v>
      </c>
      <c r="E4631">
        <v>0</v>
      </c>
    </row>
    <row r="4632" spans="1:5" x14ac:dyDescent="0.2">
      <c r="A4632" s="3">
        <v>4590</v>
      </c>
      <c r="B4632">
        <v>48.534312393251213</v>
      </c>
      <c r="C4632">
        <v>0</v>
      </c>
      <c r="D4632">
        <v>0</v>
      </c>
      <c r="E4632">
        <v>0</v>
      </c>
    </row>
    <row r="4633" spans="1:5" x14ac:dyDescent="0.2">
      <c r="A4633" s="3">
        <v>4591</v>
      </c>
      <c r="B4633">
        <v>48.534312393251213</v>
      </c>
      <c r="C4633">
        <v>0</v>
      </c>
      <c r="D4633">
        <v>0</v>
      </c>
      <c r="E4633">
        <v>0</v>
      </c>
    </row>
    <row r="4634" spans="1:5" x14ac:dyDescent="0.2">
      <c r="A4634" s="3">
        <v>4592</v>
      </c>
      <c r="B4634">
        <v>47.773083319518982</v>
      </c>
      <c r="C4634">
        <v>0</v>
      </c>
      <c r="D4634">
        <v>0</v>
      </c>
      <c r="E4634">
        <v>0</v>
      </c>
    </row>
    <row r="4635" spans="1:5" x14ac:dyDescent="0.2">
      <c r="A4635" s="3">
        <v>4593</v>
      </c>
      <c r="B4635">
        <v>9.9009900990099009</v>
      </c>
      <c r="C4635">
        <v>29.409852072355559</v>
      </c>
      <c r="D4635">
        <v>0</v>
      </c>
      <c r="E4635">
        <v>0</v>
      </c>
    </row>
    <row r="4636" spans="1:5" x14ac:dyDescent="0.2">
      <c r="A4636" s="3">
        <v>4594</v>
      </c>
      <c r="B4636">
        <v>0</v>
      </c>
      <c r="C4636">
        <v>0</v>
      </c>
      <c r="D4636">
        <v>0</v>
      </c>
      <c r="E4636">
        <v>0</v>
      </c>
    </row>
    <row r="4637" spans="1:5" x14ac:dyDescent="0.2">
      <c r="A4637" s="3">
        <v>4595</v>
      </c>
      <c r="B4637">
        <v>9.9009900990099009</v>
      </c>
      <c r="C4637">
        <v>48.053774646783381</v>
      </c>
      <c r="D4637">
        <v>0</v>
      </c>
      <c r="E4637">
        <v>0</v>
      </c>
    </row>
    <row r="4638" spans="1:5" x14ac:dyDescent="0.2">
      <c r="A4638" s="3">
        <v>4596</v>
      </c>
      <c r="B4638">
        <v>9.9009900990099009</v>
      </c>
      <c r="C4638">
        <v>0</v>
      </c>
      <c r="D4638">
        <v>0</v>
      </c>
      <c r="E4638">
        <v>0</v>
      </c>
    </row>
    <row r="4639" spans="1:5" x14ac:dyDescent="0.2">
      <c r="A4639" s="3">
        <v>4597</v>
      </c>
      <c r="B4639">
        <v>9.9009900990099009</v>
      </c>
      <c r="C4639">
        <v>0</v>
      </c>
      <c r="D4639">
        <v>0</v>
      </c>
      <c r="E4639">
        <v>0</v>
      </c>
    </row>
    <row r="4640" spans="1:5" x14ac:dyDescent="0.2">
      <c r="A4640" s="3">
        <v>4598</v>
      </c>
      <c r="B4640">
        <v>38.443971201955215</v>
      </c>
      <c r="C4640">
        <v>0</v>
      </c>
      <c r="D4640">
        <v>0</v>
      </c>
      <c r="E4640">
        <v>0</v>
      </c>
    </row>
    <row r="4641" spans="1:5" x14ac:dyDescent="0.2">
      <c r="A4641" s="3">
        <v>4599</v>
      </c>
      <c r="B4641">
        <v>136.48669034318101</v>
      </c>
      <c r="C4641">
        <v>0</v>
      </c>
      <c r="D4641">
        <v>9.9009900990099009</v>
      </c>
      <c r="E4641">
        <v>0</v>
      </c>
    </row>
    <row r="4642" spans="1:5" x14ac:dyDescent="0.2">
      <c r="A4642" s="3">
        <v>4600</v>
      </c>
      <c r="B4642">
        <v>0</v>
      </c>
      <c r="C4642">
        <v>0</v>
      </c>
      <c r="D4642">
        <v>19.70395059307911</v>
      </c>
      <c r="E4642">
        <v>0</v>
      </c>
    </row>
    <row r="4643" spans="1:5" x14ac:dyDescent="0.2">
      <c r="A4643" s="3">
        <v>4601</v>
      </c>
      <c r="B4643">
        <v>19.70395059307911</v>
      </c>
      <c r="C4643">
        <v>0</v>
      </c>
      <c r="D4643">
        <v>0</v>
      </c>
      <c r="E4643">
        <v>0</v>
      </c>
    </row>
    <row r="4644" spans="1:5" x14ac:dyDescent="0.2">
      <c r="A4644" s="3">
        <v>4602</v>
      </c>
      <c r="B4644">
        <v>19.606891578286348</v>
      </c>
      <c r="C4644">
        <v>9.9009900990099009</v>
      </c>
      <c r="D4644">
        <v>0</v>
      </c>
      <c r="E4644">
        <v>0</v>
      </c>
    </row>
    <row r="4645" spans="1:5" x14ac:dyDescent="0.2">
      <c r="A4645" s="3">
        <v>4603</v>
      </c>
      <c r="B4645">
        <v>29.409852072355559</v>
      </c>
      <c r="C4645">
        <v>0</v>
      </c>
      <c r="D4645">
        <v>0</v>
      </c>
      <c r="E4645">
        <v>0</v>
      </c>
    </row>
    <row r="4646" spans="1:5" x14ac:dyDescent="0.2">
      <c r="A4646" s="3">
        <v>4604</v>
      </c>
      <c r="B4646">
        <v>0</v>
      </c>
      <c r="C4646">
        <v>0</v>
      </c>
      <c r="D4646">
        <v>0</v>
      </c>
      <c r="E4646">
        <v>0</v>
      </c>
    </row>
    <row r="4647" spans="1:5" x14ac:dyDescent="0.2">
      <c r="A4647" s="3">
        <v>4605</v>
      </c>
      <c r="B4647">
        <v>0</v>
      </c>
      <c r="C4647">
        <v>0</v>
      </c>
      <c r="D4647">
        <v>0</v>
      </c>
      <c r="E4647">
        <v>0</v>
      </c>
    </row>
    <row r="4648" spans="1:5" x14ac:dyDescent="0.2">
      <c r="A4648" s="3">
        <v>4606</v>
      </c>
      <c r="B4648">
        <v>9.9009900990099009</v>
      </c>
      <c r="C4648">
        <v>9.9009900990099009</v>
      </c>
      <c r="D4648">
        <v>0</v>
      </c>
      <c r="E4648">
        <v>0</v>
      </c>
    </row>
    <row r="4649" spans="1:5" x14ac:dyDescent="0.2">
      <c r="A4649" s="3">
        <v>4607</v>
      </c>
      <c r="B4649">
        <v>0</v>
      </c>
      <c r="C4649">
        <v>0</v>
      </c>
      <c r="D4649">
        <v>0</v>
      </c>
      <c r="E4649">
        <v>0</v>
      </c>
    </row>
    <row r="4650" spans="1:5" x14ac:dyDescent="0.2">
      <c r="A4650" s="3">
        <v>4608</v>
      </c>
      <c r="B4650">
        <v>0</v>
      </c>
      <c r="C4650">
        <v>19.70395059307911</v>
      </c>
      <c r="D4650">
        <v>0</v>
      </c>
      <c r="E4650">
        <v>0</v>
      </c>
    </row>
    <row r="4651" spans="1:5" x14ac:dyDescent="0.2">
      <c r="A4651" s="3">
        <v>4609</v>
      </c>
      <c r="B4651">
        <v>66.1643097687612</v>
      </c>
      <c r="C4651">
        <v>0</v>
      </c>
      <c r="D4651">
        <v>0</v>
      </c>
      <c r="E4651">
        <v>0</v>
      </c>
    </row>
    <row r="4652" spans="1:5" x14ac:dyDescent="0.2">
      <c r="A4652" s="3">
        <v>4610</v>
      </c>
      <c r="B4652">
        <v>9.9009900990099009</v>
      </c>
      <c r="C4652">
        <v>0</v>
      </c>
      <c r="D4652">
        <v>0</v>
      </c>
      <c r="E4652">
        <v>0</v>
      </c>
    </row>
    <row r="4653" spans="1:5" x14ac:dyDescent="0.2">
      <c r="A4653" s="3">
        <v>4611</v>
      </c>
      <c r="B4653">
        <v>19.70395059307911</v>
      </c>
      <c r="C4653">
        <v>0</v>
      </c>
      <c r="D4653">
        <v>0</v>
      </c>
      <c r="E4653">
        <v>0</v>
      </c>
    </row>
    <row r="4654" spans="1:5" x14ac:dyDescent="0.2">
      <c r="A4654" s="3">
        <v>4612</v>
      </c>
      <c r="B4654">
        <v>56.732754945122032</v>
      </c>
      <c r="C4654">
        <v>0</v>
      </c>
      <c r="D4654">
        <v>0</v>
      </c>
      <c r="E4654">
        <v>0</v>
      </c>
    </row>
    <row r="4655" spans="1:5" x14ac:dyDescent="0.2">
      <c r="A4655" s="3">
        <v>4613</v>
      </c>
      <c r="B4655">
        <v>9.8029604940692092</v>
      </c>
      <c r="C4655">
        <v>19.70395059307911</v>
      </c>
      <c r="D4655">
        <v>0</v>
      </c>
      <c r="E4655">
        <v>0</v>
      </c>
    </row>
    <row r="4656" spans="1:5" x14ac:dyDescent="0.2">
      <c r="A4656" s="3">
        <v>4614</v>
      </c>
      <c r="B4656">
        <v>0</v>
      </c>
      <c r="C4656">
        <v>0</v>
      </c>
      <c r="D4656">
        <v>0</v>
      </c>
      <c r="E4656">
        <v>0</v>
      </c>
    </row>
    <row r="4657" spans="1:5" x14ac:dyDescent="0.2">
      <c r="A4657" s="3">
        <v>4615</v>
      </c>
      <c r="B4657">
        <v>39.019655517183722</v>
      </c>
      <c r="C4657">
        <v>19.508861973345653</v>
      </c>
      <c r="D4657">
        <v>0</v>
      </c>
      <c r="E4657">
        <v>0</v>
      </c>
    </row>
    <row r="4658" spans="1:5" x14ac:dyDescent="0.2">
      <c r="A4658" s="3">
        <v>4616</v>
      </c>
      <c r="B4658">
        <v>38.250814152714163</v>
      </c>
      <c r="C4658">
        <v>29.216695023114511</v>
      </c>
      <c r="D4658">
        <v>0</v>
      </c>
      <c r="E4658">
        <v>0</v>
      </c>
    </row>
    <row r="4659" spans="1:5" x14ac:dyDescent="0.2">
      <c r="A4659" s="3">
        <v>4617</v>
      </c>
      <c r="B4659">
        <v>29.118665418173816</v>
      </c>
      <c r="C4659">
        <v>0</v>
      </c>
      <c r="D4659">
        <v>0</v>
      </c>
      <c r="E4659">
        <v>0</v>
      </c>
    </row>
    <row r="4660" spans="1:5" x14ac:dyDescent="0.2">
      <c r="A4660" s="3">
        <v>4618</v>
      </c>
      <c r="B4660">
        <v>0</v>
      </c>
      <c r="C4660">
        <v>0</v>
      </c>
      <c r="D4660">
        <v>0</v>
      </c>
      <c r="E4660">
        <v>0</v>
      </c>
    </row>
    <row r="4661" spans="1:5" x14ac:dyDescent="0.2">
      <c r="A4661" s="3">
        <v>4619</v>
      </c>
      <c r="B4661">
        <v>19.70395059307911</v>
      </c>
      <c r="C4661">
        <v>29.409852072355559</v>
      </c>
      <c r="D4661">
        <v>0</v>
      </c>
      <c r="E4661">
        <v>0</v>
      </c>
    </row>
    <row r="4662" spans="1:5" x14ac:dyDescent="0.2">
      <c r="A4662" s="3">
        <v>4620</v>
      </c>
      <c r="B4662">
        <v>9.9009900990099009</v>
      </c>
      <c r="C4662">
        <v>0</v>
      </c>
      <c r="D4662">
        <v>0</v>
      </c>
      <c r="E4662">
        <v>0</v>
      </c>
    </row>
    <row r="4663" spans="1:5" x14ac:dyDescent="0.2">
      <c r="A4663" s="3">
        <v>4621</v>
      </c>
      <c r="B4663">
        <v>0</v>
      </c>
      <c r="C4663">
        <v>0</v>
      </c>
      <c r="D4663">
        <v>66.719442055987315</v>
      </c>
      <c r="E4663">
        <v>0</v>
      </c>
    </row>
    <row r="4664" spans="1:5" x14ac:dyDescent="0.2">
      <c r="A4664" s="3">
        <v>4622</v>
      </c>
      <c r="B4664">
        <v>9.9009900990099009</v>
      </c>
      <c r="C4664">
        <v>0</v>
      </c>
      <c r="D4664">
        <v>0</v>
      </c>
      <c r="E4664">
        <v>0</v>
      </c>
    </row>
    <row r="4665" spans="1:5" x14ac:dyDescent="0.2">
      <c r="A4665" s="3">
        <v>4623</v>
      </c>
      <c r="B4665">
        <v>9.9009900990099009</v>
      </c>
      <c r="C4665">
        <v>0</v>
      </c>
      <c r="D4665">
        <v>0</v>
      </c>
      <c r="E4665">
        <v>0</v>
      </c>
    </row>
    <row r="4666" spans="1:5" x14ac:dyDescent="0.2">
      <c r="A4666" s="3">
        <v>4624</v>
      </c>
      <c r="B4666">
        <v>0</v>
      </c>
      <c r="C4666">
        <v>0</v>
      </c>
      <c r="D4666">
        <v>0</v>
      </c>
      <c r="E4666">
        <v>0</v>
      </c>
    </row>
    <row r="4667" spans="1:5" x14ac:dyDescent="0.2">
      <c r="A4667" s="3">
        <v>4625</v>
      </c>
      <c r="B4667">
        <v>9.9009900990099009</v>
      </c>
      <c r="C4667">
        <v>29.409852072355559</v>
      </c>
      <c r="D4667">
        <v>0</v>
      </c>
      <c r="E4667">
        <v>0</v>
      </c>
    </row>
    <row r="4668" spans="1:5" x14ac:dyDescent="0.2">
      <c r="A4668" s="3">
        <v>4626</v>
      </c>
      <c r="B4668">
        <v>0</v>
      </c>
      <c r="C4668">
        <v>39.019655517183722</v>
      </c>
      <c r="D4668">
        <v>0</v>
      </c>
      <c r="E4668">
        <v>0</v>
      </c>
    </row>
    <row r="4669" spans="1:5" x14ac:dyDescent="0.2">
      <c r="A4669" s="3">
        <v>4627</v>
      </c>
      <c r="B4669">
        <v>0</v>
      </c>
      <c r="C4669">
        <v>9.9009900990099009</v>
      </c>
      <c r="D4669">
        <v>0</v>
      </c>
      <c r="E4669">
        <v>0</v>
      </c>
    </row>
    <row r="4670" spans="1:5" x14ac:dyDescent="0.2">
      <c r="A4670" s="3">
        <v>4628</v>
      </c>
      <c r="B4670">
        <v>0</v>
      </c>
      <c r="C4670">
        <v>0</v>
      </c>
      <c r="D4670">
        <v>0</v>
      </c>
      <c r="E4670">
        <v>0</v>
      </c>
    </row>
    <row r="4671" spans="1:5" x14ac:dyDescent="0.2">
      <c r="A4671" s="3">
        <v>4629</v>
      </c>
      <c r="B4671">
        <v>57.478984798795423</v>
      </c>
      <c r="C4671">
        <v>0</v>
      </c>
      <c r="D4671">
        <v>0</v>
      </c>
      <c r="E4671">
        <v>0</v>
      </c>
    </row>
    <row r="4672" spans="1:5" x14ac:dyDescent="0.2">
      <c r="A4672" s="3">
        <v>4630</v>
      </c>
      <c r="B4672">
        <v>29.409852072355559</v>
      </c>
      <c r="C4672">
        <v>0</v>
      </c>
      <c r="D4672">
        <v>0</v>
      </c>
      <c r="E4672">
        <v>0</v>
      </c>
    </row>
    <row r="4673" spans="1:5" x14ac:dyDescent="0.2">
      <c r="A4673" s="3">
        <v>4631</v>
      </c>
      <c r="B4673">
        <v>83.440091427034844</v>
      </c>
      <c r="C4673">
        <v>57.954764745793277</v>
      </c>
      <c r="D4673">
        <v>0</v>
      </c>
      <c r="E4673">
        <v>0</v>
      </c>
    </row>
    <row r="4674" spans="1:5" x14ac:dyDescent="0.2">
      <c r="A4674" s="3">
        <v>4632</v>
      </c>
      <c r="B4674">
        <v>0</v>
      </c>
      <c r="C4674">
        <v>0</v>
      </c>
      <c r="D4674">
        <v>0</v>
      </c>
      <c r="E4674">
        <v>0</v>
      </c>
    </row>
    <row r="4675" spans="1:5" x14ac:dyDescent="0.2">
      <c r="A4675" s="3">
        <v>4633</v>
      </c>
      <c r="B4675">
        <v>0</v>
      </c>
      <c r="C4675">
        <v>0</v>
      </c>
      <c r="D4675">
        <v>0</v>
      </c>
      <c r="E4675">
        <v>0</v>
      </c>
    </row>
    <row r="4676" spans="1:5" x14ac:dyDescent="0.2">
      <c r="A4676" s="3">
        <v>4634</v>
      </c>
      <c r="B4676">
        <v>0</v>
      </c>
      <c r="C4676">
        <v>0</v>
      </c>
      <c r="D4676">
        <v>0</v>
      </c>
      <c r="E4676">
        <v>0</v>
      </c>
    </row>
    <row r="4677" spans="1:5" x14ac:dyDescent="0.2">
      <c r="A4677" s="3">
        <v>4635</v>
      </c>
      <c r="B4677">
        <v>39.019655517183722</v>
      </c>
      <c r="C4677">
        <v>0</v>
      </c>
      <c r="D4677">
        <v>0</v>
      </c>
      <c r="E4677">
        <v>0</v>
      </c>
    </row>
    <row r="4678" spans="1:5" x14ac:dyDescent="0.2">
      <c r="A4678" s="3">
        <v>4636</v>
      </c>
      <c r="B4678">
        <v>39.019655517183722</v>
      </c>
      <c r="C4678">
        <v>0</v>
      </c>
      <c r="D4678">
        <v>0</v>
      </c>
      <c r="E4678">
        <v>0</v>
      </c>
    </row>
    <row r="4679" spans="1:5" x14ac:dyDescent="0.2">
      <c r="A4679" s="3">
        <v>4637</v>
      </c>
      <c r="B4679">
        <v>19.70395059307911</v>
      </c>
      <c r="C4679">
        <v>0</v>
      </c>
      <c r="D4679">
        <v>0</v>
      </c>
      <c r="E4679">
        <v>0</v>
      </c>
    </row>
    <row r="4680" spans="1:5" x14ac:dyDescent="0.2">
      <c r="A4680" s="3">
        <v>4638</v>
      </c>
      <c r="B4680">
        <v>29.313754037907273</v>
      </c>
      <c r="C4680">
        <v>0</v>
      </c>
      <c r="D4680">
        <v>0</v>
      </c>
      <c r="E4680">
        <v>0</v>
      </c>
    </row>
    <row r="4681" spans="1:5" x14ac:dyDescent="0.2">
      <c r="A4681" s="3">
        <v>4639</v>
      </c>
      <c r="B4681">
        <v>47.021115938398211</v>
      </c>
      <c r="C4681">
        <v>0</v>
      </c>
      <c r="D4681">
        <v>0</v>
      </c>
      <c r="E4681">
        <v>0</v>
      </c>
    </row>
    <row r="4682" spans="1:5" x14ac:dyDescent="0.2">
      <c r="A4682" s="3">
        <v>4640</v>
      </c>
      <c r="B4682">
        <v>56.544196644712031</v>
      </c>
      <c r="C4682">
        <v>0</v>
      </c>
      <c r="D4682">
        <v>0</v>
      </c>
      <c r="E4682">
        <v>0</v>
      </c>
    </row>
    <row r="4683" spans="1:5" x14ac:dyDescent="0.2">
      <c r="A4683" s="3">
        <v>4641</v>
      </c>
      <c r="B4683">
        <v>0</v>
      </c>
      <c r="C4683">
        <v>0</v>
      </c>
      <c r="D4683">
        <v>19.606891578286348</v>
      </c>
      <c r="E4683">
        <v>0</v>
      </c>
    </row>
    <row r="4684" spans="1:5" x14ac:dyDescent="0.2">
      <c r="A4684" s="3">
        <v>4642</v>
      </c>
      <c r="B4684">
        <v>0</v>
      </c>
      <c r="C4684">
        <v>48.534312393251213</v>
      </c>
      <c r="D4684">
        <v>0</v>
      </c>
      <c r="E4684">
        <v>0</v>
      </c>
    </row>
    <row r="4685" spans="1:5" x14ac:dyDescent="0.2">
      <c r="A4685" s="3">
        <v>4643</v>
      </c>
      <c r="B4685">
        <v>0</v>
      </c>
      <c r="C4685">
        <v>29.409852072355559</v>
      </c>
      <c r="D4685">
        <v>0</v>
      </c>
      <c r="E4685">
        <v>0</v>
      </c>
    </row>
    <row r="4686" spans="1:5" x14ac:dyDescent="0.2">
      <c r="A4686" s="3">
        <v>4644</v>
      </c>
      <c r="B4686">
        <v>29.409852072355559</v>
      </c>
      <c r="C4686">
        <v>0</v>
      </c>
      <c r="D4686">
        <v>0</v>
      </c>
      <c r="E4686">
        <v>0</v>
      </c>
    </row>
    <row r="4687" spans="1:5" x14ac:dyDescent="0.2">
      <c r="A4687" s="3">
        <v>4645</v>
      </c>
      <c r="B4687">
        <v>0</v>
      </c>
      <c r="C4687">
        <v>0</v>
      </c>
      <c r="D4687">
        <v>0</v>
      </c>
      <c r="E4687">
        <v>0</v>
      </c>
    </row>
    <row r="4688" spans="1:5" x14ac:dyDescent="0.2">
      <c r="A4688" s="3">
        <v>4646</v>
      </c>
      <c r="B4688">
        <v>19.70395059307911</v>
      </c>
      <c r="C4688">
        <v>0</v>
      </c>
      <c r="D4688">
        <v>0</v>
      </c>
      <c r="E4688">
        <v>0</v>
      </c>
    </row>
    <row r="4689" spans="1:5" x14ac:dyDescent="0.2">
      <c r="A4689" s="3">
        <v>4647</v>
      </c>
      <c r="B4689">
        <v>0</v>
      </c>
      <c r="C4689">
        <v>38.924508948423039</v>
      </c>
      <c r="D4689">
        <v>0</v>
      </c>
      <c r="E4689">
        <v>0</v>
      </c>
    </row>
    <row r="4690" spans="1:5" x14ac:dyDescent="0.2">
      <c r="A4690" s="3">
        <v>4648</v>
      </c>
      <c r="B4690">
        <v>0</v>
      </c>
      <c r="C4690">
        <v>0</v>
      </c>
      <c r="D4690">
        <v>0</v>
      </c>
      <c r="E4690">
        <v>0</v>
      </c>
    </row>
    <row r="4691" spans="1:5" x14ac:dyDescent="0.2">
      <c r="A4691" s="3">
        <v>4649</v>
      </c>
      <c r="B4691">
        <v>0</v>
      </c>
      <c r="C4691">
        <v>29.409852072355559</v>
      </c>
      <c r="D4691">
        <v>0</v>
      </c>
      <c r="E4691">
        <v>0</v>
      </c>
    </row>
    <row r="4692" spans="1:5" x14ac:dyDescent="0.2">
      <c r="A4692" s="3">
        <v>4650</v>
      </c>
      <c r="B4692">
        <v>28.93124589638013</v>
      </c>
      <c r="C4692">
        <v>0</v>
      </c>
      <c r="D4692">
        <v>0</v>
      </c>
      <c r="E4692">
        <v>0</v>
      </c>
    </row>
    <row r="4693" spans="1:5" x14ac:dyDescent="0.2">
      <c r="A4693" s="3">
        <v>4651</v>
      </c>
      <c r="B4693">
        <v>0</v>
      </c>
      <c r="C4693">
        <v>0</v>
      </c>
      <c r="D4693">
        <v>0</v>
      </c>
      <c r="E4693">
        <v>0</v>
      </c>
    </row>
    <row r="4694" spans="1:5" x14ac:dyDescent="0.2">
      <c r="A4694" s="3">
        <v>4652</v>
      </c>
      <c r="B4694">
        <v>9.9009900990099009</v>
      </c>
      <c r="C4694">
        <v>0</v>
      </c>
      <c r="D4694">
        <v>0</v>
      </c>
      <c r="E4694">
        <v>0</v>
      </c>
    </row>
    <row r="4695" spans="1:5" x14ac:dyDescent="0.2">
      <c r="A4695" s="3">
        <v>4653</v>
      </c>
      <c r="B4695">
        <v>29.409852072355559</v>
      </c>
      <c r="C4695">
        <v>0</v>
      </c>
      <c r="D4695">
        <v>0</v>
      </c>
      <c r="E4695">
        <v>0</v>
      </c>
    </row>
    <row r="4696" spans="1:5" x14ac:dyDescent="0.2">
      <c r="A4696" s="3">
        <v>4654</v>
      </c>
      <c r="B4696">
        <v>9.9009900990099009</v>
      </c>
      <c r="C4696">
        <v>19.70395059307911</v>
      </c>
      <c r="D4696">
        <v>0</v>
      </c>
      <c r="E4696">
        <v>0</v>
      </c>
    </row>
    <row r="4697" spans="1:5" x14ac:dyDescent="0.2">
      <c r="A4697" s="3">
        <v>4655</v>
      </c>
      <c r="B4697">
        <v>9.9009900990099009</v>
      </c>
      <c r="C4697">
        <v>9.9009900990099009</v>
      </c>
      <c r="D4697">
        <v>0</v>
      </c>
      <c r="E4697">
        <v>0</v>
      </c>
    </row>
    <row r="4698" spans="1:5" x14ac:dyDescent="0.2">
      <c r="A4698" s="3">
        <v>4656</v>
      </c>
      <c r="B4698">
        <v>57.672141848036468</v>
      </c>
      <c r="C4698">
        <v>0</v>
      </c>
      <c r="D4698">
        <v>0</v>
      </c>
      <c r="E4698">
        <v>0</v>
      </c>
    </row>
    <row r="4699" spans="1:5" x14ac:dyDescent="0.2">
      <c r="A4699" s="3">
        <v>4657</v>
      </c>
      <c r="B4699">
        <v>19.606891578286348</v>
      </c>
      <c r="C4699">
        <v>0</v>
      </c>
      <c r="D4699">
        <v>0</v>
      </c>
      <c r="E4699">
        <v>0</v>
      </c>
    </row>
    <row r="4700" spans="1:5" x14ac:dyDescent="0.2">
      <c r="A4700" s="3">
        <v>4658</v>
      </c>
      <c r="B4700">
        <v>0</v>
      </c>
      <c r="C4700">
        <v>0</v>
      </c>
      <c r="D4700">
        <v>0</v>
      </c>
      <c r="E4700">
        <v>0</v>
      </c>
    </row>
    <row r="4701" spans="1:5" x14ac:dyDescent="0.2">
      <c r="A4701" s="3">
        <v>4659</v>
      </c>
      <c r="B4701">
        <v>29.409852072355559</v>
      </c>
      <c r="C4701">
        <v>0</v>
      </c>
      <c r="D4701">
        <v>0</v>
      </c>
      <c r="E4701">
        <v>0</v>
      </c>
    </row>
    <row r="4702" spans="1:5" x14ac:dyDescent="0.2">
      <c r="A4702" s="3">
        <v>4660</v>
      </c>
      <c r="B4702">
        <v>100.3264766074458</v>
      </c>
      <c r="C4702">
        <v>0</v>
      </c>
      <c r="D4702">
        <v>0</v>
      </c>
      <c r="E4702">
        <v>0</v>
      </c>
    </row>
    <row r="4703" spans="1:5" x14ac:dyDescent="0.2">
      <c r="A4703" s="3">
        <v>4661</v>
      </c>
      <c r="B4703">
        <v>0</v>
      </c>
      <c r="C4703">
        <v>0</v>
      </c>
      <c r="D4703">
        <v>0</v>
      </c>
      <c r="E4703">
        <v>0</v>
      </c>
    </row>
    <row r="4704" spans="1:5" x14ac:dyDescent="0.2">
      <c r="A4704" s="3">
        <v>4662</v>
      </c>
      <c r="B4704">
        <v>9.9009900990099009</v>
      </c>
      <c r="C4704">
        <v>0</v>
      </c>
      <c r="D4704">
        <v>0</v>
      </c>
      <c r="E4704">
        <v>0</v>
      </c>
    </row>
    <row r="4705" spans="1:5" x14ac:dyDescent="0.2">
      <c r="A4705" s="3">
        <v>4663</v>
      </c>
      <c r="B4705">
        <v>38.828410913974764</v>
      </c>
      <c r="C4705">
        <v>19.606891578286348</v>
      </c>
      <c r="D4705">
        <v>19.70395059307911</v>
      </c>
      <c r="E4705">
        <v>0</v>
      </c>
    </row>
    <row r="4706" spans="1:5" x14ac:dyDescent="0.2">
      <c r="A4706" s="3">
        <v>4664</v>
      </c>
      <c r="B4706">
        <v>19.70395059307911</v>
      </c>
      <c r="C4706">
        <v>19.508861973345653</v>
      </c>
      <c r="D4706">
        <v>0</v>
      </c>
      <c r="E4706">
        <v>0</v>
      </c>
    </row>
    <row r="4707" spans="1:5" x14ac:dyDescent="0.2">
      <c r="A4707" s="3">
        <v>4665</v>
      </c>
      <c r="B4707">
        <v>0</v>
      </c>
      <c r="C4707">
        <v>0</v>
      </c>
      <c r="D4707">
        <v>0</v>
      </c>
      <c r="E4707">
        <v>0</v>
      </c>
    </row>
    <row r="4708" spans="1:5" x14ac:dyDescent="0.2">
      <c r="A4708" s="3">
        <v>4666</v>
      </c>
      <c r="B4708">
        <v>9.9009900990099009</v>
      </c>
      <c r="C4708">
        <v>67.096325165145686</v>
      </c>
      <c r="D4708">
        <v>0</v>
      </c>
      <c r="E4708">
        <v>0</v>
      </c>
    </row>
    <row r="4709" spans="1:5" x14ac:dyDescent="0.2">
      <c r="A4709" s="3">
        <v>4667</v>
      </c>
      <c r="B4709">
        <v>0</v>
      </c>
      <c r="C4709">
        <v>29.118665418173816</v>
      </c>
      <c r="D4709">
        <v>0</v>
      </c>
      <c r="E4709">
        <v>0</v>
      </c>
    </row>
    <row r="4710" spans="1:5" x14ac:dyDescent="0.2">
      <c r="A4710" s="3">
        <v>4668</v>
      </c>
      <c r="B4710">
        <v>19.508861973345653</v>
      </c>
      <c r="C4710">
        <v>0</v>
      </c>
      <c r="D4710">
        <v>0</v>
      </c>
      <c r="E4710">
        <v>0</v>
      </c>
    </row>
    <row r="4711" spans="1:5" x14ac:dyDescent="0.2">
      <c r="A4711" s="3">
        <v>4669</v>
      </c>
      <c r="B4711">
        <v>0</v>
      </c>
      <c r="C4711">
        <v>0</v>
      </c>
      <c r="D4711">
        <v>0</v>
      </c>
      <c r="E4711">
        <v>0</v>
      </c>
    </row>
    <row r="4712" spans="1:5" x14ac:dyDescent="0.2">
      <c r="A4712" s="3">
        <v>4670</v>
      </c>
      <c r="B4712">
        <v>9.9009900990099009</v>
      </c>
      <c r="C4712">
        <v>0</v>
      </c>
      <c r="D4712">
        <v>0</v>
      </c>
      <c r="E4712">
        <v>0</v>
      </c>
    </row>
    <row r="4713" spans="1:5" x14ac:dyDescent="0.2">
      <c r="A4713" s="3">
        <v>4671</v>
      </c>
      <c r="B4713">
        <v>48.534312393251213</v>
      </c>
      <c r="C4713">
        <v>0</v>
      </c>
      <c r="D4713">
        <v>0</v>
      </c>
      <c r="E4713">
        <v>0</v>
      </c>
    </row>
    <row r="4714" spans="1:5" x14ac:dyDescent="0.2">
      <c r="A4714" s="3">
        <v>4672</v>
      </c>
      <c r="B4714">
        <v>19.315704924104605</v>
      </c>
      <c r="C4714">
        <v>0</v>
      </c>
      <c r="D4714">
        <v>0</v>
      </c>
      <c r="E4714">
        <v>0</v>
      </c>
    </row>
    <row r="4715" spans="1:5" x14ac:dyDescent="0.2">
      <c r="A4715" s="3">
        <v>4673</v>
      </c>
      <c r="B4715">
        <v>0</v>
      </c>
      <c r="C4715">
        <v>0</v>
      </c>
      <c r="D4715">
        <v>0</v>
      </c>
      <c r="E4715">
        <v>0</v>
      </c>
    </row>
    <row r="4716" spans="1:5" x14ac:dyDescent="0.2">
      <c r="A4716" s="3">
        <v>4674</v>
      </c>
      <c r="B4716">
        <v>38.157542347243449</v>
      </c>
      <c r="C4716">
        <v>57.954764745793277</v>
      </c>
      <c r="D4716">
        <v>0</v>
      </c>
      <c r="E4716">
        <v>0</v>
      </c>
    </row>
    <row r="4717" spans="1:5" x14ac:dyDescent="0.2">
      <c r="A4717" s="3">
        <v>4675</v>
      </c>
      <c r="B4717">
        <v>0</v>
      </c>
      <c r="C4717">
        <v>0</v>
      </c>
      <c r="D4717">
        <v>0</v>
      </c>
      <c r="E4717">
        <v>0</v>
      </c>
    </row>
    <row r="4718" spans="1:5" x14ac:dyDescent="0.2">
      <c r="A4718" s="3">
        <v>4676</v>
      </c>
      <c r="B4718">
        <v>9.9009900990099009</v>
      </c>
      <c r="C4718">
        <v>9.9009900990099009</v>
      </c>
      <c r="D4718">
        <v>0</v>
      </c>
      <c r="E4718">
        <v>0</v>
      </c>
    </row>
    <row r="4719" spans="1:5" x14ac:dyDescent="0.2">
      <c r="A4719" s="3">
        <v>4677</v>
      </c>
      <c r="B4719">
        <v>38.445902772447624</v>
      </c>
      <c r="C4719">
        <v>9.9009900990099009</v>
      </c>
      <c r="D4719">
        <v>0</v>
      </c>
      <c r="E4719">
        <v>0</v>
      </c>
    </row>
    <row r="4720" spans="1:5" x14ac:dyDescent="0.2">
      <c r="A4720" s="3">
        <v>4678</v>
      </c>
      <c r="B4720">
        <v>9.9009900990099009</v>
      </c>
      <c r="C4720">
        <v>0</v>
      </c>
      <c r="D4720">
        <v>67.002120641620266</v>
      </c>
      <c r="E4720">
        <v>0</v>
      </c>
    </row>
    <row r="4721" spans="1:5" x14ac:dyDescent="0.2">
      <c r="A4721" s="3">
        <v>4679</v>
      </c>
      <c r="B4721">
        <v>9.9009900990099009</v>
      </c>
      <c r="C4721">
        <v>19.70395059307911</v>
      </c>
      <c r="D4721">
        <v>0</v>
      </c>
      <c r="E4721">
        <v>0</v>
      </c>
    </row>
    <row r="4722" spans="1:5" x14ac:dyDescent="0.2">
      <c r="A4722" s="3">
        <v>4680</v>
      </c>
      <c r="B4722">
        <v>9.9009900990099009</v>
      </c>
      <c r="C4722">
        <v>29.409852072355559</v>
      </c>
      <c r="D4722">
        <v>0</v>
      </c>
      <c r="E4722">
        <v>0</v>
      </c>
    </row>
    <row r="4723" spans="1:5" x14ac:dyDescent="0.2">
      <c r="A4723" s="3">
        <v>4681</v>
      </c>
      <c r="B4723">
        <v>9.9009900990099009</v>
      </c>
      <c r="C4723">
        <v>9.9009900990099009</v>
      </c>
      <c r="D4723">
        <v>47.966240368760026</v>
      </c>
      <c r="E4723">
        <v>0</v>
      </c>
    </row>
    <row r="4724" spans="1:5" x14ac:dyDescent="0.2">
      <c r="A4724" s="3">
        <v>4682</v>
      </c>
      <c r="B4724">
        <v>29.409852072355559</v>
      </c>
      <c r="C4724">
        <v>0</v>
      </c>
      <c r="D4724">
        <v>0</v>
      </c>
      <c r="E4724">
        <v>0</v>
      </c>
    </row>
    <row r="4725" spans="1:5" x14ac:dyDescent="0.2">
      <c r="A4725" s="3">
        <v>4683</v>
      </c>
      <c r="B4725">
        <v>48.151804251724066</v>
      </c>
      <c r="C4725">
        <v>9.9009900990099009</v>
      </c>
      <c r="D4725">
        <v>19.70395059307911</v>
      </c>
      <c r="E4725">
        <v>0</v>
      </c>
    </row>
    <row r="4726" spans="1:5" x14ac:dyDescent="0.2">
      <c r="A4726" s="3">
        <v>4684</v>
      </c>
      <c r="B4726">
        <v>29.216695023114511</v>
      </c>
      <c r="C4726">
        <v>57.672141848036468</v>
      </c>
      <c r="D4726">
        <v>0</v>
      </c>
      <c r="E4726">
        <v>0</v>
      </c>
    </row>
    <row r="4727" spans="1:5" x14ac:dyDescent="0.2">
      <c r="A4727" s="3">
        <v>4685</v>
      </c>
      <c r="B4727">
        <v>0</v>
      </c>
      <c r="C4727">
        <v>0</v>
      </c>
      <c r="D4727">
        <v>0</v>
      </c>
      <c r="E4727">
        <v>0</v>
      </c>
    </row>
    <row r="4728" spans="1:5" x14ac:dyDescent="0.2">
      <c r="A4728" s="3">
        <v>4686</v>
      </c>
      <c r="B4728">
        <v>85.207487465667072</v>
      </c>
      <c r="C4728">
        <v>0</v>
      </c>
      <c r="D4728">
        <v>0</v>
      </c>
      <c r="E4728">
        <v>0</v>
      </c>
    </row>
    <row r="4729" spans="1:5" x14ac:dyDescent="0.2">
      <c r="A4729" s="3">
        <v>4687</v>
      </c>
      <c r="B4729">
        <v>19.70395059307911</v>
      </c>
      <c r="C4729">
        <v>0</v>
      </c>
      <c r="D4729">
        <v>0</v>
      </c>
      <c r="E4729">
        <v>0</v>
      </c>
    </row>
    <row r="4730" spans="1:5" x14ac:dyDescent="0.2">
      <c r="A4730" s="3">
        <v>4688</v>
      </c>
      <c r="B4730">
        <v>19.70395059307911</v>
      </c>
      <c r="C4730">
        <v>9.9009900990099009</v>
      </c>
      <c r="D4730">
        <v>0</v>
      </c>
      <c r="E4730">
        <v>0</v>
      </c>
    </row>
    <row r="4731" spans="1:5" x14ac:dyDescent="0.2">
      <c r="A4731" s="3">
        <v>4689</v>
      </c>
      <c r="B4731">
        <v>29.409852072355559</v>
      </c>
      <c r="C4731">
        <v>0</v>
      </c>
      <c r="D4731">
        <v>0</v>
      </c>
      <c r="E4731">
        <v>0</v>
      </c>
    </row>
    <row r="4732" spans="1:5" x14ac:dyDescent="0.2">
      <c r="A4732" s="3">
        <v>4690</v>
      </c>
      <c r="B4732">
        <v>0</v>
      </c>
      <c r="C4732">
        <v>57.86149294032257</v>
      </c>
      <c r="D4732">
        <v>0</v>
      </c>
      <c r="E4732">
        <v>0</v>
      </c>
    </row>
    <row r="4733" spans="1:5" x14ac:dyDescent="0.2">
      <c r="A4733" s="3">
        <v>4691</v>
      </c>
      <c r="B4733">
        <v>47.300082494573246</v>
      </c>
      <c r="C4733">
        <v>0</v>
      </c>
      <c r="D4733">
        <v>0</v>
      </c>
      <c r="E4733">
        <v>0</v>
      </c>
    </row>
    <row r="4734" spans="1:5" x14ac:dyDescent="0.2">
      <c r="A4734" s="3">
        <v>4692</v>
      </c>
      <c r="B4734">
        <v>48.534312393251213</v>
      </c>
      <c r="C4734">
        <v>0</v>
      </c>
      <c r="D4734">
        <v>38.731351899182002</v>
      </c>
      <c r="E4734">
        <v>0</v>
      </c>
    </row>
    <row r="4735" spans="1:5" x14ac:dyDescent="0.2">
      <c r="A4735" s="3">
        <v>4693</v>
      </c>
      <c r="B4735">
        <v>0</v>
      </c>
      <c r="C4735">
        <v>0</v>
      </c>
      <c r="D4735">
        <v>0</v>
      </c>
      <c r="E4735">
        <v>0</v>
      </c>
    </row>
    <row r="4736" spans="1:5" x14ac:dyDescent="0.2">
      <c r="A4736" s="3">
        <v>4694</v>
      </c>
      <c r="B4736">
        <v>0</v>
      </c>
      <c r="C4736">
        <v>0</v>
      </c>
      <c r="D4736">
        <v>0</v>
      </c>
      <c r="E4736">
        <v>0</v>
      </c>
    </row>
    <row r="4737" spans="1:5" x14ac:dyDescent="0.2">
      <c r="A4737" s="3">
        <v>4695</v>
      </c>
      <c r="B4737">
        <v>0</v>
      </c>
      <c r="C4737">
        <v>0</v>
      </c>
      <c r="D4737">
        <v>0</v>
      </c>
      <c r="E4737">
        <v>0</v>
      </c>
    </row>
    <row r="4738" spans="1:5" x14ac:dyDescent="0.2">
      <c r="A4738" s="3">
        <v>4696</v>
      </c>
      <c r="B4738">
        <v>9.9009900990099009</v>
      </c>
      <c r="C4738">
        <v>9.8029604940692092</v>
      </c>
      <c r="D4738">
        <v>0</v>
      </c>
      <c r="E4738">
        <v>0</v>
      </c>
    </row>
    <row r="4739" spans="1:5" x14ac:dyDescent="0.2">
      <c r="A4739" s="3">
        <v>4697</v>
      </c>
      <c r="B4739">
        <v>9.9009900990099009</v>
      </c>
      <c r="C4739">
        <v>93.273290801615929</v>
      </c>
      <c r="D4739">
        <v>0</v>
      </c>
      <c r="E4739">
        <v>0</v>
      </c>
    </row>
    <row r="4740" spans="1:5" x14ac:dyDescent="0.2">
      <c r="A4740" s="3">
        <v>4698</v>
      </c>
      <c r="B4740">
        <v>9.7059014792764451</v>
      </c>
      <c r="C4740">
        <v>0</v>
      </c>
      <c r="D4740">
        <v>0</v>
      </c>
      <c r="E4740">
        <v>0</v>
      </c>
    </row>
    <row r="4741" spans="1:5" x14ac:dyDescent="0.2">
      <c r="A4741" s="3">
        <v>4699</v>
      </c>
      <c r="B4741">
        <v>9.9009900990099009</v>
      </c>
      <c r="C4741">
        <v>0</v>
      </c>
      <c r="D4741">
        <v>0</v>
      </c>
      <c r="E4741">
        <v>0</v>
      </c>
    </row>
    <row r="4742" spans="1:5" x14ac:dyDescent="0.2">
      <c r="A4742" s="3">
        <v>4700</v>
      </c>
      <c r="B4742">
        <v>0</v>
      </c>
      <c r="C4742">
        <v>0</v>
      </c>
      <c r="D4742">
        <v>0</v>
      </c>
      <c r="E4742">
        <v>0</v>
      </c>
    </row>
    <row r="4743" spans="1:5" x14ac:dyDescent="0.2">
      <c r="A4743" s="3">
        <v>4701</v>
      </c>
      <c r="B4743">
        <v>0</v>
      </c>
      <c r="C4743">
        <v>48.534312393251213</v>
      </c>
      <c r="D4743">
        <v>0</v>
      </c>
      <c r="E4743">
        <v>0</v>
      </c>
    </row>
    <row r="4744" spans="1:5" x14ac:dyDescent="0.2">
      <c r="A4744" s="3">
        <v>4702</v>
      </c>
      <c r="B4744">
        <v>19.412763938897371</v>
      </c>
      <c r="C4744">
        <v>9.8029604940692092</v>
      </c>
      <c r="D4744">
        <v>0</v>
      </c>
      <c r="E4744">
        <v>0</v>
      </c>
    </row>
    <row r="4745" spans="1:5" x14ac:dyDescent="0.2">
      <c r="A4745" s="3">
        <v>4703</v>
      </c>
      <c r="B4745">
        <v>48.053774646783381</v>
      </c>
      <c r="C4745">
        <v>57.954764745793277</v>
      </c>
      <c r="D4745">
        <v>0</v>
      </c>
      <c r="E4745">
        <v>0</v>
      </c>
    </row>
    <row r="4746" spans="1:5" x14ac:dyDescent="0.2">
      <c r="A4746" s="3">
        <v>4704</v>
      </c>
      <c r="B4746">
        <v>0</v>
      </c>
      <c r="C4746">
        <v>94.713045307016714</v>
      </c>
      <c r="D4746">
        <v>0</v>
      </c>
      <c r="E4746">
        <v>0</v>
      </c>
    </row>
    <row r="4747" spans="1:5" x14ac:dyDescent="0.2">
      <c r="A4747" s="3">
        <v>4705</v>
      </c>
      <c r="B4747">
        <v>0</v>
      </c>
      <c r="C4747">
        <v>75.12269686571716</v>
      </c>
      <c r="D4747">
        <v>0</v>
      </c>
      <c r="E4747">
        <v>0</v>
      </c>
    </row>
    <row r="4748" spans="1:5" x14ac:dyDescent="0.2">
      <c r="A4748" s="3">
        <v>4706</v>
      </c>
      <c r="B4748">
        <v>0</v>
      </c>
      <c r="C4748">
        <v>66.445186743721948</v>
      </c>
      <c r="D4748">
        <v>0</v>
      </c>
      <c r="E4748">
        <v>0</v>
      </c>
    </row>
    <row r="4749" spans="1:5" x14ac:dyDescent="0.2">
      <c r="A4749" s="3">
        <v>4707</v>
      </c>
      <c r="B4749">
        <v>0</v>
      </c>
      <c r="C4749">
        <v>0</v>
      </c>
      <c r="D4749">
        <v>0</v>
      </c>
      <c r="E4749">
        <v>0</v>
      </c>
    </row>
    <row r="4750" spans="1:5" x14ac:dyDescent="0.2">
      <c r="A4750" s="3">
        <v>4708</v>
      </c>
      <c r="B4750">
        <v>110.85002272507778</v>
      </c>
      <c r="C4750">
        <v>48.534312393251213</v>
      </c>
      <c r="D4750">
        <v>0</v>
      </c>
      <c r="E4750">
        <v>0</v>
      </c>
    </row>
    <row r="4751" spans="1:5" x14ac:dyDescent="0.2">
      <c r="A4751" s="3">
        <v>4709</v>
      </c>
      <c r="B4751">
        <v>0</v>
      </c>
      <c r="C4751">
        <v>9.8029604940692092</v>
      </c>
      <c r="D4751">
        <v>29.025450419905553</v>
      </c>
      <c r="E4751">
        <v>0</v>
      </c>
    </row>
    <row r="4752" spans="1:5" x14ac:dyDescent="0.2">
      <c r="A4752" s="3">
        <v>4710</v>
      </c>
      <c r="B4752">
        <v>100.80701435391363</v>
      </c>
      <c r="C4752">
        <v>0</v>
      </c>
      <c r="D4752">
        <v>0</v>
      </c>
      <c r="E4752">
        <v>0</v>
      </c>
    </row>
    <row r="4753" spans="1:5" x14ac:dyDescent="0.2">
      <c r="A4753" s="3">
        <v>4711</v>
      </c>
      <c r="B4753">
        <v>57.576043813588193</v>
      </c>
      <c r="C4753">
        <v>19.70395059307911</v>
      </c>
      <c r="D4753">
        <v>0</v>
      </c>
      <c r="E4753">
        <v>0</v>
      </c>
    </row>
    <row r="4754" spans="1:5" x14ac:dyDescent="0.2">
      <c r="A4754" s="3">
        <v>4712</v>
      </c>
      <c r="B4754">
        <v>9.8029604940692092</v>
      </c>
      <c r="C4754">
        <v>29.409852072355559</v>
      </c>
      <c r="D4754">
        <v>0</v>
      </c>
      <c r="E4754">
        <v>0</v>
      </c>
    </row>
    <row r="4755" spans="1:5" x14ac:dyDescent="0.2">
      <c r="A4755" s="3">
        <v>4713</v>
      </c>
      <c r="B4755">
        <v>19.508861973345653</v>
      </c>
      <c r="C4755">
        <v>0</v>
      </c>
      <c r="D4755">
        <v>0</v>
      </c>
      <c r="E4755">
        <v>0</v>
      </c>
    </row>
    <row r="4756" spans="1:5" x14ac:dyDescent="0.2">
      <c r="A4756" s="3">
        <v>4714</v>
      </c>
      <c r="B4756">
        <v>0</v>
      </c>
      <c r="C4756">
        <v>0</v>
      </c>
      <c r="D4756">
        <v>0</v>
      </c>
      <c r="E4756">
        <v>0</v>
      </c>
    </row>
    <row r="4757" spans="1:5" x14ac:dyDescent="0.2">
      <c r="A4757" s="3">
        <v>4715</v>
      </c>
      <c r="B4757">
        <v>0</v>
      </c>
      <c r="C4757">
        <v>0</v>
      </c>
      <c r="D4757">
        <v>0</v>
      </c>
      <c r="E4757">
        <v>0</v>
      </c>
    </row>
    <row r="4758" spans="1:5" x14ac:dyDescent="0.2">
      <c r="A4758" s="3">
        <v>4716</v>
      </c>
      <c r="B4758">
        <v>9.8029604940692092</v>
      </c>
      <c r="C4758">
        <v>0</v>
      </c>
      <c r="D4758">
        <v>0</v>
      </c>
      <c r="E4758">
        <v>0</v>
      </c>
    </row>
    <row r="4759" spans="1:5" x14ac:dyDescent="0.2">
      <c r="A4759" s="3">
        <v>4717</v>
      </c>
      <c r="B4759">
        <v>29.118665418173816</v>
      </c>
      <c r="C4759">
        <v>0</v>
      </c>
      <c r="D4759">
        <v>0</v>
      </c>
      <c r="E4759">
        <v>0</v>
      </c>
    </row>
    <row r="4760" spans="1:5" x14ac:dyDescent="0.2">
      <c r="A4760" s="3">
        <v>4718</v>
      </c>
      <c r="B4760">
        <v>0</v>
      </c>
      <c r="C4760">
        <v>0</v>
      </c>
      <c r="D4760">
        <v>0</v>
      </c>
      <c r="E4760">
        <v>0</v>
      </c>
    </row>
    <row r="4761" spans="1:5" x14ac:dyDescent="0.2">
      <c r="A4761" s="3">
        <v>4719</v>
      </c>
      <c r="B4761">
        <v>47.773083319518982</v>
      </c>
      <c r="C4761">
        <v>0</v>
      </c>
      <c r="D4761">
        <v>9.9009900990099009</v>
      </c>
      <c r="E4761">
        <v>0</v>
      </c>
    </row>
    <row r="4762" spans="1:5" x14ac:dyDescent="0.2">
      <c r="A4762" s="3">
        <v>4720</v>
      </c>
      <c r="B4762">
        <v>0</v>
      </c>
      <c r="C4762">
        <v>0</v>
      </c>
      <c r="D4762">
        <v>0</v>
      </c>
      <c r="E4762">
        <v>0</v>
      </c>
    </row>
    <row r="4763" spans="1:5" x14ac:dyDescent="0.2">
      <c r="A4763" s="3">
        <v>4721</v>
      </c>
      <c r="B4763">
        <v>38.443971201955215</v>
      </c>
      <c r="C4763">
        <v>0</v>
      </c>
      <c r="D4763">
        <v>0</v>
      </c>
      <c r="E4763">
        <v>0</v>
      </c>
    </row>
    <row r="4764" spans="1:5" x14ac:dyDescent="0.2">
      <c r="A4764" s="3">
        <v>4722</v>
      </c>
      <c r="B4764">
        <v>19.315704924104605</v>
      </c>
      <c r="C4764">
        <v>29.118665418173816</v>
      </c>
      <c r="D4764">
        <v>0</v>
      </c>
      <c r="E4764">
        <v>0</v>
      </c>
    </row>
    <row r="4765" spans="1:5" x14ac:dyDescent="0.2">
      <c r="A4765" s="3">
        <v>4723</v>
      </c>
      <c r="B4765">
        <v>38.637147375656575</v>
      </c>
      <c r="C4765">
        <v>0</v>
      </c>
      <c r="D4765">
        <v>0</v>
      </c>
      <c r="E4765">
        <v>0</v>
      </c>
    </row>
    <row r="4766" spans="1:5" x14ac:dyDescent="0.2">
      <c r="A4766" s="3">
        <v>4724</v>
      </c>
      <c r="B4766">
        <v>39.019655517183722</v>
      </c>
      <c r="C4766">
        <v>29.025450419905553</v>
      </c>
      <c r="D4766">
        <v>0</v>
      </c>
      <c r="E4766">
        <v>0</v>
      </c>
    </row>
    <row r="4767" spans="1:5" x14ac:dyDescent="0.2">
      <c r="A4767" s="3">
        <v>4725</v>
      </c>
      <c r="B4767">
        <v>19.70395059307911</v>
      </c>
      <c r="C4767">
        <v>0</v>
      </c>
      <c r="D4767">
        <v>0</v>
      </c>
      <c r="E4767">
        <v>0</v>
      </c>
    </row>
    <row r="4768" spans="1:5" x14ac:dyDescent="0.2">
      <c r="A4768" s="3">
        <v>4726</v>
      </c>
      <c r="B4768">
        <v>0</v>
      </c>
      <c r="C4768">
        <v>0</v>
      </c>
      <c r="D4768">
        <v>0</v>
      </c>
      <c r="E4768">
        <v>0</v>
      </c>
    </row>
    <row r="4769" spans="1:5" x14ac:dyDescent="0.2">
      <c r="A4769" s="3">
        <v>4727</v>
      </c>
      <c r="B4769">
        <v>39.019655517183722</v>
      </c>
      <c r="C4769">
        <v>0</v>
      </c>
      <c r="D4769">
        <v>0</v>
      </c>
      <c r="E4769">
        <v>0</v>
      </c>
    </row>
    <row r="4770" spans="1:5" x14ac:dyDescent="0.2">
      <c r="A4770" s="3">
        <v>4728</v>
      </c>
      <c r="B4770">
        <v>39.019655517183722</v>
      </c>
      <c r="C4770">
        <v>9.9009900990099009</v>
      </c>
      <c r="D4770">
        <v>0</v>
      </c>
      <c r="E4770">
        <v>0</v>
      </c>
    </row>
    <row r="4771" spans="1:5" x14ac:dyDescent="0.2">
      <c r="A4771" s="3">
        <v>4729</v>
      </c>
      <c r="B4771">
        <v>9.9009900990099009</v>
      </c>
      <c r="C4771">
        <v>0</v>
      </c>
      <c r="D4771">
        <v>0</v>
      </c>
      <c r="E4771">
        <v>0</v>
      </c>
    </row>
    <row r="4772" spans="1:5" x14ac:dyDescent="0.2">
      <c r="A4772" s="3">
        <v>4730</v>
      </c>
      <c r="B4772">
        <v>57.954764745793277</v>
      </c>
      <c r="C4772">
        <v>0</v>
      </c>
      <c r="D4772">
        <v>0</v>
      </c>
      <c r="E4772">
        <v>0</v>
      </c>
    </row>
    <row r="4773" spans="1:5" x14ac:dyDescent="0.2">
      <c r="A4773" s="3">
        <v>4731</v>
      </c>
      <c r="B4773">
        <v>29.409852072355559</v>
      </c>
      <c r="C4773">
        <v>0</v>
      </c>
      <c r="D4773">
        <v>0</v>
      </c>
      <c r="E4773">
        <v>0</v>
      </c>
    </row>
    <row r="4774" spans="1:5" x14ac:dyDescent="0.2">
      <c r="A4774" s="3">
        <v>4732</v>
      </c>
      <c r="B4774">
        <v>0</v>
      </c>
      <c r="C4774">
        <v>0</v>
      </c>
      <c r="D4774">
        <v>0</v>
      </c>
      <c r="E4774">
        <v>0</v>
      </c>
    </row>
    <row r="4775" spans="1:5" x14ac:dyDescent="0.2">
      <c r="A4775" s="3">
        <v>4733</v>
      </c>
      <c r="B4775">
        <v>9.9009900990099009</v>
      </c>
      <c r="C4775">
        <v>0</v>
      </c>
      <c r="D4775">
        <v>0</v>
      </c>
      <c r="E4775">
        <v>0</v>
      </c>
    </row>
    <row r="4776" spans="1:5" x14ac:dyDescent="0.2">
      <c r="A4776" s="3">
        <v>4734</v>
      </c>
      <c r="B4776">
        <v>0</v>
      </c>
      <c r="C4776">
        <v>0</v>
      </c>
      <c r="D4776">
        <v>0</v>
      </c>
      <c r="E4776">
        <v>0</v>
      </c>
    </row>
    <row r="4777" spans="1:5" x14ac:dyDescent="0.2">
      <c r="A4777" s="3">
        <v>4735</v>
      </c>
      <c r="B4777">
        <v>9.9009900990099009</v>
      </c>
      <c r="C4777">
        <v>0</v>
      </c>
      <c r="D4777">
        <v>0</v>
      </c>
      <c r="E4777">
        <v>0</v>
      </c>
    </row>
    <row r="4778" spans="1:5" x14ac:dyDescent="0.2">
      <c r="A4778" s="3">
        <v>4736</v>
      </c>
      <c r="B4778">
        <v>0</v>
      </c>
      <c r="C4778">
        <v>19.70395059307911</v>
      </c>
      <c r="D4778">
        <v>0</v>
      </c>
      <c r="E4778">
        <v>0</v>
      </c>
    </row>
    <row r="4779" spans="1:5" x14ac:dyDescent="0.2">
      <c r="A4779" s="3">
        <v>4737</v>
      </c>
      <c r="B4779">
        <v>0</v>
      </c>
      <c r="C4779">
        <v>0</v>
      </c>
      <c r="D4779">
        <v>0</v>
      </c>
      <c r="E4779">
        <v>0</v>
      </c>
    </row>
    <row r="4780" spans="1:5" x14ac:dyDescent="0.2">
      <c r="A4780" s="3">
        <v>4738</v>
      </c>
      <c r="B4780">
        <v>0</v>
      </c>
      <c r="C4780">
        <v>0</v>
      </c>
      <c r="D4780">
        <v>0</v>
      </c>
      <c r="E4780">
        <v>0</v>
      </c>
    </row>
    <row r="4781" spans="1:5" x14ac:dyDescent="0.2">
      <c r="A4781" s="3">
        <v>4739</v>
      </c>
      <c r="B4781">
        <v>0</v>
      </c>
      <c r="C4781">
        <v>0</v>
      </c>
      <c r="D4781">
        <v>0</v>
      </c>
      <c r="E4781">
        <v>0</v>
      </c>
    </row>
    <row r="4782" spans="1:5" x14ac:dyDescent="0.2">
      <c r="A4782" s="3">
        <v>4740</v>
      </c>
      <c r="B4782">
        <v>9.9009900990099009</v>
      </c>
      <c r="C4782">
        <v>0</v>
      </c>
      <c r="D4782">
        <v>0</v>
      </c>
      <c r="E4782">
        <v>0</v>
      </c>
    </row>
    <row r="4783" spans="1:5" x14ac:dyDescent="0.2">
      <c r="A4783" s="3">
        <v>4741</v>
      </c>
      <c r="B4783">
        <v>0</v>
      </c>
      <c r="C4783">
        <v>0</v>
      </c>
      <c r="D4783">
        <v>0</v>
      </c>
      <c r="E4783">
        <v>0</v>
      </c>
    </row>
    <row r="4784" spans="1:5" x14ac:dyDescent="0.2">
      <c r="A4784" s="3">
        <v>4742</v>
      </c>
      <c r="B4784">
        <v>39.019655517183722</v>
      </c>
      <c r="C4784">
        <v>0</v>
      </c>
      <c r="D4784">
        <v>0</v>
      </c>
      <c r="E4784">
        <v>0</v>
      </c>
    </row>
    <row r="4785" spans="1:5" x14ac:dyDescent="0.2">
      <c r="A4785" s="3">
        <v>4743</v>
      </c>
      <c r="B4785">
        <v>19.508861973345653</v>
      </c>
      <c r="C4785">
        <v>0</v>
      </c>
      <c r="D4785">
        <v>0</v>
      </c>
      <c r="E4785">
        <v>0</v>
      </c>
    </row>
    <row r="4786" spans="1:5" x14ac:dyDescent="0.2">
      <c r="A4786" s="3">
        <v>4744</v>
      </c>
      <c r="B4786">
        <v>29.118665418173816</v>
      </c>
      <c r="C4786">
        <v>0</v>
      </c>
      <c r="D4786">
        <v>0</v>
      </c>
      <c r="E4786">
        <v>0</v>
      </c>
    </row>
    <row r="4787" spans="1:5" x14ac:dyDescent="0.2">
      <c r="A4787" s="3">
        <v>4745</v>
      </c>
      <c r="B4787">
        <v>29.313754037907273</v>
      </c>
      <c r="C4787">
        <v>0</v>
      </c>
      <c r="D4787">
        <v>0</v>
      </c>
      <c r="E4787">
        <v>0</v>
      </c>
    </row>
    <row r="4788" spans="1:5" x14ac:dyDescent="0.2">
      <c r="A4788" s="3">
        <v>4746</v>
      </c>
      <c r="B4788">
        <v>38.350699396484501</v>
      </c>
      <c r="C4788">
        <v>0</v>
      </c>
      <c r="D4788">
        <v>0</v>
      </c>
      <c r="E4788">
        <v>0</v>
      </c>
    </row>
    <row r="4789" spans="1:5" x14ac:dyDescent="0.2">
      <c r="A4789" s="3">
        <v>4747</v>
      </c>
      <c r="B4789">
        <v>0</v>
      </c>
      <c r="C4789">
        <v>9.9009900990099009</v>
      </c>
      <c r="D4789">
        <v>0</v>
      </c>
      <c r="E4789">
        <v>0</v>
      </c>
    </row>
    <row r="4790" spans="1:5" x14ac:dyDescent="0.2">
      <c r="A4790" s="3">
        <v>4748</v>
      </c>
      <c r="B4790">
        <v>0</v>
      </c>
      <c r="C4790">
        <v>0</v>
      </c>
      <c r="D4790">
        <v>0</v>
      </c>
      <c r="E4790">
        <v>0</v>
      </c>
    </row>
    <row r="4791" spans="1:5" x14ac:dyDescent="0.2">
      <c r="A4791" s="3">
        <v>4749</v>
      </c>
      <c r="B4791">
        <v>9.9009900990099009</v>
      </c>
      <c r="C4791">
        <v>19.70395059307911</v>
      </c>
      <c r="D4791">
        <v>0</v>
      </c>
      <c r="E4791">
        <v>0</v>
      </c>
    </row>
    <row r="4792" spans="1:5" x14ac:dyDescent="0.2">
      <c r="A4792" s="3">
        <v>4750</v>
      </c>
      <c r="B4792">
        <v>0</v>
      </c>
      <c r="C4792">
        <v>19.508861973345653</v>
      </c>
      <c r="D4792">
        <v>0</v>
      </c>
      <c r="E4792">
        <v>0</v>
      </c>
    </row>
    <row r="4793" spans="1:5" x14ac:dyDescent="0.2">
      <c r="A4793" s="3">
        <v>4751</v>
      </c>
      <c r="B4793">
        <v>0</v>
      </c>
      <c r="C4793">
        <v>0</v>
      </c>
      <c r="D4793">
        <v>0</v>
      </c>
      <c r="E4793">
        <v>0</v>
      </c>
    </row>
    <row r="4794" spans="1:5" x14ac:dyDescent="0.2">
      <c r="A4794" s="3">
        <v>4752</v>
      </c>
      <c r="B4794">
        <v>0</v>
      </c>
      <c r="C4794">
        <v>9.9009900990099009</v>
      </c>
      <c r="D4794">
        <v>112.28453118064076</v>
      </c>
      <c r="E4794">
        <v>0</v>
      </c>
    </row>
    <row r="4795" spans="1:5" x14ac:dyDescent="0.2">
      <c r="A4795" s="3">
        <v>4753</v>
      </c>
      <c r="B4795">
        <v>9.9009900990099009</v>
      </c>
      <c r="C4795">
        <v>29.02351884941314</v>
      </c>
      <c r="D4795">
        <v>0</v>
      </c>
      <c r="E4795">
        <v>0</v>
      </c>
    </row>
    <row r="4796" spans="1:5" x14ac:dyDescent="0.2">
      <c r="A4796" s="3">
        <v>4754</v>
      </c>
      <c r="B4796">
        <v>0</v>
      </c>
      <c r="C4796">
        <v>19.606891578286348</v>
      </c>
      <c r="D4796">
        <v>39.019655517183722</v>
      </c>
      <c r="E4796">
        <v>0</v>
      </c>
    </row>
    <row r="4797" spans="1:5" x14ac:dyDescent="0.2">
      <c r="A4797" s="3">
        <v>4755</v>
      </c>
      <c r="B4797">
        <v>93.418520133510029</v>
      </c>
      <c r="C4797">
        <v>0</v>
      </c>
      <c r="D4797">
        <v>0</v>
      </c>
      <c r="E4797">
        <v>0</v>
      </c>
    </row>
    <row r="4798" spans="1:5" x14ac:dyDescent="0.2">
      <c r="A4798" s="3">
        <v>4756</v>
      </c>
      <c r="B4798">
        <v>0</v>
      </c>
      <c r="C4798">
        <v>29.118665418173816</v>
      </c>
      <c r="D4798">
        <v>38.734206390449344</v>
      </c>
      <c r="E4798">
        <v>0</v>
      </c>
    </row>
    <row r="4799" spans="1:5" x14ac:dyDescent="0.2">
      <c r="A4799" s="3">
        <v>4757</v>
      </c>
      <c r="B4799">
        <v>9.9009900990099009</v>
      </c>
      <c r="C4799">
        <v>0</v>
      </c>
      <c r="D4799">
        <v>0</v>
      </c>
      <c r="E4799">
        <v>0</v>
      </c>
    </row>
    <row r="4800" spans="1:5" x14ac:dyDescent="0.2">
      <c r="A4800" s="3">
        <v>4758</v>
      </c>
      <c r="B4800">
        <v>19.70395059307911</v>
      </c>
      <c r="C4800">
        <v>0</v>
      </c>
      <c r="D4800">
        <v>0</v>
      </c>
      <c r="E4800">
        <v>0</v>
      </c>
    </row>
    <row r="4801" spans="1:5" x14ac:dyDescent="0.2">
      <c r="A4801" s="3">
        <v>4759</v>
      </c>
      <c r="B4801">
        <v>102.57862970136432</v>
      </c>
      <c r="C4801">
        <v>19.70395059307911</v>
      </c>
      <c r="D4801">
        <v>0</v>
      </c>
      <c r="E4801">
        <v>0</v>
      </c>
    </row>
    <row r="4802" spans="1:5" x14ac:dyDescent="0.2">
      <c r="A4802" s="3">
        <v>4760</v>
      </c>
      <c r="B4802">
        <v>64.772707742732322</v>
      </c>
      <c r="C4802">
        <v>9.8029604940692092</v>
      </c>
      <c r="D4802">
        <v>0</v>
      </c>
      <c r="E4802">
        <v>0</v>
      </c>
    </row>
    <row r="4803" spans="1:5" x14ac:dyDescent="0.2">
      <c r="A4803" s="3">
        <v>4761</v>
      </c>
      <c r="B4803">
        <v>65.164465419299702</v>
      </c>
      <c r="C4803">
        <v>0</v>
      </c>
      <c r="D4803">
        <v>0</v>
      </c>
      <c r="E4803">
        <v>0</v>
      </c>
    </row>
    <row r="4804" spans="1:5" x14ac:dyDescent="0.2">
      <c r="A4804" s="3">
        <v>4762</v>
      </c>
      <c r="B4804">
        <v>0</v>
      </c>
      <c r="C4804">
        <v>9.9009900990099009</v>
      </c>
      <c r="D4804">
        <v>0</v>
      </c>
      <c r="E4804">
        <v>0</v>
      </c>
    </row>
    <row r="4805" spans="1:5" x14ac:dyDescent="0.2">
      <c r="A4805" s="3">
        <v>4763</v>
      </c>
      <c r="B4805">
        <v>39.019655517183722</v>
      </c>
      <c r="C4805">
        <v>19.508861973345653</v>
      </c>
      <c r="D4805">
        <v>0</v>
      </c>
      <c r="E4805">
        <v>0</v>
      </c>
    </row>
    <row r="4806" spans="1:5" x14ac:dyDescent="0.2">
      <c r="A4806" s="3">
        <v>4764</v>
      </c>
      <c r="B4806">
        <v>0</v>
      </c>
      <c r="C4806">
        <v>0</v>
      </c>
      <c r="D4806">
        <v>0</v>
      </c>
      <c r="E4806">
        <v>0</v>
      </c>
    </row>
    <row r="4807" spans="1:5" x14ac:dyDescent="0.2">
      <c r="A4807" s="3">
        <v>4765</v>
      </c>
      <c r="B4807">
        <v>0</v>
      </c>
      <c r="C4807">
        <v>48.534312393251213</v>
      </c>
      <c r="D4807">
        <v>0</v>
      </c>
      <c r="E4807">
        <v>0</v>
      </c>
    </row>
    <row r="4808" spans="1:5" x14ac:dyDescent="0.2">
      <c r="A4808" s="3">
        <v>4766</v>
      </c>
      <c r="B4808">
        <v>0</v>
      </c>
      <c r="C4808">
        <v>0</v>
      </c>
      <c r="D4808">
        <v>0</v>
      </c>
      <c r="E4808">
        <v>0</v>
      </c>
    </row>
    <row r="4809" spans="1:5" x14ac:dyDescent="0.2">
      <c r="A4809" s="3">
        <v>4767</v>
      </c>
      <c r="B4809">
        <v>9.9009900990099009</v>
      </c>
      <c r="C4809">
        <v>29.313754037907273</v>
      </c>
      <c r="D4809">
        <v>0</v>
      </c>
      <c r="E4809">
        <v>0</v>
      </c>
    </row>
    <row r="4810" spans="1:5" x14ac:dyDescent="0.2">
      <c r="A4810" s="3">
        <v>4768</v>
      </c>
      <c r="B4810">
        <v>91.33865248029241</v>
      </c>
      <c r="C4810">
        <v>0</v>
      </c>
      <c r="D4810">
        <v>0</v>
      </c>
      <c r="E4810">
        <v>0</v>
      </c>
    </row>
    <row r="4811" spans="1:5" x14ac:dyDescent="0.2">
      <c r="A4811" s="3">
        <v>4769</v>
      </c>
      <c r="B4811">
        <v>0</v>
      </c>
      <c r="C4811">
        <v>0</v>
      </c>
      <c r="D4811">
        <v>0</v>
      </c>
      <c r="E4811">
        <v>0</v>
      </c>
    </row>
    <row r="4812" spans="1:5" x14ac:dyDescent="0.2">
      <c r="A4812" s="3">
        <v>4770</v>
      </c>
      <c r="B4812">
        <v>56.824133239669877</v>
      </c>
      <c r="C4812">
        <v>0</v>
      </c>
      <c r="D4812">
        <v>0</v>
      </c>
      <c r="E4812">
        <v>0</v>
      </c>
    </row>
    <row r="4813" spans="1:5" x14ac:dyDescent="0.2">
      <c r="A4813" s="3">
        <v>4771</v>
      </c>
      <c r="B4813">
        <v>9.9009900990099009</v>
      </c>
      <c r="C4813">
        <v>0</v>
      </c>
      <c r="D4813">
        <v>0</v>
      </c>
      <c r="E4813">
        <v>0</v>
      </c>
    </row>
    <row r="4814" spans="1:5" x14ac:dyDescent="0.2">
      <c r="A4814" s="3">
        <v>4772</v>
      </c>
      <c r="B4814">
        <v>9.9009900990099009</v>
      </c>
      <c r="C4814">
        <v>0</v>
      </c>
      <c r="D4814">
        <v>0</v>
      </c>
      <c r="E4814">
        <v>0</v>
      </c>
    </row>
    <row r="4815" spans="1:5" x14ac:dyDescent="0.2">
      <c r="A4815" s="3">
        <v>4773</v>
      </c>
      <c r="B4815">
        <v>29.027343930828419</v>
      </c>
      <c r="C4815">
        <v>0</v>
      </c>
      <c r="D4815">
        <v>0</v>
      </c>
      <c r="E4815">
        <v>0</v>
      </c>
    </row>
    <row r="4816" spans="1:5" x14ac:dyDescent="0.2">
      <c r="A4816" s="3">
        <v>4774</v>
      </c>
      <c r="B4816">
        <v>19.70395059307911</v>
      </c>
      <c r="C4816">
        <v>0</v>
      </c>
      <c r="D4816">
        <v>0</v>
      </c>
      <c r="E4816">
        <v>0</v>
      </c>
    </row>
    <row r="4817" spans="1:5" x14ac:dyDescent="0.2">
      <c r="A4817" s="3">
        <v>4775</v>
      </c>
      <c r="B4817">
        <v>9.7059014792764451</v>
      </c>
      <c r="C4817">
        <v>0</v>
      </c>
      <c r="D4817">
        <v>0</v>
      </c>
      <c r="E4817">
        <v>0</v>
      </c>
    </row>
    <row r="4818" spans="1:5" x14ac:dyDescent="0.2">
      <c r="A4818" s="3">
        <v>4776</v>
      </c>
      <c r="B4818">
        <v>29.118665418173816</v>
      </c>
      <c r="C4818">
        <v>0</v>
      </c>
      <c r="D4818">
        <v>0</v>
      </c>
      <c r="E4818">
        <v>0</v>
      </c>
    </row>
    <row r="4819" spans="1:5" x14ac:dyDescent="0.2">
      <c r="A4819" s="3">
        <v>4777</v>
      </c>
      <c r="B4819">
        <v>9.9009900990099009</v>
      </c>
      <c r="C4819">
        <v>9.8029604940692092</v>
      </c>
      <c r="D4819">
        <v>0</v>
      </c>
      <c r="E4819">
        <v>0</v>
      </c>
    </row>
    <row r="4820" spans="1:5" x14ac:dyDescent="0.2">
      <c r="A4820" s="3">
        <v>4778</v>
      </c>
      <c r="B4820">
        <v>0</v>
      </c>
      <c r="C4820">
        <v>0</v>
      </c>
      <c r="D4820">
        <v>0</v>
      </c>
      <c r="E4820">
        <v>0</v>
      </c>
    </row>
    <row r="4821" spans="1:5" x14ac:dyDescent="0.2">
      <c r="A4821" s="3">
        <v>4779</v>
      </c>
      <c r="B4821">
        <v>29.409852072355559</v>
      </c>
      <c r="C4821">
        <v>9.9009900990099009</v>
      </c>
      <c r="D4821">
        <v>0</v>
      </c>
      <c r="E4821">
        <v>0</v>
      </c>
    </row>
    <row r="4822" spans="1:5" x14ac:dyDescent="0.2">
      <c r="A4822" s="3">
        <v>4780</v>
      </c>
      <c r="B4822">
        <v>19.70395059307911</v>
      </c>
      <c r="C4822">
        <v>19.70395059307911</v>
      </c>
      <c r="D4822">
        <v>9.9009900990099009</v>
      </c>
      <c r="E4822">
        <v>0</v>
      </c>
    </row>
    <row r="4823" spans="1:5" x14ac:dyDescent="0.2">
      <c r="A4823" s="3">
        <v>4781</v>
      </c>
      <c r="B4823">
        <v>0</v>
      </c>
      <c r="C4823">
        <v>0</v>
      </c>
      <c r="D4823">
        <v>9.9009900990099009</v>
      </c>
      <c r="E4823">
        <v>0</v>
      </c>
    </row>
    <row r="4824" spans="1:5" x14ac:dyDescent="0.2">
      <c r="A4824" s="3">
        <v>4782</v>
      </c>
      <c r="B4824">
        <v>19.70395059307911</v>
      </c>
      <c r="C4824">
        <v>0</v>
      </c>
      <c r="D4824">
        <v>0</v>
      </c>
      <c r="E4824">
        <v>0</v>
      </c>
    </row>
    <row r="4825" spans="1:5" x14ac:dyDescent="0.2">
      <c r="A4825" s="3">
        <v>4783</v>
      </c>
      <c r="B4825">
        <v>9.8029604940692092</v>
      </c>
      <c r="C4825">
        <v>0</v>
      </c>
      <c r="D4825">
        <v>0</v>
      </c>
      <c r="E4825">
        <v>0</v>
      </c>
    </row>
    <row r="4826" spans="1:5" x14ac:dyDescent="0.2">
      <c r="A4826" s="3">
        <v>4784</v>
      </c>
      <c r="B4826">
        <v>0</v>
      </c>
      <c r="C4826">
        <v>0</v>
      </c>
      <c r="D4826">
        <v>0</v>
      </c>
      <c r="E4826">
        <v>0</v>
      </c>
    </row>
    <row r="4827" spans="1:5" x14ac:dyDescent="0.2">
      <c r="A4827" s="3">
        <v>4785</v>
      </c>
      <c r="B4827">
        <v>29.409852072355559</v>
      </c>
      <c r="C4827">
        <v>0</v>
      </c>
      <c r="D4827">
        <v>0</v>
      </c>
      <c r="E4827">
        <v>0</v>
      </c>
    </row>
    <row r="4828" spans="1:5" x14ac:dyDescent="0.2">
      <c r="A4828" s="3">
        <v>4786</v>
      </c>
      <c r="B4828">
        <v>19.510793543838066</v>
      </c>
      <c r="C4828">
        <v>39.019655517183722</v>
      </c>
      <c r="D4828">
        <v>0</v>
      </c>
      <c r="E4828">
        <v>0</v>
      </c>
    </row>
    <row r="4829" spans="1:5" x14ac:dyDescent="0.2">
      <c r="A4829" s="3">
        <v>4787</v>
      </c>
      <c r="B4829">
        <v>0</v>
      </c>
      <c r="C4829">
        <v>0</v>
      </c>
      <c r="D4829">
        <v>0</v>
      </c>
      <c r="E4829">
        <v>0</v>
      </c>
    </row>
    <row r="4830" spans="1:5" x14ac:dyDescent="0.2">
      <c r="A4830" s="3">
        <v>4788</v>
      </c>
      <c r="B4830">
        <v>0</v>
      </c>
      <c r="C4830">
        <v>48.058532446253359</v>
      </c>
      <c r="D4830">
        <v>0</v>
      </c>
      <c r="E4830">
        <v>0</v>
      </c>
    </row>
    <row r="4831" spans="1:5" x14ac:dyDescent="0.2">
      <c r="A4831" s="3">
        <v>4789</v>
      </c>
      <c r="B4831">
        <v>9.9009900990099009</v>
      </c>
      <c r="C4831">
        <v>0</v>
      </c>
      <c r="D4831">
        <v>0</v>
      </c>
      <c r="E4831">
        <v>0</v>
      </c>
    </row>
    <row r="4832" spans="1:5" x14ac:dyDescent="0.2">
      <c r="A4832" s="3">
        <v>4790</v>
      </c>
      <c r="B4832">
        <v>9.9009900990099009</v>
      </c>
      <c r="C4832">
        <v>0</v>
      </c>
      <c r="D4832">
        <v>0</v>
      </c>
      <c r="E4832">
        <v>0</v>
      </c>
    </row>
    <row r="4833" spans="1:5" x14ac:dyDescent="0.2">
      <c r="A4833" s="3">
        <v>4791</v>
      </c>
      <c r="B4833">
        <v>29.121548454353835</v>
      </c>
      <c r="C4833">
        <v>0</v>
      </c>
      <c r="D4833">
        <v>0</v>
      </c>
      <c r="E4833">
        <v>0</v>
      </c>
    </row>
    <row r="4834" spans="1:5" x14ac:dyDescent="0.2">
      <c r="A4834" s="3">
        <v>4792</v>
      </c>
      <c r="B4834">
        <v>9.8029604940692092</v>
      </c>
      <c r="C4834">
        <v>9.9009900990099009</v>
      </c>
      <c r="D4834">
        <v>0</v>
      </c>
      <c r="E4834">
        <v>0</v>
      </c>
    </row>
    <row r="4835" spans="1:5" x14ac:dyDescent="0.2">
      <c r="A4835" s="3">
        <v>4793</v>
      </c>
      <c r="B4835">
        <v>47.773083319518982</v>
      </c>
      <c r="C4835">
        <v>0</v>
      </c>
      <c r="D4835">
        <v>0</v>
      </c>
      <c r="E4835">
        <v>0</v>
      </c>
    </row>
    <row r="4836" spans="1:5" x14ac:dyDescent="0.2">
      <c r="A4836" s="3">
        <v>4794</v>
      </c>
      <c r="B4836">
        <v>0</v>
      </c>
      <c r="C4836">
        <v>9.9009900990099009</v>
      </c>
      <c r="D4836">
        <v>9.9009900990099009</v>
      </c>
      <c r="E4836">
        <v>0</v>
      </c>
    </row>
    <row r="4837" spans="1:5" x14ac:dyDescent="0.2">
      <c r="A4837" s="3">
        <v>4795</v>
      </c>
      <c r="B4837">
        <v>0</v>
      </c>
      <c r="C4837">
        <v>0</v>
      </c>
      <c r="D4837">
        <v>0</v>
      </c>
      <c r="E4837">
        <v>0</v>
      </c>
    </row>
    <row r="4838" spans="1:5" x14ac:dyDescent="0.2">
      <c r="A4838" s="3">
        <v>4796</v>
      </c>
      <c r="B4838">
        <v>19.606891578286348</v>
      </c>
      <c r="C4838">
        <v>0</v>
      </c>
      <c r="D4838">
        <v>0</v>
      </c>
      <c r="E4838">
        <v>0</v>
      </c>
    </row>
    <row r="4839" spans="1:5" x14ac:dyDescent="0.2">
      <c r="A4839" s="3">
        <v>4797</v>
      </c>
      <c r="B4839">
        <v>38.542000806895899</v>
      </c>
      <c r="C4839">
        <v>0</v>
      </c>
      <c r="D4839">
        <v>0</v>
      </c>
      <c r="E4839">
        <v>0</v>
      </c>
    </row>
    <row r="4840" spans="1:5" x14ac:dyDescent="0.2">
      <c r="A4840" s="3">
        <v>4798</v>
      </c>
      <c r="B4840">
        <v>85.660175760086886</v>
      </c>
      <c r="C4840">
        <v>0</v>
      </c>
      <c r="D4840">
        <v>0</v>
      </c>
      <c r="E4840">
        <v>0</v>
      </c>
    </row>
    <row r="4841" spans="1:5" x14ac:dyDescent="0.2">
      <c r="A4841" s="3">
        <v>4799</v>
      </c>
      <c r="B4841">
        <v>19.70395059307911</v>
      </c>
      <c r="C4841">
        <v>0</v>
      </c>
      <c r="D4841">
        <v>19.70395059307911</v>
      </c>
      <c r="E4841">
        <v>0</v>
      </c>
    </row>
    <row r="4842" spans="1:5" x14ac:dyDescent="0.2">
      <c r="A4842" s="3">
        <v>4800</v>
      </c>
      <c r="B4842">
        <v>19.315704924104605</v>
      </c>
      <c r="C4842">
        <v>0</v>
      </c>
      <c r="D4842">
        <v>29.216695023114511</v>
      </c>
      <c r="E4842">
        <v>0</v>
      </c>
    </row>
    <row r="4843" spans="1:5" x14ac:dyDescent="0.2">
      <c r="A4843" s="3">
        <v>4801</v>
      </c>
      <c r="B4843">
        <v>19.70395059307911</v>
      </c>
      <c r="C4843">
        <v>0</v>
      </c>
      <c r="D4843">
        <v>0</v>
      </c>
      <c r="E4843">
        <v>0</v>
      </c>
    </row>
    <row r="4844" spans="1:5" x14ac:dyDescent="0.2">
      <c r="A4844" s="3">
        <v>4802</v>
      </c>
      <c r="B4844">
        <v>19.70395059307911</v>
      </c>
      <c r="C4844">
        <v>9.9009900990099009</v>
      </c>
      <c r="D4844">
        <v>0</v>
      </c>
      <c r="E4844">
        <v>0</v>
      </c>
    </row>
    <row r="4845" spans="1:5" x14ac:dyDescent="0.2">
      <c r="A4845" s="3">
        <v>4803</v>
      </c>
      <c r="B4845">
        <v>9.9009900990099009</v>
      </c>
      <c r="C4845">
        <v>0</v>
      </c>
      <c r="D4845">
        <v>0</v>
      </c>
      <c r="E4845">
        <v>0</v>
      </c>
    </row>
    <row r="4846" spans="1:5" x14ac:dyDescent="0.2">
      <c r="A4846" s="3">
        <v>4804</v>
      </c>
      <c r="B4846">
        <v>39.019655517183722</v>
      </c>
      <c r="C4846">
        <v>0</v>
      </c>
      <c r="D4846">
        <v>0</v>
      </c>
      <c r="E4846">
        <v>0</v>
      </c>
    </row>
    <row r="4847" spans="1:5" x14ac:dyDescent="0.2">
      <c r="A4847" s="3">
        <v>4805</v>
      </c>
      <c r="B4847">
        <v>0</v>
      </c>
      <c r="C4847">
        <v>29.216695023114511</v>
      </c>
      <c r="D4847">
        <v>19.70395059307911</v>
      </c>
      <c r="E4847">
        <v>0</v>
      </c>
    </row>
    <row r="4848" spans="1:5" x14ac:dyDescent="0.2">
      <c r="A4848" s="3">
        <v>4806</v>
      </c>
      <c r="B4848">
        <v>0</v>
      </c>
      <c r="C4848">
        <v>0</v>
      </c>
      <c r="D4848">
        <v>0</v>
      </c>
      <c r="E4848">
        <v>0</v>
      </c>
    </row>
    <row r="4849" spans="1:5" x14ac:dyDescent="0.2">
      <c r="A4849" s="3">
        <v>4807</v>
      </c>
      <c r="B4849">
        <v>19.70395059307911</v>
      </c>
      <c r="C4849">
        <v>0</v>
      </c>
      <c r="D4849">
        <v>0</v>
      </c>
      <c r="E4849">
        <v>0</v>
      </c>
    </row>
    <row r="4850" spans="1:5" x14ac:dyDescent="0.2">
      <c r="A4850" s="3">
        <v>4808</v>
      </c>
      <c r="B4850">
        <v>0</v>
      </c>
      <c r="C4850">
        <v>0</v>
      </c>
      <c r="D4850">
        <v>0</v>
      </c>
      <c r="E4850">
        <v>0</v>
      </c>
    </row>
    <row r="4851" spans="1:5" x14ac:dyDescent="0.2">
      <c r="A4851" s="3">
        <v>4809</v>
      </c>
      <c r="B4851">
        <v>19.220558355343933</v>
      </c>
      <c r="C4851">
        <v>0</v>
      </c>
      <c r="D4851">
        <v>39.019655517183722</v>
      </c>
      <c r="E4851">
        <v>0</v>
      </c>
    </row>
    <row r="4852" spans="1:5" x14ac:dyDescent="0.2">
      <c r="A4852" s="3">
        <v>4810</v>
      </c>
      <c r="B4852">
        <v>0</v>
      </c>
      <c r="C4852">
        <v>0</v>
      </c>
      <c r="D4852">
        <v>0</v>
      </c>
      <c r="E4852">
        <v>0</v>
      </c>
    </row>
    <row r="4853" spans="1:5" x14ac:dyDescent="0.2">
      <c r="A4853" s="3">
        <v>4811</v>
      </c>
      <c r="B4853">
        <v>0</v>
      </c>
      <c r="C4853">
        <v>0</v>
      </c>
      <c r="D4853">
        <v>0</v>
      </c>
      <c r="E4853">
        <v>0</v>
      </c>
    </row>
    <row r="4854" spans="1:5" x14ac:dyDescent="0.2">
      <c r="A4854" s="3">
        <v>4812</v>
      </c>
      <c r="B4854">
        <v>48.534312393251213</v>
      </c>
      <c r="C4854">
        <v>0</v>
      </c>
      <c r="D4854">
        <v>0</v>
      </c>
      <c r="E4854">
        <v>0</v>
      </c>
    </row>
    <row r="4855" spans="1:5" x14ac:dyDescent="0.2">
      <c r="A4855" s="3">
        <v>4813</v>
      </c>
      <c r="B4855">
        <v>9.9009900990099009</v>
      </c>
      <c r="C4855">
        <v>0</v>
      </c>
      <c r="D4855">
        <v>0</v>
      </c>
      <c r="E4855">
        <v>0</v>
      </c>
    </row>
    <row r="4856" spans="1:5" x14ac:dyDescent="0.2">
      <c r="A4856" s="3">
        <v>4814</v>
      </c>
      <c r="B4856">
        <v>57.483695491339958</v>
      </c>
      <c r="C4856">
        <v>9.9009900990099009</v>
      </c>
      <c r="D4856">
        <v>0</v>
      </c>
      <c r="E4856">
        <v>0</v>
      </c>
    </row>
    <row r="4857" spans="1:5" x14ac:dyDescent="0.2">
      <c r="A4857" s="3">
        <v>4815</v>
      </c>
      <c r="B4857">
        <v>67.281945292864634</v>
      </c>
      <c r="C4857">
        <v>0</v>
      </c>
      <c r="D4857">
        <v>0</v>
      </c>
      <c r="E4857">
        <v>0</v>
      </c>
    </row>
    <row r="4858" spans="1:5" x14ac:dyDescent="0.2">
      <c r="A4858" s="3">
        <v>4816</v>
      </c>
      <c r="B4858">
        <v>0</v>
      </c>
      <c r="C4858">
        <v>0</v>
      </c>
      <c r="D4858">
        <v>29.313754037907273</v>
      </c>
      <c r="E4858">
        <v>0</v>
      </c>
    </row>
    <row r="4859" spans="1:5" x14ac:dyDescent="0.2">
      <c r="A4859" s="3">
        <v>4817</v>
      </c>
      <c r="B4859">
        <v>9.9009900990099009</v>
      </c>
      <c r="C4859">
        <v>0</v>
      </c>
      <c r="D4859">
        <v>0</v>
      </c>
      <c r="E4859">
        <v>0</v>
      </c>
    </row>
    <row r="4860" spans="1:5" x14ac:dyDescent="0.2">
      <c r="A4860" s="3">
        <v>4818</v>
      </c>
      <c r="B4860">
        <v>19.70395059307911</v>
      </c>
      <c r="C4860">
        <v>9.8029604940692092</v>
      </c>
      <c r="D4860">
        <v>0</v>
      </c>
      <c r="E4860">
        <v>0</v>
      </c>
    </row>
    <row r="4861" spans="1:5" x14ac:dyDescent="0.2">
      <c r="A4861" s="3">
        <v>4819</v>
      </c>
      <c r="B4861">
        <v>19.70395059307911</v>
      </c>
      <c r="C4861">
        <v>0</v>
      </c>
      <c r="D4861">
        <v>0</v>
      </c>
      <c r="E4861">
        <v>0</v>
      </c>
    </row>
    <row r="4862" spans="1:5" x14ac:dyDescent="0.2">
      <c r="A4862" s="3">
        <v>4820</v>
      </c>
      <c r="B4862">
        <v>0</v>
      </c>
      <c r="C4862">
        <v>0</v>
      </c>
      <c r="D4862">
        <v>0</v>
      </c>
      <c r="E4862">
        <v>0</v>
      </c>
    </row>
    <row r="4863" spans="1:5" x14ac:dyDescent="0.2">
      <c r="A4863" s="3">
        <v>4821</v>
      </c>
      <c r="B4863">
        <v>9.8029604940692092</v>
      </c>
      <c r="C4863">
        <v>0</v>
      </c>
      <c r="D4863">
        <v>0</v>
      </c>
      <c r="E4863">
        <v>0</v>
      </c>
    </row>
    <row r="4864" spans="1:5" x14ac:dyDescent="0.2">
      <c r="A4864" s="3">
        <v>4822</v>
      </c>
      <c r="B4864">
        <v>0</v>
      </c>
      <c r="C4864">
        <v>0</v>
      </c>
      <c r="D4864">
        <v>0</v>
      </c>
      <c r="E4864">
        <v>0</v>
      </c>
    </row>
    <row r="4865" spans="1:5" x14ac:dyDescent="0.2">
      <c r="A4865" s="3">
        <v>4823</v>
      </c>
      <c r="B4865">
        <v>0</v>
      </c>
      <c r="C4865">
        <v>9.9009900990099009</v>
      </c>
      <c r="D4865">
        <v>0</v>
      </c>
      <c r="E4865">
        <v>0</v>
      </c>
    </row>
    <row r="4866" spans="1:5" x14ac:dyDescent="0.2">
      <c r="A4866" s="3">
        <v>4824</v>
      </c>
      <c r="B4866">
        <v>0</v>
      </c>
      <c r="C4866">
        <v>0</v>
      </c>
      <c r="D4866">
        <v>0</v>
      </c>
      <c r="E4866">
        <v>0</v>
      </c>
    </row>
    <row r="4867" spans="1:5" x14ac:dyDescent="0.2">
      <c r="A4867" s="3">
        <v>4825</v>
      </c>
      <c r="B4867">
        <v>0</v>
      </c>
      <c r="C4867">
        <v>0</v>
      </c>
      <c r="D4867">
        <v>0</v>
      </c>
      <c r="E4867">
        <v>0</v>
      </c>
    </row>
    <row r="4868" spans="1:5" x14ac:dyDescent="0.2">
      <c r="A4868" s="3">
        <v>4826</v>
      </c>
      <c r="B4868">
        <v>9.9009900990099009</v>
      </c>
      <c r="C4868">
        <v>0</v>
      </c>
      <c r="D4868">
        <v>0</v>
      </c>
      <c r="E4868">
        <v>0</v>
      </c>
    </row>
    <row r="4869" spans="1:5" x14ac:dyDescent="0.2">
      <c r="A4869" s="3">
        <v>4827</v>
      </c>
      <c r="B4869">
        <v>0</v>
      </c>
      <c r="C4869">
        <v>0</v>
      </c>
      <c r="D4869">
        <v>9.9009900990099009</v>
      </c>
      <c r="E4869">
        <v>0</v>
      </c>
    </row>
    <row r="4870" spans="1:5" x14ac:dyDescent="0.2">
      <c r="A4870" s="3">
        <v>4828</v>
      </c>
      <c r="B4870">
        <v>0</v>
      </c>
      <c r="C4870">
        <v>0</v>
      </c>
      <c r="D4870">
        <v>0</v>
      </c>
      <c r="E4870">
        <v>0</v>
      </c>
    </row>
    <row r="4871" spans="1:5" x14ac:dyDescent="0.2">
      <c r="A4871" s="3">
        <v>4829</v>
      </c>
      <c r="B4871">
        <v>85.660175760086886</v>
      </c>
      <c r="C4871">
        <v>9.9009900990099009</v>
      </c>
      <c r="D4871">
        <v>0</v>
      </c>
      <c r="E4871">
        <v>0</v>
      </c>
    </row>
    <row r="4872" spans="1:5" x14ac:dyDescent="0.2">
      <c r="A4872" s="3">
        <v>4830</v>
      </c>
      <c r="B4872">
        <v>67.281945292864634</v>
      </c>
      <c r="C4872">
        <v>0</v>
      </c>
      <c r="D4872">
        <v>0</v>
      </c>
      <c r="E4872">
        <v>0</v>
      </c>
    </row>
    <row r="4873" spans="1:5" x14ac:dyDescent="0.2">
      <c r="A4873" s="3">
        <v>4831</v>
      </c>
      <c r="B4873">
        <v>39.019655517183722</v>
      </c>
      <c r="C4873">
        <v>0</v>
      </c>
      <c r="D4873">
        <v>0</v>
      </c>
      <c r="E4873">
        <v>0</v>
      </c>
    </row>
    <row r="4874" spans="1:5" x14ac:dyDescent="0.2">
      <c r="A4874" s="3">
        <v>4832</v>
      </c>
      <c r="B4874">
        <v>19.70395059307911</v>
      </c>
      <c r="C4874">
        <v>0</v>
      </c>
      <c r="D4874">
        <v>0</v>
      </c>
      <c r="E4874">
        <v>0</v>
      </c>
    </row>
    <row r="4875" spans="1:5" x14ac:dyDescent="0.2">
      <c r="A4875" s="3">
        <v>4833</v>
      </c>
      <c r="B4875">
        <v>29.409852072355559</v>
      </c>
      <c r="C4875">
        <v>39.019655517183722</v>
      </c>
      <c r="D4875">
        <v>0</v>
      </c>
      <c r="E4875">
        <v>0</v>
      </c>
    </row>
    <row r="4876" spans="1:5" x14ac:dyDescent="0.2">
      <c r="A4876" s="3">
        <v>4834</v>
      </c>
      <c r="B4876">
        <v>9.8029604940692092</v>
      </c>
      <c r="C4876">
        <v>0</v>
      </c>
      <c r="D4876">
        <v>19.70395059307911</v>
      </c>
      <c r="E4876">
        <v>0</v>
      </c>
    </row>
    <row r="4877" spans="1:5" x14ac:dyDescent="0.2">
      <c r="A4877" s="3">
        <v>4835</v>
      </c>
      <c r="B4877">
        <v>0</v>
      </c>
      <c r="C4877">
        <v>0</v>
      </c>
      <c r="D4877">
        <v>0</v>
      </c>
      <c r="E4877">
        <v>0</v>
      </c>
    </row>
    <row r="4878" spans="1:5" x14ac:dyDescent="0.2">
      <c r="A4878" s="3">
        <v>4836</v>
      </c>
      <c r="B4878">
        <v>0</v>
      </c>
      <c r="C4878">
        <v>0</v>
      </c>
      <c r="D4878">
        <v>9.9009900990099009</v>
      </c>
      <c r="E4878">
        <v>0</v>
      </c>
    </row>
    <row r="4879" spans="1:5" x14ac:dyDescent="0.2">
      <c r="A4879" s="3">
        <v>4837</v>
      </c>
      <c r="B4879">
        <v>19.606891578286348</v>
      </c>
      <c r="C4879">
        <v>0</v>
      </c>
      <c r="D4879">
        <v>0</v>
      </c>
      <c r="E4879">
        <v>0</v>
      </c>
    </row>
    <row r="4880" spans="1:5" x14ac:dyDescent="0.2">
      <c r="A4880" s="3">
        <v>4838</v>
      </c>
      <c r="B4880">
        <v>38.250814152714163</v>
      </c>
      <c r="C4880">
        <v>0</v>
      </c>
      <c r="D4880">
        <v>0</v>
      </c>
      <c r="E4880">
        <v>0</v>
      </c>
    </row>
    <row r="4881" spans="1:5" x14ac:dyDescent="0.2">
      <c r="A4881" s="3">
        <v>4839</v>
      </c>
      <c r="B4881">
        <v>9.9009900990099009</v>
      </c>
      <c r="C4881">
        <v>0</v>
      </c>
      <c r="D4881">
        <v>0</v>
      </c>
      <c r="E4881">
        <v>0</v>
      </c>
    </row>
    <row r="4882" spans="1:5" x14ac:dyDescent="0.2">
      <c r="A4882" s="3">
        <v>4840</v>
      </c>
      <c r="B4882">
        <v>9.9009900990099009</v>
      </c>
      <c r="C4882">
        <v>0</v>
      </c>
      <c r="D4882">
        <v>0</v>
      </c>
      <c r="E4882">
        <v>0</v>
      </c>
    </row>
    <row r="4883" spans="1:5" x14ac:dyDescent="0.2">
      <c r="A4883" s="3">
        <v>4841</v>
      </c>
      <c r="B4883">
        <v>9.9009900990099009</v>
      </c>
      <c r="C4883">
        <v>0</v>
      </c>
      <c r="D4883">
        <v>0</v>
      </c>
      <c r="E4883">
        <v>0</v>
      </c>
    </row>
    <row r="4884" spans="1:5" x14ac:dyDescent="0.2">
      <c r="A4884" s="3">
        <v>4842</v>
      </c>
      <c r="B4884">
        <v>9.8029604940692092</v>
      </c>
      <c r="C4884">
        <v>38.63332229424131</v>
      </c>
      <c r="D4884">
        <v>0</v>
      </c>
      <c r="E4884">
        <v>0</v>
      </c>
    </row>
    <row r="4885" spans="1:5" x14ac:dyDescent="0.2">
      <c r="A4885" s="3">
        <v>4843</v>
      </c>
      <c r="B4885">
        <v>0</v>
      </c>
      <c r="C4885">
        <v>9.9009900990099009</v>
      </c>
      <c r="D4885">
        <v>0</v>
      </c>
      <c r="E4885">
        <v>0</v>
      </c>
    </row>
    <row r="4886" spans="1:5" x14ac:dyDescent="0.2">
      <c r="A4886" s="3">
        <v>4844</v>
      </c>
      <c r="B4886">
        <v>28.830361800172096</v>
      </c>
      <c r="C4886">
        <v>0</v>
      </c>
      <c r="D4886">
        <v>19.70395059307911</v>
      </c>
      <c r="E4886">
        <v>0</v>
      </c>
    </row>
    <row r="4887" spans="1:5" x14ac:dyDescent="0.2">
      <c r="A4887" s="3">
        <v>4845</v>
      </c>
      <c r="B4887">
        <v>28.642885471175962</v>
      </c>
      <c r="C4887">
        <v>9.9009900990099009</v>
      </c>
      <c r="D4887">
        <v>0</v>
      </c>
      <c r="E4887">
        <v>0</v>
      </c>
    </row>
    <row r="4888" spans="1:5" x14ac:dyDescent="0.2">
      <c r="A4888" s="3">
        <v>4846</v>
      </c>
      <c r="B4888">
        <v>9.8029604940692092</v>
      </c>
      <c r="C4888">
        <v>0</v>
      </c>
      <c r="D4888">
        <v>0</v>
      </c>
      <c r="E4888">
        <v>0</v>
      </c>
    </row>
    <row r="4889" spans="1:5" x14ac:dyDescent="0.2">
      <c r="A4889" s="3">
        <v>4847</v>
      </c>
      <c r="B4889">
        <v>0</v>
      </c>
      <c r="C4889">
        <v>0</v>
      </c>
      <c r="D4889">
        <v>0</v>
      </c>
      <c r="E4889">
        <v>0</v>
      </c>
    </row>
    <row r="4890" spans="1:5" x14ac:dyDescent="0.2">
      <c r="A4890" s="3">
        <v>4848</v>
      </c>
      <c r="B4890">
        <v>9.9009900990099009</v>
      </c>
      <c r="C4890">
        <v>0</v>
      </c>
      <c r="D4890">
        <v>0</v>
      </c>
      <c r="E4890">
        <v>0</v>
      </c>
    </row>
    <row r="4891" spans="1:5" x14ac:dyDescent="0.2">
      <c r="A4891" s="3">
        <v>4849</v>
      </c>
      <c r="B4891">
        <v>0</v>
      </c>
      <c r="C4891">
        <v>29.409852072355559</v>
      </c>
      <c r="D4891">
        <v>0</v>
      </c>
      <c r="E4891">
        <v>0</v>
      </c>
    </row>
    <row r="4892" spans="1:5" x14ac:dyDescent="0.2">
      <c r="A4892" s="3">
        <v>4850</v>
      </c>
      <c r="B4892">
        <v>0</v>
      </c>
      <c r="C4892">
        <v>19.70395059307911</v>
      </c>
      <c r="D4892">
        <v>0</v>
      </c>
      <c r="E4892">
        <v>0</v>
      </c>
    </row>
    <row r="4893" spans="1:5" x14ac:dyDescent="0.2">
      <c r="A4893" s="3">
        <v>4851</v>
      </c>
      <c r="B4893">
        <v>66.349873651725247</v>
      </c>
      <c r="C4893">
        <v>0</v>
      </c>
      <c r="D4893">
        <v>0</v>
      </c>
      <c r="E4893">
        <v>0</v>
      </c>
    </row>
    <row r="4894" spans="1:5" x14ac:dyDescent="0.2">
      <c r="A4894" s="3">
        <v>4852</v>
      </c>
      <c r="B4894">
        <v>19.70395059307911</v>
      </c>
      <c r="C4894">
        <v>0</v>
      </c>
      <c r="D4894">
        <v>0</v>
      </c>
      <c r="E4894">
        <v>0</v>
      </c>
    </row>
    <row r="4895" spans="1:5" x14ac:dyDescent="0.2">
      <c r="A4895" s="3">
        <v>4853</v>
      </c>
      <c r="B4895">
        <v>0</v>
      </c>
      <c r="C4895">
        <v>0</v>
      </c>
      <c r="D4895">
        <v>0</v>
      </c>
      <c r="E4895">
        <v>0</v>
      </c>
    </row>
    <row r="4896" spans="1:5" x14ac:dyDescent="0.2">
      <c r="A4896" s="3">
        <v>4854</v>
      </c>
      <c r="B4896">
        <v>0</v>
      </c>
      <c r="C4896">
        <v>0</v>
      </c>
      <c r="D4896">
        <v>0</v>
      </c>
      <c r="E4896">
        <v>0</v>
      </c>
    </row>
    <row r="4897" spans="1:5" x14ac:dyDescent="0.2">
      <c r="A4897" s="3">
        <v>4855</v>
      </c>
      <c r="B4897">
        <v>0</v>
      </c>
      <c r="C4897">
        <v>0</v>
      </c>
      <c r="D4897">
        <v>0</v>
      </c>
      <c r="E4897">
        <v>0</v>
      </c>
    </row>
    <row r="4898" spans="1:5" x14ac:dyDescent="0.2">
      <c r="A4898" s="3">
        <v>4856</v>
      </c>
      <c r="B4898">
        <v>0</v>
      </c>
      <c r="C4898">
        <v>0</v>
      </c>
      <c r="D4898">
        <v>0</v>
      </c>
      <c r="E4898">
        <v>0</v>
      </c>
    </row>
    <row r="4899" spans="1:5" x14ac:dyDescent="0.2">
      <c r="A4899" s="3">
        <v>4857</v>
      </c>
      <c r="B4899">
        <v>29.409852072355559</v>
      </c>
      <c r="C4899">
        <v>0</v>
      </c>
      <c r="D4899">
        <v>0</v>
      </c>
      <c r="E4899">
        <v>0</v>
      </c>
    </row>
    <row r="4900" spans="1:5" x14ac:dyDescent="0.2">
      <c r="A4900" s="3">
        <v>4858</v>
      </c>
      <c r="B4900">
        <v>19.70395059307911</v>
      </c>
      <c r="C4900">
        <v>0</v>
      </c>
      <c r="D4900">
        <v>0</v>
      </c>
      <c r="E4900">
        <v>0</v>
      </c>
    </row>
    <row r="4901" spans="1:5" x14ac:dyDescent="0.2">
      <c r="A4901" s="3">
        <v>4859</v>
      </c>
      <c r="B4901">
        <v>9.9009900990099009</v>
      </c>
      <c r="C4901">
        <v>29.409852072355559</v>
      </c>
      <c r="D4901">
        <v>0</v>
      </c>
      <c r="E4901">
        <v>0</v>
      </c>
    </row>
    <row r="4902" spans="1:5" x14ac:dyDescent="0.2">
      <c r="A4902" s="3">
        <v>4860</v>
      </c>
      <c r="B4902">
        <v>9.9009900990099009</v>
      </c>
      <c r="C4902">
        <v>0</v>
      </c>
      <c r="D4902">
        <v>0</v>
      </c>
      <c r="E4902">
        <v>0</v>
      </c>
    </row>
    <row r="4903" spans="1:5" x14ac:dyDescent="0.2">
      <c r="A4903" s="3">
        <v>4861</v>
      </c>
      <c r="B4903">
        <v>39.019655517183722</v>
      </c>
      <c r="C4903">
        <v>0</v>
      </c>
      <c r="D4903">
        <v>0</v>
      </c>
      <c r="E4903">
        <v>0</v>
      </c>
    </row>
    <row r="4904" spans="1:5" x14ac:dyDescent="0.2">
      <c r="A4904" s="3">
        <v>4862</v>
      </c>
      <c r="B4904">
        <v>9.9009900990099009</v>
      </c>
      <c r="C4904">
        <v>0</v>
      </c>
      <c r="D4904">
        <v>0</v>
      </c>
      <c r="E4904">
        <v>0</v>
      </c>
    </row>
    <row r="4905" spans="1:5" x14ac:dyDescent="0.2">
      <c r="A4905" s="3">
        <v>4863</v>
      </c>
      <c r="B4905">
        <v>0</v>
      </c>
      <c r="C4905">
        <v>0</v>
      </c>
      <c r="D4905">
        <v>0</v>
      </c>
      <c r="E4905">
        <v>0</v>
      </c>
    </row>
    <row r="4906" spans="1:5" x14ac:dyDescent="0.2">
      <c r="A4906" s="3">
        <v>4864</v>
      </c>
      <c r="B4906">
        <v>29.121548454353835</v>
      </c>
      <c r="C4906">
        <v>0</v>
      </c>
      <c r="D4906">
        <v>0</v>
      </c>
      <c r="E4906">
        <v>0</v>
      </c>
    </row>
    <row r="4907" spans="1:5" x14ac:dyDescent="0.2">
      <c r="A4907" s="3">
        <v>4865</v>
      </c>
      <c r="B4907">
        <v>19.510793543838066</v>
      </c>
      <c r="C4907">
        <v>0</v>
      </c>
      <c r="D4907">
        <v>0</v>
      </c>
      <c r="E4907">
        <v>0</v>
      </c>
    </row>
    <row r="4908" spans="1:5" x14ac:dyDescent="0.2">
      <c r="A4908" s="3">
        <v>4866</v>
      </c>
      <c r="B4908">
        <v>0</v>
      </c>
      <c r="C4908">
        <v>0</v>
      </c>
      <c r="D4908">
        <v>0</v>
      </c>
      <c r="E4908">
        <v>0</v>
      </c>
    </row>
    <row r="4909" spans="1:5" x14ac:dyDescent="0.2">
      <c r="A4909" s="3">
        <v>4867</v>
      </c>
      <c r="B4909">
        <v>0</v>
      </c>
      <c r="C4909">
        <v>0</v>
      </c>
      <c r="D4909">
        <v>0</v>
      </c>
      <c r="E4909">
        <v>0</v>
      </c>
    </row>
    <row r="4910" spans="1:5" x14ac:dyDescent="0.2">
      <c r="A4910" s="3">
        <v>4868</v>
      </c>
      <c r="B4910">
        <v>9.8029604940692092</v>
      </c>
      <c r="C4910">
        <v>0</v>
      </c>
      <c r="D4910">
        <v>0</v>
      </c>
      <c r="E4910">
        <v>0</v>
      </c>
    </row>
    <row r="4911" spans="1:5" x14ac:dyDescent="0.2">
      <c r="A4911" s="3">
        <v>4869</v>
      </c>
      <c r="B4911">
        <v>28.552449594959821</v>
      </c>
      <c r="C4911">
        <v>0</v>
      </c>
      <c r="D4911">
        <v>0</v>
      </c>
      <c r="E4911">
        <v>0</v>
      </c>
    </row>
    <row r="4912" spans="1:5" x14ac:dyDescent="0.2">
      <c r="A4912" s="3">
        <v>4870</v>
      </c>
      <c r="B4912">
        <v>0</v>
      </c>
      <c r="C4912">
        <v>74.840239961777769</v>
      </c>
      <c r="D4912">
        <v>0</v>
      </c>
      <c r="E4912">
        <v>0</v>
      </c>
    </row>
    <row r="4913" spans="1:5" x14ac:dyDescent="0.2">
      <c r="A4913" s="3">
        <v>4871</v>
      </c>
      <c r="B4913">
        <v>9.8029604940692092</v>
      </c>
      <c r="C4913">
        <v>0</v>
      </c>
      <c r="D4913">
        <v>0</v>
      </c>
      <c r="E4913">
        <v>0</v>
      </c>
    </row>
    <row r="4914" spans="1:5" x14ac:dyDescent="0.2">
      <c r="A4914" s="3">
        <v>4872</v>
      </c>
      <c r="B4914">
        <v>29.313754037907273</v>
      </c>
      <c r="C4914">
        <v>29.313754037907273</v>
      </c>
      <c r="D4914">
        <v>0</v>
      </c>
      <c r="E4914">
        <v>0</v>
      </c>
    </row>
    <row r="4915" spans="1:5" x14ac:dyDescent="0.2">
      <c r="A4915" s="3">
        <v>4873</v>
      </c>
      <c r="B4915">
        <v>9.9009900990099009</v>
      </c>
      <c r="C4915">
        <v>0</v>
      </c>
      <c r="D4915">
        <v>19.70395059307911</v>
      </c>
      <c r="E4915">
        <v>0</v>
      </c>
    </row>
    <row r="4916" spans="1:5" x14ac:dyDescent="0.2">
      <c r="A4916" s="3">
        <v>4874</v>
      </c>
      <c r="B4916">
        <v>9.8029604940692092</v>
      </c>
      <c r="C4916">
        <v>0</v>
      </c>
      <c r="D4916">
        <v>0</v>
      </c>
      <c r="E4916">
        <v>0</v>
      </c>
    </row>
    <row r="4917" spans="1:5" x14ac:dyDescent="0.2">
      <c r="A4917" s="3">
        <v>4875</v>
      </c>
      <c r="B4917">
        <v>19.70395059307911</v>
      </c>
      <c r="C4917">
        <v>0</v>
      </c>
      <c r="D4917">
        <v>9.9009900990099009</v>
      </c>
      <c r="E4917">
        <v>0</v>
      </c>
    </row>
    <row r="4918" spans="1:5" x14ac:dyDescent="0.2">
      <c r="A4918" s="3">
        <v>4876</v>
      </c>
      <c r="B4918">
        <v>9.9009900990099009</v>
      </c>
      <c r="C4918">
        <v>0</v>
      </c>
      <c r="D4918">
        <v>0</v>
      </c>
      <c r="E4918">
        <v>0</v>
      </c>
    </row>
    <row r="4919" spans="1:5" x14ac:dyDescent="0.2">
      <c r="A4919" s="3">
        <v>4877</v>
      </c>
      <c r="B4919">
        <v>9.9009900990099009</v>
      </c>
      <c r="C4919">
        <v>0</v>
      </c>
      <c r="D4919">
        <v>0</v>
      </c>
      <c r="E4919">
        <v>0</v>
      </c>
    </row>
    <row r="4920" spans="1:5" x14ac:dyDescent="0.2">
      <c r="A4920" s="3">
        <v>4878</v>
      </c>
      <c r="B4920">
        <v>9.9009900990099009</v>
      </c>
      <c r="C4920">
        <v>39.019655517183722</v>
      </c>
      <c r="D4920">
        <v>0</v>
      </c>
      <c r="E4920">
        <v>0</v>
      </c>
    </row>
    <row r="4921" spans="1:5" x14ac:dyDescent="0.2">
      <c r="A4921" s="3">
        <v>4879</v>
      </c>
      <c r="B4921">
        <v>0</v>
      </c>
      <c r="C4921">
        <v>0</v>
      </c>
      <c r="D4921">
        <v>0</v>
      </c>
      <c r="E4921">
        <v>0</v>
      </c>
    </row>
    <row r="4922" spans="1:5" x14ac:dyDescent="0.2">
      <c r="A4922" s="3">
        <v>4880</v>
      </c>
      <c r="B4922">
        <v>48.534312393251213</v>
      </c>
      <c r="C4922">
        <v>0</v>
      </c>
      <c r="D4922">
        <v>0</v>
      </c>
      <c r="E4922">
        <v>0</v>
      </c>
    </row>
    <row r="4923" spans="1:5" x14ac:dyDescent="0.2">
      <c r="A4923" s="3">
        <v>4881</v>
      </c>
      <c r="B4923">
        <v>29.02351884941314</v>
      </c>
      <c r="C4923">
        <v>67.002120641620266</v>
      </c>
      <c r="D4923">
        <v>0</v>
      </c>
      <c r="E4923">
        <v>0</v>
      </c>
    </row>
    <row r="4924" spans="1:5" x14ac:dyDescent="0.2">
      <c r="A4924" s="3">
        <v>4882</v>
      </c>
      <c r="B4924">
        <v>0</v>
      </c>
      <c r="C4924">
        <v>9.8029604940692092</v>
      </c>
      <c r="D4924">
        <v>0</v>
      </c>
      <c r="E4924">
        <v>0</v>
      </c>
    </row>
    <row r="4925" spans="1:5" x14ac:dyDescent="0.2">
      <c r="A4925" s="3">
        <v>4883</v>
      </c>
      <c r="B4925">
        <v>0</v>
      </c>
      <c r="C4925">
        <v>0</v>
      </c>
      <c r="D4925">
        <v>0</v>
      </c>
      <c r="E4925">
        <v>0</v>
      </c>
    </row>
    <row r="4926" spans="1:5" x14ac:dyDescent="0.2">
      <c r="A4926" s="3">
        <v>4884</v>
      </c>
      <c r="B4926">
        <v>9.7059014792764451</v>
      </c>
      <c r="C4926">
        <v>19.70395059307911</v>
      </c>
      <c r="D4926">
        <v>0</v>
      </c>
      <c r="E4926">
        <v>0</v>
      </c>
    </row>
    <row r="4927" spans="1:5" x14ac:dyDescent="0.2">
      <c r="A4927" s="3">
        <v>4885</v>
      </c>
      <c r="B4927">
        <v>0</v>
      </c>
      <c r="C4927">
        <v>0</v>
      </c>
      <c r="D4927">
        <v>0</v>
      </c>
      <c r="E4927">
        <v>0</v>
      </c>
    </row>
    <row r="4928" spans="1:5" x14ac:dyDescent="0.2">
      <c r="A4928" s="3">
        <v>4886</v>
      </c>
      <c r="B4928">
        <v>0</v>
      </c>
      <c r="C4928">
        <v>19.70395059307911</v>
      </c>
      <c r="D4928">
        <v>0</v>
      </c>
      <c r="E4928">
        <v>0</v>
      </c>
    </row>
    <row r="4929" spans="1:5" x14ac:dyDescent="0.2">
      <c r="A4929" s="3">
        <v>4887</v>
      </c>
      <c r="B4929">
        <v>48.534312393251213</v>
      </c>
      <c r="C4929">
        <v>0</v>
      </c>
      <c r="D4929">
        <v>0</v>
      </c>
      <c r="E4929">
        <v>0</v>
      </c>
    </row>
    <row r="4930" spans="1:5" x14ac:dyDescent="0.2">
      <c r="A4930" s="3">
        <v>4888</v>
      </c>
      <c r="B4930">
        <v>0</v>
      </c>
      <c r="C4930">
        <v>0</v>
      </c>
      <c r="D4930">
        <v>0</v>
      </c>
      <c r="E4930">
        <v>0</v>
      </c>
    </row>
    <row r="4931" spans="1:5" x14ac:dyDescent="0.2">
      <c r="A4931" s="3">
        <v>4889</v>
      </c>
      <c r="B4931">
        <v>0</v>
      </c>
      <c r="C4931">
        <v>0</v>
      </c>
      <c r="D4931">
        <v>0</v>
      </c>
      <c r="E4931">
        <v>0</v>
      </c>
    </row>
    <row r="4932" spans="1:5" x14ac:dyDescent="0.2">
      <c r="A4932" s="3">
        <v>4890</v>
      </c>
      <c r="B4932">
        <v>66.810876038411308</v>
      </c>
      <c r="C4932">
        <v>0</v>
      </c>
      <c r="D4932">
        <v>9.9009900990099009</v>
      </c>
      <c r="E4932">
        <v>0</v>
      </c>
    </row>
    <row r="4933" spans="1:5" x14ac:dyDescent="0.2">
      <c r="A4933" s="3">
        <v>4891</v>
      </c>
      <c r="B4933">
        <v>48.053774646783381</v>
      </c>
      <c r="C4933">
        <v>0</v>
      </c>
      <c r="D4933">
        <v>19.70395059307911</v>
      </c>
      <c r="E4933">
        <v>0</v>
      </c>
    </row>
    <row r="4934" spans="1:5" x14ac:dyDescent="0.2">
      <c r="A4934" s="3">
        <v>4892</v>
      </c>
      <c r="B4934">
        <v>19.70395059307911</v>
      </c>
      <c r="C4934">
        <v>0</v>
      </c>
      <c r="D4934">
        <v>0</v>
      </c>
      <c r="E4934">
        <v>0</v>
      </c>
    </row>
    <row r="4935" spans="1:5" x14ac:dyDescent="0.2">
      <c r="A4935" s="3">
        <v>4893</v>
      </c>
      <c r="B4935">
        <v>9.9009900990099009</v>
      </c>
      <c r="C4935">
        <v>0</v>
      </c>
      <c r="D4935">
        <v>48.248863266516835</v>
      </c>
      <c r="E4935">
        <v>0</v>
      </c>
    </row>
    <row r="4936" spans="1:5" x14ac:dyDescent="0.2">
      <c r="A4936" s="3">
        <v>4894</v>
      </c>
      <c r="B4936">
        <v>0</v>
      </c>
      <c r="C4936">
        <v>38.53911777071589</v>
      </c>
      <c r="D4936">
        <v>19.70395059307911</v>
      </c>
      <c r="E4936">
        <v>0</v>
      </c>
    </row>
    <row r="4937" spans="1:5" x14ac:dyDescent="0.2">
      <c r="A4937" s="3">
        <v>4895</v>
      </c>
      <c r="B4937">
        <v>9.9009900990099009</v>
      </c>
      <c r="C4937">
        <v>0</v>
      </c>
      <c r="D4937">
        <v>0</v>
      </c>
      <c r="E4937">
        <v>0</v>
      </c>
    </row>
    <row r="4938" spans="1:5" x14ac:dyDescent="0.2">
      <c r="A4938" s="3">
        <v>4896</v>
      </c>
      <c r="B4938">
        <v>9.9009900990099009</v>
      </c>
      <c r="C4938">
        <v>0</v>
      </c>
      <c r="D4938">
        <v>0</v>
      </c>
      <c r="E4938">
        <v>0</v>
      </c>
    </row>
    <row r="4939" spans="1:5" x14ac:dyDescent="0.2">
      <c r="A4939" s="3">
        <v>4897</v>
      </c>
      <c r="B4939">
        <v>9.9009900990099009</v>
      </c>
      <c r="C4939">
        <v>0</v>
      </c>
      <c r="D4939">
        <v>0</v>
      </c>
      <c r="E4939">
        <v>0</v>
      </c>
    </row>
    <row r="4940" spans="1:5" x14ac:dyDescent="0.2">
      <c r="A4940" s="3">
        <v>4898</v>
      </c>
      <c r="B4940">
        <v>29.216695023114511</v>
      </c>
      <c r="C4940">
        <v>19.70395059307911</v>
      </c>
      <c r="D4940">
        <v>0</v>
      </c>
      <c r="E4940">
        <v>0</v>
      </c>
    </row>
    <row r="4941" spans="1:5" x14ac:dyDescent="0.2">
      <c r="A4941" s="3">
        <v>4899</v>
      </c>
      <c r="B4941">
        <v>0</v>
      </c>
      <c r="C4941">
        <v>0</v>
      </c>
      <c r="D4941">
        <v>0</v>
      </c>
      <c r="E4941">
        <v>0</v>
      </c>
    </row>
    <row r="4942" spans="1:5" x14ac:dyDescent="0.2">
      <c r="A4942" s="3">
        <v>4900</v>
      </c>
      <c r="B4942">
        <v>29.409852072355559</v>
      </c>
      <c r="C4942">
        <v>0</v>
      </c>
      <c r="D4942">
        <v>0</v>
      </c>
      <c r="E4942">
        <v>0</v>
      </c>
    </row>
    <row r="4943" spans="1:5" x14ac:dyDescent="0.2">
      <c r="A4943" s="3">
        <v>4901</v>
      </c>
      <c r="B4943">
        <v>9.9009900990099009</v>
      </c>
      <c r="C4943">
        <v>0</v>
      </c>
      <c r="D4943">
        <v>0</v>
      </c>
      <c r="E4943">
        <v>0</v>
      </c>
    </row>
    <row r="4944" spans="1:5" x14ac:dyDescent="0.2">
      <c r="A4944" s="3">
        <v>4902</v>
      </c>
      <c r="B4944">
        <v>19.70395059307911</v>
      </c>
      <c r="C4944">
        <v>19.606891578286348</v>
      </c>
      <c r="D4944">
        <v>0</v>
      </c>
      <c r="E4944">
        <v>0</v>
      </c>
    </row>
    <row r="4945" spans="1:5" x14ac:dyDescent="0.2">
      <c r="A4945" s="3">
        <v>4903</v>
      </c>
      <c r="B4945">
        <v>0</v>
      </c>
      <c r="C4945">
        <v>0</v>
      </c>
      <c r="D4945">
        <v>0</v>
      </c>
      <c r="E4945">
        <v>0</v>
      </c>
    </row>
    <row r="4946" spans="1:5" x14ac:dyDescent="0.2">
      <c r="A4946" s="3">
        <v>4904</v>
      </c>
      <c r="B4946">
        <v>80.584809065170219</v>
      </c>
      <c r="C4946">
        <v>9.9009900990099009</v>
      </c>
      <c r="D4946">
        <v>0</v>
      </c>
      <c r="E4946">
        <v>0</v>
      </c>
    </row>
    <row r="4947" spans="1:5" x14ac:dyDescent="0.2">
      <c r="A4947" s="3">
        <v>4905</v>
      </c>
      <c r="B4947">
        <v>28.93124589638013</v>
      </c>
      <c r="C4947">
        <v>57.380955193854739</v>
      </c>
      <c r="D4947">
        <v>0</v>
      </c>
      <c r="E4947">
        <v>0</v>
      </c>
    </row>
    <row r="4948" spans="1:5" x14ac:dyDescent="0.2">
      <c r="A4948" s="3">
        <v>4906</v>
      </c>
      <c r="B4948">
        <v>0</v>
      </c>
      <c r="C4948">
        <v>19.606891578286348</v>
      </c>
      <c r="D4948">
        <v>0</v>
      </c>
      <c r="E4948">
        <v>0</v>
      </c>
    </row>
    <row r="4949" spans="1:5" x14ac:dyDescent="0.2">
      <c r="A4949" s="3">
        <v>4907</v>
      </c>
      <c r="B4949">
        <v>19.70395059307911</v>
      </c>
      <c r="C4949">
        <v>0</v>
      </c>
      <c r="D4949">
        <v>0</v>
      </c>
      <c r="E4949">
        <v>0</v>
      </c>
    </row>
    <row r="4950" spans="1:5" x14ac:dyDescent="0.2">
      <c r="A4950" s="3">
        <v>4908</v>
      </c>
      <c r="B4950">
        <v>0</v>
      </c>
      <c r="C4950">
        <v>9.9009900990099009</v>
      </c>
      <c r="D4950">
        <v>0</v>
      </c>
      <c r="E4950">
        <v>0</v>
      </c>
    </row>
    <row r="4951" spans="1:5" x14ac:dyDescent="0.2">
      <c r="A4951" s="3">
        <v>4909</v>
      </c>
      <c r="B4951">
        <v>19.70395059307911</v>
      </c>
      <c r="C4951">
        <v>0</v>
      </c>
      <c r="D4951">
        <v>0</v>
      </c>
      <c r="E4951">
        <v>0</v>
      </c>
    </row>
    <row r="4952" spans="1:5" x14ac:dyDescent="0.2">
      <c r="A4952" s="3">
        <v>4910</v>
      </c>
      <c r="B4952">
        <v>9.9009900990099009</v>
      </c>
      <c r="C4952">
        <v>9.8029604940692092</v>
      </c>
      <c r="D4952">
        <v>0</v>
      </c>
      <c r="E4952">
        <v>0</v>
      </c>
    </row>
    <row r="4953" spans="1:5" x14ac:dyDescent="0.2">
      <c r="A4953" s="3">
        <v>4911</v>
      </c>
      <c r="B4953">
        <v>0</v>
      </c>
      <c r="C4953">
        <v>0</v>
      </c>
      <c r="D4953">
        <v>0</v>
      </c>
      <c r="E4953">
        <v>0</v>
      </c>
    </row>
    <row r="4954" spans="1:5" x14ac:dyDescent="0.2">
      <c r="A4954" s="3">
        <v>4912</v>
      </c>
      <c r="B4954">
        <v>0</v>
      </c>
      <c r="C4954">
        <v>0</v>
      </c>
      <c r="D4954">
        <v>0</v>
      </c>
      <c r="E4954">
        <v>0</v>
      </c>
    </row>
    <row r="4955" spans="1:5" x14ac:dyDescent="0.2">
      <c r="A4955" s="3">
        <v>4913</v>
      </c>
      <c r="B4955">
        <v>0</v>
      </c>
      <c r="C4955">
        <v>39.019655517183722</v>
      </c>
      <c r="D4955">
        <v>0</v>
      </c>
      <c r="E4955">
        <v>0</v>
      </c>
    </row>
    <row r="4956" spans="1:5" x14ac:dyDescent="0.2">
      <c r="A4956" s="3">
        <v>4914</v>
      </c>
      <c r="B4956">
        <v>39.019655517183722</v>
      </c>
      <c r="C4956">
        <v>0</v>
      </c>
      <c r="D4956">
        <v>0</v>
      </c>
      <c r="E4956">
        <v>0</v>
      </c>
    </row>
    <row r="4957" spans="1:5" x14ac:dyDescent="0.2">
      <c r="A4957" s="3">
        <v>4915</v>
      </c>
      <c r="B4957">
        <v>39.019655517183722</v>
      </c>
      <c r="C4957">
        <v>9.9009900990099009</v>
      </c>
      <c r="D4957">
        <v>0</v>
      </c>
      <c r="E4957">
        <v>0</v>
      </c>
    </row>
    <row r="4958" spans="1:5" x14ac:dyDescent="0.2">
      <c r="A4958" s="3">
        <v>4916</v>
      </c>
      <c r="B4958">
        <v>9.8029604940692092</v>
      </c>
      <c r="C4958">
        <v>85.298052014972512</v>
      </c>
      <c r="D4958">
        <v>0</v>
      </c>
      <c r="E4958">
        <v>0</v>
      </c>
    </row>
    <row r="4959" spans="1:5" x14ac:dyDescent="0.2">
      <c r="A4959" s="3">
        <v>4917</v>
      </c>
      <c r="B4959">
        <v>9.7059014792764451</v>
      </c>
      <c r="C4959">
        <v>29.216695023114511</v>
      </c>
      <c r="D4959">
        <v>0</v>
      </c>
      <c r="E4959">
        <v>0</v>
      </c>
    </row>
    <row r="4960" spans="1:5" x14ac:dyDescent="0.2">
      <c r="A4960" s="3">
        <v>4918</v>
      </c>
      <c r="B4960">
        <v>67.281945292864634</v>
      </c>
      <c r="C4960">
        <v>0</v>
      </c>
      <c r="D4960">
        <v>0</v>
      </c>
      <c r="E4960">
        <v>0</v>
      </c>
    </row>
    <row r="4961" spans="1:5" x14ac:dyDescent="0.2">
      <c r="A4961" s="3">
        <v>4919</v>
      </c>
      <c r="B4961">
        <v>0</v>
      </c>
      <c r="C4961">
        <v>0</v>
      </c>
      <c r="D4961">
        <v>0</v>
      </c>
      <c r="E4961">
        <v>0</v>
      </c>
    </row>
    <row r="4962" spans="1:5" x14ac:dyDescent="0.2">
      <c r="A4962" s="3">
        <v>4920</v>
      </c>
      <c r="B4962">
        <v>9.9009900990099009</v>
      </c>
      <c r="C4962">
        <v>0</v>
      </c>
      <c r="D4962">
        <v>0</v>
      </c>
      <c r="E4962">
        <v>0</v>
      </c>
    </row>
    <row r="4963" spans="1:5" x14ac:dyDescent="0.2">
      <c r="A4963" s="3">
        <v>4921</v>
      </c>
      <c r="B4963">
        <v>9.9009900990099009</v>
      </c>
      <c r="C4963">
        <v>0</v>
      </c>
      <c r="D4963">
        <v>0</v>
      </c>
      <c r="E4963">
        <v>0</v>
      </c>
    </row>
    <row r="4964" spans="1:5" x14ac:dyDescent="0.2">
      <c r="A4964" s="3">
        <v>4922</v>
      </c>
      <c r="B4964">
        <v>19.70395059307911</v>
      </c>
      <c r="C4964">
        <v>0</v>
      </c>
      <c r="D4964">
        <v>0</v>
      </c>
      <c r="E4964">
        <v>0</v>
      </c>
    </row>
    <row r="4965" spans="1:5" x14ac:dyDescent="0.2">
      <c r="A4965" s="3">
        <v>4923</v>
      </c>
      <c r="B4965">
        <v>19.70395059307911</v>
      </c>
      <c r="C4965">
        <v>0</v>
      </c>
      <c r="D4965">
        <v>0</v>
      </c>
      <c r="E4965">
        <v>0</v>
      </c>
    </row>
    <row r="4966" spans="1:5" x14ac:dyDescent="0.2">
      <c r="A4966" s="3">
        <v>4924</v>
      </c>
      <c r="B4966">
        <v>19.70395059307911</v>
      </c>
      <c r="C4966">
        <v>0</v>
      </c>
      <c r="D4966">
        <v>0</v>
      </c>
      <c r="E4966">
        <v>0</v>
      </c>
    </row>
    <row r="4967" spans="1:5" x14ac:dyDescent="0.2">
      <c r="A4967" s="3">
        <v>4925</v>
      </c>
      <c r="B4967">
        <v>9.9009900990099009</v>
      </c>
      <c r="C4967">
        <v>0</v>
      </c>
      <c r="D4967">
        <v>0</v>
      </c>
      <c r="E4967">
        <v>0</v>
      </c>
    </row>
    <row r="4968" spans="1:5" x14ac:dyDescent="0.2">
      <c r="A4968" s="3">
        <v>4926</v>
      </c>
      <c r="B4968">
        <v>9.9009900990099009</v>
      </c>
      <c r="C4968">
        <v>0</v>
      </c>
      <c r="D4968">
        <v>19.70395059307911</v>
      </c>
      <c r="E4968">
        <v>0</v>
      </c>
    </row>
    <row r="4969" spans="1:5" x14ac:dyDescent="0.2">
      <c r="A4969" s="3">
        <v>4927</v>
      </c>
      <c r="B4969">
        <v>0</v>
      </c>
      <c r="C4969">
        <v>0</v>
      </c>
      <c r="D4969">
        <v>0</v>
      </c>
      <c r="E4969">
        <v>0</v>
      </c>
    </row>
    <row r="4970" spans="1:5" x14ac:dyDescent="0.2">
      <c r="A4970" s="3">
        <v>4928</v>
      </c>
      <c r="B4970">
        <v>19.70395059307911</v>
      </c>
      <c r="C4970">
        <v>0</v>
      </c>
      <c r="D4970">
        <v>0</v>
      </c>
      <c r="E4970">
        <v>0</v>
      </c>
    </row>
    <row r="4971" spans="1:5" x14ac:dyDescent="0.2">
      <c r="A4971" s="3">
        <v>4929</v>
      </c>
      <c r="B4971">
        <v>0</v>
      </c>
      <c r="C4971">
        <v>0</v>
      </c>
      <c r="D4971">
        <v>0</v>
      </c>
      <c r="E4971">
        <v>0</v>
      </c>
    </row>
    <row r="4972" spans="1:5" x14ac:dyDescent="0.2">
      <c r="A4972" s="3">
        <v>4930</v>
      </c>
      <c r="B4972">
        <v>19.70395059307911</v>
      </c>
      <c r="C4972">
        <v>0</v>
      </c>
      <c r="D4972">
        <v>0</v>
      </c>
      <c r="E4972">
        <v>0</v>
      </c>
    </row>
    <row r="4973" spans="1:5" x14ac:dyDescent="0.2">
      <c r="A4973" s="3">
        <v>4931</v>
      </c>
      <c r="B4973">
        <v>0</v>
      </c>
      <c r="C4973">
        <v>0</v>
      </c>
      <c r="D4973">
        <v>0</v>
      </c>
      <c r="E4973">
        <v>0</v>
      </c>
    </row>
    <row r="4974" spans="1:5" x14ac:dyDescent="0.2">
      <c r="A4974" s="3">
        <v>4932</v>
      </c>
      <c r="B4974">
        <v>0</v>
      </c>
      <c r="C4974">
        <v>9.9009900990099009</v>
      </c>
      <c r="D4974">
        <v>0</v>
      </c>
      <c r="E4974">
        <v>0</v>
      </c>
    </row>
    <row r="4975" spans="1:5" x14ac:dyDescent="0.2">
      <c r="A4975" s="3">
        <v>4933</v>
      </c>
      <c r="B4975">
        <v>29.409852072355559</v>
      </c>
      <c r="C4975">
        <v>0</v>
      </c>
      <c r="D4975">
        <v>0</v>
      </c>
      <c r="E4975">
        <v>0</v>
      </c>
    </row>
    <row r="4976" spans="1:5" x14ac:dyDescent="0.2">
      <c r="A4976" s="3">
        <v>4934</v>
      </c>
      <c r="B4976">
        <v>19.70395059307911</v>
      </c>
      <c r="C4976">
        <v>19.508861973345653</v>
      </c>
      <c r="D4976">
        <v>0</v>
      </c>
      <c r="E4976">
        <v>0</v>
      </c>
    </row>
    <row r="4977" spans="1:5" x14ac:dyDescent="0.2">
      <c r="A4977" s="3">
        <v>4935</v>
      </c>
      <c r="B4977">
        <v>0</v>
      </c>
      <c r="C4977">
        <v>0</v>
      </c>
      <c r="D4977">
        <v>0</v>
      </c>
      <c r="E4977">
        <v>0</v>
      </c>
    </row>
    <row r="4978" spans="1:5" x14ac:dyDescent="0.2">
      <c r="A4978" s="3">
        <v>4936</v>
      </c>
      <c r="B4978">
        <v>0</v>
      </c>
      <c r="C4978">
        <v>0</v>
      </c>
      <c r="D4978">
        <v>0</v>
      </c>
      <c r="E4978">
        <v>0</v>
      </c>
    </row>
    <row r="4979" spans="1:5" x14ac:dyDescent="0.2">
      <c r="A4979" s="3">
        <v>4937</v>
      </c>
      <c r="B4979">
        <v>74.661805860297008</v>
      </c>
      <c r="C4979">
        <v>0</v>
      </c>
      <c r="D4979">
        <v>0</v>
      </c>
      <c r="E4979">
        <v>0</v>
      </c>
    </row>
    <row r="4980" spans="1:5" x14ac:dyDescent="0.2">
      <c r="A4980" s="3">
        <v>4938</v>
      </c>
      <c r="B4980">
        <v>9.8029604940692092</v>
      </c>
      <c r="C4980">
        <v>29.409852072355559</v>
      </c>
      <c r="D4980">
        <v>0</v>
      </c>
      <c r="E4980">
        <v>0</v>
      </c>
    </row>
    <row r="4981" spans="1:5" x14ac:dyDescent="0.2">
      <c r="A4981" s="3">
        <v>4939</v>
      </c>
      <c r="B4981">
        <v>19.606891578286348</v>
      </c>
      <c r="C4981">
        <v>0</v>
      </c>
      <c r="D4981">
        <v>9.9009900990099009</v>
      </c>
      <c r="E4981">
        <v>0</v>
      </c>
    </row>
    <row r="4982" spans="1:5" x14ac:dyDescent="0.2">
      <c r="A4982" s="3">
        <v>4940</v>
      </c>
      <c r="B4982">
        <v>0</v>
      </c>
      <c r="C4982">
        <v>9.8029604940692092</v>
      </c>
      <c r="D4982">
        <v>0</v>
      </c>
      <c r="E4982">
        <v>0</v>
      </c>
    </row>
    <row r="4983" spans="1:5" x14ac:dyDescent="0.2">
      <c r="A4983" s="3">
        <v>4941</v>
      </c>
      <c r="B4983">
        <v>19.70395059307911</v>
      </c>
      <c r="C4983">
        <v>19.70395059307911</v>
      </c>
      <c r="D4983">
        <v>0</v>
      </c>
      <c r="E4983">
        <v>0</v>
      </c>
    </row>
    <row r="4984" spans="1:5" x14ac:dyDescent="0.2">
      <c r="A4984" s="3">
        <v>4942</v>
      </c>
      <c r="B4984">
        <v>0</v>
      </c>
      <c r="C4984">
        <v>0</v>
      </c>
      <c r="D4984">
        <v>0</v>
      </c>
      <c r="E4984">
        <v>0</v>
      </c>
    </row>
    <row r="4985" spans="1:5" x14ac:dyDescent="0.2">
      <c r="A4985" s="3">
        <v>4943</v>
      </c>
      <c r="B4985">
        <v>0</v>
      </c>
      <c r="C4985">
        <v>0</v>
      </c>
      <c r="D4985">
        <v>19.606891578286348</v>
      </c>
      <c r="E4985">
        <v>0</v>
      </c>
    </row>
    <row r="4986" spans="1:5" x14ac:dyDescent="0.2">
      <c r="A4986" s="3">
        <v>4944</v>
      </c>
      <c r="B4986">
        <v>0</v>
      </c>
      <c r="C4986">
        <v>0</v>
      </c>
      <c r="D4986">
        <v>0</v>
      </c>
      <c r="E4986">
        <v>0</v>
      </c>
    </row>
    <row r="4987" spans="1:5" x14ac:dyDescent="0.2">
      <c r="A4987" s="3">
        <v>4945</v>
      </c>
      <c r="B4987">
        <v>19.70395059307911</v>
      </c>
      <c r="C4987">
        <v>0</v>
      </c>
      <c r="D4987">
        <v>0</v>
      </c>
      <c r="E4987">
        <v>0</v>
      </c>
    </row>
    <row r="4988" spans="1:5" x14ac:dyDescent="0.2">
      <c r="A4988" s="3">
        <v>4946</v>
      </c>
      <c r="B4988">
        <v>84.204222098959875</v>
      </c>
      <c r="C4988">
        <v>0</v>
      </c>
      <c r="D4988">
        <v>19.70395059307911</v>
      </c>
      <c r="E4988">
        <v>0</v>
      </c>
    </row>
    <row r="4989" spans="1:5" x14ac:dyDescent="0.2">
      <c r="A4989" s="3">
        <v>4947</v>
      </c>
      <c r="B4989">
        <v>0</v>
      </c>
      <c r="C4989">
        <v>0</v>
      </c>
      <c r="D4989">
        <v>0</v>
      </c>
      <c r="E4989">
        <v>0</v>
      </c>
    </row>
    <row r="4990" spans="1:5" x14ac:dyDescent="0.2">
      <c r="A4990" s="3">
        <v>4948</v>
      </c>
      <c r="B4990">
        <v>9.8029604940692092</v>
      </c>
      <c r="C4990">
        <v>9.8029604940692092</v>
      </c>
      <c r="D4990">
        <v>0</v>
      </c>
      <c r="E4990">
        <v>0</v>
      </c>
    </row>
    <row r="4991" spans="1:5" x14ac:dyDescent="0.2">
      <c r="A4991" s="3">
        <v>4949</v>
      </c>
      <c r="B4991">
        <v>9.9009900990099009</v>
      </c>
      <c r="C4991">
        <v>84.069390903908399</v>
      </c>
      <c r="D4991">
        <v>0</v>
      </c>
      <c r="E4991">
        <v>0</v>
      </c>
    </row>
    <row r="4992" spans="1:5" x14ac:dyDescent="0.2">
      <c r="A4992" s="3">
        <v>4950</v>
      </c>
      <c r="B4992">
        <v>9.9009900990099009</v>
      </c>
      <c r="C4992">
        <v>39.019655517183722</v>
      </c>
      <c r="D4992">
        <v>19.70395059307911</v>
      </c>
      <c r="E4992">
        <v>0</v>
      </c>
    </row>
    <row r="4993" spans="1:5" x14ac:dyDescent="0.2">
      <c r="A4993" s="3">
        <v>4951</v>
      </c>
      <c r="B4993">
        <v>0</v>
      </c>
      <c r="C4993">
        <v>0</v>
      </c>
      <c r="D4993">
        <v>0</v>
      </c>
      <c r="E4993">
        <v>0</v>
      </c>
    </row>
    <row r="4994" spans="1:5" x14ac:dyDescent="0.2">
      <c r="A4994" s="3">
        <v>4952</v>
      </c>
      <c r="B4994">
        <v>48.534312393251213</v>
      </c>
      <c r="C4994">
        <v>0</v>
      </c>
      <c r="D4994">
        <v>0</v>
      </c>
      <c r="E4994">
        <v>0</v>
      </c>
    </row>
    <row r="4995" spans="1:5" x14ac:dyDescent="0.2">
      <c r="A4995" s="3">
        <v>4953</v>
      </c>
      <c r="B4995">
        <v>9.9009900990099009</v>
      </c>
      <c r="C4995">
        <v>0</v>
      </c>
      <c r="D4995">
        <v>29.409852072355559</v>
      </c>
      <c r="E4995">
        <v>0</v>
      </c>
    </row>
    <row r="4996" spans="1:5" x14ac:dyDescent="0.2">
      <c r="A4996" s="3">
        <v>4954</v>
      </c>
      <c r="B4996">
        <v>19.70395059307911</v>
      </c>
      <c r="C4996">
        <v>0</v>
      </c>
      <c r="D4996">
        <v>0</v>
      </c>
      <c r="E4996">
        <v>0</v>
      </c>
    </row>
    <row r="4997" spans="1:5" x14ac:dyDescent="0.2">
      <c r="A4997" s="3">
        <v>4955</v>
      </c>
      <c r="B4997">
        <v>19.70395059307911</v>
      </c>
      <c r="C4997">
        <v>93.056546182255843</v>
      </c>
      <c r="D4997">
        <v>0</v>
      </c>
      <c r="E4997">
        <v>0</v>
      </c>
    </row>
    <row r="4998" spans="1:5" x14ac:dyDescent="0.2">
      <c r="A4998" s="3">
        <v>4956</v>
      </c>
      <c r="B4998">
        <v>29.409852072355559</v>
      </c>
      <c r="C4998">
        <v>66.075674032849648</v>
      </c>
      <c r="D4998">
        <v>0</v>
      </c>
      <c r="E4998">
        <v>0</v>
      </c>
    </row>
    <row r="4999" spans="1:5" x14ac:dyDescent="0.2">
      <c r="A4999" s="3">
        <v>4957</v>
      </c>
      <c r="B4999">
        <v>0</v>
      </c>
      <c r="C4999">
        <v>38.63332229424131</v>
      </c>
      <c r="D4999">
        <v>0</v>
      </c>
      <c r="E4999">
        <v>0</v>
      </c>
    </row>
    <row r="5000" spans="1:5" x14ac:dyDescent="0.2">
      <c r="A5000" s="3">
        <v>4958</v>
      </c>
      <c r="B5000">
        <v>9.9009900990099009</v>
      </c>
      <c r="C5000">
        <v>0</v>
      </c>
      <c r="D5000">
        <v>0</v>
      </c>
      <c r="E5000">
        <v>0</v>
      </c>
    </row>
    <row r="5001" spans="1:5" x14ac:dyDescent="0.2">
      <c r="A5001" s="3">
        <v>4959</v>
      </c>
      <c r="B5001">
        <v>38.924508948423039</v>
      </c>
      <c r="C5001">
        <v>0</v>
      </c>
      <c r="D5001">
        <v>0</v>
      </c>
      <c r="E5001">
        <v>0</v>
      </c>
    </row>
    <row r="5002" spans="1:5" x14ac:dyDescent="0.2">
      <c r="A5002" s="3">
        <v>4960</v>
      </c>
      <c r="B5002">
        <v>9.9009900990099009</v>
      </c>
      <c r="C5002">
        <v>0</v>
      </c>
      <c r="D5002">
        <v>29.409852072355559</v>
      </c>
      <c r="E5002">
        <v>0</v>
      </c>
    </row>
    <row r="5003" spans="1:5" x14ac:dyDescent="0.2">
      <c r="A5003" s="3">
        <v>4961</v>
      </c>
      <c r="B5003">
        <v>0</v>
      </c>
      <c r="C5003">
        <v>0</v>
      </c>
      <c r="D5003">
        <v>0</v>
      </c>
      <c r="E5003">
        <v>0</v>
      </c>
    </row>
    <row r="5004" spans="1:5" x14ac:dyDescent="0.2">
      <c r="A5004" s="3">
        <v>4962</v>
      </c>
      <c r="B5004">
        <v>19.70395059307911</v>
      </c>
      <c r="C5004">
        <v>0</v>
      </c>
      <c r="D5004">
        <v>0</v>
      </c>
      <c r="E5004">
        <v>0</v>
      </c>
    </row>
    <row r="5005" spans="1:5" x14ac:dyDescent="0.2">
      <c r="A5005" s="3">
        <v>4963</v>
      </c>
      <c r="B5005">
        <v>67.281945292864634</v>
      </c>
      <c r="C5005">
        <v>0</v>
      </c>
      <c r="D5005">
        <v>0</v>
      </c>
      <c r="E5005">
        <v>0</v>
      </c>
    </row>
    <row r="5006" spans="1:5" x14ac:dyDescent="0.2">
      <c r="A5006" s="3">
        <v>4964</v>
      </c>
      <c r="B5006">
        <v>19.70395059307911</v>
      </c>
      <c r="C5006">
        <v>0</v>
      </c>
      <c r="D5006">
        <v>0</v>
      </c>
      <c r="E5006">
        <v>0</v>
      </c>
    </row>
    <row r="5007" spans="1:5" x14ac:dyDescent="0.2">
      <c r="A5007" s="3">
        <v>4965</v>
      </c>
      <c r="B5007">
        <v>9.9009900990099009</v>
      </c>
      <c r="C5007">
        <v>0</v>
      </c>
      <c r="D5007">
        <v>0</v>
      </c>
      <c r="E5007">
        <v>0</v>
      </c>
    </row>
    <row r="5008" spans="1:5" x14ac:dyDescent="0.2">
      <c r="A5008" s="3">
        <v>4966</v>
      </c>
      <c r="B5008">
        <v>29.409852072355559</v>
      </c>
      <c r="C5008">
        <v>0</v>
      </c>
      <c r="D5008">
        <v>0</v>
      </c>
      <c r="E5008">
        <v>0</v>
      </c>
    </row>
    <row r="5009" spans="1:5" x14ac:dyDescent="0.2">
      <c r="A5009" s="3">
        <v>4967</v>
      </c>
      <c r="B5009">
        <v>48.151804251724066</v>
      </c>
      <c r="C5009">
        <v>19.606891578286348</v>
      </c>
      <c r="D5009">
        <v>9.9009900990099009</v>
      </c>
      <c r="E5009">
        <v>0</v>
      </c>
    </row>
    <row r="5010" spans="1:5" x14ac:dyDescent="0.2">
      <c r="A5010" s="3">
        <v>4968</v>
      </c>
      <c r="B5010">
        <v>9.8029604940692092</v>
      </c>
      <c r="C5010">
        <v>0</v>
      </c>
      <c r="D5010">
        <v>0</v>
      </c>
      <c r="E5010">
        <v>0</v>
      </c>
    </row>
    <row r="5011" spans="1:5" x14ac:dyDescent="0.2">
      <c r="A5011" s="3">
        <v>4969</v>
      </c>
      <c r="B5011">
        <v>57.007915544342104</v>
      </c>
      <c r="C5011">
        <v>9.9009900990099009</v>
      </c>
      <c r="D5011">
        <v>0</v>
      </c>
      <c r="E5011">
        <v>0</v>
      </c>
    </row>
    <row r="5012" spans="1:5" x14ac:dyDescent="0.2">
      <c r="A5012" s="3">
        <v>4970</v>
      </c>
      <c r="B5012">
        <v>0</v>
      </c>
      <c r="C5012">
        <v>0</v>
      </c>
      <c r="D5012">
        <v>0</v>
      </c>
      <c r="E5012">
        <v>0</v>
      </c>
    </row>
    <row r="5013" spans="1:5" x14ac:dyDescent="0.2">
      <c r="A5013" s="3">
        <v>4971</v>
      </c>
      <c r="B5013">
        <v>0</v>
      </c>
      <c r="C5013">
        <v>9.9009900990099009</v>
      </c>
      <c r="D5013">
        <v>9.9009900990099009</v>
      </c>
      <c r="E5013">
        <v>0</v>
      </c>
    </row>
    <row r="5014" spans="1:5" x14ac:dyDescent="0.2">
      <c r="A5014" s="3">
        <v>4972</v>
      </c>
      <c r="B5014">
        <v>9.7059014792764451</v>
      </c>
      <c r="C5014">
        <v>0</v>
      </c>
      <c r="D5014">
        <v>0</v>
      </c>
      <c r="E5014">
        <v>0</v>
      </c>
    </row>
    <row r="5015" spans="1:5" x14ac:dyDescent="0.2">
      <c r="A5015" s="3">
        <v>4973</v>
      </c>
      <c r="B5015">
        <v>48.248863266516835</v>
      </c>
      <c r="C5015">
        <v>0</v>
      </c>
      <c r="D5015">
        <v>0</v>
      </c>
      <c r="E5015">
        <v>0</v>
      </c>
    </row>
    <row r="5016" spans="1:5" x14ac:dyDescent="0.2">
      <c r="A5016" s="3">
        <v>4974</v>
      </c>
      <c r="B5016">
        <v>29.409852072355559</v>
      </c>
      <c r="C5016">
        <v>9.9009900990099009</v>
      </c>
      <c r="D5016">
        <v>0</v>
      </c>
      <c r="E5016">
        <v>0</v>
      </c>
    </row>
    <row r="5017" spans="1:5" x14ac:dyDescent="0.2">
      <c r="A5017" s="3">
        <v>4975</v>
      </c>
      <c r="B5017">
        <v>0</v>
      </c>
      <c r="C5017">
        <v>0</v>
      </c>
      <c r="D5017">
        <v>0</v>
      </c>
      <c r="E5017">
        <v>0</v>
      </c>
    </row>
    <row r="5018" spans="1:5" x14ac:dyDescent="0.2">
      <c r="A5018" s="3">
        <v>4976</v>
      </c>
      <c r="B5018">
        <v>9.7059014792764451</v>
      </c>
      <c r="C5018">
        <v>0</v>
      </c>
      <c r="D5018">
        <v>0</v>
      </c>
      <c r="E5018">
        <v>0</v>
      </c>
    </row>
    <row r="5019" spans="1:5" x14ac:dyDescent="0.2">
      <c r="A5019" s="3">
        <v>4977</v>
      </c>
      <c r="B5019">
        <v>39.019655517183722</v>
      </c>
      <c r="C5019">
        <v>19.70395059307911</v>
      </c>
      <c r="D5019">
        <v>0</v>
      </c>
      <c r="E5019">
        <v>0</v>
      </c>
    </row>
    <row r="5020" spans="1:5" x14ac:dyDescent="0.2">
      <c r="A5020" s="3">
        <v>4978</v>
      </c>
      <c r="B5020">
        <v>19.508861973345653</v>
      </c>
      <c r="C5020">
        <v>0</v>
      </c>
      <c r="D5020">
        <v>0</v>
      </c>
      <c r="E5020">
        <v>0</v>
      </c>
    </row>
    <row r="5021" spans="1:5" x14ac:dyDescent="0.2">
      <c r="A5021" s="3">
        <v>4979</v>
      </c>
      <c r="B5021">
        <v>9.8029604940692092</v>
      </c>
      <c r="C5021">
        <v>0</v>
      </c>
      <c r="D5021">
        <v>0</v>
      </c>
      <c r="E5021">
        <v>0</v>
      </c>
    </row>
    <row r="5022" spans="1:5" x14ac:dyDescent="0.2">
      <c r="A5022" s="3">
        <v>4980</v>
      </c>
      <c r="B5022">
        <v>19.606891578286348</v>
      </c>
      <c r="C5022">
        <v>0</v>
      </c>
      <c r="D5022">
        <v>0</v>
      </c>
      <c r="E5022">
        <v>0</v>
      </c>
    </row>
    <row r="5023" spans="1:5" x14ac:dyDescent="0.2">
      <c r="A5023" s="3">
        <v>4981</v>
      </c>
      <c r="B5023">
        <v>0</v>
      </c>
      <c r="C5023">
        <v>0</v>
      </c>
      <c r="D5023">
        <v>0</v>
      </c>
      <c r="E5023">
        <v>0</v>
      </c>
    </row>
    <row r="5024" spans="1:5" x14ac:dyDescent="0.2">
      <c r="A5024" s="3">
        <v>4982</v>
      </c>
      <c r="B5024">
        <v>9.9009900990099009</v>
      </c>
      <c r="C5024">
        <v>9.8029604940692092</v>
      </c>
      <c r="D5024">
        <v>0</v>
      </c>
      <c r="E5024">
        <v>0</v>
      </c>
    </row>
    <row r="5025" spans="1:5" x14ac:dyDescent="0.2">
      <c r="A5025" s="3">
        <v>4983</v>
      </c>
      <c r="B5025">
        <v>9.9009900990099009</v>
      </c>
      <c r="C5025">
        <v>0</v>
      </c>
      <c r="D5025">
        <v>0</v>
      </c>
      <c r="E5025">
        <v>0</v>
      </c>
    </row>
    <row r="5026" spans="1:5" x14ac:dyDescent="0.2">
      <c r="A5026" s="3">
        <v>4984</v>
      </c>
      <c r="B5026">
        <v>0</v>
      </c>
      <c r="C5026">
        <v>0</v>
      </c>
      <c r="D5026">
        <v>0</v>
      </c>
      <c r="E5026">
        <v>0</v>
      </c>
    </row>
    <row r="5027" spans="1:5" x14ac:dyDescent="0.2">
      <c r="A5027" s="3">
        <v>4985</v>
      </c>
      <c r="B5027">
        <v>56.822201669177467</v>
      </c>
      <c r="C5027">
        <v>0</v>
      </c>
      <c r="D5027">
        <v>0</v>
      </c>
      <c r="E5027">
        <v>0</v>
      </c>
    </row>
    <row r="5028" spans="1:5" x14ac:dyDescent="0.2">
      <c r="A5028" s="3">
        <v>4986</v>
      </c>
      <c r="B5028">
        <v>0</v>
      </c>
      <c r="C5028">
        <v>0</v>
      </c>
      <c r="D5028">
        <v>0</v>
      </c>
      <c r="E5028">
        <v>0</v>
      </c>
    </row>
    <row r="5029" spans="1:5" x14ac:dyDescent="0.2">
      <c r="A5029" s="3">
        <v>4987</v>
      </c>
      <c r="B5029">
        <v>0</v>
      </c>
      <c r="C5029">
        <v>0</v>
      </c>
      <c r="D5029">
        <v>0</v>
      </c>
      <c r="E5029">
        <v>0</v>
      </c>
    </row>
    <row r="5030" spans="1:5" x14ac:dyDescent="0.2">
      <c r="A5030" s="3">
        <v>4988</v>
      </c>
      <c r="B5030">
        <v>0</v>
      </c>
      <c r="C5030">
        <v>0</v>
      </c>
      <c r="D5030">
        <v>0</v>
      </c>
      <c r="E5030">
        <v>0</v>
      </c>
    </row>
    <row r="5031" spans="1:5" x14ac:dyDescent="0.2">
      <c r="A5031" s="3">
        <v>4989</v>
      </c>
      <c r="B5031">
        <v>0</v>
      </c>
      <c r="C5031">
        <v>0</v>
      </c>
      <c r="D5031">
        <v>0</v>
      </c>
      <c r="E5031">
        <v>0</v>
      </c>
    </row>
    <row r="5032" spans="1:5" x14ac:dyDescent="0.2">
      <c r="A5032" s="3">
        <v>4990</v>
      </c>
      <c r="B5032">
        <v>19.70395059307911</v>
      </c>
      <c r="C5032">
        <v>0</v>
      </c>
      <c r="D5032">
        <v>0</v>
      </c>
      <c r="E5032">
        <v>0</v>
      </c>
    </row>
    <row r="5033" spans="1:5" x14ac:dyDescent="0.2">
      <c r="A5033" s="3">
        <v>4991</v>
      </c>
      <c r="B5033">
        <v>38.250814152714163</v>
      </c>
      <c r="C5033">
        <v>0</v>
      </c>
      <c r="D5033">
        <v>0</v>
      </c>
      <c r="E5033">
        <v>0</v>
      </c>
    </row>
    <row r="5034" spans="1:5" x14ac:dyDescent="0.2">
      <c r="A5034" s="3">
        <v>4992</v>
      </c>
      <c r="B5034">
        <v>47.397999604435341</v>
      </c>
      <c r="C5034">
        <v>0</v>
      </c>
      <c r="D5034">
        <v>65.329186485431975</v>
      </c>
      <c r="E5034">
        <v>0</v>
      </c>
    </row>
    <row r="5035" spans="1:5" x14ac:dyDescent="0.2">
      <c r="A5035" s="3">
        <v>4993</v>
      </c>
      <c r="B5035">
        <v>19.70395059307911</v>
      </c>
      <c r="C5035">
        <v>0</v>
      </c>
      <c r="D5035">
        <v>0</v>
      </c>
      <c r="E5035">
        <v>0</v>
      </c>
    </row>
    <row r="5036" spans="1:5" x14ac:dyDescent="0.2">
      <c r="A5036" s="3">
        <v>4994</v>
      </c>
      <c r="B5036">
        <v>0</v>
      </c>
      <c r="C5036">
        <v>0</v>
      </c>
      <c r="D5036">
        <v>0</v>
      </c>
      <c r="E5036">
        <v>0</v>
      </c>
    </row>
    <row r="5037" spans="1:5" x14ac:dyDescent="0.2">
      <c r="A5037" s="3">
        <v>4995</v>
      </c>
      <c r="B5037">
        <v>0</v>
      </c>
      <c r="C5037">
        <v>19.317617370136695</v>
      </c>
      <c r="D5037">
        <v>0</v>
      </c>
      <c r="E5037">
        <v>0</v>
      </c>
    </row>
    <row r="5038" spans="1:5" x14ac:dyDescent="0.2">
      <c r="A5038" s="3">
        <v>4996</v>
      </c>
      <c r="B5038">
        <v>0</v>
      </c>
      <c r="C5038">
        <v>0</v>
      </c>
      <c r="D5038">
        <v>0</v>
      </c>
      <c r="E5038">
        <v>0</v>
      </c>
    </row>
    <row r="5039" spans="1:5" x14ac:dyDescent="0.2">
      <c r="A5039" s="3">
        <v>4997</v>
      </c>
      <c r="B5039">
        <v>28.830361800172096</v>
      </c>
      <c r="C5039">
        <v>0</v>
      </c>
      <c r="D5039">
        <v>0</v>
      </c>
      <c r="E5039">
        <v>0</v>
      </c>
    </row>
    <row r="5040" spans="1:5" x14ac:dyDescent="0.2">
      <c r="A5040" s="3">
        <v>4998</v>
      </c>
      <c r="B5040">
        <v>9.9009900990099009</v>
      </c>
      <c r="C5040">
        <v>0</v>
      </c>
      <c r="D5040">
        <v>0</v>
      </c>
      <c r="E5040">
        <v>0</v>
      </c>
    </row>
    <row r="5041" spans="1:5" x14ac:dyDescent="0.2">
      <c r="A5041" s="3">
        <v>4999</v>
      </c>
      <c r="B5041">
        <v>0</v>
      </c>
      <c r="C5041">
        <v>0</v>
      </c>
      <c r="D5041">
        <v>0</v>
      </c>
      <c r="E5041">
        <v>0</v>
      </c>
    </row>
    <row r="5042" spans="1:5" x14ac:dyDescent="0.2">
      <c r="A5042" s="3">
        <v>5000</v>
      </c>
      <c r="B5042">
        <v>47.78433282737776</v>
      </c>
      <c r="C5042">
        <v>19.508861973345653</v>
      </c>
      <c r="D5042">
        <v>0</v>
      </c>
      <c r="E5042">
        <v>0</v>
      </c>
    </row>
    <row r="5043" spans="1:5" x14ac:dyDescent="0.2">
      <c r="A5043" s="3">
        <v>5001</v>
      </c>
      <c r="B5043">
        <v>9.9009900990099009</v>
      </c>
      <c r="C5043">
        <v>0</v>
      </c>
      <c r="D5043">
        <v>0</v>
      </c>
      <c r="E5043">
        <v>0</v>
      </c>
    </row>
    <row r="5044" spans="1:5" x14ac:dyDescent="0.2">
      <c r="A5044" s="3">
        <v>5002</v>
      </c>
      <c r="B5044">
        <v>19.606891578286348</v>
      </c>
      <c r="C5044">
        <v>0</v>
      </c>
      <c r="D5044">
        <v>0</v>
      </c>
      <c r="E5044">
        <v>0</v>
      </c>
    </row>
    <row r="5045" spans="1:5" x14ac:dyDescent="0.2">
      <c r="A5045" s="3">
        <v>5003</v>
      </c>
      <c r="B5045">
        <v>0</v>
      </c>
      <c r="C5045">
        <v>0</v>
      </c>
      <c r="D5045">
        <v>0</v>
      </c>
      <c r="E5045">
        <v>0</v>
      </c>
    </row>
    <row r="5046" spans="1:5" x14ac:dyDescent="0.2">
      <c r="A5046" s="3">
        <v>5004</v>
      </c>
      <c r="B5046">
        <v>19.70395059307911</v>
      </c>
      <c r="C5046">
        <v>0</v>
      </c>
      <c r="D5046">
        <v>0</v>
      </c>
      <c r="E5046">
        <v>0</v>
      </c>
    </row>
    <row r="5047" spans="1:5" x14ac:dyDescent="0.2">
      <c r="A5047" s="3">
        <v>5005</v>
      </c>
      <c r="B5047">
        <v>0</v>
      </c>
      <c r="C5047">
        <v>0</v>
      </c>
      <c r="D5047">
        <v>0</v>
      </c>
      <c r="E5047">
        <v>0</v>
      </c>
    </row>
    <row r="5048" spans="1:5" x14ac:dyDescent="0.2">
      <c r="A5048" s="3">
        <v>5006</v>
      </c>
      <c r="B5048">
        <v>19.70395059307911</v>
      </c>
      <c r="C5048">
        <v>0</v>
      </c>
      <c r="D5048">
        <v>0</v>
      </c>
      <c r="E5048">
        <v>0</v>
      </c>
    </row>
    <row r="5049" spans="1:5" x14ac:dyDescent="0.2">
      <c r="A5049" s="3">
        <v>5007</v>
      </c>
      <c r="B5049">
        <v>48.534312393251213</v>
      </c>
      <c r="C5049">
        <v>0</v>
      </c>
      <c r="D5049">
        <v>0</v>
      </c>
      <c r="E5049">
        <v>0</v>
      </c>
    </row>
    <row r="5050" spans="1:5" x14ac:dyDescent="0.2">
      <c r="A5050" s="3">
        <v>5008</v>
      </c>
      <c r="B5050">
        <v>111.10004643143772</v>
      </c>
      <c r="C5050">
        <v>29.409852072355559</v>
      </c>
      <c r="D5050">
        <v>0</v>
      </c>
      <c r="E5050">
        <v>0</v>
      </c>
    </row>
    <row r="5051" spans="1:5" x14ac:dyDescent="0.2">
      <c r="A5051" s="3">
        <v>5009</v>
      </c>
      <c r="B5051">
        <v>38.63332229424131</v>
      </c>
      <c r="C5051">
        <v>0</v>
      </c>
      <c r="D5051">
        <v>0</v>
      </c>
      <c r="E5051">
        <v>0</v>
      </c>
    </row>
    <row r="5052" spans="1:5" x14ac:dyDescent="0.2">
      <c r="A5052" s="3">
        <v>5010</v>
      </c>
      <c r="B5052">
        <v>9.7059014792764451</v>
      </c>
      <c r="C5052">
        <v>0</v>
      </c>
      <c r="D5052">
        <v>0</v>
      </c>
      <c r="E5052">
        <v>0</v>
      </c>
    </row>
    <row r="5053" spans="1:5" x14ac:dyDescent="0.2">
      <c r="A5053" s="3">
        <v>5011</v>
      </c>
      <c r="B5053">
        <v>19.510793543838066</v>
      </c>
      <c r="C5053">
        <v>0</v>
      </c>
      <c r="D5053">
        <v>0</v>
      </c>
      <c r="E5053">
        <v>0</v>
      </c>
    </row>
    <row r="5054" spans="1:5" x14ac:dyDescent="0.2">
      <c r="A5054" s="3">
        <v>5012</v>
      </c>
      <c r="B5054">
        <v>0</v>
      </c>
      <c r="C5054">
        <v>9.8029604940692092</v>
      </c>
      <c r="D5054">
        <v>0</v>
      </c>
      <c r="E5054">
        <v>0</v>
      </c>
    </row>
    <row r="5055" spans="1:5" x14ac:dyDescent="0.2">
      <c r="A5055" s="3">
        <v>5013</v>
      </c>
      <c r="B5055">
        <v>0</v>
      </c>
      <c r="C5055">
        <v>0</v>
      </c>
      <c r="D5055">
        <v>0</v>
      </c>
      <c r="E5055">
        <v>0</v>
      </c>
    </row>
    <row r="5056" spans="1:5" x14ac:dyDescent="0.2">
      <c r="A5056" s="3">
        <v>5014</v>
      </c>
      <c r="B5056">
        <v>0</v>
      </c>
      <c r="C5056">
        <v>0</v>
      </c>
      <c r="D5056">
        <v>39.019655517183722</v>
      </c>
      <c r="E5056">
        <v>0</v>
      </c>
    </row>
    <row r="5057" spans="1:5" x14ac:dyDescent="0.2">
      <c r="A5057" s="3">
        <v>5015</v>
      </c>
      <c r="B5057">
        <v>0</v>
      </c>
      <c r="C5057">
        <v>0</v>
      </c>
      <c r="D5057">
        <v>19.70395059307911</v>
      </c>
      <c r="E5057">
        <v>0</v>
      </c>
    </row>
    <row r="5058" spans="1:5" x14ac:dyDescent="0.2">
      <c r="A5058" s="3">
        <v>5016</v>
      </c>
      <c r="B5058">
        <v>19.70395059307911</v>
      </c>
      <c r="C5058">
        <v>0</v>
      </c>
      <c r="D5058">
        <v>0</v>
      </c>
      <c r="E5058">
        <v>0</v>
      </c>
    </row>
    <row r="5059" spans="1:5" x14ac:dyDescent="0.2">
      <c r="A5059" s="3">
        <v>5017</v>
      </c>
      <c r="B5059">
        <v>28.830361800172096</v>
      </c>
      <c r="C5059">
        <v>0</v>
      </c>
      <c r="D5059">
        <v>0</v>
      </c>
      <c r="E5059">
        <v>0</v>
      </c>
    </row>
    <row r="5060" spans="1:5" x14ac:dyDescent="0.2">
      <c r="A5060" s="3">
        <v>5018</v>
      </c>
      <c r="B5060">
        <v>19.508861973345653</v>
      </c>
      <c r="C5060">
        <v>9.9009900990099009</v>
      </c>
      <c r="D5060">
        <v>0</v>
      </c>
      <c r="E5060">
        <v>0</v>
      </c>
    </row>
    <row r="5061" spans="1:5" x14ac:dyDescent="0.2">
      <c r="A5061" s="3">
        <v>5019</v>
      </c>
      <c r="B5061">
        <v>19.510793543838066</v>
      </c>
      <c r="C5061">
        <v>0</v>
      </c>
      <c r="D5061">
        <v>0</v>
      </c>
      <c r="E5061">
        <v>0</v>
      </c>
    </row>
    <row r="5062" spans="1:5" x14ac:dyDescent="0.2">
      <c r="A5062" s="3">
        <v>5020</v>
      </c>
      <c r="B5062">
        <v>39.019655517183722</v>
      </c>
      <c r="C5062">
        <v>0</v>
      </c>
      <c r="D5062">
        <v>0</v>
      </c>
      <c r="E5062">
        <v>0</v>
      </c>
    </row>
    <row r="5063" spans="1:5" x14ac:dyDescent="0.2">
      <c r="A5063" s="3">
        <v>5021</v>
      </c>
      <c r="B5063">
        <v>0</v>
      </c>
      <c r="C5063">
        <v>56.546967185813465</v>
      </c>
      <c r="D5063">
        <v>0</v>
      </c>
      <c r="E5063">
        <v>0</v>
      </c>
    </row>
    <row r="5064" spans="1:5" x14ac:dyDescent="0.2">
      <c r="A5064" s="3">
        <v>5022</v>
      </c>
      <c r="B5064">
        <v>0</v>
      </c>
      <c r="C5064">
        <v>9.9009900990099009</v>
      </c>
      <c r="D5064">
        <v>19.70395059307911</v>
      </c>
      <c r="E5064">
        <v>0</v>
      </c>
    </row>
    <row r="5065" spans="1:5" x14ac:dyDescent="0.2">
      <c r="A5065" s="3">
        <v>5023</v>
      </c>
      <c r="B5065">
        <v>9.9009900990099009</v>
      </c>
      <c r="C5065">
        <v>9.9009900990099009</v>
      </c>
      <c r="D5065">
        <v>0</v>
      </c>
      <c r="E5065">
        <v>0</v>
      </c>
    </row>
    <row r="5066" spans="1:5" x14ac:dyDescent="0.2">
      <c r="A5066" s="3">
        <v>5024</v>
      </c>
      <c r="B5066">
        <v>9.9009900990099009</v>
      </c>
      <c r="C5066">
        <v>0</v>
      </c>
      <c r="D5066">
        <v>0</v>
      </c>
      <c r="E5066">
        <v>0</v>
      </c>
    </row>
    <row r="5067" spans="1:5" x14ac:dyDescent="0.2">
      <c r="A5067" s="3">
        <v>5025</v>
      </c>
      <c r="B5067">
        <v>9.9009900990099009</v>
      </c>
      <c r="C5067">
        <v>0</v>
      </c>
      <c r="D5067">
        <v>9.9009900990099009</v>
      </c>
      <c r="E5067">
        <v>0</v>
      </c>
    </row>
    <row r="5068" spans="1:5" x14ac:dyDescent="0.2">
      <c r="A5068" s="3">
        <v>5026</v>
      </c>
      <c r="B5068">
        <v>9.8029604940692092</v>
      </c>
      <c r="C5068">
        <v>0</v>
      </c>
      <c r="D5068">
        <v>0</v>
      </c>
      <c r="E5068">
        <v>0</v>
      </c>
    </row>
    <row r="5069" spans="1:5" x14ac:dyDescent="0.2">
      <c r="A5069" s="3">
        <v>5027</v>
      </c>
      <c r="B5069">
        <v>9.8029604940692092</v>
      </c>
      <c r="C5069">
        <v>0</v>
      </c>
      <c r="D5069">
        <v>0</v>
      </c>
      <c r="E5069">
        <v>0</v>
      </c>
    </row>
    <row r="5070" spans="1:5" x14ac:dyDescent="0.2">
      <c r="A5070" s="3">
        <v>5028</v>
      </c>
      <c r="B5070">
        <v>0</v>
      </c>
      <c r="C5070">
        <v>0</v>
      </c>
      <c r="D5070">
        <v>0</v>
      </c>
      <c r="E5070">
        <v>0</v>
      </c>
    </row>
    <row r="5071" spans="1:5" x14ac:dyDescent="0.2">
      <c r="A5071" s="3">
        <v>5029</v>
      </c>
      <c r="B5071">
        <v>0</v>
      </c>
      <c r="C5071">
        <v>0</v>
      </c>
      <c r="D5071">
        <v>0</v>
      </c>
      <c r="E5071">
        <v>0</v>
      </c>
    </row>
    <row r="5072" spans="1:5" x14ac:dyDescent="0.2">
      <c r="A5072" s="3">
        <v>5030</v>
      </c>
      <c r="B5072">
        <v>56.63086424671534</v>
      </c>
      <c r="C5072">
        <v>0</v>
      </c>
      <c r="D5072">
        <v>0</v>
      </c>
      <c r="E5072">
        <v>0</v>
      </c>
    </row>
    <row r="5073" spans="1:5" x14ac:dyDescent="0.2">
      <c r="A5073" s="3">
        <v>5031</v>
      </c>
      <c r="B5073">
        <v>29.409852072355559</v>
      </c>
      <c r="C5073">
        <v>0</v>
      </c>
      <c r="D5073">
        <v>0</v>
      </c>
      <c r="E5073">
        <v>0</v>
      </c>
    </row>
    <row r="5074" spans="1:5" x14ac:dyDescent="0.2">
      <c r="A5074" s="3">
        <v>5032</v>
      </c>
      <c r="B5074">
        <v>0</v>
      </c>
      <c r="C5074">
        <v>0</v>
      </c>
      <c r="D5074">
        <v>0</v>
      </c>
      <c r="E5074">
        <v>0</v>
      </c>
    </row>
    <row r="5075" spans="1:5" x14ac:dyDescent="0.2">
      <c r="A5075" s="3">
        <v>5033</v>
      </c>
      <c r="B5075">
        <v>9.9009900990099009</v>
      </c>
      <c r="C5075">
        <v>0</v>
      </c>
      <c r="D5075">
        <v>0</v>
      </c>
      <c r="E5075">
        <v>0</v>
      </c>
    </row>
    <row r="5076" spans="1:5" x14ac:dyDescent="0.2">
      <c r="A5076" s="3">
        <v>5034</v>
      </c>
      <c r="B5076">
        <v>9.9009900990099009</v>
      </c>
      <c r="C5076">
        <v>0</v>
      </c>
      <c r="D5076">
        <v>0</v>
      </c>
      <c r="E5076">
        <v>0</v>
      </c>
    </row>
    <row r="5077" spans="1:5" x14ac:dyDescent="0.2">
      <c r="A5077" s="3">
        <v>5035</v>
      </c>
      <c r="B5077">
        <v>19.70395059307911</v>
      </c>
      <c r="C5077">
        <v>0</v>
      </c>
      <c r="D5077">
        <v>0</v>
      </c>
      <c r="E5077">
        <v>0</v>
      </c>
    </row>
    <row r="5078" spans="1:5" x14ac:dyDescent="0.2">
      <c r="A5078" s="3">
        <v>5036</v>
      </c>
      <c r="B5078">
        <v>9.9009900990099009</v>
      </c>
      <c r="C5078">
        <v>29.409852072355559</v>
      </c>
      <c r="D5078">
        <v>0</v>
      </c>
      <c r="E5078">
        <v>0</v>
      </c>
    </row>
    <row r="5079" spans="1:5" x14ac:dyDescent="0.2">
      <c r="A5079" s="3">
        <v>5037</v>
      </c>
      <c r="B5079">
        <v>0</v>
      </c>
      <c r="C5079">
        <v>19.70395059307911</v>
      </c>
      <c r="D5079">
        <v>0</v>
      </c>
      <c r="E5079">
        <v>0</v>
      </c>
    </row>
    <row r="5080" spans="1:5" x14ac:dyDescent="0.2">
      <c r="A5080" s="3">
        <v>5038</v>
      </c>
      <c r="B5080">
        <v>0</v>
      </c>
      <c r="C5080">
        <v>0</v>
      </c>
      <c r="D5080">
        <v>29.409852072355559</v>
      </c>
      <c r="E5080">
        <v>0</v>
      </c>
    </row>
    <row r="5081" spans="1:5" x14ac:dyDescent="0.2">
      <c r="A5081" s="3">
        <v>5039</v>
      </c>
      <c r="B5081">
        <v>29.409852072355559</v>
      </c>
      <c r="C5081">
        <v>19.70395059307911</v>
      </c>
      <c r="D5081">
        <v>0</v>
      </c>
      <c r="E5081">
        <v>0</v>
      </c>
    </row>
    <row r="5082" spans="1:5" x14ac:dyDescent="0.2">
      <c r="A5082" s="3">
        <v>5040</v>
      </c>
      <c r="B5082">
        <v>48.151804251724066</v>
      </c>
      <c r="C5082">
        <v>0</v>
      </c>
      <c r="D5082">
        <v>0</v>
      </c>
      <c r="E5082">
        <v>0</v>
      </c>
    </row>
    <row r="5083" spans="1:5" x14ac:dyDescent="0.2">
      <c r="A5083" s="3">
        <v>5041</v>
      </c>
      <c r="B5083">
        <v>38.731351899182002</v>
      </c>
      <c r="C5083">
        <v>0</v>
      </c>
      <c r="D5083">
        <v>0</v>
      </c>
      <c r="E5083">
        <v>0</v>
      </c>
    </row>
    <row r="5084" spans="1:5" x14ac:dyDescent="0.2">
      <c r="A5084" s="3">
        <v>5042</v>
      </c>
      <c r="B5084">
        <v>9.9009900990099009</v>
      </c>
      <c r="C5084">
        <v>0</v>
      </c>
      <c r="D5084">
        <v>0</v>
      </c>
      <c r="E5084">
        <v>0</v>
      </c>
    </row>
    <row r="5085" spans="1:5" x14ac:dyDescent="0.2">
      <c r="A5085" s="3">
        <v>5043</v>
      </c>
      <c r="B5085">
        <v>19.606891578286348</v>
      </c>
      <c r="C5085">
        <v>0</v>
      </c>
      <c r="D5085">
        <v>0</v>
      </c>
      <c r="E5085">
        <v>0</v>
      </c>
    </row>
    <row r="5086" spans="1:5" x14ac:dyDescent="0.2">
      <c r="A5086" s="3">
        <v>5044</v>
      </c>
      <c r="B5086">
        <v>29.409852072355559</v>
      </c>
      <c r="C5086">
        <v>0</v>
      </c>
      <c r="D5086">
        <v>0</v>
      </c>
      <c r="E5086">
        <v>0</v>
      </c>
    </row>
    <row r="5087" spans="1:5" x14ac:dyDescent="0.2">
      <c r="A5087" s="3">
        <v>5045</v>
      </c>
      <c r="B5087">
        <v>0</v>
      </c>
      <c r="C5087">
        <v>0</v>
      </c>
      <c r="D5087">
        <v>0</v>
      </c>
      <c r="E5087">
        <v>0</v>
      </c>
    </row>
    <row r="5088" spans="1:5" x14ac:dyDescent="0.2">
      <c r="A5088" s="3">
        <v>5046</v>
      </c>
      <c r="B5088">
        <v>29.409852072355559</v>
      </c>
      <c r="C5088">
        <v>0</v>
      </c>
      <c r="D5088">
        <v>0</v>
      </c>
      <c r="E5088">
        <v>0</v>
      </c>
    </row>
    <row r="5089" spans="1:5" x14ac:dyDescent="0.2">
      <c r="A5089" s="3">
        <v>5047</v>
      </c>
      <c r="B5089">
        <v>0</v>
      </c>
      <c r="C5089">
        <v>0</v>
      </c>
      <c r="D5089">
        <v>0</v>
      </c>
      <c r="E5089">
        <v>0</v>
      </c>
    </row>
    <row r="5090" spans="1:5" x14ac:dyDescent="0.2">
      <c r="A5090" s="3">
        <v>5048</v>
      </c>
      <c r="B5090">
        <v>0</v>
      </c>
      <c r="C5090">
        <v>0</v>
      </c>
      <c r="D5090">
        <v>0</v>
      </c>
      <c r="E5090">
        <v>0</v>
      </c>
    </row>
    <row r="5091" spans="1:5" x14ac:dyDescent="0.2">
      <c r="A5091" s="3">
        <v>5049</v>
      </c>
      <c r="B5091">
        <v>9.9009900990099009</v>
      </c>
      <c r="C5091">
        <v>57.954764745793277</v>
      </c>
      <c r="D5091">
        <v>0</v>
      </c>
      <c r="E5091">
        <v>0</v>
      </c>
    </row>
    <row r="5092" spans="1:5" x14ac:dyDescent="0.2">
      <c r="A5092" s="3">
        <v>5050</v>
      </c>
      <c r="B5092">
        <v>9.8029604940692092</v>
      </c>
      <c r="C5092">
        <v>0</v>
      </c>
      <c r="D5092">
        <v>0</v>
      </c>
      <c r="E5092">
        <v>0</v>
      </c>
    </row>
    <row r="5093" spans="1:5" x14ac:dyDescent="0.2">
      <c r="A5093" s="3">
        <v>5051</v>
      </c>
      <c r="B5093">
        <v>0</v>
      </c>
      <c r="C5093">
        <v>0</v>
      </c>
      <c r="D5093">
        <v>0</v>
      </c>
      <c r="E5093">
        <v>0</v>
      </c>
    </row>
    <row r="5094" spans="1:5" x14ac:dyDescent="0.2">
      <c r="A5094" s="3">
        <v>5052</v>
      </c>
      <c r="B5094">
        <v>0</v>
      </c>
      <c r="C5094">
        <v>19.70395059307911</v>
      </c>
      <c r="D5094">
        <v>0</v>
      </c>
      <c r="E5094">
        <v>0</v>
      </c>
    </row>
    <row r="5095" spans="1:5" x14ac:dyDescent="0.2">
      <c r="A5095" s="3">
        <v>5053</v>
      </c>
      <c r="B5095">
        <v>0</v>
      </c>
      <c r="C5095">
        <v>0</v>
      </c>
      <c r="D5095">
        <v>0</v>
      </c>
      <c r="E5095">
        <v>0</v>
      </c>
    </row>
    <row r="5096" spans="1:5" x14ac:dyDescent="0.2">
      <c r="A5096" s="3">
        <v>5054</v>
      </c>
      <c r="B5096">
        <v>9.9009900990099009</v>
      </c>
      <c r="C5096">
        <v>0</v>
      </c>
      <c r="D5096">
        <v>0</v>
      </c>
      <c r="E5096">
        <v>0</v>
      </c>
    </row>
    <row r="5097" spans="1:5" x14ac:dyDescent="0.2">
      <c r="A5097" s="3">
        <v>5055</v>
      </c>
      <c r="B5097">
        <v>48.346836064255079</v>
      </c>
      <c r="C5097">
        <v>29.409852072355559</v>
      </c>
      <c r="D5097">
        <v>0</v>
      </c>
      <c r="E5097">
        <v>0</v>
      </c>
    </row>
    <row r="5098" spans="1:5" x14ac:dyDescent="0.2">
      <c r="A5098" s="3">
        <v>5056</v>
      </c>
      <c r="B5098">
        <v>39.019655517183722</v>
      </c>
      <c r="C5098">
        <v>0</v>
      </c>
      <c r="D5098">
        <v>0</v>
      </c>
      <c r="E5098">
        <v>0</v>
      </c>
    </row>
    <row r="5099" spans="1:5" x14ac:dyDescent="0.2">
      <c r="A5099" s="3">
        <v>5057</v>
      </c>
      <c r="B5099">
        <v>9.7059014792764451</v>
      </c>
      <c r="C5099">
        <v>0</v>
      </c>
      <c r="D5099">
        <v>0</v>
      </c>
      <c r="E5099">
        <v>0</v>
      </c>
    </row>
    <row r="5100" spans="1:5" x14ac:dyDescent="0.2">
      <c r="A5100" s="3">
        <v>5058</v>
      </c>
      <c r="B5100">
        <v>0</v>
      </c>
      <c r="C5100">
        <v>0</v>
      </c>
      <c r="D5100">
        <v>0</v>
      </c>
      <c r="E5100">
        <v>0</v>
      </c>
    </row>
    <row r="5101" spans="1:5" x14ac:dyDescent="0.2">
      <c r="A5101" s="3">
        <v>5059</v>
      </c>
      <c r="B5101">
        <v>0</v>
      </c>
      <c r="C5101">
        <v>19.508861973345653</v>
      </c>
      <c r="D5101">
        <v>0</v>
      </c>
      <c r="E5101">
        <v>0</v>
      </c>
    </row>
    <row r="5102" spans="1:5" x14ac:dyDescent="0.2">
      <c r="A5102" s="3">
        <v>5060</v>
      </c>
      <c r="B5102">
        <v>29.313754037907273</v>
      </c>
      <c r="C5102">
        <v>39.019655517183722</v>
      </c>
      <c r="D5102">
        <v>0</v>
      </c>
      <c r="E5102">
        <v>0</v>
      </c>
    </row>
    <row r="5103" spans="1:5" x14ac:dyDescent="0.2">
      <c r="A5103" s="3">
        <v>5061</v>
      </c>
      <c r="B5103">
        <v>0</v>
      </c>
      <c r="C5103">
        <v>19.70395059307911</v>
      </c>
      <c r="D5103">
        <v>0</v>
      </c>
      <c r="E5103">
        <v>0</v>
      </c>
    </row>
    <row r="5104" spans="1:5" x14ac:dyDescent="0.2">
      <c r="A5104" s="3">
        <v>5062</v>
      </c>
      <c r="B5104">
        <v>0</v>
      </c>
      <c r="C5104">
        <v>19.70395059307911</v>
      </c>
      <c r="D5104">
        <v>0</v>
      </c>
      <c r="E5104">
        <v>0</v>
      </c>
    </row>
    <row r="5105" spans="1:5" x14ac:dyDescent="0.2">
      <c r="A5105" s="3">
        <v>5063</v>
      </c>
      <c r="B5105">
        <v>9.9009900990099009</v>
      </c>
      <c r="C5105">
        <v>0</v>
      </c>
      <c r="D5105">
        <v>85.660175760086886</v>
      </c>
      <c r="E5105">
        <v>0</v>
      </c>
    </row>
    <row r="5106" spans="1:5" x14ac:dyDescent="0.2">
      <c r="A5106" s="3">
        <v>5064</v>
      </c>
      <c r="B5106">
        <v>38.445902772447624</v>
      </c>
      <c r="C5106">
        <v>0</v>
      </c>
      <c r="D5106">
        <v>0</v>
      </c>
      <c r="E5106">
        <v>0</v>
      </c>
    </row>
    <row r="5107" spans="1:5" x14ac:dyDescent="0.2">
      <c r="A5107" s="3">
        <v>5065</v>
      </c>
      <c r="B5107">
        <v>19.70395059307911</v>
      </c>
      <c r="C5107">
        <v>0</v>
      </c>
      <c r="D5107">
        <v>0</v>
      </c>
      <c r="E5107">
        <v>0</v>
      </c>
    </row>
    <row r="5108" spans="1:5" x14ac:dyDescent="0.2">
      <c r="A5108" s="3">
        <v>5066</v>
      </c>
      <c r="B5108">
        <v>0</v>
      </c>
      <c r="C5108">
        <v>0</v>
      </c>
      <c r="D5108">
        <v>0</v>
      </c>
      <c r="E5108">
        <v>0</v>
      </c>
    </row>
    <row r="5109" spans="1:5" x14ac:dyDescent="0.2">
      <c r="A5109" s="3">
        <v>5067</v>
      </c>
      <c r="B5109">
        <v>19.412763938897371</v>
      </c>
      <c r="C5109">
        <v>0</v>
      </c>
      <c r="D5109">
        <v>0</v>
      </c>
      <c r="E5109">
        <v>0</v>
      </c>
    </row>
    <row r="5110" spans="1:5" x14ac:dyDescent="0.2">
      <c r="A5110" s="3">
        <v>5068</v>
      </c>
      <c r="B5110">
        <v>0</v>
      </c>
      <c r="C5110">
        <v>0</v>
      </c>
      <c r="D5110">
        <v>0</v>
      </c>
      <c r="E5110">
        <v>0</v>
      </c>
    </row>
    <row r="5111" spans="1:5" x14ac:dyDescent="0.2">
      <c r="A5111" s="3">
        <v>5069</v>
      </c>
      <c r="B5111">
        <v>0</v>
      </c>
      <c r="C5111">
        <v>0</v>
      </c>
      <c r="D5111">
        <v>0</v>
      </c>
      <c r="E5111">
        <v>0</v>
      </c>
    </row>
    <row r="5112" spans="1:5" x14ac:dyDescent="0.2">
      <c r="A5112" s="3">
        <v>5070</v>
      </c>
      <c r="B5112">
        <v>0</v>
      </c>
      <c r="C5112">
        <v>0</v>
      </c>
      <c r="D5112">
        <v>0</v>
      </c>
      <c r="E5112">
        <v>0</v>
      </c>
    </row>
    <row r="5113" spans="1:5" x14ac:dyDescent="0.2">
      <c r="A5113" s="3">
        <v>5071</v>
      </c>
      <c r="B5113">
        <v>38.06333782371803</v>
      </c>
      <c r="C5113">
        <v>0</v>
      </c>
      <c r="D5113">
        <v>0</v>
      </c>
      <c r="E5113">
        <v>0</v>
      </c>
    </row>
    <row r="5114" spans="1:5" x14ac:dyDescent="0.2">
      <c r="A5114" s="3">
        <v>5072</v>
      </c>
      <c r="B5114">
        <v>0</v>
      </c>
      <c r="C5114">
        <v>0</v>
      </c>
      <c r="D5114">
        <v>19.70395059307911</v>
      </c>
      <c r="E5114">
        <v>0</v>
      </c>
    </row>
    <row r="5115" spans="1:5" x14ac:dyDescent="0.2">
      <c r="A5115" s="3">
        <v>5073</v>
      </c>
      <c r="B5115">
        <v>38.53911777071589</v>
      </c>
      <c r="C5115">
        <v>0</v>
      </c>
      <c r="D5115">
        <v>0</v>
      </c>
      <c r="E5115">
        <v>0</v>
      </c>
    </row>
    <row r="5116" spans="1:5" x14ac:dyDescent="0.2">
      <c r="A5116" s="3">
        <v>5074</v>
      </c>
      <c r="B5116">
        <v>9.8029604940692092</v>
      </c>
      <c r="C5116">
        <v>0</v>
      </c>
      <c r="D5116">
        <v>0</v>
      </c>
      <c r="E5116">
        <v>0</v>
      </c>
    </row>
    <row r="5117" spans="1:5" x14ac:dyDescent="0.2">
      <c r="A5117" s="3">
        <v>5075</v>
      </c>
      <c r="B5117">
        <v>0</v>
      </c>
      <c r="C5117">
        <v>39.019655517183722</v>
      </c>
      <c r="D5117">
        <v>0</v>
      </c>
      <c r="E5117">
        <v>0</v>
      </c>
    </row>
    <row r="5118" spans="1:5" x14ac:dyDescent="0.2">
      <c r="A5118" s="3">
        <v>5076</v>
      </c>
      <c r="B5118">
        <v>0</v>
      </c>
      <c r="C5118">
        <v>0</v>
      </c>
      <c r="D5118">
        <v>0</v>
      </c>
      <c r="E5118">
        <v>0</v>
      </c>
    </row>
    <row r="5119" spans="1:5" x14ac:dyDescent="0.2">
      <c r="A5119" s="3">
        <v>5077</v>
      </c>
      <c r="B5119">
        <v>0</v>
      </c>
      <c r="C5119">
        <v>0</v>
      </c>
      <c r="D5119">
        <v>0</v>
      </c>
      <c r="E5119">
        <v>0</v>
      </c>
    </row>
    <row r="5120" spans="1:5" x14ac:dyDescent="0.2">
      <c r="A5120" s="3">
        <v>5078</v>
      </c>
      <c r="B5120">
        <v>0</v>
      </c>
      <c r="C5120">
        <v>0</v>
      </c>
      <c r="D5120">
        <v>0</v>
      </c>
      <c r="E5120">
        <v>0</v>
      </c>
    </row>
    <row r="5121" spans="1:5" x14ac:dyDescent="0.2">
      <c r="A5121" s="3">
        <v>5079</v>
      </c>
      <c r="B5121">
        <v>9.9009900990099009</v>
      </c>
      <c r="C5121">
        <v>0</v>
      </c>
      <c r="D5121">
        <v>0</v>
      </c>
      <c r="E5121">
        <v>0</v>
      </c>
    </row>
    <row r="5122" spans="1:5" x14ac:dyDescent="0.2">
      <c r="A5122" s="3">
        <v>5080</v>
      </c>
      <c r="B5122">
        <v>29.118665418173816</v>
      </c>
      <c r="C5122">
        <v>0</v>
      </c>
      <c r="D5122">
        <v>0</v>
      </c>
      <c r="E5122">
        <v>0</v>
      </c>
    </row>
    <row r="5123" spans="1:5" x14ac:dyDescent="0.2">
      <c r="A5123" s="3">
        <v>5081</v>
      </c>
      <c r="B5123">
        <v>29.409852072355559</v>
      </c>
      <c r="C5123">
        <v>0</v>
      </c>
      <c r="D5123">
        <v>0</v>
      </c>
      <c r="E5123">
        <v>0</v>
      </c>
    </row>
    <row r="5124" spans="1:5" x14ac:dyDescent="0.2">
      <c r="A5124" s="3">
        <v>5082</v>
      </c>
      <c r="B5124">
        <v>9.9009900990099009</v>
      </c>
      <c r="C5124">
        <v>0</v>
      </c>
      <c r="D5124">
        <v>0</v>
      </c>
      <c r="E5124">
        <v>0</v>
      </c>
    </row>
    <row r="5125" spans="1:5" x14ac:dyDescent="0.2">
      <c r="A5125" s="3">
        <v>5083</v>
      </c>
      <c r="B5125">
        <v>19.70395059307911</v>
      </c>
      <c r="C5125">
        <v>0</v>
      </c>
      <c r="D5125">
        <v>0</v>
      </c>
      <c r="E5125">
        <v>0</v>
      </c>
    </row>
    <row r="5126" spans="1:5" x14ac:dyDescent="0.2">
      <c r="A5126" s="3">
        <v>5084</v>
      </c>
      <c r="B5126">
        <v>67.189596970616392</v>
      </c>
      <c r="C5126">
        <v>0</v>
      </c>
      <c r="D5126">
        <v>0</v>
      </c>
      <c r="E5126">
        <v>0</v>
      </c>
    </row>
    <row r="5127" spans="1:5" x14ac:dyDescent="0.2">
      <c r="A5127" s="3">
        <v>5085</v>
      </c>
      <c r="B5127">
        <v>9.9009900990099009</v>
      </c>
      <c r="C5127">
        <v>0</v>
      </c>
      <c r="D5127">
        <v>0</v>
      </c>
      <c r="E5127">
        <v>0</v>
      </c>
    </row>
    <row r="5128" spans="1:5" x14ac:dyDescent="0.2">
      <c r="A5128" s="3">
        <v>5086</v>
      </c>
      <c r="B5128">
        <v>48.151804251724066</v>
      </c>
      <c r="C5128">
        <v>0</v>
      </c>
      <c r="D5128">
        <v>0</v>
      </c>
      <c r="E5128">
        <v>0</v>
      </c>
    </row>
    <row r="5129" spans="1:5" x14ac:dyDescent="0.2">
      <c r="A5129" s="3">
        <v>5087</v>
      </c>
      <c r="B5129">
        <v>0</v>
      </c>
      <c r="C5129">
        <v>0</v>
      </c>
      <c r="D5129">
        <v>0</v>
      </c>
      <c r="E5129">
        <v>0</v>
      </c>
    </row>
    <row r="5130" spans="1:5" x14ac:dyDescent="0.2">
      <c r="A5130" s="3">
        <v>5088</v>
      </c>
      <c r="B5130">
        <v>0</v>
      </c>
      <c r="C5130">
        <v>0</v>
      </c>
      <c r="D5130">
        <v>0</v>
      </c>
      <c r="E5130">
        <v>0</v>
      </c>
    </row>
    <row r="5131" spans="1:5" x14ac:dyDescent="0.2">
      <c r="A5131" s="3">
        <v>5089</v>
      </c>
      <c r="B5131">
        <v>9.7059014792764451</v>
      </c>
      <c r="C5131">
        <v>0</v>
      </c>
      <c r="D5131">
        <v>0</v>
      </c>
      <c r="E5131">
        <v>0</v>
      </c>
    </row>
    <row r="5132" spans="1:5" x14ac:dyDescent="0.2">
      <c r="A5132" s="3">
        <v>5090</v>
      </c>
      <c r="B5132">
        <v>9.8029604940692092</v>
      </c>
      <c r="C5132">
        <v>0</v>
      </c>
      <c r="D5132">
        <v>0</v>
      </c>
      <c r="E5132">
        <v>0</v>
      </c>
    </row>
    <row r="5133" spans="1:5" x14ac:dyDescent="0.2">
      <c r="A5133" s="3">
        <v>5091</v>
      </c>
      <c r="B5133">
        <v>9.8029604940692092</v>
      </c>
      <c r="C5133">
        <v>0</v>
      </c>
      <c r="D5133">
        <v>0</v>
      </c>
      <c r="E5133">
        <v>0</v>
      </c>
    </row>
    <row r="5134" spans="1:5" x14ac:dyDescent="0.2">
      <c r="A5134" s="3">
        <v>5092</v>
      </c>
      <c r="B5134">
        <v>0</v>
      </c>
      <c r="C5134">
        <v>0</v>
      </c>
      <c r="D5134">
        <v>0</v>
      </c>
      <c r="E5134">
        <v>0</v>
      </c>
    </row>
    <row r="5135" spans="1:5" x14ac:dyDescent="0.2">
      <c r="A5135" s="3">
        <v>5093</v>
      </c>
      <c r="B5135">
        <v>0</v>
      </c>
      <c r="C5135">
        <v>0</v>
      </c>
      <c r="D5135">
        <v>0</v>
      </c>
      <c r="E5135">
        <v>0</v>
      </c>
    </row>
    <row r="5136" spans="1:5" x14ac:dyDescent="0.2">
      <c r="A5136" s="3">
        <v>5094</v>
      </c>
      <c r="B5136">
        <v>65.620187491917392</v>
      </c>
      <c r="C5136">
        <v>0</v>
      </c>
      <c r="D5136">
        <v>9.9009900990099009</v>
      </c>
      <c r="E5136">
        <v>0</v>
      </c>
    </row>
    <row r="5137" spans="1:5" x14ac:dyDescent="0.2">
      <c r="A5137" s="3">
        <v>5095</v>
      </c>
      <c r="B5137">
        <v>117.96013032453757</v>
      </c>
      <c r="C5137">
        <v>0</v>
      </c>
      <c r="D5137">
        <v>0</v>
      </c>
      <c r="E5137">
        <v>0</v>
      </c>
    </row>
    <row r="5138" spans="1:5" x14ac:dyDescent="0.2">
      <c r="A5138" s="3">
        <v>5096</v>
      </c>
      <c r="B5138">
        <v>29.216695023114511</v>
      </c>
      <c r="C5138">
        <v>0</v>
      </c>
      <c r="D5138">
        <v>39.019655517183722</v>
      </c>
      <c r="E5138">
        <v>0</v>
      </c>
    </row>
    <row r="5139" spans="1:5" x14ac:dyDescent="0.2">
      <c r="A5139" s="3">
        <v>5097</v>
      </c>
      <c r="B5139">
        <v>0</v>
      </c>
      <c r="C5139">
        <v>0</v>
      </c>
      <c r="D5139">
        <v>19.70395059307911</v>
      </c>
      <c r="E5139">
        <v>0</v>
      </c>
    </row>
    <row r="5140" spans="1:5" x14ac:dyDescent="0.2">
      <c r="A5140" s="3">
        <v>5098</v>
      </c>
      <c r="B5140">
        <v>9.8029604940692092</v>
      </c>
      <c r="C5140">
        <v>0</v>
      </c>
      <c r="D5140">
        <v>0</v>
      </c>
      <c r="E5140">
        <v>0</v>
      </c>
    </row>
    <row r="5141" spans="1:5" x14ac:dyDescent="0.2">
      <c r="A5141" s="3">
        <v>5099</v>
      </c>
      <c r="B5141">
        <v>0</v>
      </c>
      <c r="C5141">
        <v>0</v>
      </c>
      <c r="D5141">
        <v>0</v>
      </c>
      <c r="E5141">
        <v>0</v>
      </c>
    </row>
    <row r="5142" spans="1:5" x14ac:dyDescent="0.2">
      <c r="A5142" s="3">
        <v>5100</v>
      </c>
      <c r="B5142">
        <v>19.510793543838066</v>
      </c>
      <c r="C5142">
        <v>0</v>
      </c>
      <c r="D5142">
        <v>0</v>
      </c>
      <c r="E5142">
        <v>0</v>
      </c>
    </row>
    <row r="5143" spans="1:5" x14ac:dyDescent="0.2">
      <c r="A5143" s="3">
        <v>5101</v>
      </c>
      <c r="B5143">
        <v>0</v>
      </c>
      <c r="C5143">
        <v>0</v>
      </c>
      <c r="D5143">
        <v>0</v>
      </c>
      <c r="E5143">
        <v>0</v>
      </c>
    </row>
    <row r="5144" spans="1:5" x14ac:dyDescent="0.2">
      <c r="A5144" s="3">
        <v>5102</v>
      </c>
      <c r="B5144">
        <v>9.9009900990099009</v>
      </c>
      <c r="C5144">
        <v>0</v>
      </c>
      <c r="D5144">
        <v>0</v>
      </c>
      <c r="E5144">
        <v>0</v>
      </c>
    </row>
    <row r="5145" spans="1:5" x14ac:dyDescent="0.2">
      <c r="A5145" s="3">
        <v>5103</v>
      </c>
      <c r="B5145">
        <v>19.508861973345653</v>
      </c>
      <c r="C5145">
        <v>0</v>
      </c>
      <c r="D5145">
        <v>0</v>
      </c>
      <c r="E5145">
        <v>0</v>
      </c>
    </row>
    <row r="5146" spans="1:5" x14ac:dyDescent="0.2">
      <c r="A5146" s="3">
        <v>5104</v>
      </c>
      <c r="B5146">
        <v>19.70395059307911</v>
      </c>
      <c r="C5146">
        <v>0</v>
      </c>
      <c r="D5146">
        <v>0</v>
      </c>
      <c r="E5146">
        <v>0</v>
      </c>
    </row>
    <row r="5147" spans="1:5" x14ac:dyDescent="0.2">
      <c r="A5147" s="3">
        <v>5105</v>
      </c>
      <c r="B5147">
        <v>9.9009900990099009</v>
      </c>
      <c r="C5147">
        <v>0</v>
      </c>
      <c r="D5147">
        <v>0</v>
      </c>
      <c r="E5147">
        <v>0</v>
      </c>
    </row>
    <row r="5148" spans="1:5" x14ac:dyDescent="0.2">
      <c r="A5148" s="3">
        <v>5106</v>
      </c>
      <c r="B5148">
        <v>39.019655517183722</v>
      </c>
      <c r="C5148">
        <v>9.9009900990099009</v>
      </c>
      <c r="D5148">
        <v>0</v>
      </c>
      <c r="E5148">
        <v>0</v>
      </c>
    </row>
    <row r="5149" spans="1:5" x14ac:dyDescent="0.2">
      <c r="A5149" s="3">
        <v>5107</v>
      </c>
      <c r="B5149">
        <v>56.728929863706753</v>
      </c>
      <c r="C5149">
        <v>9.9009900990099009</v>
      </c>
      <c r="D5149">
        <v>9.9009900990099009</v>
      </c>
      <c r="E5149">
        <v>0</v>
      </c>
    </row>
    <row r="5150" spans="1:5" x14ac:dyDescent="0.2">
      <c r="A5150" s="3">
        <v>5108</v>
      </c>
      <c r="B5150">
        <v>0</v>
      </c>
      <c r="C5150">
        <v>9.9009900990099009</v>
      </c>
      <c r="D5150">
        <v>0</v>
      </c>
      <c r="E5150">
        <v>0</v>
      </c>
    </row>
    <row r="5151" spans="1:5" x14ac:dyDescent="0.2">
      <c r="A5151" s="3">
        <v>5109</v>
      </c>
      <c r="B5151">
        <v>66.725066531477339</v>
      </c>
      <c r="C5151">
        <v>0</v>
      </c>
      <c r="D5151">
        <v>0</v>
      </c>
      <c r="E5151">
        <v>0</v>
      </c>
    </row>
    <row r="5152" spans="1:5" x14ac:dyDescent="0.2">
      <c r="A5152" s="3">
        <v>5110</v>
      </c>
      <c r="B5152">
        <v>0</v>
      </c>
      <c r="C5152">
        <v>0</v>
      </c>
      <c r="D5152">
        <v>0</v>
      </c>
      <c r="E5152">
        <v>0</v>
      </c>
    </row>
    <row r="5153" spans="1:5" x14ac:dyDescent="0.2">
      <c r="A5153" s="3">
        <v>5111</v>
      </c>
      <c r="B5153">
        <v>9.9009900990099009</v>
      </c>
      <c r="C5153">
        <v>48.534312393251213</v>
      </c>
      <c r="D5153">
        <v>0</v>
      </c>
      <c r="E5153">
        <v>0</v>
      </c>
    </row>
    <row r="5154" spans="1:5" x14ac:dyDescent="0.2">
      <c r="A5154" s="3">
        <v>5112</v>
      </c>
      <c r="B5154">
        <v>19.606891578286348</v>
      </c>
      <c r="C5154">
        <v>0</v>
      </c>
      <c r="D5154">
        <v>0</v>
      </c>
      <c r="E5154">
        <v>0</v>
      </c>
    </row>
    <row r="5155" spans="1:5" x14ac:dyDescent="0.2">
      <c r="A5155" s="3">
        <v>5113</v>
      </c>
      <c r="B5155">
        <v>75.759185661076984</v>
      </c>
      <c r="C5155">
        <v>0</v>
      </c>
      <c r="D5155">
        <v>0</v>
      </c>
      <c r="E5155">
        <v>0</v>
      </c>
    </row>
    <row r="5156" spans="1:5" x14ac:dyDescent="0.2">
      <c r="A5156" s="3">
        <v>5114</v>
      </c>
      <c r="B5156">
        <v>0</v>
      </c>
      <c r="C5156">
        <v>9.9009900990099009</v>
      </c>
      <c r="D5156">
        <v>0</v>
      </c>
      <c r="E5156">
        <v>0</v>
      </c>
    </row>
    <row r="5157" spans="1:5" x14ac:dyDescent="0.2">
      <c r="A5157" s="3">
        <v>5115</v>
      </c>
      <c r="B5157">
        <v>0</v>
      </c>
      <c r="C5157">
        <v>0</v>
      </c>
      <c r="D5157">
        <v>9.9009900990099009</v>
      </c>
      <c r="E5157">
        <v>0</v>
      </c>
    </row>
    <row r="5158" spans="1:5" x14ac:dyDescent="0.2">
      <c r="A5158" s="3">
        <v>5116</v>
      </c>
      <c r="B5158">
        <v>57.954764745793277</v>
      </c>
      <c r="C5158">
        <v>0</v>
      </c>
      <c r="D5158">
        <v>0</v>
      </c>
      <c r="E5158">
        <v>0</v>
      </c>
    </row>
    <row r="5159" spans="1:5" x14ac:dyDescent="0.2">
      <c r="A5159" s="3">
        <v>5117</v>
      </c>
      <c r="B5159">
        <v>0</v>
      </c>
      <c r="C5159">
        <v>9.9009900990099009</v>
      </c>
      <c r="D5159">
        <v>0</v>
      </c>
      <c r="E5159">
        <v>0</v>
      </c>
    </row>
    <row r="5160" spans="1:5" x14ac:dyDescent="0.2">
      <c r="A5160" s="3">
        <v>5118</v>
      </c>
      <c r="B5160">
        <v>19.70395059307911</v>
      </c>
      <c r="C5160">
        <v>0</v>
      </c>
      <c r="D5160">
        <v>0</v>
      </c>
      <c r="E5160">
        <v>0</v>
      </c>
    </row>
    <row r="5161" spans="1:5" x14ac:dyDescent="0.2">
      <c r="A5161" s="3">
        <v>5119</v>
      </c>
      <c r="B5161">
        <v>9.9009900990099009</v>
      </c>
      <c r="C5161">
        <v>0</v>
      </c>
      <c r="D5161">
        <v>0</v>
      </c>
      <c r="E5161">
        <v>0</v>
      </c>
    </row>
    <row r="5162" spans="1:5" x14ac:dyDescent="0.2">
      <c r="A5162" s="3">
        <v>5120</v>
      </c>
      <c r="B5162">
        <v>29.118665418173816</v>
      </c>
      <c r="C5162">
        <v>0</v>
      </c>
      <c r="D5162">
        <v>0</v>
      </c>
      <c r="E5162">
        <v>0</v>
      </c>
    </row>
    <row r="5163" spans="1:5" x14ac:dyDescent="0.2">
      <c r="A5163" s="3">
        <v>5121</v>
      </c>
      <c r="B5163">
        <v>0</v>
      </c>
      <c r="C5163">
        <v>9.8029604940692092</v>
      </c>
      <c r="D5163">
        <v>0</v>
      </c>
      <c r="E5163">
        <v>0</v>
      </c>
    </row>
    <row r="5164" spans="1:5" x14ac:dyDescent="0.2">
      <c r="A5164" s="3">
        <v>5122</v>
      </c>
      <c r="B5164">
        <v>19.70395059307911</v>
      </c>
      <c r="C5164">
        <v>0</v>
      </c>
      <c r="D5164">
        <v>0</v>
      </c>
      <c r="E5164">
        <v>0</v>
      </c>
    </row>
    <row r="5165" spans="1:5" x14ac:dyDescent="0.2">
      <c r="A5165" s="3">
        <v>5123</v>
      </c>
      <c r="B5165">
        <v>0</v>
      </c>
      <c r="C5165">
        <v>0</v>
      </c>
      <c r="D5165">
        <v>0</v>
      </c>
      <c r="E5165">
        <v>0</v>
      </c>
    </row>
    <row r="5166" spans="1:5" x14ac:dyDescent="0.2">
      <c r="A5166" s="3">
        <v>5124</v>
      </c>
      <c r="B5166">
        <v>9.9009900990099009</v>
      </c>
      <c r="C5166">
        <v>0</v>
      </c>
      <c r="D5166">
        <v>0</v>
      </c>
      <c r="E5166">
        <v>0</v>
      </c>
    </row>
    <row r="5167" spans="1:5" x14ac:dyDescent="0.2">
      <c r="A5167" s="3">
        <v>5125</v>
      </c>
      <c r="B5167">
        <v>19.510793543838066</v>
      </c>
      <c r="C5167">
        <v>0</v>
      </c>
      <c r="D5167">
        <v>0</v>
      </c>
      <c r="E5167">
        <v>0</v>
      </c>
    </row>
    <row r="5168" spans="1:5" x14ac:dyDescent="0.2">
      <c r="A5168" s="3">
        <v>5126</v>
      </c>
      <c r="B5168">
        <v>0</v>
      </c>
      <c r="C5168">
        <v>0</v>
      </c>
      <c r="D5168">
        <v>48.534312393251213</v>
      </c>
      <c r="E5168">
        <v>0</v>
      </c>
    </row>
    <row r="5169" spans="1:5" x14ac:dyDescent="0.2">
      <c r="A5169" s="3">
        <v>5127</v>
      </c>
      <c r="B5169">
        <v>9.8029604940692092</v>
      </c>
      <c r="C5169">
        <v>9.9009900990099009</v>
      </c>
      <c r="D5169">
        <v>0</v>
      </c>
      <c r="E5169">
        <v>0</v>
      </c>
    </row>
    <row r="5170" spans="1:5" x14ac:dyDescent="0.2">
      <c r="A5170" s="3">
        <v>5128</v>
      </c>
      <c r="B5170">
        <v>0</v>
      </c>
      <c r="C5170">
        <v>0</v>
      </c>
      <c r="D5170">
        <v>0</v>
      </c>
      <c r="E5170">
        <v>0</v>
      </c>
    </row>
    <row r="5171" spans="1:5" x14ac:dyDescent="0.2">
      <c r="A5171" s="3">
        <v>5129</v>
      </c>
      <c r="B5171">
        <v>19.70395059307911</v>
      </c>
      <c r="C5171">
        <v>0</v>
      </c>
      <c r="D5171">
        <v>0</v>
      </c>
      <c r="E5171">
        <v>0</v>
      </c>
    </row>
    <row r="5172" spans="1:5" x14ac:dyDescent="0.2">
      <c r="A5172" s="3">
        <v>5130</v>
      </c>
      <c r="B5172">
        <v>39.019655517183722</v>
      </c>
      <c r="C5172">
        <v>0</v>
      </c>
      <c r="D5172">
        <v>0</v>
      </c>
      <c r="E5172">
        <v>0</v>
      </c>
    </row>
    <row r="5173" spans="1:5" x14ac:dyDescent="0.2">
      <c r="A5173" s="3">
        <v>5131</v>
      </c>
      <c r="B5173">
        <v>0</v>
      </c>
      <c r="C5173">
        <v>0</v>
      </c>
      <c r="D5173">
        <v>19.70395059307911</v>
      </c>
      <c r="E5173">
        <v>0</v>
      </c>
    </row>
    <row r="5174" spans="1:5" x14ac:dyDescent="0.2">
      <c r="A5174" s="3">
        <v>5132</v>
      </c>
      <c r="B5174">
        <v>101.61545027970293</v>
      </c>
      <c r="C5174">
        <v>19.508861973345653</v>
      </c>
      <c r="D5174">
        <v>0</v>
      </c>
      <c r="E5174">
        <v>0</v>
      </c>
    </row>
    <row r="5175" spans="1:5" x14ac:dyDescent="0.2">
      <c r="A5175" s="3">
        <v>5133</v>
      </c>
      <c r="B5175">
        <v>19.70395059307911</v>
      </c>
      <c r="C5175">
        <v>0</v>
      </c>
      <c r="D5175">
        <v>0</v>
      </c>
      <c r="E5175">
        <v>0</v>
      </c>
    </row>
    <row r="5176" spans="1:5" x14ac:dyDescent="0.2">
      <c r="A5176" s="3">
        <v>5134</v>
      </c>
      <c r="B5176">
        <v>117.87569257580428</v>
      </c>
      <c r="C5176">
        <v>0</v>
      </c>
      <c r="D5176">
        <v>0</v>
      </c>
      <c r="E5176">
        <v>0</v>
      </c>
    </row>
    <row r="5177" spans="1:5" x14ac:dyDescent="0.2">
      <c r="A5177" s="3">
        <v>5135</v>
      </c>
      <c r="B5177">
        <v>9.9009900990099009</v>
      </c>
      <c r="C5177">
        <v>39.019655517183722</v>
      </c>
      <c r="D5177">
        <v>0</v>
      </c>
      <c r="E5177">
        <v>0</v>
      </c>
    </row>
    <row r="5178" spans="1:5" x14ac:dyDescent="0.2">
      <c r="A5178" s="3">
        <v>5136</v>
      </c>
      <c r="B5178">
        <v>29.118665418173816</v>
      </c>
      <c r="C5178">
        <v>0</v>
      </c>
      <c r="D5178">
        <v>0</v>
      </c>
      <c r="E5178">
        <v>0</v>
      </c>
    </row>
    <row r="5179" spans="1:5" x14ac:dyDescent="0.2">
      <c r="A5179" s="3">
        <v>5137</v>
      </c>
      <c r="B5179">
        <v>65.982347090867904</v>
      </c>
      <c r="C5179">
        <v>9.8029604940692092</v>
      </c>
      <c r="D5179">
        <v>0</v>
      </c>
      <c r="E5179">
        <v>0</v>
      </c>
    </row>
    <row r="5180" spans="1:5" x14ac:dyDescent="0.2">
      <c r="A5180" s="3">
        <v>5138</v>
      </c>
      <c r="B5180">
        <v>9.9009900990099009</v>
      </c>
      <c r="C5180">
        <v>0</v>
      </c>
      <c r="D5180">
        <v>0</v>
      </c>
      <c r="E5180">
        <v>0</v>
      </c>
    </row>
    <row r="5181" spans="1:5" x14ac:dyDescent="0.2">
      <c r="A5181" s="3">
        <v>5139</v>
      </c>
      <c r="B5181">
        <v>9.9009900990099009</v>
      </c>
      <c r="C5181">
        <v>0</v>
      </c>
      <c r="D5181">
        <v>0</v>
      </c>
      <c r="E5181">
        <v>0</v>
      </c>
    </row>
    <row r="5182" spans="1:5" x14ac:dyDescent="0.2">
      <c r="A5182" s="3">
        <v>5140</v>
      </c>
      <c r="B5182">
        <v>0</v>
      </c>
      <c r="C5182">
        <v>0</v>
      </c>
      <c r="D5182">
        <v>9.9009900990099009</v>
      </c>
      <c r="E5182">
        <v>0</v>
      </c>
    </row>
    <row r="5183" spans="1:5" x14ac:dyDescent="0.2">
      <c r="A5183" s="3">
        <v>5141</v>
      </c>
      <c r="B5183">
        <v>9.9009900990099009</v>
      </c>
      <c r="C5183">
        <v>0</v>
      </c>
      <c r="D5183">
        <v>0</v>
      </c>
      <c r="E5183">
        <v>0</v>
      </c>
    </row>
    <row r="5184" spans="1:5" x14ac:dyDescent="0.2">
      <c r="A5184" s="3">
        <v>5142</v>
      </c>
      <c r="B5184">
        <v>0</v>
      </c>
      <c r="C5184">
        <v>0</v>
      </c>
      <c r="D5184">
        <v>0</v>
      </c>
      <c r="E5184">
        <v>0</v>
      </c>
    </row>
    <row r="5185" spans="1:5" x14ac:dyDescent="0.2">
      <c r="A5185" s="3">
        <v>5143</v>
      </c>
      <c r="B5185">
        <v>0</v>
      </c>
      <c r="C5185">
        <v>39.019655517183722</v>
      </c>
      <c r="D5185">
        <v>0</v>
      </c>
      <c r="E5185">
        <v>0</v>
      </c>
    </row>
    <row r="5186" spans="1:5" x14ac:dyDescent="0.2">
      <c r="A5186" s="3">
        <v>5144</v>
      </c>
      <c r="B5186">
        <v>9.9009900990099009</v>
      </c>
      <c r="C5186">
        <v>38.63332229424131</v>
      </c>
      <c r="D5186">
        <v>0</v>
      </c>
      <c r="E5186">
        <v>0</v>
      </c>
    </row>
    <row r="5187" spans="1:5" x14ac:dyDescent="0.2">
      <c r="A5187" s="3">
        <v>5145</v>
      </c>
      <c r="B5187">
        <v>19.70395059307911</v>
      </c>
      <c r="C5187">
        <v>0</v>
      </c>
      <c r="D5187">
        <v>9.9009900990099009</v>
      </c>
      <c r="E5187">
        <v>0</v>
      </c>
    </row>
    <row r="5188" spans="1:5" x14ac:dyDescent="0.2">
      <c r="A5188" s="3">
        <v>5146</v>
      </c>
      <c r="B5188">
        <v>19.70395059307911</v>
      </c>
      <c r="C5188">
        <v>9.9009900990099009</v>
      </c>
      <c r="D5188">
        <v>9.9009900990099009</v>
      </c>
      <c r="E5188">
        <v>0</v>
      </c>
    </row>
    <row r="5189" spans="1:5" x14ac:dyDescent="0.2">
      <c r="A5189" s="3">
        <v>5147</v>
      </c>
      <c r="B5189">
        <v>38.828410913974764</v>
      </c>
      <c r="C5189">
        <v>0</v>
      </c>
      <c r="D5189">
        <v>0</v>
      </c>
      <c r="E5189">
        <v>0</v>
      </c>
    </row>
    <row r="5190" spans="1:5" x14ac:dyDescent="0.2">
      <c r="A5190" s="3">
        <v>5148</v>
      </c>
      <c r="B5190">
        <v>19.70395059307911</v>
      </c>
      <c r="C5190">
        <v>0</v>
      </c>
      <c r="D5190">
        <v>0</v>
      </c>
      <c r="E5190">
        <v>0</v>
      </c>
    </row>
    <row r="5191" spans="1:5" x14ac:dyDescent="0.2">
      <c r="A5191" s="3">
        <v>5149</v>
      </c>
      <c r="B5191">
        <v>19.70395059307911</v>
      </c>
      <c r="C5191">
        <v>0</v>
      </c>
      <c r="D5191">
        <v>0</v>
      </c>
      <c r="E5191">
        <v>0</v>
      </c>
    </row>
    <row r="5192" spans="1:5" x14ac:dyDescent="0.2">
      <c r="A5192" s="3">
        <v>5150</v>
      </c>
      <c r="B5192">
        <v>57.954764745793277</v>
      </c>
      <c r="C5192">
        <v>0</v>
      </c>
      <c r="D5192">
        <v>0</v>
      </c>
      <c r="E5192">
        <v>0</v>
      </c>
    </row>
    <row r="5193" spans="1:5" x14ac:dyDescent="0.2">
      <c r="A5193" s="3">
        <v>5151</v>
      </c>
      <c r="B5193">
        <v>0</v>
      </c>
      <c r="C5193">
        <v>0</v>
      </c>
      <c r="D5193">
        <v>0</v>
      </c>
      <c r="E5193">
        <v>0</v>
      </c>
    </row>
    <row r="5194" spans="1:5" x14ac:dyDescent="0.2">
      <c r="A5194" s="3">
        <v>5152</v>
      </c>
      <c r="B5194">
        <v>9.9009900990099009</v>
      </c>
      <c r="C5194">
        <v>57.954764745793277</v>
      </c>
      <c r="D5194">
        <v>0</v>
      </c>
      <c r="E5194">
        <v>0</v>
      </c>
    </row>
    <row r="5195" spans="1:5" x14ac:dyDescent="0.2">
      <c r="A5195" s="3">
        <v>5153</v>
      </c>
      <c r="B5195">
        <v>0</v>
      </c>
      <c r="C5195">
        <v>0</v>
      </c>
      <c r="D5195">
        <v>0</v>
      </c>
      <c r="E5195">
        <v>0</v>
      </c>
    </row>
    <row r="5196" spans="1:5" x14ac:dyDescent="0.2">
      <c r="A5196" s="3">
        <v>5154</v>
      </c>
      <c r="B5196">
        <v>19.70395059307911</v>
      </c>
      <c r="C5196">
        <v>0</v>
      </c>
      <c r="D5196">
        <v>9.9009900990099009</v>
      </c>
      <c r="E5196">
        <v>0</v>
      </c>
    </row>
    <row r="5197" spans="1:5" x14ac:dyDescent="0.2">
      <c r="A5197" s="3">
        <v>5155</v>
      </c>
      <c r="B5197">
        <v>9.9009900990099009</v>
      </c>
      <c r="C5197">
        <v>0</v>
      </c>
      <c r="D5197">
        <v>0</v>
      </c>
      <c r="E5197">
        <v>0</v>
      </c>
    </row>
    <row r="5198" spans="1:5" x14ac:dyDescent="0.2">
      <c r="A5198" s="3">
        <v>5156</v>
      </c>
      <c r="B5198">
        <v>19.315704924104605</v>
      </c>
      <c r="C5198">
        <v>9.9009900990099009</v>
      </c>
      <c r="D5198">
        <v>0</v>
      </c>
      <c r="E5198">
        <v>0</v>
      </c>
    </row>
    <row r="5199" spans="1:5" x14ac:dyDescent="0.2">
      <c r="A5199" s="3">
        <v>5157</v>
      </c>
      <c r="B5199">
        <v>0</v>
      </c>
      <c r="C5199">
        <v>19.70395059307911</v>
      </c>
      <c r="D5199">
        <v>0</v>
      </c>
      <c r="E5199">
        <v>0</v>
      </c>
    </row>
    <row r="5200" spans="1:5" x14ac:dyDescent="0.2">
      <c r="A5200" s="3">
        <v>5158</v>
      </c>
      <c r="B5200">
        <v>0</v>
      </c>
      <c r="C5200">
        <v>0</v>
      </c>
      <c r="D5200">
        <v>0</v>
      </c>
      <c r="E5200">
        <v>0</v>
      </c>
    </row>
    <row r="5201" spans="1:5" x14ac:dyDescent="0.2">
      <c r="A5201" s="3">
        <v>5159</v>
      </c>
      <c r="B5201">
        <v>38.924508948423039</v>
      </c>
      <c r="C5201">
        <v>0</v>
      </c>
      <c r="D5201">
        <v>0</v>
      </c>
      <c r="E5201">
        <v>0</v>
      </c>
    </row>
    <row r="5202" spans="1:5" x14ac:dyDescent="0.2">
      <c r="A5202" s="3">
        <v>5160</v>
      </c>
      <c r="B5202">
        <v>19.70395059307911</v>
      </c>
      <c r="C5202">
        <v>0</v>
      </c>
      <c r="D5202">
        <v>66.351859250375085</v>
      </c>
      <c r="E5202">
        <v>0</v>
      </c>
    </row>
    <row r="5203" spans="1:5" x14ac:dyDescent="0.2">
      <c r="A5203" s="3">
        <v>5161</v>
      </c>
      <c r="B5203">
        <v>0</v>
      </c>
      <c r="C5203">
        <v>28.92931432588772</v>
      </c>
      <c r="D5203">
        <v>0</v>
      </c>
      <c r="E5203">
        <v>0</v>
      </c>
    </row>
    <row r="5204" spans="1:5" x14ac:dyDescent="0.2">
      <c r="A5204" s="3">
        <v>5162</v>
      </c>
      <c r="B5204">
        <v>0</v>
      </c>
      <c r="C5204">
        <v>0</v>
      </c>
      <c r="D5204">
        <v>9.9009900990099009</v>
      </c>
      <c r="E5204">
        <v>0</v>
      </c>
    </row>
    <row r="5205" spans="1:5" x14ac:dyDescent="0.2">
      <c r="A5205" s="3">
        <v>5163</v>
      </c>
      <c r="B5205">
        <v>29.409852072355559</v>
      </c>
      <c r="C5205">
        <v>0</v>
      </c>
      <c r="D5205">
        <v>29.216695023114511</v>
      </c>
      <c r="E5205">
        <v>0</v>
      </c>
    </row>
    <row r="5206" spans="1:5" x14ac:dyDescent="0.2">
      <c r="A5206" s="3">
        <v>5164</v>
      </c>
      <c r="B5206">
        <v>0</v>
      </c>
      <c r="C5206">
        <v>0</v>
      </c>
      <c r="D5206">
        <v>0</v>
      </c>
      <c r="E5206">
        <v>0</v>
      </c>
    </row>
    <row r="5207" spans="1:5" x14ac:dyDescent="0.2">
      <c r="A5207" s="3">
        <v>5165</v>
      </c>
      <c r="B5207">
        <v>9.9009900990099009</v>
      </c>
      <c r="C5207">
        <v>0</v>
      </c>
      <c r="D5207">
        <v>0</v>
      </c>
      <c r="E5207">
        <v>0</v>
      </c>
    </row>
    <row r="5208" spans="1:5" x14ac:dyDescent="0.2">
      <c r="A5208" s="3">
        <v>5166</v>
      </c>
      <c r="B5208">
        <v>9.9009900990099009</v>
      </c>
      <c r="C5208">
        <v>9.9009900990099009</v>
      </c>
      <c r="D5208">
        <v>0</v>
      </c>
      <c r="E5208">
        <v>0</v>
      </c>
    </row>
    <row r="5209" spans="1:5" x14ac:dyDescent="0.2">
      <c r="A5209" s="3">
        <v>5167</v>
      </c>
      <c r="B5209">
        <v>9.9009900990099009</v>
      </c>
      <c r="C5209">
        <v>0</v>
      </c>
      <c r="D5209">
        <v>0</v>
      </c>
      <c r="E5209">
        <v>0</v>
      </c>
    </row>
    <row r="5210" spans="1:5" x14ac:dyDescent="0.2">
      <c r="A5210" s="3">
        <v>5168</v>
      </c>
      <c r="B5210">
        <v>48.34496130096511</v>
      </c>
      <c r="C5210">
        <v>9.8029604940692092</v>
      </c>
      <c r="D5210">
        <v>0</v>
      </c>
      <c r="E5210">
        <v>0</v>
      </c>
    </row>
    <row r="5211" spans="1:5" x14ac:dyDescent="0.2">
      <c r="A5211" s="3">
        <v>5169</v>
      </c>
      <c r="B5211">
        <v>29.118665418173816</v>
      </c>
      <c r="C5211">
        <v>0</v>
      </c>
      <c r="D5211">
        <v>29.409852072355559</v>
      </c>
      <c r="E5211">
        <v>0</v>
      </c>
    </row>
    <row r="5212" spans="1:5" x14ac:dyDescent="0.2">
      <c r="A5212" s="3">
        <v>5170</v>
      </c>
      <c r="B5212">
        <v>0</v>
      </c>
      <c r="C5212">
        <v>0</v>
      </c>
      <c r="D5212">
        <v>0</v>
      </c>
      <c r="E5212">
        <v>0</v>
      </c>
    </row>
    <row r="5213" spans="1:5" x14ac:dyDescent="0.2">
      <c r="A5213" s="3">
        <v>5171</v>
      </c>
      <c r="B5213">
        <v>0</v>
      </c>
      <c r="C5213">
        <v>0</v>
      </c>
      <c r="D5213">
        <v>9.9009900990099009</v>
      </c>
      <c r="E5213">
        <v>0</v>
      </c>
    </row>
    <row r="5214" spans="1:5" x14ac:dyDescent="0.2">
      <c r="A5214" s="3">
        <v>5172</v>
      </c>
      <c r="B5214">
        <v>19.508861973345653</v>
      </c>
      <c r="C5214">
        <v>0</v>
      </c>
      <c r="D5214">
        <v>0</v>
      </c>
      <c r="E5214">
        <v>0</v>
      </c>
    </row>
    <row r="5215" spans="1:5" x14ac:dyDescent="0.2">
      <c r="A5215" s="3">
        <v>5173</v>
      </c>
      <c r="B5215">
        <v>47.875766809801753</v>
      </c>
      <c r="C5215">
        <v>0</v>
      </c>
      <c r="D5215">
        <v>0</v>
      </c>
      <c r="E5215">
        <v>0</v>
      </c>
    </row>
    <row r="5216" spans="1:5" x14ac:dyDescent="0.2">
      <c r="A5216" s="3">
        <v>5174</v>
      </c>
      <c r="B5216">
        <v>75.406530407977129</v>
      </c>
      <c r="C5216">
        <v>9.8029604940692092</v>
      </c>
      <c r="D5216">
        <v>0</v>
      </c>
      <c r="E5216">
        <v>0</v>
      </c>
    </row>
    <row r="5217" spans="1:5" x14ac:dyDescent="0.2">
      <c r="A5217" s="3">
        <v>5175</v>
      </c>
      <c r="B5217">
        <v>9.7059014792764451</v>
      </c>
      <c r="C5217">
        <v>0</v>
      </c>
      <c r="D5217">
        <v>0</v>
      </c>
      <c r="E5217">
        <v>0</v>
      </c>
    </row>
    <row r="5218" spans="1:5" x14ac:dyDescent="0.2">
      <c r="A5218" s="3">
        <v>5176</v>
      </c>
      <c r="B5218">
        <v>57.672141848036468</v>
      </c>
      <c r="C5218">
        <v>48.34496130096511</v>
      </c>
      <c r="D5218">
        <v>0</v>
      </c>
      <c r="E5218">
        <v>0</v>
      </c>
    </row>
    <row r="5219" spans="1:5" x14ac:dyDescent="0.2">
      <c r="A5219" s="3">
        <v>5177</v>
      </c>
      <c r="B5219">
        <v>0</v>
      </c>
      <c r="C5219">
        <v>0</v>
      </c>
      <c r="D5219">
        <v>0</v>
      </c>
      <c r="E5219">
        <v>0</v>
      </c>
    </row>
    <row r="5220" spans="1:5" x14ac:dyDescent="0.2">
      <c r="A5220" s="3">
        <v>5178</v>
      </c>
      <c r="B5220">
        <v>29.409852072355559</v>
      </c>
      <c r="C5220">
        <v>38.637147375656575</v>
      </c>
      <c r="D5220">
        <v>0</v>
      </c>
      <c r="E5220">
        <v>0</v>
      </c>
    </row>
    <row r="5221" spans="1:5" x14ac:dyDescent="0.2">
      <c r="A5221" s="3">
        <v>5179</v>
      </c>
      <c r="B5221">
        <v>0</v>
      </c>
      <c r="C5221">
        <v>39.019655517183722</v>
      </c>
      <c r="D5221">
        <v>0</v>
      </c>
      <c r="E5221">
        <v>0</v>
      </c>
    </row>
    <row r="5222" spans="1:5" x14ac:dyDescent="0.2">
      <c r="A5222" s="3">
        <v>5180</v>
      </c>
      <c r="B5222">
        <v>0</v>
      </c>
      <c r="C5222">
        <v>0</v>
      </c>
      <c r="D5222">
        <v>0</v>
      </c>
      <c r="E5222">
        <v>0</v>
      </c>
    </row>
    <row r="5223" spans="1:5" x14ac:dyDescent="0.2">
      <c r="A5223" s="3">
        <v>5181</v>
      </c>
      <c r="B5223">
        <v>29.313754037907273</v>
      </c>
      <c r="C5223">
        <v>0</v>
      </c>
      <c r="D5223">
        <v>0</v>
      </c>
      <c r="E5223">
        <v>0</v>
      </c>
    </row>
    <row r="5224" spans="1:5" x14ac:dyDescent="0.2">
      <c r="A5224" s="3">
        <v>5182</v>
      </c>
      <c r="B5224">
        <v>0</v>
      </c>
      <c r="C5224">
        <v>0</v>
      </c>
      <c r="D5224">
        <v>0</v>
      </c>
      <c r="E5224">
        <v>0</v>
      </c>
    </row>
    <row r="5225" spans="1:5" x14ac:dyDescent="0.2">
      <c r="A5225" s="3">
        <v>5183</v>
      </c>
      <c r="B5225">
        <v>9.7059014792764451</v>
      </c>
      <c r="C5225">
        <v>0</v>
      </c>
      <c r="D5225">
        <v>0</v>
      </c>
      <c r="E5225">
        <v>0</v>
      </c>
    </row>
    <row r="5226" spans="1:5" x14ac:dyDescent="0.2">
      <c r="A5226" s="3">
        <v>5184</v>
      </c>
      <c r="B5226">
        <v>0</v>
      </c>
      <c r="C5226">
        <v>9.9009900990099009</v>
      </c>
      <c r="D5226">
        <v>0</v>
      </c>
      <c r="E5226">
        <v>0</v>
      </c>
    </row>
    <row r="5227" spans="1:5" x14ac:dyDescent="0.2">
      <c r="A5227" s="3">
        <v>5185</v>
      </c>
      <c r="B5227">
        <v>0</v>
      </c>
      <c r="C5227">
        <v>0</v>
      </c>
      <c r="D5227">
        <v>0</v>
      </c>
      <c r="E5227">
        <v>0</v>
      </c>
    </row>
    <row r="5228" spans="1:5" x14ac:dyDescent="0.2">
      <c r="A5228" s="3">
        <v>5186</v>
      </c>
      <c r="B5228">
        <v>9.9009900990099009</v>
      </c>
      <c r="C5228">
        <v>0</v>
      </c>
      <c r="D5228">
        <v>0</v>
      </c>
      <c r="E5228">
        <v>0</v>
      </c>
    </row>
    <row r="5229" spans="1:5" x14ac:dyDescent="0.2">
      <c r="A5229" s="3">
        <v>5187</v>
      </c>
      <c r="B5229">
        <v>0</v>
      </c>
      <c r="C5229">
        <v>0</v>
      </c>
      <c r="D5229">
        <v>0</v>
      </c>
      <c r="E5229">
        <v>0</v>
      </c>
    </row>
    <row r="5230" spans="1:5" x14ac:dyDescent="0.2">
      <c r="A5230" s="3">
        <v>5188</v>
      </c>
      <c r="B5230">
        <v>0</v>
      </c>
      <c r="C5230">
        <v>9.9009900990099009</v>
      </c>
      <c r="D5230">
        <v>0</v>
      </c>
      <c r="E5230">
        <v>0</v>
      </c>
    </row>
    <row r="5231" spans="1:5" x14ac:dyDescent="0.2">
      <c r="A5231" s="3">
        <v>5189</v>
      </c>
      <c r="B5231">
        <v>9.9009900990099009</v>
      </c>
      <c r="C5231">
        <v>0</v>
      </c>
      <c r="D5231">
        <v>0</v>
      </c>
      <c r="E5231">
        <v>0</v>
      </c>
    </row>
    <row r="5232" spans="1:5" x14ac:dyDescent="0.2">
      <c r="A5232" s="3">
        <v>5190</v>
      </c>
      <c r="B5232">
        <v>0</v>
      </c>
      <c r="C5232">
        <v>19.508861973345653</v>
      </c>
      <c r="D5232">
        <v>0</v>
      </c>
      <c r="E5232">
        <v>0</v>
      </c>
    </row>
    <row r="5233" spans="1:5" x14ac:dyDescent="0.2">
      <c r="A5233" s="3">
        <v>5191</v>
      </c>
      <c r="B5233">
        <v>0</v>
      </c>
      <c r="C5233">
        <v>38.53911777071589</v>
      </c>
      <c r="D5233">
        <v>0</v>
      </c>
      <c r="E5233">
        <v>0</v>
      </c>
    </row>
    <row r="5234" spans="1:5" x14ac:dyDescent="0.2">
      <c r="A5234" s="3">
        <v>5192</v>
      </c>
      <c r="B5234">
        <v>29.409852072355559</v>
      </c>
      <c r="C5234">
        <v>9.8029604940692092</v>
      </c>
      <c r="D5234">
        <v>0</v>
      </c>
      <c r="E5234">
        <v>0</v>
      </c>
    </row>
    <row r="5235" spans="1:5" x14ac:dyDescent="0.2">
      <c r="A5235" s="3">
        <v>5193</v>
      </c>
      <c r="B5235">
        <v>9.8029604940692092</v>
      </c>
      <c r="C5235">
        <v>0</v>
      </c>
      <c r="D5235">
        <v>0</v>
      </c>
      <c r="E5235">
        <v>0</v>
      </c>
    </row>
    <row r="5236" spans="1:5" x14ac:dyDescent="0.2">
      <c r="A5236" s="3">
        <v>5194</v>
      </c>
      <c r="B5236">
        <v>0</v>
      </c>
      <c r="C5236">
        <v>38.443971201955215</v>
      </c>
      <c r="D5236">
        <v>0</v>
      </c>
      <c r="E5236">
        <v>0</v>
      </c>
    </row>
    <row r="5237" spans="1:5" x14ac:dyDescent="0.2">
      <c r="A5237" s="3">
        <v>5195</v>
      </c>
      <c r="B5237">
        <v>29.118665418173816</v>
      </c>
      <c r="C5237">
        <v>57.672141848036468</v>
      </c>
      <c r="D5237">
        <v>0</v>
      </c>
      <c r="E5237">
        <v>0</v>
      </c>
    </row>
    <row r="5238" spans="1:5" x14ac:dyDescent="0.2">
      <c r="A5238" s="3">
        <v>5196</v>
      </c>
      <c r="B5238">
        <v>0</v>
      </c>
      <c r="C5238">
        <v>0</v>
      </c>
      <c r="D5238">
        <v>0</v>
      </c>
      <c r="E5238">
        <v>0</v>
      </c>
    </row>
    <row r="5239" spans="1:5" x14ac:dyDescent="0.2">
      <c r="A5239" s="3">
        <v>5197</v>
      </c>
      <c r="B5239">
        <v>83.703425899368057</v>
      </c>
      <c r="C5239">
        <v>0</v>
      </c>
      <c r="D5239">
        <v>0</v>
      </c>
      <c r="E5239">
        <v>0</v>
      </c>
    </row>
    <row r="5240" spans="1:5" x14ac:dyDescent="0.2">
      <c r="A5240" s="3">
        <v>5198</v>
      </c>
      <c r="B5240">
        <v>9.9009900990099009</v>
      </c>
      <c r="C5240">
        <v>0</v>
      </c>
      <c r="D5240">
        <v>0</v>
      </c>
      <c r="E5240">
        <v>0</v>
      </c>
    </row>
    <row r="5241" spans="1:5" x14ac:dyDescent="0.2">
      <c r="A5241" s="3">
        <v>5199</v>
      </c>
      <c r="B5241">
        <v>9.9009900990099009</v>
      </c>
      <c r="C5241">
        <v>38.924508948423039</v>
      </c>
      <c r="D5241">
        <v>0</v>
      </c>
      <c r="E5241">
        <v>0</v>
      </c>
    </row>
    <row r="5242" spans="1:5" x14ac:dyDescent="0.2">
      <c r="A5242" s="3">
        <v>5200</v>
      </c>
      <c r="B5242">
        <v>84.741173253585217</v>
      </c>
      <c r="C5242">
        <v>0</v>
      </c>
      <c r="D5242">
        <v>0</v>
      </c>
      <c r="E5242">
        <v>0</v>
      </c>
    </row>
    <row r="5243" spans="1:5" x14ac:dyDescent="0.2">
      <c r="A5243" s="3">
        <v>5201</v>
      </c>
      <c r="B5243">
        <v>0</v>
      </c>
      <c r="C5243">
        <v>9.9009900990099009</v>
      </c>
      <c r="D5243">
        <v>0</v>
      </c>
      <c r="E5243">
        <v>0</v>
      </c>
    </row>
    <row r="5244" spans="1:5" x14ac:dyDescent="0.2">
      <c r="A5244" s="3">
        <v>5202</v>
      </c>
      <c r="B5244">
        <v>0</v>
      </c>
      <c r="C5244">
        <v>0</v>
      </c>
      <c r="D5244">
        <v>0</v>
      </c>
      <c r="E5244">
        <v>0</v>
      </c>
    </row>
    <row r="5245" spans="1:5" x14ac:dyDescent="0.2">
      <c r="A5245" s="3">
        <v>5203</v>
      </c>
      <c r="B5245">
        <v>29.218607469146601</v>
      </c>
      <c r="C5245">
        <v>0</v>
      </c>
      <c r="D5245">
        <v>0</v>
      </c>
      <c r="E5245">
        <v>0</v>
      </c>
    </row>
    <row r="5246" spans="1:5" x14ac:dyDescent="0.2">
      <c r="A5246" s="3">
        <v>5204</v>
      </c>
      <c r="B5246">
        <v>19.508861973345653</v>
      </c>
      <c r="C5246">
        <v>9.9009900990099009</v>
      </c>
      <c r="D5246">
        <v>0</v>
      </c>
      <c r="E5246">
        <v>0</v>
      </c>
    </row>
    <row r="5247" spans="1:5" x14ac:dyDescent="0.2">
      <c r="A5247" s="3">
        <v>5205</v>
      </c>
      <c r="B5247">
        <v>9.9009900990099009</v>
      </c>
      <c r="C5247">
        <v>0</v>
      </c>
      <c r="D5247">
        <v>0</v>
      </c>
      <c r="E5247">
        <v>0</v>
      </c>
    </row>
    <row r="5248" spans="1:5" x14ac:dyDescent="0.2">
      <c r="A5248" s="3">
        <v>5206</v>
      </c>
      <c r="B5248">
        <v>9.7059014792764451</v>
      </c>
      <c r="C5248">
        <v>0</v>
      </c>
      <c r="D5248">
        <v>0</v>
      </c>
      <c r="E5248">
        <v>0</v>
      </c>
    </row>
    <row r="5249" spans="1:5" x14ac:dyDescent="0.2">
      <c r="A5249" s="3">
        <v>5207</v>
      </c>
      <c r="B5249">
        <v>9.9009900990099009</v>
      </c>
      <c r="C5249">
        <v>0</v>
      </c>
      <c r="D5249">
        <v>0</v>
      </c>
      <c r="E5249">
        <v>0</v>
      </c>
    </row>
    <row r="5250" spans="1:5" x14ac:dyDescent="0.2">
      <c r="A5250" s="3">
        <v>5208</v>
      </c>
      <c r="B5250">
        <v>0</v>
      </c>
      <c r="C5250">
        <v>0</v>
      </c>
      <c r="D5250">
        <v>0</v>
      </c>
      <c r="E5250">
        <v>0</v>
      </c>
    </row>
    <row r="5251" spans="1:5" x14ac:dyDescent="0.2">
      <c r="A5251" s="3">
        <v>5209</v>
      </c>
      <c r="B5251">
        <v>38.830304424897626</v>
      </c>
      <c r="C5251">
        <v>0</v>
      </c>
      <c r="D5251">
        <v>0</v>
      </c>
      <c r="E5251">
        <v>0</v>
      </c>
    </row>
    <row r="5252" spans="1:5" x14ac:dyDescent="0.2">
      <c r="A5252" s="3">
        <v>5210</v>
      </c>
      <c r="B5252">
        <v>29.216695023114511</v>
      </c>
      <c r="C5252">
        <v>0</v>
      </c>
      <c r="D5252">
        <v>0</v>
      </c>
      <c r="E5252">
        <v>0</v>
      </c>
    </row>
    <row r="5253" spans="1:5" x14ac:dyDescent="0.2">
      <c r="A5253" s="3">
        <v>5211</v>
      </c>
      <c r="B5253">
        <v>38.637147375656575</v>
      </c>
      <c r="C5253">
        <v>29.409852072355559</v>
      </c>
      <c r="D5253">
        <v>0</v>
      </c>
      <c r="E5253">
        <v>0</v>
      </c>
    </row>
    <row r="5254" spans="1:5" x14ac:dyDescent="0.2">
      <c r="A5254" s="3">
        <v>5212</v>
      </c>
      <c r="B5254">
        <v>39.019655517183722</v>
      </c>
      <c r="C5254">
        <v>0</v>
      </c>
      <c r="D5254">
        <v>0</v>
      </c>
      <c r="E5254">
        <v>0</v>
      </c>
    </row>
    <row r="5255" spans="1:5" x14ac:dyDescent="0.2">
      <c r="A5255" s="3">
        <v>5213</v>
      </c>
      <c r="B5255">
        <v>91.332763518543189</v>
      </c>
      <c r="C5255">
        <v>29.313754037907273</v>
      </c>
      <c r="D5255">
        <v>0</v>
      </c>
      <c r="E5255">
        <v>0</v>
      </c>
    </row>
    <row r="5256" spans="1:5" x14ac:dyDescent="0.2">
      <c r="A5256" s="3">
        <v>5214</v>
      </c>
      <c r="B5256">
        <v>0</v>
      </c>
      <c r="C5256">
        <v>0</v>
      </c>
      <c r="D5256">
        <v>0</v>
      </c>
      <c r="E5256">
        <v>0</v>
      </c>
    </row>
    <row r="5257" spans="1:5" x14ac:dyDescent="0.2">
      <c r="A5257" s="3">
        <v>5215</v>
      </c>
      <c r="B5257">
        <v>0</v>
      </c>
      <c r="C5257">
        <v>0</v>
      </c>
      <c r="D5257">
        <v>0</v>
      </c>
      <c r="E5257">
        <v>0</v>
      </c>
    </row>
    <row r="5258" spans="1:5" x14ac:dyDescent="0.2">
      <c r="A5258" s="3">
        <v>5216</v>
      </c>
      <c r="B5258">
        <v>0</v>
      </c>
      <c r="C5258">
        <v>0</v>
      </c>
      <c r="D5258">
        <v>0</v>
      </c>
      <c r="E5258">
        <v>0</v>
      </c>
    </row>
    <row r="5259" spans="1:5" x14ac:dyDescent="0.2">
      <c r="A5259" s="3">
        <v>5217</v>
      </c>
      <c r="B5259">
        <v>9.9009900990099009</v>
      </c>
      <c r="C5259">
        <v>0</v>
      </c>
      <c r="D5259">
        <v>0</v>
      </c>
      <c r="E5259">
        <v>0</v>
      </c>
    </row>
    <row r="5260" spans="1:5" x14ac:dyDescent="0.2">
      <c r="A5260" s="3">
        <v>5218</v>
      </c>
      <c r="B5260">
        <v>0</v>
      </c>
      <c r="C5260">
        <v>0</v>
      </c>
      <c r="D5260">
        <v>0</v>
      </c>
      <c r="E5260">
        <v>0</v>
      </c>
    </row>
    <row r="5261" spans="1:5" x14ac:dyDescent="0.2">
      <c r="A5261" s="3">
        <v>5219</v>
      </c>
      <c r="B5261">
        <v>0</v>
      </c>
      <c r="C5261">
        <v>0</v>
      </c>
      <c r="D5261">
        <v>0</v>
      </c>
      <c r="E5261">
        <v>0</v>
      </c>
    </row>
    <row r="5262" spans="1:5" x14ac:dyDescent="0.2">
      <c r="A5262" s="3">
        <v>5220</v>
      </c>
      <c r="B5262">
        <v>19.70395059307911</v>
      </c>
      <c r="C5262">
        <v>9.9009900990099009</v>
      </c>
      <c r="D5262">
        <v>0</v>
      </c>
      <c r="E5262">
        <v>0</v>
      </c>
    </row>
    <row r="5263" spans="1:5" x14ac:dyDescent="0.2">
      <c r="A5263" s="3">
        <v>5221</v>
      </c>
      <c r="B5263">
        <v>0</v>
      </c>
      <c r="C5263">
        <v>29.118665418173816</v>
      </c>
      <c r="D5263">
        <v>0</v>
      </c>
      <c r="E5263">
        <v>0</v>
      </c>
    </row>
    <row r="5264" spans="1:5" x14ac:dyDescent="0.2">
      <c r="A5264" s="3">
        <v>5222</v>
      </c>
      <c r="B5264">
        <v>19.70395059307911</v>
      </c>
      <c r="C5264">
        <v>0</v>
      </c>
      <c r="D5264">
        <v>0</v>
      </c>
      <c r="E5264">
        <v>0</v>
      </c>
    </row>
    <row r="5265" spans="1:5" x14ac:dyDescent="0.2">
      <c r="A5265" s="3">
        <v>5223</v>
      </c>
      <c r="B5265">
        <v>0</v>
      </c>
      <c r="C5265">
        <v>0</v>
      </c>
      <c r="D5265">
        <v>0</v>
      </c>
      <c r="E5265">
        <v>0</v>
      </c>
    </row>
    <row r="5266" spans="1:5" x14ac:dyDescent="0.2">
      <c r="A5266" s="3">
        <v>5224</v>
      </c>
      <c r="B5266">
        <v>0</v>
      </c>
      <c r="C5266">
        <v>0</v>
      </c>
      <c r="D5266">
        <v>0</v>
      </c>
      <c r="E5266">
        <v>0</v>
      </c>
    </row>
    <row r="5267" spans="1:5" x14ac:dyDescent="0.2">
      <c r="A5267" s="3">
        <v>5225</v>
      </c>
      <c r="B5267">
        <v>9.7059014792764451</v>
      </c>
      <c r="C5267">
        <v>0</v>
      </c>
      <c r="D5267">
        <v>0</v>
      </c>
      <c r="E5267">
        <v>0</v>
      </c>
    </row>
    <row r="5268" spans="1:5" x14ac:dyDescent="0.2">
      <c r="A5268" s="3">
        <v>5226</v>
      </c>
      <c r="B5268">
        <v>0</v>
      </c>
      <c r="C5268">
        <v>0</v>
      </c>
      <c r="D5268">
        <v>0</v>
      </c>
      <c r="E5268">
        <v>0</v>
      </c>
    </row>
    <row r="5269" spans="1:5" x14ac:dyDescent="0.2">
      <c r="A5269" s="3">
        <v>5227</v>
      </c>
      <c r="B5269">
        <v>29.02351884941314</v>
      </c>
      <c r="C5269">
        <v>0</v>
      </c>
      <c r="D5269">
        <v>0</v>
      </c>
      <c r="E5269">
        <v>0</v>
      </c>
    </row>
    <row r="5270" spans="1:5" x14ac:dyDescent="0.2">
      <c r="A5270" s="3">
        <v>5228</v>
      </c>
      <c r="B5270">
        <v>19.70395059307911</v>
      </c>
      <c r="C5270">
        <v>9.9009900990099009</v>
      </c>
      <c r="D5270">
        <v>0</v>
      </c>
      <c r="E5270">
        <v>0</v>
      </c>
    </row>
    <row r="5271" spans="1:5" x14ac:dyDescent="0.2">
      <c r="A5271" s="3">
        <v>5229</v>
      </c>
      <c r="B5271">
        <v>19.606891578286348</v>
      </c>
      <c r="C5271">
        <v>0</v>
      </c>
      <c r="D5271">
        <v>0</v>
      </c>
      <c r="E5271">
        <v>0</v>
      </c>
    </row>
    <row r="5272" spans="1:5" x14ac:dyDescent="0.2">
      <c r="A5272" s="3">
        <v>5230</v>
      </c>
      <c r="B5272">
        <v>0</v>
      </c>
      <c r="C5272">
        <v>0</v>
      </c>
      <c r="D5272">
        <v>0</v>
      </c>
      <c r="E5272">
        <v>0</v>
      </c>
    </row>
    <row r="5273" spans="1:5" x14ac:dyDescent="0.2">
      <c r="A5273" s="3">
        <v>5231</v>
      </c>
      <c r="B5273">
        <v>29.409852072355559</v>
      </c>
      <c r="C5273">
        <v>0</v>
      </c>
      <c r="D5273">
        <v>0</v>
      </c>
      <c r="E5273">
        <v>0</v>
      </c>
    </row>
    <row r="5274" spans="1:5" x14ac:dyDescent="0.2">
      <c r="A5274" s="3">
        <v>5232</v>
      </c>
      <c r="B5274">
        <v>39.019655517183722</v>
      </c>
      <c r="C5274">
        <v>0</v>
      </c>
      <c r="D5274">
        <v>0</v>
      </c>
      <c r="E5274">
        <v>0</v>
      </c>
    </row>
    <row r="5275" spans="1:5" x14ac:dyDescent="0.2">
      <c r="A5275" s="3">
        <v>5233</v>
      </c>
      <c r="B5275">
        <v>0</v>
      </c>
      <c r="C5275">
        <v>0</v>
      </c>
      <c r="D5275">
        <v>0</v>
      </c>
      <c r="E5275">
        <v>0</v>
      </c>
    </row>
    <row r="5276" spans="1:5" x14ac:dyDescent="0.2">
      <c r="A5276" s="3">
        <v>5234</v>
      </c>
      <c r="B5276">
        <v>9.9009900990099009</v>
      </c>
      <c r="C5276">
        <v>0</v>
      </c>
      <c r="D5276">
        <v>0</v>
      </c>
      <c r="E5276">
        <v>0</v>
      </c>
    </row>
    <row r="5277" spans="1:5" x14ac:dyDescent="0.2">
      <c r="A5277" s="3">
        <v>5235</v>
      </c>
      <c r="B5277">
        <v>29.409852072355559</v>
      </c>
      <c r="C5277">
        <v>0</v>
      </c>
      <c r="D5277">
        <v>0</v>
      </c>
      <c r="E5277">
        <v>0</v>
      </c>
    </row>
    <row r="5278" spans="1:5" x14ac:dyDescent="0.2">
      <c r="A5278" s="3">
        <v>5236</v>
      </c>
      <c r="B5278">
        <v>19.315704924104605</v>
      </c>
      <c r="C5278">
        <v>29.409852072355559</v>
      </c>
      <c r="D5278">
        <v>0</v>
      </c>
      <c r="E5278">
        <v>0</v>
      </c>
    </row>
    <row r="5279" spans="1:5" x14ac:dyDescent="0.2">
      <c r="A5279" s="3">
        <v>5237</v>
      </c>
      <c r="B5279">
        <v>29.409852072355559</v>
      </c>
      <c r="C5279">
        <v>9.9009900990099009</v>
      </c>
      <c r="D5279">
        <v>0</v>
      </c>
      <c r="E5279">
        <v>0</v>
      </c>
    </row>
    <row r="5280" spans="1:5" x14ac:dyDescent="0.2">
      <c r="A5280" s="3">
        <v>5238</v>
      </c>
      <c r="B5280">
        <v>65.956225167007773</v>
      </c>
      <c r="C5280">
        <v>29.118665418173816</v>
      </c>
      <c r="D5280">
        <v>0</v>
      </c>
      <c r="E5280">
        <v>0</v>
      </c>
    </row>
    <row r="5281" spans="1:5" x14ac:dyDescent="0.2">
      <c r="A5281" s="3">
        <v>5239</v>
      </c>
      <c r="B5281">
        <v>19.508861973345653</v>
      </c>
      <c r="C5281">
        <v>9.9009900990099009</v>
      </c>
      <c r="D5281">
        <v>0</v>
      </c>
      <c r="E5281">
        <v>0</v>
      </c>
    </row>
    <row r="5282" spans="1:5" x14ac:dyDescent="0.2">
      <c r="A5282" s="3">
        <v>5240</v>
      </c>
      <c r="B5282">
        <v>0</v>
      </c>
      <c r="C5282">
        <v>0</v>
      </c>
      <c r="D5282">
        <v>0</v>
      </c>
      <c r="E5282">
        <v>0</v>
      </c>
    </row>
    <row r="5283" spans="1:5" x14ac:dyDescent="0.2">
      <c r="A5283" s="3">
        <v>5241</v>
      </c>
      <c r="B5283">
        <v>19.412763938897371</v>
      </c>
      <c r="C5283">
        <v>0</v>
      </c>
      <c r="D5283">
        <v>0</v>
      </c>
      <c r="E5283">
        <v>0</v>
      </c>
    </row>
    <row r="5284" spans="1:5" x14ac:dyDescent="0.2">
      <c r="A5284" s="3">
        <v>5242</v>
      </c>
      <c r="B5284">
        <v>0</v>
      </c>
      <c r="C5284">
        <v>0</v>
      </c>
      <c r="D5284">
        <v>0</v>
      </c>
      <c r="E5284">
        <v>0</v>
      </c>
    </row>
    <row r="5285" spans="1:5" x14ac:dyDescent="0.2">
      <c r="A5285" s="3">
        <v>5243</v>
      </c>
      <c r="B5285">
        <v>19.412763938897371</v>
      </c>
      <c r="C5285">
        <v>0</v>
      </c>
      <c r="D5285">
        <v>0</v>
      </c>
      <c r="E5285">
        <v>0</v>
      </c>
    </row>
    <row r="5286" spans="1:5" x14ac:dyDescent="0.2">
      <c r="A5286" s="3">
        <v>5244</v>
      </c>
      <c r="B5286">
        <v>9.9009900990099009</v>
      </c>
      <c r="C5286">
        <v>0</v>
      </c>
      <c r="D5286">
        <v>0</v>
      </c>
      <c r="E5286">
        <v>0</v>
      </c>
    </row>
    <row r="5287" spans="1:5" x14ac:dyDescent="0.2">
      <c r="A5287" s="3">
        <v>5245</v>
      </c>
      <c r="B5287">
        <v>38.924508948423039</v>
      </c>
      <c r="C5287">
        <v>48.053774646783381</v>
      </c>
      <c r="D5287">
        <v>0</v>
      </c>
      <c r="E5287">
        <v>0</v>
      </c>
    </row>
    <row r="5288" spans="1:5" x14ac:dyDescent="0.2">
      <c r="A5288" s="3">
        <v>5246</v>
      </c>
      <c r="B5288">
        <v>0</v>
      </c>
      <c r="C5288">
        <v>0</v>
      </c>
      <c r="D5288">
        <v>0</v>
      </c>
      <c r="E5288">
        <v>0</v>
      </c>
    </row>
    <row r="5289" spans="1:5" x14ac:dyDescent="0.2">
      <c r="A5289" s="3">
        <v>5247</v>
      </c>
      <c r="B5289">
        <v>0</v>
      </c>
      <c r="C5289">
        <v>19.508861973345653</v>
      </c>
      <c r="D5289">
        <v>0</v>
      </c>
      <c r="E5289">
        <v>0</v>
      </c>
    </row>
    <row r="5290" spans="1:5" x14ac:dyDescent="0.2">
      <c r="A5290" s="3">
        <v>5248</v>
      </c>
      <c r="B5290">
        <v>9.8029604940692092</v>
      </c>
      <c r="C5290">
        <v>0</v>
      </c>
      <c r="D5290">
        <v>0</v>
      </c>
      <c r="E5290">
        <v>0</v>
      </c>
    </row>
    <row r="5291" spans="1:5" x14ac:dyDescent="0.2">
      <c r="A5291" s="3">
        <v>5249</v>
      </c>
      <c r="B5291">
        <v>9.8029604940692092</v>
      </c>
      <c r="C5291">
        <v>0</v>
      </c>
      <c r="D5291">
        <v>0</v>
      </c>
      <c r="E5291">
        <v>0</v>
      </c>
    </row>
    <row r="5292" spans="1:5" x14ac:dyDescent="0.2">
      <c r="A5292" s="3">
        <v>5250</v>
      </c>
      <c r="B5292">
        <v>29.409852072355559</v>
      </c>
      <c r="C5292">
        <v>19.412763938897371</v>
      </c>
      <c r="D5292">
        <v>0</v>
      </c>
      <c r="E5292">
        <v>0</v>
      </c>
    </row>
    <row r="5293" spans="1:5" x14ac:dyDescent="0.2">
      <c r="A5293" s="3">
        <v>5251</v>
      </c>
      <c r="B5293">
        <v>29.409852072355559</v>
      </c>
      <c r="C5293">
        <v>9.9009900990099009</v>
      </c>
      <c r="D5293">
        <v>0</v>
      </c>
      <c r="E5293">
        <v>0</v>
      </c>
    </row>
    <row r="5294" spans="1:5" x14ac:dyDescent="0.2">
      <c r="A5294" s="3">
        <v>5252</v>
      </c>
      <c r="B5294">
        <v>19.70395059307911</v>
      </c>
      <c r="C5294">
        <v>0</v>
      </c>
      <c r="D5294">
        <v>0</v>
      </c>
      <c r="E5294">
        <v>0</v>
      </c>
    </row>
    <row r="5295" spans="1:5" x14ac:dyDescent="0.2">
      <c r="A5295" s="3">
        <v>5253</v>
      </c>
      <c r="B5295">
        <v>9.9009900990099009</v>
      </c>
      <c r="C5295">
        <v>0</v>
      </c>
      <c r="D5295">
        <v>0</v>
      </c>
      <c r="E5295">
        <v>0</v>
      </c>
    </row>
    <row r="5296" spans="1:5" x14ac:dyDescent="0.2">
      <c r="A5296" s="3">
        <v>5254</v>
      </c>
      <c r="B5296">
        <v>0</v>
      </c>
      <c r="C5296">
        <v>0</v>
      </c>
      <c r="D5296">
        <v>0</v>
      </c>
      <c r="E5296">
        <v>0</v>
      </c>
    </row>
    <row r="5297" spans="1:5" x14ac:dyDescent="0.2">
      <c r="A5297" s="3">
        <v>5255</v>
      </c>
      <c r="B5297">
        <v>29.409852072355559</v>
      </c>
      <c r="C5297">
        <v>56.920231274118159</v>
      </c>
      <c r="D5297">
        <v>0</v>
      </c>
      <c r="E5297">
        <v>0</v>
      </c>
    </row>
    <row r="5298" spans="1:5" x14ac:dyDescent="0.2">
      <c r="A5298" s="3">
        <v>5256</v>
      </c>
      <c r="B5298">
        <v>0</v>
      </c>
      <c r="C5298">
        <v>0</v>
      </c>
      <c r="D5298">
        <v>0</v>
      </c>
      <c r="E5298">
        <v>0</v>
      </c>
    </row>
    <row r="5299" spans="1:5" x14ac:dyDescent="0.2">
      <c r="A5299" s="3">
        <v>5257</v>
      </c>
      <c r="B5299">
        <v>0</v>
      </c>
      <c r="C5299">
        <v>0</v>
      </c>
      <c r="D5299">
        <v>0</v>
      </c>
      <c r="E5299">
        <v>0</v>
      </c>
    </row>
    <row r="5300" spans="1:5" x14ac:dyDescent="0.2">
      <c r="A5300" s="3">
        <v>5258</v>
      </c>
      <c r="B5300">
        <v>38.924508948423039</v>
      </c>
      <c r="C5300">
        <v>0</v>
      </c>
      <c r="D5300">
        <v>0</v>
      </c>
      <c r="E5300">
        <v>0</v>
      </c>
    </row>
    <row r="5301" spans="1:5" x14ac:dyDescent="0.2">
      <c r="A5301" s="3">
        <v>5259</v>
      </c>
      <c r="B5301">
        <v>19.70395059307911</v>
      </c>
      <c r="C5301">
        <v>9.9009900990099009</v>
      </c>
      <c r="D5301">
        <v>0</v>
      </c>
      <c r="E5301">
        <v>0</v>
      </c>
    </row>
    <row r="5302" spans="1:5" x14ac:dyDescent="0.2">
      <c r="A5302" s="3">
        <v>5260</v>
      </c>
      <c r="B5302">
        <v>19.70395059307911</v>
      </c>
      <c r="C5302">
        <v>9.9009900990099009</v>
      </c>
      <c r="D5302">
        <v>0</v>
      </c>
      <c r="E5302">
        <v>0</v>
      </c>
    </row>
    <row r="5303" spans="1:5" x14ac:dyDescent="0.2">
      <c r="A5303" s="3">
        <v>5261</v>
      </c>
      <c r="B5303">
        <v>9.9009900990099009</v>
      </c>
      <c r="C5303">
        <v>0</v>
      </c>
      <c r="D5303">
        <v>0</v>
      </c>
      <c r="E5303">
        <v>0</v>
      </c>
    </row>
    <row r="5304" spans="1:5" x14ac:dyDescent="0.2">
      <c r="A5304" s="3">
        <v>5262</v>
      </c>
      <c r="B5304">
        <v>0</v>
      </c>
      <c r="C5304">
        <v>0</v>
      </c>
      <c r="D5304">
        <v>0</v>
      </c>
      <c r="E5304">
        <v>0</v>
      </c>
    </row>
    <row r="5305" spans="1:5" x14ac:dyDescent="0.2">
      <c r="A5305" s="3">
        <v>5263</v>
      </c>
      <c r="B5305">
        <v>9.9009900990099009</v>
      </c>
      <c r="C5305">
        <v>0</v>
      </c>
      <c r="D5305">
        <v>0</v>
      </c>
      <c r="E5305">
        <v>0</v>
      </c>
    </row>
    <row r="5306" spans="1:5" x14ac:dyDescent="0.2">
      <c r="A5306" s="3">
        <v>5264</v>
      </c>
      <c r="B5306">
        <v>0</v>
      </c>
      <c r="C5306">
        <v>0</v>
      </c>
      <c r="D5306">
        <v>0</v>
      </c>
      <c r="E5306">
        <v>0</v>
      </c>
    </row>
    <row r="5307" spans="1:5" x14ac:dyDescent="0.2">
      <c r="A5307" s="3">
        <v>5265</v>
      </c>
      <c r="B5307">
        <v>38.828410913974764</v>
      </c>
      <c r="C5307">
        <v>0</v>
      </c>
      <c r="D5307">
        <v>0</v>
      </c>
      <c r="E5307">
        <v>0</v>
      </c>
    </row>
    <row r="5308" spans="1:5" x14ac:dyDescent="0.2">
      <c r="A5308" s="3">
        <v>5266</v>
      </c>
      <c r="B5308">
        <v>38.542000806895899</v>
      </c>
      <c r="C5308">
        <v>0</v>
      </c>
      <c r="D5308">
        <v>0</v>
      </c>
      <c r="E5308">
        <v>0</v>
      </c>
    </row>
    <row r="5309" spans="1:5" x14ac:dyDescent="0.2">
      <c r="A5309" s="3">
        <v>5267</v>
      </c>
      <c r="B5309">
        <v>0</v>
      </c>
      <c r="C5309">
        <v>0</v>
      </c>
      <c r="D5309">
        <v>0</v>
      </c>
      <c r="E5309">
        <v>0</v>
      </c>
    </row>
    <row r="5310" spans="1:5" x14ac:dyDescent="0.2">
      <c r="A5310" s="3">
        <v>5268</v>
      </c>
      <c r="B5310">
        <v>0</v>
      </c>
      <c r="C5310">
        <v>19.70395059307911</v>
      </c>
      <c r="D5310">
        <v>0</v>
      </c>
      <c r="E5310">
        <v>0</v>
      </c>
    </row>
    <row r="5311" spans="1:5" x14ac:dyDescent="0.2">
      <c r="A5311" s="3">
        <v>5269</v>
      </c>
      <c r="B5311">
        <v>57.576043813588193</v>
      </c>
      <c r="C5311">
        <v>0</v>
      </c>
      <c r="D5311">
        <v>0</v>
      </c>
      <c r="E5311">
        <v>0</v>
      </c>
    </row>
    <row r="5312" spans="1:5" x14ac:dyDescent="0.2">
      <c r="A5312" s="3">
        <v>5270</v>
      </c>
      <c r="B5312">
        <v>0</v>
      </c>
      <c r="C5312">
        <v>0</v>
      </c>
      <c r="D5312">
        <v>0</v>
      </c>
      <c r="E5312">
        <v>0</v>
      </c>
    </row>
    <row r="5313" spans="1:5" x14ac:dyDescent="0.2">
      <c r="A5313" s="3">
        <v>5271</v>
      </c>
      <c r="B5313">
        <v>19.606891578286348</v>
      </c>
      <c r="C5313">
        <v>28.927420814964858</v>
      </c>
      <c r="D5313">
        <v>0</v>
      </c>
      <c r="E5313">
        <v>0</v>
      </c>
    </row>
    <row r="5314" spans="1:5" x14ac:dyDescent="0.2">
      <c r="A5314" s="3">
        <v>5272</v>
      </c>
      <c r="B5314">
        <v>9.8029604940692092</v>
      </c>
      <c r="C5314">
        <v>9.8029604940692092</v>
      </c>
      <c r="D5314">
        <v>0</v>
      </c>
      <c r="E5314">
        <v>0</v>
      </c>
    </row>
    <row r="5315" spans="1:5" x14ac:dyDescent="0.2">
      <c r="A5315" s="3">
        <v>5273</v>
      </c>
      <c r="B5315">
        <v>39.019655517183722</v>
      </c>
      <c r="C5315">
        <v>0</v>
      </c>
      <c r="D5315">
        <v>0</v>
      </c>
      <c r="E5315">
        <v>0</v>
      </c>
    </row>
    <row r="5316" spans="1:5" x14ac:dyDescent="0.2">
      <c r="A5316" s="3">
        <v>5274</v>
      </c>
      <c r="B5316">
        <v>29.313754037907273</v>
      </c>
      <c r="C5316">
        <v>0</v>
      </c>
      <c r="D5316">
        <v>0</v>
      </c>
      <c r="E5316">
        <v>0</v>
      </c>
    </row>
    <row r="5317" spans="1:5" x14ac:dyDescent="0.2">
      <c r="A5317" s="3">
        <v>5275</v>
      </c>
      <c r="B5317">
        <v>39.019655517183722</v>
      </c>
      <c r="C5317">
        <v>0</v>
      </c>
      <c r="D5317">
        <v>0</v>
      </c>
      <c r="E5317">
        <v>0</v>
      </c>
    </row>
    <row r="5318" spans="1:5" x14ac:dyDescent="0.2">
      <c r="A5318" s="3">
        <v>5276</v>
      </c>
      <c r="B5318">
        <v>0</v>
      </c>
      <c r="C5318">
        <v>0</v>
      </c>
      <c r="D5318">
        <v>0</v>
      </c>
      <c r="E5318">
        <v>0</v>
      </c>
    </row>
    <row r="5319" spans="1:5" x14ac:dyDescent="0.2">
      <c r="A5319" s="3">
        <v>5277</v>
      </c>
      <c r="B5319">
        <v>0</v>
      </c>
      <c r="C5319">
        <v>0</v>
      </c>
      <c r="D5319">
        <v>0</v>
      </c>
      <c r="E5319">
        <v>0</v>
      </c>
    </row>
    <row r="5320" spans="1:5" x14ac:dyDescent="0.2">
      <c r="A5320" s="3">
        <v>5278</v>
      </c>
      <c r="B5320">
        <v>19.70395059307911</v>
      </c>
      <c r="C5320">
        <v>0</v>
      </c>
      <c r="D5320">
        <v>0</v>
      </c>
      <c r="E5320">
        <v>0</v>
      </c>
    </row>
    <row r="5321" spans="1:5" x14ac:dyDescent="0.2">
      <c r="A5321" s="3">
        <v>5279</v>
      </c>
      <c r="B5321">
        <v>9.9009900990099009</v>
      </c>
      <c r="C5321">
        <v>0</v>
      </c>
      <c r="D5321">
        <v>0</v>
      </c>
      <c r="E5321">
        <v>0</v>
      </c>
    </row>
    <row r="5322" spans="1:5" x14ac:dyDescent="0.2">
      <c r="A5322" s="3">
        <v>5280</v>
      </c>
      <c r="B5322">
        <v>0</v>
      </c>
      <c r="C5322">
        <v>0</v>
      </c>
      <c r="D5322">
        <v>0</v>
      </c>
      <c r="E5322">
        <v>0</v>
      </c>
    </row>
    <row r="5323" spans="1:5" x14ac:dyDescent="0.2">
      <c r="A5323" s="3">
        <v>5281</v>
      </c>
      <c r="B5323">
        <v>9.9009900990099009</v>
      </c>
      <c r="C5323">
        <v>29.409852072355559</v>
      </c>
      <c r="D5323">
        <v>0</v>
      </c>
      <c r="E5323">
        <v>0</v>
      </c>
    </row>
    <row r="5324" spans="1:5" x14ac:dyDescent="0.2">
      <c r="A5324" s="3">
        <v>5282</v>
      </c>
      <c r="B5324">
        <v>29.409852072355559</v>
      </c>
      <c r="C5324">
        <v>9.9009900990099009</v>
      </c>
      <c r="D5324">
        <v>0</v>
      </c>
      <c r="E5324">
        <v>0</v>
      </c>
    </row>
    <row r="5325" spans="1:5" x14ac:dyDescent="0.2">
      <c r="A5325" s="3">
        <v>5283</v>
      </c>
      <c r="B5325">
        <v>9.9009900990099009</v>
      </c>
      <c r="C5325">
        <v>0</v>
      </c>
      <c r="D5325">
        <v>0</v>
      </c>
      <c r="E5325">
        <v>0</v>
      </c>
    </row>
    <row r="5326" spans="1:5" x14ac:dyDescent="0.2">
      <c r="A5326" s="3">
        <v>5284</v>
      </c>
      <c r="B5326">
        <v>19.70395059307911</v>
      </c>
      <c r="C5326">
        <v>19.70395059307911</v>
      </c>
      <c r="D5326">
        <v>0</v>
      </c>
      <c r="E5326">
        <v>0</v>
      </c>
    </row>
    <row r="5327" spans="1:5" x14ac:dyDescent="0.2">
      <c r="A5327" s="3">
        <v>5285</v>
      </c>
      <c r="B5327">
        <v>0</v>
      </c>
      <c r="C5327">
        <v>0</v>
      </c>
      <c r="D5327">
        <v>0</v>
      </c>
      <c r="E5327">
        <v>0</v>
      </c>
    </row>
    <row r="5328" spans="1:5" x14ac:dyDescent="0.2">
      <c r="A5328" s="3">
        <v>5286</v>
      </c>
      <c r="B5328">
        <v>28.927420814964858</v>
      </c>
      <c r="C5328">
        <v>0</v>
      </c>
      <c r="D5328">
        <v>0</v>
      </c>
      <c r="E5328">
        <v>0</v>
      </c>
    </row>
    <row r="5329" spans="1:5" x14ac:dyDescent="0.2">
      <c r="A5329" s="3">
        <v>5287</v>
      </c>
      <c r="B5329">
        <v>29.025450419905553</v>
      </c>
      <c r="C5329">
        <v>39.019655517183722</v>
      </c>
      <c r="D5329">
        <v>0</v>
      </c>
      <c r="E5329">
        <v>0</v>
      </c>
    </row>
    <row r="5330" spans="1:5" x14ac:dyDescent="0.2">
      <c r="A5330" s="3">
        <v>5288</v>
      </c>
      <c r="B5330">
        <v>19.70395059307911</v>
      </c>
      <c r="C5330">
        <v>0</v>
      </c>
      <c r="D5330">
        <v>0</v>
      </c>
      <c r="E5330">
        <v>0</v>
      </c>
    </row>
    <row r="5331" spans="1:5" x14ac:dyDescent="0.2">
      <c r="A5331" s="3">
        <v>5289</v>
      </c>
      <c r="B5331">
        <v>9.9009900990099009</v>
      </c>
      <c r="C5331">
        <v>38.924508948423039</v>
      </c>
      <c r="D5331">
        <v>19.70395059307911</v>
      </c>
      <c r="E5331">
        <v>0</v>
      </c>
    </row>
    <row r="5332" spans="1:5" x14ac:dyDescent="0.2">
      <c r="A5332" s="3">
        <v>5290</v>
      </c>
      <c r="B5332">
        <v>19.606891578286348</v>
      </c>
      <c r="C5332">
        <v>0</v>
      </c>
      <c r="D5332">
        <v>0</v>
      </c>
      <c r="E5332">
        <v>0</v>
      </c>
    </row>
    <row r="5333" spans="1:5" x14ac:dyDescent="0.2">
      <c r="A5333" s="3">
        <v>5291</v>
      </c>
      <c r="B5333">
        <v>0</v>
      </c>
      <c r="C5333">
        <v>0</v>
      </c>
      <c r="D5333">
        <v>0</v>
      </c>
      <c r="E5333">
        <v>0</v>
      </c>
    </row>
    <row r="5334" spans="1:5" x14ac:dyDescent="0.2">
      <c r="A5334" s="3">
        <v>5292</v>
      </c>
      <c r="B5334">
        <v>29.121548454353835</v>
      </c>
      <c r="C5334">
        <v>0</v>
      </c>
      <c r="D5334">
        <v>0</v>
      </c>
      <c r="E5334">
        <v>0</v>
      </c>
    </row>
    <row r="5335" spans="1:5" x14ac:dyDescent="0.2">
      <c r="A5335" s="3">
        <v>5293</v>
      </c>
      <c r="B5335">
        <v>0</v>
      </c>
      <c r="C5335">
        <v>0</v>
      </c>
      <c r="D5335">
        <v>0</v>
      </c>
      <c r="E5335">
        <v>0</v>
      </c>
    </row>
    <row r="5336" spans="1:5" x14ac:dyDescent="0.2">
      <c r="A5336" s="3">
        <v>5294</v>
      </c>
      <c r="B5336">
        <v>29.409852072355559</v>
      </c>
      <c r="C5336">
        <v>0</v>
      </c>
      <c r="D5336">
        <v>0</v>
      </c>
      <c r="E5336">
        <v>0</v>
      </c>
    </row>
    <row r="5337" spans="1:5" x14ac:dyDescent="0.2">
      <c r="A5337" s="3">
        <v>5295</v>
      </c>
      <c r="B5337">
        <v>29.409852072355559</v>
      </c>
      <c r="C5337">
        <v>9.9009900990099009</v>
      </c>
      <c r="D5337">
        <v>0</v>
      </c>
      <c r="E5337">
        <v>0</v>
      </c>
    </row>
    <row r="5338" spans="1:5" x14ac:dyDescent="0.2">
      <c r="A5338" s="3">
        <v>5296</v>
      </c>
      <c r="B5338">
        <v>0</v>
      </c>
      <c r="C5338">
        <v>19.70395059307911</v>
      </c>
      <c r="D5338">
        <v>0</v>
      </c>
      <c r="E5338">
        <v>0</v>
      </c>
    </row>
    <row r="5339" spans="1:5" x14ac:dyDescent="0.2">
      <c r="A5339" s="3">
        <v>5297</v>
      </c>
      <c r="B5339">
        <v>19.70395059307911</v>
      </c>
      <c r="C5339">
        <v>0</v>
      </c>
      <c r="D5339">
        <v>0</v>
      </c>
      <c r="E5339">
        <v>0</v>
      </c>
    </row>
    <row r="5340" spans="1:5" x14ac:dyDescent="0.2">
      <c r="A5340" s="3">
        <v>5298</v>
      </c>
      <c r="B5340">
        <v>9.9009900990099009</v>
      </c>
      <c r="C5340">
        <v>0</v>
      </c>
      <c r="D5340">
        <v>0</v>
      </c>
      <c r="E5340">
        <v>0</v>
      </c>
    </row>
    <row r="5341" spans="1:5" x14ac:dyDescent="0.2">
      <c r="A5341" s="3">
        <v>5299</v>
      </c>
      <c r="B5341">
        <v>9.9009900990099009</v>
      </c>
      <c r="C5341">
        <v>0</v>
      </c>
      <c r="D5341">
        <v>0</v>
      </c>
      <c r="E5341">
        <v>0</v>
      </c>
    </row>
    <row r="5342" spans="1:5" x14ac:dyDescent="0.2">
      <c r="A5342" s="3">
        <v>5300</v>
      </c>
      <c r="B5342">
        <v>0</v>
      </c>
      <c r="C5342">
        <v>0</v>
      </c>
      <c r="D5342">
        <v>57.395087737893533</v>
      </c>
      <c r="E5342">
        <v>0</v>
      </c>
    </row>
    <row r="5343" spans="1:5" x14ac:dyDescent="0.2">
      <c r="A5343" s="3">
        <v>5301</v>
      </c>
      <c r="B5343">
        <v>75.870211248037634</v>
      </c>
      <c r="C5343">
        <v>0</v>
      </c>
      <c r="D5343">
        <v>0</v>
      </c>
      <c r="E5343">
        <v>0</v>
      </c>
    </row>
    <row r="5344" spans="1:5" x14ac:dyDescent="0.2">
      <c r="A5344" s="3">
        <v>5302</v>
      </c>
      <c r="B5344">
        <v>19.606891578286348</v>
      </c>
      <c r="C5344">
        <v>0</v>
      </c>
      <c r="D5344">
        <v>0</v>
      </c>
      <c r="E5344">
        <v>0</v>
      </c>
    </row>
    <row r="5345" spans="1:5" x14ac:dyDescent="0.2">
      <c r="A5345" s="3">
        <v>5303</v>
      </c>
      <c r="B5345">
        <v>0</v>
      </c>
      <c r="C5345">
        <v>47.771151749026572</v>
      </c>
      <c r="D5345">
        <v>0</v>
      </c>
      <c r="E5345">
        <v>0</v>
      </c>
    </row>
    <row r="5346" spans="1:5" x14ac:dyDescent="0.2">
      <c r="A5346" s="3">
        <v>5304</v>
      </c>
      <c r="B5346">
        <v>0</v>
      </c>
      <c r="C5346">
        <v>9.9009900990099009</v>
      </c>
      <c r="D5346">
        <v>0</v>
      </c>
      <c r="E5346">
        <v>0</v>
      </c>
    </row>
    <row r="5347" spans="1:5" x14ac:dyDescent="0.2">
      <c r="A5347" s="3">
        <v>5305</v>
      </c>
      <c r="B5347">
        <v>28.830361800172096</v>
      </c>
      <c r="C5347">
        <v>0</v>
      </c>
      <c r="D5347">
        <v>0</v>
      </c>
      <c r="E5347">
        <v>0</v>
      </c>
    </row>
    <row r="5348" spans="1:5" x14ac:dyDescent="0.2">
      <c r="A5348" s="3">
        <v>5306</v>
      </c>
      <c r="B5348">
        <v>0</v>
      </c>
      <c r="C5348">
        <v>0</v>
      </c>
      <c r="D5348">
        <v>0</v>
      </c>
      <c r="E5348">
        <v>0</v>
      </c>
    </row>
    <row r="5349" spans="1:5" x14ac:dyDescent="0.2">
      <c r="A5349" s="3">
        <v>5307</v>
      </c>
      <c r="B5349">
        <v>48.151804251724066</v>
      </c>
      <c r="C5349">
        <v>0</v>
      </c>
      <c r="D5349">
        <v>0</v>
      </c>
      <c r="E5349">
        <v>0</v>
      </c>
    </row>
    <row r="5350" spans="1:5" x14ac:dyDescent="0.2">
      <c r="A5350" s="3">
        <v>5308</v>
      </c>
      <c r="B5350">
        <v>19.70395059307911</v>
      </c>
      <c r="C5350">
        <v>48.534312393251213</v>
      </c>
      <c r="D5350">
        <v>9.9009900990099009</v>
      </c>
      <c r="E5350">
        <v>0</v>
      </c>
    </row>
    <row r="5351" spans="1:5" x14ac:dyDescent="0.2">
      <c r="A5351" s="3">
        <v>5309</v>
      </c>
      <c r="B5351">
        <v>28.92931432588772</v>
      </c>
      <c r="C5351">
        <v>0</v>
      </c>
      <c r="D5351">
        <v>0</v>
      </c>
      <c r="E5351">
        <v>0</v>
      </c>
    </row>
    <row r="5352" spans="1:5" x14ac:dyDescent="0.2">
      <c r="A5352" s="3">
        <v>5310</v>
      </c>
      <c r="B5352">
        <v>0</v>
      </c>
      <c r="C5352">
        <v>0</v>
      </c>
      <c r="D5352">
        <v>0</v>
      </c>
      <c r="E5352">
        <v>0</v>
      </c>
    </row>
    <row r="5353" spans="1:5" x14ac:dyDescent="0.2">
      <c r="A5353" s="3">
        <v>5311</v>
      </c>
      <c r="B5353">
        <v>29.313754037907273</v>
      </c>
      <c r="C5353">
        <v>0</v>
      </c>
      <c r="D5353">
        <v>0</v>
      </c>
      <c r="E5353">
        <v>0</v>
      </c>
    </row>
    <row r="5354" spans="1:5" x14ac:dyDescent="0.2">
      <c r="A5354" s="3">
        <v>5312</v>
      </c>
      <c r="B5354">
        <v>0</v>
      </c>
      <c r="C5354">
        <v>0</v>
      </c>
      <c r="D5354">
        <v>0</v>
      </c>
      <c r="E5354">
        <v>0</v>
      </c>
    </row>
    <row r="5355" spans="1:5" x14ac:dyDescent="0.2">
      <c r="A5355" s="3">
        <v>5313</v>
      </c>
      <c r="B5355">
        <v>0</v>
      </c>
      <c r="C5355">
        <v>0</v>
      </c>
      <c r="D5355">
        <v>0</v>
      </c>
      <c r="E5355">
        <v>0</v>
      </c>
    </row>
    <row r="5356" spans="1:5" x14ac:dyDescent="0.2">
      <c r="A5356" s="3">
        <v>5314</v>
      </c>
      <c r="B5356">
        <v>0</v>
      </c>
      <c r="C5356">
        <v>0</v>
      </c>
      <c r="D5356">
        <v>0</v>
      </c>
      <c r="E5356">
        <v>0</v>
      </c>
    </row>
    <row r="5357" spans="1:5" x14ac:dyDescent="0.2">
      <c r="A5357" s="3">
        <v>5315</v>
      </c>
      <c r="B5357">
        <v>19.606891578286348</v>
      </c>
      <c r="C5357">
        <v>28.738069722678766</v>
      </c>
      <c r="D5357">
        <v>0</v>
      </c>
      <c r="E5357">
        <v>0</v>
      </c>
    </row>
    <row r="5358" spans="1:5" x14ac:dyDescent="0.2">
      <c r="A5358" s="3">
        <v>5316</v>
      </c>
      <c r="B5358">
        <v>19.70395059307911</v>
      </c>
      <c r="C5358">
        <v>0</v>
      </c>
      <c r="D5358">
        <v>0</v>
      </c>
      <c r="E5358">
        <v>0</v>
      </c>
    </row>
    <row r="5359" spans="1:5" x14ac:dyDescent="0.2">
      <c r="A5359" s="3">
        <v>5317</v>
      </c>
      <c r="B5359">
        <v>9.9009900990099009</v>
      </c>
      <c r="C5359">
        <v>0</v>
      </c>
      <c r="D5359">
        <v>0</v>
      </c>
      <c r="E5359">
        <v>0</v>
      </c>
    </row>
    <row r="5360" spans="1:5" x14ac:dyDescent="0.2">
      <c r="A5360" s="3">
        <v>5318</v>
      </c>
      <c r="B5360">
        <v>47.577994699785513</v>
      </c>
      <c r="C5360">
        <v>0</v>
      </c>
      <c r="D5360">
        <v>0</v>
      </c>
      <c r="E5360">
        <v>0</v>
      </c>
    </row>
    <row r="5361" spans="1:5" x14ac:dyDescent="0.2">
      <c r="A5361" s="3">
        <v>5319</v>
      </c>
      <c r="B5361">
        <v>0</v>
      </c>
      <c r="C5361">
        <v>0</v>
      </c>
      <c r="D5361">
        <v>0</v>
      </c>
      <c r="E5361">
        <v>0</v>
      </c>
    </row>
    <row r="5362" spans="1:5" x14ac:dyDescent="0.2">
      <c r="A5362" s="3">
        <v>5320</v>
      </c>
      <c r="B5362">
        <v>39.019655517183722</v>
      </c>
      <c r="C5362">
        <v>0</v>
      </c>
      <c r="D5362">
        <v>0</v>
      </c>
      <c r="E5362">
        <v>0</v>
      </c>
    </row>
    <row r="5363" spans="1:5" x14ac:dyDescent="0.2">
      <c r="A5363" s="3">
        <v>5321</v>
      </c>
      <c r="B5363">
        <v>29.409852072355559</v>
      </c>
      <c r="C5363">
        <v>0</v>
      </c>
      <c r="D5363">
        <v>0</v>
      </c>
      <c r="E5363">
        <v>0</v>
      </c>
    </row>
    <row r="5364" spans="1:5" x14ac:dyDescent="0.2">
      <c r="A5364" s="3">
        <v>5322</v>
      </c>
      <c r="B5364">
        <v>9.8029604940692092</v>
      </c>
      <c r="C5364">
        <v>56.443480736972383</v>
      </c>
      <c r="D5364">
        <v>0</v>
      </c>
      <c r="E5364">
        <v>0</v>
      </c>
    </row>
    <row r="5365" spans="1:5" x14ac:dyDescent="0.2">
      <c r="A5365" s="3">
        <v>5323</v>
      </c>
      <c r="B5365">
        <v>0</v>
      </c>
      <c r="C5365">
        <v>9.9009900990099009</v>
      </c>
      <c r="D5365">
        <v>0</v>
      </c>
      <c r="E5365">
        <v>0</v>
      </c>
    </row>
    <row r="5366" spans="1:5" x14ac:dyDescent="0.2">
      <c r="A5366" s="3">
        <v>5324</v>
      </c>
      <c r="B5366">
        <v>39.019655517183722</v>
      </c>
      <c r="C5366">
        <v>0</v>
      </c>
      <c r="D5366">
        <v>0</v>
      </c>
      <c r="E5366">
        <v>0</v>
      </c>
    </row>
    <row r="5367" spans="1:5" x14ac:dyDescent="0.2">
      <c r="A5367" s="3">
        <v>5325</v>
      </c>
      <c r="B5367">
        <v>0</v>
      </c>
      <c r="C5367">
        <v>0</v>
      </c>
      <c r="D5367">
        <v>0</v>
      </c>
      <c r="E5367">
        <v>0</v>
      </c>
    </row>
    <row r="5368" spans="1:5" x14ac:dyDescent="0.2">
      <c r="A5368" s="3">
        <v>5326</v>
      </c>
      <c r="B5368">
        <v>0</v>
      </c>
      <c r="C5368">
        <v>9.8029604940692092</v>
      </c>
      <c r="D5368">
        <v>0</v>
      </c>
      <c r="E5368">
        <v>0</v>
      </c>
    </row>
    <row r="5369" spans="1:5" x14ac:dyDescent="0.2">
      <c r="A5369" s="3">
        <v>5327</v>
      </c>
      <c r="B5369">
        <v>9.8029604940692092</v>
      </c>
      <c r="C5369">
        <v>9.9009900990099009</v>
      </c>
      <c r="D5369">
        <v>0</v>
      </c>
      <c r="E5369">
        <v>0</v>
      </c>
    </row>
    <row r="5370" spans="1:5" x14ac:dyDescent="0.2">
      <c r="A5370" s="3">
        <v>5328</v>
      </c>
      <c r="B5370">
        <v>0</v>
      </c>
      <c r="C5370">
        <v>9.9009900990099009</v>
      </c>
      <c r="D5370">
        <v>0</v>
      </c>
      <c r="E5370">
        <v>0</v>
      </c>
    </row>
    <row r="5371" spans="1:5" x14ac:dyDescent="0.2">
      <c r="A5371" s="3">
        <v>5329</v>
      </c>
      <c r="B5371">
        <v>19.508861973345653</v>
      </c>
      <c r="C5371">
        <v>9.9009900990099009</v>
      </c>
      <c r="D5371">
        <v>0</v>
      </c>
      <c r="E5371">
        <v>0</v>
      </c>
    </row>
    <row r="5372" spans="1:5" x14ac:dyDescent="0.2">
      <c r="A5372" s="3">
        <v>5330</v>
      </c>
      <c r="B5372">
        <v>19.220558355343933</v>
      </c>
      <c r="C5372">
        <v>0</v>
      </c>
      <c r="D5372">
        <v>0</v>
      </c>
      <c r="E5372">
        <v>0</v>
      </c>
    </row>
    <row r="5373" spans="1:5" x14ac:dyDescent="0.2">
      <c r="A5373" s="3">
        <v>5331</v>
      </c>
      <c r="B5373">
        <v>38.250814152714163</v>
      </c>
      <c r="C5373">
        <v>0</v>
      </c>
      <c r="D5373">
        <v>0</v>
      </c>
      <c r="E5373">
        <v>0</v>
      </c>
    </row>
    <row r="5374" spans="1:5" x14ac:dyDescent="0.2">
      <c r="A5374" s="3">
        <v>5332</v>
      </c>
      <c r="B5374">
        <v>9.9009900990099009</v>
      </c>
      <c r="C5374">
        <v>0</v>
      </c>
      <c r="D5374">
        <v>0</v>
      </c>
      <c r="E5374">
        <v>0</v>
      </c>
    </row>
    <row r="5375" spans="1:5" x14ac:dyDescent="0.2">
      <c r="A5375" s="3">
        <v>5333</v>
      </c>
      <c r="B5375">
        <v>0</v>
      </c>
      <c r="C5375">
        <v>0</v>
      </c>
      <c r="D5375">
        <v>0</v>
      </c>
      <c r="E5375">
        <v>0</v>
      </c>
    </row>
    <row r="5376" spans="1:5" x14ac:dyDescent="0.2">
      <c r="A5376" s="3">
        <v>5334</v>
      </c>
      <c r="B5376">
        <v>0</v>
      </c>
      <c r="C5376">
        <v>0</v>
      </c>
      <c r="D5376">
        <v>0</v>
      </c>
      <c r="E5376">
        <v>0</v>
      </c>
    </row>
    <row r="5377" spans="1:5" x14ac:dyDescent="0.2">
      <c r="A5377" s="3">
        <v>5335</v>
      </c>
      <c r="B5377">
        <v>9.8029604940692092</v>
      </c>
      <c r="C5377">
        <v>0</v>
      </c>
      <c r="D5377">
        <v>0</v>
      </c>
      <c r="E5377">
        <v>0</v>
      </c>
    </row>
    <row r="5378" spans="1:5" x14ac:dyDescent="0.2">
      <c r="A5378" s="3">
        <v>5336</v>
      </c>
      <c r="B5378">
        <v>19.508861973345653</v>
      </c>
      <c r="C5378">
        <v>0</v>
      </c>
      <c r="D5378">
        <v>0</v>
      </c>
      <c r="E5378">
        <v>0</v>
      </c>
    </row>
    <row r="5379" spans="1:5" x14ac:dyDescent="0.2">
      <c r="A5379" s="3">
        <v>5337</v>
      </c>
      <c r="B5379">
        <v>0</v>
      </c>
      <c r="C5379">
        <v>0</v>
      </c>
      <c r="D5379">
        <v>0</v>
      </c>
      <c r="E5379">
        <v>0</v>
      </c>
    </row>
    <row r="5380" spans="1:5" x14ac:dyDescent="0.2">
      <c r="A5380" s="3">
        <v>5338</v>
      </c>
      <c r="B5380">
        <v>38.63332229424131</v>
      </c>
      <c r="C5380">
        <v>0</v>
      </c>
      <c r="D5380">
        <v>0</v>
      </c>
      <c r="E5380">
        <v>0</v>
      </c>
    </row>
    <row r="5381" spans="1:5" x14ac:dyDescent="0.2">
      <c r="A5381" s="3">
        <v>5339</v>
      </c>
      <c r="B5381">
        <v>0</v>
      </c>
      <c r="C5381">
        <v>0</v>
      </c>
      <c r="D5381">
        <v>0</v>
      </c>
      <c r="E5381">
        <v>0</v>
      </c>
    </row>
    <row r="5382" spans="1:5" x14ac:dyDescent="0.2">
      <c r="A5382" s="3">
        <v>5340</v>
      </c>
      <c r="B5382">
        <v>0</v>
      </c>
      <c r="C5382">
        <v>0</v>
      </c>
      <c r="D5382">
        <v>0</v>
      </c>
      <c r="E5382">
        <v>0</v>
      </c>
    </row>
    <row r="5383" spans="1:5" x14ac:dyDescent="0.2">
      <c r="A5383" s="3">
        <v>5341</v>
      </c>
      <c r="B5383">
        <v>19.315704924104605</v>
      </c>
      <c r="C5383">
        <v>0</v>
      </c>
      <c r="D5383">
        <v>0</v>
      </c>
      <c r="E5383">
        <v>0</v>
      </c>
    </row>
    <row r="5384" spans="1:5" x14ac:dyDescent="0.2">
      <c r="A5384" s="3">
        <v>5342</v>
      </c>
      <c r="B5384">
        <v>9.9009900990099009</v>
      </c>
      <c r="C5384">
        <v>19.70395059307911</v>
      </c>
      <c r="D5384">
        <v>0</v>
      </c>
      <c r="E5384">
        <v>0</v>
      </c>
    </row>
    <row r="5385" spans="1:5" x14ac:dyDescent="0.2">
      <c r="A5385" s="3">
        <v>5343</v>
      </c>
      <c r="B5385">
        <v>28.738069722678766</v>
      </c>
      <c r="C5385">
        <v>39.019655517183722</v>
      </c>
      <c r="D5385">
        <v>0</v>
      </c>
      <c r="E5385">
        <v>0</v>
      </c>
    </row>
    <row r="5386" spans="1:5" x14ac:dyDescent="0.2">
      <c r="A5386" s="3">
        <v>5344</v>
      </c>
      <c r="B5386">
        <v>57.76728841679715</v>
      </c>
      <c r="C5386">
        <v>0</v>
      </c>
      <c r="D5386">
        <v>0</v>
      </c>
      <c r="E5386">
        <v>0</v>
      </c>
    </row>
    <row r="5387" spans="1:5" x14ac:dyDescent="0.2">
      <c r="A5387" s="3">
        <v>5345</v>
      </c>
      <c r="B5387">
        <v>0</v>
      </c>
      <c r="C5387">
        <v>0</v>
      </c>
      <c r="D5387">
        <v>19.606891578286348</v>
      </c>
      <c r="E5387">
        <v>0</v>
      </c>
    </row>
    <row r="5388" spans="1:5" x14ac:dyDescent="0.2">
      <c r="A5388" s="3">
        <v>5346</v>
      </c>
      <c r="B5388">
        <v>0</v>
      </c>
      <c r="C5388">
        <v>9.8029604940692092</v>
      </c>
      <c r="D5388">
        <v>9.9009900990099009</v>
      </c>
      <c r="E5388">
        <v>0</v>
      </c>
    </row>
    <row r="5389" spans="1:5" x14ac:dyDescent="0.2">
      <c r="A5389" s="3">
        <v>5347</v>
      </c>
      <c r="B5389">
        <v>38.250814152714163</v>
      </c>
      <c r="C5389">
        <v>9.9009900990099009</v>
      </c>
      <c r="D5389">
        <v>0</v>
      </c>
      <c r="E5389">
        <v>0</v>
      </c>
    </row>
    <row r="5390" spans="1:5" x14ac:dyDescent="0.2">
      <c r="A5390" s="3">
        <v>5348</v>
      </c>
      <c r="B5390">
        <v>0</v>
      </c>
      <c r="C5390">
        <v>0</v>
      </c>
      <c r="D5390">
        <v>0</v>
      </c>
      <c r="E5390">
        <v>0</v>
      </c>
    </row>
    <row r="5391" spans="1:5" x14ac:dyDescent="0.2">
      <c r="A5391" s="3">
        <v>5349</v>
      </c>
      <c r="B5391">
        <v>9.9009900990099009</v>
      </c>
      <c r="C5391">
        <v>0</v>
      </c>
      <c r="D5391">
        <v>0</v>
      </c>
      <c r="E5391">
        <v>0</v>
      </c>
    </row>
    <row r="5392" spans="1:5" x14ac:dyDescent="0.2">
      <c r="A5392" s="3">
        <v>5350</v>
      </c>
      <c r="B5392">
        <v>57.954764745793277</v>
      </c>
      <c r="C5392">
        <v>0</v>
      </c>
      <c r="D5392">
        <v>0</v>
      </c>
      <c r="E5392">
        <v>0</v>
      </c>
    </row>
    <row r="5393" spans="1:5" x14ac:dyDescent="0.2">
      <c r="A5393" s="3">
        <v>5351</v>
      </c>
      <c r="B5393">
        <v>38.06333782371803</v>
      </c>
      <c r="C5393">
        <v>9.9009900990099009</v>
      </c>
      <c r="D5393">
        <v>0</v>
      </c>
      <c r="E5393">
        <v>0</v>
      </c>
    </row>
    <row r="5394" spans="1:5" x14ac:dyDescent="0.2">
      <c r="A5394" s="3">
        <v>5352</v>
      </c>
      <c r="B5394">
        <v>19.70395059307911</v>
      </c>
      <c r="C5394">
        <v>0</v>
      </c>
      <c r="D5394">
        <v>0</v>
      </c>
      <c r="E5394">
        <v>0</v>
      </c>
    </row>
    <row r="5395" spans="1:5" x14ac:dyDescent="0.2">
      <c r="A5395" s="3">
        <v>5353</v>
      </c>
      <c r="B5395">
        <v>64.770154493805222</v>
      </c>
      <c r="C5395">
        <v>0</v>
      </c>
      <c r="D5395">
        <v>0</v>
      </c>
      <c r="E5395">
        <v>0</v>
      </c>
    </row>
    <row r="5396" spans="1:5" x14ac:dyDescent="0.2">
      <c r="A5396" s="3">
        <v>5354</v>
      </c>
      <c r="B5396">
        <v>29.409852072355559</v>
      </c>
      <c r="C5396">
        <v>0</v>
      </c>
      <c r="D5396">
        <v>0</v>
      </c>
      <c r="E5396">
        <v>0</v>
      </c>
    </row>
    <row r="5397" spans="1:5" x14ac:dyDescent="0.2">
      <c r="A5397" s="3">
        <v>5355</v>
      </c>
      <c r="B5397">
        <v>76.059562340323737</v>
      </c>
      <c r="C5397">
        <v>0</v>
      </c>
      <c r="D5397">
        <v>0</v>
      </c>
      <c r="E5397">
        <v>0</v>
      </c>
    </row>
    <row r="5398" spans="1:5" x14ac:dyDescent="0.2">
      <c r="A5398" s="3">
        <v>5356</v>
      </c>
      <c r="B5398">
        <v>9.9009900990099009</v>
      </c>
      <c r="C5398">
        <v>0</v>
      </c>
      <c r="D5398">
        <v>9.9009900990099009</v>
      </c>
      <c r="E5398">
        <v>0</v>
      </c>
    </row>
    <row r="5399" spans="1:5" x14ac:dyDescent="0.2">
      <c r="A5399" s="3">
        <v>5357</v>
      </c>
      <c r="B5399">
        <v>0</v>
      </c>
      <c r="C5399">
        <v>0</v>
      </c>
      <c r="D5399">
        <v>0</v>
      </c>
      <c r="E5399">
        <v>0</v>
      </c>
    </row>
    <row r="5400" spans="1:5" x14ac:dyDescent="0.2">
      <c r="A5400" s="3">
        <v>5358</v>
      </c>
      <c r="B5400">
        <v>9.9009900990099009</v>
      </c>
      <c r="C5400">
        <v>9.9009900990099009</v>
      </c>
      <c r="D5400">
        <v>0</v>
      </c>
      <c r="E5400">
        <v>0</v>
      </c>
    </row>
    <row r="5401" spans="1:5" x14ac:dyDescent="0.2">
      <c r="A5401" s="3">
        <v>5359</v>
      </c>
      <c r="B5401">
        <v>56.916481561918111</v>
      </c>
      <c r="C5401">
        <v>29.409852072355559</v>
      </c>
      <c r="D5401">
        <v>0</v>
      </c>
      <c r="E5401">
        <v>0</v>
      </c>
    </row>
    <row r="5402" spans="1:5" x14ac:dyDescent="0.2">
      <c r="A5402" s="3">
        <v>5360</v>
      </c>
      <c r="B5402">
        <v>29.409852072355559</v>
      </c>
      <c r="C5402">
        <v>0</v>
      </c>
      <c r="D5402">
        <v>0</v>
      </c>
      <c r="E5402">
        <v>0</v>
      </c>
    </row>
    <row r="5403" spans="1:5" x14ac:dyDescent="0.2">
      <c r="A5403" s="3">
        <v>5361</v>
      </c>
      <c r="B5403">
        <v>0</v>
      </c>
      <c r="C5403">
        <v>0</v>
      </c>
      <c r="D5403">
        <v>0</v>
      </c>
      <c r="E5403">
        <v>0</v>
      </c>
    </row>
    <row r="5404" spans="1:5" x14ac:dyDescent="0.2">
      <c r="A5404" s="3">
        <v>5362</v>
      </c>
      <c r="B5404">
        <v>0</v>
      </c>
      <c r="C5404">
        <v>19.70395059307911</v>
      </c>
      <c r="D5404">
        <v>0</v>
      </c>
      <c r="E5404">
        <v>0</v>
      </c>
    </row>
    <row r="5405" spans="1:5" x14ac:dyDescent="0.2">
      <c r="A5405" s="3">
        <v>5363</v>
      </c>
      <c r="B5405">
        <v>19.508861973345653</v>
      </c>
      <c r="C5405">
        <v>0</v>
      </c>
      <c r="D5405">
        <v>0</v>
      </c>
      <c r="E5405">
        <v>0</v>
      </c>
    </row>
    <row r="5406" spans="1:5" x14ac:dyDescent="0.2">
      <c r="A5406" s="3">
        <v>5364</v>
      </c>
      <c r="B5406">
        <v>66.072034599130717</v>
      </c>
      <c r="C5406">
        <v>0</v>
      </c>
      <c r="D5406">
        <v>0</v>
      </c>
      <c r="E5406">
        <v>0</v>
      </c>
    </row>
    <row r="5407" spans="1:5" x14ac:dyDescent="0.2">
      <c r="A5407" s="3">
        <v>5365</v>
      </c>
      <c r="B5407">
        <v>9.9009900990099009</v>
      </c>
      <c r="C5407">
        <v>0</v>
      </c>
      <c r="D5407">
        <v>0</v>
      </c>
      <c r="E5407">
        <v>0</v>
      </c>
    </row>
    <row r="5408" spans="1:5" x14ac:dyDescent="0.2">
      <c r="A5408" s="3">
        <v>5366</v>
      </c>
      <c r="B5408">
        <v>9.9009900990099009</v>
      </c>
      <c r="C5408">
        <v>0</v>
      </c>
      <c r="D5408">
        <v>0</v>
      </c>
      <c r="E5408">
        <v>0</v>
      </c>
    </row>
    <row r="5409" spans="1:5" x14ac:dyDescent="0.2">
      <c r="A5409" s="3">
        <v>5367</v>
      </c>
      <c r="B5409">
        <v>9.8029604940692092</v>
      </c>
      <c r="C5409">
        <v>0</v>
      </c>
      <c r="D5409">
        <v>0</v>
      </c>
      <c r="E5409">
        <v>0</v>
      </c>
    </row>
    <row r="5410" spans="1:5" x14ac:dyDescent="0.2">
      <c r="A5410" s="3">
        <v>5368</v>
      </c>
      <c r="B5410">
        <v>47.59683793636885</v>
      </c>
      <c r="C5410">
        <v>9.9009900990099009</v>
      </c>
      <c r="D5410">
        <v>0</v>
      </c>
      <c r="E5410">
        <v>0</v>
      </c>
    </row>
    <row r="5411" spans="1:5" x14ac:dyDescent="0.2">
      <c r="A5411" s="3">
        <v>5369</v>
      </c>
      <c r="B5411">
        <v>57.007915544342104</v>
      </c>
      <c r="C5411">
        <v>0</v>
      </c>
      <c r="D5411">
        <v>0</v>
      </c>
      <c r="E5411">
        <v>0</v>
      </c>
    </row>
    <row r="5412" spans="1:5" x14ac:dyDescent="0.2">
      <c r="A5412" s="3">
        <v>5370</v>
      </c>
      <c r="B5412">
        <v>29.118665418173816</v>
      </c>
      <c r="C5412">
        <v>0</v>
      </c>
      <c r="D5412">
        <v>0</v>
      </c>
      <c r="E5412">
        <v>0</v>
      </c>
    </row>
    <row r="5413" spans="1:5" x14ac:dyDescent="0.2">
      <c r="A5413" s="3">
        <v>5371</v>
      </c>
      <c r="B5413">
        <v>9.9009900990099009</v>
      </c>
      <c r="C5413">
        <v>29.409852072355559</v>
      </c>
      <c r="D5413">
        <v>0</v>
      </c>
      <c r="E5413">
        <v>0</v>
      </c>
    </row>
    <row r="5414" spans="1:5" x14ac:dyDescent="0.2">
      <c r="A5414" s="3">
        <v>5372</v>
      </c>
      <c r="B5414">
        <v>0</v>
      </c>
      <c r="C5414">
        <v>0</v>
      </c>
      <c r="D5414">
        <v>0</v>
      </c>
      <c r="E5414">
        <v>0</v>
      </c>
    </row>
    <row r="5415" spans="1:5" x14ac:dyDescent="0.2">
      <c r="A5415" s="3">
        <v>5373</v>
      </c>
      <c r="B5415">
        <v>29.118665418173816</v>
      </c>
      <c r="C5415">
        <v>38.734206390449344</v>
      </c>
      <c r="D5415">
        <v>0</v>
      </c>
      <c r="E5415">
        <v>0</v>
      </c>
    </row>
    <row r="5416" spans="1:5" x14ac:dyDescent="0.2">
      <c r="A5416" s="3">
        <v>5374</v>
      </c>
      <c r="B5416">
        <v>19.70395059307911</v>
      </c>
      <c r="C5416">
        <v>0</v>
      </c>
      <c r="D5416">
        <v>0</v>
      </c>
      <c r="E5416">
        <v>0</v>
      </c>
    </row>
    <row r="5417" spans="1:5" x14ac:dyDescent="0.2">
      <c r="A5417" s="3">
        <v>5375</v>
      </c>
      <c r="B5417">
        <v>9.8029604940692092</v>
      </c>
      <c r="C5417">
        <v>0</v>
      </c>
      <c r="D5417">
        <v>0</v>
      </c>
      <c r="E5417">
        <v>0</v>
      </c>
    </row>
    <row r="5418" spans="1:5" x14ac:dyDescent="0.2">
      <c r="A5418" s="3">
        <v>5376</v>
      </c>
      <c r="B5418">
        <v>57.954764745793277</v>
      </c>
      <c r="C5418">
        <v>19.508861973345653</v>
      </c>
      <c r="D5418">
        <v>0</v>
      </c>
      <c r="E5418">
        <v>0</v>
      </c>
    </row>
    <row r="5419" spans="1:5" x14ac:dyDescent="0.2">
      <c r="A5419" s="3">
        <v>5377</v>
      </c>
      <c r="B5419">
        <v>0</v>
      </c>
      <c r="C5419">
        <v>0</v>
      </c>
      <c r="D5419">
        <v>0</v>
      </c>
      <c r="E5419">
        <v>0</v>
      </c>
    </row>
    <row r="5420" spans="1:5" x14ac:dyDescent="0.2">
      <c r="A5420" s="3">
        <v>5378</v>
      </c>
      <c r="B5420">
        <v>9.8029604940692092</v>
      </c>
      <c r="C5420">
        <v>0</v>
      </c>
      <c r="D5420">
        <v>0</v>
      </c>
      <c r="E5420">
        <v>0</v>
      </c>
    </row>
    <row r="5421" spans="1:5" x14ac:dyDescent="0.2">
      <c r="A5421" s="3">
        <v>5379</v>
      </c>
      <c r="B5421">
        <v>90.794121977886377</v>
      </c>
      <c r="C5421">
        <v>0</v>
      </c>
      <c r="D5421">
        <v>0</v>
      </c>
      <c r="E5421">
        <v>0</v>
      </c>
    </row>
    <row r="5422" spans="1:5" x14ac:dyDescent="0.2">
      <c r="A5422" s="3">
        <v>5380</v>
      </c>
      <c r="B5422">
        <v>19.70395059307911</v>
      </c>
      <c r="C5422">
        <v>0</v>
      </c>
      <c r="D5422">
        <v>66.536565038269799</v>
      </c>
      <c r="E5422">
        <v>0</v>
      </c>
    </row>
    <row r="5423" spans="1:5" x14ac:dyDescent="0.2">
      <c r="A5423" s="3">
        <v>5381</v>
      </c>
      <c r="B5423">
        <v>19.70395059307911</v>
      </c>
      <c r="C5423">
        <v>0</v>
      </c>
      <c r="D5423">
        <v>0</v>
      </c>
      <c r="E5423">
        <v>0</v>
      </c>
    </row>
    <row r="5424" spans="1:5" x14ac:dyDescent="0.2">
      <c r="A5424" s="3">
        <v>5382</v>
      </c>
      <c r="B5424">
        <v>29.409852072355559</v>
      </c>
      <c r="C5424">
        <v>28.92931432588772</v>
      </c>
      <c r="D5424">
        <v>0</v>
      </c>
      <c r="E5424">
        <v>0</v>
      </c>
    </row>
    <row r="5425" spans="1:5" x14ac:dyDescent="0.2">
      <c r="A5425" s="3">
        <v>5383</v>
      </c>
      <c r="B5425">
        <v>9.9009900990099009</v>
      </c>
      <c r="C5425">
        <v>0</v>
      </c>
      <c r="D5425">
        <v>0</v>
      </c>
      <c r="E5425">
        <v>0</v>
      </c>
    </row>
    <row r="5426" spans="1:5" x14ac:dyDescent="0.2">
      <c r="A5426" s="3">
        <v>5384</v>
      </c>
      <c r="B5426">
        <v>19.70395059307911</v>
      </c>
      <c r="C5426">
        <v>0</v>
      </c>
      <c r="D5426">
        <v>0</v>
      </c>
      <c r="E5426">
        <v>0</v>
      </c>
    </row>
    <row r="5427" spans="1:5" x14ac:dyDescent="0.2">
      <c r="A5427" s="3">
        <v>5385</v>
      </c>
      <c r="B5427">
        <v>0</v>
      </c>
      <c r="C5427">
        <v>0</v>
      </c>
      <c r="D5427">
        <v>0</v>
      </c>
      <c r="E5427">
        <v>0</v>
      </c>
    </row>
    <row r="5428" spans="1:5" x14ac:dyDescent="0.2">
      <c r="A5428" s="3">
        <v>5386</v>
      </c>
      <c r="B5428">
        <v>0</v>
      </c>
      <c r="C5428">
        <v>0</v>
      </c>
      <c r="D5428">
        <v>9.9009900990099009</v>
      </c>
      <c r="E5428">
        <v>0</v>
      </c>
    </row>
    <row r="5429" spans="1:5" x14ac:dyDescent="0.2">
      <c r="A5429" s="3">
        <v>5387</v>
      </c>
      <c r="B5429">
        <v>0</v>
      </c>
      <c r="C5429">
        <v>0</v>
      </c>
      <c r="D5429">
        <v>0</v>
      </c>
      <c r="E5429">
        <v>0</v>
      </c>
    </row>
    <row r="5430" spans="1:5" x14ac:dyDescent="0.2">
      <c r="A5430" s="3">
        <v>5388</v>
      </c>
      <c r="B5430">
        <v>0</v>
      </c>
      <c r="C5430">
        <v>0</v>
      </c>
      <c r="D5430">
        <v>0</v>
      </c>
      <c r="E5430">
        <v>0</v>
      </c>
    </row>
    <row r="5431" spans="1:5" x14ac:dyDescent="0.2">
      <c r="A5431" s="3">
        <v>5389</v>
      </c>
      <c r="B5431">
        <v>9.8029604940692092</v>
      </c>
      <c r="C5431">
        <v>19.70395059307911</v>
      </c>
      <c r="D5431">
        <v>0</v>
      </c>
      <c r="E5431">
        <v>0</v>
      </c>
    </row>
    <row r="5432" spans="1:5" x14ac:dyDescent="0.2">
      <c r="A5432" s="3">
        <v>5390</v>
      </c>
      <c r="B5432">
        <v>19.220558355343933</v>
      </c>
      <c r="C5432">
        <v>0</v>
      </c>
      <c r="D5432">
        <v>0</v>
      </c>
      <c r="E5432">
        <v>0</v>
      </c>
    </row>
    <row r="5433" spans="1:5" x14ac:dyDescent="0.2">
      <c r="A5433" s="3">
        <v>5391</v>
      </c>
      <c r="B5433">
        <v>19.70395059307911</v>
      </c>
      <c r="C5433">
        <v>0</v>
      </c>
      <c r="D5433">
        <v>0</v>
      </c>
      <c r="E5433">
        <v>0</v>
      </c>
    </row>
    <row r="5434" spans="1:5" x14ac:dyDescent="0.2">
      <c r="A5434" s="3">
        <v>5392</v>
      </c>
      <c r="B5434">
        <v>9.9009900990099009</v>
      </c>
      <c r="C5434">
        <v>0</v>
      </c>
      <c r="D5434">
        <v>0</v>
      </c>
      <c r="E5434">
        <v>0</v>
      </c>
    </row>
    <row r="5435" spans="1:5" x14ac:dyDescent="0.2">
      <c r="A5435" s="3">
        <v>5393</v>
      </c>
      <c r="B5435">
        <v>0</v>
      </c>
      <c r="C5435">
        <v>75.304713593714396</v>
      </c>
      <c r="D5435">
        <v>0</v>
      </c>
      <c r="E5435">
        <v>0</v>
      </c>
    </row>
    <row r="5436" spans="1:5" x14ac:dyDescent="0.2">
      <c r="A5436" s="3">
        <v>5394</v>
      </c>
      <c r="B5436">
        <v>0</v>
      </c>
      <c r="C5436">
        <v>29.409852072355559</v>
      </c>
      <c r="D5436">
        <v>0</v>
      </c>
      <c r="E5436">
        <v>0</v>
      </c>
    </row>
    <row r="5437" spans="1:5" x14ac:dyDescent="0.2">
      <c r="A5437" s="3">
        <v>5395</v>
      </c>
      <c r="B5437">
        <v>29.409852072355559</v>
      </c>
      <c r="C5437">
        <v>9.9009900990099009</v>
      </c>
      <c r="D5437">
        <v>29.409852072355559</v>
      </c>
      <c r="E5437">
        <v>0</v>
      </c>
    </row>
    <row r="5438" spans="1:5" x14ac:dyDescent="0.2">
      <c r="A5438" s="3">
        <v>5396</v>
      </c>
      <c r="B5438">
        <v>19.70395059307911</v>
      </c>
      <c r="C5438">
        <v>0</v>
      </c>
      <c r="D5438">
        <v>0</v>
      </c>
      <c r="E5438">
        <v>0</v>
      </c>
    </row>
    <row r="5439" spans="1:5" x14ac:dyDescent="0.2">
      <c r="A5439" s="3">
        <v>5397</v>
      </c>
      <c r="B5439">
        <v>73.192512787254586</v>
      </c>
      <c r="C5439">
        <v>0</v>
      </c>
      <c r="D5439">
        <v>0</v>
      </c>
      <c r="E5439">
        <v>0</v>
      </c>
    </row>
    <row r="5440" spans="1:5" x14ac:dyDescent="0.2">
      <c r="A5440" s="3">
        <v>5398</v>
      </c>
      <c r="B5440">
        <v>0</v>
      </c>
      <c r="C5440">
        <v>19.70395059307911</v>
      </c>
      <c r="D5440">
        <v>0</v>
      </c>
      <c r="E5440">
        <v>0</v>
      </c>
    </row>
    <row r="5441" spans="1:5" x14ac:dyDescent="0.2">
      <c r="A5441" s="3">
        <v>5399</v>
      </c>
      <c r="B5441">
        <v>9.9009900990099009</v>
      </c>
      <c r="C5441">
        <v>9.9009900990099009</v>
      </c>
      <c r="D5441">
        <v>0</v>
      </c>
      <c r="E5441">
        <v>0</v>
      </c>
    </row>
    <row r="5442" spans="1:5" x14ac:dyDescent="0.2">
      <c r="A5442" s="3">
        <v>5400</v>
      </c>
      <c r="B5442">
        <v>48.053774646783381</v>
      </c>
      <c r="C5442">
        <v>76.334814839794461</v>
      </c>
      <c r="D5442">
        <v>0</v>
      </c>
      <c r="E5442">
        <v>0</v>
      </c>
    </row>
    <row r="5443" spans="1:5" x14ac:dyDescent="0.2">
      <c r="A5443" s="3">
        <v>5401</v>
      </c>
      <c r="B5443">
        <v>146.20206031447196</v>
      </c>
      <c r="C5443">
        <v>0</v>
      </c>
      <c r="D5443">
        <v>0</v>
      </c>
      <c r="E5443">
        <v>0</v>
      </c>
    </row>
    <row r="5444" spans="1:5" x14ac:dyDescent="0.2">
      <c r="A5444" s="3">
        <v>5402</v>
      </c>
      <c r="B5444">
        <v>9.9009900990099009</v>
      </c>
      <c r="C5444">
        <v>0</v>
      </c>
      <c r="D5444">
        <v>0</v>
      </c>
      <c r="E5444">
        <v>0</v>
      </c>
    </row>
    <row r="5445" spans="1:5" x14ac:dyDescent="0.2">
      <c r="A5445" s="3">
        <v>5403</v>
      </c>
      <c r="B5445">
        <v>75.202251763178666</v>
      </c>
      <c r="C5445">
        <v>0</v>
      </c>
      <c r="D5445">
        <v>0</v>
      </c>
      <c r="E5445">
        <v>0</v>
      </c>
    </row>
    <row r="5446" spans="1:5" x14ac:dyDescent="0.2">
      <c r="A5446" s="3">
        <v>5404</v>
      </c>
      <c r="B5446">
        <v>9.8029604940692092</v>
      </c>
      <c r="C5446">
        <v>0</v>
      </c>
      <c r="D5446">
        <v>0</v>
      </c>
      <c r="E5446">
        <v>0</v>
      </c>
    </row>
    <row r="5447" spans="1:5" x14ac:dyDescent="0.2">
      <c r="A5447" s="3">
        <v>5405</v>
      </c>
      <c r="B5447">
        <v>0</v>
      </c>
      <c r="C5447">
        <v>0</v>
      </c>
      <c r="D5447">
        <v>0</v>
      </c>
      <c r="E5447">
        <v>0</v>
      </c>
    </row>
    <row r="5448" spans="1:5" x14ac:dyDescent="0.2">
      <c r="A5448" s="3">
        <v>5406</v>
      </c>
      <c r="B5448">
        <v>0</v>
      </c>
      <c r="C5448">
        <v>0</v>
      </c>
      <c r="D5448">
        <v>0</v>
      </c>
      <c r="E5448">
        <v>0</v>
      </c>
    </row>
    <row r="5449" spans="1:5" x14ac:dyDescent="0.2">
      <c r="A5449" s="3">
        <v>5407</v>
      </c>
      <c r="B5449">
        <v>0</v>
      </c>
      <c r="C5449">
        <v>9.9009900990099009</v>
      </c>
      <c r="D5449">
        <v>0</v>
      </c>
      <c r="E5449">
        <v>0</v>
      </c>
    </row>
    <row r="5450" spans="1:5" x14ac:dyDescent="0.2">
      <c r="A5450" s="3">
        <v>5408</v>
      </c>
      <c r="B5450">
        <v>0</v>
      </c>
      <c r="C5450">
        <v>0</v>
      </c>
      <c r="D5450">
        <v>0</v>
      </c>
      <c r="E5450">
        <v>0</v>
      </c>
    </row>
    <row r="5451" spans="1:5" x14ac:dyDescent="0.2">
      <c r="A5451" s="3">
        <v>5409</v>
      </c>
      <c r="B5451">
        <v>39.019655517183722</v>
      </c>
      <c r="C5451">
        <v>0</v>
      </c>
      <c r="D5451">
        <v>0</v>
      </c>
      <c r="E5451">
        <v>0</v>
      </c>
    </row>
    <row r="5452" spans="1:5" x14ac:dyDescent="0.2">
      <c r="A5452" s="3">
        <v>5410</v>
      </c>
      <c r="B5452">
        <v>38.734206390449344</v>
      </c>
      <c r="C5452">
        <v>9.8029604940692092</v>
      </c>
      <c r="D5452">
        <v>0</v>
      </c>
      <c r="E5452">
        <v>0</v>
      </c>
    </row>
    <row r="5453" spans="1:5" x14ac:dyDescent="0.2">
      <c r="A5453" s="3">
        <v>5411</v>
      </c>
      <c r="B5453">
        <v>0</v>
      </c>
      <c r="C5453">
        <v>0</v>
      </c>
      <c r="D5453">
        <v>0</v>
      </c>
      <c r="E5453">
        <v>0</v>
      </c>
    </row>
    <row r="5454" spans="1:5" x14ac:dyDescent="0.2">
      <c r="A5454" s="3">
        <v>5412</v>
      </c>
      <c r="B5454">
        <v>0</v>
      </c>
      <c r="C5454">
        <v>0</v>
      </c>
      <c r="D5454">
        <v>103.1357279278477</v>
      </c>
      <c r="E5454">
        <v>0</v>
      </c>
    </row>
    <row r="5455" spans="1:5" x14ac:dyDescent="0.2">
      <c r="A5455" s="3">
        <v>5413</v>
      </c>
      <c r="B5455">
        <v>0</v>
      </c>
      <c r="C5455">
        <v>0</v>
      </c>
      <c r="D5455">
        <v>0</v>
      </c>
      <c r="E5455">
        <v>0</v>
      </c>
    </row>
    <row r="5456" spans="1:5" x14ac:dyDescent="0.2">
      <c r="A5456" s="3">
        <v>5414</v>
      </c>
      <c r="B5456">
        <v>29.409852072355559</v>
      </c>
      <c r="C5456">
        <v>0</v>
      </c>
      <c r="D5456">
        <v>0</v>
      </c>
      <c r="E5456">
        <v>0</v>
      </c>
    </row>
    <row r="5457" spans="1:5" x14ac:dyDescent="0.2">
      <c r="A5457" s="3">
        <v>5415</v>
      </c>
      <c r="B5457">
        <v>39.019655517183722</v>
      </c>
      <c r="C5457">
        <v>0</v>
      </c>
      <c r="D5457">
        <v>0</v>
      </c>
      <c r="E5457">
        <v>0</v>
      </c>
    </row>
    <row r="5458" spans="1:5" x14ac:dyDescent="0.2">
      <c r="A5458" s="3">
        <v>5416</v>
      </c>
      <c r="B5458">
        <v>9.9009900990099009</v>
      </c>
      <c r="C5458">
        <v>9.9009900990099009</v>
      </c>
      <c r="D5458">
        <v>0</v>
      </c>
      <c r="E5458">
        <v>0</v>
      </c>
    </row>
    <row r="5459" spans="1:5" x14ac:dyDescent="0.2">
      <c r="A5459" s="3">
        <v>5417</v>
      </c>
      <c r="B5459">
        <v>19.70395059307911</v>
      </c>
      <c r="C5459">
        <v>19.70395059307911</v>
      </c>
      <c r="D5459">
        <v>0</v>
      </c>
      <c r="E5459">
        <v>0</v>
      </c>
    </row>
    <row r="5460" spans="1:5" x14ac:dyDescent="0.2">
      <c r="A5460" s="3">
        <v>5418</v>
      </c>
      <c r="B5460">
        <v>9.7059014792764451</v>
      </c>
      <c r="C5460">
        <v>0</v>
      </c>
      <c r="D5460">
        <v>0</v>
      </c>
      <c r="E5460">
        <v>0</v>
      </c>
    </row>
    <row r="5461" spans="1:5" x14ac:dyDescent="0.2">
      <c r="A5461" s="3">
        <v>5419</v>
      </c>
      <c r="B5461">
        <v>0</v>
      </c>
      <c r="C5461">
        <v>0</v>
      </c>
      <c r="D5461">
        <v>0</v>
      </c>
      <c r="E5461">
        <v>0</v>
      </c>
    </row>
    <row r="5462" spans="1:5" x14ac:dyDescent="0.2">
      <c r="A5462" s="3">
        <v>5420</v>
      </c>
      <c r="B5462">
        <v>19.70395059307911</v>
      </c>
      <c r="C5462">
        <v>0</v>
      </c>
      <c r="D5462">
        <v>9.9009900990099009</v>
      </c>
      <c r="E5462">
        <v>0</v>
      </c>
    </row>
    <row r="5463" spans="1:5" x14ac:dyDescent="0.2">
      <c r="A5463" s="3">
        <v>5421</v>
      </c>
      <c r="B5463">
        <v>0</v>
      </c>
      <c r="C5463">
        <v>0</v>
      </c>
      <c r="D5463">
        <v>0</v>
      </c>
      <c r="E5463">
        <v>0</v>
      </c>
    </row>
    <row r="5464" spans="1:5" x14ac:dyDescent="0.2">
      <c r="A5464" s="3">
        <v>5422</v>
      </c>
      <c r="B5464">
        <v>29.313754037907273</v>
      </c>
      <c r="C5464">
        <v>0</v>
      </c>
      <c r="D5464">
        <v>39.019655517183722</v>
      </c>
      <c r="E5464">
        <v>0</v>
      </c>
    </row>
    <row r="5465" spans="1:5" x14ac:dyDescent="0.2">
      <c r="A5465" s="3">
        <v>5423</v>
      </c>
      <c r="B5465">
        <v>9.8029604940692092</v>
      </c>
      <c r="C5465">
        <v>0</v>
      </c>
      <c r="D5465">
        <v>0</v>
      </c>
      <c r="E5465">
        <v>0</v>
      </c>
    </row>
    <row r="5466" spans="1:5" x14ac:dyDescent="0.2">
      <c r="A5466" s="3">
        <v>5424</v>
      </c>
      <c r="B5466">
        <v>0</v>
      </c>
      <c r="C5466">
        <v>19.606891578286348</v>
      </c>
      <c r="D5466">
        <v>0</v>
      </c>
      <c r="E5466">
        <v>0</v>
      </c>
    </row>
    <row r="5467" spans="1:5" x14ac:dyDescent="0.2">
      <c r="A5467" s="3">
        <v>5425</v>
      </c>
      <c r="B5467">
        <v>38.639059821688669</v>
      </c>
      <c r="C5467">
        <v>0</v>
      </c>
      <c r="D5467">
        <v>9.9009900990099009</v>
      </c>
      <c r="E5467">
        <v>0</v>
      </c>
    </row>
    <row r="5468" spans="1:5" x14ac:dyDescent="0.2">
      <c r="A5468" s="3">
        <v>5426</v>
      </c>
      <c r="B5468">
        <v>19.70395059307911</v>
      </c>
      <c r="C5468">
        <v>0</v>
      </c>
      <c r="D5468">
        <v>0</v>
      </c>
      <c r="E5468">
        <v>0</v>
      </c>
    </row>
    <row r="5469" spans="1:5" x14ac:dyDescent="0.2">
      <c r="A5469" s="3">
        <v>5427</v>
      </c>
      <c r="B5469">
        <v>0</v>
      </c>
      <c r="C5469">
        <v>0</v>
      </c>
      <c r="D5469">
        <v>0</v>
      </c>
      <c r="E5469">
        <v>0</v>
      </c>
    </row>
    <row r="5470" spans="1:5" x14ac:dyDescent="0.2">
      <c r="A5470" s="3">
        <v>5428</v>
      </c>
      <c r="B5470">
        <v>85.660175760086886</v>
      </c>
      <c r="C5470">
        <v>0</v>
      </c>
      <c r="D5470">
        <v>0</v>
      </c>
      <c r="E5470">
        <v>0</v>
      </c>
    </row>
    <row r="5471" spans="1:5" x14ac:dyDescent="0.2">
      <c r="A5471" s="3">
        <v>5429</v>
      </c>
      <c r="B5471">
        <v>0</v>
      </c>
      <c r="C5471">
        <v>19.70395059307911</v>
      </c>
      <c r="D5471">
        <v>0</v>
      </c>
      <c r="E5471">
        <v>0</v>
      </c>
    </row>
    <row r="5472" spans="1:5" x14ac:dyDescent="0.2">
      <c r="A5472" s="3">
        <v>5430</v>
      </c>
      <c r="B5472">
        <v>9.9009900990099009</v>
      </c>
      <c r="C5472">
        <v>9.9009900990099009</v>
      </c>
      <c r="D5472">
        <v>0</v>
      </c>
      <c r="E5472">
        <v>0</v>
      </c>
    </row>
    <row r="5473" spans="1:5" x14ac:dyDescent="0.2">
      <c r="A5473" s="3">
        <v>5431</v>
      </c>
      <c r="B5473">
        <v>19.606891578286348</v>
      </c>
      <c r="C5473">
        <v>9.9009900990099009</v>
      </c>
      <c r="D5473">
        <v>0</v>
      </c>
      <c r="E5473">
        <v>0</v>
      </c>
    </row>
    <row r="5474" spans="1:5" x14ac:dyDescent="0.2">
      <c r="A5474" s="3">
        <v>5432</v>
      </c>
      <c r="B5474">
        <v>28.830361800172096</v>
      </c>
      <c r="C5474">
        <v>0</v>
      </c>
      <c r="D5474">
        <v>0</v>
      </c>
      <c r="E5474">
        <v>0</v>
      </c>
    </row>
    <row r="5475" spans="1:5" x14ac:dyDescent="0.2">
      <c r="A5475" s="3">
        <v>5433</v>
      </c>
      <c r="B5475">
        <v>28.830361800172096</v>
      </c>
      <c r="C5475">
        <v>0</v>
      </c>
      <c r="D5475">
        <v>0</v>
      </c>
      <c r="E5475">
        <v>0</v>
      </c>
    </row>
    <row r="5476" spans="1:5" x14ac:dyDescent="0.2">
      <c r="A5476" s="3">
        <v>5434</v>
      </c>
      <c r="B5476">
        <v>0</v>
      </c>
      <c r="C5476">
        <v>29.409852072355559</v>
      </c>
      <c r="D5476">
        <v>0</v>
      </c>
      <c r="E5476">
        <v>0</v>
      </c>
    </row>
    <row r="5477" spans="1:5" x14ac:dyDescent="0.2">
      <c r="A5477" s="3">
        <v>5435</v>
      </c>
      <c r="B5477">
        <v>19.508861973345653</v>
      </c>
      <c r="C5477">
        <v>0</v>
      </c>
      <c r="D5477">
        <v>9.9009900990099009</v>
      </c>
      <c r="E5477">
        <v>0</v>
      </c>
    </row>
    <row r="5478" spans="1:5" x14ac:dyDescent="0.2">
      <c r="A5478" s="3">
        <v>5436</v>
      </c>
      <c r="B5478">
        <v>29.216695023114511</v>
      </c>
      <c r="C5478">
        <v>9.8029604940692092</v>
      </c>
      <c r="D5478">
        <v>0</v>
      </c>
      <c r="E5478">
        <v>0</v>
      </c>
    </row>
    <row r="5479" spans="1:5" x14ac:dyDescent="0.2">
      <c r="A5479" s="3">
        <v>5437</v>
      </c>
      <c r="B5479">
        <v>19.70395059307911</v>
      </c>
      <c r="C5479">
        <v>19.70395059307911</v>
      </c>
      <c r="D5479">
        <v>0</v>
      </c>
      <c r="E5479">
        <v>0</v>
      </c>
    </row>
    <row r="5480" spans="1:5" x14ac:dyDescent="0.2">
      <c r="A5480" s="3">
        <v>5438</v>
      </c>
      <c r="B5480">
        <v>0</v>
      </c>
      <c r="C5480">
        <v>0</v>
      </c>
      <c r="D5480">
        <v>0</v>
      </c>
      <c r="E5480">
        <v>0</v>
      </c>
    </row>
    <row r="5481" spans="1:5" x14ac:dyDescent="0.2">
      <c r="A5481" s="3">
        <v>5439</v>
      </c>
      <c r="B5481">
        <v>0</v>
      </c>
      <c r="C5481">
        <v>0</v>
      </c>
      <c r="D5481">
        <v>0</v>
      </c>
      <c r="E5481">
        <v>0</v>
      </c>
    </row>
    <row r="5482" spans="1:5" x14ac:dyDescent="0.2">
      <c r="A5482" s="3">
        <v>5440</v>
      </c>
      <c r="B5482">
        <v>9.9009900990099009</v>
      </c>
      <c r="C5482">
        <v>9.9009900990099009</v>
      </c>
      <c r="D5482">
        <v>0</v>
      </c>
      <c r="E5482">
        <v>0</v>
      </c>
    </row>
    <row r="5483" spans="1:5" x14ac:dyDescent="0.2">
      <c r="A5483" s="3">
        <v>5441</v>
      </c>
      <c r="B5483">
        <v>48.534312393251213</v>
      </c>
      <c r="C5483">
        <v>0</v>
      </c>
      <c r="D5483">
        <v>0</v>
      </c>
      <c r="E5483">
        <v>0</v>
      </c>
    </row>
    <row r="5484" spans="1:5" x14ac:dyDescent="0.2">
      <c r="A5484" s="3">
        <v>5442</v>
      </c>
      <c r="B5484">
        <v>0</v>
      </c>
      <c r="C5484">
        <v>38.828410913974764</v>
      </c>
      <c r="D5484">
        <v>29.409852072355559</v>
      </c>
      <c r="E5484">
        <v>0</v>
      </c>
    </row>
    <row r="5485" spans="1:5" x14ac:dyDescent="0.2">
      <c r="A5485" s="3">
        <v>5443</v>
      </c>
      <c r="B5485">
        <v>29.409852072355559</v>
      </c>
      <c r="C5485">
        <v>0</v>
      </c>
      <c r="D5485">
        <v>0</v>
      </c>
      <c r="E5485">
        <v>0</v>
      </c>
    </row>
    <row r="5486" spans="1:5" x14ac:dyDescent="0.2">
      <c r="A5486" s="3">
        <v>5444</v>
      </c>
      <c r="B5486">
        <v>0</v>
      </c>
      <c r="C5486">
        <v>0</v>
      </c>
      <c r="D5486">
        <v>19.70395059307911</v>
      </c>
      <c r="E5486">
        <v>0</v>
      </c>
    </row>
    <row r="5487" spans="1:5" x14ac:dyDescent="0.2">
      <c r="A5487" s="3">
        <v>5445</v>
      </c>
      <c r="B5487">
        <v>29.409852072355559</v>
      </c>
      <c r="C5487">
        <v>19.70395059307911</v>
      </c>
      <c r="D5487">
        <v>0</v>
      </c>
      <c r="E5487">
        <v>0</v>
      </c>
    </row>
    <row r="5488" spans="1:5" x14ac:dyDescent="0.2">
      <c r="A5488" s="3">
        <v>5446</v>
      </c>
      <c r="B5488">
        <v>19.70395059307911</v>
      </c>
      <c r="C5488">
        <v>0</v>
      </c>
      <c r="D5488">
        <v>0</v>
      </c>
      <c r="E5488">
        <v>0</v>
      </c>
    </row>
    <row r="5489" spans="1:5" x14ac:dyDescent="0.2">
      <c r="A5489" s="3">
        <v>5447</v>
      </c>
      <c r="B5489">
        <v>0</v>
      </c>
      <c r="C5489">
        <v>0</v>
      </c>
      <c r="D5489">
        <v>0</v>
      </c>
      <c r="E5489">
        <v>0</v>
      </c>
    </row>
    <row r="5490" spans="1:5" x14ac:dyDescent="0.2">
      <c r="A5490" s="3">
        <v>5448</v>
      </c>
      <c r="B5490">
        <v>19.70395059307911</v>
      </c>
      <c r="C5490">
        <v>0</v>
      </c>
      <c r="D5490">
        <v>0</v>
      </c>
      <c r="E5490">
        <v>0</v>
      </c>
    </row>
    <row r="5491" spans="1:5" x14ac:dyDescent="0.2">
      <c r="A5491" s="3">
        <v>5449</v>
      </c>
      <c r="B5491">
        <v>28.738069722678766</v>
      </c>
      <c r="C5491">
        <v>0</v>
      </c>
      <c r="D5491">
        <v>0</v>
      </c>
      <c r="E5491">
        <v>0</v>
      </c>
    </row>
    <row r="5492" spans="1:5" x14ac:dyDescent="0.2">
      <c r="A5492" s="3">
        <v>5450</v>
      </c>
      <c r="B5492">
        <v>19.315704924104605</v>
      </c>
      <c r="C5492">
        <v>0</v>
      </c>
      <c r="D5492">
        <v>0</v>
      </c>
      <c r="E5492">
        <v>0</v>
      </c>
    </row>
    <row r="5493" spans="1:5" x14ac:dyDescent="0.2">
      <c r="A5493" s="3">
        <v>5451</v>
      </c>
      <c r="B5493">
        <v>0</v>
      </c>
      <c r="C5493">
        <v>0</v>
      </c>
      <c r="D5493">
        <v>0</v>
      </c>
      <c r="E5493">
        <v>0</v>
      </c>
    </row>
    <row r="5494" spans="1:5" x14ac:dyDescent="0.2">
      <c r="A5494" s="3">
        <v>5452</v>
      </c>
      <c r="B5494">
        <v>9.9009900990099009</v>
      </c>
      <c r="C5494">
        <v>0</v>
      </c>
      <c r="D5494">
        <v>0</v>
      </c>
      <c r="E5494">
        <v>0</v>
      </c>
    </row>
    <row r="5495" spans="1:5" x14ac:dyDescent="0.2">
      <c r="A5495" s="3">
        <v>5453</v>
      </c>
      <c r="B5495">
        <v>38.347873167506926</v>
      </c>
      <c r="C5495">
        <v>0</v>
      </c>
      <c r="D5495">
        <v>0</v>
      </c>
      <c r="E5495">
        <v>0</v>
      </c>
    </row>
    <row r="5496" spans="1:5" x14ac:dyDescent="0.2">
      <c r="A5496" s="3">
        <v>5454</v>
      </c>
      <c r="B5496">
        <v>0</v>
      </c>
      <c r="C5496">
        <v>38.731351899182002</v>
      </c>
      <c r="D5496">
        <v>0</v>
      </c>
      <c r="E5496">
        <v>0</v>
      </c>
    </row>
    <row r="5497" spans="1:5" x14ac:dyDescent="0.2">
      <c r="A5497" s="3">
        <v>5455</v>
      </c>
      <c r="B5497">
        <v>9.9009900990099009</v>
      </c>
      <c r="C5497">
        <v>0</v>
      </c>
      <c r="D5497">
        <v>0</v>
      </c>
      <c r="E5497">
        <v>0</v>
      </c>
    </row>
    <row r="5498" spans="1:5" x14ac:dyDescent="0.2">
      <c r="A5498" s="3">
        <v>5456</v>
      </c>
      <c r="B5498">
        <v>29.409852072355559</v>
      </c>
      <c r="C5498">
        <v>0</v>
      </c>
      <c r="D5498">
        <v>0</v>
      </c>
      <c r="E5498">
        <v>0</v>
      </c>
    </row>
    <row r="5499" spans="1:5" x14ac:dyDescent="0.2">
      <c r="A5499" s="3">
        <v>5457</v>
      </c>
      <c r="B5499">
        <v>0</v>
      </c>
      <c r="C5499">
        <v>0</v>
      </c>
      <c r="D5499">
        <v>0</v>
      </c>
      <c r="E5499">
        <v>0</v>
      </c>
    </row>
    <row r="5500" spans="1:5" x14ac:dyDescent="0.2">
      <c r="A5500" s="3">
        <v>5458</v>
      </c>
      <c r="B5500">
        <v>0</v>
      </c>
      <c r="C5500">
        <v>0</v>
      </c>
      <c r="D5500">
        <v>0</v>
      </c>
      <c r="E5500">
        <v>0</v>
      </c>
    </row>
    <row r="5501" spans="1:5" x14ac:dyDescent="0.2">
      <c r="A5501" s="3">
        <v>5459</v>
      </c>
      <c r="B5501">
        <v>0</v>
      </c>
      <c r="C5501">
        <v>75.599612834232801</v>
      </c>
      <c r="D5501">
        <v>0</v>
      </c>
      <c r="E5501">
        <v>0</v>
      </c>
    </row>
    <row r="5502" spans="1:5" x14ac:dyDescent="0.2">
      <c r="A5502" s="3">
        <v>5460</v>
      </c>
      <c r="B5502">
        <v>19.70395059307911</v>
      </c>
      <c r="C5502">
        <v>0</v>
      </c>
      <c r="D5502">
        <v>0</v>
      </c>
      <c r="E5502">
        <v>0</v>
      </c>
    </row>
    <row r="5503" spans="1:5" x14ac:dyDescent="0.2">
      <c r="A5503" s="3">
        <v>5461</v>
      </c>
      <c r="B5503">
        <v>9.7059014792764451</v>
      </c>
      <c r="C5503">
        <v>0</v>
      </c>
      <c r="D5503">
        <v>0</v>
      </c>
      <c r="E5503">
        <v>0</v>
      </c>
    </row>
    <row r="5504" spans="1:5" x14ac:dyDescent="0.2">
      <c r="A5504" s="3">
        <v>5462</v>
      </c>
      <c r="B5504">
        <v>39.019655517183722</v>
      </c>
      <c r="C5504">
        <v>0</v>
      </c>
      <c r="D5504">
        <v>0</v>
      </c>
      <c r="E5504">
        <v>0</v>
      </c>
    </row>
    <row r="5505" spans="1:5" x14ac:dyDescent="0.2">
      <c r="A5505" s="3">
        <v>5463</v>
      </c>
      <c r="B5505">
        <v>9.9009900990099009</v>
      </c>
      <c r="C5505">
        <v>0</v>
      </c>
      <c r="D5505">
        <v>0</v>
      </c>
      <c r="E5505">
        <v>0</v>
      </c>
    </row>
    <row r="5506" spans="1:5" x14ac:dyDescent="0.2">
      <c r="A5506" s="3">
        <v>5464</v>
      </c>
      <c r="B5506">
        <v>0</v>
      </c>
      <c r="C5506">
        <v>0</v>
      </c>
      <c r="D5506">
        <v>0</v>
      </c>
      <c r="E5506">
        <v>0</v>
      </c>
    </row>
    <row r="5507" spans="1:5" x14ac:dyDescent="0.2">
      <c r="A5507" s="3">
        <v>5465</v>
      </c>
      <c r="B5507">
        <v>0</v>
      </c>
      <c r="C5507">
        <v>0</v>
      </c>
      <c r="D5507">
        <v>0</v>
      </c>
      <c r="E5507">
        <v>0</v>
      </c>
    </row>
    <row r="5508" spans="1:5" x14ac:dyDescent="0.2">
      <c r="A5508" s="3">
        <v>5466</v>
      </c>
      <c r="B5508">
        <v>38.347873167506926</v>
      </c>
      <c r="C5508">
        <v>0</v>
      </c>
      <c r="D5508">
        <v>0</v>
      </c>
      <c r="E5508">
        <v>0</v>
      </c>
    </row>
    <row r="5509" spans="1:5" x14ac:dyDescent="0.2">
      <c r="A5509" s="3">
        <v>5467</v>
      </c>
      <c r="B5509">
        <v>0</v>
      </c>
      <c r="C5509">
        <v>0</v>
      </c>
      <c r="D5509">
        <v>0</v>
      </c>
      <c r="E5509">
        <v>0</v>
      </c>
    </row>
    <row r="5510" spans="1:5" x14ac:dyDescent="0.2">
      <c r="A5510" s="3">
        <v>5468</v>
      </c>
      <c r="B5510">
        <v>19.70395059307911</v>
      </c>
      <c r="C5510">
        <v>0</v>
      </c>
      <c r="D5510">
        <v>0</v>
      </c>
      <c r="E5510">
        <v>0</v>
      </c>
    </row>
    <row r="5511" spans="1:5" x14ac:dyDescent="0.2">
      <c r="A5511" s="3">
        <v>5469</v>
      </c>
      <c r="B5511">
        <v>39.019655517183722</v>
      </c>
      <c r="C5511">
        <v>0</v>
      </c>
      <c r="D5511">
        <v>0</v>
      </c>
      <c r="E5511">
        <v>0</v>
      </c>
    </row>
    <row r="5512" spans="1:5" x14ac:dyDescent="0.2">
      <c r="A5512" s="3">
        <v>5470</v>
      </c>
      <c r="B5512">
        <v>38.639059821688669</v>
      </c>
      <c r="C5512">
        <v>0</v>
      </c>
      <c r="D5512">
        <v>0</v>
      </c>
      <c r="E5512">
        <v>0</v>
      </c>
    </row>
    <row r="5513" spans="1:5" x14ac:dyDescent="0.2">
      <c r="A5513" s="3">
        <v>5471</v>
      </c>
      <c r="B5513">
        <v>19.70395059307911</v>
      </c>
      <c r="C5513">
        <v>0</v>
      </c>
      <c r="D5513">
        <v>0</v>
      </c>
      <c r="E5513">
        <v>0</v>
      </c>
    </row>
    <row r="5514" spans="1:5" x14ac:dyDescent="0.2">
      <c r="A5514" s="3">
        <v>5472</v>
      </c>
      <c r="B5514">
        <v>19.606891578286348</v>
      </c>
      <c r="C5514">
        <v>9.8029604940692092</v>
      </c>
      <c r="D5514">
        <v>0</v>
      </c>
      <c r="E5514">
        <v>0</v>
      </c>
    </row>
    <row r="5515" spans="1:5" x14ac:dyDescent="0.2">
      <c r="A5515" s="3">
        <v>5473</v>
      </c>
      <c r="B5515">
        <v>0</v>
      </c>
      <c r="C5515">
        <v>29.118665418173816</v>
      </c>
      <c r="D5515">
        <v>0</v>
      </c>
      <c r="E5515">
        <v>0</v>
      </c>
    </row>
    <row r="5516" spans="1:5" x14ac:dyDescent="0.2">
      <c r="A5516" s="3">
        <v>5474</v>
      </c>
      <c r="B5516">
        <v>0</v>
      </c>
      <c r="C5516">
        <v>0</v>
      </c>
      <c r="D5516">
        <v>0</v>
      </c>
      <c r="E5516">
        <v>0</v>
      </c>
    </row>
    <row r="5517" spans="1:5" x14ac:dyDescent="0.2">
      <c r="A5517" s="3">
        <v>5475</v>
      </c>
      <c r="B5517">
        <v>9.8029604940692092</v>
      </c>
      <c r="C5517">
        <v>0</v>
      </c>
      <c r="D5517">
        <v>0</v>
      </c>
      <c r="E5517">
        <v>0</v>
      </c>
    </row>
    <row r="5518" spans="1:5" x14ac:dyDescent="0.2">
      <c r="A5518" s="3">
        <v>5476</v>
      </c>
      <c r="B5518">
        <v>0</v>
      </c>
      <c r="C5518">
        <v>9.9009900990099009</v>
      </c>
      <c r="D5518">
        <v>0</v>
      </c>
      <c r="E5518">
        <v>0</v>
      </c>
    </row>
    <row r="5519" spans="1:5" x14ac:dyDescent="0.2">
      <c r="A5519" s="3">
        <v>5477</v>
      </c>
      <c r="B5519">
        <v>0</v>
      </c>
      <c r="C5519">
        <v>0</v>
      </c>
      <c r="D5519">
        <v>0</v>
      </c>
      <c r="E5519">
        <v>0</v>
      </c>
    </row>
    <row r="5520" spans="1:5" x14ac:dyDescent="0.2">
      <c r="A5520" s="3">
        <v>5478</v>
      </c>
      <c r="B5520">
        <v>0</v>
      </c>
      <c r="C5520">
        <v>0</v>
      </c>
      <c r="D5520">
        <v>0</v>
      </c>
      <c r="E5520">
        <v>0</v>
      </c>
    </row>
    <row r="5521" spans="1:5" x14ac:dyDescent="0.2">
      <c r="A5521" s="3">
        <v>5479</v>
      </c>
      <c r="B5521">
        <v>9.9009900990099009</v>
      </c>
      <c r="C5521">
        <v>0</v>
      </c>
      <c r="D5521">
        <v>0</v>
      </c>
      <c r="E5521">
        <v>0</v>
      </c>
    </row>
    <row r="5522" spans="1:5" x14ac:dyDescent="0.2">
      <c r="A5522" s="3">
        <v>5480</v>
      </c>
      <c r="B5522">
        <v>9.9009900990099009</v>
      </c>
      <c r="C5522">
        <v>0</v>
      </c>
      <c r="D5522">
        <v>56.636656910673736</v>
      </c>
      <c r="E5522">
        <v>0</v>
      </c>
    </row>
    <row r="5523" spans="1:5" x14ac:dyDescent="0.2">
      <c r="A5523" s="3">
        <v>5481</v>
      </c>
      <c r="B5523">
        <v>9.9009900990099009</v>
      </c>
      <c r="C5523">
        <v>38.637147375656575</v>
      </c>
      <c r="D5523">
        <v>0</v>
      </c>
      <c r="E5523">
        <v>0</v>
      </c>
    </row>
    <row r="5524" spans="1:5" x14ac:dyDescent="0.2">
      <c r="A5524" s="3">
        <v>5482</v>
      </c>
      <c r="B5524">
        <v>9.9009900990099009</v>
      </c>
      <c r="C5524">
        <v>0</v>
      </c>
      <c r="D5524">
        <v>0</v>
      </c>
      <c r="E5524">
        <v>0</v>
      </c>
    </row>
    <row r="5525" spans="1:5" x14ac:dyDescent="0.2">
      <c r="A5525" s="3">
        <v>5483</v>
      </c>
      <c r="B5525">
        <v>19.412763938897371</v>
      </c>
      <c r="C5525">
        <v>0</v>
      </c>
      <c r="D5525">
        <v>0</v>
      </c>
      <c r="E5525">
        <v>0</v>
      </c>
    </row>
    <row r="5526" spans="1:5" x14ac:dyDescent="0.2">
      <c r="A5526" s="3">
        <v>5484</v>
      </c>
      <c r="B5526">
        <v>9.9009900990099009</v>
      </c>
      <c r="C5526">
        <v>0</v>
      </c>
      <c r="D5526">
        <v>0</v>
      </c>
      <c r="E5526">
        <v>0</v>
      </c>
    </row>
    <row r="5527" spans="1:5" x14ac:dyDescent="0.2">
      <c r="A5527" s="3">
        <v>5485</v>
      </c>
      <c r="B5527">
        <v>67.281945292864634</v>
      </c>
      <c r="C5527">
        <v>0</v>
      </c>
      <c r="D5527">
        <v>0</v>
      </c>
      <c r="E5527">
        <v>0</v>
      </c>
    </row>
    <row r="5528" spans="1:5" x14ac:dyDescent="0.2">
      <c r="A5528" s="3">
        <v>5486</v>
      </c>
      <c r="B5528">
        <v>48.248863266516835</v>
      </c>
      <c r="C5528">
        <v>0</v>
      </c>
      <c r="D5528">
        <v>0</v>
      </c>
      <c r="E5528">
        <v>0</v>
      </c>
    </row>
    <row r="5529" spans="1:5" x14ac:dyDescent="0.2">
      <c r="A5529" s="3">
        <v>5487</v>
      </c>
      <c r="B5529">
        <v>19.508861973345653</v>
      </c>
      <c r="C5529">
        <v>9.9009900990099009</v>
      </c>
      <c r="D5529">
        <v>0</v>
      </c>
      <c r="E5529">
        <v>0</v>
      </c>
    </row>
    <row r="5530" spans="1:5" x14ac:dyDescent="0.2">
      <c r="A5530" s="3">
        <v>5488</v>
      </c>
      <c r="B5530">
        <v>19.606891578286348</v>
      </c>
      <c r="C5530">
        <v>0</v>
      </c>
      <c r="D5530">
        <v>0</v>
      </c>
      <c r="E5530">
        <v>0</v>
      </c>
    </row>
    <row r="5531" spans="1:5" x14ac:dyDescent="0.2">
      <c r="A5531" s="3">
        <v>5489</v>
      </c>
      <c r="B5531">
        <v>29.409852072355559</v>
      </c>
      <c r="C5531">
        <v>0</v>
      </c>
      <c r="D5531">
        <v>0</v>
      </c>
      <c r="E5531">
        <v>0</v>
      </c>
    </row>
    <row r="5532" spans="1:5" x14ac:dyDescent="0.2">
      <c r="A5532" s="3">
        <v>5490</v>
      </c>
      <c r="B5532">
        <v>9.9009900990099009</v>
      </c>
      <c r="C5532">
        <v>0</v>
      </c>
      <c r="D5532">
        <v>29.216695023114511</v>
      </c>
      <c r="E5532">
        <v>0</v>
      </c>
    </row>
    <row r="5533" spans="1:5" x14ac:dyDescent="0.2">
      <c r="A5533" s="3">
        <v>5491</v>
      </c>
      <c r="B5533">
        <v>19.70395059307911</v>
      </c>
      <c r="C5533">
        <v>39.019655517183722</v>
      </c>
      <c r="D5533">
        <v>0</v>
      </c>
      <c r="E5533">
        <v>0</v>
      </c>
    </row>
    <row r="5534" spans="1:5" x14ac:dyDescent="0.2">
      <c r="A5534" s="3">
        <v>5492</v>
      </c>
      <c r="B5534">
        <v>19.70395059307911</v>
      </c>
      <c r="C5534">
        <v>0</v>
      </c>
      <c r="D5534">
        <v>0</v>
      </c>
      <c r="E5534">
        <v>0</v>
      </c>
    </row>
    <row r="5535" spans="1:5" x14ac:dyDescent="0.2">
      <c r="A5535" s="3">
        <v>5493</v>
      </c>
      <c r="B5535">
        <v>19.70395059307911</v>
      </c>
      <c r="C5535">
        <v>0</v>
      </c>
      <c r="D5535">
        <v>0</v>
      </c>
      <c r="E5535">
        <v>0</v>
      </c>
    </row>
    <row r="5536" spans="1:5" x14ac:dyDescent="0.2">
      <c r="A5536" s="3">
        <v>5494</v>
      </c>
      <c r="B5536">
        <v>29.216695023114511</v>
      </c>
      <c r="C5536">
        <v>9.9009900990099009</v>
      </c>
      <c r="D5536">
        <v>0</v>
      </c>
      <c r="E5536">
        <v>0</v>
      </c>
    </row>
    <row r="5537" spans="1:5" x14ac:dyDescent="0.2">
      <c r="A5537" s="3">
        <v>5495</v>
      </c>
      <c r="B5537">
        <v>9.9009900990099009</v>
      </c>
      <c r="C5537">
        <v>0</v>
      </c>
      <c r="D5537">
        <v>0</v>
      </c>
      <c r="E5537">
        <v>0</v>
      </c>
    </row>
    <row r="5538" spans="1:5" x14ac:dyDescent="0.2">
      <c r="A5538" s="3">
        <v>5496</v>
      </c>
      <c r="B5538">
        <v>29.409852072355559</v>
      </c>
      <c r="C5538">
        <v>0</v>
      </c>
      <c r="D5538">
        <v>0</v>
      </c>
      <c r="E5538">
        <v>0</v>
      </c>
    </row>
    <row r="5539" spans="1:5" x14ac:dyDescent="0.2">
      <c r="A5539" s="3">
        <v>5497</v>
      </c>
      <c r="B5539">
        <v>103.49790518791647</v>
      </c>
      <c r="C5539">
        <v>0</v>
      </c>
      <c r="D5539">
        <v>48.440107869725793</v>
      </c>
      <c r="E5539">
        <v>0</v>
      </c>
    </row>
    <row r="5540" spans="1:5" x14ac:dyDescent="0.2">
      <c r="A5540" s="3">
        <v>5498</v>
      </c>
      <c r="B5540">
        <v>29.409852072355559</v>
      </c>
      <c r="C5540">
        <v>0</v>
      </c>
      <c r="D5540">
        <v>0</v>
      </c>
      <c r="E5540">
        <v>0</v>
      </c>
    </row>
    <row r="5541" spans="1:5" x14ac:dyDescent="0.2">
      <c r="A5541" s="3">
        <v>5499</v>
      </c>
      <c r="B5541">
        <v>19.606891578286348</v>
      </c>
      <c r="C5541">
        <v>0</v>
      </c>
      <c r="D5541">
        <v>0</v>
      </c>
      <c r="E5541">
        <v>0</v>
      </c>
    </row>
    <row r="5542" spans="1:5" x14ac:dyDescent="0.2">
      <c r="A5542" s="3">
        <v>5500</v>
      </c>
      <c r="B5542">
        <v>19.508861973345653</v>
      </c>
      <c r="C5542">
        <v>0</v>
      </c>
      <c r="D5542">
        <v>0</v>
      </c>
      <c r="E5542">
        <v>0</v>
      </c>
    </row>
    <row r="5543" spans="1:5" x14ac:dyDescent="0.2">
      <c r="A5543" s="3">
        <v>5501</v>
      </c>
      <c r="B5543">
        <v>48.534312393251213</v>
      </c>
      <c r="C5543">
        <v>9.8029604940692092</v>
      </c>
      <c r="D5543">
        <v>0</v>
      </c>
      <c r="E5543">
        <v>0</v>
      </c>
    </row>
    <row r="5544" spans="1:5" x14ac:dyDescent="0.2">
      <c r="A5544" s="3">
        <v>5502</v>
      </c>
      <c r="B5544">
        <v>38.924508948423039</v>
      </c>
      <c r="C5544">
        <v>0</v>
      </c>
      <c r="D5544">
        <v>0</v>
      </c>
      <c r="E5544">
        <v>0</v>
      </c>
    </row>
    <row r="5545" spans="1:5" x14ac:dyDescent="0.2">
      <c r="A5545" s="3">
        <v>5503</v>
      </c>
      <c r="B5545">
        <v>0</v>
      </c>
      <c r="C5545">
        <v>0</v>
      </c>
      <c r="D5545">
        <v>0</v>
      </c>
      <c r="E5545">
        <v>0</v>
      </c>
    </row>
    <row r="5546" spans="1:5" x14ac:dyDescent="0.2">
      <c r="A5546" s="3">
        <v>5504</v>
      </c>
      <c r="B5546">
        <v>38.445845965245169</v>
      </c>
      <c r="C5546">
        <v>0</v>
      </c>
      <c r="D5546">
        <v>0</v>
      </c>
      <c r="E5546">
        <v>0</v>
      </c>
    </row>
    <row r="5547" spans="1:5" x14ac:dyDescent="0.2">
      <c r="A5547" s="3">
        <v>5505</v>
      </c>
      <c r="B5547">
        <v>9.9009900990099009</v>
      </c>
      <c r="C5547">
        <v>0</v>
      </c>
      <c r="D5547">
        <v>0</v>
      </c>
      <c r="E5547">
        <v>0</v>
      </c>
    </row>
    <row r="5548" spans="1:5" x14ac:dyDescent="0.2">
      <c r="A5548" s="3">
        <v>5506</v>
      </c>
      <c r="B5548">
        <v>9.8029604940692092</v>
      </c>
      <c r="C5548">
        <v>9.9009900990099009</v>
      </c>
      <c r="D5548">
        <v>39.019655517183722</v>
      </c>
      <c r="E5548">
        <v>0</v>
      </c>
    </row>
    <row r="5549" spans="1:5" x14ac:dyDescent="0.2">
      <c r="A5549" s="3">
        <v>5507</v>
      </c>
      <c r="B5549">
        <v>29.409852072355559</v>
      </c>
      <c r="C5549">
        <v>0</v>
      </c>
      <c r="D5549">
        <v>0</v>
      </c>
      <c r="E5549">
        <v>0</v>
      </c>
    </row>
    <row r="5550" spans="1:5" x14ac:dyDescent="0.2">
      <c r="A5550" s="3">
        <v>5508</v>
      </c>
      <c r="B5550">
        <v>0</v>
      </c>
      <c r="C5550">
        <v>0</v>
      </c>
      <c r="D5550">
        <v>0</v>
      </c>
      <c r="E5550">
        <v>0</v>
      </c>
    </row>
    <row r="5551" spans="1:5" x14ac:dyDescent="0.2">
      <c r="A5551" s="3">
        <v>5509</v>
      </c>
      <c r="B5551">
        <v>0</v>
      </c>
      <c r="C5551">
        <v>0</v>
      </c>
      <c r="D5551">
        <v>0</v>
      </c>
      <c r="E5551">
        <v>0</v>
      </c>
    </row>
    <row r="5552" spans="1:5" x14ac:dyDescent="0.2">
      <c r="A5552" s="3">
        <v>5510</v>
      </c>
      <c r="B5552">
        <v>9.9009900990099009</v>
      </c>
      <c r="C5552">
        <v>0</v>
      </c>
      <c r="D5552">
        <v>0</v>
      </c>
      <c r="E5552">
        <v>0</v>
      </c>
    </row>
    <row r="5553" spans="1:5" x14ac:dyDescent="0.2">
      <c r="A5553" s="3">
        <v>5511</v>
      </c>
      <c r="B5553">
        <v>0</v>
      </c>
      <c r="C5553">
        <v>19.510793543838066</v>
      </c>
      <c r="D5553">
        <v>0</v>
      </c>
      <c r="E5553">
        <v>0</v>
      </c>
    </row>
    <row r="5554" spans="1:5" x14ac:dyDescent="0.2">
      <c r="A5554" s="3">
        <v>5512</v>
      </c>
      <c r="B5554">
        <v>29.409852072355559</v>
      </c>
      <c r="C5554">
        <v>0</v>
      </c>
      <c r="D5554">
        <v>19.510793543838066</v>
      </c>
      <c r="E5554">
        <v>0</v>
      </c>
    </row>
    <row r="5555" spans="1:5" x14ac:dyDescent="0.2">
      <c r="A5555" s="3">
        <v>5513</v>
      </c>
      <c r="B5555">
        <v>9.9009900990099009</v>
      </c>
      <c r="C5555">
        <v>0</v>
      </c>
      <c r="D5555">
        <v>0</v>
      </c>
      <c r="E5555">
        <v>0</v>
      </c>
    </row>
    <row r="5556" spans="1:5" x14ac:dyDescent="0.2">
      <c r="A5556" s="3">
        <v>5514</v>
      </c>
      <c r="B5556">
        <v>9.9009900990099009</v>
      </c>
      <c r="C5556">
        <v>0</v>
      </c>
      <c r="D5556">
        <v>0</v>
      </c>
      <c r="E5556">
        <v>0</v>
      </c>
    </row>
    <row r="5557" spans="1:5" x14ac:dyDescent="0.2">
      <c r="A5557" s="3">
        <v>5515</v>
      </c>
      <c r="B5557">
        <v>0</v>
      </c>
      <c r="C5557">
        <v>0</v>
      </c>
      <c r="D5557">
        <v>0</v>
      </c>
      <c r="E5557">
        <v>0</v>
      </c>
    </row>
    <row r="5558" spans="1:5" x14ac:dyDescent="0.2">
      <c r="A5558" s="3">
        <v>5516</v>
      </c>
      <c r="B5558">
        <v>19.70395059307911</v>
      </c>
      <c r="C5558">
        <v>0</v>
      </c>
      <c r="D5558">
        <v>0</v>
      </c>
      <c r="E5558">
        <v>0</v>
      </c>
    </row>
    <row r="5559" spans="1:5" x14ac:dyDescent="0.2">
      <c r="A5559" s="3">
        <v>5517</v>
      </c>
      <c r="B5559">
        <v>9.7059014792764451</v>
      </c>
      <c r="C5559">
        <v>0</v>
      </c>
      <c r="D5559">
        <v>0</v>
      </c>
      <c r="E5559">
        <v>0</v>
      </c>
    </row>
    <row r="5560" spans="1:5" x14ac:dyDescent="0.2">
      <c r="A5560" s="3">
        <v>5518</v>
      </c>
      <c r="B5560">
        <v>0</v>
      </c>
      <c r="C5560">
        <v>0</v>
      </c>
      <c r="D5560">
        <v>0</v>
      </c>
      <c r="E5560">
        <v>0</v>
      </c>
    </row>
    <row r="5561" spans="1:5" x14ac:dyDescent="0.2">
      <c r="A5561" s="3">
        <v>5519</v>
      </c>
      <c r="B5561">
        <v>19.70395059307911</v>
      </c>
      <c r="C5561">
        <v>0</v>
      </c>
      <c r="D5561">
        <v>0</v>
      </c>
      <c r="E5561">
        <v>0</v>
      </c>
    </row>
    <row r="5562" spans="1:5" x14ac:dyDescent="0.2">
      <c r="A5562" s="3">
        <v>5520</v>
      </c>
      <c r="B5562">
        <v>29.118665418173816</v>
      </c>
      <c r="C5562">
        <v>29.216695023114511</v>
      </c>
      <c r="D5562">
        <v>0</v>
      </c>
      <c r="E5562">
        <v>0</v>
      </c>
    </row>
    <row r="5563" spans="1:5" x14ac:dyDescent="0.2">
      <c r="A5563" s="3">
        <v>5521</v>
      </c>
      <c r="B5563">
        <v>19.70395059307911</v>
      </c>
      <c r="C5563">
        <v>0</v>
      </c>
      <c r="D5563">
        <v>0</v>
      </c>
      <c r="E5563">
        <v>0</v>
      </c>
    </row>
    <row r="5564" spans="1:5" x14ac:dyDescent="0.2">
      <c r="A5564" s="3">
        <v>5522</v>
      </c>
      <c r="B5564">
        <v>0</v>
      </c>
      <c r="C5564">
        <v>19.70395059307911</v>
      </c>
      <c r="D5564">
        <v>0</v>
      </c>
      <c r="E5564">
        <v>0</v>
      </c>
    </row>
    <row r="5565" spans="1:5" x14ac:dyDescent="0.2">
      <c r="A5565" s="3">
        <v>5523</v>
      </c>
      <c r="B5565">
        <v>9.8029604940692092</v>
      </c>
      <c r="C5565">
        <v>0</v>
      </c>
      <c r="D5565">
        <v>0</v>
      </c>
      <c r="E5565">
        <v>0</v>
      </c>
    </row>
    <row r="5566" spans="1:5" x14ac:dyDescent="0.2">
      <c r="A5566" s="3">
        <v>5524</v>
      </c>
      <c r="B5566">
        <v>0</v>
      </c>
      <c r="C5566">
        <v>0</v>
      </c>
      <c r="D5566">
        <v>0</v>
      </c>
      <c r="E5566">
        <v>0</v>
      </c>
    </row>
    <row r="5567" spans="1:5" x14ac:dyDescent="0.2">
      <c r="A5567" s="3">
        <v>5525</v>
      </c>
      <c r="B5567">
        <v>9.9009900990099009</v>
      </c>
      <c r="C5567">
        <v>0</v>
      </c>
      <c r="D5567">
        <v>0</v>
      </c>
      <c r="E5567">
        <v>0</v>
      </c>
    </row>
    <row r="5568" spans="1:5" x14ac:dyDescent="0.2">
      <c r="A5568" s="3">
        <v>5526</v>
      </c>
      <c r="B5568">
        <v>0</v>
      </c>
      <c r="C5568">
        <v>47.687273812584998</v>
      </c>
      <c r="D5568">
        <v>0</v>
      </c>
      <c r="E5568">
        <v>0</v>
      </c>
    </row>
    <row r="5569" spans="1:5" x14ac:dyDescent="0.2">
      <c r="A5569" s="3">
        <v>5527</v>
      </c>
      <c r="B5569">
        <v>66.060785091271939</v>
      </c>
      <c r="C5569">
        <v>9.9009900990099009</v>
      </c>
      <c r="D5569">
        <v>0</v>
      </c>
      <c r="E5569">
        <v>0</v>
      </c>
    </row>
    <row r="5570" spans="1:5" x14ac:dyDescent="0.2">
      <c r="A5570" s="3">
        <v>5528</v>
      </c>
      <c r="B5570">
        <v>0</v>
      </c>
      <c r="C5570">
        <v>0</v>
      </c>
      <c r="D5570">
        <v>0</v>
      </c>
      <c r="E5570">
        <v>0</v>
      </c>
    </row>
    <row r="5571" spans="1:5" x14ac:dyDescent="0.2">
      <c r="A5571" s="3">
        <v>5529</v>
      </c>
      <c r="B5571">
        <v>0</v>
      </c>
      <c r="C5571">
        <v>0</v>
      </c>
      <c r="D5571">
        <v>0</v>
      </c>
      <c r="E5571">
        <v>0</v>
      </c>
    </row>
    <row r="5572" spans="1:5" x14ac:dyDescent="0.2">
      <c r="A5572" s="3">
        <v>5530</v>
      </c>
      <c r="B5572">
        <v>66.725066531477339</v>
      </c>
      <c r="C5572">
        <v>0</v>
      </c>
      <c r="D5572">
        <v>9.9009900990099009</v>
      </c>
      <c r="E5572">
        <v>0</v>
      </c>
    </row>
    <row r="5573" spans="1:5" x14ac:dyDescent="0.2">
      <c r="A5573" s="3">
        <v>5531</v>
      </c>
      <c r="B5573">
        <v>0</v>
      </c>
      <c r="C5573">
        <v>0</v>
      </c>
      <c r="D5573">
        <v>0</v>
      </c>
      <c r="E5573">
        <v>0</v>
      </c>
    </row>
    <row r="5574" spans="1:5" x14ac:dyDescent="0.2">
      <c r="A5574" s="3">
        <v>5532</v>
      </c>
      <c r="B5574">
        <v>0</v>
      </c>
      <c r="C5574">
        <v>0</v>
      </c>
      <c r="D5574">
        <v>0</v>
      </c>
      <c r="E5574">
        <v>0</v>
      </c>
    </row>
    <row r="5575" spans="1:5" x14ac:dyDescent="0.2">
      <c r="A5575" s="3">
        <v>5533</v>
      </c>
      <c r="B5575">
        <v>57.017290288910921</v>
      </c>
      <c r="C5575">
        <v>0</v>
      </c>
      <c r="D5575">
        <v>0</v>
      </c>
      <c r="E5575">
        <v>0</v>
      </c>
    </row>
    <row r="5576" spans="1:5" x14ac:dyDescent="0.2">
      <c r="A5576" s="3">
        <v>5534</v>
      </c>
      <c r="B5576">
        <v>39.019655517183722</v>
      </c>
      <c r="C5576">
        <v>0</v>
      </c>
      <c r="D5576">
        <v>0</v>
      </c>
      <c r="E5576">
        <v>0</v>
      </c>
    </row>
    <row r="5577" spans="1:5" x14ac:dyDescent="0.2">
      <c r="A5577" s="3">
        <v>5535</v>
      </c>
      <c r="B5577">
        <v>0</v>
      </c>
      <c r="C5577">
        <v>0</v>
      </c>
      <c r="D5577">
        <v>0</v>
      </c>
      <c r="E5577">
        <v>0</v>
      </c>
    </row>
    <row r="5578" spans="1:5" x14ac:dyDescent="0.2">
      <c r="A5578" s="3">
        <v>5536</v>
      </c>
      <c r="B5578">
        <v>0</v>
      </c>
      <c r="C5578">
        <v>0</v>
      </c>
      <c r="D5578">
        <v>19.70395059307911</v>
      </c>
      <c r="E5578">
        <v>0</v>
      </c>
    </row>
    <row r="5579" spans="1:5" x14ac:dyDescent="0.2">
      <c r="A5579" s="3">
        <v>5537</v>
      </c>
      <c r="B5579">
        <v>0</v>
      </c>
      <c r="C5579">
        <v>19.70395059307911</v>
      </c>
      <c r="D5579">
        <v>0</v>
      </c>
      <c r="E5579">
        <v>0</v>
      </c>
    </row>
    <row r="5580" spans="1:5" x14ac:dyDescent="0.2">
      <c r="A5580" s="3">
        <v>5538</v>
      </c>
      <c r="B5580">
        <v>9.9009900990099009</v>
      </c>
      <c r="C5580">
        <v>0</v>
      </c>
      <c r="D5580">
        <v>0</v>
      </c>
      <c r="E5580">
        <v>0</v>
      </c>
    </row>
    <row r="5581" spans="1:5" x14ac:dyDescent="0.2">
      <c r="A5581" s="3">
        <v>5539</v>
      </c>
      <c r="B5581">
        <v>0</v>
      </c>
      <c r="C5581">
        <v>0</v>
      </c>
      <c r="D5581">
        <v>0</v>
      </c>
      <c r="E5581">
        <v>0</v>
      </c>
    </row>
    <row r="5582" spans="1:5" x14ac:dyDescent="0.2">
      <c r="A5582" s="3">
        <v>5540</v>
      </c>
      <c r="B5582">
        <v>0</v>
      </c>
      <c r="C5582">
        <v>0</v>
      </c>
      <c r="D5582">
        <v>0</v>
      </c>
      <c r="E5582">
        <v>0</v>
      </c>
    </row>
    <row r="5583" spans="1:5" x14ac:dyDescent="0.2">
      <c r="A5583" s="3">
        <v>5541</v>
      </c>
      <c r="B5583">
        <v>9.9009900990099009</v>
      </c>
      <c r="C5583">
        <v>0</v>
      </c>
      <c r="D5583">
        <v>0</v>
      </c>
      <c r="E5583">
        <v>0</v>
      </c>
    </row>
    <row r="5584" spans="1:5" x14ac:dyDescent="0.2">
      <c r="A5584" s="3">
        <v>5542</v>
      </c>
      <c r="B5584">
        <v>0</v>
      </c>
      <c r="C5584">
        <v>0</v>
      </c>
      <c r="D5584">
        <v>0</v>
      </c>
      <c r="E5584">
        <v>0</v>
      </c>
    </row>
    <row r="5585" spans="1:5" x14ac:dyDescent="0.2">
      <c r="A5585" s="3">
        <v>5543</v>
      </c>
      <c r="B5585">
        <v>0</v>
      </c>
      <c r="C5585">
        <v>0</v>
      </c>
      <c r="D5585">
        <v>0</v>
      </c>
      <c r="E5585">
        <v>0</v>
      </c>
    </row>
    <row r="5586" spans="1:5" x14ac:dyDescent="0.2">
      <c r="A5586" s="3">
        <v>5544</v>
      </c>
      <c r="B5586">
        <v>0</v>
      </c>
      <c r="C5586">
        <v>0</v>
      </c>
      <c r="D5586">
        <v>0</v>
      </c>
      <c r="E5586">
        <v>0</v>
      </c>
    </row>
    <row r="5587" spans="1:5" x14ac:dyDescent="0.2">
      <c r="A5587" s="3">
        <v>5545</v>
      </c>
      <c r="B5587">
        <v>0</v>
      </c>
      <c r="C5587">
        <v>0</v>
      </c>
      <c r="D5587">
        <v>0</v>
      </c>
      <c r="E5587">
        <v>0</v>
      </c>
    </row>
    <row r="5588" spans="1:5" x14ac:dyDescent="0.2">
      <c r="A5588" s="3">
        <v>5546</v>
      </c>
      <c r="B5588">
        <v>9.9009900990099009</v>
      </c>
      <c r="C5588">
        <v>0</v>
      </c>
      <c r="D5588">
        <v>0</v>
      </c>
      <c r="E5588">
        <v>0</v>
      </c>
    </row>
    <row r="5589" spans="1:5" x14ac:dyDescent="0.2">
      <c r="A5589" s="3">
        <v>5547</v>
      </c>
      <c r="B5589">
        <v>0</v>
      </c>
      <c r="C5589">
        <v>0</v>
      </c>
      <c r="D5589">
        <v>0</v>
      </c>
      <c r="E5589">
        <v>0</v>
      </c>
    </row>
    <row r="5590" spans="1:5" x14ac:dyDescent="0.2">
      <c r="A5590" s="3">
        <v>5548</v>
      </c>
      <c r="B5590">
        <v>0</v>
      </c>
      <c r="C5590">
        <v>0</v>
      </c>
      <c r="D5590">
        <v>0</v>
      </c>
      <c r="E5590">
        <v>0</v>
      </c>
    </row>
    <row r="5591" spans="1:5" x14ac:dyDescent="0.2">
      <c r="A5591" s="3">
        <v>5549</v>
      </c>
      <c r="B5591">
        <v>75.318846137753184</v>
      </c>
      <c r="C5591">
        <v>0</v>
      </c>
      <c r="D5591">
        <v>0</v>
      </c>
      <c r="E5591">
        <v>0</v>
      </c>
    </row>
    <row r="5592" spans="1:5" x14ac:dyDescent="0.2">
      <c r="A5592" s="3">
        <v>5550</v>
      </c>
      <c r="B5592">
        <v>9.9009900990099009</v>
      </c>
      <c r="C5592">
        <v>0</v>
      </c>
      <c r="D5592">
        <v>0</v>
      </c>
      <c r="E5592">
        <v>0</v>
      </c>
    </row>
    <row r="5593" spans="1:5" x14ac:dyDescent="0.2">
      <c r="A5593" s="3">
        <v>5551</v>
      </c>
      <c r="B5593">
        <v>19.70395059307911</v>
      </c>
      <c r="C5593">
        <v>0</v>
      </c>
      <c r="D5593">
        <v>0</v>
      </c>
      <c r="E5593">
        <v>0</v>
      </c>
    </row>
    <row r="5594" spans="1:5" x14ac:dyDescent="0.2">
      <c r="A5594" s="3">
        <v>5552</v>
      </c>
      <c r="B5594">
        <v>28.830361800172096</v>
      </c>
      <c r="C5594">
        <v>9.9009900990099009</v>
      </c>
      <c r="D5594">
        <v>0</v>
      </c>
      <c r="E5594">
        <v>0</v>
      </c>
    </row>
    <row r="5595" spans="1:5" x14ac:dyDescent="0.2">
      <c r="A5595" s="3">
        <v>5553</v>
      </c>
      <c r="B5595">
        <v>9.9009900990099009</v>
      </c>
      <c r="C5595">
        <v>0</v>
      </c>
      <c r="D5595">
        <v>0</v>
      </c>
      <c r="E5595">
        <v>0</v>
      </c>
    </row>
    <row r="5596" spans="1:5" x14ac:dyDescent="0.2">
      <c r="A5596" s="3">
        <v>5554</v>
      </c>
      <c r="B5596">
        <v>0</v>
      </c>
      <c r="C5596">
        <v>57.478984798795423</v>
      </c>
      <c r="D5596">
        <v>0</v>
      </c>
      <c r="E5596">
        <v>0</v>
      </c>
    </row>
    <row r="5597" spans="1:5" x14ac:dyDescent="0.2">
      <c r="A5597" s="3">
        <v>5555</v>
      </c>
      <c r="B5597">
        <v>0</v>
      </c>
      <c r="C5597">
        <v>0</v>
      </c>
      <c r="D5597">
        <v>0</v>
      </c>
      <c r="E5597">
        <v>0</v>
      </c>
    </row>
    <row r="5598" spans="1:5" x14ac:dyDescent="0.2">
      <c r="A5598" s="3">
        <v>5556</v>
      </c>
      <c r="B5598">
        <v>66.24741182118953</v>
      </c>
      <c r="C5598">
        <v>0</v>
      </c>
      <c r="D5598">
        <v>0</v>
      </c>
      <c r="E5598">
        <v>0</v>
      </c>
    </row>
    <row r="5599" spans="1:5" x14ac:dyDescent="0.2">
      <c r="A5599" s="3">
        <v>5557</v>
      </c>
      <c r="B5599">
        <v>0</v>
      </c>
      <c r="C5599">
        <v>65.605350929752177</v>
      </c>
      <c r="D5599">
        <v>0</v>
      </c>
      <c r="E5599">
        <v>0</v>
      </c>
    </row>
    <row r="5600" spans="1:5" x14ac:dyDescent="0.2">
      <c r="A5600" s="3">
        <v>5558</v>
      </c>
      <c r="B5600">
        <v>19.70395059307911</v>
      </c>
      <c r="C5600">
        <v>0</v>
      </c>
      <c r="D5600">
        <v>0</v>
      </c>
      <c r="E5600">
        <v>0</v>
      </c>
    </row>
    <row r="5601" spans="1:5" x14ac:dyDescent="0.2">
      <c r="A5601" s="3">
        <v>5559</v>
      </c>
      <c r="B5601">
        <v>9.9009900990099009</v>
      </c>
      <c r="C5601">
        <v>0</v>
      </c>
      <c r="D5601">
        <v>0</v>
      </c>
      <c r="E5601">
        <v>0</v>
      </c>
    </row>
    <row r="5602" spans="1:5" x14ac:dyDescent="0.2">
      <c r="A5602" s="3">
        <v>5560</v>
      </c>
      <c r="B5602">
        <v>19.70395059307911</v>
      </c>
      <c r="C5602">
        <v>0</v>
      </c>
      <c r="D5602">
        <v>0</v>
      </c>
      <c r="E5602">
        <v>0</v>
      </c>
    </row>
    <row r="5603" spans="1:5" x14ac:dyDescent="0.2">
      <c r="A5603" s="3">
        <v>5561</v>
      </c>
      <c r="B5603">
        <v>19.70395059307911</v>
      </c>
      <c r="C5603">
        <v>0</v>
      </c>
      <c r="D5603">
        <v>0</v>
      </c>
      <c r="E5603">
        <v>0</v>
      </c>
    </row>
    <row r="5604" spans="1:5" x14ac:dyDescent="0.2">
      <c r="A5604" s="3">
        <v>5562</v>
      </c>
      <c r="B5604">
        <v>19.508861973345653</v>
      </c>
      <c r="C5604">
        <v>0</v>
      </c>
      <c r="D5604">
        <v>0</v>
      </c>
      <c r="E5604">
        <v>0</v>
      </c>
    </row>
    <row r="5605" spans="1:5" x14ac:dyDescent="0.2">
      <c r="A5605" s="3">
        <v>5563</v>
      </c>
      <c r="B5605">
        <v>0</v>
      </c>
      <c r="C5605">
        <v>0</v>
      </c>
      <c r="D5605">
        <v>0</v>
      </c>
      <c r="E5605">
        <v>0</v>
      </c>
    </row>
    <row r="5606" spans="1:5" x14ac:dyDescent="0.2">
      <c r="A5606" s="3">
        <v>5564</v>
      </c>
      <c r="B5606">
        <v>9.8029604940692092</v>
      </c>
      <c r="C5606">
        <v>9.8029604940692092</v>
      </c>
      <c r="D5606">
        <v>19.70395059307911</v>
      </c>
      <c r="E5606">
        <v>0</v>
      </c>
    </row>
    <row r="5607" spans="1:5" x14ac:dyDescent="0.2">
      <c r="A5607" s="3">
        <v>5565</v>
      </c>
      <c r="B5607">
        <v>75.497059103446418</v>
      </c>
      <c r="C5607">
        <v>0</v>
      </c>
      <c r="D5607">
        <v>0</v>
      </c>
      <c r="E5607">
        <v>0</v>
      </c>
    </row>
    <row r="5608" spans="1:5" x14ac:dyDescent="0.2">
      <c r="A5608" s="3">
        <v>5566</v>
      </c>
      <c r="B5608">
        <v>0</v>
      </c>
      <c r="C5608">
        <v>9.9009900990099009</v>
      </c>
      <c r="D5608">
        <v>0</v>
      </c>
      <c r="E5608">
        <v>0</v>
      </c>
    </row>
    <row r="5609" spans="1:5" x14ac:dyDescent="0.2">
      <c r="A5609" s="3">
        <v>5567</v>
      </c>
      <c r="B5609">
        <v>0</v>
      </c>
      <c r="C5609">
        <v>9.8029604940692092</v>
      </c>
      <c r="D5609">
        <v>0</v>
      </c>
      <c r="E5609">
        <v>0</v>
      </c>
    </row>
    <row r="5610" spans="1:5" x14ac:dyDescent="0.2">
      <c r="A5610" s="3">
        <v>5568</v>
      </c>
      <c r="B5610">
        <v>0</v>
      </c>
      <c r="C5610">
        <v>0</v>
      </c>
      <c r="D5610">
        <v>0</v>
      </c>
      <c r="E5610">
        <v>0</v>
      </c>
    </row>
    <row r="5611" spans="1:5" x14ac:dyDescent="0.2">
      <c r="A5611" s="3">
        <v>5569</v>
      </c>
      <c r="B5611">
        <v>9.9009900990099009</v>
      </c>
      <c r="C5611">
        <v>0</v>
      </c>
      <c r="D5611">
        <v>0</v>
      </c>
      <c r="E5611">
        <v>0</v>
      </c>
    </row>
    <row r="5612" spans="1:5" x14ac:dyDescent="0.2">
      <c r="A5612" s="3">
        <v>5570</v>
      </c>
      <c r="B5612">
        <v>9.9009900990099009</v>
      </c>
      <c r="C5612">
        <v>0</v>
      </c>
      <c r="D5612">
        <v>0</v>
      </c>
      <c r="E5612">
        <v>0</v>
      </c>
    </row>
    <row r="5613" spans="1:5" x14ac:dyDescent="0.2">
      <c r="A5613" s="3">
        <v>5571</v>
      </c>
      <c r="B5613">
        <v>0</v>
      </c>
      <c r="C5613">
        <v>19.508861973345653</v>
      </c>
      <c r="D5613">
        <v>0</v>
      </c>
      <c r="E5613">
        <v>0</v>
      </c>
    </row>
    <row r="5614" spans="1:5" x14ac:dyDescent="0.2">
      <c r="A5614" s="3">
        <v>5572</v>
      </c>
      <c r="B5614">
        <v>0</v>
      </c>
      <c r="C5614">
        <v>0</v>
      </c>
      <c r="D5614">
        <v>0</v>
      </c>
      <c r="E5614">
        <v>0</v>
      </c>
    </row>
    <row r="5615" spans="1:5" x14ac:dyDescent="0.2">
      <c r="A5615" s="3">
        <v>5573</v>
      </c>
      <c r="B5615">
        <v>0</v>
      </c>
      <c r="C5615">
        <v>0</v>
      </c>
      <c r="D5615">
        <v>0</v>
      </c>
      <c r="E5615">
        <v>0</v>
      </c>
    </row>
    <row r="5616" spans="1:5" x14ac:dyDescent="0.2">
      <c r="A5616" s="3">
        <v>5574</v>
      </c>
      <c r="B5616">
        <v>19.70395059307911</v>
      </c>
      <c r="C5616">
        <v>0</v>
      </c>
      <c r="D5616">
        <v>0</v>
      </c>
      <c r="E5616">
        <v>0</v>
      </c>
    </row>
    <row r="5617" spans="1:5" x14ac:dyDescent="0.2">
      <c r="A5617" s="3">
        <v>5575</v>
      </c>
      <c r="B5617">
        <v>0</v>
      </c>
      <c r="C5617">
        <v>0</v>
      </c>
      <c r="D5617">
        <v>0</v>
      </c>
      <c r="E5617">
        <v>0</v>
      </c>
    </row>
    <row r="5618" spans="1:5" x14ac:dyDescent="0.2">
      <c r="A5618" s="3">
        <v>5576</v>
      </c>
      <c r="B5618">
        <v>29.118665418173816</v>
      </c>
      <c r="C5618">
        <v>0</v>
      </c>
      <c r="D5618">
        <v>0</v>
      </c>
      <c r="E5618">
        <v>0</v>
      </c>
    </row>
    <row r="5619" spans="1:5" x14ac:dyDescent="0.2">
      <c r="A5619" s="3">
        <v>5577</v>
      </c>
      <c r="B5619">
        <v>0</v>
      </c>
      <c r="C5619">
        <v>0</v>
      </c>
      <c r="D5619">
        <v>0</v>
      </c>
      <c r="E5619">
        <v>0</v>
      </c>
    </row>
    <row r="5620" spans="1:5" x14ac:dyDescent="0.2">
      <c r="A5620" s="3">
        <v>5578</v>
      </c>
      <c r="B5620">
        <v>19.508861973345653</v>
      </c>
      <c r="C5620">
        <v>0</v>
      </c>
      <c r="D5620">
        <v>0</v>
      </c>
      <c r="E5620">
        <v>0</v>
      </c>
    </row>
    <row r="5621" spans="1:5" x14ac:dyDescent="0.2">
      <c r="A5621" s="3">
        <v>5579</v>
      </c>
      <c r="B5621">
        <v>19.70395059307911</v>
      </c>
      <c r="C5621">
        <v>0</v>
      </c>
      <c r="D5621">
        <v>0</v>
      </c>
      <c r="E5621">
        <v>0</v>
      </c>
    </row>
    <row r="5622" spans="1:5" x14ac:dyDescent="0.2">
      <c r="A5622" s="3">
        <v>5580</v>
      </c>
      <c r="B5622">
        <v>19.510793543838066</v>
      </c>
      <c r="C5622">
        <v>57.954764745793277</v>
      </c>
      <c r="D5622">
        <v>0</v>
      </c>
      <c r="E5622">
        <v>0</v>
      </c>
    </row>
    <row r="5623" spans="1:5" x14ac:dyDescent="0.2">
      <c r="A5623" s="3">
        <v>5581</v>
      </c>
      <c r="B5623">
        <v>0</v>
      </c>
      <c r="C5623">
        <v>0</v>
      </c>
      <c r="D5623">
        <v>0</v>
      </c>
      <c r="E5623">
        <v>0</v>
      </c>
    </row>
    <row r="5624" spans="1:5" x14ac:dyDescent="0.2">
      <c r="A5624" s="3">
        <v>5582</v>
      </c>
      <c r="B5624">
        <v>0</v>
      </c>
      <c r="C5624">
        <v>0</v>
      </c>
      <c r="D5624">
        <v>0</v>
      </c>
      <c r="E5624">
        <v>0</v>
      </c>
    </row>
    <row r="5625" spans="1:5" x14ac:dyDescent="0.2">
      <c r="A5625" s="3">
        <v>5583</v>
      </c>
      <c r="B5625">
        <v>19.606891578286348</v>
      </c>
      <c r="C5625">
        <v>48.534312393251213</v>
      </c>
      <c r="D5625">
        <v>0</v>
      </c>
      <c r="E5625">
        <v>0</v>
      </c>
    </row>
    <row r="5626" spans="1:5" x14ac:dyDescent="0.2">
      <c r="A5626" s="3">
        <v>5584</v>
      </c>
      <c r="B5626">
        <v>0</v>
      </c>
      <c r="C5626">
        <v>9.8029604940692092</v>
      </c>
      <c r="D5626">
        <v>0</v>
      </c>
      <c r="E5626">
        <v>0</v>
      </c>
    </row>
    <row r="5627" spans="1:5" x14ac:dyDescent="0.2">
      <c r="A5627" s="3">
        <v>5585</v>
      </c>
      <c r="B5627">
        <v>19.606891578286348</v>
      </c>
      <c r="C5627">
        <v>57.19533506613579</v>
      </c>
      <c r="D5627">
        <v>47.223611720157379</v>
      </c>
      <c r="E5627">
        <v>0</v>
      </c>
    </row>
    <row r="5628" spans="1:5" x14ac:dyDescent="0.2">
      <c r="A5628" s="3">
        <v>5586</v>
      </c>
      <c r="B5628">
        <v>9.9009900990099009</v>
      </c>
      <c r="C5628">
        <v>0</v>
      </c>
      <c r="D5628">
        <v>0</v>
      </c>
      <c r="E5628">
        <v>0</v>
      </c>
    </row>
    <row r="5629" spans="1:5" x14ac:dyDescent="0.2">
      <c r="A5629" s="3">
        <v>5587</v>
      </c>
      <c r="B5629">
        <v>38.731351899182002</v>
      </c>
      <c r="C5629">
        <v>0</v>
      </c>
      <c r="D5629">
        <v>0</v>
      </c>
      <c r="E5629">
        <v>0</v>
      </c>
    </row>
    <row r="5630" spans="1:5" x14ac:dyDescent="0.2">
      <c r="A5630" s="3">
        <v>5588</v>
      </c>
      <c r="B5630">
        <v>9.9009900990099009</v>
      </c>
      <c r="C5630">
        <v>0</v>
      </c>
      <c r="D5630">
        <v>0</v>
      </c>
      <c r="E5630">
        <v>0</v>
      </c>
    </row>
    <row r="5631" spans="1:5" x14ac:dyDescent="0.2">
      <c r="A5631" s="3">
        <v>5589</v>
      </c>
      <c r="B5631">
        <v>9.9009900990099009</v>
      </c>
      <c r="C5631">
        <v>0</v>
      </c>
      <c r="D5631">
        <v>0</v>
      </c>
      <c r="E5631">
        <v>0</v>
      </c>
    </row>
    <row r="5632" spans="1:5" x14ac:dyDescent="0.2">
      <c r="A5632" s="3">
        <v>5590</v>
      </c>
      <c r="B5632">
        <v>0</v>
      </c>
      <c r="C5632">
        <v>0</v>
      </c>
      <c r="D5632">
        <v>0</v>
      </c>
      <c r="E5632">
        <v>0</v>
      </c>
    </row>
    <row r="5633" spans="1:5" x14ac:dyDescent="0.2">
      <c r="A5633" s="3">
        <v>5591</v>
      </c>
      <c r="B5633">
        <v>19.70395059307911</v>
      </c>
      <c r="C5633">
        <v>0</v>
      </c>
      <c r="D5633">
        <v>0</v>
      </c>
      <c r="E5633">
        <v>0</v>
      </c>
    </row>
    <row r="5634" spans="1:5" x14ac:dyDescent="0.2">
      <c r="A5634" s="3">
        <v>5592</v>
      </c>
      <c r="B5634">
        <v>38.639059821688669</v>
      </c>
      <c r="C5634">
        <v>0</v>
      </c>
      <c r="D5634">
        <v>0</v>
      </c>
      <c r="E5634">
        <v>0</v>
      </c>
    </row>
    <row r="5635" spans="1:5" x14ac:dyDescent="0.2">
      <c r="A5635" s="3">
        <v>5593</v>
      </c>
      <c r="B5635">
        <v>9.9009900990099009</v>
      </c>
      <c r="C5635">
        <v>0</v>
      </c>
      <c r="D5635">
        <v>0</v>
      </c>
      <c r="E5635">
        <v>0</v>
      </c>
    </row>
    <row r="5636" spans="1:5" x14ac:dyDescent="0.2">
      <c r="A5636" s="3">
        <v>5594</v>
      </c>
      <c r="B5636">
        <v>0</v>
      </c>
      <c r="C5636">
        <v>0</v>
      </c>
      <c r="D5636">
        <v>0</v>
      </c>
      <c r="E5636">
        <v>0</v>
      </c>
    </row>
    <row r="5637" spans="1:5" x14ac:dyDescent="0.2">
      <c r="A5637" s="3">
        <v>5595</v>
      </c>
      <c r="B5637">
        <v>29.025450419905553</v>
      </c>
      <c r="C5637">
        <v>0</v>
      </c>
      <c r="D5637">
        <v>0</v>
      </c>
      <c r="E5637">
        <v>0</v>
      </c>
    </row>
    <row r="5638" spans="1:5" x14ac:dyDescent="0.2">
      <c r="A5638" s="3">
        <v>5596</v>
      </c>
      <c r="B5638">
        <v>29.409852072355559</v>
      </c>
      <c r="C5638">
        <v>0</v>
      </c>
      <c r="D5638">
        <v>0</v>
      </c>
      <c r="E5638">
        <v>0</v>
      </c>
    </row>
    <row r="5639" spans="1:5" x14ac:dyDescent="0.2">
      <c r="A5639" s="3">
        <v>5597</v>
      </c>
      <c r="B5639">
        <v>0</v>
      </c>
      <c r="C5639">
        <v>0</v>
      </c>
      <c r="D5639">
        <v>47.964327922727925</v>
      </c>
      <c r="E5639">
        <v>0</v>
      </c>
    </row>
    <row r="5640" spans="1:5" x14ac:dyDescent="0.2">
      <c r="A5640" s="3">
        <v>5598</v>
      </c>
      <c r="B5640">
        <v>29.216695023114511</v>
      </c>
      <c r="C5640">
        <v>0</v>
      </c>
      <c r="D5640">
        <v>0</v>
      </c>
      <c r="E5640">
        <v>0</v>
      </c>
    </row>
    <row r="5641" spans="1:5" x14ac:dyDescent="0.2">
      <c r="A5641" s="3">
        <v>5599</v>
      </c>
      <c r="B5641">
        <v>9.9009900990099009</v>
      </c>
      <c r="C5641">
        <v>19.70395059307911</v>
      </c>
      <c r="D5641">
        <v>0</v>
      </c>
      <c r="E5641">
        <v>0</v>
      </c>
    </row>
    <row r="5642" spans="1:5" x14ac:dyDescent="0.2">
      <c r="A5642" s="3">
        <v>5600</v>
      </c>
      <c r="B5642">
        <v>0</v>
      </c>
      <c r="C5642">
        <v>0</v>
      </c>
      <c r="D5642">
        <v>0</v>
      </c>
      <c r="E5642">
        <v>0</v>
      </c>
    </row>
    <row r="5643" spans="1:5" x14ac:dyDescent="0.2">
      <c r="A5643" s="3">
        <v>5601</v>
      </c>
      <c r="B5643">
        <v>9.8029604940692092</v>
      </c>
      <c r="C5643">
        <v>0</v>
      </c>
      <c r="D5643">
        <v>0</v>
      </c>
      <c r="E5643">
        <v>0</v>
      </c>
    </row>
    <row r="5644" spans="1:5" x14ac:dyDescent="0.2">
      <c r="A5644" s="3">
        <v>5602</v>
      </c>
      <c r="B5644">
        <v>0</v>
      </c>
      <c r="C5644">
        <v>0</v>
      </c>
      <c r="D5644">
        <v>0</v>
      </c>
      <c r="E5644">
        <v>0</v>
      </c>
    </row>
    <row r="5645" spans="1:5" x14ac:dyDescent="0.2">
      <c r="A5645" s="3">
        <v>5603</v>
      </c>
      <c r="B5645">
        <v>9.9009900990099009</v>
      </c>
      <c r="C5645">
        <v>0</v>
      </c>
      <c r="D5645">
        <v>0</v>
      </c>
      <c r="E5645">
        <v>0</v>
      </c>
    </row>
    <row r="5646" spans="1:5" x14ac:dyDescent="0.2">
      <c r="A5646" s="3">
        <v>5604</v>
      </c>
      <c r="B5646">
        <v>0</v>
      </c>
      <c r="C5646">
        <v>9.9009900990099009</v>
      </c>
      <c r="D5646">
        <v>0</v>
      </c>
      <c r="E5646">
        <v>0</v>
      </c>
    </row>
    <row r="5647" spans="1:5" x14ac:dyDescent="0.2">
      <c r="A5647" s="3">
        <v>5605</v>
      </c>
      <c r="B5647">
        <v>0</v>
      </c>
      <c r="C5647">
        <v>0</v>
      </c>
      <c r="D5647">
        <v>0</v>
      </c>
      <c r="E5647">
        <v>0</v>
      </c>
    </row>
    <row r="5648" spans="1:5" x14ac:dyDescent="0.2">
      <c r="A5648" s="3">
        <v>5606</v>
      </c>
      <c r="B5648">
        <v>0</v>
      </c>
      <c r="C5648">
        <v>0</v>
      </c>
      <c r="D5648">
        <v>0</v>
      </c>
      <c r="E5648">
        <v>0</v>
      </c>
    </row>
    <row r="5649" spans="1:5" x14ac:dyDescent="0.2">
      <c r="A5649" s="3">
        <v>5607</v>
      </c>
      <c r="B5649">
        <v>0</v>
      </c>
      <c r="C5649">
        <v>0</v>
      </c>
      <c r="D5649">
        <v>0</v>
      </c>
      <c r="E5649">
        <v>0</v>
      </c>
    </row>
    <row r="5650" spans="1:5" x14ac:dyDescent="0.2">
      <c r="A5650" s="3">
        <v>5608</v>
      </c>
      <c r="B5650">
        <v>0</v>
      </c>
      <c r="C5650">
        <v>0</v>
      </c>
      <c r="D5650">
        <v>0</v>
      </c>
      <c r="E5650">
        <v>0</v>
      </c>
    </row>
    <row r="5651" spans="1:5" x14ac:dyDescent="0.2">
      <c r="A5651" s="3">
        <v>5609</v>
      </c>
      <c r="B5651">
        <v>39.019655517183722</v>
      </c>
      <c r="C5651">
        <v>0</v>
      </c>
      <c r="D5651">
        <v>0</v>
      </c>
      <c r="E5651">
        <v>0</v>
      </c>
    </row>
    <row r="5652" spans="1:5" x14ac:dyDescent="0.2">
      <c r="A5652" s="3">
        <v>5610</v>
      </c>
      <c r="B5652">
        <v>0</v>
      </c>
      <c r="C5652">
        <v>0</v>
      </c>
      <c r="D5652">
        <v>0</v>
      </c>
      <c r="E5652">
        <v>0</v>
      </c>
    </row>
    <row r="5653" spans="1:5" x14ac:dyDescent="0.2">
      <c r="A5653" s="3">
        <v>5611</v>
      </c>
      <c r="B5653">
        <v>0</v>
      </c>
      <c r="C5653">
        <v>0</v>
      </c>
      <c r="D5653">
        <v>0</v>
      </c>
      <c r="E5653">
        <v>0</v>
      </c>
    </row>
    <row r="5654" spans="1:5" x14ac:dyDescent="0.2">
      <c r="A5654" s="3">
        <v>5612</v>
      </c>
      <c r="B5654">
        <v>29.409852072355559</v>
      </c>
      <c r="C5654">
        <v>0</v>
      </c>
      <c r="D5654">
        <v>0</v>
      </c>
      <c r="E5654">
        <v>0</v>
      </c>
    </row>
    <row r="5655" spans="1:5" x14ac:dyDescent="0.2">
      <c r="A5655" s="3">
        <v>5613</v>
      </c>
      <c r="B5655">
        <v>0</v>
      </c>
      <c r="C5655">
        <v>0</v>
      </c>
      <c r="D5655">
        <v>0</v>
      </c>
      <c r="E5655">
        <v>0</v>
      </c>
    </row>
    <row r="5656" spans="1:5" x14ac:dyDescent="0.2">
      <c r="A5656" s="3">
        <v>5614</v>
      </c>
      <c r="B5656">
        <v>57.104013578790386</v>
      </c>
      <c r="C5656">
        <v>0</v>
      </c>
      <c r="D5656">
        <v>0</v>
      </c>
      <c r="E5656">
        <v>0</v>
      </c>
    </row>
    <row r="5657" spans="1:5" x14ac:dyDescent="0.2">
      <c r="A5657" s="3">
        <v>5615</v>
      </c>
      <c r="B5657">
        <v>0</v>
      </c>
      <c r="C5657">
        <v>0</v>
      </c>
      <c r="D5657">
        <v>0</v>
      </c>
      <c r="E5657">
        <v>0</v>
      </c>
    </row>
    <row r="5658" spans="1:5" x14ac:dyDescent="0.2">
      <c r="A5658" s="3">
        <v>5616</v>
      </c>
      <c r="B5658">
        <v>0</v>
      </c>
      <c r="C5658">
        <v>0</v>
      </c>
      <c r="D5658">
        <v>0</v>
      </c>
      <c r="E5658">
        <v>0</v>
      </c>
    </row>
    <row r="5659" spans="1:5" x14ac:dyDescent="0.2">
      <c r="A5659" s="3">
        <v>5617</v>
      </c>
      <c r="B5659">
        <v>19.70395059307911</v>
      </c>
      <c r="C5659">
        <v>0</v>
      </c>
      <c r="D5659">
        <v>0</v>
      </c>
      <c r="E5659">
        <v>0</v>
      </c>
    </row>
    <row r="5660" spans="1:5" x14ac:dyDescent="0.2">
      <c r="A5660" s="3">
        <v>5618</v>
      </c>
      <c r="B5660">
        <v>19.510793543838066</v>
      </c>
      <c r="C5660">
        <v>29.118665418173816</v>
      </c>
      <c r="D5660">
        <v>0</v>
      </c>
      <c r="E5660">
        <v>0</v>
      </c>
    </row>
    <row r="5661" spans="1:5" x14ac:dyDescent="0.2">
      <c r="A5661" s="3">
        <v>5619</v>
      </c>
      <c r="B5661">
        <v>0</v>
      </c>
      <c r="C5661">
        <v>19.70395059307911</v>
      </c>
      <c r="D5661">
        <v>0</v>
      </c>
      <c r="E5661">
        <v>0</v>
      </c>
    </row>
    <row r="5662" spans="1:5" x14ac:dyDescent="0.2">
      <c r="A5662" s="3">
        <v>5620</v>
      </c>
      <c r="B5662">
        <v>0</v>
      </c>
      <c r="C5662">
        <v>0</v>
      </c>
      <c r="D5662">
        <v>0</v>
      </c>
      <c r="E5662">
        <v>0</v>
      </c>
    </row>
    <row r="5663" spans="1:5" x14ac:dyDescent="0.2">
      <c r="A5663" s="3">
        <v>5621</v>
      </c>
      <c r="B5663">
        <v>48.251689495494396</v>
      </c>
      <c r="C5663">
        <v>0</v>
      </c>
      <c r="D5663">
        <v>0</v>
      </c>
      <c r="E5663">
        <v>0</v>
      </c>
    </row>
    <row r="5664" spans="1:5" x14ac:dyDescent="0.2">
      <c r="A5664" s="3">
        <v>5622</v>
      </c>
      <c r="B5664">
        <v>19.70395059307911</v>
      </c>
      <c r="C5664">
        <v>0</v>
      </c>
      <c r="D5664">
        <v>0</v>
      </c>
      <c r="E5664">
        <v>0</v>
      </c>
    </row>
    <row r="5665" spans="1:5" x14ac:dyDescent="0.2">
      <c r="A5665" s="3">
        <v>5623</v>
      </c>
      <c r="B5665">
        <v>0</v>
      </c>
      <c r="C5665">
        <v>0</v>
      </c>
      <c r="D5665">
        <v>0</v>
      </c>
      <c r="E5665">
        <v>0</v>
      </c>
    </row>
    <row r="5666" spans="1:5" x14ac:dyDescent="0.2">
      <c r="A5666" s="3">
        <v>5624</v>
      </c>
      <c r="B5666">
        <v>0</v>
      </c>
      <c r="C5666">
        <v>29.313754037907273</v>
      </c>
      <c r="D5666">
        <v>0</v>
      </c>
      <c r="E5666">
        <v>0</v>
      </c>
    </row>
    <row r="5667" spans="1:5" x14ac:dyDescent="0.2">
      <c r="A5667" s="3">
        <v>5625</v>
      </c>
      <c r="B5667">
        <v>66.810876038411308</v>
      </c>
      <c r="C5667">
        <v>0</v>
      </c>
      <c r="D5667">
        <v>29.313754037907273</v>
      </c>
      <c r="E5667">
        <v>0</v>
      </c>
    </row>
    <row r="5668" spans="1:5" x14ac:dyDescent="0.2">
      <c r="A5668" s="3">
        <v>5626</v>
      </c>
      <c r="B5668">
        <v>29.409852072355559</v>
      </c>
      <c r="C5668">
        <v>29.216695023114511</v>
      </c>
      <c r="D5668">
        <v>0</v>
      </c>
      <c r="E5668">
        <v>0</v>
      </c>
    </row>
    <row r="5669" spans="1:5" x14ac:dyDescent="0.2">
      <c r="A5669" s="3">
        <v>5627</v>
      </c>
      <c r="B5669">
        <v>9.9009900990099009</v>
      </c>
      <c r="C5669">
        <v>0</v>
      </c>
      <c r="D5669">
        <v>0</v>
      </c>
      <c r="E5669">
        <v>0</v>
      </c>
    </row>
    <row r="5670" spans="1:5" x14ac:dyDescent="0.2">
      <c r="A5670" s="3">
        <v>5628</v>
      </c>
      <c r="B5670">
        <v>0</v>
      </c>
      <c r="C5670">
        <v>0</v>
      </c>
      <c r="D5670">
        <v>0</v>
      </c>
      <c r="E5670">
        <v>0</v>
      </c>
    </row>
    <row r="5671" spans="1:5" x14ac:dyDescent="0.2">
      <c r="A5671" s="3">
        <v>5629</v>
      </c>
      <c r="B5671">
        <v>0</v>
      </c>
      <c r="C5671">
        <v>19.412763938897371</v>
      </c>
      <c r="D5671">
        <v>0</v>
      </c>
      <c r="E5671">
        <v>0</v>
      </c>
    </row>
    <row r="5672" spans="1:5" x14ac:dyDescent="0.2">
      <c r="A5672" s="3">
        <v>5630</v>
      </c>
      <c r="B5672">
        <v>57.011552761463562</v>
      </c>
      <c r="C5672">
        <v>9.9009900990099009</v>
      </c>
      <c r="D5672">
        <v>29.216695023114511</v>
      </c>
      <c r="E5672">
        <v>0</v>
      </c>
    </row>
    <row r="5673" spans="1:5" x14ac:dyDescent="0.2">
      <c r="A5673" s="3">
        <v>5631</v>
      </c>
      <c r="B5673">
        <v>0</v>
      </c>
      <c r="C5673">
        <v>0</v>
      </c>
      <c r="D5673">
        <v>0</v>
      </c>
      <c r="E5673">
        <v>0</v>
      </c>
    </row>
    <row r="5674" spans="1:5" x14ac:dyDescent="0.2">
      <c r="A5674" s="3">
        <v>5632</v>
      </c>
      <c r="B5674">
        <v>0</v>
      </c>
      <c r="C5674">
        <v>19.412763938897371</v>
      </c>
      <c r="D5674">
        <v>0</v>
      </c>
      <c r="E5674">
        <v>0</v>
      </c>
    </row>
    <row r="5675" spans="1:5" x14ac:dyDescent="0.2">
      <c r="A5675" s="3">
        <v>5633</v>
      </c>
      <c r="B5675">
        <v>9.9009900990099009</v>
      </c>
      <c r="C5675">
        <v>0</v>
      </c>
      <c r="D5675">
        <v>0</v>
      </c>
      <c r="E5675">
        <v>0</v>
      </c>
    </row>
    <row r="5676" spans="1:5" x14ac:dyDescent="0.2">
      <c r="A5676" s="3">
        <v>5634</v>
      </c>
      <c r="B5676">
        <v>29.409852072355559</v>
      </c>
      <c r="C5676">
        <v>0</v>
      </c>
      <c r="D5676">
        <v>0</v>
      </c>
      <c r="E5676">
        <v>0</v>
      </c>
    </row>
    <row r="5677" spans="1:5" x14ac:dyDescent="0.2">
      <c r="A5677" s="3">
        <v>5635</v>
      </c>
      <c r="B5677">
        <v>82.363070106526024</v>
      </c>
      <c r="C5677">
        <v>9.9009900990099009</v>
      </c>
      <c r="D5677">
        <v>0</v>
      </c>
      <c r="E5677">
        <v>0</v>
      </c>
    </row>
    <row r="5678" spans="1:5" x14ac:dyDescent="0.2">
      <c r="A5678" s="3">
        <v>5636</v>
      </c>
      <c r="B5678">
        <v>29.409852072355559</v>
      </c>
      <c r="C5678">
        <v>0</v>
      </c>
      <c r="D5678">
        <v>19.70395059307911</v>
      </c>
      <c r="E5678">
        <v>0</v>
      </c>
    </row>
    <row r="5679" spans="1:5" x14ac:dyDescent="0.2">
      <c r="A5679" s="3">
        <v>5637</v>
      </c>
      <c r="B5679">
        <v>0</v>
      </c>
      <c r="C5679">
        <v>0</v>
      </c>
      <c r="D5679">
        <v>0</v>
      </c>
      <c r="E5679">
        <v>0</v>
      </c>
    </row>
    <row r="5680" spans="1:5" x14ac:dyDescent="0.2">
      <c r="A5680" s="3">
        <v>5638</v>
      </c>
      <c r="B5680">
        <v>0</v>
      </c>
      <c r="C5680">
        <v>0</v>
      </c>
      <c r="D5680">
        <v>0</v>
      </c>
      <c r="E5680">
        <v>0</v>
      </c>
    </row>
    <row r="5681" spans="1:5" x14ac:dyDescent="0.2">
      <c r="A5681" s="3">
        <v>5639</v>
      </c>
      <c r="B5681">
        <v>0</v>
      </c>
      <c r="C5681">
        <v>0</v>
      </c>
      <c r="D5681">
        <v>0</v>
      </c>
      <c r="E5681">
        <v>0</v>
      </c>
    </row>
    <row r="5682" spans="1:5" x14ac:dyDescent="0.2">
      <c r="A5682" s="3">
        <v>5640</v>
      </c>
      <c r="B5682">
        <v>0</v>
      </c>
      <c r="C5682">
        <v>0</v>
      </c>
      <c r="D5682">
        <v>0</v>
      </c>
      <c r="E5682">
        <v>0</v>
      </c>
    </row>
    <row r="5683" spans="1:5" x14ac:dyDescent="0.2">
      <c r="A5683" s="3">
        <v>5641</v>
      </c>
      <c r="B5683">
        <v>9.9009900990099009</v>
      </c>
      <c r="C5683">
        <v>38.63332229424131</v>
      </c>
      <c r="D5683">
        <v>0</v>
      </c>
      <c r="E5683">
        <v>0</v>
      </c>
    </row>
    <row r="5684" spans="1:5" x14ac:dyDescent="0.2">
      <c r="A5684" s="3">
        <v>5642</v>
      </c>
      <c r="B5684">
        <v>19.70395059307911</v>
      </c>
      <c r="C5684">
        <v>29.118665418173816</v>
      </c>
      <c r="D5684">
        <v>0</v>
      </c>
      <c r="E5684">
        <v>0</v>
      </c>
    </row>
    <row r="5685" spans="1:5" x14ac:dyDescent="0.2">
      <c r="A5685" s="3">
        <v>5643</v>
      </c>
      <c r="B5685">
        <v>19.70395059307911</v>
      </c>
      <c r="C5685">
        <v>0</v>
      </c>
      <c r="D5685">
        <v>0</v>
      </c>
      <c r="E5685">
        <v>0</v>
      </c>
    </row>
    <row r="5686" spans="1:5" x14ac:dyDescent="0.2">
      <c r="A5686" s="3">
        <v>5644</v>
      </c>
      <c r="B5686">
        <v>0</v>
      </c>
      <c r="C5686">
        <v>9.9009900990099009</v>
      </c>
      <c r="D5686">
        <v>0</v>
      </c>
      <c r="E5686">
        <v>0</v>
      </c>
    </row>
    <row r="5687" spans="1:5" x14ac:dyDescent="0.2">
      <c r="A5687" s="3">
        <v>5645</v>
      </c>
      <c r="B5687">
        <v>0</v>
      </c>
      <c r="C5687">
        <v>0</v>
      </c>
      <c r="D5687">
        <v>0</v>
      </c>
      <c r="E5687">
        <v>0</v>
      </c>
    </row>
    <row r="5688" spans="1:5" x14ac:dyDescent="0.2">
      <c r="A5688" s="3">
        <v>5646</v>
      </c>
      <c r="B5688">
        <v>9.9009900990099009</v>
      </c>
      <c r="C5688">
        <v>29.409852072355559</v>
      </c>
      <c r="D5688">
        <v>48.151804251724066</v>
      </c>
      <c r="E5688">
        <v>0</v>
      </c>
    </row>
    <row r="5689" spans="1:5" x14ac:dyDescent="0.2">
      <c r="A5689" s="3">
        <v>5647</v>
      </c>
      <c r="B5689">
        <v>48.534312393251213</v>
      </c>
      <c r="C5689">
        <v>0</v>
      </c>
      <c r="D5689">
        <v>0</v>
      </c>
      <c r="E5689">
        <v>0</v>
      </c>
    </row>
    <row r="5690" spans="1:5" x14ac:dyDescent="0.2">
      <c r="A5690" s="3">
        <v>5648</v>
      </c>
      <c r="B5690">
        <v>29.118665418173816</v>
      </c>
      <c r="C5690">
        <v>0</v>
      </c>
      <c r="D5690">
        <v>0</v>
      </c>
      <c r="E5690">
        <v>0</v>
      </c>
    </row>
    <row r="5691" spans="1:5" x14ac:dyDescent="0.2">
      <c r="A5691" s="3">
        <v>5649</v>
      </c>
      <c r="B5691">
        <v>0</v>
      </c>
      <c r="C5691">
        <v>19.70395059307911</v>
      </c>
      <c r="D5691">
        <v>0</v>
      </c>
      <c r="E5691">
        <v>0</v>
      </c>
    </row>
    <row r="5692" spans="1:5" x14ac:dyDescent="0.2">
      <c r="A5692" s="3">
        <v>5650</v>
      </c>
      <c r="B5692">
        <v>0</v>
      </c>
      <c r="C5692">
        <v>0</v>
      </c>
      <c r="D5692">
        <v>0</v>
      </c>
      <c r="E5692">
        <v>0</v>
      </c>
    </row>
    <row r="5693" spans="1:5" x14ac:dyDescent="0.2">
      <c r="A5693" s="3">
        <v>5651</v>
      </c>
      <c r="B5693">
        <v>0</v>
      </c>
      <c r="C5693">
        <v>0</v>
      </c>
      <c r="D5693">
        <v>0</v>
      </c>
      <c r="E5693">
        <v>0</v>
      </c>
    </row>
    <row r="5694" spans="1:5" x14ac:dyDescent="0.2">
      <c r="A5694" s="3">
        <v>5652</v>
      </c>
      <c r="B5694">
        <v>0</v>
      </c>
      <c r="C5694">
        <v>0</v>
      </c>
      <c r="D5694">
        <v>0</v>
      </c>
      <c r="E5694">
        <v>0</v>
      </c>
    </row>
    <row r="5695" spans="1:5" x14ac:dyDescent="0.2">
      <c r="A5695" s="3">
        <v>5653</v>
      </c>
      <c r="B5695">
        <v>0</v>
      </c>
      <c r="C5695">
        <v>0</v>
      </c>
      <c r="D5695">
        <v>0</v>
      </c>
      <c r="E5695">
        <v>0</v>
      </c>
    </row>
    <row r="5696" spans="1:5" x14ac:dyDescent="0.2">
      <c r="A5696" s="3">
        <v>5654</v>
      </c>
      <c r="B5696">
        <v>0</v>
      </c>
      <c r="C5696">
        <v>9.9009900990099009</v>
      </c>
      <c r="D5696">
        <v>0</v>
      </c>
      <c r="E5696">
        <v>0</v>
      </c>
    </row>
    <row r="5697" spans="1:5" x14ac:dyDescent="0.2">
      <c r="A5697" s="3">
        <v>5655</v>
      </c>
      <c r="B5697">
        <v>0</v>
      </c>
      <c r="C5697">
        <v>29.409852072355559</v>
      </c>
      <c r="D5697">
        <v>0</v>
      </c>
      <c r="E5697">
        <v>0</v>
      </c>
    </row>
    <row r="5698" spans="1:5" x14ac:dyDescent="0.2">
      <c r="A5698" s="3">
        <v>5656</v>
      </c>
      <c r="B5698">
        <v>9.9009900990099009</v>
      </c>
      <c r="C5698">
        <v>0</v>
      </c>
      <c r="D5698">
        <v>0</v>
      </c>
      <c r="E5698">
        <v>0</v>
      </c>
    </row>
    <row r="5699" spans="1:5" x14ac:dyDescent="0.2">
      <c r="A5699" s="3">
        <v>5657</v>
      </c>
      <c r="B5699">
        <v>9.9009900990099009</v>
      </c>
      <c r="C5699">
        <v>9.8029604940692092</v>
      </c>
      <c r="D5699">
        <v>0</v>
      </c>
      <c r="E5699">
        <v>0</v>
      </c>
    </row>
    <row r="5700" spans="1:5" x14ac:dyDescent="0.2">
      <c r="A5700" s="3">
        <v>5658</v>
      </c>
      <c r="B5700">
        <v>9.9009900990099009</v>
      </c>
      <c r="C5700">
        <v>0</v>
      </c>
      <c r="D5700">
        <v>0</v>
      </c>
      <c r="E5700">
        <v>0</v>
      </c>
    </row>
    <row r="5701" spans="1:5" x14ac:dyDescent="0.2">
      <c r="A5701" s="3">
        <v>5659</v>
      </c>
      <c r="B5701">
        <v>0</v>
      </c>
      <c r="C5701">
        <v>0</v>
      </c>
      <c r="D5701">
        <v>0</v>
      </c>
      <c r="E5701">
        <v>0</v>
      </c>
    </row>
    <row r="5702" spans="1:5" x14ac:dyDescent="0.2">
      <c r="A5702" s="3">
        <v>5660</v>
      </c>
      <c r="B5702">
        <v>83.951301713777397</v>
      </c>
      <c r="C5702">
        <v>9.9009900990099009</v>
      </c>
      <c r="D5702">
        <v>0</v>
      </c>
      <c r="E5702">
        <v>0</v>
      </c>
    </row>
    <row r="5703" spans="1:5" x14ac:dyDescent="0.2">
      <c r="A5703" s="3">
        <v>5661</v>
      </c>
      <c r="B5703">
        <v>9.9009900990099009</v>
      </c>
      <c r="C5703">
        <v>0</v>
      </c>
      <c r="D5703">
        <v>0</v>
      </c>
      <c r="E5703">
        <v>0</v>
      </c>
    </row>
    <row r="5704" spans="1:5" x14ac:dyDescent="0.2">
      <c r="A5704" s="3">
        <v>5662</v>
      </c>
      <c r="B5704">
        <v>19.70395059307911</v>
      </c>
      <c r="C5704">
        <v>91.526780879451067</v>
      </c>
      <c r="D5704">
        <v>0</v>
      </c>
      <c r="E5704">
        <v>0</v>
      </c>
    </row>
    <row r="5705" spans="1:5" x14ac:dyDescent="0.2">
      <c r="A5705" s="3">
        <v>5663</v>
      </c>
      <c r="B5705">
        <v>0</v>
      </c>
      <c r="C5705">
        <v>0</v>
      </c>
      <c r="D5705">
        <v>0</v>
      </c>
      <c r="E5705">
        <v>0</v>
      </c>
    </row>
    <row r="5706" spans="1:5" x14ac:dyDescent="0.2">
      <c r="A5706" s="3">
        <v>5664</v>
      </c>
      <c r="B5706">
        <v>48.440107869725793</v>
      </c>
      <c r="C5706">
        <v>0</v>
      </c>
      <c r="D5706">
        <v>0</v>
      </c>
      <c r="E5706">
        <v>0</v>
      </c>
    </row>
    <row r="5707" spans="1:5" x14ac:dyDescent="0.2">
      <c r="A5707" s="3">
        <v>5665</v>
      </c>
      <c r="B5707">
        <v>0</v>
      </c>
      <c r="C5707">
        <v>0</v>
      </c>
      <c r="D5707">
        <v>0</v>
      </c>
      <c r="E5707">
        <v>0</v>
      </c>
    </row>
    <row r="5708" spans="1:5" x14ac:dyDescent="0.2">
      <c r="A5708" s="3">
        <v>5666</v>
      </c>
      <c r="B5708">
        <v>0</v>
      </c>
      <c r="C5708">
        <v>0</v>
      </c>
      <c r="D5708">
        <v>0</v>
      </c>
      <c r="E5708">
        <v>0</v>
      </c>
    </row>
    <row r="5709" spans="1:5" x14ac:dyDescent="0.2">
      <c r="A5709" s="3">
        <v>5667</v>
      </c>
      <c r="B5709">
        <v>9.9009900990099009</v>
      </c>
      <c r="C5709">
        <v>9.9009900990099009</v>
      </c>
      <c r="D5709">
        <v>0</v>
      </c>
      <c r="E5709">
        <v>0</v>
      </c>
    </row>
    <row r="5710" spans="1:5" x14ac:dyDescent="0.2">
      <c r="A5710" s="3">
        <v>5668</v>
      </c>
      <c r="B5710">
        <v>66.906974072859583</v>
      </c>
      <c r="C5710">
        <v>0</v>
      </c>
      <c r="D5710">
        <v>0</v>
      </c>
      <c r="E5710">
        <v>0</v>
      </c>
    </row>
    <row r="5711" spans="1:5" x14ac:dyDescent="0.2">
      <c r="A5711" s="3">
        <v>5669</v>
      </c>
      <c r="B5711">
        <v>19.508861973345653</v>
      </c>
      <c r="C5711">
        <v>0</v>
      </c>
      <c r="D5711">
        <v>0</v>
      </c>
      <c r="E5711">
        <v>0</v>
      </c>
    </row>
    <row r="5712" spans="1:5" x14ac:dyDescent="0.2">
      <c r="A5712" s="3">
        <v>5670</v>
      </c>
      <c r="B5712">
        <v>9.9009900990099009</v>
      </c>
      <c r="C5712">
        <v>0</v>
      </c>
      <c r="D5712">
        <v>0</v>
      </c>
      <c r="E5712">
        <v>0</v>
      </c>
    </row>
    <row r="5713" spans="1:5" x14ac:dyDescent="0.2">
      <c r="A5713" s="3">
        <v>5671</v>
      </c>
      <c r="B5713">
        <v>0</v>
      </c>
      <c r="C5713">
        <v>38.731351899182002</v>
      </c>
      <c r="D5713">
        <v>0</v>
      </c>
      <c r="E5713">
        <v>0</v>
      </c>
    </row>
    <row r="5714" spans="1:5" x14ac:dyDescent="0.2">
      <c r="A5714" s="3">
        <v>5672</v>
      </c>
      <c r="B5714">
        <v>0</v>
      </c>
      <c r="C5714">
        <v>0</v>
      </c>
      <c r="D5714">
        <v>0</v>
      </c>
      <c r="E5714">
        <v>0</v>
      </c>
    </row>
    <row r="5715" spans="1:5" x14ac:dyDescent="0.2">
      <c r="A5715" s="3">
        <v>5673</v>
      </c>
      <c r="B5715">
        <v>9.9009900990099009</v>
      </c>
      <c r="C5715">
        <v>19.70395059307911</v>
      </c>
      <c r="D5715">
        <v>19.70395059307911</v>
      </c>
      <c r="E5715">
        <v>0</v>
      </c>
    </row>
    <row r="5716" spans="1:5" x14ac:dyDescent="0.2">
      <c r="A5716" s="3">
        <v>5674</v>
      </c>
      <c r="B5716">
        <v>0</v>
      </c>
      <c r="C5716">
        <v>29.218607469146601</v>
      </c>
      <c r="D5716">
        <v>0</v>
      </c>
      <c r="E5716">
        <v>0</v>
      </c>
    </row>
    <row r="5717" spans="1:5" x14ac:dyDescent="0.2">
      <c r="A5717" s="3">
        <v>5675</v>
      </c>
      <c r="B5717">
        <v>0</v>
      </c>
      <c r="C5717">
        <v>0</v>
      </c>
      <c r="D5717">
        <v>0</v>
      </c>
      <c r="E5717">
        <v>0</v>
      </c>
    </row>
    <row r="5718" spans="1:5" x14ac:dyDescent="0.2">
      <c r="A5718" s="3">
        <v>5676</v>
      </c>
      <c r="B5718">
        <v>19.606891578286348</v>
      </c>
      <c r="C5718">
        <v>0</v>
      </c>
      <c r="D5718">
        <v>0</v>
      </c>
      <c r="E5718">
        <v>0</v>
      </c>
    </row>
    <row r="5719" spans="1:5" x14ac:dyDescent="0.2">
      <c r="A5719" s="3">
        <v>5677</v>
      </c>
      <c r="B5719">
        <v>29.409852072355559</v>
      </c>
      <c r="C5719">
        <v>0</v>
      </c>
      <c r="D5719">
        <v>0</v>
      </c>
      <c r="E5719">
        <v>0</v>
      </c>
    </row>
    <row r="5720" spans="1:5" x14ac:dyDescent="0.2">
      <c r="A5720" s="3">
        <v>5678</v>
      </c>
      <c r="B5720">
        <v>57.390423685869244</v>
      </c>
      <c r="C5720">
        <v>19.70395059307911</v>
      </c>
      <c r="D5720">
        <v>0</v>
      </c>
      <c r="E5720">
        <v>0</v>
      </c>
    </row>
    <row r="5721" spans="1:5" x14ac:dyDescent="0.2">
      <c r="A5721" s="3">
        <v>5679</v>
      </c>
      <c r="B5721">
        <v>48.34496130096511</v>
      </c>
      <c r="C5721">
        <v>0</v>
      </c>
      <c r="D5721">
        <v>0</v>
      </c>
      <c r="E5721">
        <v>0</v>
      </c>
    </row>
    <row r="5722" spans="1:5" x14ac:dyDescent="0.2">
      <c r="A5722" s="3">
        <v>5680</v>
      </c>
      <c r="B5722">
        <v>0</v>
      </c>
      <c r="C5722">
        <v>47.300082494573246</v>
      </c>
      <c r="D5722">
        <v>0</v>
      </c>
      <c r="E5722">
        <v>0</v>
      </c>
    </row>
    <row r="5723" spans="1:5" x14ac:dyDescent="0.2">
      <c r="A5723" s="3">
        <v>5681</v>
      </c>
      <c r="B5723">
        <v>48.534312393251213</v>
      </c>
      <c r="C5723">
        <v>0</v>
      </c>
      <c r="D5723">
        <v>0</v>
      </c>
      <c r="E5723">
        <v>0</v>
      </c>
    </row>
    <row r="5724" spans="1:5" x14ac:dyDescent="0.2">
      <c r="A5724" s="3">
        <v>5682</v>
      </c>
      <c r="B5724">
        <v>19.606891578286348</v>
      </c>
      <c r="C5724">
        <v>0</v>
      </c>
      <c r="D5724">
        <v>0</v>
      </c>
      <c r="E5724">
        <v>0</v>
      </c>
    </row>
    <row r="5725" spans="1:5" x14ac:dyDescent="0.2">
      <c r="A5725" s="3">
        <v>5683</v>
      </c>
      <c r="B5725">
        <v>0</v>
      </c>
      <c r="C5725">
        <v>0</v>
      </c>
      <c r="D5725">
        <v>48.151804251724066</v>
      </c>
      <c r="E5725">
        <v>0</v>
      </c>
    </row>
    <row r="5726" spans="1:5" x14ac:dyDescent="0.2">
      <c r="A5726" s="3">
        <v>5684</v>
      </c>
      <c r="B5726">
        <v>0</v>
      </c>
      <c r="C5726">
        <v>0</v>
      </c>
      <c r="D5726">
        <v>0</v>
      </c>
      <c r="E5726">
        <v>0</v>
      </c>
    </row>
    <row r="5727" spans="1:5" x14ac:dyDescent="0.2">
      <c r="A5727" s="3">
        <v>5685</v>
      </c>
      <c r="B5727">
        <v>0</v>
      </c>
      <c r="C5727">
        <v>0</v>
      </c>
      <c r="D5727">
        <v>0</v>
      </c>
      <c r="E5727">
        <v>0</v>
      </c>
    </row>
    <row r="5728" spans="1:5" x14ac:dyDescent="0.2">
      <c r="A5728" s="3">
        <v>5686</v>
      </c>
      <c r="B5728">
        <v>0</v>
      </c>
      <c r="C5728">
        <v>0</v>
      </c>
      <c r="D5728">
        <v>0</v>
      </c>
      <c r="E5728">
        <v>0</v>
      </c>
    </row>
    <row r="5729" spans="1:5" x14ac:dyDescent="0.2">
      <c r="A5729" s="3">
        <v>5687</v>
      </c>
      <c r="B5729">
        <v>9.8029604940692092</v>
      </c>
      <c r="C5729">
        <v>57.380955193854739</v>
      </c>
      <c r="D5729">
        <v>0</v>
      </c>
      <c r="E5729">
        <v>0</v>
      </c>
    </row>
    <row r="5730" spans="1:5" x14ac:dyDescent="0.2">
      <c r="A5730" s="3">
        <v>5688</v>
      </c>
      <c r="B5730">
        <v>9.9009900990099009</v>
      </c>
      <c r="C5730">
        <v>9.9009900990099009</v>
      </c>
      <c r="D5730">
        <v>0</v>
      </c>
      <c r="E5730">
        <v>0</v>
      </c>
    </row>
    <row r="5731" spans="1:5" x14ac:dyDescent="0.2">
      <c r="A5731" s="3">
        <v>5689</v>
      </c>
      <c r="B5731">
        <v>19.70395059307911</v>
      </c>
      <c r="C5731">
        <v>39.019655517183722</v>
      </c>
      <c r="D5731">
        <v>0</v>
      </c>
      <c r="E5731">
        <v>0</v>
      </c>
    </row>
    <row r="5732" spans="1:5" x14ac:dyDescent="0.2">
      <c r="A5732" s="3">
        <v>5690</v>
      </c>
      <c r="B5732">
        <v>28.92931432588772</v>
      </c>
      <c r="C5732">
        <v>9.9009900990099009</v>
      </c>
      <c r="D5732">
        <v>0</v>
      </c>
      <c r="E5732">
        <v>0</v>
      </c>
    </row>
    <row r="5733" spans="1:5" x14ac:dyDescent="0.2">
      <c r="A5733" s="3">
        <v>5691</v>
      </c>
      <c r="B5733">
        <v>85.385864759945363</v>
      </c>
      <c r="C5733">
        <v>0</v>
      </c>
      <c r="D5733">
        <v>0</v>
      </c>
      <c r="E5733">
        <v>0</v>
      </c>
    </row>
    <row r="5734" spans="1:5" x14ac:dyDescent="0.2">
      <c r="A5734" s="3">
        <v>5692</v>
      </c>
      <c r="B5734">
        <v>0</v>
      </c>
      <c r="C5734">
        <v>0</v>
      </c>
      <c r="D5734">
        <v>0</v>
      </c>
      <c r="E5734">
        <v>0</v>
      </c>
    </row>
    <row r="5735" spans="1:5" x14ac:dyDescent="0.2">
      <c r="A5735" s="3">
        <v>5693</v>
      </c>
      <c r="B5735">
        <v>57.58350611212493</v>
      </c>
      <c r="C5735">
        <v>9.8029604940692092</v>
      </c>
      <c r="D5735">
        <v>0</v>
      </c>
      <c r="E5735">
        <v>0</v>
      </c>
    </row>
    <row r="5736" spans="1:5" x14ac:dyDescent="0.2">
      <c r="A5736" s="3">
        <v>5694</v>
      </c>
      <c r="B5736">
        <v>0</v>
      </c>
      <c r="C5736">
        <v>0</v>
      </c>
      <c r="D5736">
        <v>0</v>
      </c>
      <c r="E5736">
        <v>0</v>
      </c>
    </row>
    <row r="5737" spans="1:5" x14ac:dyDescent="0.2">
      <c r="A5737" s="3">
        <v>5695</v>
      </c>
      <c r="B5737">
        <v>38.828410913974764</v>
      </c>
      <c r="C5737">
        <v>0</v>
      </c>
      <c r="D5737">
        <v>19.70395059307911</v>
      </c>
      <c r="E5737">
        <v>0</v>
      </c>
    </row>
    <row r="5738" spans="1:5" x14ac:dyDescent="0.2">
      <c r="A5738" s="3">
        <v>5696</v>
      </c>
      <c r="B5738">
        <v>9.9009900990099009</v>
      </c>
      <c r="C5738">
        <v>0</v>
      </c>
      <c r="D5738">
        <v>0</v>
      </c>
      <c r="E5738">
        <v>0</v>
      </c>
    </row>
    <row r="5739" spans="1:5" x14ac:dyDescent="0.2">
      <c r="A5739" s="3">
        <v>5697</v>
      </c>
      <c r="B5739">
        <v>57.954764745793277</v>
      </c>
      <c r="C5739">
        <v>29.118665418173816</v>
      </c>
      <c r="D5739">
        <v>0</v>
      </c>
      <c r="E5739">
        <v>0</v>
      </c>
    </row>
    <row r="5740" spans="1:5" x14ac:dyDescent="0.2">
      <c r="A5740" s="3">
        <v>5698</v>
      </c>
      <c r="B5740">
        <v>9.9009900990099009</v>
      </c>
      <c r="C5740">
        <v>0</v>
      </c>
      <c r="D5740">
        <v>0</v>
      </c>
      <c r="E5740">
        <v>0</v>
      </c>
    </row>
    <row r="5741" spans="1:5" x14ac:dyDescent="0.2">
      <c r="A5741" s="3">
        <v>5699</v>
      </c>
      <c r="B5741">
        <v>19.70395059307911</v>
      </c>
      <c r="C5741">
        <v>0</v>
      </c>
      <c r="D5741">
        <v>0</v>
      </c>
      <c r="E5741">
        <v>0</v>
      </c>
    </row>
    <row r="5742" spans="1:5" x14ac:dyDescent="0.2">
      <c r="A5742" s="3">
        <v>5700</v>
      </c>
      <c r="B5742">
        <v>9.8029604940692092</v>
      </c>
      <c r="C5742">
        <v>0</v>
      </c>
      <c r="D5742">
        <v>0</v>
      </c>
      <c r="E5742">
        <v>0</v>
      </c>
    </row>
    <row r="5743" spans="1:5" x14ac:dyDescent="0.2">
      <c r="A5743" s="3">
        <v>5701</v>
      </c>
      <c r="B5743">
        <v>0</v>
      </c>
      <c r="C5743">
        <v>0</v>
      </c>
      <c r="D5743">
        <v>0</v>
      </c>
      <c r="E5743">
        <v>0</v>
      </c>
    </row>
    <row r="5744" spans="1:5" x14ac:dyDescent="0.2">
      <c r="A5744" s="3">
        <v>5702</v>
      </c>
      <c r="B5744">
        <v>38.443971201955215</v>
      </c>
      <c r="C5744">
        <v>28.927420814964858</v>
      </c>
      <c r="D5744">
        <v>0</v>
      </c>
      <c r="E5744">
        <v>0</v>
      </c>
    </row>
    <row r="5745" spans="1:5" x14ac:dyDescent="0.2">
      <c r="A5745" s="3">
        <v>5703</v>
      </c>
      <c r="B5745">
        <v>48.34496130096511</v>
      </c>
      <c r="C5745">
        <v>0</v>
      </c>
      <c r="D5745">
        <v>0</v>
      </c>
      <c r="E5745">
        <v>0</v>
      </c>
    </row>
    <row r="5746" spans="1:5" x14ac:dyDescent="0.2">
      <c r="A5746" s="3">
        <v>5704</v>
      </c>
      <c r="B5746">
        <v>19.606891578286348</v>
      </c>
      <c r="C5746">
        <v>57.581668289078209</v>
      </c>
      <c r="D5746">
        <v>0</v>
      </c>
      <c r="E5746">
        <v>0</v>
      </c>
    </row>
    <row r="5747" spans="1:5" x14ac:dyDescent="0.2">
      <c r="A5747" s="3">
        <v>5705</v>
      </c>
      <c r="B5747">
        <v>47.869181353967257</v>
      </c>
      <c r="C5747">
        <v>0</v>
      </c>
      <c r="D5747">
        <v>0</v>
      </c>
      <c r="E5747">
        <v>0</v>
      </c>
    </row>
    <row r="5748" spans="1:5" x14ac:dyDescent="0.2">
      <c r="A5748" s="3">
        <v>5706</v>
      </c>
      <c r="B5748">
        <v>83.257187249812347</v>
      </c>
      <c r="C5748">
        <v>48.159341173246169</v>
      </c>
      <c r="D5748">
        <v>0</v>
      </c>
      <c r="E5748">
        <v>0</v>
      </c>
    </row>
    <row r="5749" spans="1:5" x14ac:dyDescent="0.2">
      <c r="A5749" s="3">
        <v>5707</v>
      </c>
      <c r="B5749">
        <v>9.9009900990099009</v>
      </c>
      <c r="C5749">
        <v>0</v>
      </c>
      <c r="D5749">
        <v>0</v>
      </c>
      <c r="E5749">
        <v>0</v>
      </c>
    </row>
    <row r="5750" spans="1:5" x14ac:dyDescent="0.2">
      <c r="A5750" s="3">
        <v>5708</v>
      </c>
      <c r="B5750">
        <v>0</v>
      </c>
      <c r="C5750">
        <v>0</v>
      </c>
      <c r="D5750">
        <v>0</v>
      </c>
      <c r="E5750">
        <v>0</v>
      </c>
    </row>
    <row r="5751" spans="1:5" x14ac:dyDescent="0.2">
      <c r="A5751" s="3">
        <v>5709</v>
      </c>
      <c r="B5751">
        <v>29.409852072355559</v>
      </c>
      <c r="C5751">
        <v>0</v>
      </c>
      <c r="D5751">
        <v>0</v>
      </c>
      <c r="E5751">
        <v>0</v>
      </c>
    </row>
    <row r="5752" spans="1:5" x14ac:dyDescent="0.2">
      <c r="A5752" s="3">
        <v>5710</v>
      </c>
      <c r="B5752">
        <v>19.510793543838066</v>
      </c>
      <c r="C5752">
        <v>0</v>
      </c>
      <c r="D5752">
        <v>0</v>
      </c>
      <c r="E5752">
        <v>0</v>
      </c>
    </row>
    <row r="5753" spans="1:5" x14ac:dyDescent="0.2">
      <c r="A5753" s="3">
        <v>5711</v>
      </c>
      <c r="B5753">
        <v>0</v>
      </c>
      <c r="C5753">
        <v>0</v>
      </c>
      <c r="D5753">
        <v>0</v>
      </c>
      <c r="E5753">
        <v>0</v>
      </c>
    </row>
    <row r="5754" spans="1:5" x14ac:dyDescent="0.2">
      <c r="A5754" s="3">
        <v>5712</v>
      </c>
      <c r="B5754">
        <v>29.216695023114511</v>
      </c>
      <c r="C5754">
        <v>0</v>
      </c>
      <c r="D5754">
        <v>0</v>
      </c>
      <c r="E5754">
        <v>0</v>
      </c>
    </row>
    <row r="5755" spans="1:5" x14ac:dyDescent="0.2">
      <c r="A5755" s="3">
        <v>5713</v>
      </c>
      <c r="B5755">
        <v>0</v>
      </c>
      <c r="C5755">
        <v>0</v>
      </c>
      <c r="D5755">
        <v>0</v>
      </c>
      <c r="E5755">
        <v>0</v>
      </c>
    </row>
    <row r="5756" spans="1:5" x14ac:dyDescent="0.2">
      <c r="A5756" s="3">
        <v>5714</v>
      </c>
      <c r="B5756">
        <v>0</v>
      </c>
      <c r="C5756">
        <v>0</v>
      </c>
      <c r="D5756">
        <v>0</v>
      </c>
      <c r="E5756">
        <v>0</v>
      </c>
    </row>
    <row r="5757" spans="1:5" x14ac:dyDescent="0.2">
      <c r="A5757" s="3">
        <v>5715</v>
      </c>
      <c r="B5757">
        <v>9.9009900990099009</v>
      </c>
      <c r="C5757">
        <v>0</v>
      </c>
      <c r="D5757">
        <v>0</v>
      </c>
      <c r="E5757">
        <v>0</v>
      </c>
    </row>
    <row r="5758" spans="1:5" x14ac:dyDescent="0.2">
      <c r="A5758" s="3">
        <v>5716</v>
      </c>
      <c r="B5758">
        <v>19.70395059307911</v>
      </c>
      <c r="C5758">
        <v>0</v>
      </c>
      <c r="D5758">
        <v>0</v>
      </c>
      <c r="E5758">
        <v>0</v>
      </c>
    </row>
    <row r="5759" spans="1:5" x14ac:dyDescent="0.2">
      <c r="A5759" s="3">
        <v>5717</v>
      </c>
      <c r="B5759">
        <v>57.304559042424231</v>
      </c>
      <c r="C5759">
        <v>0</v>
      </c>
      <c r="D5759">
        <v>0</v>
      </c>
      <c r="E5759">
        <v>0</v>
      </c>
    </row>
    <row r="5760" spans="1:5" x14ac:dyDescent="0.2">
      <c r="A5760" s="3">
        <v>5718</v>
      </c>
      <c r="B5760">
        <v>128.57981519765718</v>
      </c>
      <c r="C5760">
        <v>9.8029604940692092</v>
      </c>
      <c r="D5760">
        <v>0</v>
      </c>
      <c r="E5760">
        <v>0</v>
      </c>
    </row>
    <row r="5761" spans="1:5" x14ac:dyDescent="0.2">
      <c r="A5761" s="3">
        <v>5719</v>
      </c>
      <c r="B5761">
        <v>0</v>
      </c>
      <c r="C5761">
        <v>0</v>
      </c>
      <c r="D5761">
        <v>0</v>
      </c>
      <c r="E5761">
        <v>0</v>
      </c>
    </row>
    <row r="5762" spans="1:5" x14ac:dyDescent="0.2">
      <c r="A5762" s="3">
        <v>5720</v>
      </c>
      <c r="B5762">
        <v>9.9009900990099009</v>
      </c>
      <c r="C5762">
        <v>0</v>
      </c>
      <c r="D5762">
        <v>0</v>
      </c>
      <c r="E5762">
        <v>0</v>
      </c>
    </row>
    <row r="5763" spans="1:5" x14ac:dyDescent="0.2">
      <c r="A5763" s="3">
        <v>5721</v>
      </c>
      <c r="B5763">
        <v>0</v>
      </c>
      <c r="C5763">
        <v>136.45923747252445</v>
      </c>
      <c r="D5763">
        <v>0</v>
      </c>
      <c r="E5763">
        <v>0</v>
      </c>
    </row>
    <row r="5764" spans="1:5" x14ac:dyDescent="0.2">
      <c r="A5764" s="3">
        <v>5722</v>
      </c>
      <c r="B5764">
        <v>29.409852072355559</v>
      </c>
      <c r="C5764">
        <v>28.927420814964858</v>
      </c>
      <c r="D5764">
        <v>0</v>
      </c>
      <c r="E5764">
        <v>0</v>
      </c>
    </row>
    <row r="5765" spans="1:5" x14ac:dyDescent="0.2">
      <c r="A5765" s="3">
        <v>5723</v>
      </c>
      <c r="B5765">
        <v>0</v>
      </c>
      <c r="C5765">
        <v>0</v>
      </c>
      <c r="D5765">
        <v>0</v>
      </c>
      <c r="E5765">
        <v>0</v>
      </c>
    </row>
    <row r="5766" spans="1:5" x14ac:dyDescent="0.2">
      <c r="A5766" s="3">
        <v>5724</v>
      </c>
      <c r="B5766">
        <v>38.734206390449344</v>
      </c>
      <c r="C5766">
        <v>19.70395059307911</v>
      </c>
      <c r="D5766">
        <v>0</v>
      </c>
      <c r="E5766">
        <v>0</v>
      </c>
    </row>
    <row r="5767" spans="1:5" x14ac:dyDescent="0.2">
      <c r="A5767" s="3">
        <v>5725</v>
      </c>
      <c r="B5767">
        <v>0</v>
      </c>
      <c r="C5767">
        <v>19.70395059307911</v>
      </c>
      <c r="D5767">
        <v>0</v>
      </c>
      <c r="E5767">
        <v>0</v>
      </c>
    </row>
    <row r="5768" spans="1:5" x14ac:dyDescent="0.2">
      <c r="A5768" s="3">
        <v>5726</v>
      </c>
      <c r="B5768">
        <v>57.201072593583149</v>
      </c>
      <c r="C5768">
        <v>0</v>
      </c>
      <c r="D5768">
        <v>0</v>
      </c>
      <c r="E5768">
        <v>0</v>
      </c>
    </row>
    <row r="5769" spans="1:5" x14ac:dyDescent="0.2">
      <c r="A5769" s="3">
        <v>5727</v>
      </c>
      <c r="B5769">
        <v>57.954764745793277</v>
      </c>
      <c r="C5769">
        <v>0</v>
      </c>
      <c r="D5769">
        <v>0</v>
      </c>
      <c r="E5769">
        <v>0</v>
      </c>
    </row>
    <row r="5770" spans="1:5" x14ac:dyDescent="0.2">
      <c r="A5770" s="3">
        <v>5728</v>
      </c>
      <c r="B5770">
        <v>9.9009900990099009</v>
      </c>
      <c r="C5770">
        <v>19.70395059307911</v>
      </c>
      <c r="D5770">
        <v>0</v>
      </c>
      <c r="E5770">
        <v>0</v>
      </c>
    </row>
    <row r="5771" spans="1:5" x14ac:dyDescent="0.2">
      <c r="A5771" s="3">
        <v>5729</v>
      </c>
      <c r="B5771">
        <v>0</v>
      </c>
      <c r="C5771">
        <v>0</v>
      </c>
      <c r="D5771">
        <v>0</v>
      </c>
      <c r="E5771">
        <v>0</v>
      </c>
    </row>
    <row r="5772" spans="1:5" x14ac:dyDescent="0.2">
      <c r="A5772" s="3">
        <v>5730</v>
      </c>
      <c r="B5772">
        <v>0</v>
      </c>
      <c r="C5772">
        <v>0</v>
      </c>
      <c r="D5772">
        <v>0</v>
      </c>
      <c r="E5772">
        <v>0</v>
      </c>
    </row>
    <row r="5773" spans="1:5" x14ac:dyDescent="0.2">
      <c r="A5773" s="3">
        <v>5731</v>
      </c>
      <c r="B5773">
        <v>48.248863266516835</v>
      </c>
      <c r="C5773">
        <v>0</v>
      </c>
      <c r="D5773">
        <v>0</v>
      </c>
      <c r="E5773">
        <v>0</v>
      </c>
    </row>
    <row r="5774" spans="1:5" x14ac:dyDescent="0.2">
      <c r="A5774" s="3">
        <v>5732</v>
      </c>
      <c r="B5774">
        <v>9.8029604940692092</v>
      </c>
      <c r="C5774">
        <v>0</v>
      </c>
      <c r="D5774">
        <v>29.409852072355559</v>
      </c>
      <c r="E5774">
        <v>0</v>
      </c>
    </row>
    <row r="5775" spans="1:5" x14ac:dyDescent="0.2">
      <c r="A5775" s="3">
        <v>5733</v>
      </c>
      <c r="B5775">
        <v>29.313754037907273</v>
      </c>
      <c r="C5775">
        <v>0</v>
      </c>
      <c r="D5775">
        <v>0</v>
      </c>
      <c r="E5775">
        <v>0</v>
      </c>
    </row>
    <row r="5776" spans="1:5" x14ac:dyDescent="0.2">
      <c r="A5776" s="3">
        <v>5734</v>
      </c>
      <c r="B5776">
        <v>19.315704924104605</v>
      </c>
      <c r="C5776">
        <v>66.615787418677854</v>
      </c>
      <c r="D5776">
        <v>0</v>
      </c>
      <c r="E5776">
        <v>0</v>
      </c>
    </row>
    <row r="5777" spans="1:5" x14ac:dyDescent="0.2">
      <c r="A5777" s="3">
        <v>5735</v>
      </c>
      <c r="B5777">
        <v>9.9009900990099009</v>
      </c>
      <c r="C5777">
        <v>0</v>
      </c>
      <c r="D5777">
        <v>0</v>
      </c>
      <c r="E5777">
        <v>0</v>
      </c>
    </row>
    <row r="5778" spans="1:5" x14ac:dyDescent="0.2">
      <c r="A5778" s="3">
        <v>5736</v>
      </c>
      <c r="B5778">
        <v>29.409852072355559</v>
      </c>
      <c r="C5778">
        <v>0</v>
      </c>
      <c r="D5778">
        <v>0</v>
      </c>
      <c r="E5778">
        <v>0</v>
      </c>
    </row>
    <row r="5779" spans="1:5" x14ac:dyDescent="0.2">
      <c r="A5779" s="3">
        <v>5737</v>
      </c>
      <c r="B5779">
        <v>29.409852072355559</v>
      </c>
      <c r="C5779">
        <v>0</v>
      </c>
      <c r="D5779">
        <v>0</v>
      </c>
      <c r="E5779">
        <v>0</v>
      </c>
    </row>
    <row r="5780" spans="1:5" x14ac:dyDescent="0.2">
      <c r="A5780" s="3">
        <v>5738</v>
      </c>
      <c r="B5780">
        <v>57.007915544342104</v>
      </c>
      <c r="C5780">
        <v>9.9009900990099009</v>
      </c>
      <c r="D5780">
        <v>0</v>
      </c>
      <c r="E5780">
        <v>0</v>
      </c>
    </row>
    <row r="5781" spans="1:5" x14ac:dyDescent="0.2">
      <c r="A5781" s="3">
        <v>5739</v>
      </c>
      <c r="B5781">
        <v>9.8029604940692092</v>
      </c>
      <c r="C5781">
        <v>0</v>
      </c>
      <c r="D5781">
        <v>0</v>
      </c>
      <c r="E5781">
        <v>0</v>
      </c>
    </row>
    <row r="5782" spans="1:5" x14ac:dyDescent="0.2">
      <c r="A5782" s="3">
        <v>5740</v>
      </c>
      <c r="B5782">
        <v>0</v>
      </c>
      <c r="C5782">
        <v>9.9009900990099009</v>
      </c>
      <c r="D5782">
        <v>0</v>
      </c>
      <c r="E5782">
        <v>0</v>
      </c>
    </row>
    <row r="5783" spans="1:5" x14ac:dyDescent="0.2">
      <c r="A5783" s="3">
        <v>5741</v>
      </c>
      <c r="B5783">
        <v>0</v>
      </c>
      <c r="C5783">
        <v>0</v>
      </c>
      <c r="D5783">
        <v>0</v>
      </c>
      <c r="E5783">
        <v>0</v>
      </c>
    </row>
    <row r="5784" spans="1:5" x14ac:dyDescent="0.2">
      <c r="A5784" s="3">
        <v>5742</v>
      </c>
      <c r="B5784">
        <v>29.216695023114511</v>
      </c>
      <c r="C5784">
        <v>0</v>
      </c>
      <c r="D5784">
        <v>0</v>
      </c>
      <c r="E5784">
        <v>0</v>
      </c>
    </row>
    <row r="5785" spans="1:5" x14ac:dyDescent="0.2">
      <c r="A5785" s="3">
        <v>5743</v>
      </c>
      <c r="B5785">
        <v>9.8029604940692092</v>
      </c>
      <c r="C5785">
        <v>0</v>
      </c>
      <c r="D5785">
        <v>0</v>
      </c>
      <c r="E5785">
        <v>0</v>
      </c>
    </row>
    <row r="5786" spans="1:5" x14ac:dyDescent="0.2">
      <c r="A5786" s="3">
        <v>5744</v>
      </c>
      <c r="B5786">
        <v>0</v>
      </c>
      <c r="C5786">
        <v>0</v>
      </c>
      <c r="D5786">
        <v>0</v>
      </c>
      <c r="E5786">
        <v>0</v>
      </c>
    </row>
    <row r="5787" spans="1:5" x14ac:dyDescent="0.2">
      <c r="A5787" s="3">
        <v>5745</v>
      </c>
      <c r="B5787">
        <v>0</v>
      </c>
      <c r="C5787">
        <v>0</v>
      </c>
      <c r="D5787">
        <v>0</v>
      </c>
      <c r="E5787">
        <v>0</v>
      </c>
    </row>
    <row r="5788" spans="1:5" x14ac:dyDescent="0.2">
      <c r="A5788" s="3">
        <v>5746</v>
      </c>
      <c r="B5788">
        <v>0</v>
      </c>
      <c r="C5788">
        <v>0</v>
      </c>
      <c r="D5788">
        <v>0</v>
      </c>
      <c r="E5788">
        <v>0</v>
      </c>
    </row>
    <row r="5789" spans="1:5" x14ac:dyDescent="0.2">
      <c r="A5789" s="3">
        <v>5747</v>
      </c>
      <c r="B5789">
        <v>19.70395059307911</v>
      </c>
      <c r="C5789">
        <v>0</v>
      </c>
      <c r="D5789">
        <v>0</v>
      </c>
      <c r="E5789">
        <v>0</v>
      </c>
    </row>
    <row r="5790" spans="1:5" x14ac:dyDescent="0.2">
      <c r="A5790" s="3">
        <v>5748</v>
      </c>
      <c r="B5790">
        <v>19.508861973345653</v>
      </c>
      <c r="C5790">
        <v>0</v>
      </c>
      <c r="D5790">
        <v>9.9009900990099009</v>
      </c>
      <c r="E5790">
        <v>0</v>
      </c>
    </row>
    <row r="5791" spans="1:5" x14ac:dyDescent="0.2">
      <c r="A5791" s="3">
        <v>5749</v>
      </c>
      <c r="B5791">
        <v>19.606891578286348</v>
      </c>
      <c r="C5791">
        <v>0</v>
      </c>
      <c r="D5791">
        <v>0</v>
      </c>
      <c r="E5791">
        <v>0</v>
      </c>
    </row>
    <row r="5792" spans="1:5" x14ac:dyDescent="0.2">
      <c r="A5792" s="3">
        <v>5750</v>
      </c>
      <c r="B5792">
        <v>9.9009900990099009</v>
      </c>
      <c r="C5792">
        <v>0</v>
      </c>
      <c r="D5792">
        <v>0</v>
      </c>
      <c r="E5792">
        <v>0</v>
      </c>
    </row>
    <row r="5793" spans="1:5" x14ac:dyDescent="0.2">
      <c r="A5793" s="3">
        <v>5751</v>
      </c>
      <c r="B5793">
        <v>19.508861973345653</v>
      </c>
      <c r="C5793">
        <v>0</v>
      </c>
      <c r="D5793">
        <v>0</v>
      </c>
      <c r="E5793">
        <v>0</v>
      </c>
    </row>
    <row r="5794" spans="1:5" x14ac:dyDescent="0.2">
      <c r="A5794" s="3">
        <v>5752</v>
      </c>
      <c r="B5794">
        <v>0</v>
      </c>
      <c r="C5794">
        <v>0</v>
      </c>
      <c r="D5794">
        <v>0</v>
      </c>
      <c r="E5794">
        <v>0</v>
      </c>
    </row>
    <row r="5795" spans="1:5" x14ac:dyDescent="0.2">
      <c r="A5795" s="3">
        <v>5753</v>
      </c>
      <c r="B5795">
        <v>9.8029604940692092</v>
      </c>
      <c r="C5795">
        <v>0</v>
      </c>
      <c r="D5795">
        <v>29.409852072355559</v>
      </c>
      <c r="E5795">
        <v>0</v>
      </c>
    </row>
    <row r="5796" spans="1:5" x14ac:dyDescent="0.2">
      <c r="A5796" s="3">
        <v>5754</v>
      </c>
      <c r="B5796">
        <v>29.409852072355559</v>
      </c>
      <c r="C5796">
        <v>0</v>
      </c>
      <c r="D5796">
        <v>0</v>
      </c>
      <c r="E5796">
        <v>0</v>
      </c>
    </row>
    <row r="5797" spans="1:5" x14ac:dyDescent="0.2">
      <c r="A5797" s="3">
        <v>5755</v>
      </c>
      <c r="B5797">
        <v>0</v>
      </c>
      <c r="C5797">
        <v>0</v>
      </c>
      <c r="D5797">
        <v>48.34496130096511</v>
      </c>
      <c r="E5797">
        <v>0</v>
      </c>
    </row>
    <row r="5798" spans="1:5" x14ac:dyDescent="0.2">
      <c r="A5798" s="3">
        <v>5756</v>
      </c>
      <c r="B5798">
        <v>0</v>
      </c>
      <c r="C5798">
        <v>0</v>
      </c>
      <c r="D5798">
        <v>67.189596970616392</v>
      </c>
      <c r="E5798">
        <v>0</v>
      </c>
    </row>
    <row r="5799" spans="1:5" x14ac:dyDescent="0.2">
      <c r="A5799" s="3">
        <v>5757</v>
      </c>
      <c r="B5799">
        <v>9.9009900990099009</v>
      </c>
      <c r="C5799">
        <v>0</v>
      </c>
      <c r="D5799">
        <v>0</v>
      </c>
      <c r="E5799">
        <v>0</v>
      </c>
    </row>
    <row r="5800" spans="1:5" x14ac:dyDescent="0.2">
      <c r="A5800" s="3">
        <v>5758</v>
      </c>
      <c r="B5800">
        <v>9.9009900990099009</v>
      </c>
      <c r="C5800">
        <v>9.9009900990099009</v>
      </c>
      <c r="D5800">
        <v>0</v>
      </c>
      <c r="E5800">
        <v>0</v>
      </c>
    </row>
    <row r="5801" spans="1:5" x14ac:dyDescent="0.2">
      <c r="A5801" s="3">
        <v>5759</v>
      </c>
      <c r="B5801">
        <v>56.909885939401399</v>
      </c>
      <c r="C5801">
        <v>9.8029604940692092</v>
      </c>
      <c r="D5801">
        <v>0</v>
      </c>
      <c r="E5801">
        <v>0</v>
      </c>
    </row>
    <row r="5802" spans="1:5" x14ac:dyDescent="0.2">
      <c r="A5802" s="3">
        <v>5760</v>
      </c>
      <c r="B5802">
        <v>0</v>
      </c>
      <c r="C5802">
        <v>0</v>
      </c>
      <c r="D5802">
        <v>0</v>
      </c>
      <c r="E5802">
        <v>0</v>
      </c>
    </row>
    <row r="5803" spans="1:5" x14ac:dyDescent="0.2">
      <c r="A5803" s="3">
        <v>5761</v>
      </c>
      <c r="B5803">
        <v>47.966184124005125</v>
      </c>
      <c r="C5803">
        <v>0</v>
      </c>
      <c r="D5803">
        <v>0</v>
      </c>
      <c r="E5803">
        <v>0</v>
      </c>
    </row>
    <row r="5804" spans="1:5" x14ac:dyDescent="0.2">
      <c r="A5804" s="3">
        <v>5762</v>
      </c>
      <c r="B5804">
        <v>38.164146550710846</v>
      </c>
      <c r="C5804">
        <v>0</v>
      </c>
      <c r="D5804">
        <v>0</v>
      </c>
      <c r="E5804">
        <v>0</v>
      </c>
    </row>
    <row r="5805" spans="1:5" x14ac:dyDescent="0.2">
      <c r="A5805" s="3">
        <v>5763</v>
      </c>
      <c r="B5805">
        <v>9.9009900990099009</v>
      </c>
      <c r="C5805">
        <v>0</v>
      </c>
      <c r="D5805">
        <v>0</v>
      </c>
      <c r="E5805">
        <v>0</v>
      </c>
    </row>
    <row r="5806" spans="1:5" x14ac:dyDescent="0.2">
      <c r="A5806" s="3">
        <v>5764</v>
      </c>
      <c r="B5806">
        <v>38.637147375656575</v>
      </c>
      <c r="C5806">
        <v>0</v>
      </c>
      <c r="D5806">
        <v>0</v>
      </c>
      <c r="E5806">
        <v>0</v>
      </c>
    </row>
    <row r="5807" spans="1:5" x14ac:dyDescent="0.2">
      <c r="A5807" s="3">
        <v>5765</v>
      </c>
      <c r="B5807">
        <v>0</v>
      </c>
      <c r="C5807">
        <v>0</v>
      </c>
      <c r="D5807">
        <v>0</v>
      </c>
      <c r="E5807">
        <v>0</v>
      </c>
    </row>
    <row r="5808" spans="1:5" x14ac:dyDescent="0.2">
      <c r="A5808" s="3">
        <v>5766</v>
      </c>
      <c r="B5808">
        <v>66.252029694480896</v>
      </c>
      <c r="C5808">
        <v>19.70395059307911</v>
      </c>
      <c r="D5808">
        <v>0</v>
      </c>
      <c r="E5808">
        <v>0</v>
      </c>
    </row>
    <row r="5809" spans="1:5" x14ac:dyDescent="0.2">
      <c r="A5809" s="3">
        <v>5767</v>
      </c>
      <c r="B5809">
        <v>0</v>
      </c>
      <c r="C5809">
        <v>9.9009900990099009</v>
      </c>
      <c r="D5809">
        <v>0</v>
      </c>
      <c r="E5809">
        <v>0</v>
      </c>
    </row>
    <row r="5810" spans="1:5" x14ac:dyDescent="0.2">
      <c r="A5810" s="3">
        <v>5768</v>
      </c>
      <c r="B5810">
        <v>0</v>
      </c>
      <c r="C5810">
        <v>0</v>
      </c>
      <c r="D5810">
        <v>19.70395059307911</v>
      </c>
      <c r="E5810">
        <v>0</v>
      </c>
    </row>
    <row r="5811" spans="1:5" x14ac:dyDescent="0.2">
      <c r="A5811" s="3">
        <v>5769</v>
      </c>
      <c r="B5811">
        <v>66.810876038411308</v>
      </c>
      <c r="C5811">
        <v>0</v>
      </c>
      <c r="D5811">
        <v>0</v>
      </c>
      <c r="E5811">
        <v>0</v>
      </c>
    </row>
    <row r="5812" spans="1:5" x14ac:dyDescent="0.2">
      <c r="A5812" s="3">
        <v>5770</v>
      </c>
      <c r="B5812">
        <v>9.9009900990099009</v>
      </c>
      <c r="C5812">
        <v>0</v>
      </c>
      <c r="D5812">
        <v>0</v>
      </c>
      <c r="E5812">
        <v>0</v>
      </c>
    </row>
    <row r="5813" spans="1:5" x14ac:dyDescent="0.2">
      <c r="A5813" s="3">
        <v>5771</v>
      </c>
      <c r="B5813">
        <v>19.70395059307911</v>
      </c>
      <c r="C5813">
        <v>19.70395059307911</v>
      </c>
      <c r="D5813">
        <v>0</v>
      </c>
      <c r="E5813">
        <v>0</v>
      </c>
    </row>
    <row r="5814" spans="1:5" x14ac:dyDescent="0.2">
      <c r="A5814" s="3">
        <v>5772</v>
      </c>
      <c r="B5814">
        <v>48.534312393251213</v>
      </c>
      <c r="C5814">
        <v>0</v>
      </c>
      <c r="D5814">
        <v>0</v>
      </c>
      <c r="E5814">
        <v>0</v>
      </c>
    </row>
    <row r="5815" spans="1:5" x14ac:dyDescent="0.2">
      <c r="A5815" s="3">
        <v>5773</v>
      </c>
      <c r="B5815">
        <v>38.448729001425193</v>
      </c>
      <c r="C5815">
        <v>0</v>
      </c>
      <c r="D5815">
        <v>0</v>
      </c>
      <c r="E5815">
        <v>0</v>
      </c>
    </row>
    <row r="5816" spans="1:5" x14ac:dyDescent="0.2">
      <c r="A5816" s="3">
        <v>5774</v>
      </c>
      <c r="B5816">
        <v>57.478984798795423</v>
      </c>
      <c r="C5816">
        <v>29.216695023114511</v>
      </c>
      <c r="D5816">
        <v>0</v>
      </c>
      <c r="E5816">
        <v>0</v>
      </c>
    </row>
    <row r="5817" spans="1:5" x14ac:dyDescent="0.2">
      <c r="A5817" s="3">
        <v>5775</v>
      </c>
      <c r="B5817">
        <v>0</v>
      </c>
      <c r="C5817">
        <v>0</v>
      </c>
      <c r="D5817">
        <v>0</v>
      </c>
      <c r="E5817">
        <v>0</v>
      </c>
    </row>
    <row r="5818" spans="1:5" x14ac:dyDescent="0.2">
      <c r="A5818" s="3">
        <v>5776</v>
      </c>
      <c r="B5818">
        <v>9.9009900990099009</v>
      </c>
      <c r="C5818">
        <v>0</v>
      </c>
      <c r="D5818">
        <v>0</v>
      </c>
      <c r="E5818">
        <v>0</v>
      </c>
    </row>
    <row r="5819" spans="1:5" x14ac:dyDescent="0.2">
      <c r="A5819" s="3">
        <v>5777</v>
      </c>
      <c r="B5819">
        <v>9.8029604940692092</v>
      </c>
      <c r="C5819">
        <v>0</v>
      </c>
      <c r="D5819">
        <v>0</v>
      </c>
      <c r="E5819">
        <v>0</v>
      </c>
    </row>
    <row r="5820" spans="1:5" x14ac:dyDescent="0.2">
      <c r="A5820" s="3">
        <v>5778</v>
      </c>
      <c r="B5820">
        <v>9.8029604940692092</v>
      </c>
      <c r="C5820">
        <v>0</v>
      </c>
      <c r="D5820">
        <v>0</v>
      </c>
      <c r="E5820">
        <v>0</v>
      </c>
    </row>
    <row r="5821" spans="1:5" x14ac:dyDescent="0.2">
      <c r="A5821" s="3">
        <v>5779</v>
      </c>
      <c r="B5821">
        <v>0</v>
      </c>
      <c r="C5821">
        <v>0</v>
      </c>
      <c r="D5821">
        <v>19.70395059307911</v>
      </c>
      <c r="E5821">
        <v>0</v>
      </c>
    </row>
    <row r="5822" spans="1:5" x14ac:dyDescent="0.2">
      <c r="A5822" s="3">
        <v>5780</v>
      </c>
      <c r="B5822">
        <v>29.409852072355559</v>
      </c>
      <c r="C5822">
        <v>0</v>
      </c>
      <c r="D5822">
        <v>0</v>
      </c>
      <c r="E5822">
        <v>0</v>
      </c>
    </row>
    <row r="5823" spans="1:5" x14ac:dyDescent="0.2">
      <c r="A5823" s="3">
        <v>5781</v>
      </c>
      <c r="B5823">
        <v>9.8029604940692092</v>
      </c>
      <c r="C5823">
        <v>0</v>
      </c>
      <c r="D5823">
        <v>0</v>
      </c>
      <c r="E5823">
        <v>0</v>
      </c>
    </row>
    <row r="5824" spans="1:5" x14ac:dyDescent="0.2">
      <c r="A5824" s="3">
        <v>5782</v>
      </c>
      <c r="B5824">
        <v>29.409852072355559</v>
      </c>
      <c r="C5824">
        <v>9.9009900990099009</v>
      </c>
      <c r="D5824">
        <v>0</v>
      </c>
      <c r="E5824">
        <v>0</v>
      </c>
    </row>
    <row r="5825" spans="1:5" x14ac:dyDescent="0.2">
      <c r="A5825" s="3">
        <v>5783</v>
      </c>
      <c r="B5825">
        <v>0</v>
      </c>
      <c r="C5825">
        <v>0</v>
      </c>
      <c r="D5825">
        <v>0</v>
      </c>
      <c r="E5825">
        <v>0</v>
      </c>
    </row>
    <row r="5826" spans="1:5" x14ac:dyDescent="0.2">
      <c r="A5826" s="3">
        <v>5784</v>
      </c>
      <c r="B5826">
        <v>0</v>
      </c>
      <c r="C5826">
        <v>0</v>
      </c>
      <c r="D5826">
        <v>0</v>
      </c>
      <c r="E5826">
        <v>0</v>
      </c>
    </row>
    <row r="5827" spans="1:5" x14ac:dyDescent="0.2">
      <c r="A5827" s="3">
        <v>5785</v>
      </c>
      <c r="B5827">
        <v>84.486664808891646</v>
      </c>
      <c r="C5827">
        <v>0</v>
      </c>
      <c r="D5827">
        <v>0</v>
      </c>
      <c r="E5827">
        <v>0</v>
      </c>
    </row>
    <row r="5828" spans="1:5" x14ac:dyDescent="0.2">
      <c r="A5828" s="3">
        <v>5786</v>
      </c>
      <c r="B5828">
        <v>76.516777517687757</v>
      </c>
      <c r="C5828">
        <v>19.606891578286348</v>
      </c>
      <c r="D5828">
        <v>0</v>
      </c>
      <c r="E5828">
        <v>0</v>
      </c>
    </row>
    <row r="5829" spans="1:5" x14ac:dyDescent="0.2">
      <c r="A5829" s="3">
        <v>5787</v>
      </c>
      <c r="B5829">
        <v>9.8029604940692092</v>
      </c>
      <c r="C5829">
        <v>0</v>
      </c>
      <c r="D5829">
        <v>0</v>
      </c>
      <c r="E5829">
        <v>0</v>
      </c>
    </row>
    <row r="5830" spans="1:5" x14ac:dyDescent="0.2">
      <c r="A5830" s="3">
        <v>5788</v>
      </c>
      <c r="B5830">
        <v>9.9009900990099009</v>
      </c>
      <c r="C5830">
        <v>0</v>
      </c>
      <c r="D5830">
        <v>0</v>
      </c>
      <c r="E5830">
        <v>0</v>
      </c>
    </row>
    <row r="5831" spans="1:5" x14ac:dyDescent="0.2">
      <c r="A5831" s="3">
        <v>5789</v>
      </c>
      <c r="B5831">
        <v>9.9009900990099009</v>
      </c>
      <c r="C5831">
        <v>0</v>
      </c>
      <c r="D5831">
        <v>0</v>
      </c>
      <c r="E5831">
        <v>0</v>
      </c>
    </row>
    <row r="5832" spans="1:5" x14ac:dyDescent="0.2">
      <c r="A5832" s="3">
        <v>5790</v>
      </c>
      <c r="B5832">
        <v>0</v>
      </c>
      <c r="C5832">
        <v>83.266581670206619</v>
      </c>
      <c r="D5832">
        <v>0</v>
      </c>
      <c r="E5832">
        <v>0</v>
      </c>
    </row>
    <row r="5833" spans="1:5" x14ac:dyDescent="0.2">
      <c r="A5833" s="3">
        <v>5791</v>
      </c>
      <c r="B5833">
        <v>9.9009900990099009</v>
      </c>
      <c r="C5833">
        <v>9.9009900990099009</v>
      </c>
      <c r="D5833">
        <v>0</v>
      </c>
      <c r="E5833">
        <v>0</v>
      </c>
    </row>
    <row r="5834" spans="1:5" x14ac:dyDescent="0.2">
      <c r="A5834" s="3">
        <v>5792</v>
      </c>
      <c r="B5834">
        <v>0</v>
      </c>
      <c r="C5834">
        <v>0</v>
      </c>
      <c r="D5834">
        <v>0</v>
      </c>
      <c r="E5834">
        <v>0</v>
      </c>
    </row>
    <row r="5835" spans="1:5" x14ac:dyDescent="0.2">
      <c r="A5835" s="3">
        <v>5793</v>
      </c>
      <c r="B5835">
        <v>0</v>
      </c>
      <c r="C5835">
        <v>0</v>
      </c>
      <c r="D5835">
        <v>0</v>
      </c>
      <c r="E5835">
        <v>0</v>
      </c>
    </row>
    <row r="5836" spans="1:5" x14ac:dyDescent="0.2">
      <c r="A5836" s="3">
        <v>5794</v>
      </c>
      <c r="B5836">
        <v>29.409852072355559</v>
      </c>
      <c r="C5836">
        <v>0</v>
      </c>
      <c r="D5836">
        <v>0</v>
      </c>
      <c r="E5836">
        <v>0</v>
      </c>
    </row>
    <row r="5837" spans="1:5" x14ac:dyDescent="0.2">
      <c r="A5837" s="3">
        <v>5795</v>
      </c>
      <c r="B5837">
        <v>19.508861973345653</v>
      </c>
      <c r="C5837">
        <v>0</v>
      </c>
      <c r="D5837">
        <v>9.9009900990099009</v>
      </c>
      <c r="E5837">
        <v>0</v>
      </c>
    </row>
    <row r="5838" spans="1:5" x14ac:dyDescent="0.2">
      <c r="A5838" s="3">
        <v>5796</v>
      </c>
      <c r="B5838">
        <v>39.019655517183722</v>
      </c>
      <c r="C5838">
        <v>19.70395059307911</v>
      </c>
      <c r="D5838">
        <v>0</v>
      </c>
      <c r="E5838">
        <v>0</v>
      </c>
    </row>
    <row r="5839" spans="1:5" x14ac:dyDescent="0.2">
      <c r="A5839" s="3">
        <v>5797</v>
      </c>
      <c r="B5839">
        <v>0</v>
      </c>
      <c r="C5839">
        <v>0</v>
      </c>
      <c r="D5839">
        <v>0</v>
      </c>
      <c r="E5839">
        <v>0</v>
      </c>
    </row>
    <row r="5840" spans="1:5" x14ac:dyDescent="0.2">
      <c r="A5840" s="3">
        <v>5798</v>
      </c>
      <c r="B5840">
        <v>9.9009900990099009</v>
      </c>
      <c r="C5840">
        <v>0</v>
      </c>
      <c r="D5840">
        <v>0</v>
      </c>
      <c r="E5840">
        <v>0</v>
      </c>
    </row>
    <row r="5841" spans="1:5" x14ac:dyDescent="0.2">
      <c r="A5841" s="3">
        <v>5799</v>
      </c>
      <c r="B5841">
        <v>84.291092258196414</v>
      </c>
      <c r="C5841">
        <v>0</v>
      </c>
      <c r="D5841">
        <v>0</v>
      </c>
      <c r="E5841">
        <v>0</v>
      </c>
    </row>
    <row r="5842" spans="1:5" x14ac:dyDescent="0.2">
      <c r="A5842" s="3">
        <v>5800</v>
      </c>
      <c r="B5842">
        <v>9.9009900990099009</v>
      </c>
      <c r="C5842">
        <v>0</v>
      </c>
      <c r="D5842">
        <v>0</v>
      </c>
      <c r="E5842">
        <v>0</v>
      </c>
    </row>
    <row r="5843" spans="1:5" x14ac:dyDescent="0.2">
      <c r="A5843" s="3">
        <v>5801</v>
      </c>
      <c r="B5843">
        <v>0</v>
      </c>
      <c r="C5843">
        <v>0</v>
      </c>
      <c r="D5843">
        <v>19.70395059307911</v>
      </c>
      <c r="E5843">
        <v>0</v>
      </c>
    </row>
    <row r="5844" spans="1:5" x14ac:dyDescent="0.2">
      <c r="A5844" s="3">
        <v>5802</v>
      </c>
      <c r="B5844">
        <v>19.412763938897371</v>
      </c>
      <c r="C5844">
        <v>0</v>
      </c>
      <c r="D5844">
        <v>0</v>
      </c>
      <c r="E5844">
        <v>0</v>
      </c>
    </row>
    <row r="5845" spans="1:5" x14ac:dyDescent="0.2">
      <c r="A5845" s="3">
        <v>5803</v>
      </c>
      <c r="B5845">
        <v>0</v>
      </c>
      <c r="C5845">
        <v>0</v>
      </c>
      <c r="D5845">
        <v>0</v>
      </c>
      <c r="E5845">
        <v>0</v>
      </c>
    </row>
    <row r="5846" spans="1:5" x14ac:dyDescent="0.2">
      <c r="A5846" s="3">
        <v>5804</v>
      </c>
      <c r="B5846">
        <v>38.828410913974764</v>
      </c>
      <c r="C5846">
        <v>38.347873167506926</v>
      </c>
      <c r="D5846">
        <v>0</v>
      </c>
      <c r="E5846">
        <v>0</v>
      </c>
    </row>
    <row r="5847" spans="1:5" x14ac:dyDescent="0.2">
      <c r="A5847" s="3">
        <v>5805</v>
      </c>
      <c r="B5847">
        <v>0</v>
      </c>
      <c r="C5847">
        <v>0</v>
      </c>
      <c r="D5847">
        <v>0</v>
      </c>
      <c r="E5847">
        <v>0</v>
      </c>
    </row>
    <row r="5848" spans="1:5" x14ac:dyDescent="0.2">
      <c r="A5848" s="3">
        <v>5806</v>
      </c>
      <c r="B5848">
        <v>0</v>
      </c>
      <c r="C5848">
        <v>0</v>
      </c>
      <c r="D5848">
        <v>0</v>
      </c>
      <c r="E5848">
        <v>0</v>
      </c>
    </row>
    <row r="5849" spans="1:5" x14ac:dyDescent="0.2">
      <c r="A5849" s="3">
        <v>5807</v>
      </c>
      <c r="B5849">
        <v>38.445902772447624</v>
      </c>
      <c r="C5849">
        <v>29.409852072355559</v>
      </c>
      <c r="D5849">
        <v>0</v>
      </c>
      <c r="E5849">
        <v>0</v>
      </c>
    </row>
    <row r="5850" spans="1:5" x14ac:dyDescent="0.2">
      <c r="A5850" s="3">
        <v>5808</v>
      </c>
      <c r="B5850">
        <v>29.409852072355559</v>
      </c>
      <c r="C5850">
        <v>0</v>
      </c>
      <c r="D5850">
        <v>19.606891578286348</v>
      </c>
      <c r="E5850">
        <v>0</v>
      </c>
    </row>
    <row r="5851" spans="1:5" x14ac:dyDescent="0.2">
      <c r="A5851" s="3">
        <v>5809</v>
      </c>
      <c r="B5851">
        <v>38.734206390449344</v>
      </c>
      <c r="C5851">
        <v>0</v>
      </c>
      <c r="D5851">
        <v>0</v>
      </c>
      <c r="E5851">
        <v>0</v>
      </c>
    </row>
    <row r="5852" spans="1:5" x14ac:dyDescent="0.2">
      <c r="A5852" s="3">
        <v>5810</v>
      </c>
      <c r="B5852">
        <v>0</v>
      </c>
      <c r="C5852">
        <v>0</v>
      </c>
      <c r="D5852">
        <v>0</v>
      </c>
      <c r="E5852">
        <v>0</v>
      </c>
    </row>
    <row r="5853" spans="1:5" x14ac:dyDescent="0.2">
      <c r="A5853" s="3">
        <v>5811</v>
      </c>
      <c r="B5853">
        <v>0</v>
      </c>
      <c r="C5853">
        <v>0</v>
      </c>
      <c r="D5853">
        <v>0</v>
      </c>
      <c r="E5853">
        <v>0</v>
      </c>
    </row>
    <row r="5854" spans="1:5" x14ac:dyDescent="0.2">
      <c r="A5854" s="3">
        <v>5812</v>
      </c>
      <c r="B5854">
        <v>0</v>
      </c>
      <c r="C5854">
        <v>0</v>
      </c>
      <c r="D5854">
        <v>0</v>
      </c>
      <c r="E5854">
        <v>0</v>
      </c>
    </row>
    <row r="5855" spans="1:5" x14ac:dyDescent="0.2">
      <c r="A5855" s="3">
        <v>5813</v>
      </c>
      <c r="B5855">
        <v>19.70395059307911</v>
      </c>
      <c r="C5855">
        <v>0</v>
      </c>
      <c r="D5855">
        <v>0</v>
      </c>
      <c r="E5855">
        <v>0</v>
      </c>
    </row>
    <row r="5856" spans="1:5" x14ac:dyDescent="0.2">
      <c r="A5856" s="3">
        <v>5814</v>
      </c>
      <c r="B5856">
        <v>76.425343535263764</v>
      </c>
      <c r="C5856">
        <v>0</v>
      </c>
      <c r="D5856">
        <v>0</v>
      </c>
      <c r="E5856">
        <v>0</v>
      </c>
    </row>
    <row r="5857" spans="1:5" x14ac:dyDescent="0.2">
      <c r="A5857" s="3">
        <v>5815</v>
      </c>
      <c r="B5857">
        <v>0</v>
      </c>
      <c r="C5857">
        <v>29.121548454353835</v>
      </c>
      <c r="D5857">
        <v>0</v>
      </c>
      <c r="E5857">
        <v>0</v>
      </c>
    </row>
    <row r="5858" spans="1:5" x14ac:dyDescent="0.2">
      <c r="A5858" s="3">
        <v>5816</v>
      </c>
      <c r="B5858">
        <v>0</v>
      </c>
      <c r="C5858">
        <v>0</v>
      </c>
      <c r="D5858">
        <v>0</v>
      </c>
      <c r="E5858">
        <v>0</v>
      </c>
    </row>
    <row r="5859" spans="1:5" x14ac:dyDescent="0.2">
      <c r="A5859" s="3">
        <v>5817</v>
      </c>
      <c r="B5859">
        <v>0</v>
      </c>
      <c r="C5859">
        <v>0</v>
      </c>
      <c r="D5859">
        <v>0</v>
      </c>
      <c r="E5859">
        <v>0</v>
      </c>
    </row>
    <row r="5860" spans="1:5" x14ac:dyDescent="0.2">
      <c r="A5860" s="3">
        <v>5818</v>
      </c>
      <c r="B5860">
        <v>9.9009900990099009</v>
      </c>
      <c r="C5860">
        <v>0</v>
      </c>
      <c r="D5860">
        <v>0</v>
      </c>
      <c r="E5860">
        <v>0</v>
      </c>
    </row>
    <row r="5861" spans="1:5" x14ac:dyDescent="0.2">
      <c r="A5861" s="3">
        <v>5819</v>
      </c>
      <c r="B5861">
        <v>0</v>
      </c>
      <c r="C5861">
        <v>0</v>
      </c>
      <c r="D5861">
        <v>0</v>
      </c>
      <c r="E5861">
        <v>0</v>
      </c>
    </row>
    <row r="5862" spans="1:5" x14ac:dyDescent="0.2">
      <c r="A5862" s="3">
        <v>5820</v>
      </c>
      <c r="B5862">
        <v>0</v>
      </c>
      <c r="C5862">
        <v>0</v>
      </c>
      <c r="D5862">
        <v>0</v>
      </c>
      <c r="E5862">
        <v>0</v>
      </c>
    </row>
    <row r="5863" spans="1:5" x14ac:dyDescent="0.2">
      <c r="A5863" s="3">
        <v>5821</v>
      </c>
      <c r="B5863">
        <v>48.053774646783381</v>
      </c>
      <c r="C5863">
        <v>0</v>
      </c>
      <c r="D5863">
        <v>0</v>
      </c>
      <c r="E5863">
        <v>0</v>
      </c>
    </row>
    <row r="5864" spans="1:5" x14ac:dyDescent="0.2">
      <c r="A5864" s="3">
        <v>5822</v>
      </c>
      <c r="B5864">
        <v>0</v>
      </c>
      <c r="C5864">
        <v>0</v>
      </c>
      <c r="D5864">
        <v>0</v>
      </c>
      <c r="E5864">
        <v>0</v>
      </c>
    </row>
    <row r="5865" spans="1:5" x14ac:dyDescent="0.2">
      <c r="A5865" s="3">
        <v>5823</v>
      </c>
      <c r="B5865">
        <v>9.8029604940692092</v>
      </c>
      <c r="C5865">
        <v>9.9009900990099009</v>
      </c>
      <c r="D5865">
        <v>0</v>
      </c>
      <c r="E5865">
        <v>0</v>
      </c>
    </row>
    <row r="5866" spans="1:5" x14ac:dyDescent="0.2">
      <c r="A5866" s="3">
        <v>5824</v>
      </c>
      <c r="B5866">
        <v>0</v>
      </c>
      <c r="C5866">
        <v>0</v>
      </c>
      <c r="D5866">
        <v>0</v>
      </c>
      <c r="E5866">
        <v>0</v>
      </c>
    </row>
    <row r="5867" spans="1:5" x14ac:dyDescent="0.2">
      <c r="A5867" s="3">
        <v>5825</v>
      </c>
      <c r="B5867">
        <v>19.510793543838066</v>
      </c>
      <c r="C5867">
        <v>19.606891578286348</v>
      </c>
      <c r="D5867">
        <v>0</v>
      </c>
      <c r="E5867">
        <v>0</v>
      </c>
    </row>
    <row r="5868" spans="1:5" x14ac:dyDescent="0.2">
      <c r="A5868" s="3">
        <v>5826</v>
      </c>
      <c r="B5868">
        <v>38.637147375656575</v>
      </c>
      <c r="C5868">
        <v>0</v>
      </c>
      <c r="D5868">
        <v>0</v>
      </c>
      <c r="E5868">
        <v>0</v>
      </c>
    </row>
    <row r="5869" spans="1:5" x14ac:dyDescent="0.2">
      <c r="A5869" s="3">
        <v>5827</v>
      </c>
      <c r="B5869">
        <v>0</v>
      </c>
      <c r="C5869">
        <v>9.9009900990099009</v>
      </c>
      <c r="D5869">
        <v>0</v>
      </c>
      <c r="E5869">
        <v>0</v>
      </c>
    </row>
    <row r="5870" spans="1:5" x14ac:dyDescent="0.2">
      <c r="A5870" s="3">
        <v>5828</v>
      </c>
      <c r="B5870">
        <v>0</v>
      </c>
      <c r="C5870">
        <v>0</v>
      </c>
      <c r="D5870">
        <v>0</v>
      </c>
      <c r="E5870">
        <v>0</v>
      </c>
    </row>
    <row r="5871" spans="1:5" x14ac:dyDescent="0.2">
      <c r="A5871" s="3">
        <v>5829</v>
      </c>
      <c r="B5871">
        <v>0</v>
      </c>
      <c r="C5871">
        <v>85.103241862188554</v>
      </c>
      <c r="D5871">
        <v>0</v>
      </c>
      <c r="E5871">
        <v>0</v>
      </c>
    </row>
    <row r="5872" spans="1:5" x14ac:dyDescent="0.2">
      <c r="A5872" s="3">
        <v>5830</v>
      </c>
      <c r="B5872">
        <v>0</v>
      </c>
      <c r="C5872">
        <v>0</v>
      </c>
      <c r="D5872">
        <v>0</v>
      </c>
      <c r="E5872">
        <v>0</v>
      </c>
    </row>
    <row r="5873" spans="1:5" x14ac:dyDescent="0.2">
      <c r="A5873" s="3">
        <v>5831</v>
      </c>
      <c r="B5873">
        <v>19.70395059307911</v>
      </c>
      <c r="C5873">
        <v>0</v>
      </c>
      <c r="D5873">
        <v>0</v>
      </c>
      <c r="E5873">
        <v>0</v>
      </c>
    </row>
    <row r="5874" spans="1:5" x14ac:dyDescent="0.2">
      <c r="A5874" s="3">
        <v>5832</v>
      </c>
      <c r="B5874">
        <v>29.216695023114511</v>
      </c>
      <c r="C5874">
        <v>0</v>
      </c>
      <c r="D5874">
        <v>0</v>
      </c>
      <c r="E5874">
        <v>0</v>
      </c>
    </row>
    <row r="5875" spans="1:5" x14ac:dyDescent="0.2">
      <c r="A5875" s="3">
        <v>5833</v>
      </c>
      <c r="B5875">
        <v>47.964327922727925</v>
      </c>
      <c r="C5875">
        <v>0</v>
      </c>
      <c r="D5875">
        <v>0</v>
      </c>
      <c r="E5875">
        <v>0</v>
      </c>
    </row>
    <row r="5876" spans="1:5" x14ac:dyDescent="0.2">
      <c r="A5876" s="3">
        <v>5834</v>
      </c>
      <c r="B5876">
        <v>9.9009900990099009</v>
      </c>
      <c r="C5876">
        <v>0</v>
      </c>
      <c r="D5876">
        <v>0</v>
      </c>
      <c r="E5876">
        <v>0</v>
      </c>
    </row>
    <row r="5877" spans="1:5" x14ac:dyDescent="0.2">
      <c r="A5877" s="3">
        <v>5835</v>
      </c>
      <c r="B5877">
        <v>38.256494872959074</v>
      </c>
      <c r="C5877">
        <v>0</v>
      </c>
      <c r="D5877">
        <v>0</v>
      </c>
      <c r="E5877">
        <v>0</v>
      </c>
    </row>
    <row r="5878" spans="1:5" x14ac:dyDescent="0.2">
      <c r="A5878" s="3">
        <v>5836</v>
      </c>
      <c r="B5878">
        <v>9.9009900990099009</v>
      </c>
      <c r="C5878">
        <v>9.8029604940692092</v>
      </c>
      <c r="D5878">
        <v>0</v>
      </c>
      <c r="E5878">
        <v>0</v>
      </c>
    </row>
    <row r="5879" spans="1:5" x14ac:dyDescent="0.2">
      <c r="A5879" s="3">
        <v>5837</v>
      </c>
      <c r="B5879">
        <v>19.70395059307911</v>
      </c>
      <c r="C5879">
        <v>0</v>
      </c>
      <c r="D5879">
        <v>0</v>
      </c>
      <c r="E5879">
        <v>0</v>
      </c>
    </row>
    <row r="5880" spans="1:5" x14ac:dyDescent="0.2">
      <c r="A5880" s="3">
        <v>5838</v>
      </c>
      <c r="B5880">
        <v>39.019655517183722</v>
      </c>
      <c r="C5880">
        <v>28.93124589638013</v>
      </c>
      <c r="D5880">
        <v>0</v>
      </c>
      <c r="E5880">
        <v>0</v>
      </c>
    </row>
    <row r="5881" spans="1:5" x14ac:dyDescent="0.2">
      <c r="A5881" s="3">
        <v>5839</v>
      </c>
      <c r="B5881">
        <v>0</v>
      </c>
      <c r="C5881">
        <v>0</v>
      </c>
      <c r="D5881">
        <v>0</v>
      </c>
      <c r="E5881">
        <v>0</v>
      </c>
    </row>
    <row r="5882" spans="1:5" x14ac:dyDescent="0.2">
      <c r="A5882" s="3">
        <v>5840</v>
      </c>
      <c r="B5882">
        <v>0</v>
      </c>
      <c r="C5882">
        <v>9.8029604940692092</v>
      </c>
      <c r="D5882">
        <v>29.409852072355559</v>
      </c>
      <c r="E5882">
        <v>0</v>
      </c>
    </row>
    <row r="5883" spans="1:5" x14ac:dyDescent="0.2">
      <c r="A5883" s="3">
        <v>5841</v>
      </c>
      <c r="B5883">
        <v>29.313754037907273</v>
      </c>
      <c r="C5883">
        <v>0</v>
      </c>
      <c r="D5883">
        <v>0</v>
      </c>
      <c r="E5883">
        <v>0</v>
      </c>
    </row>
    <row r="5884" spans="1:5" x14ac:dyDescent="0.2">
      <c r="A5884" s="3">
        <v>5842</v>
      </c>
      <c r="B5884">
        <v>9.8029604940692092</v>
      </c>
      <c r="C5884">
        <v>19.70395059307911</v>
      </c>
      <c r="D5884">
        <v>0</v>
      </c>
      <c r="E5884">
        <v>0</v>
      </c>
    </row>
    <row r="5885" spans="1:5" x14ac:dyDescent="0.2">
      <c r="A5885" s="3">
        <v>5843</v>
      </c>
      <c r="B5885">
        <v>19.70395059307911</v>
      </c>
      <c r="C5885">
        <v>0</v>
      </c>
      <c r="D5885">
        <v>9.9009900990099009</v>
      </c>
      <c r="E5885">
        <v>0</v>
      </c>
    </row>
    <row r="5886" spans="1:5" x14ac:dyDescent="0.2">
      <c r="A5886" s="3">
        <v>5844</v>
      </c>
      <c r="B5886">
        <v>0</v>
      </c>
      <c r="C5886">
        <v>0</v>
      </c>
      <c r="D5886">
        <v>0</v>
      </c>
      <c r="E5886">
        <v>0</v>
      </c>
    </row>
    <row r="5887" spans="1:5" x14ac:dyDescent="0.2">
      <c r="A5887" s="3">
        <v>5845</v>
      </c>
      <c r="B5887">
        <v>9.9009900990099009</v>
      </c>
      <c r="C5887">
        <v>0</v>
      </c>
      <c r="D5887">
        <v>0</v>
      </c>
      <c r="E5887">
        <v>0</v>
      </c>
    </row>
    <row r="5888" spans="1:5" x14ac:dyDescent="0.2">
      <c r="A5888" s="3">
        <v>5846</v>
      </c>
      <c r="B5888">
        <v>29.218607469146601</v>
      </c>
      <c r="C5888">
        <v>0</v>
      </c>
      <c r="D5888">
        <v>0</v>
      </c>
      <c r="E5888">
        <v>0</v>
      </c>
    </row>
    <row r="5889" spans="1:5" x14ac:dyDescent="0.2">
      <c r="A5889" s="3">
        <v>5847</v>
      </c>
      <c r="B5889">
        <v>0</v>
      </c>
      <c r="C5889">
        <v>0</v>
      </c>
      <c r="D5889">
        <v>0</v>
      </c>
      <c r="E5889">
        <v>0</v>
      </c>
    </row>
    <row r="5890" spans="1:5" x14ac:dyDescent="0.2">
      <c r="A5890" s="3">
        <v>5848</v>
      </c>
      <c r="B5890">
        <v>0</v>
      </c>
      <c r="C5890">
        <v>19.70395059307911</v>
      </c>
      <c r="D5890">
        <v>0</v>
      </c>
      <c r="E5890">
        <v>0</v>
      </c>
    </row>
    <row r="5891" spans="1:5" x14ac:dyDescent="0.2">
      <c r="A5891" s="3">
        <v>5849</v>
      </c>
      <c r="B5891">
        <v>0</v>
      </c>
      <c r="C5891">
        <v>0</v>
      </c>
      <c r="D5891">
        <v>0</v>
      </c>
      <c r="E5891">
        <v>0</v>
      </c>
    </row>
    <row r="5892" spans="1:5" x14ac:dyDescent="0.2">
      <c r="A5892" s="3">
        <v>5850</v>
      </c>
      <c r="B5892">
        <v>48.534312393251213</v>
      </c>
      <c r="C5892">
        <v>0</v>
      </c>
      <c r="D5892">
        <v>0</v>
      </c>
      <c r="E5892">
        <v>0</v>
      </c>
    </row>
    <row r="5893" spans="1:5" x14ac:dyDescent="0.2">
      <c r="A5893" s="3">
        <v>5851</v>
      </c>
      <c r="B5893">
        <v>67.189596970616392</v>
      </c>
      <c r="C5893">
        <v>0</v>
      </c>
      <c r="D5893">
        <v>0</v>
      </c>
      <c r="E5893">
        <v>0</v>
      </c>
    </row>
    <row r="5894" spans="1:5" x14ac:dyDescent="0.2">
      <c r="A5894" s="3">
        <v>5852</v>
      </c>
      <c r="B5894">
        <v>9.9009900990099009</v>
      </c>
      <c r="C5894">
        <v>0</v>
      </c>
      <c r="D5894">
        <v>9.9009900990099009</v>
      </c>
      <c r="E5894">
        <v>0</v>
      </c>
    </row>
    <row r="5895" spans="1:5" x14ac:dyDescent="0.2">
      <c r="A5895" s="3">
        <v>5853</v>
      </c>
      <c r="B5895">
        <v>0</v>
      </c>
      <c r="C5895">
        <v>0</v>
      </c>
      <c r="D5895">
        <v>0</v>
      </c>
      <c r="E5895">
        <v>0</v>
      </c>
    </row>
    <row r="5896" spans="1:5" x14ac:dyDescent="0.2">
      <c r="A5896" s="3">
        <v>5854</v>
      </c>
      <c r="B5896">
        <v>0</v>
      </c>
      <c r="C5896">
        <v>0</v>
      </c>
      <c r="D5896">
        <v>0</v>
      </c>
      <c r="E5896">
        <v>0</v>
      </c>
    </row>
    <row r="5897" spans="1:5" x14ac:dyDescent="0.2">
      <c r="A5897" s="3">
        <v>5855</v>
      </c>
      <c r="B5897">
        <v>0</v>
      </c>
      <c r="C5897">
        <v>0</v>
      </c>
      <c r="D5897">
        <v>0</v>
      </c>
      <c r="E5897">
        <v>0</v>
      </c>
    </row>
    <row r="5898" spans="1:5" x14ac:dyDescent="0.2">
      <c r="A5898" s="3">
        <v>5856</v>
      </c>
      <c r="B5898">
        <v>0</v>
      </c>
      <c r="C5898">
        <v>9.9009900990099009</v>
      </c>
      <c r="D5898">
        <v>0</v>
      </c>
      <c r="E5898">
        <v>0</v>
      </c>
    </row>
    <row r="5899" spans="1:5" x14ac:dyDescent="0.2">
      <c r="A5899" s="3">
        <v>5857</v>
      </c>
      <c r="B5899">
        <v>0</v>
      </c>
      <c r="C5899">
        <v>0</v>
      </c>
      <c r="D5899">
        <v>0</v>
      </c>
      <c r="E5899">
        <v>0</v>
      </c>
    </row>
    <row r="5900" spans="1:5" x14ac:dyDescent="0.2">
      <c r="A5900" s="3">
        <v>5858</v>
      </c>
      <c r="B5900">
        <v>19.70395059307911</v>
      </c>
      <c r="C5900">
        <v>29.313754037907273</v>
      </c>
      <c r="D5900">
        <v>0</v>
      </c>
      <c r="E5900">
        <v>0</v>
      </c>
    </row>
    <row r="5901" spans="1:5" x14ac:dyDescent="0.2">
      <c r="A5901" s="3">
        <v>5859</v>
      </c>
      <c r="B5901">
        <v>0</v>
      </c>
      <c r="C5901">
        <v>0</v>
      </c>
      <c r="D5901">
        <v>0</v>
      </c>
      <c r="E5901">
        <v>0</v>
      </c>
    </row>
    <row r="5902" spans="1:5" x14ac:dyDescent="0.2">
      <c r="A5902" s="3">
        <v>5860</v>
      </c>
      <c r="B5902">
        <v>48.151804251724066</v>
      </c>
      <c r="C5902">
        <v>19.508861973345653</v>
      </c>
      <c r="D5902">
        <v>0</v>
      </c>
      <c r="E5902">
        <v>0</v>
      </c>
    </row>
    <row r="5903" spans="1:5" x14ac:dyDescent="0.2">
      <c r="A5903" s="3">
        <v>5861</v>
      </c>
      <c r="B5903">
        <v>0</v>
      </c>
      <c r="C5903">
        <v>0</v>
      </c>
      <c r="D5903">
        <v>0</v>
      </c>
      <c r="E5903">
        <v>0</v>
      </c>
    </row>
    <row r="5904" spans="1:5" x14ac:dyDescent="0.2">
      <c r="A5904" s="3">
        <v>5862</v>
      </c>
      <c r="B5904">
        <v>39.019655517183722</v>
      </c>
      <c r="C5904">
        <v>39.019655517183722</v>
      </c>
      <c r="D5904">
        <v>0</v>
      </c>
      <c r="E5904">
        <v>0</v>
      </c>
    </row>
    <row r="5905" spans="1:5" x14ac:dyDescent="0.2">
      <c r="A5905" s="3">
        <v>5863</v>
      </c>
      <c r="B5905">
        <v>19.70395059307911</v>
      </c>
      <c r="C5905">
        <v>0</v>
      </c>
      <c r="D5905">
        <v>0</v>
      </c>
      <c r="E5905">
        <v>0</v>
      </c>
    </row>
    <row r="5906" spans="1:5" x14ac:dyDescent="0.2">
      <c r="A5906" s="3">
        <v>5864</v>
      </c>
      <c r="B5906">
        <v>9.9009900990099009</v>
      </c>
      <c r="C5906">
        <v>19.606891578286348</v>
      </c>
      <c r="D5906">
        <v>0</v>
      </c>
      <c r="E5906">
        <v>0</v>
      </c>
    </row>
    <row r="5907" spans="1:5" x14ac:dyDescent="0.2">
      <c r="A5907" s="3">
        <v>5865</v>
      </c>
      <c r="B5907">
        <v>0</v>
      </c>
      <c r="C5907">
        <v>0</v>
      </c>
      <c r="D5907">
        <v>75.965412407403306</v>
      </c>
      <c r="E5907">
        <v>0</v>
      </c>
    </row>
    <row r="5908" spans="1:5" x14ac:dyDescent="0.2">
      <c r="A5908" s="3">
        <v>5866</v>
      </c>
      <c r="B5908">
        <v>0</v>
      </c>
      <c r="C5908">
        <v>0</v>
      </c>
      <c r="D5908">
        <v>0</v>
      </c>
      <c r="E5908">
        <v>0</v>
      </c>
    </row>
    <row r="5909" spans="1:5" x14ac:dyDescent="0.2">
      <c r="A5909" s="3">
        <v>5867</v>
      </c>
      <c r="B5909">
        <v>28.644797917208049</v>
      </c>
      <c r="C5909">
        <v>19.508861973345653</v>
      </c>
      <c r="D5909">
        <v>0</v>
      </c>
      <c r="E5909">
        <v>0</v>
      </c>
    </row>
    <row r="5910" spans="1:5" x14ac:dyDescent="0.2">
      <c r="A5910" s="3">
        <v>5868</v>
      </c>
      <c r="B5910">
        <v>0</v>
      </c>
      <c r="C5910">
        <v>0</v>
      </c>
      <c r="D5910">
        <v>0</v>
      </c>
      <c r="E5910">
        <v>0</v>
      </c>
    </row>
    <row r="5911" spans="1:5" x14ac:dyDescent="0.2">
      <c r="A5911" s="3">
        <v>5869</v>
      </c>
      <c r="B5911">
        <v>0</v>
      </c>
      <c r="C5911">
        <v>19.412763938897371</v>
      </c>
      <c r="D5911">
        <v>29.216695023114511</v>
      </c>
      <c r="E5911">
        <v>0</v>
      </c>
    </row>
    <row r="5912" spans="1:5" x14ac:dyDescent="0.2">
      <c r="A5912" s="3">
        <v>5870</v>
      </c>
      <c r="B5912">
        <v>9.7059014792764451</v>
      </c>
      <c r="C5912">
        <v>9.8029604940692092</v>
      </c>
      <c r="D5912">
        <v>0</v>
      </c>
      <c r="E5912">
        <v>0</v>
      </c>
    </row>
    <row r="5913" spans="1:5" x14ac:dyDescent="0.2">
      <c r="A5913" s="3">
        <v>5871</v>
      </c>
      <c r="B5913">
        <v>9.9009900990099009</v>
      </c>
      <c r="C5913">
        <v>0</v>
      </c>
      <c r="D5913">
        <v>0</v>
      </c>
      <c r="E5913">
        <v>0</v>
      </c>
    </row>
    <row r="5914" spans="1:5" x14ac:dyDescent="0.2">
      <c r="A5914" s="3">
        <v>5872</v>
      </c>
      <c r="B5914">
        <v>0</v>
      </c>
      <c r="C5914">
        <v>0</v>
      </c>
      <c r="D5914">
        <v>0</v>
      </c>
      <c r="E5914">
        <v>0</v>
      </c>
    </row>
    <row r="5915" spans="1:5" x14ac:dyDescent="0.2">
      <c r="A5915" s="3">
        <v>5873</v>
      </c>
      <c r="B5915">
        <v>29.216695023114511</v>
      </c>
      <c r="C5915">
        <v>0</v>
      </c>
      <c r="D5915">
        <v>0</v>
      </c>
      <c r="E5915">
        <v>0</v>
      </c>
    </row>
    <row r="5916" spans="1:5" x14ac:dyDescent="0.2">
      <c r="A5916" s="3">
        <v>5874</v>
      </c>
      <c r="B5916">
        <v>0</v>
      </c>
      <c r="C5916">
        <v>0</v>
      </c>
      <c r="D5916">
        <v>0</v>
      </c>
      <c r="E5916">
        <v>0</v>
      </c>
    </row>
    <row r="5917" spans="1:5" x14ac:dyDescent="0.2">
      <c r="A5917" s="3">
        <v>5875</v>
      </c>
      <c r="B5917">
        <v>9.9009900990099009</v>
      </c>
      <c r="C5917">
        <v>0</v>
      </c>
      <c r="D5917">
        <v>0</v>
      </c>
      <c r="E5917">
        <v>0</v>
      </c>
    </row>
    <row r="5918" spans="1:5" x14ac:dyDescent="0.2">
      <c r="A5918" s="3">
        <v>5876</v>
      </c>
      <c r="B5918">
        <v>29.025450419905553</v>
      </c>
      <c r="C5918">
        <v>19.70395059307911</v>
      </c>
      <c r="D5918">
        <v>0</v>
      </c>
      <c r="E5918">
        <v>0</v>
      </c>
    </row>
    <row r="5919" spans="1:5" x14ac:dyDescent="0.2">
      <c r="A5919" s="3">
        <v>5877</v>
      </c>
      <c r="B5919">
        <v>29.409852072355559</v>
      </c>
      <c r="C5919">
        <v>0</v>
      </c>
      <c r="D5919">
        <v>29.409852072355559</v>
      </c>
      <c r="E5919">
        <v>0</v>
      </c>
    </row>
    <row r="5920" spans="1:5" x14ac:dyDescent="0.2">
      <c r="A5920" s="3">
        <v>5878</v>
      </c>
      <c r="B5920">
        <v>29.118665418173816</v>
      </c>
      <c r="C5920">
        <v>0</v>
      </c>
      <c r="D5920">
        <v>0</v>
      </c>
      <c r="E5920">
        <v>0</v>
      </c>
    </row>
    <row r="5921" spans="1:5" x14ac:dyDescent="0.2">
      <c r="A5921" s="3">
        <v>5879</v>
      </c>
      <c r="B5921">
        <v>0</v>
      </c>
      <c r="C5921">
        <v>66.713817023618546</v>
      </c>
      <c r="D5921">
        <v>0</v>
      </c>
      <c r="E5921">
        <v>0</v>
      </c>
    </row>
    <row r="5922" spans="1:5" x14ac:dyDescent="0.2">
      <c r="A5922" s="3">
        <v>5880</v>
      </c>
      <c r="B5922">
        <v>0</v>
      </c>
      <c r="C5922">
        <v>9.8029604940692092</v>
      </c>
      <c r="D5922">
        <v>29.121548454353835</v>
      </c>
      <c r="E5922">
        <v>0</v>
      </c>
    </row>
    <row r="5923" spans="1:5" x14ac:dyDescent="0.2">
      <c r="A5923" s="3">
        <v>5881</v>
      </c>
      <c r="B5923">
        <v>39.019655517183722</v>
      </c>
      <c r="C5923">
        <v>0</v>
      </c>
      <c r="D5923">
        <v>0</v>
      </c>
      <c r="E5923">
        <v>0</v>
      </c>
    </row>
    <row r="5924" spans="1:5" x14ac:dyDescent="0.2">
      <c r="A5924" s="3">
        <v>5882</v>
      </c>
      <c r="B5924">
        <v>28.927420814964858</v>
      </c>
      <c r="C5924">
        <v>0</v>
      </c>
      <c r="D5924">
        <v>0</v>
      </c>
      <c r="E5924">
        <v>0</v>
      </c>
    </row>
    <row r="5925" spans="1:5" x14ac:dyDescent="0.2">
      <c r="A5925" s="3">
        <v>5883</v>
      </c>
      <c r="B5925">
        <v>39.019655517183722</v>
      </c>
      <c r="C5925">
        <v>0</v>
      </c>
      <c r="D5925">
        <v>0</v>
      </c>
      <c r="E5925">
        <v>0</v>
      </c>
    </row>
    <row r="5926" spans="1:5" x14ac:dyDescent="0.2">
      <c r="A5926" s="3">
        <v>5884</v>
      </c>
      <c r="B5926">
        <v>0</v>
      </c>
      <c r="C5926">
        <v>38.065250269750123</v>
      </c>
      <c r="D5926">
        <v>0</v>
      </c>
      <c r="E5926">
        <v>0</v>
      </c>
    </row>
    <row r="5927" spans="1:5" x14ac:dyDescent="0.2">
      <c r="A5927" s="3">
        <v>5885</v>
      </c>
      <c r="B5927">
        <v>48.534312393251213</v>
      </c>
      <c r="C5927">
        <v>0</v>
      </c>
      <c r="D5927">
        <v>19.70395059307911</v>
      </c>
      <c r="E5927">
        <v>0</v>
      </c>
    </row>
    <row r="5928" spans="1:5" x14ac:dyDescent="0.2">
      <c r="A5928" s="3">
        <v>5886</v>
      </c>
      <c r="B5928">
        <v>9.9009900990099009</v>
      </c>
      <c r="C5928">
        <v>0</v>
      </c>
      <c r="D5928">
        <v>0</v>
      </c>
      <c r="E5928">
        <v>0</v>
      </c>
    </row>
    <row r="5929" spans="1:5" x14ac:dyDescent="0.2">
      <c r="A5929" s="3">
        <v>5887</v>
      </c>
      <c r="B5929">
        <v>19.70395059307911</v>
      </c>
      <c r="C5929">
        <v>0</v>
      </c>
      <c r="D5929">
        <v>39.019655517183722</v>
      </c>
      <c r="E5929">
        <v>0</v>
      </c>
    </row>
    <row r="5930" spans="1:5" x14ac:dyDescent="0.2">
      <c r="A5930" s="3">
        <v>5888</v>
      </c>
      <c r="B5930">
        <v>0</v>
      </c>
      <c r="C5930">
        <v>0</v>
      </c>
      <c r="D5930">
        <v>0</v>
      </c>
      <c r="E5930">
        <v>0</v>
      </c>
    </row>
    <row r="5931" spans="1:5" x14ac:dyDescent="0.2">
      <c r="A5931" s="3">
        <v>5889</v>
      </c>
      <c r="B5931">
        <v>0</v>
      </c>
      <c r="C5931">
        <v>0</v>
      </c>
      <c r="D5931">
        <v>0</v>
      </c>
      <c r="E5931">
        <v>0</v>
      </c>
    </row>
    <row r="5932" spans="1:5" x14ac:dyDescent="0.2">
      <c r="A5932" s="3">
        <v>5890</v>
      </c>
      <c r="B5932">
        <v>48.248863266516835</v>
      </c>
      <c r="C5932">
        <v>48.534312393251213</v>
      </c>
      <c r="D5932">
        <v>0</v>
      </c>
      <c r="E5932">
        <v>0</v>
      </c>
    </row>
    <row r="5933" spans="1:5" x14ac:dyDescent="0.2">
      <c r="A5933" s="3">
        <v>5891</v>
      </c>
      <c r="B5933">
        <v>9.9009900990099009</v>
      </c>
      <c r="C5933">
        <v>0</v>
      </c>
      <c r="D5933">
        <v>0</v>
      </c>
      <c r="E5933">
        <v>0</v>
      </c>
    </row>
    <row r="5934" spans="1:5" x14ac:dyDescent="0.2">
      <c r="A5934" s="3">
        <v>5892</v>
      </c>
      <c r="B5934">
        <v>19.606891578286348</v>
      </c>
      <c r="C5934">
        <v>0</v>
      </c>
      <c r="D5934">
        <v>0</v>
      </c>
      <c r="E5934">
        <v>0</v>
      </c>
    </row>
    <row r="5935" spans="1:5" x14ac:dyDescent="0.2">
      <c r="A5935" s="3">
        <v>5893</v>
      </c>
      <c r="B5935">
        <v>9.7059014792764451</v>
      </c>
      <c r="C5935">
        <v>0</v>
      </c>
      <c r="D5935">
        <v>0</v>
      </c>
      <c r="E5935">
        <v>0</v>
      </c>
    </row>
    <row r="5936" spans="1:5" x14ac:dyDescent="0.2">
      <c r="A5936" s="3">
        <v>5894</v>
      </c>
      <c r="B5936">
        <v>19.510793543838066</v>
      </c>
      <c r="C5936">
        <v>9.9009900990099009</v>
      </c>
      <c r="D5936">
        <v>0</v>
      </c>
      <c r="E5936">
        <v>0</v>
      </c>
    </row>
    <row r="5937" spans="1:5" x14ac:dyDescent="0.2">
      <c r="A5937" s="3">
        <v>5895</v>
      </c>
      <c r="B5937">
        <v>9.9009900990099009</v>
      </c>
      <c r="C5937">
        <v>9.9009900990099009</v>
      </c>
      <c r="D5937">
        <v>0</v>
      </c>
      <c r="E5937">
        <v>0</v>
      </c>
    </row>
    <row r="5938" spans="1:5" x14ac:dyDescent="0.2">
      <c r="A5938" s="3">
        <v>5896</v>
      </c>
      <c r="B5938">
        <v>0</v>
      </c>
      <c r="C5938">
        <v>0</v>
      </c>
      <c r="D5938">
        <v>0</v>
      </c>
      <c r="E5938">
        <v>0</v>
      </c>
    </row>
    <row r="5939" spans="1:5" x14ac:dyDescent="0.2">
      <c r="A5939" s="3">
        <v>5897</v>
      </c>
      <c r="B5939">
        <v>0</v>
      </c>
      <c r="C5939">
        <v>29.409852072355559</v>
      </c>
      <c r="D5939">
        <v>0</v>
      </c>
      <c r="E5939">
        <v>0</v>
      </c>
    </row>
    <row r="5940" spans="1:5" x14ac:dyDescent="0.2">
      <c r="A5940" s="3">
        <v>5898</v>
      </c>
      <c r="B5940">
        <v>103.23076530999342</v>
      </c>
      <c r="C5940">
        <v>9.9009900990099009</v>
      </c>
      <c r="D5940">
        <v>0</v>
      </c>
      <c r="E5940">
        <v>0</v>
      </c>
    </row>
    <row r="5941" spans="1:5" x14ac:dyDescent="0.2">
      <c r="A5941" s="3">
        <v>5899</v>
      </c>
      <c r="B5941">
        <v>29.313754037907273</v>
      </c>
      <c r="C5941">
        <v>0</v>
      </c>
      <c r="D5941">
        <v>0</v>
      </c>
      <c r="E5941">
        <v>0</v>
      </c>
    </row>
    <row r="5942" spans="1:5" x14ac:dyDescent="0.2">
      <c r="A5942" s="3">
        <v>5900</v>
      </c>
      <c r="B5942">
        <v>9.9009900990099009</v>
      </c>
      <c r="C5942">
        <v>0</v>
      </c>
      <c r="D5942">
        <v>0</v>
      </c>
      <c r="E5942">
        <v>0</v>
      </c>
    </row>
    <row r="5943" spans="1:5" x14ac:dyDescent="0.2">
      <c r="A5943" s="3">
        <v>5901</v>
      </c>
      <c r="B5943">
        <v>0</v>
      </c>
      <c r="C5943">
        <v>57.954764745793277</v>
      </c>
      <c r="D5943">
        <v>0</v>
      </c>
      <c r="E5943">
        <v>0</v>
      </c>
    </row>
    <row r="5944" spans="1:5" x14ac:dyDescent="0.2">
      <c r="A5944" s="3">
        <v>5902</v>
      </c>
      <c r="B5944">
        <v>19.70395059307911</v>
      </c>
      <c r="C5944">
        <v>0</v>
      </c>
      <c r="D5944">
        <v>0</v>
      </c>
      <c r="E5944">
        <v>0</v>
      </c>
    </row>
    <row r="5945" spans="1:5" x14ac:dyDescent="0.2">
      <c r="A5945" s="3">
        <v>5903</v>
      </c>
      <c r="B5945">
        <v>9.9009900990099009</v>
      </c>
      <c r="C5945">
        <v>0</v>
      </c>
      <c r="D5945">
        <v>0</v>
      </c>
      <c r="E5945">
        <v>0</v>
      </c>
    </row>
    <row r="5946" spans="1:5" x14ac:dyDescent="0.2">
      <c r="A5946" s="3">
        <v>5904</v>
      </c>
      <c r="B5946">
        <v>28.927420814964858</v>
      </c>
      <c r="C5946">
        <v>0</v>
      </c>
      <c r="D5946">
        <v>0</v>
      </c>
      <c r="E5946">
        <v>0</v>
      </c>
    </row>
    <row r="5947" spans="1:5" x14ac:dyDescent="0.2">
      <c r="A5947" s="3">
        <v>5905</v>
      </c>
      <c r="B5947">
        <v>38.162253039787984</v>
      </c>
      <c r="C5947">
        <v>9.8029604940692092</v>
      </c>
      <c r="D5947">
        <v>0</v>
      </c>
      <c r="E5947">
        <v>0</v>
      </c>
    </row>
    <row r="5948" spans="1:5" x14ac:dyDescent="0.2">
      <c r="A5948" s="3">
        <v>5906</v>
      </c>
      <c r="B5948">
        <v>0</v>
      </c>
      <c r="C5948">
        <v>48.151804251724066</v>
      </c>
      <c r="D5948">
        <v>0</v>
      </c>
      <c r="E5948">
        <v>0</v>
      </c>
    </row>
    <row r="5949" spans="1:5" x14ac:dyDescent="0.2">
      <c r="A5949" s="3">
        <v>5907</v>
      </c>
      <c r="B5949">
        <v>102.85950667632507</v>
      </c>
      <c r="C5949">
        <v>39.019655517183722</v>
      </c>
      <c r="D5949">
        <v>0</v>
      </c>
      <c r="E5949">
        <v>0</v>
      </c>
    </row>
    <row r="5950" spans="1:5" x14ac:dyDescent="0.2">
      <c r="A5950" s="3">
        <v>5908</v>
      </c>
      <c r="B5950">
        <v>0</v>
      </c>
      <c r="C5950">
        <v>0</v>
      </c>
      <c r="D5950">
        <v>0</v>
      </c>
      <c r="E5950">
        <v>0</v>
      </c>
    </row>
    <row r="5951" spans="1:5" x14ac:dyDescent="0.2">
      <c r="A5951" s="3">
        <v>5909</v>
      </c>
      <c r="B5951">
        <v>47.773083319518982</v>
      </c>
      <c r="C5951">
        <v>19.606891578286348</v>
      </c>
      <c r="D5951">
        <v>0</v>
      </c>
      <c r="E5951">
        <v>0</v>
      </c>
    </row>
    <row r="5952" spans="1:5" x14ac:dyDescent="0.2">
      <c r="A5952" s="3">
        <v>5910</v>
      </c>
      <c r="B5952">
        <v>9.9009900990099009</v>
      </c>
      <c r="C5952">
        <v>0</v>
      </c>
      <c r="D5952">
        <v>0</v>
      </c>
      <c r="E5952">
        <v>0</v>
      </c>
    </row>
    <row r="5953" spans="1:5" x14ac:dyDescent="0.2">
      <c r="A5953" s="3">
        <v>5911</v>
      </c>
      <c r="B5953">
        <v>0</v>
      </c>
      <c r="C5953">
        <v>0</v>
      </c>
      <c r="D5953">
        <v>9.9009900990099009</v>
      </c>
      <c r="E5953">
        <v>0</v>
      </c>
    </row>
    <row r="5954" spans="1:5" x14ac:dyDescent="0.2">
      <c r="A5954" s="3">
        <v>5912</v>
      </c>
      <c r="B5954">
        <v>29.409852072355559</v>
      </c>
      <c r="C5954">
        <v>0</v>
      </c>
      <c r="D5954">
        <v>0</v>
      </c>
      <c r="E5954">
        <v>0</v>
      </c>
    </row>
    <row r="5955" spans="1:5" x14ac:dyDescent="0.2">
      <c r="A5955" s="3">
        <v>5913</v>
      </c>
      <c r="B5955">
        <v>0</v>
      </c>
      <c r="C5955">
        <v>0</v>
      </c>
      <c r="D5955">
        <v>0</v>
      </c>
      <c r="E5955">
        <v>0</v>
      </c>
    </row>
    <row r="5956" spans="1:5" x14ac:dyDescent="0.2">
      <c r="A5956" s="3">
        <v>5914</v>
      </c>
      <c r="B5956">
        <v>9.9009900990099009</v>
      </c>
      <c r="C5956">
        <v>0</v>
      </c>
      <c r="D5956">
        <v>0</v>
      </c>
      <c r="E5956">
        <v>0</v>
      </c>
    </row>
    <row r="5957" spans="1:5" x14ac:dyDescent="0.2">
      <c r="A5957" s="3">
        <v>5915</v>
      </c>
      <c r="B5957">
        <v>9.8029604940692092</v>
      </c>
      <c r="C5957">
        <v>0</v>
      </c>
      <c r="D5957">
        <v>0</v>
      </c>
      <c r="E5957">
        <v>0</v>
      </c>
    </row>
    <row r="5958" spans="1:5" x14ac:dyDescent="0.2">
      <c r="A5958" s="3">
        <v>5916</v>
      </c>
      <c r="B5958">
        <v>19.70395059307911</v>
      </c>
      <c r="C5958">
        <v>0</v>
      </c>
      <c r="D5958">
        <v>19.70395059307911</v>
      </c>
      <c r="E5958">
        <v>0</v>
      </c>
    </row>
    <row r="5959" spans="1:5" x14ac:dyDescent="0.2">
      <c r="A5959" s="3">
        <v>5917</v>
      </c>
      <c r="B5959">
        <v>0</v>
      </c>
      <c r="C5959">
        <v>9.8029604940692092</v>
      </c>
      <c r="D5959">
        <v>0</v>
      </c>
      <c r="E5959">
        <v>0</v>
      </c>
    </row>
    <row r="5960" spans="1:5" x14ac:dyDescent="0.2">
      <c r="A5960" s="3">
        <v>5918</v>
      </c>
      <c r="B5960">
        <v>66.810876038411308</v>
      </c>
      <c r="C5960">
        <v>0</v>
      </c>
      <c r="D5960">
        <v>0</v>
      </c>
      <c r="E5960">
        <v>0</v>
      </c>
    </row>
    <row r="5961" spans="1:5" x14ac:dyDescent="0.2">
      <c r="A5961" s="3">
        <v>5919</v>
      </c>
      <c r="B5961">
        <v>29.02351884941314</v>
      </c>
      <c r="C5961">
        <v>0</v>
      </c>
      <c r="D5961">
        <v>0</v>
      </c>
      <c r="E5961">
        <v>0</v>
      </c>
    </row>
    <row r="5962" spans="1:5" x14ac:dyDescent="0.2">
      <c r="A5962" s="3">
        <v>5920</v>
      </c>
      <c r="B5962">
        <v>0</v>
      </c>
      <c r="C5962">
        <v>0</v>
      </c>
      <c r="D5962">
        <v>29.313754037907273</v>
      </c>
      <c r="E5962">
        <v>0</v>
      </c>
    </row>
    <row r="5963" spans="1:5" x14ac:dyDescent="0.2">
      <c r="A5963" s="3">
        <v>5921</v>
      </c>
      <c r="B5963">
        <v>19.70395059307911</v>
      </c>
      <c r="C5963">
        <v>0</v>
      </c>
      <c r="D5963">
        <v>0</v>
      </c>
      <c r="E5963">
        <v>0</v>
      </c>
    </row>
    <row r="5964" spans="1:5" x14ac:dyDescent="0.2">
      <c r="A5964" s="3">
        <v>5922</v>
      </c>
      <c r="B5964">
        <v>39.019655517183722</v>
      </c>
      <c r="C5964">
        <v>0</v>
      </c>
      <c r="D5964">
        <v>0</v>
      </c>
      <c r="E5964">
        <v>0</v>
      </c>
    </row>
    <row r="5965" spans="1:5" x14ac:dyDescent="0.2">
      <c r="A5965" s="3">
        <v>5923</v>
      </c>
      <c r="B5965">
        <v>29.409852072355559</v>
      </c>
      <c r="C5965">
        <v>0</v>
      </c>
      <c r="D5965">
        <v>0</v>
      </c>
      <c r="E5965">
        <v>0</v>
      </c>
    </row>
    <row r="5966" spans="1:5" x14ac:dyDescent="0.2">
      <c r="A5966" s="3">
        <v>5924</v>
      </c>
      <c r="B5966">
        <v>19.606891578286348</v>
      </c>
      <c r="C5966">
        <v>38.63332229424131</v>
      </c>
      <c r="D5966">
        <v>0</v>
      </c>
      <c r="E5966">
        <v>0</v>
      </c>
    </row>
    <row r="5967" spans="1:5" x14ac:dyDescent="0.2">
      <c r="A5967" s="3">
        <v>5925</v>
      </c>
      <c r="B5967">
        <v>29.409852072355559</v>
      </c>
      <c r="C5967">
        <v>19.606891578286348</v>
      </c>
      <c r="D5967">
        <v>0</v>
      </c>
      <c r="E5967">
        <v>0</v>
      </c>
    </row>
    <row r="5968" spans="1:5" x14ac:dyDescent="0.2">
      <c r="A5968" s="3">
        <v>5926</v>
      </c>
      <c r="B5968">
        <v>29.118665418173816</v>
      </c>
      <c r="C5968">
        <v>0</v>
      </c>
      <c r="D5968">
        <v>0</v>
      </c>
      <c r="E5968">
        <v>0</v>
      </c>
    </row>
    <row r="5969" spans="1:5" x14ac:dyDescent="0.2">
      <c r="A5969" s="3">
        <v>5927</v>
      </c>
      <c r="B5969">
        <v>9.7059014792764451</v>
      </c>
      <c r="C5969">
        <v>0</v>
      </c>
      <c r="D5969">
        <v>0</v>
      </c>
      <c r="E5969">
        <v>0</v>
      </c>
    </row>
    <row r="5970" spans="1:5" x14ac:dyDescent="0.2">
      <c r="A5970" s="3">
        <v>5928</v>
      </c>
      <c r="B5970">
        <v>0</v>
      </c>
      <c r="C5970">
        <v>0</v>
      </c>
      <c r="D5970">
        <v>0</v>
      </c>
      <c r="E5970">
        <v>0</v>
      </c>
    </row>
    <row r="5971" spans="1:5" x14ac:dyDescent="0.2">
      <c r="A5971" s="3">
        <v>5929</v>
      </c>
      <c r="B5971">
        <v>0</v>
      </c>
      <c r="C5971">
        <v>0</v>
      </c>
      <c r="D5971">
        <v>0</v>
      </c>
      <c r="E5971">
        <v>0</v>
      </c>
    </row>
    <row r="5972" spans="1:5" x14ac:dyDescent="0.2">
      <c r="A5972" s="3">
        <v>5930</v>
      </c>
      <c r="B5972">
        <v>9.8029604940692092</v>
      </c>
      <c r="C5972">
        <v>85.103241862188554</v>
      </c>
      <c r="D5972">
        <v>0</v>
      </c>
      <c r="E5972">
        <v>0</v>
      </c>
    </row>
    <row r="5973" spans="1:5" x14ac:dyDescent="0.2">
      <c r="A5973" s="3">
        <v>5931</v>
      </c>
      <c r="B5973">
        <v>9.9009900990099009</v>
      </c>
      <c r="C5973">
        <v>0</v>
      </c>
      <c r="D5973">
        <v>0</v>
      </c>
      <c r="E5973">
        <v>0</v>
      </c>
    </row>
    <row r="5974" spans="1:5" x14ac:dyDescent="0.2">
      <c r="A5974" s="3">
        <v>5932</v>
      </c>
      <c r="B5974">
        <v>39.019655517183722</v>
      </c>
      <c r="C5974">
        <v>0</v>
      </c>
      <c r="D5974">
        <v>0</v>
      </c>
      <c r="E5974">
        <v>0</v>
      </c>
    </row>
    <row r="5975" spans="1:5" x14ac:dyDescent="0.2">
      <c r="A5975" s="3">
        <v>5933</v>
      </c>
      <c r="B5975">
        <v>9.9009900990099009</v>
      </c>
      <c r="C5975">
        <v>92.943883156559934</v>
      </c>
      <c r="D5975">
        <v>0</v>
      </c>
      <c r="E5975">
        <v>0</v>
      </c>
    </row>
    <row r="5976" spans="1:5" x14ac:dyDescent="0.2">
      <c r="A5976" s="3">
        <v>5934</v>
      </c>
      <c r="B5976">
        <v>0</v>
      </c>
      <c r="C5976">
        <v>0</v>
      </c>
      <c r="D5976">
        <v>0</v>
      </c>
      <c r="E5976">
        <v>0</v>
      </c>
    </row>
    <row r="5977" spans="1:5" x14ac:dyDescent="0.2">
      <c r="A5977" s="3">
        <v>5935</v>
      </c>
      <c r="B5977">
        <v>0</v>
      </c>
      <c r="C5977">
        <v>0</v>
      </c>
      <c r="D5977">
        <v>0</v>
      </c>
      <c r="E5977">
        <v>0</v>
      </c>
    </row>
    <row r="5978" spans="1:5" x14ac:dyDescent="0.2">
      <c r="A5978" s="3">
        <v>5936</v>
      </c>
      <c r="B5978">
        <v>0</v>
      </c>
      <c r="C5978">
        <v>0</v>
      </c>
      <c r="D5978">
        <v>0</v>
      </c>
      <c r="E5978">
        <v>0</v>
      </c>
    </row>
    <row r="5979" spans="1:5" x14ac:dyDescent="0.2">
      <c r="A5979" s="3">
        <v>5937</v>
      </c>
      <c r="B5979">
        <v>0</v>
      </c>
      <c r="C5979">
        <v>0</v>
      </c>
      <c r="D5979">
        <v>0</v>
      </c>
      <c r="E5979">
        <v>0</v>
      </c>
    </row>
    <row r="5980" spans="1:5" x14ac:dyDescent="0.2">
      <c r="A5980" s="3">
        <v>5938</v>
      </c>
      <c r="B5980">
        <v>0</v>
      </c>
      <c r="C5980">
        <v>48.534312393251213</v>
      </c>
      <c r="D5980">
        <v>0</v>
      </c>
      <c r="E5980">
        <v>0</v>
      </c>
    </row>
    <row r="5981" spans="1:5" x14ac:dyDescent="0.2">
      <c r="A5981" s="3">
        <v>5939</v>
      </c>
      <c r="B5981">
        <v>19.508861973345653</v>
      </c>
      <c r="C5981">
        <v>0</v>
      </c>
      <c r="D5981">
        <v>0</v>
      </c>
      <c r="E5981">
        <v>0</v>
      </c>
    </row>
    <row r="5982" spans="1:5" x14ac:dyDescent="0.2">
      <c r="A5982" s="3">
        <v>5940</v>
      </c>
      <c r="B5982">
        <v>29.409852072355559</v>
      </c>
      <c r="C5982">
        <v>29.409852072355559</v>
      </c>
      <c r="D5982">
        <v>0</v>
      </c>
      <c r="E5982">
        <v>0</v>
      </c>
    </row>
    <row r="5983" spans="1:5" x14ac:dyDescent="0.2">
      <c r="A5983" s="3">
        <v>5941</v>
      </c>
      <c r="B5983">
        <v>9.9009900990099009</v>
      </c>
      <c r="C5983">
        <v>0</v>
      </c>
      <c r="D5983">
        <v>0</v>
      </c>
      <c r="E5983">
        <v>0</v>
      </c>
    </row>
    <row r="5984" spans="1:5" x14ac:dyDescent="0.2">
      <c r="A5984" s="3">
        <v>5942</v>
      </c>
      <c r="B5984">
        <v>0</v>
      </c>
      <c r="C5984">
        <v>66.250042436112338</v>
      </c>
      <c r="D5984">
        <v>9.9009900990099009</v>
      </c>
      <c r="E5984">
        <v>0</v>
      </c>
    </row>
    <row r="5985" spans="1:5" x14ac:dyDescent="0.2">
      <c r="A5985" s="3">
        <v>5943</v>
      </c>
      <c r="B5985">
        <v>9.9009900990099009</v>
      </c>
      <c r="C5985">
        <v>9.9009900990099009</v>
      </c>
      <c r="D5985">
        <v>0</v>
      </c>
      <c r="E5985">
        <v>0</v>
      </c>
    </row>
    <row r="5986" spans="1:5" x14ac:dyDescent="0.2">
      <c r="A5986" s="3">
        <v>5944</v>
      </c>
      <c r="B5986">
        <v>85.660175760086886</v>
      </c>
      <c r="C5986">
        <v>0</v>
      </c>
      <c r="D5986">
        <v>0</v>
      </c>
      <c r="E5986">
        <v>0</v>
      </c>
    </row>
    <row r="5987" spans="1:5" x14ac:dyDescent="0.2">
      <c r="A5987" s="3">
        <v>5945</v>
      </c>
      <c r="B5987">
        <v>19.412763938897371</v>
      </c>
      <c r="C5987">
        <v>0</v>
      </c>
      <c r="D5987">
        <v>0</v>
      </c>
      <c r="E5987">
        <v>0</v>
      </c>
    </row>
    <row r="5988" spans="1:5" x14ac:dyDescent="0.2">
      <c r="A5988" s="3">
        <v>5946</v>
      </c>
      <c r="B5988">
        <v>39.019655517183722</v>
      </c>
      <c r="C5988">
        <v>57.76728841679715</v>
      </c>
      <c r="D5988">
        <v>9.9009900990099009</v>
      </c>
      <c r="E5988">
        <v>0</v>
      </c>
    </row>
    <row r="5989" spans="1:5" x14ac:dyDescent="0.2">
      <c r="A5989" s="3">
        <v>5947</v>
      </c>
      <c r="B5989">
        <v>9.9009900990099009</v>
      </c>
      <c r="C5989">
        <v>19.70395059307911</v>
      </c>
      <c r="D5989">
        <v>0</v>
      </c>
      <c r="E5989">
        <v>0</v>
      </c>
    </row>
    <row r="5990" spans="1:5" x14ac:dyDescent="0.2">
      <c r="A5990" s="3">
        <v>5948</v>
      </c>
      <c r="B5990">
        <v>19.606891578286348</v>
      </c>
      <c r="C5990">
        <v>9.9009900990099009</v>
      </c>
      <c r="D5990">
        <v>0</v>
      </c>
      <c r="E5990">
        <v>0</v>
      </c>
    </row>
    <row r="5991" spans="1:5" x14ac:dyDescent="0.2">
      <c r="A5991" s="3">
        <v>5949</v>
      </c>
      <c r="B5991">
        <v>9.9009900990099009</v>
      </c>
      <c r="C5991">
        <v>0</v>
      </c>
      <c r="D5991">
        <v>0</v>
      </c>
      <c r="E5991">
        <v>0</v>
      </c>
    </row>
    <row r="5992" spans="1:5" x14ac:dyDescent="0.2">
      <c r="A5992" s="3">
        <v>5950</v>
      </c>
      <c r="B5992">
        <v>28.738069722678766</v>
      </c>
      <c r="C5992">
        <v>0</v>
      </c>
      <c r="D5992">
        <v>0</v>
      </c>
      <c r="E5992">
        <v>0</v>
      </c>
    </row>
    <row r="5993" spans="1:5" x14ac:dyDescent="0.2">
      <c r="A5993" s="3">
        <v>5951</v>
      </c>
      <c r="B5993">
        <v>19.606891578286348</v>
      </c>
      <c r="C5993">
        <v>9.9009900990099009</v>
      </c>
      <c r="D5993">
        <v>0</v>
      </c>
      <c r="E5993">
        <v>0</v>
      </c>
    </row>
    <row r="5994" spans="1:5" x14ac:dyDescent="0.2">
      <c r="A5994" s="3">
        <v>5952</v>
      </c>
      <c r="B5994">
        <v>39.019655517183722</v>
      </c>
      <c r="C5994">
        <v>0</v>
      </c>
      <c r="D5994">
        <v>0</v>
      </c>
      <c r="E5994">
        <v>0</v>
      </c>
    </row>
    <row r="5995" spans="1:5" x14ac:dyDescent="0.2">
      <c r="A5995" s="3">
        <v>5953</v>
      </c>
      <c r="B5995">
        <v>19.508861973345653</v>
      </c>
      <c r="C5995">
        <v>0</v>
      </c>
      <c r="D5995">
        <v>0</v>
      </c>
      <c r="E5995">
        <v>0</v>
      </c>
    </row>
    <row r="5996" spans="1:5" x14ac:dyDescent="0.2">
      <c r="A5996" s="3">
        <v>5954</v>
      </c>
      <c r="B5996">
        <v>9.9009900990099009</v>
      </c>
      <c r="C5996">
        <v>0</v>
      </c>
      <c r="D5996">
        <v>0</v>
      </c>
      <c r="E5996">
        <v>0</v>
      </c>
    </row>
    <row r="5997" spans="1:5" x14ac:dyDescent="0.2">
      <c r="A5997" s="3">
        <v>5955</v>
      </c>
      <c r="B5997">
        <v>0</v>
      </c>
      <c r="C5997">
        <v>0</v>
      </c>
      <c r="D5997">
        <v>0</v>
      </c>
      <c r="E5997">
        <v>0</v>
      </c>
    </row>
    <row r="5998" spans="1:5" x14ac:dyDescent="0.2">
      <c r="A5998" s="3">
        <v>5956</v>
      </c>
      <c r="B5998">
        <v>0</v>
      </c>
      <c r="C5998">
        <v>0</v>
      </c>
      <c r="D5998">
        <v>0</v>
      </c>
      <c r="E5998">
        <v>0</v>
      </c>
    </row>
    <row r="5999" spans="1:5" x14ac:dyDescent="0.2">
      <c r="A5999" s="3">
        <v>5957</v>
      </c>
      <c r="B5999">
        <v>0</v>
      </c>
      <c r="C5999">
        <v>9.9009900990099009</v>
      </c>
      <c r="D5999">
        <v>0</v>
      </c>
      <c r="E5999">
        <v>0</v>
      </c>
    </row>
    <row r="6000" spans="1:5" x14ac:dyDescent="0.2">
      <c r="A6000" s="3">
        <v>5958</v>
      </c>
      <c r="B6000">
        <v>84.369583773554837</v>
      </c>
      <c r="C6000">
        <v>0</v>
      </c>
      <c r="D6000">
        <v>0</v>
      </c>
      <c r="E6000">
        <v>0</v>
      </c>
    </row>
    <row r="6001" spans="1:5" x14ac:dyDescent="0.2">
      <c r="A6001" s="3">
        <v>5959</v>
      </c>
      <c r="B6001">
        <v>9.9009900990099009</v>
      </c>
      <c r="C6001">
        <v>0</v>
      </c>
      <c r="D6001">
        <v>0</v>
      </c>
      <c r="E6001">
        <v>0</v>
      </c>
    </row>
    <row r="6002" spans="1:5" x14ac:dyDescent="0.2">
      <c r="A6002" s="3">
        <v>5960</v>
      </c>
      <c r="B6002">
        <v>19.70395059307911</v>
      </c>
      <c r="C6002">
        <v>0</v>
      </c>
      <c r="D6002">
        <v>0</v>
      </c>
      <c r="E6002">
        <v>0</v>
      </c>
    </row>
    <row r="6003" spans="1:5" x14ac:dyDescent="0.2">
      <c r="A6003" s="3">
        <v>5961</v>
      </c>
      <c r="B6003">
        <v>9.9009900990099009</v>
      </c>
      <c r="C6003">
        <v>0</v>
      </c>
      <c r="D6003">
        <v>0</v>
      </c>
      <c r="E6003">
        <v>0</v>
      </c>
    </row>
    <row r="6004" spans="1:5" x14ac:dyDescent="0.2">
      <c r="A6004" s="3">
        <v>5962</v>
      </c>
      <c r="B6004">
        <v>0</v>
      </c>
      <c r="C6004">
        <v>0</v>
      </c>
      <c r="D6004">
        <v>0</v>
      </c>
      <c r="E6004">
        <v>0</v>
      </c>
    </row>
    <row r="6005" spans="1:5" x14ac:dyDescent="0.2">
      <c r="A6005" s="3">
        <v>5963</v>
      </c>
      <c r="B6005">
        <v>29.118665418173816</v>
      </c>
      <c r="C6005">
        <v>0</v>
      </c>
      <c r="D6005">
        <v>19.70395059307911</v>
      </c>
      <c r="E6005">
        <v>0</v>
      </c>
    </row>
    <row r="6006" spans="1:5" x14ac:dyDescent="0.2">
      <c r="A6006" s="3">
        <v>5964</v>
      </c>
      <c r="B6006">
        <v>0</v>
      </c>
      <c r="C6006">
        <v>9.9009900990099009</v>
      </c>
      <c r="D6006">
        <v>0</v>
      </c>
      <c r="E6006">
        <v>0</v>
      </c>
    </row>
    <row r="6007" spans="1:5" x14ac:dyDescent="0.2">
      <c r="A6007" s="3">
        <v>5965</v>
      </c>
      <c r="B6007">
        <v>48.440107869725793</v>
      </c>
      <c r="C6007">
        <v>38.828410913974764</v>
      </c>
      <c r="D6007">
        <v>0</v>
      </c>
      <c r="E6007">
        <v>0</v>
      </c>
    </row>
    <row r="6008" spans="1:5" x14ac:dyDescent="0.2">
      <c r="A6008" s="3">
        <v>5966</v>
      </c>
      <c r="B6008">
        <v>0</v>
      </c>
      <c r="C6008">
        <v>0</v>
      </c>
      <c r="D6008">
        <v>0</v>
      </c>
      <c r="E6008">
        <v>0</v>
      </c>
    </row>
    <row r="6009" spans="1:5" x14ac:dyDescent="0.2">
      <c r="A6009" s="3">
        <v>5967</v>
      </c>
      <c r="B6009">
        <v>39.019655517183722</v>
      </c>
      <c r="C6009">
        <v>0</v>
      </c>
      <c r="D6009">
        <v>0</v>
      </c>
      <c r="E6009">
        <v>0</v>
      </c>
    </row>
    <row r="6010" spans="1:5" x14ac:dyDescent="0.2">
      <c r="A6010" s="3">
        <v>5968</v>
      </c>
      <c r="B6010">
        <v>19.508861973345653</v>
      </c>
      <c r="C6010">
        <v>0</v>
      </c>
      <c r="D6010">
        <v>0</v>
      </c>
      <c r="E6010">
        <v>0</v>
      </c>
    </row>
    <row r="6011" spans="1:5" x14ac:dyDescent="0.2">
      <c r="A6011" s="3">
        <v>5969</v>
      </c>
      <c r="B6011">
        <v>0</v>
      </c>
      <c r="C6011">
        <v>0</v>
      </c>
      <c r="D6011">
        <v>0</v>
      </c>
      <c r="E6011">
        <v>0</v>
      </c>
    </row>
    <row r="6012" spans="1:5" x14ac:dyDescent="0.2">
      <c r="A6012" s="3">
        <v>5970</v>
      </c>
      <c r="B6012">
        <v>47.582705392330048</v>
      </c>
      <c r="C6012">
        <v>0</v>
      </c>
      <c r="D6012">
        <v>0</v>
      </c>
      <c r="E6012">
        <v>0</v>
      </c>
    </row>
    <row r="6013" spans="1:5" x14ac:dyDescent="0.2">
      <c r="A6013" s="3">
        <v>5971</v>
      </c>
      <c r="B6013">
        <v>9.8029604940692092</v>
      </c>
      <c r="C6013">
        <v>19.508861973345653</v>
      </c>
      <c r="D6013">
        <v>0</v>
      </c>
      <c r="E6013">
        <v>0</v>
      </c>
    </row>
    <row r="6014" spans="1:5" x14ac:dyDescent="0.2">
      <c r="A6014" s="3">
        <v>5972</v>
      </c>
      <c r="B6014">
        <v>38.63332229424131</v>
      </c>
      <c r="C6014">
        <v>0</v>
      </c>
      <c r="D6014">
        <v>0</v>
      </c>
      <c r="E6014">
        <v>0</v>
      </c>
    </row>
    <row r="6015" spans="1:5" x14ac:dyDescent="0.2">
      <c r="A6015" s="3">
        <v>5973</v>
      </c>
      <c r="B6015">
        <v>29.118665418173816</v>
      </c>
      <c r="C6015">
        <v>39.019655517183722</v>
      </c>
      <c r="D6015">
        <v>0</v>
      </c>
      <c r="E6015">
        <v>0</v>
      </c>
    </row>
    <row r="6016" spans="1:5" x14ac:dyDescent="0.2">
      <c r="A6016" s="3">
        <v>5974</v>
      </c>
      <c r="B6016">
        <v>9.9009900990099009</v>
      </c>
      <c r="C6016">
        <v>0</v>
      </c>
      <c r="D6016">
        <v>0</v>
      </c>
      <c r="E6016">
        <v>0</v>
      </c>
    </row>
    <row r="6017" spans="1:5" x14ac:dyDescent="0.2">
      <c r="A6017" s="3">
        <v>5975</v>
      </c>
      <c r="B6017">
        <v>19.70395059307911</v>
      </c>
      <c r="C6017">
        <v>0</v>
      </c>
      <c r="D6017">
        <v>0</v>
      </c>
      <c r="E6017">
        <v>0</v>
      </c>
    </row>
    <row r="6018" spans="1:5" x14ac:dyDescent="0.2">
      <c r="A6018" s="3">
        <v>5976</v>
      </c>
      <c r="B6018">
        <v>90.86619234424326</v>
      </c>
      <c r="C6018">
        <v>0</v>
      </c>
      <c r="D6018">
        <v>0</v>
      </c>
      <c r="E6018">
        <v>0</v>
      </c>
    </row>
    <row r="6019" spans="1:5" x14ac:dyDescent="0.2">
      <c r="A6019" s="3">
        <v>5977</v>
      </c>
      <c r="B6019">
        <v>0</v>
      </c>
      <c r="C6019">
        <v>0</v>
      </c>
      <c r="D6019">
        <v>0</v>
      </c>
      <c r="E6019">
        <v>0</v>
      </c>
    </row>
    <row r="6020" spans="1:5" x14ac:dyDescent="0.2">
      <c r="A6020" s="3">
        <v>5978</v>
      </c>
      <c r="B6020">
        <v>0</v>
      </c>
      <c r="C6020">
        <v>0</v>
      </c>
      <c r="D6020">
        <v>0</v>
      </c>
      <c r="E6020">
        <v>0</v>
      </c>
    </row>
    <row r="6021" spans="1:5" x14ac:dyDescent="0.2">
      <c r="A6021" s="3">
        <v>5979</v>
      </c>
      <c r="B6021">
        <v>0</v>
      </c>
      <c r="C6021">
        <v>29.409852072355559</v>
      </c>
      <c r="D6021">
        <v>0</v>
      </c>
      <c r="E6021">
        <v>0</v>
      </c>
    </row>
    <row r="6022" spans="1:5" x14ac:dyDescent="0.2">
      <c r="A6022" s="3">
        <v>5980</v>
      </c>
      <c r="B6022">
        <v>9.7059014792764451</v>
      </c>
      <c r="C6022">
        <v>0</v>
      </c>
      <c r="D6022">
        <v>0</v>
      </c>
      <c r="E6022">
        <v>0</v>
      </c>
    </row>
    <row r="6023" spans="1:5" x14ac:dyDescent="0.2">
      <c r="A6023" s="3">
        <v>5981</v>
      </c>
      <c r="B6023">
        <v>9.9009900990099009</v>
      </c>
      <c r="C6023">
        <v>0</v>
      </c>
      <c r="D6023">
        <v>0</v>
      </c>
      <c r="E6023">
        <v>0</v>
      </c>
    </row>
    <row r="6024" spans="1:5" x14ac:dyDescent="0.2">
      <c r="A6024" s="3">
        <v>5982</v>
      </c>
      <c r="B6024">
        <v>9.9009900990099009</v>
      </c>
      <c r="C6024">
        <v>0</v>
      </c>
      <c r="D6024">
        <v>0</v>
      </c>
      <c r="E6024">
        <v>0</v>
      </c>
    </row>
    <row r="6025" spans="1:5" x14ac:dyDescent="0.2">
      <c r="A6025" s="3">
        <v>5983</v>
      </c>
      <c r="B6025">
        <v>0</v>
      </c>
      <c r="C6025">
        <v>57.76728841679715</v>
      </c>
      <c r="D6025">
        <v>0</v>
      </c>
      <c r="E6025">
        <v>0</v>
      </c>
    </row>
    <row r="6026" spans="1:5" x14ac:dyDescent="0.2">
      <c r="A6026" s="3">
        <v>5984</v>
      </c>
      <c r="B6026">
        <v>39.019655517183722</v>
      </c>
      <c r="C6026">
        <v>0</v>
      </c>
      <c r="D6026">
        <v>0</v>
      </c>
      <c r="E6026">
        <v>0</v>
      </c>
    </row>
    <row r="6027" spans="1:5" x14ac:dyDescent="0.2">
      <c r="A6027" s="3">
        <v>5985</v>
      </c>
      <c r="B6027">
        <v>9.9009900990099009</v>
      </c>
      <c r="C6027">
        <v>19.508861973345653</v>
      </c>
      <c r="D6027">
        <v>0</v>
      </c>
      <c r="E6027">
        <v>0</v>
      </c>
    </row>
    <row r="6028" spans="1:5" x14ac:dyDescent="0.2">
      <c r="A6028" s="3">
        <v>5986</v>
      </c>
      <c r="B6028">
        <v>0</v>
      </c>
      <c r="C6028">
        <v>0</v>
      </c>
      <c r="D6028">
        <v>9.9009900990099009</v>
      </c>
      <c r="E6028">
        <v>0</v>
      </c>
    </row>
    <row r="6029" spans="1:5" x14ac:dyDescent="0.2">
      <c r="A6029" s="3">
        <v>5987</v>
      </c>
      <c r="B6029">
        <v>9.9009900990099009</v>
      </c>
      <c r="C6029">
        <v>9.9009900990099009</v>
      </c>
      <c r="D6029">
        <v>0</v>
      </c>
      <c r="E6029">
        <v>0</v>
      </c>
    </row>
    <row r="6030" spans="1:5" x14ac:dyDescent="0.2">
      <c r="A6030" s="3">
        <v>5988</v>
      </c>
      <c r="B6030">
        <v>29.409852072355559</v>
      </c>
      <c r="C6030">
        <v>0</v>
      </c>
      <c r="D6030">
        <v>0</v>
      </c>
      <c r="E6030">
        <v>0</v>
      </c>
    </row>
    <row r="6031" spans="1:5" x14ac:dyDescent="0.2">
      <c r="A6031" s="3">
        <v>5989</v>
      </c>
      <c r="B6031">
        <v>0</v>
      </c>
      <c r="C6031">
        <v>19.508861973345653</v>
      </c>
      <c r="D6031">
        <v>0</v>
      </c>
      <c r="E6031">
        <v>0</v>
      </c>
    </row>
    <row r="6032" spans="1:5" x14ac:dyDescent="0.2">
      <c r="A6032" s="3">
        <v>5990</v>
      </c>
      <c r="B6032">
        <v>0</v>
      </c>
      <c r="C6032">
        <v>0</v>
      </c>
      <c r="D6032">
        <v>0</v>
      </c>
      <c r="E6032">
        <v>0</v>
      </c>
    </row>
    <row r="6033" spans="1:5" x14ac:dyDescent="0.2">
      <c r="A6033" s="3">
        <v>5991</v>
      </c>
      <c r="B6033">
        <v>19.70395059307911</v>
      </c>
      <c r="C6033">
        <v>0</v>
      </c>
      <c r="D6033">
        <v>0</v>
      </c>
      <c r="E6033">
        <v>0</v>
      </c>
    </row>
    <row r="6034" spans="1:5" x14ac:dyDescent="0.2">
      <c r="A6034" s="3">
        <v>5992</v>
      </c>
      <c r="B6034">
        <v>29.218607469146601</v>
      </c>
      <c r="C6034">
        <v>9.9009900990099009</v>
      </c>
      <c r="D6034">
        <v>48.058532446253359</v>
      </c>
      <c r="E6034">
        <v>0</v>
      </c>
    </row>
    <row r="6035" spans="1:5" x14ac:dyDescent="0.2">
      <c r="A6035" s="3">
        <v>5993</v>
      </c>
      <c r="B6035">
        <v>0</v>
      </c>
      <c r="C6035">
        <v>9.9009900990099009</v>
      </c>
      <c r="D6035">
        <v>0</v>
      </c>
      <c r="E6035">
        <v>0</v>
      </c>
    </row>
    <row r="6036" spans="1:5" x14ac:dyDescent="0.2">
      <c r="A6036" s="3">
        <v>5994</v>
      </c>
      <c r="B6036">
        <v>9.9009900990099009</v>
      </c>
      <c r="C6036">
        <v>9.9009900990099009</v>
      </c>
      <c r="D6036">
        <v>0</v>
      </c>
      <c r="E6036">
        <v>0</v>
      </c>
    </row>
    <row r="6037" spans="1:5" x14ac:dyDescent="0.2">
      <c r="A6037" s="3">
        <v>5995</v>
      </c>
      <c r="B6037">
        <v>9.9009900990099009</v>
      </c>
      <c r="C6037">
        <v>0</v>
      </c>
      <c r="D6037">
        <v>0</v>
      </c>
      <c r="E6037">
        <v>0</v>
      </c>
    </row>
    <row r="6038" spans="1:5" x14ac:dyDescent="0.2">
      <c r="A6038" s="3">
        <v>5996</v>
      </c>
      <c r="B6038">
        <v>67.002120641620266</v>
      </c>
      <c r="C6038">
        <v>29.409852072355559</v>
      </c>
      <c r="D6038">
        <v>0</v>
      </c>
      <c r="E6038">
        <v>0</v>
      </c>
    </row>
    <row r="6039" spans="1:5" x14ac:dyDescent="0.2">
      <c r="A6039" s="3">
        <v>5997</v>
      </c>
      <c r="B6039">
        <v>9.9009900990099009</v>
      </c>
      <c r="C6039">
        <v>0</v>
      </c>
      <c r="D6039">
        <v>0</v>
      </c>
      <c r="E6039">
        <v>0</v>
      </c>
    </row>
    <row r="6040" spans="1:5" x14ac:dyDescent="0.2">
      <c r="A6040" s="3">
        <v>5998</v>
      </c>
      <c r="B6040">
        <v>9.9009900990099009</v>
      </c>
      <c r="C6040">
        <v>9.9009900990099009</v>
      </c>
      <c r="D6040">
        <v>0</v>
      </c>
      <c r="E6040">
        <v>0</v>
      </c>
    </row>
    <row r="6041" spans="1:5" x14ac:dyDescent="0.2">
      <c r="A6041" s="3">
        <v>5999</v>
      </c>
      <c r="B6041">
        <v>0</v>
      </c>
      <c r="C6041">
        <v>0</v>
      </c>
      <c r="D6041">
        <v>0</v>
      </c>
      <c r="E6041">
        <v>0</v>
      </c>
    </row>
    <row r="6042" spans="1:5" x14ac:dyDescent="0.2">
      <c r="A6042" s="3">
        <v>6000</v>
      </c>
      <c r="B6042">
        <v>0</v>
      </c>
      <c r="C6042">
        <v>0</v>
      </c>
      <c r="D6042">
        <v>0</v>
      </c>
      <c r="E6042">
        <v>0</v>
      </c>
    </row>
    <row r="6043" spans="1:5" x14ac:dyDescent="0.2">
      <c r="A6043" s="3">
        <v>6001</v>
      </c>
      <c r="B6043">
        <v>0</v>
      </c>
      <c r="C6043">
        <v>29.216695023114511</v>
      </c>
      <c r="D6043">
        <v>0</v>
      </c>
      <c r="E6043">
        <v>0</v>
      </c>
    </row>
    <row r="6044" spans="1:5" x14ac:dyDescent="0.2">
      <c r="A6044" s="3">
        <v>6002</v>
      </c>
      <c r="B6044">
        <v>48.534312393251213</v>
      </c>
      <c r="C6044">
        <v>0</v>
      </c>
      <c r="D6044">
        <v>0</v>
      </c>
      <c r="E6044">
        <v>0</v>
      </c>
    </row>
    <row r="6045" spans="1:5" x14ac:dyDescent="0.2">
      <c r="A6045" s="3">
        <v>6003</v>
      </c>
      <c r="B6045">
        <v>0</v>
      </c>
      <c r="C6045">
        <v>0</v>
      </c>
      <c r="D6045">
        <v>48.534312393251213</v>
      </c>
      <c r="E6045">
        <v>0</v>
      </c>
    </row>
    <row r="6046" spans="1:5" x14ac:dyDescent="0.2">
      <c r="A6046" s="3">
        <v>6004</v>
      </c>
      <c r="B6046">
        <v>19.412763938897371</v>
      </c>
      <c r="C6046">
        <v>57.86149294032257</v>
      </c>
      <c r="D6046">
        <v>0</v>
      </c>
      <c r="E6046">
        <v>0</v>
      </c>
    </row>
    <row r="6047" spans="1:5" x14ac:dyDescent="0.2">
      <c r="A6047" s="3">
        <v>6005</v>
      </c>
      <c r="B6047">
        <v>75.489632460405446</v>
      </c>
      <c r="C6047">
        <v>19.70395059307911</v>
      </c>
      <c r="D6047">
        <v>0</v>
      </c>
      <c r="E6047">
        <v>0</v>
      </c>
    </row>
    <row r="6048" spans="1:5" x14ac:dyDescent="0.2">
      <c r="A6048" s="3">
        <v>6006</v>
      </c>
      <c r="B6048">
        <v>29.409852072355559</v>
      </c>
      <c r="C6048">
        <v>0</v>
      </c>
      <c r="D6048">
        <v>0</v>
      </c>
      <c r="E6048">
        <v>0</v>
      </c>
    </row>
    <row r="6049" spans="1:5" x14ac:dyDescent="0.2">
      <c r="A6049" s="3">
        <v>6007</v>
      </c>
      <c r="B6049">
        <v>39.019655517183722</v>
      </c>
      <c r="C6049">
        <v>38.63332229424131</v>
      </c>
      <c r="D6049">
        <v>0</v>
      </c>
      <c r="E6049">
        <v>0</v>
      </c>
    </row>
    <row r="6050" spans="1:5" x14ac:dyDescent="0.2">
      <c r="A6050" s="3">
        <v>6008</v>
      </c>
      <c r="B6050">
        <v>66.713817023618546</v>
      </c>
      <c r="C6050">
        <v>0</v>
      </c>
      <c r="D6050">
        <v>0</v>
      </c>
      <c r="E6050">
        <v>0</v>
      </c>
    </row>
    <row r="6051" spans="1:5" x14ac:dyDescent="0.2">
      <c r="A6051" s="3">
        <v>6009</v>
      </c>
      <c r="B6051">
        <v>19.606891578286348</v>
      </c>
      <c r="C6051">
        <v>9.9009900990099009</v>
      </c>
      <c r="D6051">
        <v>0</v>
      </c>
      <c r="E6051">
        <v>0</v>
      </c>
    </row>
    <row r="6052" spans="1:5" x14ac:dyDescent="0.2">
      <c r="A6052" s="3">
        <v>6010</v>
      </c>
      <c r="B6052">
        <v>75.582904265876152</v>
      </c>
      <c r="C6052">
        <v>29.02351884941314</v>
      </c>
      <c r="D6052">
        <v>0</v>
      </c>
      <c r="E6052">
        <v>0</v>
      </c>
    </row>
    <row r="6053" spans="1:5" x14ac:dyDescent="0.2">
      <c r="A6053" s="3">
        <v>6011</v>
      </c>
      <c r="B6053">
        <v>9.9009900990099009</v>
      </c>
      <c r="C6053">
        <v>0</v>
      </c>
      <c r="D6053">
        <v>0</v>
      </c>
      <c r="E6053">
        <v>0</v>
      </c>
    </row>
    <row r="6054" spans="1:5" x14ac:dyDescent="0.2">
      <c r="A6054" s="3">
        <v>6012</v>
      </c>
      <c r="B6054">
        <v>19.508861973345653</v>
      </c>
      <c r="C6054">
        <v>0</v>
      </c>
      <c r="D6054">
        <v>0</v>
      </c>
      <c r="E6054">
        <v>0</v>
      </c>
    </row>
    <row r="6055" spans="1:5" x14ac:dyDescent="0.2">
      <c r="A6055" s="3">
        <v>6013</v>
      </c>
      <c r="B6055">
        <v>9.7059014792764451</v>
      </c>
      <c r="C6055">
        <v>0</v>
      </c>
      <c r="D6055">
        <v>0</v>
      </c>
      <c r="E6055">
        <v>0</v>
      </c>
    </row>
    <row r="6056" spans="1:5" x14ac:dyDescent="0.2">
      <c r="A6056" s="3">
        <v>6014</v>
      </c>
      <c r="B6056">
        <v>19.70395059307911</v>
      </c>
      <c r="C6056">
        <v>9.8029604940692092</v>
      </c>
      <c r="D6056">
        <v>0</v>
      </c>
      <c r="E6056">
        <v>0</v>
      </c>
    </row>
    <row r="6057" spans="1:5" x14ac:dyDescent="0.2">
      <c r="A6057" s="3">
        <v>6015</v>
      </c>
      <c r="B6057">
        <v>0</v>
      </c>
      <c r="C6057">
        <v>0</v>
      </c>
      <c r="D6057">
        <v>0</v>
      </c>
      <c r="E6057">
        <v>0</v>
      </c>
    </row>
    <row r="6058" spans="1:5" x14ac:dyDescent="0.2">
      <c r="A6058" s="3">
        <v>6016</v>
      </c>
      <c r="B6058">
        <v>19.70395059307911</v>
      </c>
      <c r="C6058">
        <v>0</v>
      </c>
      <c r="D6058">
        <v>0</v>
      </c>
      <c r="E6058">
        <v>0</v>
      </c>
    </row>
    <row r="6059" spans="1:5" x14ac:dyDescent="0.2">
      <c r="A6059" s="3">
        <v>6017</v>
      </c>
      <c r="B6059">
        <v>19.606891578286348</v>
      </c>
      <c r="C6059">
        <v>19.508861973345653</v>
      </c>
      <c r="D6059">
        <v>0</v>
      </c>
      <c r="E6059">
        <v>0</v>
      </c>
    </row>
    <row r="6060" spans="1:5" x14ac:dyDescent="0.2">
      <c r="A6060" s="3">
        <v>6018</v>
      </c>
      <c r="B6060">
        <v>93.512982015953966</v>
      </c>
      <c r="C6060">
        <v>0</v>
      </c>
      <c r="D6060">
        <v>0</v>
      </c>
      <c r="E6060">
        <v>0</v>
      </c>
    </row>
    <row r="6061" spans="1:5" x14ac:dyDescent="0.2">
      <c r="A6061" s="3">
        <v>6019</v>
      </c>
      <c r="B6061">
        <v>29.216695023114511</v>
      </c>
      <c r="C6061">
        <v>0</v>
      </c>
      <c r="D6061">
        <v>0</v>
      </c>
      <c r="E6061">
        <v>0</v>
      </c>
    </row>
    <row r="6062" spans="1:5" x14ac:dyDescent="0.2">
      <c r="A6062" s="3">
        <v>6020</v>
      </c>
      <c r="B6062">
        <v>19.70395059307911</v>
      </c>
      <c r="C6062">
        <v>0</v>
      </c>
      <c r="D6062">
        <v>0</v>
      </c>
      <c r="E6062">
        <v>0</v>
      </c>
    </row>
    <row r="6063" spans="1:5" x14ac:dyDescent="0.2">
      <c r="A6063" s="3">
        <v>6021</v>
      </c>
      <c r="B6063">
        <v>9.9009900990099009</v>
      </c>
      <c r="C6063">
        <v>9.8029604940692092</v>
      </c>
      <c r="D6063">
        <v>9.9009900990099009</v>
      </c>
      <c r="E6063">
        <v>0</v>
      </c>
    </row>
    <row r="6064" spans="1:5" x14ac:dyDescent="0.2">
      <c r="A6064" s="3">
        <v>6022</v>
      </c>
      <c r="B6064">
        <v>0</v>
      </c>
      <c r="C6064">
        <v>0</v>
      </c>
      <c r="D6064">
        <v>29.409852072355559</v>
      </c>
      <c r="E6064">
        <v>0</v>
      </c>
    </row>
    <row r="6065" spans="1:5" x14ac:dyDescent="0.2">
      <c r="A6065" s="3">
        <v>6023</v>
      </c>
      <c r="B6065">
        <v>19.510793543838066</v>
      </c>
      <c r="C6065">
        <v>0</v>
      </c>
      <c r="D6065">
        <v>0</v>
      </c>
      <c r="E6065">
        <v>0</v>
      </c>
    </row>
    <row r="6066" spans="1:5" x14ac:dyDescent="0.2">
      <c r="A6066" s="3">
        <v>6024</v>
      </c>
      <c r="B6066">
        <v>0</v>
      </c>
      <c r="C6066">
        <v>0</v>
      </c>
      <c r="D6066">
        <v>0</v>
      </c>
      <c r="E6066">
        <v>0</v>
      </c>
    </row>
    <row r="6067" spans="1:5" x14ac:dyDescent="0.2">
      <c r="A6067" s="3">
        <v>6025</v>
      </c>
      <c r="B6067">
        <v>9.9009900990099009</v>
      </c>
      <c r="C6067">
        <v>0</v>
      </c>
      <c r="D6067">
        <v>0</v>
      </c>
      <c r="E6067">
        <v>0</v>
      </c>
    </row>
    <row r="6068" spans="1:5" x14ac:dyDescent="0.2">
      <c r="A6068" s="3">
        <v>6026</v>
      </c>
      <c r="B6068">
        <v>0</v>
      </c>
      <c r="C6068">
        <v>0</v>
      </c>
      <c r="D6068">
        <v>39.019655517183722</v>
      </c>
      <c r="E6068">
        <v>0</v>
      </c>
    </row>
    <row r="6069" spans="1:5" x14ac:dyDescent="0.2">
      <c r="A6069" s="3">
        <v>6027</v>
      </c>
      <c r="B6069">
        <v>65.97021778486797</v>
      </c>
      <c r="C6069">
        <v>0</v>
      </c>
      <c r="D6069">
        <v>0</v>
      </c>
      <c r="E6069">
        <v>0</v>
      </c>
    </row>
    <row r="6070" spans="1:5" x14ac:dyDescent="0.2">
      <c r="A6070" s="3">
        <v>6028</v>
      </c>
      <c r="B6070">
        <v>57.954764745793277</v>
      </c>
      <c r="C6070">
        <v>9.9009900990099009</v>
      </c>
      <c r="D6070">
        <v>19.70395059307911</v>
      </c>
      <c r="E6070">
        <v>0</v>
      </c>
    </row>
    <row r="6071" spans="1:5" x14ac:dyDescent="0.2">
      <c r="A6071" s="3">
        <v>6029</v>
      </c>
      <c r="B6071">
        <v>0</v>
      </c>
      <c r="C6071">
        <v>9.9009900990099009</v>
      </c>
      <c r="D6071">
        <v>0</v>
      </c>
      <c r="E6071">
        <v>0</v>
      </c>
    </row>
    <row r="6072" spans="1:5" x14ac:dyDescent="0.2">
      <c r="A6072" s="3">
        <v>6030</v>
      </c>
      <c r="B6072">
        <v>19.70395059307911</v>
      </c>
      <c r="C6072">
        <v>19.70395059307911</v>
      </c>
      <c r="D6072">
        <v>0</v>
      </c>
      <c r="E6072">
        <v>0</v>
      </c>
    </row>
    <row r="6073" spans="1:5" x14ac:dyDescent="0.2">
      <c r="A6073" s="3">
        <v>6031</v>
      </c>
      <c r="B6073">
        <v>0</v>
      </c>
      <c r="C6073">
        <v>9.9009900990099009</v>
      </c>
      <c r="D6073">
        <v>0</v>
      </c>
      <c r="E6073">
        <v>0</v>
      </c>
    </row>
    <row r="6074" spans="1:5" x14ac:dyDescent="0.2">
      <c r="A6074" s="3">
        <v>6032</v>
      </c>
      <c r="B6074">
        <v>0</v>
      </c>
      <c r="C6074">
        <v>29.409852072355559</v>
      </c>
      <c r="D6074">
        <v>0</v>
      </c>
      <c r="E6074">
        <v>0</v>
      </c>
    </row>
    <row r="6075" spans="1:5" x14ac:dyDescent="0.2">
      <c r="A6075" s="3">
        <v>6033</v>
      </c>
      <c r="B6075">
        <v>38.63332229424131</v>
      </c>
      <c r="C6075">
        <v>0</v>
      </c>
      <c r="D6075">
        <v>0</v>
      </c>
      <c r="E6075">
        <v>0</v>
      </c>
    </row>
    <row r="6076" spans="1:5" x14ac:dyDescent="0.2">
      <c r="A6076" s="3">
        <v>6034</v>
      </c>
      <c r="B6076">
        <v>9.9009900990099009</v>
      </c>
      <c r="C6076">
        <v>0</v>
      </c>
      <c r="D6076">
        <v>0</v>
      </c>
      <c r="E6076">
        <v>0</v>
      </c>
    </row>
    <row r="6077" spans="1:5" x14ac:dyDescent="0.2">
      <c r="A6077" s="3">
        <v>6035</v>
      </c>
      <c r="B6077">
        <v>38.347873167506926</v>
      </c>
      <c r="C6077">
        <v>0</v>
      </c>
      <c r="D6077">
        <v>0</v>
      </c>
      <c r="E6077">
        <v>0</v>
      </c>
    </row>
    <row r="6078" spans="1:5" x14ac:dyDescent="0.2">
      <c r="A6078" s="3">
        <v>6036</v>
      </c>
      <c r="B6078">
        <v>29.216695023114511</v>
      </c>
      <c r="C6078">
        <v>0</v>
      </c>
      <c r="D6078">
        <v>0</v>
      </c>
      <c r="E6078">
        <v>0</v>
      </c>
    </row>
    <row r="6079" spans="1:5" x14ac:dyDescent="0.2">
      <c r="A6079" s="3">
        <v>6037</v>
      </c>
      <c r="B6079">
        <v>0</v>
      </c>
      <c r="C6079">
        <v>29.218607469146601</v>
      </c>
      <c r="D6079">
        <v>0</v>
      </c>
      <c r="E6079">
        <v>0</v>
      </c>
    </row>
    <row r="6080" spans="1:5" x14ac:dyDescent="0.2">
      <c r="A6080" s="3">
        <v>6038</v>
      </c>
      <c r="B6080">
        <v>39.019655517183722</v>
      </c>
      <c r="C6080">
        <v>0</v>
      </c>
      <c r="D6080">
        <v>0</v>
      </c>
      <c r="E6080">
        <v>0</v>
      </c>
    </row>
    <row r="6081" spans="1:5" x14ac:dyDescent="0.2">
      <c r="A6081" s="3">
        <v>6039</v>
      </c>
      <c r="B6081">
        <v>9.9009900990099009</v>
      </c>
      <c r="C6081">
        <v>0</v>
      </c>
      <c r="D6081">
        <v>0</v>
      </c>
      <c r="E6081">
        <v>0</v>
      </c>
    </row>
    <row r="6082" spans="1:5" x14ac:dyDescent="0.2">
      <c r="A6082" s="3">
        <v>6040</v>
      </c>
      <c r="B6082">
        <v>75.009094713937614</v>
      </c>
      <c r="C6082">
        <v>0</v>
      </c>
      <c r="D6082">
        <v>19.70395059307911</v>
      </c>
      <c r="E6082">
        <v>0</v>
      </c>
    </row>
    <row r="6083" spans="1:5" x14ac:dyDescent="0.2">
      <c r="A6083" s="3">
        <v>6041</v>
      </c>
      <c r="B6083">
        <v>0</v>
      </c>
      <c r="C6083">
        <v>9.9009900990099009</v>
      </c>
      <c r="D6083">
        <v>0</v>
      </c>
      <c r="E6083">
        <v>0</v>
      </c>
    </row>
    <row r="6084" spans="1:5" x14ac:dyDescent="0.2">
      <c r="A6084" s="3">
        <v>6042</v>
      </c>
      <c r="B6084">
        <v>0</v>
      </c>
      <c r="C6084">
        <v>0</v>
      </c>
      <c r="D6084">
        <v>0</v>
      </c>
      <c r="E6084">
        <v>0</v>
      </c>
    </row>
    <row r="6085" spans="1:5" x14ac:dyDescent="0.2">
      <c r="A6085" s="3">
        <v>6043</v>
      </c>
      <c r="B6085">
        <v>9.9009900990099009</v>
      </c>
      <c r="C6085">
        <v>9.9009900990099009</v>
      </c>
      <c r="D6085">
        <v>0</v>
      </c>
      <c r="E6085">
        <v>0</v>
      </c>
    </row>
    <row r="6086" spans="1:5" x14ac:dyDescent="0.2">
      <c r="A6086" s="3">
        <v>6044</v>
      </c>
      <c r="B6086">
        <v>9.9009900990099009</v>
      </c>
      <c r="C6086">
        <v>0</v>
      </c>
      <c r="D6086">
        <v>0</v>
      </c>
      <c r="E6086">
        <v>0</v>
      </c>
    </row>
    <row r="6087" spans="1:5" x14ac:dyDescent="0.2">
      <c r="A6087" s="3">
        <v>6045</v>
      </c>
      <c r="B6087">
        <v>0</v>
      </c>
      <c r="C6087">
        <v>0</v>
      </c>
      <c r="D6087">
        <v>0</v>
      </c>
      <c r="E6087">
        <v>0</v>
      </c>
    </row>
    <row r="6088" spans="1:5" x14ac:dyDescent="0.2">
      <c r="A6088" s="3">
        <v>6046</v>
      </c>
      <c r="B6088">
        <v>0</v>
      </c>
      <c r="C6088">
        <v>19.508861973345653</v>
      </c>
      <c r="D6088">
        <v>0</v>
      </c>
      <c r="E6088">
        <v>0</v>
      </c>
    </row>
    <row r="6089" spans="1:5" x14ac:dyDescent="0.2">
      <c r="A6089" s="3">
        <v>6047</v>
      </c>
      <c r="B6089">
        <v>0</v>
      </c>
      <c r="C6089">
        <v>0</v>
      </c>
      <c r="D6089">
        <v>0</v>
      </c>
      <c r="E6089">
        <v>0</v>
      </c>
    </row>
    <row r="6090" spans="1:5" x14ac:dyDescent="0.2">
      <c r="A6090" s="3">
        <v>6048</v>
      </c>
      <c r="B6090">
        <v>0</v>
      </c>
      <c r="C6090">
        <v>0</v>
      </c>
      <c r="D6090">
        <v>0</v>
      </c>
      <c r="E6090">
        <v>0</v>
      </c>
    </row>
    <row r="6091" spans="1:5" x14ac:dyDescent="0.2">
      <c r="A6091" s="3">
        <v>6049</v>
      </c>
      <c r="B6091">
        <v>9.9009900990099009</v>
      </c>
      <c r="C6091">
        <v>9.9009900990099009</v>
      </c>
      <c r="D6091">
        <v>0</v>
      </c>
      <c r="E6091">
        <v>0</v>
      </c>
    </row>
    <row r="6092" spans="1:5" x14ac:dyDescent="0.2">
      <c r="A6092" s="3">
        <v>6050</v>
      </c>
      <c r="B6092">
        <v>19.70395059307911</v>
      </c>
      <c r="C6092">
        <v>0</v>
      </c>
      <c r="D6092">
        <v>0</v>
      </c>
      <c r="E6092">
        <v>0</v>
      </c>
    </row>
    <row r="6093" spans="1:5" x14ac:dyDescent="0.2">
      <c r="A6093" s="3">
        <v>6051</v>
      </c>
      <c r="B6093">
        <v>0</v>
      </c>
      <c r="C6093">
        <v>0</v>
      </c>
      <c r="D6093">
        <v>0</v>
      </c>
      <c r="E6093">
        <v>0</v>
      </c>
    </row>
    <row r="6094" spans="1:5" x14ac:dyDescent="0.2">
      <c r="A6094" s="3">
        <v>6052</v>
      </c>
      <c r="B6094">
        <v>0</v>
      </c>
      <c r="C6094">
        <v>9.9009900990099009</v>
      </c>
      <c r="D6094">
        <v>57.581668289078209</v>
      </c>
      <c r="E6094">
        <v>0</v>
      </c>
    </row>
    <row r="6095" spans="1:5" x14ac:dyDescent="0.2">
      <c r="A6095" s="3">
        <v>6053</v>
      </c>
      <c r="B6095">
        <v>19.70395059307911</v>
      </c>
      <c r="C6095">
        <v>0</v>
      </c>
      <c r="D6095">
        <v>0</v>
      </c>
      <c r="E6095">
        <v>0</v>
      </c>
    </row>
    <row r="6096" spans="1:5" x14ac:dyDescent="0.2">
      <c r="A6096" s="3">
        <v>6054</v>
      </c>
      <c r="B6096">
        <v>9.9009900990099009</v>
      </c>
      <c r="C6096">
        <v>0</v>
      </c>
      <c r="D6096">
        <v>0</v>
      </c>
      <c r="E6096">
        <v>0</v>
      </c>
    </row>
    <row r="6097" spans="1:5" x14ac:dyDescent="0.2">
      <c r="A6097" s="3">
        <v>6055</v>
      </c>
      <c r="B6097">
        <v>29.218607469146601</v>
      </c>
      <c r="C6097">
        <v>0</v>
      </c>
      <c r="D6097">
        <v>0</v>
      </c>
      <c r="E6097">
        <v>0</v>
      </c>
    </row>
    <row r="6098" spans="1:5" x14ac:dyDescent="0.2">
      <c r="A6098" s="3">
        <v>6056</v>
      </c>
      <c r="B6098">
        <v>29.409852072355559</v>
      </c>
      <c r="C6098">
        <v>0</v>
      </c>
      <c r="D6098">
        <v>0</v>
      </c>
      <c r="E6098">
        <v>0</v>
      </c>
    </row>
    <row r="6099" spans="1:5" x14ac:dyDescent="0.2">
      <c r="A6099" s="3">
        <v>6057</v>
      </c>
      <c r="B6099">
        <v>0</v>
      </c>
      <c r="C6099">
        <v>39.019655517183722</v>
      </c>
      <c r="D6099">
        <v>0</v>
      </c>
      <c r="E6099">
        <v>0</v>
      </c>
    </row>
    <row r="6100" spans="1:5" x14ac:dyDescent="0.2">
      <c r="A6100" s="3">
        <v>6058</v>
      </c>
      <c r="B6100">
        <v>0</v>
      </c>
      <c r="C6100">
        <v>0</v>
      </c>
      <c r="D6100">
        <v>0</v>
      </c>
      <c r="E6100">
        <v>0</v>
      </c>
    </row>
    <row r="6101" spans="1:5" x14ac:dyDescent="0.2">
      <c r="A6101" s="3">
        <v>6059</v>
      </c>
      <c r="B6101">
        <v>48.157484971968984</v>
      </c>
      <c r="C6101">
        <v>9.9009900990099009</v>
      </c>
      <c r="D6101">
        <v>0</v>
      </c>
      <c r="E6101">
        <v>0</v>
      </c>
    </row>
    <row r="6102" spans="1:5" x14ac:dyDescent="0.2">
      <c r="A6102" s="3">
        <v>6060</v>
      </c>
      <c r="B6102">
        <v>9.9009900990099009</v>
      </c>
      <c r="C6102">
        <v>9.9009900990099009</v>
      </c>
      <c r="D6102">
        <v>0</v>
      </c>
      <c r="E6102">
        <v>0</v>
      </c>
    </row>
    <row r="6103" spans="1:5" x14ac:dyDescent="0.2">
      <c r="A6103" s="3">
        <v>6061</v>
      </c>
      <c r="B6103">
        <v>9.9009900990099009</v>
      </c>
      <c r="C6103">
        <v>0</v>
      </c>
      <c r="D6103">
        <v>0</v>
      </c>
      <c r="E6103">
        <v>0</v>
      </c>
    </row>
    <row r="6104" spans="1:5" x14ac:dyDescent="0.2">
      <c r="A6104" s="3">
        <v>6062</v>
      </c>
      <c r="B6104">
        <v>38.731351899182002</v>
      </c>
      <c r="C6104">
        <v>0</v>
      </c>
      <c r="D6104">
        <v>0</v>
      </c>
      <c r="E6104">
        <v>0</v>
      </c>
    </row>
    <row r="6105" spans="1:5" x14ac:dyDescent="0.2">
      <c r="A6105" s="3">
        <v>6063</v>
      </c>
      <c r="B6105">
        <v>9.9009900990099009</v>
      </c>
      <c r="C6105">
        <v>0</v>
      </c>
      <c r="D6105">
        <v>0</v>
      </c>
      <c r="E6105">
        <v>0</v>
      </c>
    </row>
    <row r="6106" spans="1:5" x14ac:dyDescent="0.2">
      <c r="A6106" s="3">
        <v>6064</v>
      </c>
      <c r="B6106">
        <v>57.86149294032257</v>
      </c>
      <c r="C6106">
        <v>0</v>
      </c>
      <c r="D6106">
        <v>0</v>
      </c>
      <c r="E6106">
        <v>0</v>
      </c>
    </row>
    <row r="6107" spans="1:5" x14ac:dyDescent="0.2">
      <c r="A6107" s="3">
        <v>6065</v>
      </c>
      <c r="B6107">
        <v>76.516777517687757</v>
      </c>
      <c r="C6107">
        <v>0</v>
      </c>
      <c r="D6107">
        <v>0</v>
      </c>
      <c r="E6107">
        <v>0</v>
      </c>
    </row>
    <row r="6108" spans="1:5" x14ac:dyDescent="0.2">
      <c r="A6108" s="3">
        <v>6066</v>
      </c>
      <c r="B6108">
        <v>0</v>
      </c>
      <c r="C6108">
        <v>0</v>
      </c>
      <c r="D6108">
        <v>0</v>
      </c>
      <c r="E6108">
        <v>0</v>
      </c>
    </row>
    <row r="6109" spans="1:5" x14ac:dyDescent="0.2">
      <c r="A6109" s="3">
        <v>6067</v>
      </c>
      <c r="B6109">
        <v>9.9009900990099009</v>
      </c>
      <c r="C6109">
        <v>9.9009900990099009</v>
      </c>
      <c r="D6109">
        <v>0</v>
      </c>
      <c r="E6109">
        <v>0</v>
      </c>
    </row>
    <row r="6110" spans="1:5" x14ac:dyDescent="0.2">
      <c r="A6110" s="3">
        <v>6068</v>
      </c>
      <c r="B6110">
        <v>48.34496130096511</v>
      </c>
      <c r="C6110">
        <v>66.723191768187377</v>
      </c>
      <c r="D6110">
        <v>0</v>
      </c>
      <c r="E6110">
        <v>0</v>
      </c>
    </row>
    <row r="6111" spans="1:5" x14ac:dyDescent="0.2">
      <c r="A6111" s="3">
        <v>6069</v>
      </c>
      <c r="B6111">
        <v>0</v>
      </c>
      <c r="C6111">
        <v>0</v>
      </c>
      <c r="D6111">
        <v>0</v>
      </c>
      <c r="E6111">
        <v>0</v>
      </c>
    </row>
    <row r="6112" spans="1:5" x14ac:dyDescent="0.2">
      <c r="A6112" s="3">
        <v>6070</v>
      </c>
      <c r="B6112">
        <v>0</v>
      </c>
      <c r="C6112">
        <v>38.63332229424131</v>
      </c>
      <c r="D6112">
        <v>0</v>
      </c>
      <c r="E6112">
        <v>0</v>
      </c>
    </row>
    <row r="6113" spans="1:5" x14ac:dyDescent="0.2">
      <c r="A6113" s="3">
        <v>6071</v>
      </c>
      <c r="B6113">
        <v>0</v>
      </c>
      <c r="C6113">
        <v>0</v>
      </c>
      <c r="D6113">
        <v>0</v>
      </c>
      <c r="E6113">
        <v>0</v>
      </c>
    </row>
    <row r="6114" spans="1:5" x14ac:dyDescent="0.2">
      <c r="A6114" s="3">
        <v>6072</v>
      </c>
      <c r="B6114">
        <v>9.8029604940692092</v>
      </c>
      <c r="C6114">
        <v>0</v>
      </c>
      <c r="D6114">
        <v>0</v>
      </c>
      <c r="E6114">
        <v>0</v>
      </c>
    </row>
    <row r="6115" spans="1:5" x14ac:dyDescent="0.2">
      <c r="A6115" s="3">
        <v>6073</v>
      </c>
      <c r="B6115">
        <v>74.002188472115904</v>
      </c>
      <c r="C6115">
        <v>0</v>
      </c>
      <c r="D6115">
        <v>0</v>
      </c>
      <c r="E6115">
        <v>0</v>
      </c>
    </row>
    <row r="6116" spans="1:5" x14ac:dyDescent="0.2">
      <c r="A6116" s="3">
        <v>6074</v>
      </c>
      <c r="B6116">
        <v>0</v>
      </c>
      <c r="C6116">
        <v>48.053774646783381</v>
      </c>
      <c r="D6116">
        <v>0</v>
      </c>
      <c r="E6116">
        <v>0</v>
      </c>
    </row>
    <row r="6117" spans="1:5" x14ac:dyDescent="0.2">
      <c r="A6117" s="3">
        <v>6075</v>
      </c>
      <c r="B6117">
        <v>19.606891578286348</v>
      </c>
      <c r="C6117">
        <v>0</v>
      </c>
      <c r="D6117">
        <v>0</v>
      </c>
      <c r="E6117">
        <v>0</v>
      </c>
    </row>
    <row r="6118" spans="1:5" x14ac:dyDescent="0.2">
      <c r="A6118" s="3">
        <v>6076</v>
      </c>
      <c r="B6118">
        <v>28.830361800172096</v>
      </c>
      <c r="C6118">
        <v>19.508861973345653</v>
      </c>
      <c r="D6118">
        <v>0</v>
      </c>
      <c r="E6118">
        <v>0</v>
      </c>
    </row>
    <row r="6119" spans="1:5" x14ac:dyDescent="0.2">
      <c r="A6119" s="3">
        <v>6077</v>
      </c>
      <c r="B6119">
        <v>0</v>
      </c>
      <c r="C6119">
        <v>0</v>
      </c>
      <c r="D6119">
        <v>0</v>
      </c>
      <c r="E6119">
        <v>0</v>
      </c>
    </row>
    <row r="6120" spans="1:5" x14ac:dyDescent="0.2">
      <c r="A6120" s="3">
        <v>6078</v>
      </c>
      <c r="B6120">
        <v>9.9009900990099009</v>
      </c>
      <c r="C6120">
        <v>0</v>
      </c>
      <c r="D6120">
        <v>0</v>
      </c>
      <c r="E6120">
        <v>0</v>
      </c>
    </row>
    <row r="6121" spans="1:5" x14ac:dyDescent="0.2">
      <c r="A6121" s="3">
        <v>6079</v>
      </c>
      <c r="B6121">
        <v>0</v>
      </c>
      <c r="C6121">
        <v>0</v>
      </c>
      <c r="D6121">
        <v>0</v>
      </c>
      <c r="E6121">
        <v>0</v>
      </c>
    </row>
    <row r="6122" spans="1:5" x14ac:dyDescent="0.2">
      <c r="A6122" s="3">
        <v>6080</v>
      </c>
      <c r="B6122">
        <v>29.409852072355559</v>
      </c>
      <c r="C6122">
        <v>0</v>
      </c>
      <c r="D6122">
        <v>0</v>
      </c>
      <c r="E6122">
        <v>0</v>
      </c>
    </row>
    <row r="6123" spans="1:5" x14ac:dyDescent="0.2">
      <c r="A6123" s="3">
        <v>6081</v>
      </c>
      <c r="B6123">
        <v>0</v>
      </c>
      <c r="C6123">
        <v>19.508861973345653</v>
      </c>
      <c r="D6123">
        <v>0</v>
      </c>
      <c r="E6123">
        <v>0</v>
      </c>
    </row>
    <row r="6124" spans="1:5" x14ac:dyDescent="0.2">
      <c r="A6124" s="3">
        <v>6082</v>
      </c>
      <c r="B6124">
        <v>19.606891578286348</v>
      </c>
      <c r="C6124">
        <v>0</v>
      </c>
      <c r="D6124">
        <v>0</v>
      </c>
      <c r="E6124">
        <v>0</v>
      </c>
    </row>
    <row r="6125" spans="1:5" x14ac:dyDescent="0.2">
      <c r="A6125" s="3">
        <v>6083</v>
      </c>
      <c r="B6125">
        <v>9.9009900990099009</v>
      </c>
      <c r="C6125">
        <v>0</v>
      </c>
      <c r="D6125">
        <v>0</v>
      </c>
      <c r="E6125">
        <v>0</v>
      </c>
    </row>
    <row r="6126" spans="1:5" x14ac:dyDescent="0.2">
      <c r="A6126" s="3">
        <v>6084</v>
      </c>
      <c r="B6126">
        <v>47.960502841312667</v>
      </c>
      <c r="C6126">
        <v>9.9009900990099009</v>
      </c>
      <c r="D6126">
        <v>0</v>
      </c>
      <c r="E6126">
        <v>0</v>
      </c>
    </row>
    <row r="6127" spans="1:5" x14ac:dyDescent="0.2">
      <c r="A6127" s="3">
        <v>6085</v>
      </c>
      <c r="B6127">
        <v>0</v>
      </c>
      <c r="C6127">
        <v>0</v>
      </c>
      <c r="D6127">
        <v>0</v>
      </c>
      <c r="E6127">
        <v>0</v>
      </c>
    </row>
    <row r="6128" spans="1:5" x14ac:dyDescent="0.2">
      <c r="A6128" s="3">
        <v>6086</v>
      </c>
      <c r="B6128">
        <v>9.9009900990099009</v>
      </c>
      <c r="C6128">
        <v>0</v>
      </c>
      <c r="D6128">
        <v>29.313754037907273</v>
      </c>
      <c r="E6128">
        <v>0</v>
      </c>
    </row>
    <row r="6129" spans="1:5" x14ac:dyDescent="0.2">
      <c r="A6129" s="3">
        <v>6087</v>
      </c>
      <c r="B6129">
        <v>29.409852072355559</v>
      </c>
      <c r="C6129">
        <v>19.412763938897371</v>
      </c>
      <c r="D6129">
        <v>0</v>
      </c>
      <c r="E6129">
        <v>0</v>
      </c>
    </row>
    <row r="6130" spans="1:5" x14ac:dyDescent="0.2">
      <c r="A6130" s="3">
        <v>6088</v>
      </c>
      <c r="B6130">
        <v>56.919167864717068</v>
      </c>
      <c r="C6130">
        <v>0</v>
      </c>
      <c r="D6130">
        <v>0</v>
      </c>
      <c r="E6130">
        <v>0</v>
      </c>
    </row>
    <row r="6131" spans="1:5" x14ac:dyDescent="0.2">
      <c r="A6131" s="3">
        <v>6089</v>
      </c>
      <c r="B6131">
        <v>29.313754037907273</v>
      </c>
      <c r="C6131">
        <v>19.70395059307911</v>
      </c>
      <c r="D6131">
        <v>0</v>
      </c>
      <c r="E6131">
        <v>0</v>
      </c>
    </row>
    <row r="6132" spans="1:5" x14ac:dyDescent="0.2">
      <c r="A6132" s="3">
        <v>6090</v>
      </c>
      <c r="B6132">
        <v>0</v>
      </c>
      <c r="C6132">
        <v>0</v>
      </c>
      <c r="D6132">
        <v>0</v>
      </c>
      <c r="E6132">
        <v>0</v>
      </c>
    </row>
    <row r="6133" spans="1:5" x14ac:dyDescent="0.2">
      <c r="A6133" s="3">
        <v>6091</v>
      </c>
      <c r="B6133">
        <v>0</v>
      </c>
      <c r="C6133">
        <v>0</v>
      </c>
      <c r="D6133">
        <v>0</v>
      </c>
      <c r="E6133">
        <v>0</v>
      </c>
    </row>
    <row r="6134" spans="1:5" x14ac:dyDescent="0.2">
      <c r="A6134" s="3">
        <v>6092</v>
      </c>
      <c r="B6134">
        <v>47.675053714578276</v>
      </c>
      <c r="C6134">
        <v>48.534312393251213</v>
      </c>
      <c r="D6134">
        <v>0</v>
      </c>
      <c r="E6134">
        <v>0</v>
      </c>
    </row>
    <row r="6135" spans="1:5" x14ac:dyDescent="0.2">
      <c r="A6135" s="3">
        <v>6093</v>
      </c>
      <c r="B6135">
        <v>0</v>
      </c>
      <c r="C6135">
        <v>9.8029604940692092</v>
      </c>
      <c r="D6135">
        <v>48.440107869725793</v>
      </c>
      <c r="E6135">
        <v>0</v>
      </c>
    </row>
    <row r="6136" spans="1:5" x14ac:dyDescent="0.2">
      <c r="A6136" s="3">
        <v>6094</v>
      </c>
      <c r="B6136">
        <v>0</v>
      </c>
      <c r="C6136">
        <v>29.409852072355559</v>
      </c>
      <c r="D6136">
        <v>0</v>
      </c>
      <c r="E6136">
        <v>0</v>
      </c>
    </row>
    <row r="6137" spans="1:5" x14ac:dyDescent="0.2">
      <c r="A6137" s="3">
        <v>6095</v>
      </c>
      <c r="B6137">
        <v>0</v>
      </c>
      <c r="C6137">
        <v>29.409852072355559</v>
      </c>
      <c r="D6137">
        <v>0</v>
      </c>
      <c r="E6137">
        <v>0</v>
      </c>
    </row>
    <row r="6138" spans="1:5" x14ac:dyDescent="0.2">
      <c r="A6138" s="3">
        <v>6096</v>
      </c>
      <c r="B6138">
        <v>0</v>
      </c>
      <c r="C6138">
        <v>48.34496130096511</v>
      </c>
      <c r="D6138">
        <v>0</v>
      </c>
      <c r="E6138">
        <v>0</v>
      </c>
    </row>
    <row r="6139" spans="1:5" x14ac:dyDescent="0.2">
      <c r="A6139" s="3">
        <v>6097</v>
      </c>
      <c r="B6139">
        <v>19.70395059307911</v>
      </c>
      <c r="C6139">
        <v>19.70395059307911</v>
      </c>
      <c r="D6139">
        <v>0</v>
      </c>
      <c r="E6139">
        <v>0</v>
      </c>
    </row>
    <row r="6140" spans="1:5" x14ac:dyDescent="0.2">
      <c r="A6140" s="3">
        <v>6098</v>
      </c>
      <c r="B6140">
        <v>48.248863266516835</v>
      </c>
      <c r="C6140">
        <v>0</v>
      </c>
      <c r="D6140">
        <v>0</v>
      </c>
      <c r="E6140">
        <v>0</v>
      </c>
    </row>
    <row r="6141" spans="1:5" x14ac:dyDescent="0.2">
      <c r="A6141" s="3">
        <v>6099</v>
      </c>
      <c r="B6141">
        <v>9.9009900990099009</v>
      </c>
      <c r="C6141">
        <v>0</v>
      </c>
      <c r="D6141">
        <v>0</v>
      </c>
      <c r="E6141">
        <v>0</v>
      </c>
    </row>
    <row r="6142" spans="1:5" x14ac:dyDescent="0.2">
      <c r="A6142" s="3">
        <v>6100</v>
      </c>
      <c r="B6142">
        <v>19.70395059307911</v>
      </c>
      <c r="C6142">
        <v>0</v>
      </c>
      <c r="D6142">
        <v>0</v>
      </c>
      <c r="E6142">
        <v>0</v>
      </c>
    </row>
    <row r="6143" spans="1:5" x14ac:dyDescent="0.2">
      <c r="A6143" s="3">
        <v>6101</v>
      </c>
      <c r="B6143">
        <v>19.606891578286348</v>
      </c>
      <c r="C6143">
        <v>0</v>
      </c>
      <c r="D6143">
        <v>0</v>
      </c>
      <c r="E6143">
        <v>0</v>
      </c>
    </row>
    <row r="6144" spans="1:5" x14ac:dyDescent="0.2">
      <c r="A6144" s="3">
        <v>6102</v>
      </c>
      <c r="B6144">
        <v>0</v>
      </c>
      <c r="C6144">
        <v>0</v>
      </c>
      <c r="D6144">
        <v>19.70395059307911</v>
      </c>
      <c r="E6144">
        <v>0</v>
      </c>
    </row>
    <row r="6145" spans="1:5" x14ac:dyDescent="0.2">
      <c r="A6145" s="3">
        <v>6103</v>
      </c>
      <c r="B6145">
        <v>0</v>
      </c>
      <c r="C6145">
        <v>0</v>
      </c>
      <c r="D6145">
        <v>0</v>
      </c>
      <c r="E6145">
        <v>0</v>
      </c>
    </row>
    <row r="6146" spans="1:5" x14ac:dyDescent="0.2">
      <c r="A6146" s="3">
        <v>6104</v>
      </c>
      <c r="B6146">
        <v>19.70395059307911</v>
      </c>
      <c r="C6146">
        <v>0</v>
      </c>
      <c r="D6146">
        <v>0</v>
      </c>
      <c r="E6146">
        <v>0</v>
      </c>
    </row>
    <row r="6147" spans="1:5" x14ac:dyDescent="0.2">
      <c r="A6147" s="3">
        <v>6105</v>
      </c>
      <c r="B6147">
        <v>0</v>
      </c>
      <c r="C6147">
        <v>19.510793543838066</v>
      </c>
      <c r="D6147">
        <v>0</v>
      </c>
      <c r="E6147">
        <v>0</v>
      </c>
    </row>
    <row r="6148" spans="1:5" x14ac:dyDescent="0.2">
      <c r="A6148" s="3">
        <v>6106</v>
      </c>
      <c r="B6148">
        <v>9.9009900990099009</v>
      </c>
      <c r="C6148">
        <v>48.251689495494396</v>
      </c>
      <c r="D6148">
        <v>0</v>
      </c>
      <c r="E6148">
        <v>0</v>
      </c>
    </row>
    <row r="6149" spans="1:5" x14ac:dyDescent="0.2">
      <c r="A6149" s="3">
        <v>6107</v>
      </c>
      <c r="B6149">
        <v>38.828410913974764</v>
      </c>
      <c r="C6149">
        <v>0</v>
      </c>
      <c r="D6149">
        <v>0</v>
      </c>
      <c r="E6149">
        <v>0</v>
      </c>
    </row>
    <row r="6150" spans="1:5" x14ac:dyDescent="0.2">
      <c r="A6150" s="3">
        <v>6108</v>
      </c>
      <c r="B6150">
        <v>0</v>
      </c>
      <c r="C6150">
        <v>38.828410913974764</v>
      </c>
      <c r="D6150">
        <v>57.576043813588193</v>
      </c>
      <c r="E6150">
        <v>0</v>
      </c>
    </row>
    <row r="6151" spans="1:5" x14ac:dyDescent="0.2">
      <c r="A6151" s="3">
        <v>6109</v>
      </c>
      <c r="B6151">
        <v>0</v>
      </c>
      <c r="C6151">
        <v>0</v>
      </c>
      <c r="D6151">
        <v>0</v>
      </c>
      <c r="E6151">
        <v>0</v>
      </c>
    </row>
    <row r="6152" spans="1:5" x14ac:dyDescent="0.2">
      <c r="A6152" s="3">
        <v>6110</v>
      </c>
      <c r="B6152">
        <v>47.577994699785513</v>
      </c>
      <c r="C6152">
        <v>9.9009900990099009</v>
      </c>
      <c r="D6152">
        <v>0</v>
      </c>
      <c r="E6152">
        <v>0</v>
      </c>
    </row>
    <row r="6153" spans="1:5" x14ac:dyDescent="0.2">
      <c r="A6153" s="3">
        <v>6111</v>
      </c>
      <c r="B6153">
        <v>9.8029604940692092</v>
      </c>
      <c r="C6153">
        <v>0</v>
      </c>
      <c r="D6153">
        <v>0</v>
      </c>
      <c r="E6153">
        <v>0</v>
      </c>
    </row>
    <row r="6154" spans="1:5" x14ac:dyDescent="0.2">
      <c r="A6154" s="3">
        <v>6112</v>
      </c>
      <c r="B6154">
        <v>0</v>
      </c>
      <c r="C6154">
        <v>0</v>
      </c>
      <c r="D6154">
        <v>0</v>
      </c>
      <c r="E6154">
        <v>0</v>
      </c>
    </row>
    <row r="6155" spans="1:5" x14ac:dyDescent="0.2">
      <c r="A6155" s="3">
        <v>6113</v>
      </c>
      <c r="B6155">
        <v>9.8029604940692092</v>
      </c>
      <c r="C6155">
        <v>0</v>
      </c>
      <c r="D6155">
        <v>0</v>
      </c>
      <c r="E6155">
        <v>0</v>
      </c>
    </row>
    <row r="6156" spans="1:5" x14ac:dyDescent="0.2">
      <c r="A6156" s="3">
        <v>6114</v>
      </c>
      <c r="B6156">
        <v>0</v>
      </c>
      <c r="C6156">
        <v>0</v>
      </c>
      <c r="D6156">
        <v>0</v>
      </c>
      <c r="E6156">
        <v>0</v>
      </c>
    </row>
    <row r="6157" spans="1:5" x14ac:dyDescent="0.2">
      <c r="A6157" s="3">
        <v>6115</v>
      </c>
      <c r="B6157">
        <v>0</v>
      </c>
      <c r="C6157">
        <v>0</v>
      </c>
      <c r="D6157">
        <v>9.9009900990099009</v>
      </c>
      <c r="E6157">
        <v>0</v>
      </c>
    </row>
    <row r="6158" spans="1:5" x14ac:dyDescent="0.2">
      <c r="A6158" s="3">
        <v>6116</v>
      </c>
      <c r="B6158">
        <v>19.70395059307911</v>
      </c>
      <c r="C6158">
        <v>9.8029604940692092</v>
      </c>
      <c r="D6158">
        <v>0</v>
      </c>
      <c r="E6158">
        <v>0</v>
      </c>
    </row>
    <row r="6159" spans="1:5" x14ac:dyDescent="0.2">
      <c r="A6159" s="3">
        <v>6117</v>
      </c>
      <c r="B6159">
        <v>9.9009900990099009</v>
      </c>
      <c r="C6159">
        <v>0</v>
      </c>
      <c r="D6159">
        <v>19.70395059307911</v>
      </c>
      <c r="E6159">
        <v>0</v>
      </c>
    </row>
    <row r="6160" spans="1:5" x14ac:dyDescent="0.2">
      <c r="A6160" s="3">
        <v>6118</v>
      </c>
      <c r="B6160">
        <v>0</v>
      </c>
      <c r="C6160">
        <v>9.9009900990099009</v>
      </c>
      <c r="D6160">
        <v>0</v>
      </c>
      <c r="E6160">
        <v>0</v>
      </c>
    </row>
    <row r="6161" spans="1:5" x14ac:dyDescent="0.2">
      <c r="A6161" s="3">
        <v>6119</v>
      </c>
      <c r="B6161">
        <v>0</v>
      </c>
      <c r="C6161">
        <v>0</v>
      </c>
      <c r="D6161">
        <v>0</v>
      </c>
      <c r="E6161">
        <v>0</v>
      </c>
    </row>
    <row r="6162" spans="1:5" x14ac:dyDescent="0.2">
      <c r="A6162" s="3">
        <v>6120</v>
      </c>
      <c r="B6162">
        <v>19.70395059307911</v>
      </c>
      <c r="C6162">
        <v>0</v>
      </c>
      <c r="D6162">
        <v>0</v>
      </c>
      <c r="E6162">
        <v>0</v>
      </c>
    </row>
    <row r="6163" spans="1:5" x14ac:dyDescent="0.2">
      <c r="A6163" s="3">
        <v>6121</v>
      </c>
      <c r="B6163">
        <v>0</v>
      </c>
      <c r="C6163">
        <v>0</v>
      </c>
      <c r="D6163">
        <v>0</v>
      </c>
      <c r="E6163">
        <v>0</v>
      </c>
    </row>
    <row r="6164" spans="1:5" x14ac:dyDescent="0.2">
      <c r="A6164" s="3">
        <v>6122</v>
      </c>
      <c r="B6164">
        <v>66.524353436253861</v>
      </c>
      <c r="C6164">
        <v>0</v>
      </c>
      <c r="D6164">
        <v>0</v>
      </c>
      <c r="E6164">
        <v>0</v>
      </c>
    </row>
    <row r="6165" spans="1:5" x14ac:dyDescent="0.2">
      <c r="A6165" s="3">
        <v>6123</v>
      </c>
      <c r="B6165">
        <v>19.70395059307911</v>
      </c>
      <c r="C6165">
        <v>9.9009900990099009</v>
      </c>
      <c r="D6165">
        <v>0</v>
      </c>
      <c r="E6165">
        <v>0</v>
      </c>
    </row>
    <row r="6166" spans="1:5" x14ac:dyDescent="0.2">
      <c r="A6166" s="3">
        <v>6124</v>
      </c>
      <c r="B6166">
        <v>57.478984798795423</v>
      </c>
      <c r="C6166">
        <v>0</v>
      </c>
      <c r="D6166">
        <v>0</v>
      </c>
      <c r="E6166">
        <v>0</v>
      </c>
    </row>
    <row r="6167" spans="1:5" x14ac:dyDescent="0.2">
      <c r="A6167" s="3">
        <v>6125</v>
      </c>
      <c r="B6167">
        <v>9.9009900990099009</v>
      </c>
      <c r="C6167">
        <v>0</v>
      </c>
      <c r="D6167">
        <v>0</v>
      </c>
      <c r="E6167">
        <v>0</v>
      </c>
    </row>
    <row r="6168" spans="1:5" x14ac:dyDescent="0.2">
      <c r="A6168" s="3">
        <v>6126</v>
      </c>
      <c r="B6168">
        <v>9.9009900990099009</v>
      </c>
      <c r="C6168">
        <v>9.9009900990099009</v>
      </c>
      <c r="D6168">
        <v>0</v>
      </c>
      <c r="E6168">
        <v>0</v>
      </c>
    </row>
    <row r="6169" spans="1:5" x14ac:dyDescent="0.2">
      <c r="A6169" s="3">
        <v>6127</v>
      </c>
      <c r="B6169">
        <v>0</v>
      </c>
      <c r="C6169">
        <v>0</v>
      </c>
      <c r="D6169">
        <v>0</v>
      </c>
      <c r="E6169">
        <v>0</v>
      </c>
    </row>
    <row r="6170" spans="1:5" x14ac:dyDescent="0.2">
      <c r="A6170" s="3">
        <v>6128</v>
      </c>
      <c r="B6170">
        <v>56.909885939401399</v>
      </c>
      <c r="C6170">
        <v>0</v>
      </c>
      <c r="D6170">
        <v>0</v>
      </c>
      <c r="E6170">
        <v>0</v>
      </c>
    </row>
    <row r="6171" spans="1:5" x14ac:dyDescent="0.2">
      <c r="A6171" s="3">
        <v>6129</v>
      </c>
      <c r="B6171">
        <v>9.9009900990099009</v>
      </c>
      <c r="C6171">
        <v>101.4028835663609</v>
      </c>
      <c r="D6171">
        <v>0</v>
      </c>
      <c r="E6171">
        <v>0</v>
      </c>
    </row>
    <row r="6172" spans="1:5" x14ac:dyDescent="0.2">
      <c r="A6172" s="3">
        <v>6130</v>
      </c>
      <c r="B6172">
        <v>0</v>
      </c>
      <c r="C6172">
        <v>0</v>
      </c>
      <c r="D6172">
        <v>0</v>
      </c>
      <c r="E6172">
        <v>0</v>
      </c>
    </row>
    <row r="6173" spans="1:5" x14ac:dyDescent="0.2">
      <c r="A6173" s="3">
        <v>6131</v>
      </c>
      <c r="B6173">
        <v>0</v>
      </c>
      <c r="C6173">
        <v>0</v>
      </c>
      <c r="D6173">
        <v>0</v>
      </c>
      <c r="E6173">
        <v>0</v>
      </c>
    </row>
    <row r="6174" spans="1:5" x14ac:dyDescent="0.2">
      <c r="A6174" s="3">
        <v>6132</v>
      </c>
      <c r="B6174">
        <v>0</v>
      </c>
      <c r="C6174">
        <v>0</v>
      </c>
      <c r="D6174">
        <v>0</v>
      </c>
      <c r="E6174">
        <v>0</v>
      </c>
    </row>
    <row r="6175" spans="1:5" x14ac:dyDescent="0.2">
      <c r="A6175" s="3">
        <v>6133</v>
      </c>
      <c r="B6175">
        <v>0</v>
      </c>
      <c r="C6175">
        <v>0</v>
      </c>
      <c r="D6175">
        <v>0</v>
      </c>
      <c r="E6175">
        <v>0</v>
      </c>
    </row>
    <row r="6176" spans="1:5" x14ac:dyDescent="0.2">
      <c r="A6176" s="3">
        <v>6134</v>
      </c>
      <c r="B6176">
        <v>0</v>
      </c>
      <c r="C6176">
        <v>0</v>
      </c>
      <c r="D6176">
        <v>0</v>
      </c>
      <c r="E6176">
        <v>0</v>
      </c>
    </row>
    <row r="6177" spans="1:5" x14ac:dyDescent="0.2">
      <c r="A6177" s="3">
        <v>6135</v>
      </c>
      <c r="B6177">
        <v>19.606891578286348</v>
      </c>
      <c r="C6177">
        <v>0</v>
      </c>
      <c r="D6177">
        <v>0</v>
      </c>
      <c r="E6177">
        <v>0</v>
      </c>
    </row>
    <row r="6178" spans="1:5" x14ac:dyDescent="0.2">
      <c r="A6178" s="3">
        <v>6136</v>
      </c>
      <c r="B6178">
        <v>39.019655517183722</v>
      </c>
      <c r="C6178">
        <v>9.9009900990099009</v>
      </c>
      <c r="D6178">
        <v>0</v>
      </c>
      <c r="E6178">
        <v>0</v>
      </c>
    </row>
    <row r="6179" spans="1:5" x14ac:dyDescent="0.2">
      <c r="A6179" s="3">
        <v>6137</v>
      </c>
      <c r="B6179">
        <v>9.8029604940692092</v>
      </c>
      <c r="C6179">
        <v>0</v>
      </c>
      <c r="D6179">
        <v>0</v>
      </c>
      <c r="E6179">
        <v>0</v>
      </c>
    </row>
    <row r="6180" spans="1:5" x14ac:dyDescent="0.2">
      <c r="A6180" s="3">
        <v>6138</v>
      </c>
      <c r="B6180">
        <v>48.34496130096511</v>
      </c>
      <c r="C6180">
        <v>9.9009900990099009</v>
      </c>
      <c r="D6180">
        <v>0</v>
      </c>
      <c r="E6180">
        <v>0</v>
      </c>
    </row>
    <row r="6181" spans="1:5" x14ac:dyDescent="0.2">
      <c r="A6181" s="3">
        <v>6139</v>
      </c>
      <c r="B6181">
        <v>0</v>
      </c>
      <c r="C6181">
        <v>0</v>
      </c>
      <c r="D6181">
        <v>0</v>
      </c>
      <c r="E6181">
        <v>0</v>
      </c>
    </row>
    <row r="6182" spans="1:5" x14ac:dyDescent="0.2">
      <c r="A6182" s="3">
        <v>6140</v>
      </c>
      <c r="B6182">
        <v>93.983248311848982</v>
      </c>
      <c r="C6182">
        <v>0</v>
      </c>
      <c r="D6182">
        <v>0</v>
      </c>
      <c r="E6182">
        <v>0</v>
      </c>
    </row>
    <row r="6183" spans="1:5" x14ac:dyDescent="0.2">
      <c r="A6183" s="3">
        <v>6141</v>
      </c>
      <c r="B6183">
        <v>19.508861973345653</v>
      </c>
      <c r="C6183">
        <v>0</v>
      </c>
      <c r="D6183">
        <v>0</v>
      </c>
      <c r="E6183">
        <v>0</v>
      </c>
    </row>
    <row r="6184" spans="1:5" x14ac:dyDescent="0.2">
      <c r="A6184" s="3">
        <v>6142</v>
      </c>
      <c r="B6184">
        <v>29.216695023114511</v>
      </c>
      <c r="C6184">
        <v>0</v>
      </c>
      <c r="D6184">
        <v>0</v>
      </c>
      <c r="E6184">
        <v>0</v>
      </c>
    </row>
    <row r="6185" spans="1:5" x14ac:dyDescent="0.2">
      <c r="A6185" s="3">
        <v>6143</v>
      </c>
      <c r="B6185">
        <v>29.218607469146601</v>
      </c>
      <c r="C6185">
        <v>110.71558797178527</v>
      </c>
      <c r="D6185">
        <v>0</v>
      </c>
      <c r="E6185">
        <v>0</v>
      </c>
    </row>
    <row r="6186" spans="1:5" x14ac:dyDescent="0.2">
      <c r="A6186" s="3">
        <v>6144</v>
      </c>
      <c r="B6186">
        <v>0</v>
      </c>
      <c r="C6186">
        <v>0</v>
      </c>
      <c r="D6186">
        <v>0</v>
      </c>
      <c r="E6186">
        <v>0</v>
      </c>
    </row>
    <row r="6187" spans="1:5" x14ac:dyDescent="0.2">
      <c r="A6187" s="3">
        <v>6145</v>
      </c>
      <c r="B6187">
        <v>19.70395059307911</v>
      </c>
      <c r="C6187">
        <v>0</v>
      </c>
      <c r="D6187">
        <v>0</v>
      </c>
      <c r="E6187">
        <v>0</v>
      </c>
    </row>
    <row r="6188" spans="1:5" x14ac:dyDescent="0.2">
      <c r="A6188" s="3">
        <v>6146</v>
      </c>
      <c r="B6188">
        <v>48.440107869725793</v>
      </c>
      <c r="C6188">
        <v>39.019655517183722</v>
      </c>
      <c r="D6188">
        <v>0</v>
      </c>
      <c r="E6188">
        <v>0</v>
      </c>
    </row>
    <row r="6189" spans="1:5" x14ac:dyDescent="0.2">
      <c r="A6189" s="3">
        <v>6147</v>
      </c>
      <c r="B6189">
        <v>19.70395059307911</v>
      </c>
      <c r="C6189">
        <v>9.8029604940692092</v>
      </c>
      <c r="D6189">
        <v>0</v>
      </c>
      <c r="E6189">
        <v>0</v>
      </c>
    </row>
    <row r="6190" spans="1:5" x14ac:dyDescent="0.2">
      <c r="A6190" s="3">
        <v>6148</v>
      </c>
      <c r="B6190">
        <v>9.9009900990099009</v>
      </c>
      <c r="C6190">
        <v>0</v>
      </c>
      <c r="D6190">
        <v>0</v>
      </c>
      <c r="E6190">
        <v>0</v>
      </c>
    </row>
    <row r="6191" spans="1:5" x14ac:dyDescent="0.2">
      <c r="A6191" s="3">
        <v>6149</v>
      </c>
      <c r="B6191">
        <v>9.9009900990099009</v>
      </c>
      <c r="C6191">
        <v>0</v>
      </c>
      <c r="D6191">
        <v>0</v>
      </c>
      <c r="E6191">
        <v>0</v>
      </c>
    </row>
    <row r="6192" spans="1:5" x14ac:dyDescent="0.2">
      <c r="A6192" s="3">
        <v>6150</v>
      </c>
      <c r="B6192">
        <v>0</v>
      </c>
      <c r="C6192">
        <v>0</v>
      </c>
      <c r="D6192">
        <v>0</v>
      </c>
      <c r="E6192">
        <v>0</v>
      </c>
    </row>
    <row r="6193" spans="1:5" x14ac:dyDescent="0.2">
      <c r="A6193" s="3">
        <v>6151</v>
      </c>
      <c r="B6193">
        <v>0</v>
      </c>
      <c r="C6193">
        <v>0</v>
      </c>
      <c r="D6193">
        <v>0</v>
      </c>
      <c r="E6193">
        <v>0</v>
      </c>
    </row>
    <row r="6194" spans="1:5" x14ac:dyDescent="0.2">
      <c r="A6194" s="3">
        <v>6152</v>
      </c>
      <c r="B6194">
        <v>19.412763938897371</v>
      </c>
      <c r="C6194">
        <v>47.773083319518982</v>
      </c>
      <c r="D6194">
        <v>0</v>
      </c>
      <c r="E6194">
        <v>0</v>
      </c>
    </row>
    <row r="6195" spans="1:5" x14ac:dyDescent="0.2">
      <c r="A6195" s="3">
        <v>6153</v>
      </c>
      <c r="B6195">
        <v>19.70395059307911</v>
      </c>
      <c r="C6195">
        <v>0</v>
      </c>
      <c r="D6195">
        <v>0</v>
      </c>
      <c r="E6195">
        <v>0</v>
      </c>
    </row>
    <row r="6196" spans="1:5" x14ac:dyDescent="0.2">
      <c r="A6196" s="3">
        <v>6154</v>
      </c>
      <c r="B6196">
        <v>19.70395059307911</v>
      </c>
      <c r="C6196">
        <v>0</v>
      </c>
      <c r="D6196">
        <v>0</v>
      </c>
      <c r="E6196">
        <v>0</v>
      </c>
    </row>
    <row r="6197" spans="1:5" x14ac:dyDescent="0.2">
      <c r="A6197" s="3">
        <v>6155</v>
      </c>
      <c r="B6197">
        <v>9.9009900990099009</v>
      </c>
      <c r="C6197">
        <v>47.960502841312667</v>
      </c>
      <c r="D6197">
        <v>0</v>
      </c>
      <c r="E6197">
        <v>0</v>
      </c>
    </row>
    <row r="6198" spans="1:5" x14ac:dyDescent="0.2">
      <c r="A6198" s="3">
        <v>6156</v>
      </c>
      <c r="B6198">
        <v>9.9009900990099009</v>
      </c>
      <c r="C6198">
        <v>0</v>
      </c>
      <c r="D6198">
        <v>0</v>
      </c>
      <c r="E6198">
        <v>0</v>
      </c>
    </row>
    <row r="6199" spans="1:5" x14ac:dyDescent="0.2">
      <c r="A6199" s="3">
        <v>6157</v>
      </c>
      <c r="B6199">
        <v>9.9009900990099009</v>
      </c>
      <c r="C6199">
        <v>0</v>
      </c>
      <c r="D6199">
        <v>0</v>
      </c>
      <c r="E6199">
        <v>0</v>
      </c>
    </row>
    <row r="6200" spans="1:5" x14ac:dyDescent="0.2">
      <c r="A6200" s="3">
        <v>6158</v>
      </c>
      <c r="B6200">
        <v>9.9009900990099009</v>
      </c>
      <c r="C6200">
        <v>9.9009900990099009</v>
      </c>
      <c r="D6200">
        <v>0</v>
      </c>
      <c r="E6200">
        <v>0</v>
      </c>
    </row>
    <row r="6201" spans="1:5" x14ac:dyDescent="0.2">
      <c r="A6201" s="3">
        <v>6159</v>
      </c>
      <c r="B6201">
        <v>0</v>
      </c>
      <c r="C6201">
        <v>0</v>
      </c>
      <c r="D6201">
        <v>0</v>
      </c>
      <c r="E6201">
        <v>0</v>
      </c>
    </row>
    <row r="6202" spans="1:5" x14ac:dyDescent="0.2">
      <c r="A6202" s="3">
        <v>6160</v>
      </c>
      <c r="B6202">
        <v>9.9009900990099009</v>
      </c>
      <c r="C6202">
        <v>0</v>
      </c>
      <c r="D6202">
        <v>0</v>
      </c>
      <c r="E6202">
        <v>0</v>
      </c>
    </row>
    <row r="6203" spans="1:5" x14ac:dyDescent="0.2">
      <c r="A6203" s="3">
        <v>6161</v>
      </c>
      <c r="B6203">
        <v>0</v>
      </c>
      <c r="C6203">
        <v>0</v>
      </c>
      <c r="D6203">
        <v>0</v>
      </c>
      <c r="E6203">
        <v>0</v>
      </c>
    </row>
    <row r="6204" spans="1:5" x14ac:dyDescent="0.2">
      <c r="A6204" s="3">
        <v>6162</v>
      </c>
      <c r="B6204">
        <v>0</v>
      </c>
      <c r="C6204">
        <v>0</v>
      </c>
      <c r="D6204">
        <v>0</v>
      </c>
      <c r="E6204">
        <v>0</v>
      </c>
    </row>
    <row r="6205" spans="1:5" x14ac:dyDescent="0.2">
      <c r="A6205" s="3">
        <v>6163</v>
      </c>
      <c r="B6205">
        <v>9.9009900990099009</v>
      </c>
      <c r="C6205">
        <v>0</v>
      </c>
      <c r="D6205">
        <v>0</v>
      </c>
      <c r="E6205">
        <v>0</v>
      </c>
    </row>
    <row r="6206" spans="1:5" x14ac:dyDescent="0.2">
      <c r="A6206" s="3">
        <v>6164</v>
      </c>
      <c r="B6206">
        <v>0</v>
      </c>
      <c r="C6206">
        <v>0</v>
      </c>
      <c r="D6206">
        <v>0</v>
      </c>
      <c r="E6206">
        <v>0</v>
      </c>
    </row>
    <row r="6207" spans="1:5" x14ac:dyDescent="0.2">
      <c r="A6207" s="3">
        <v>6165</v>
      </c>
      <c r="B6207">
        <v>57.478984798795423</v>
      </c>
      <c r="C6207">
        <v>0</v>
      </c>
      <c r="D6207">
        <v>0</v>
      </c>
      <c r="E6207">
        <v>0</v>
      </c>
    </row>
    <row r="6208" spans="1:5" x14ac:dyDescent="0.2">
      <c r="A6208" s="3">
        <v>6166</v>
      </c>
      <c r="B6208">
        <v>0</v>
      </c>
      <c r="C6208">
        <v>38.443971201955215</v>
      </c>
      <c r="D6208">
        <v>0</v>
      </c>
      <c r="E6208">
        <v>0</v>
      </c>
    </row>
    <row r="6209" spans="1:5" x14ac:dyDescent="0.2">
      <c r="A6209" s="3">
        <v>6167</v>
      </c>
      <c r="B6209">
        <v>0</v>
      </c>
      <c r="C6209">
        <v>0</v>
      </c>
      <c r="D6209">
        <v>0</v>
      </c>
      <c r="E6209">
        <v>0</v>
      </c>
    </row>
    <row r="6210" spans="1:5" x14ac:dyDescent="0.2">
      <c r="A6210" s="3">
        <v>6168</v>
      </c>
      <c r="B6210">
        <v>9.9009900990099009</v>
      </c>
      <c r="C6210">
        <v>29.409852072355559</v>
      </c>
      <c r="D6210">
        <v>0</v>
      </c>
      <c r="E6210">
        <v>0</v>
      </c>
    </row>
    <row r="6211" spans="1:5" x14ac:dyDescent="0.2">
      <c r="A6211" s="3">
        <v>6169</v>
      </c>
      <c r="B6211">
        <v>9.9009900990099009</v>
      </c>
      <c r="C6211">
        <v>0</v>
      </c>
      <c r="D6211">
        <v>19.606891578286348</v>
      </c>
      <c r="E6211">
        <v>0</v>
      </c>
    </row>
    <row r="6212" spans="1:5" x14ac:dyDescent="0.2">
      <c r="A6212" s="3">
        <v>6170</v>
      </c>
      <c r="B6212">
        <v>0</v>
      </c>
      <c r="C6212">
        <v>0</v>
      </c>
      <c r="D6212">
        <v>0</v>
      </c>
      <c r="E6212">
        <v>0</v>
      </c>
    </row>
    <row r="6213" spans="1:5" x14ac:dyDescent="0.2">
      <c r="A6213" s="3">
        <v>6171</v>
      </c>
      <c r="B6213">
        <v>0</v>
      </c>
      <c r="C6213">
        <v>0</v>
      </c>
      <c r="D6213">
        <v>0</v>
      </c>
      <c r="E6213">
        <v>0</v>
      </c>
    </row>
    <row r="6214" spans="1:5" x14ac:dyDescent="0.2">
      <c r="A6214" s="3">
        <v>6172</v>
      </c>
      <c r="B6214">
        <v>19.70395059307911</v>
      </c>
      <c r="C6214">
        <v>0</v>
      </c>
      <c r="D6214">
        <v>0</v>
      </c>
      <c r="E6214">
        <v>0</v>
      </c>
    </row>
    <row r="6215" spans="1:5" x14ac:dyDescent="0.2">
      <c r="A6215" s="3">
        <v>6173</v>
      </c>
      <c r="B6215">
        <v>0</v>
      </c>
      <c r="C6215">
        <v>0</v>
      </c>
      <c r="D6215">
        <v>0</v>
      </c>
      <c r="E6215">
        <v>0</v>
      </c>
    </row>
    <row r="6216" spans="1:5" x14ac:dyDescent="0.2">
      <c r="A6216" s="3">
        <v>6174</v>
      </c>
      <c r="B6216">
        <v>93.792003708640024</v>
      </c>
      <c r="C6216">
        <v>0</v>
      </c>
      <c r="D6216">
        <v>0</v>
      </c>
      <c r="E6216">
        <v>0</v>
      </c>
    </row>
    <row r="6217" spans="1:5" x14ac:dyDescent="0.2">
      <c r="A6217" s="3">
        <v>6175</v>
      </c>
      <c r="B6217">
        <v>48.34496130096511</v>
      </c>
      <c r="C6217">
        <v>0</v>
      </c>
      <c r="D6217">
        <v>0</v>
      </c>
      <c r="E6217">
        <v>0</v>
      </c>
    </row>
    <row r="6218" spans="1:5" x14ac:dyDescent="0.2">
      <c r="A6218" s="3">
        <v>6176</v>
      </c>
      <c r="B6218">
        <v>0</v>
      </c>
      <c r="C6218">
        <v>19.70395059307911</v>
      </c>
      <c r="D6218">
        <v>0</v>
      </c>
      <c r="E6218">
        <v>0</v>
      </c>
    </row>
    <row r="6219" spans="1:5" x14ac:dyDescent="0.2">
      <c r="A6219" s="3">
        <v>6177</v>
      </c>
      <c r="B6219">
        <v>19.70395059307911</v>
      </c>
      <c r="C6219">
        <v>0</v>
      </c>
      <c r="D6219">
        <v>0</v>
      </c>
      <c r="E6219">
        <v>0</v>
      </c>
    </row>
    <row r="6220" spans="1:5" x14ac:dyDescent="0.2">
      <c r="A6220" s="3">
        <v>6178</v>
      </c>
      <c r="B6220">
        <v>19.606891578286348</v>
      </c>
      <c r="C6220">
        <v>0</v>
      </c>
      <c r="D6220">
        <v>0</v>
      </c>
      <c r="E6220">
        <v>0</v>
      </c>
    </row>
    <row r="6221" spans="1:5" x14ac:dyDescent="0.2">
      <c r="A6221" s="3">
        <v>6179</v>
      </c>
      <c r="B6221">
        <v>0</v>
      </c>
      <c r="C6221">
        <v>0</v>
      </c>
      <c r="D6221">
        <v>0</v>
      </c>
      <c r="E6221">
        <v>0</v>
      </c>
    </row>
    <row r="6222" spans="1:5" x14ac:dyDescent="0.2">
      <c r="A6222" s="3">
        <v>6180</v>
      </c>
      <c r="B6222">
        <v>19.70395059307911</v>
      </c>
      <c r="C6222">
        <v>0</v>
      </c>
      <c r="D6222">
        <v>0</v>
      </c>
      <c r="E6222">
        <v>0</v>
      </c>
    </row>
    <row r="6223" spans="1:5" x14ac:dyDescent="0.2">
      <c r="A6223" s="3">
        <v>6181</v>
      </c>
      <c r="B6223">
        <v>19.70395059307911</v>
      </c>
      <c r="C6223">
        <v>29.118665418173816</v>
      </c>
      <c r="D6223">
        <v>0</v>
      </c>
      <c r="E6223">
        <v>0</v>
      </c>
    </row>
    <row r="6224" spans="1:5" x14ac:dyDescent="0.2">
      <c r="A6224" s="3">
        <v>6182</v>
      </c>
      <c r="B6224">
        <v>57.007915544342104</v>
      </c>
      <c r="C6224">
        <v>0</v>
      </c>
      <c r="D6224">
        <v>0</v>
      </c>
      <c r="E6224">
        <v>0</v>
      </c>
    </row>
    <row r="6225" spans="1:5" x14ac:dyDescent="0.2">
      <c r="A6225" s="3">
        <v>6183</v>
      </c>
      <c r="B6225">
        <v>0</v>
      </c>
      <c r="C6225">
        <v>0</v>
      </c>
      <c r="D6225">
        <v>0</v>
      </c>
      <c r="E6225">
        <v>0</v>
      </c>
    </row>
    <row r="6226" spans="1:5" x14ac:dyDescent="0.2">
      <c r="A6226" s="3">
        <v>6184</v>
      </c>
      <c r="B6226">
        <v>39.019655517183722</v>
      </c>
      <c r="C6226">
        <v>0</v>
      </c>
      <c r="D6226">
        <v>0</v>
      </c>
      <c r="E6226">
        <v>0</v>
      </c>
    </row>
    <row r="6227" spans="1:5" x14ac:dyDescent="0.2">
      <c r="A6227" s="3">
        <v>6185</v>
      </c>
      <c r="B6227">
        <v>67.281945292864634</v>
      </c>
      <c r="C6227">
        <v>9.9009900990099009</v>
      </c>
      <c r="D6227">
        <v>0</v>
      </c>
      <c r="E6227">
        <v>0</v>
      </c>
    </row>
    <row r="6228" spans="1:5" x14ac:dyDescent="0.2">
      <c r="A6228" s="3">
        <v>6186</v>
      </c>
      <c r="B6228">
        <v>19.70395059307911</v>
      </c>
      <c r="C6228">
        <v>0</v>
      </c>
      <c r="D6228">
        <v>0</v>
      </c>
      <c r="E6228">
        <v>0</v>
      </c>
    </row>
    <row r="6229" spans="1:5" x14ac:dyDescent="0.2">
      <c r="A6229" s="3">
        <v>6187</v>
      </c>
      <c r="B6229">
        <v>19.70395059307911</v>
      </c>
      <c r="C6229">
        <v>19.606891578286348</v>
      </c>
      <c r="D6229">
        <v>0</v>
      </c>
      <c r="E6229">
        <v>0</v>
      </c>
    </row>
    <row r="6230" spans="1:5" x14ac:dyDescent="0.2">
      <c r="A6230" s="3">
        <v>6188</v>
      </c>
      <c r="B6230">
        <v>9.9009900990099009</v>
      </c>
      <c r="C6230">
        <v>9.9009900990099009</v>
      </c>
      <c r="D6230">
        <v>0</v>
      </c>
      <c r="E6230">
        <v>0</v>
      </c>
    </row>
    <row r="6231" spans="1:5" x14ac:dyDescent="0.2">
      <c r="A6231" s="3">
        <v>6189</v>
      </c>
      <c r="B6231">
        <v>19.508861973345653</v>
      </c>
      <c r="C6231">
        <v>9.8029604940692092</v>
      </c>
      <c r="D6231">
        <v>0</v>
      </c>
      <c r="E6231">
        <v>0</v>
      </c>
    </row>
    <row r="6232" spans="1:5" x14ac:dyDescent="0.2">
      <c r="A6232" s="3">
        <v>6190</v>
      </c>
      <c r="B6232">
        <v>0</v>
      </c>
      <c r="C6232">
        <v>66.713817023618546</v>
      </c>
      <c r="D6232">
        <v>0</v>
      </c>
      <c r="E6232">
        <v>0</v>
      </c>
    </row>
    <row r="6233" spans="1:5" x14ac:dyDescent="0.2">
      <c r="A6233" s="3">
        <v>6191</v>
      </c>
      <c r="B6233">
        <v>9.9009900990099009</v>
      </c>
      <c r="C6233">
        <v>9.9009900990099009</v>
      </c>
      <c r="D6233">
        <v>0</v>
      </c>
      <c r="E6233">
        <v>0</v>
      </c>
    </row>
    <row r="6234" spans="1:5" x14ac:dyDescent="0.2">
      <c r="A6234" s="3">
        <v>6192</v>
      </c>
      <c r="B6234">
        <v>19.70395059307911</v>
      </c>
      <c r="C6234">
        <v>0</v>
      </c>
      <c r="D6234">
        <v>0</v>
      </c>
      <c r="E6234">
        <v>0</v>
      </c>
    </row>
    <row r="6235" spans="1:5" x14ac:dyDescent="0.2">
      <c r="A6235" s="3">
        <v>6193</v>
      </c>
      <c r="B6235">
        <v>9.9009900990099009</v>
      </c>
      <c r="C6235">
        <v>0</v>
      </c>
      <c r="D6235">
        <v>0</v>
      </c>
      <c r="E6235">
        <v>0</v>
      </c>
    </row>
    <row r="6236" spans="1:5" x14ac:dyDescent="0.2">
      <c r="A6236" s="3">
        <v>6194</v>
      </c>
      <c r="B6236">
        <v>9.9009900990099009</v>
      </c>
      <c r="C6236">
        <v>0</v>
      </c>
      <c r="D6236">
        <v>0</v>
      </c>
      <c r="E6236">
        <v>0</v>
      </c>
    </row>
    <row r="6237" spans="1:5" x14ac:dyDescent="0.2">
      <c r="A6237" s="3">
        <v>6195</v>
      </c>
      <c r="B6237">
        <v>0</v>
      </c>
      <c r="C6237">
        <v>0</v>
      </c>
      <c r="D6237">
        <v>29.409852072355559</v>
      </c>
      <c r="E6237">
        <v>0</v>
      </c>
    </row>
    <row r="6238" spans="1:5" x14ac:dyDescent="0.2">
      <c r="A6238" s="3">
        <v>6196</v>
      </c>
      <c r="B6238">
        <v>9.9009900990099009</v>
      </c>
      <c r="C6238">
        <v>9.9009900990099009</v>
      </c>
      <c r="D6238">
        <v>0</v>
      </c>
      <c r="E6238">
        <v>0</v>
      </c>
    </row>
    <row r="6239" spans="1:5" x14ac:dyDescent="0.2">
      <c r="A6239" s="3">
        <v>6197</v>
      </c>
      <c r="B6239">
        <v>29.216695023114511</v>
      </c>
      <c r="C6239">
        <v>0</v>
      </c>
      <c r="D6239">
        <v>0</v>
      </c>
      <c r="E6239">
        <v>0</v>
      </c>
    </row>
    <row r="6240" spans="1:5" x14ac:dyDescent="0.2">
      <c r="A6240" s="3">
        <v>6198</v>
      </c>
      <c r="B6240">
        <v>0</v>
      </c>
      <c r="C6240">
        <v>0</v>
      </c>
      <c r="D6240">
        <v>0</v>
      </c>
      <c r="E6240">
        <v>0</v>
      </c>
    </row>
    <row r="6241" spans="1:5" x14ac:dyDescent="0.2">
      <c r="A6241" s="3">
        <v>6199</v>
      </c>
      <c r="B6241">
        <v>0</v>
      </c>
      <c r="C6241">
        <v>9.8029604940692092</v>
      </c>
      <c r="D6241">
        <v>0</v>
      </c>
      <c r="E6241">
        <v>0</v>
      </c>
    </row>
    <row r="6242" spans="1:5" x14ac:dyDescent="0.2">
      <c r="A6242" s="3">
        <v>6200</v>
      </c>
      <c r="B6242">
        <v>0</v>
      </c>
      <c r="C6242">
        <v>0</v>
      </c>
      <c r="D6242">
        <v>0</v>
      </c>
      <c r="E6242">
        <v>0</v>
      </c>
    </row>
    <row r="6243" spans="1:5" x14ac:dyDescent="0.2">
      <c r="A6243" s="3">
        <v>6201</v>
      </c>
      <c r="B6243">
        <v>9.9009900990099009</v>
      </c>
      <c r="C6243">
        <v>0</v>
      </c>
      <c r="D6243">
        <v>0</v>
      </c>
      <c r="E6243">
        <v>0</v>
      </c>
    </row>
    <row r="6244" spans="1:5" x14ac:dyDescent="0.2">
      <c r="A6244" s="3">
        <v>6202</v>
      </c>
      <c r="B6244">
        <v>0</v>
      </c>
      <c r="C6244">
        <v>38.924508948423039</v>
      </c>
      <c r="D6244">
        <v>0</v>
      </c>
      <c r="E6244">
        <v>0</v>
      </c>
    </row>
    <row r="6245" spans="1:5" x14ac:dyDescent="0.2">
      <c r="A6245" s="3">
        <v>6203</v>
      </c>
      <c r="B6245">
        <v>0</v>
      </c>
      <c r="C6245">
        <v>0</v>
      </c>
      <c r="D6245">
        <v>0</v>
      </c>
      <c r="E6245">
        <v>0</v>
      </c>
    </row>
    <row r="6246" spans="1:5" x14ac:dyDescent="0.2">
      <c r="A6246" s="3">
        <v>6204</v>
      </c>
      <c r="B6246">
        <v>67.189596970616392</v>
      </c>
      <c r="C6246">
        <v>0</v>
      </c>
      <c r="D6246">
        <v>0</v>
      </c>
      <c r="E6246">
        <v>0</v>
      </c>
    </row>
    <row r="6247" spans="1:5" x14ac:dyDescent="0.2">
      <c r="A6247" s="3">
        <v>6205</v>
      </c>
      <c r="B6247">
        <v>0</v>
      </c>
      <c r="C6247">
        <v>9.8029604940692092</v>
      </c>
      <c r="D6247">
        <v>48.534312393251213</v>
      </c>
      <c r="E6247">
        <v>0</v>
      </c>
    </row>
    <row r="6248" spans="1:5" x14ac:dyDescent="0.2">
      <c r="A6248" s="3">
        <v>6206</v>
      </c>
      <c r="B6248">
        <v>48.248863266516835</v>
      </c>
      <c r="C6248">
        <v>0</v>
      </c>
      <c r="D6248">
        <v>9.9009900990099009</v>
      </c>
      <c r="E6248">
        <v>0</v>
      </c>
    </row>
    <row r="6249" spans="1:5" x14ac:dyDescent="0.2">
      <c r="A6249" s="3">
        <v>6207</v>
      </c>
      <c r="B6249">
        <v>38.924508948423039</v>
      </c>
      <c r="C6249">
        <v>48.053774646783381</v>
      </c>
      <c r="D6249">
        <v>0</v>
      </c>
      <c r="E6249">
        <v>0</v>
      </c>
    </row>
    <row r="6250" spans="1:5" x14ac:dyDescent="0.2">
      <c r="A6250" s="3">
        <v>6208</v>
      </c>
      <c r="B6250">
        <v>0</v>
      </c>
      <c r="C6250">
        <v>0</v>
      </c>
      <c r="D6250">
        <v>9.9009900990099009</v>
      </c>
      <c r="E6250">
        <v>0</v>
      </c>
    </row>
    <row r="6251" spans="1:5" x14ac:dyDescent="0.2">
      <c r="A6251" s="3">
        <v>6209</v>
      </c>
      <c r="B6251">
        <v>9.9009900990099009</v>
      </c>
      <c r="C6251">
        <v>0</v>
      </c>
      <c r="D6251">
        <v>0</v>
      </c>
      <c r="E6251">
        <v>0</v>
      </c>
    </row>
    <row r="6252" spans="1:5" x14ac:dyDescent="0.2">
      <c r="A6252" s="3">
        <v>6210</v>
      </c>
      <c r="B6252">
        <v>0</v>
      </c>
      <c r="C6252">
        <v>38.828410913974764</v>
      </c>
      <c r="D6252">
        <v>0</v>
      </c>
      <c r="E6252">
        <v>0</v>
      </c>
    </row>
    <row r="6253" spans="1:5" x14ac:dyDescent="0.2">
      <c r="A6253" s="3">
        <v>6211</v>
      </c>
      <c r="B6253">
        <v>9.9009900990099009</v>
      </c>
      <c r="C6253">
        <v>0</v>
      </c>
      <c r="D6253">
        <v>0</v>
      </c>
      <c r="E6253">
        <v>0</v>
      </c>
    </row>
    <row r="6254" spans="1:5" x14ac:dyDescent="0.2">
      <c r="A6254" s="3">
        <v>6212</v>
      </c>
      <c r="B6254">
        <v>19.70395059307911</v>
      </c>
      <c r="C6254">
        <v>0</v>
      </c>
      <c r="D6254">
        <v>0</v>
      </c>
      <c r="E6254">
        <v>0</v>
      </c>
    </row>
    <row r="6255" spans="1:5" x14ac:dyDescent="0.2">
      <c r="A6255" s="3">
        <v>6213</v>
      </c>
      <c r="B6255">
        <v>9.9009900990099009</v>
      </c>
      <c r="C6255">
        <v>66.349873651725247</v>
      </c>
      <c r="D6255">
        <v>0</v>
      </c>
      <c r="E6255">
        <v>0</v>
      </c>
    </row>
    <row r="6256" spans="1:5" x14ac:dyDescent="0.2">
      <c r="A6256" s="3">
        <v>6214</v>
      </c>
      <c r="B6256">
        <v>29.409852072355559</v>
      </c>
      <c r="C6256">
        <v>0</v>
      </c>
      <c r="D6256">
        <v>0</v>
      </c>
      <c r="E6256">
        <v>0</v>
      </c>
    </row>
    <row r="6257" spans="1:5" x14ac:dyDescent="0.2">
      <c r="A6257" s="3">
        <v>6215</v>
      </c>
      <c r="B6257">
        <v>9.8029604940692092</v>
      </c>
      <c r="C6257">
        <v>0</v>
      </c>
      <c r="D6257">
        <v>0</v>
      </c>
      <c r="E6257">
        <v>0</v>
      </c>
    </row>
    <row r="6258" spans="1:5" x14ac:dyDescent="0.2">
      <c r="A6258" s="3">
        <v>6216</v>
      </c>
      <c r="B6258">
        <v>0</v>
      </c>
      <c r="C6258">
        <v>0</v>
      </c>
      <c r="D6258">
        <v>0</v>
      </c>
      <c r="E6258">
        <v>0</v>
      </c>
    </row>
    <row r="6259" spans="1:5" x14ac:dyDescent="0.2">
      <c r="A6259" s="3">
        <v>6217</v>
      </c>
      <c r="B6259">
        <v>19.70395059307911</v>
      </c>
      <c r="C6259">
        <v>19.70395059307911</v>
      </c>
      <c r="D6259">
        <v>9.9009900990099009</v>
      </c>
      <c r="E6259">
        <v>0</v>
      </c>
    </row>
    <row r="6260" spans="1:5" x14ac:dyDescent="0.2">
      <c r="A6260" s="3">
        <v>6218</v>
      </c>
      <c r="B6260">
        <v>0</v>
      </c>
      <c r="C6260">
        <v>0</v>
      </c>
      <c r="D6260">
        <v>0</v>
      </c>
      <c r="E6260">
        <v>0</v>
      </c>
    </row>
    <row r="6261" spans="1:5" x14ac:dyDescent="0.2">
      <c r="A6261" s="3">
        <v>6219</v>
      </c>
      <c r="B6261">
        <v>28.830361800172096</v>
      </c>
      <c r="C6261">
        <v>9.8029604940692092</v>
      </c>
      <c r="D6261">
        <v>0</v>
      </c>
      <c r="E6261">
        <v>0</v>
      </c>
    </row>
    <row r="6262" spans="1:5" x14ac:dyDescent="0.2">
      <c r="A6262" s="3">
        <v>6220</v>
      </c>
      <c r="B6262">
        <v>9.8029604940692092</v>
      </c>
      <c r="C6262">
        <v>0</v>
      </c>
      <c r="D6262">
        <v>0</v>
      </c>
      <c r="E6262">
        <v>0</v>
      </c>
    </row>
    <row r="6263" spans="1:5" x14ac:dyDescent="0.2">
      <c r="A6263" s="3">
        <v>6221</v>
      </c>
      <c r="B6263">
        <v>19.510793543838066</v>
      </c>
      <c r="C6263">
        <v>9.9009900990099009</v>
      </c>
      <c r="D6263">
        <v>0</v>
      </c>
      <c r="E6263">
        <v>0</v>
      </c>
    </row>
    <row r="6264" spans="1:5" x14ac:dyDescent="0.2">
      <c r="A6264" s="3">
        <v>6222</v>
      </c>
      <c r="B6264">
        <v>19.70395059307911</v>
      </c>
      <c r="C6264">
        <v>9.9009900990099009</v>
      </c>
      <c r="D6264">
        <v>0</v>
      </c>
      <c r="E6264">
        <v>0</v>
      </c>
    </row>
    <row r="6265" spans="1:5" x14ac:dyDescent="0.2">
      <c r="A6265" s="3">
        <v>6223</v>
      </c>
      <c r="B6265">
        <v>9.9009900990099009</v>
      </c>
      <c r="C6265">
        <v>19.606891578286348</v>
      </c>
      <c r="D6265">
        <v>9.9009900990099009</v>
      </c>
      <c r="E6265">
        <v>0</v>
      </c>
    </row>
    <row r="6266" spans="1:5" x14ac:dyDescent="0.2">
      <c r="A6266" s="3">
        <v>6224</v>
      </c>
      <c r="B6266">
        <v>9.9009900990099009</v>
      </c>
      <c r="C6266">
        <v>0</v>
      </c>
      <c r="D6266">
        <v>0</v>
      </c>
      <c r="E6266">
        <v>0</v>
      </c>
    </row>
    <row r="6267" spans="1:5" x14ac:dyDescent="0.2">
      <c r="A6267" s="3">
        <v>6225</v>
      </c>
      <c r="B6267">
        <v>38.250814152714163</v>
      </c>
      <c r="C6267">
        <v>0</v>
      </c>
      <c r="D6267">
        <v>0</v>
      </c>
      <c r="E6267">
        <v>0</v>
      </c>
    </row>
    <row r="6268" spans="1:5" x14ac:dyDescent="0.2">
      <c r="A6268" s="3">
        <v>6226</v>
      </c>
      <c r="B6268">
        <v>29.409852072355559</v>
      </c>
      <c r="C6268">
        <v>9.9009900990099009</v>
      </c>
      <c r="D6268">
        <v>0</v>
      </c>
      <c r="E6268">
        <v>0</v>
      </c>
    </row>
    <row r="6269" spans="1:5" x14ac:dyDescent="0.2">
      <c r="A6269" s="3">
        <v>6227</v>
      </c>
      <c r="B6269">
        <v>0</v>
      </c>
      <c r="C6269">
        <v>0</v>
      </c>
      <c r="D6269">
        <v>0</v>
      </c>
      <c r="E6269">
        <v>0</v>
      </c>
    </row>
    <row r="6270" spans="1:5" x14ac:dyDescent="0.2">
      <c r="A6270" s="3">
        <v>6228</v>
      </c>
      <c r="B6270">
        <v>38.53911777071589</v>
      </c>
      <c r="C6270">
        <v>9.9009900990099009</v>
      </c>
      <c r="D6270">
        <v>0</v>
      </c>
      <c r="E6270">
        <v>0</v>
      </c>
    </row>
    <row r="6271" spans="1:5" x14ac:dyDescent="0.2">
      <c r="A6271" s="3">
        <v>6229</v>
      </c>
      <c r="B6271">
        <v>9.8029604940692092</v>
      </c>
      <c r="C6271">
        <v>0</v>
      </c>
      <c r="D6271">
        <v>0</v>
      </c>
      <c r="E6271">
        <v>0</v>
      </c>
    </row>
    <row r="6272" spans="1:5" x14ac:dyDescent="0.2">
      <c r="A6272" s="3">
        <v>6230</v>
      </c>
      <c r="B6272">
        <v>38.250814152714163</v>
      </c>
      <c r="C6272">
        <v>0</v>
      </c>
      <c r="D6272">
        <v>0</v>
      </c>
      <c r="E6272">
        <v>0</v>
      </c>
    </row>
    <row r="6273" spans="1:5" x14ac:dyDescent="0.2">
      <c r="A6273" s="3">
        <v>6231</v>
      </c>
      <c r="B6273">
        <v>19.606891578286348</v>
      </c>
      <c r="C6273">
        <v>9.8029604940692092</v>
      </c>
      <c r="D6273">
        <v>0</v>
      </c>
      <c r="E6273">
        <v>0</v>
      </c>
    </row>
    <row r="6274" spans="1:5" x14ac:dyDescent="0.2">
      <c r="A6274" s="3">
        <v>6232</v>
      </c>
      <c r="B6274">
        <v>57.478984798795423</v>
      </c>
      <c r="C6274">
        <v>9.9009900990099009</v>
      </c>
      <c r="D6274">
        <v>0</v>
      </c>
      <c r="E6274">
        <v>0</v>
      </c>
    </row>
    <row r="6275" spans="1:5" x14ac:dyDescent="0.2">
      <c r="A6275" s="3">
        <v>6233</v>
      </c>
      <c r="B6275">
        <v>29.313754037907273</v>
      </c>
      <c r="C6275">
        <v>0</v>
      </c>
      <c r="D6275">
        <v>0</v>
      </c>
      <c r="E6275">
        <v>0</v>
      </c>
    </row>
    <row r="6276" spans="1:5" x14ac:dyDescent="0.2">
      <c r="A6276" s="3">
        <v>6234</v>
      </c>
      <c r="B6276">
        <v>9.7059014792764451</v>
      </c>
      <c r="C6276">
        <v>9.8029604940692092</v>
      </c>
      <c r="D6276">
        <v>0</v>
      </c>
      <c r="E6276">
        <v>0</v>
      </c>
    </row>
    <row r="6277" spans="1:5" x14ac:dyDescent="0.2">
      <c r="A6277" s="3">
        <v>6235</v>
      </c>
      <c r="B6277">
        <v>0</v>
      </c>
      <c r="C6277">
        <v>19.70395059307911</v>
      </c>
      <c r="D6277">
        <v>0</v>
      </c>
      <c r="E6277">
        <v>0</v>
      </c>
    </row>
    <row r="6278" spans="1:5" x14ac:dyDescent="0.2">
      <c r="A6278" s="3">
        <v>6236</v>
      </c>
      <c r="B6278">
        <v>19.70395059307911</v>
      </c>
      <c r="C6278">
        <v>19.70395059307911</v>
      </c>
      <c r="D6278">
        <v>39.019655517183722</v>
      </c>
      <c r="E6278">
        <v>0</v>
      </c>
    </row>
    <row r="6279" spans="1:5" x14ac:dyDescent="0.2">
      <c r="A6279" s="3">
        <v>6237</v>
      </c>
      <c r="B6279">
        <v>19.70395059307911</v>
      </c>
      <c r="C6279">
        <v>0</v>
      </c>
      <c r="D6279">
        <v>0</v>
      </c>
      <c r="E6279">
        <v>0</v>
      </c>
    </row>
    <row r="6280" spans="1:5" x14ac:dyDescent="0.2">
      <c r="A6280" s="3">
        <v>6238</v>
      </c>
      <c r="B6280">
        <v>9.9009900990099009</v>
      </c>
      <c r="C6280">
        <v>0</v>
      </c>
      <c r="D6280">
        <v>0</v>
      </c>
      <c r="E6280">
        <v>0</v>
      </c>
    </row>
    <row r="6281" spans="1:5" x14ac:dyDescent="0.2">
      <c r="A6281" s="3">
        <v>6239</v>
      </c>
      <c r="B6281">
        <v>66.072034599130717</v>
      </c>
      <c r="C6281">
        <v>0</v>
      </c>
      <c r="D6281">
        <v>0</v>
      </c>
      <c r="E6281">
        <v>0</v>
      </c>
    </row>
    <row r="6282" spans="1:5" x14ac:dyDescent="0.2">
      <c r="A6282" s="3">
        <v>6240</v>
      </c>
      <c r="B6282">
        <v>0</v>
      </c>
      <c r="C6282">
        <v>9.9009900990099009</v>
      </c>
      <c r="D6282">
        <v>0</v>
      </c>
      <c r="E6282">
        <v>0</v>
      </c>
    </row>
    <row r="6283" spans="1:5" x14ac:dyDescent="0.2">
      <c r="A6283" s="3">
        <v>6241</v>
      </c>
      <c r="B6283">
        <v>19.315704924104605</v>
      </c>
      <c r="C6283">
        <v>0</v>
      </c>
      <c r="D6283">
        <v>0</v>
      </c>
      <c r="E6283">
        <v>0</v>
      </c>
    </row>
    <row r="6284" spans="1:5" x14ac:dyDescent="0.2">
      <c r="A6284" s="3">
        <v>6242</v>
      </c>
      <c r="B6284">
        <v>19.70395059307911</v>
      </c>
      <c r="C6284">
        <v>0</v>
      </c>
      <c r="D6284">
        <v>0</v>
      </c>
      <c r="E6284">
        <v>0</v>
      </c>
    </row>
    <row r="6285" spans="1:5" x14ac:dyDescent="0.2">
      <c r="A6285" s="3">
        <v>6243</v>
      </c>
      <c r="B6285">
        <v>0</v>
      </c>
      <c r="C6285">
        <v>0</v>
      </c>
      <c r="D6285">
        <v>0</v>
      </c>
      <c r="E6285">
        <v>0</v>
      </c>
    </row>
    <row r="6286" spans="1:5" x14ac:dyDescent="0.2">
      <c r="A6286" s="3">
        <v>6244</v>
      </c>
      <c r="B6286">
        <v>9.9009900990099009</v>
      </c>
      <c r="C6286">
        <v>28.927420814964858</v>
      </c>
      <c r="D6286">
        <v>0</v>
      </c>
      <c r="E6286">
        <v>0</v>
      </c>
    </row>
    <row r="6287" spans="1:5" x14ac:dyDescent="0.2">
      <c r="A6287" s="3">
        <v>6245</v>
      </c>
      <c r="B6287">
        <v>0</v>
      </c>
      <c r="C6287">
        <v>0</v>
      </c>
      <c r="D6287">
        <v>0</v>
      </c>
      <c r="E6287">
        <v>0</v>
      </c>
    </row>
    <row r="6288" spans="1:5" x14ac:dyDescent="0.2">
      <c r="A6288" s="3">
        <v>6246</v>
      </c>
      <c r="B6288">
        <v>66.079349860905779</v>
      </c>
      <c r="C6288">
        <v>0</v>
      </c>
      <c r="D6288">
        <v>19.606891578286348</v>
      </c>
      <c r="E6288">
        <v>0</v>
      </c>
    </row>
    <row r="6289" spans="1:5" x14ac:dyDescent="0.2">
      <c r="A6289" s="3">
        <v>6247</v>
      </c>
      <c r="B6289">
        <v>0</v>
      </c>
      <c r="C6289">
        <v>0</v>
      </c>
      <c r="D6289">
        <v>0</v>
      </c>
      <c r="E6289">
        <v>0</v>
      </c>
    </row>
    <row r="6290" spans="1:5" x14ac:dyDescent="0.2">
      <c r="A6290" s="3">
        <v>6248</v>
      </c>
      <c r="B6290">
        <v>0</v>
      </c>
      <c r="C6290">
        <v>0</v>
      </c>
      <c r="D6290">
        <v>57.86149294032257</v>
      </c>
      <c r="E6290">
        <v>0</v>
      </c>
    </row>
    <row r="6291" spans="1:5" x14ac:dyDescent="0.2">
      <c r="A6291" s="3">
        <v>6249</v>
      </c>
      <c r="B6291">
        <v>19.70395059307911</v>
      </c>
      <c r="C6291">
        <v>9.9009900990099009</v>
      </c>
      <c r="D6291">
        <v>0</v>
      </c>
      <c r="E6291">
        <v>0</v>
      </c>
    </row>
    <row r="6292" spans="1:5" x14ac:dyDescent="0.2">
      <c r="A6292" s="3">
        <v>6250</v>
      </c>
      <c r="B6292">
        <v>0</v>
      </c>
      <c r="C6292">
        <v>0</v>
      </c>
      <c r="D6292">
        <v>0</v>
      </c>
      <c r="E6292">
        <v>0</v>
      </c>
    </row>
    <row r="6293" spans="1:5" x14ac:dyDescent="0.2">
      <c r="A6293" s="3">
        <v>6251</v>
      </c>
      <c r="B6293">
        <v>66.068247389808661</v>
      </c>
      <c r="C6293">
        <v>0</v>
      </c>
      <c r="D6293">
        <v>0</v>
      </c>
      <c r="E6293">
        <v>0</v>
      </c>
    </row>
    <row r="6294" spans="1:5" x14ac:dyDescent="0.2">
      <c r="A6294" s="3">
        <v>6252</v>
      </c>
      <c r="B6294">
        <v>0</v>
      </c>
      <c r="C6294">
        <v>0</v>
      </c>
      <c r="D6294">
        <v>0</v>
      </c>
      <c r="E6294">
        <v>0</v>
      </c>
    </row>
    <row r="6295" spans="1:5" x14ac:dyDescent="0.2">
      <c r="A6295" s="3">
        <v>6253</v>
      </c>
      <c r="B6295">
        <v>0</v>
      </c>
      <c r="C6295">
        <v>9.9009900990099009</v>
      </c>
      <c r="D6295">
        <v>0</v>
      </c>
      <c r="E6295">
        <v>0</v>
      </c>
    </row>
    <row r="6296" spans="1:5" x14ac:dyDescent="0.2">
      <c r="A6296" s="3">
        <v>6254</v>
      </c>
      <c r="B6296">
        <v>57.954764745793277</v>
      </c>
      <c r="C6296">
        <v>0</v>
      </c>
      <c r="D6296">
        <v>0</v>
      </c>
      <c r="E6296">
        <v>0</v>
      </c>
    </row>
    <row r="6297" spans="1:5" x14ac:dyDescent="0.2">
      <c r="A6297" s="3">
        <v>6255</v>
      </c>
      <c r="B6297">
        <v>19.606891578286348</v>
      </c>
      <c r="C6297">
        <v>0</v>
      </c>
      <c r="D6297">
        <v>0</v>
      </c>
      <c r="E6297">
        <v>0</v>
      </c>
    </row>
    <row r="6298" spans="1:5" x14ac:dyDescent="0.2">
      <c r="A6298" s="3">
        <v>6256</v>
      </c>
      <c r="B6298">
        <v>66.342558389950185</v>
      </c>
      <c r="C6298">
        <v>0</v>
      </c>
      <c r="D6298">
        <v>0</v>
      </c>
      <c r="E6298">
        <v>0</v>
      </c>
    </row>
    <row r="6299" spans="1:5" x14ac:dyDescent="0.2">
      <c r="A6299" s="3">
        <v>6257</v>
      </c>
      <c r="B6299">
        <v>29.313754037907273</v>
      </c>
      <c r="C6299">
        <v>0</v>
      </c>
      <c r="D6299">
        <v>48.534312393251213</v>
      </c>
      <c r="E6299">
        <v>0</v>
      </c>
    </row>
    <row r="6300" spans="1:5" x14ac:dyDescent="0.2">
      <c r="A6300" s="3">
        <v>6258</v>
      </c>
      <c r="B6300">
        <v>29.216695023114511</v>
      </c>
      <c r="C6300">
        <v>29.409852072355559</v>
      </c>
      <c r="D6300">
        <v>0</v>
      </c>
      <c r="E6300">
        <v>0</v>
      </c>
    </row>
    <row r="6301" spans="1:5" x14ac:dyDescent="0.2">
      <c r="A6301" s="3">
        <v>6259</v>
      </c>
      <c r="B6301">
        <v>19.70395059307911</v>
      </c>
      <c r="C6301">
        <v>0</v>
      </c>
      <c r="D6301">
        <v>0</v>
      </c>
      <c r="E6301">
        <v>0</v>
      </c>
    </row>
    <row r="6302" spans="1:5" x14ac:dyDescent="0.2">
      <c r="A6302" s="3">
        <v>6260</v>
      </c>
      <c r="B6302">
        <v>0</v>
      </c>
      <c r="C6302">
        <v>0</v>
      </c>
      <c r="D6302">
        <v>0</v>
      </c>
      <c r="E6302">
        <v>0</v>
      </c>
    </row>
    <row r="6303" spans="1:5" x14ac:dyDescent="0.2">
      <c r="A6303" s="3">
        <v>6261</v>
      </c>
      <c r="B6303">
        <v>0</v>
      </c>
      <c r="C6303">
        <v>0</v>
      </c>
      <c r="D6303">
        <v>0</v>
      </c>
      <c r="E6303">
        <v>0</v>
      </c>
    </row>
    <row r="6304" spans="1:5" x14ac:dyDescent="0.2">
      <c r="A6304" s="3">
        <v>6262</v>
      </c>
      <c r="B6304">
        <v>39.019655517183722</v>
      </c>
      <c r="C6304">
        <v>0</v>
      </c>
      <c r="D6304">
        <v>0</v>
      </c>
      <c r="E6304">
        <v>0</v>
      </c>
    </row>
    <row r="6305" spans="1:5" x14ac:dyDescent="0.2">
      <c r="A6305" s="3">
        <v>6263</v>
      </c>
      <c r="B6305">
        <v>0</v>
      </c>
      <c r="C6305">
        <v>29.409852072355559</v>
      </c>
      <c r="D6305">
        <v>19.70395059307911</v>
      </c>
      <c r="E6305">
        <v>0</v>
      </c>
    </row>
    <row r="6306" spans="1:5" x14ac:dyDescent="0.2">
      <c r="A6306" s="3">
        <v>6264</v>
      </c>
      <c r="B6306">
        <v>29.216695023114511</v>
      </c>
      <c r="C6306">
        <v>39.019655517183722</v>
      </c>
      <c r="D6306">
        <v>0</v>
      </c>
      <c r="E6306">
        <v>0</v>
      </c>
    </row>
    <row r="6307" spans="1:5" x14ac:dyDescent="0.2">
      <c r="A6307" s="3">
        <v>6265</v>
      </c>
      <c r="B6307">
        <v>66.25660184625454</v>
      </c>
      <c r="C6307">
        <v>0</v>
      </c>
      <c r="D6307">
        <v>0</v>
      </c>
      <c r="E6307">
        <v>0</v>
      </c>
    </row>
    <row r="6308" spans="1:5" x14ac:dyDescent="0.2">
      <c r="A6308" s="3">
        <v>6266</v>
      </c>
      <c r="B6308">
        <v>9.9009900990099009</v>
      </c>
      <c r="C6308">
        <v>9.9009900990099009</v>
      </c>
      <c r="D6308">
        <v>0</v>
      </c>
      <c r="E6308">
        <v>0</v>
      </c>
    </row>
    <row r="6309" spans="1:5" x14ac:dyDescent="0.2">
      <c r="A6309" s="3">
        <v>6267</v>
      </c>
      <c r="B6309">
        <v>9.9009900990099009</v>
      </c>
      <c r="C6309">
        <v>0</v>
      </c>
      <c r="D6309">
        <v>19.70395059307911</v>
      </c>
      <c r="E6309">
        <v>0</v>
      </c>
    </row>
    <row r="6310" spans="1:5" x14ac:dyDescent="0.2">
      <c r="A6310" s="3">
        <v>6268</v>
      </c>
      <c r="B6310">
        <v>29.409852072355559</v>
      </c>
      <c r="C6310">
        <v>0</v>
      </c>
      <c r="D6310">
        <v>0</v>
      </c>
      <c r="E6310">
        <v>0</v>
      </c>
    </row>
    <row r="6311" spans="1:5" x14ac:dyDescent="0.2">
      <c r="A6311" s="3">
        <v>6269</v>
      </c>
      <c r="B6311">
        <v>0</v>
      </c>
      <c r="C6311">
        <v>129.51761954830835</v>
      </c>
      <c r="D6311">
        <v>29.409852072355559</v>
      </c>
      <c r="E6311">
        <v>0</v>
      </c>
    </row>
    <row r="6312" spans="1:5" x14ac:dyDescent="0.2">
      <c r="A6312" s="3">
        <v>6270</v>
      </c>
      <c r="B6312">
        <v>0</v>
      </c>
      <c r="C6312">
        <v>0</v>
      </c>
      <c r="D6312">
        <v>0</v>
      </c>
      <c r="E6312">
        <v>0</v>
      </c>
    </row>
    <row r="6313" spans="1:5" x14ac:dyDescent="0.2">
      <c r="A6313" s="3">
        <v>6271</v>
      </c>
      <c r="B6313">
        <v>0</v>
      </c>
      <c r="C6313">
        <v>38.45343969396972</v>
      </c>
      <c r="D6313">
        <v>0</v>
      </c>
      <c r="E6313">
        <v>0</v>
      </c>
    </row>
    <row r="6314" spans="1:5" x14ac:dyDescent="0.2">
      <c r="A6314" s="3">
        <v>6272</v>
      </c>
      <c r="B6314">
        <v>0</v>
      </c>
      <c r="C6314">
        <v>0</v>
      </c>
      <c r="D6314">
        <v>0</v>
      </c>
      <c r="E6314">
        <v>0</v>
      </c>
    </row>
    <row r="6315" spans="1:5" x14ac:dyDescent="0.2">
      <c r="A6315" s="3">
        <v>6273</v>
      </c>
      <c r="B6315">
        <v>47.866298317787241</v>
      </c>
      <c r="C6315">
        <v>0</v>
      </c>
      <c r="D6315">
        <v>0</v>
      </c>
      <c r="E6315">
        <v>0</v>
      </c>
    </row>
    <row r="6316" spans="1:5" x14ac:dyDescent="0.2">
      <c r="A6316" s="3">
        <v>6274</v>
      </c>
      <c r="B6316">
        <v>9.9009900990099009</v>
      </c>
      <c r="C6316">
        <v>0</v>
      </c>
      <c r="D6316">
        <v>0</v>
      </c>
      <c r="E6316">
        <v>0</v>
      </c>
    </row>
    <row r="6317" spans="1:5" x14ac:dyDescent="0.2">
      <c r="A6317" s="3">
        <v>6275</v>
      </c>
      <c r="B6317">
        <v>48.061386937520695</v>
      </c>
      <c r="C6317">
        <v>9.9009900990099009</v>
      </c>
      <c r="D6317">
        <v>0</v>
      </c>
      <c r="E6317">
        <v>0</v>
      </c>
    </row>
    <row r="6318" spans="1:5" x14ac:dyDescent="0.2">
      <c r="A6318" s="3">
        <v>6276</v>
      </c>
      <c r="B6318">
        <v>0</v>
      </c>
      <c r="C6318">
        <v>0</v>
      </c>
      <c r="D6318">
        <v>0</v>
      </c>
      <c r="E6318">
        <v>0</v>
      </c>
    </row>
    <row r="6319" spans="1:5" x14ac:dyDescent="0.2">
      <c r="A6319" s="3">
        <v>6277</v>
      </c>
      <c r="B6319">
        <v>19.70395059307911</v>
      </c>
      <c r="C6319">
        <v>9.8029604940692092</v>
      </c>
      <c r="D6319">
        <v>0</v>
      </c>
      <c r="E6319">
        <v>0</v>
      </c>
    </row>
    <row r="6320" spans="1:5" x14ac:dyDescent="0.2">
      <c r="A6320" s="3">
        <v>6278</v>
      </c>
      <c r="B6320">
        <v>0</v>
      </c>
      <c r="C6320">
        <v>0</v>
      </c>
      <c r="D6320">
        <v>0</v>
      </c>
      <c r="E6320">
        <v>0</v>
      </c>
    </row>
    <row r="6321" spans="1:5" x14ac:dyDescent="0.2">
      <c r="A6321" s="3">
        <v>6279</v>
      </c>
      <c r="B6321">
        <v>9.9009900990099009</v>
      </c>
      <c r="C6321">
        <v>0</v>
      </c>
      <c r="D6321">
        <v>0</v>
      </c>
      <c r="E6321">
        <v>0</v>
      </c>
    </row>
    <row r="6322" spans="1:5" x14ac:dyDescent="0.2">
      <c r="A6322" s="3">
        <v>6280</v>
      </c>
      <c r="B6322">
        <v>0</v>
      </c>
      <c r="C6322">
        <v>0</v>
      </c>
      <c r="D6322">
        <v>0</v>
      </c>
      <c r="E6322">
        <v>0</v>
      </c>
    </row>
    <row r="6323" spans="1:5" x14ac:dyDescent="0.2">
      <c r="A6323" s="3">
        <v>6281</v>
      </c>
      <c r="B6323">
        <v>38.637147375656575</v>
      </c>
      <c r="C6323">
        <v>0</v>
      </c>
      <c r="D6323">
        <v>0</v>
      </c>
      <c r="E6323">
        <v>0</v>
      </c>
    </row>
    <row r="6324" spans="1:5" x14ac:dyDescent="0.2">
      <c r="A6324" s="3">
        <v>6282</v>
      </c>
      <c r="B6324">
        <v>0</v>
      </c>
      <c r="C6324">
        <v>48.248863266516835</v>
      </c>
      <c r="D6324">
        <v>0</v>
      </c>
      <c r="E6324">
        <v>0</v>
      </c>
    </row>
    <row r="6325" spans="1:5" x14ac:dyDescent="0.2">
      <c r="A6325" s="3">
        <v>6283</v>
      </c>
      <c r="B6325">
        <v>9.9009900990099009</v>
      </c>
      <c r="C6325">
        <v>0</v>
      </c>
      <c r="D6325">
        <v>0</v>
      </c>
      <c r="E6325">
        <v>0</v>
      </c>
    </row>
    <row r="6326" spans="1:5" x14ac:dyDescent="0.2">
      <c r="A6326" s="3">
        <v>6284</v>
      </c>
      <c r="B6326">
        <v>9.9009900990099009</v>
      </c>
      <c r="C6326">
        <v>9.9009900990099009</v>
      </c>
      <c r="D6326">
        <v>0</v>
      </c>
      <c r="E6326">
        <v>0</v>
      </c>
    </row>
    <row r="6327" spans="1:5" x14ac:dyDescent="0.2">
      <c r="A6327" s="3">
        <v>6285</v>
      </c>
      <c r="B6327">
        <v>9.9009900990099009</v>
      </c>
      <c r="C6327">
        <v>29.409852072355559</v>
      </c>
      <c r="D6327">
        <v>0</v>
      </c>
      <c r="E6327">
        <v>0</v>
      </c>
    </row>
    <row r="6328" spans="1:5" x14ac:dyDescent="0.2">
      <c r="A6328" s="3">
        <v>6286</v>
      </c>
      <c r="B6328">
        <v>48.534312393251213</v>
      </c>
      <c r="C6328">
        <v>38.445902772447624</v>
      </c>
      <c r="D6328">
        <v>0</v>
      </c>
      <c r="E6328">
        <v>0</v>
      </c>
    </row>
    <row r="6329" spans="1:5" x14ac:dyDescent="0.2">
      <c r="A6329" s="3">
        <v>6287</v>
      </c>
      <c r="B6329">
        <v>9.9009900990099009</v>
      </c>
      <c r="C6329">
        <v>0</v>
      </c>
      <c r="D6329">
        <v>0</v>
      </c>
      <c r="E6329">
        <v>0</v>
      </c>
    </row>
    <row r="6330" spans="1:5" x14ac:dyDescent="0.2">
      <c r="A6330" s="3">
        <v>6288</v>
      </c>
      <c r="B6330">
        <v>9.9009900990099009</v>
      </c>
      <c r="C6330">
        <v>0</v>
      </c>
      <c r="D6330">
        <v>0</v>
      </c>
      <c r="E6330">
        <v>0</v>
      </c>
    </row>
    <row r="6331" spans="1:5" x14ac:dyDescent="0.2">
      <c r="A6331" s="3">
        <v>6289</v>
      </c>
      <c r="B6331">
        <v>9.9009900990099009</v>
      </c>
      <c r="C6331">
        <v>0</v>
      </c>
      <c r="D6331">
        <v>0</v>
      </c>
      <c r="E6331">
        <v>0</v>
      </c>
    </row>
    <row r="6332" spans="1:5" x14ac:dyDescent="0.2">
      <c r="A6332" s="3">
        <v>6290</v>
      </c>
      <c r="B6332">
        <v>0</v>
      </c>
      <c r="C6332">
        <v>0</v>
      </c>
      <c r="D6332">
        <v>0</v>
      </c>
      <c r="E6332">
        <v>0</v>
      </c>
    </row>
    <row r="6333" spans="1:5" x14ac:dyDescent="0.2">
      <c r="A6333" s="3">
        <v>6291</v>
      </c>
      <c r="B6333">
        <v>39.019655517183722</v>
      </c>
      <c r="C6333">
        <v>0</v>
      </c>
      <c r="D6333">
        <v>0</v>
      </c>
      <c r="E6333">
        <v>0</v>
      </c>
    </row>
    <row r="6334" spans="1:5" x14ac:dyDescent="0.2">
      <c r="A6334" s="3">
        <v>6292</v>
      </c>
      <c r="B6334">
        <v>9.9009900990099009</v>
      </c>
      <c r="C6334">
        <v>0</v>
      </c>
      <c r="D6334">
        <v>0</v>
      </c>
      <c r="E6334">
        <v>0</v>
      </c>
    </row>
    <row r="6335" spans="1:5" x14ac:dyDescent="0.2">
      <c r="A6335" s="3">
        <v>6293</v>
      </c>
      <c r="B6335">
        <v>38.731351899182002</v>
      </c>
      <c r="C6335">
        <v>0</v>
      </c>
      <c r="D6335">
        <v>0</v>
      </c>
      <c r="E6335">
        <v>0</v>
      </c>
    </row>
    <row r="6336" spans="1:5" x14ac:dyDescent="0.2">
      <c r="A6336" s="3">
        <v>6294</v>
      </c>
      <c r="B6336">
        <v>29.313754037907273</v>
      </c>
      <c r="C6336">
        <v>0</v>
      </c>
      <c r="D6336">
        <v>0</v>
      </c>
      <c r="E6336">
        <v>0</v>
      </c>
    </row>
    <row r="6337" spans="1:5" x14ac:dyDescent="0.2">
      <c r="A6337" s="3">
        <v>6295</v>
      </c>
      <c r="B6337">
        <v>38.924508948423039</v>
      </c>
      <c r="C6337">
        <v>0</v>
      </c>
      <c r="D6337">
        <v>0</v>
      </c>
      <c r="E6337">
        <v>0</v>
      </c>
    </row>
    <row r="6338" spans="1:5" x14ac:dyDescent="0.2">
      <c r="A6338" s="3">
        <v>6296</v>
      </c>
      <c r="B6338">
        <v>126.95532489875688</v>
      </c>
      <c r="C6338">
        <v>0</v>
      </c>
      <c r="D6338">
        <v>0</v>
      </c>
      <c r="E6338">
        <v>0</v>
      </c>
    </row>
    <row r="6339" spans="1:5" x14ac:dyDescent="0.2">
      <c r="A6339" s="3">
        <v>6297</v>
      </c>
      <c r="B6339">
        <v>19.606891578286348</v>
      </c>
      <c r="C6339">
        <v>0</v>
      </c>
      <c r="D6339">
        <v>0</v>
      </c>
      <c r="E6339">
        <v>0</v>
      </c>
    </row>
    <row r="6340" spans="1:5" x14ac:dyDescent="0.2">
      <c r="A6340" s="3">
        <v>6298</v>
      </c>
      <c r="B6340">
        <v>0</v>
      </c>
      <c r="C6340">
        <v>0</v>
      </c>
      <c r="D6340">
        <v>0</v>
      </c>
      <c r="E6340">
        <v>0</v>
      </c>
    </row>
    <row r="6341" spans="1:5" x14ac:dyDescent="0.2">
      <c r="A6341" s="3">
        <v>6299</v>
      </c>
      <c r="B6341">
        <v>9.9009900990099009</v>
      </c>
      <c r="C6341">
        <v>0</v>
      </c>
      <c r="D6341">
        <v>0</v>
      </c>
      <c r="E6341">
        <v>0</v>
      </c>
    </row>
    <row r="6342" spans="1:5" x14ac:dyDescent="0.2">
      <c r="A6342" s="3">
        <v>6300</v>
      </c>
      <c r="B6342">
        <v>9.9009900990099009</v>
      </c>
      <c r="C6342">
        <v>9.9009900990099009</v>
      </c>
      <c r="D6342">
        <v>0</v>
      </c>
      <c r="E6342">
        <v>0</v>
      </c>
    </row>
    <row r="6343" spans="1:5" x14ac:dyDescent="0.2">
      <c r="A6343" s="3">
        <v>6301</v>
      </c>
      <c r="B6343">
        <v>57.478984798795423</v>
      </c>
      <c r="C6343">
        <v>0</v>
      </c>
      <c r="D6343">
        <v>0</v>
      </c>
      <c r="E6343">
        <v>0</v>
      </c>
    </row>
    <row r="6344" spans="1:5" x14ac:dyDescent="0.2">
      <c r="A6344" s="3">
        <v>6302</v>
      </c>
      <c r="B6344">
        <v>29.409852072355559</v>
      </c>
      <c r="C6344">
        <v>0</v>
      </c>
      <c r="D6344">
        <v>0</v>
      </c>
      <c r="E6344">
        <v>0</v>
      </c>
    </row>
    <row r="6345" spans="1:5" x14ac:dyDescent="0.2">
      <c r="A6345" s="3">
        <v>6303</v>
      </c>
      <c r="B6345">
        <v>0</v>
      </c>
      <c r="C6345">
        <v>0</v>
      </c>
      <c r="D6345">
        <v>0</v>
      </c>
      <c r="E6345">
        <v>0</v>
      </c>
    </row>
    <row r="6346" spans="1:5" x14ac:dyDescent="0.2">
      <c r="A6346" s="3">
        <v>6304</v>
      </c>
      <c r="B6346">
        <v>19.70395059307911</v>
      </c>
      <c r="C6346">
        <v>0</v>
      </c>
      <c r="D6346">
        <v>0</v>
      </c>
      <c r="E6346">
        <v>0</v>
      </c>
    </row>
    <row r="6347" spans="1:5" x14ac:dyDescent="0.2">
      <c r="A6347" s="3">
        <v>6305</v>
      </c>
      <c r="B6347">
        <v>0</v>
      </c>
      <c r="C6347">
        <v>29.027343930828419</v>
      </c>
      <c r="D6347">
        <v>0</v>
      </c>
      <c r="E6347">
        <v>0</v>
      </c>
    </row>
    <row r="6348" spans="1:5" x14ac:dyDescent="0.2">
      <c r="A6348" s="3">
        <v>6306</v>
      </c>
      <c r="B6348">
        <v>39.019655517183722</v>
      </c>
      <c r="C6348">
        <v>9.9009900990099009</v>
      </c>
      <c r="D6348">
        <v>0</v>
      </c>
      <c r="E6348">
        <v>0</v>
      </c>
    </row>
    <row r="6349" spans="1:5" x14ac:dyDescent="0.2">
      <c r="A6349" s="3">
        <v>6307</v>
      </c>
      <c r="B6349">
        <v>38.63332229424131</v>
      </c>
      <c r="C6349">
        <v>0</v>
      </c>
      <c r="D6349">
        <v>0</v>
      </c>
      <c r="E6349">
        <v>0</v>
      </c>
    </row>
    <row r="6350" spans="1:5" x14ac:dyDescent="0.2">
      <c r="A6350" s="3">
        <v>6308</v>
      </c>
      <c r="B6350">
        <v>0</v>
      </c>
      <c r="C6350">
        <v>0</v>
      </c>
      <c r="D6350">
        <v>0</v>
      </c>
      <c r="E6350">
        <v>0</v>
      </c>
    </row>
    <row r="6351" spans="1:5" x14ac:dyDescent="0.2">
      <c r="A6351" s="3">
        <v>6309</v>
      </c>
      <c r="B6351">
        <v>0</v>
      </c>
      <c r="C6351">
        <v>0</v>
      </c>
      <c r="D6351">
        <v>0</v>
      </c>
      <c r="E6351">
        <v>0</v>
      </c>
    </row>
    <row r="6352" spans="1:5" x14ac:dyDescent="0.2">
      <c r="A6352" s="3">
        <v>6310</v>
      </c>
      <c r="B6352">
        <v>0</v>
      </c>
      <c r="C6352">
        <v>29.409852072355559</v>
      </c>
      <c r="D6352">
        <v>0</v>
      </c>
      <c r="E6352">
        <v>0</v>
      </c>
    </row>
    <row r="6353" spans="1:5" x14ac:dyDescent="0.2">
      <c r="A6353" s="3">
        <v>6311</v>
      </c>
      <c r="B6353">
        <v>0</v>
      </c>
      <c r="C6353">
        <v>0</v>
      </c>
      <c r="D6353">
        <v>0</v>
      </c>
      <c r="E6353">
        <v>0</v>
      </c>
    </row>
    <row r="6354" spans="1:5" x14ac:dyDescent="0.2">
      <c r="A6354" s="3">
        <v>6312</v>
      </c>
      <c r="B6354">
        <v>9.8029604940692092</v>
      </c>
      <c r="C6354">
        <v>0</v>
      </c>
      <c r="D6354">
        <v>0</v>
      </c>
      <c r="E6354">
        <v>0</v>
      </c>
    </row>
    <row r="6355" spans="1:5" x14ac:dyDescent="0.2">
      <c r="A6355" s="3">
        <v>6313</v>
      </c>
      <c r="B6355">
        <v>0</v>
      </c>
      <c r="C6355">
        <v>0</v>
      </c>
      <c r="D6355">
        <v>0</v>
      </c>
      <c r="E6355">
        <v>0</v>
      </c>
    </row>
    <row r="6356" spans="1:5" x14ac:dyDescent="0.2">
      <c r="A6356" s="3">
        <v>6314</v>
      </c>
      <c r="B6356">
        <v>0</v>
      </c>
      <c r="C6356">
        <v>0</v>
      </c>
      <c r="D6356">
        <v>57.392317196792114</v>
      </c>
      <c r="E6356">
        <v>0</v>
      </c>
    </row>
    <row r="6357" spans="1:5" x14ac:dyDescent="0.2">
      <c r="A6357" s="3">
        <v>6315</v>
      </c>
      <c r="B6357">
        <v>75.875780035651516</v>
      </c>
      <c r="C6357">
        <v>0</v>
      </c>
      <c r="D6357">
        <v>0</v>
      </c>
      <c r="E6357">
        <v>0</v>
      </c>
    </row>
    <row r="6358" spans="1:5" x14ac:dyDescent="0.2">
      <c r="A6358" s="3">
        <v>6316</v>
      </c>
      <c r="B6358">
        <v>19.70395059307911</v>
      </c>
      <c r="C6358">
        <v>0</v>
      </c>
      <c r="D6358">
        <v>0</v>
      </c>
      <c r="E6358">
        <v>0</v>
      </c>
    </row>
    <row r="6359" spans="1:5" x14ac:dyDescent="0.2">
      <c r="A6359" s="3">
        <v>6317</v>
      </c>
      <c r="B6359">
        <v>94.170724640845108</v>
      </c>
      <c r="C6359">
        <v>0</v>
      </c>
      <c r="D6359">
        <v>0</v>
      </c>
      <c r="E6359">
        <v>0</v>
      </c>
    </row>
    <row r="6360" spans="1:5" x14ac:dyDescent="0.2">
      <c r="A6360" s="3">
        <v>6318</v>
      </c>
      <c r="B6360">
        <v>9.9009900990099009</v>
      </c>
      <c r="C6360">
        <v>0</v>
      </c>
      <c r="D6360">
        <v>0</v>
      </c>
      <c r="E6360">
        <v>0</v>
      </c>
    </row>
    <row r="6361" spans="1:5" x14ac:dyDescent="0.2">
      <c r="A6361" s="3">
        <v>6319</v>
      </c>
      <c r="B6361">
        <v>9.9009900990099009</v>
      </c>
      <c r="C6361">
        <v>0</v>
      </c>
      <c r="D6361">
        <v>0</v>
      </c>
      <c r="E6361">
        <v>0</v>
      </c>
    </row>
    <row r="6362" spans="1:5" x14ac:dyDescent="0.2">
      <c r="A6362" s="3">
        <v>6320</v>
      </c>
      <c r="B6362">
        <v>19.70395059307911</v>
      </c>
      <c r="C6362">
        <v>19.606891578286348</v>
      </c>
      <c r="D6362">
        <v>0</v>
      </c>
      <c r="E6362">
        <v>0</v>
      </c>
    </row>
    <row r="6363" spans="1:5" x14ac:dyDescent="0.2">
      <c r="A6363" s="3">
        <v>6321</v>
      </c>
      <c r="B6363">
        <v>29.218607469146601</v>
      </c>
      <c r="C6363">
        <v>19.508861973345653</v>
      </c>
      <c r="D6363">
        <v>0</v>
      </c>
      <c r="E6363">
        <v>0</v>
      </c>
    </row>
    <row r="6364" spans="1:5" x14ac:dyDescent="0.2">
      <c r="A6364" s="3">
        <v>6322</v>
      </c>
      <c r="B6364">
        <v>0</v>
      </c>
      <c r="C6364">
        <v>0</v>
      </c>
      <c r="D6364">
        <v>0</v>
      </c>
      <c r="E6364">
        <v>0</v>
      </c>
    </row>
    <row r="6365" spans="1:5" x14ac:dyDescent="0.2">
      <c r="A6365" s="3">
        <v>6323</v>
      </c>
      <c r="B6365">
        <v>9.8029604940692092</v>
      </c>
      <c r="C6365">
        <v>57.478984798795423</v>
      </c>
      <c r="D6365">
        <v>0</v>
      </c>
      <c r="E6365">
        <v>0</v>
      </c>
    </row>
    <row r="6366" spans="1:5" x14ac:dyDescent="0.2">
      <c r="A6366" s="3">
        <v>6324</v>
      </c>
      <c r="B6366">
        <v>9.9009900990099009</v>
      </c>
      <c r="C6366">
        <v>0</v>
      </c>
      <c r="D6366">
        <v>0</v>
      </c>
      <c r="E6366">
        <v>0</v>
      </c>
    </row>
    <row r="6367" spans="1:5" x14ac:dyDescent="0.2">
      <c r="A6367" s="3">
        <v>6325</v>
      </c>
      <c r="B6367">
        <v>19.70395059307911</v>
      </c>
      <c r="C6367">
        <v>0</v>
      </c>
      <c r="D6367">
        <v>0</v>
      </c>
      <c r="E6367">
        <v>0</v>
      </c>
    </row>
    <row r="6368" spans="1:5" x14ac:dyDescent="0.2">
      <c r="A6368" s="3">
        <v>6326</v>
      </c>
      <c r="B6368">
        <v>0</v>
      </c>
      <c r="C6368">
        <v>0</v>
      </c>
      <c r="D6368">
        <v>0</v>
      </c>
      <c r="E6368">
        <v>0</v>
      </c>
    </row>
    <row r="6369" spans="1:5" x14ac:dyDescent="0.2">
      <c r="A6369" s="3">
        <v>6327</v>
      </c>
      <c r="B6369">
        <v>0</v>
      </c>
      <c r="C6369">
        <v>0</v>
      </c>
      <c r="D6369">
        <v>0</v>
      </c>
      <c r="E6369">
        <v>0</v>
      </c>
    </row>
    <row r="6370" spans="1:5" x14ac:dyDescent="0.2">
      <c r="A6370" s="3">
        <v>6328</v>
      </c>
      <c r="B6370">
        <v>19.70395059307911</v>
      </c>
      <c r="C6370">
        <v>85.103241862188554</v>
      </c>
      <c r="D6370">
        <v>0</v>
      </c>
      <c r="E6370">
        <v>0</v>
      </c>
    </row>
    <row r="6371" spans="1:5" x14ac:dyDescent="0.2">
      <c r="A6371" s="3">
        <v>6329</v>
      </c>
      <c r="B6371">
        <v>19.70395059307911</v>
      </c>
      <c r="C6371">
        <v>57.954764745793277</v>
      </c>
      <c r="D6371">
        <v>9.9009900990099009</v>
      </c>
      <c r="E6371">
        <v>0</v>
      </c>
    </row>
    <row r="6372" spans="1:5" x14ac:dyDescent="0.2">
      <c r="A6372" s="3">
        <v>6330</v>
      </c>
      <c r="B6372">
        <v>39.019655517183722</v>
      </c>
      <c r="C6372">
        <v>9.9009900990099009</v>
      </c>
      <c r="D6372">
        <v>0</v>
      </c>
      <c r="E6372">
        <v>0</v>
      </c>
    </row>
    <row r="6373" spans="1:5" x14ac:dyDescent="0.2">
      <c r="A6373" s="3">
        <v>6331</v>
      </c>
      <c r="B6373">
        <v>0</v>
      </c>
      <c r="C6373">
        <v>0</v>
      </c>
      <c r="D6373">
        <v>0</v>
      </c>
      <c r="E6373">
        <v>0</v>
      </c>
    </row>
    <row r="6374" spans="1:5" x14ac:dyDescent="0.2">
      <c r="A6374" s="3">
        <v>6332</v>
      </c>
      <c r="B6374">
        <v>9.8029604940692092</v>
      </c>
      <c r="C6374">
        <v>0</v>
      </c>
      <c r="D6374">
        <v>83.82189776703305</v>
      </c>
      <c r="E6374">
        <v>0</v>
      </c>
    </row>
    <row r="6375" spans="1:5" x14ac:dyDescent="0.2">
      <c r="A6375" s="3">
        <v>6333</v>
      </c>
      <c r="B6375">
        <v>0</v>
      </c>
      <c r="C6375">
        <v>0</v>
      </c>
      <c r="D6375">
        <v>9.9009900990099009</v>
      </c>
      <c r="E6375">
        <v>0</v>
      </c>
    </row>
    <row r="6376" spans="1:5" x14ac:dyDescent="0.2">
      <c r="A6376" s="3">
        <v>6334</v>
      </c>
      <c r="B6376">
        <v>29.118665418173816</v>
      </c>
      <c r="C6376">
        <v>0</v>
      </c>
      <c r="D6376">
        <v>0</v>
      </c>
      <c r="E6376">
        <v>0</v>
      </c>
    </row>
    <row r="6377" spans="1:5" x14ac:dyDescent="0.2">
      <c r="A6377" s="3">
        <v>6335</v>
      </c>
      <c r="B6377">
        <v>9.9009900990099009</v>
      </c>
      <c r="C6377">
        <v>9.9009900990099009</v>
      </c>
      <c r="D6377">
        <v>0</v>
      </c>
      <c r="E6377">
        <v>0</v>
      </c>
    </row>
    <row r="6378" spans="1:5" x14ac:dyDescent="0.2">
      <c r="A6378" s="3">
        <v>6336</v>
      </c>
      <c r="B6378">
        <v>29.313754037907273</v>
      </c>
      <c r="C6378">
        <v>0</v>
      </c>
      <c r="D6378">
        <v>0</v>
      </c>
      <c r="E6378">
        <v>0</v>
      </c>
    </row>
    <row r="6379" spans="1:5" x14ac:dyDescent="0.2">
      <c r="A6379" s="3">
        <v>6337</v>
      </c>
      <c r="B6379">
        <v>0</v>
      </c>
      <c r="C6379">
        <v>0</v>
      </c>
      <c r="D6379">
        <v>9.9009900990099009</v>
      </c>
      <c r="E6379">
        <v>0</v>
      </c>
    </row>
    <row r="6380" spans="1:5" x14ac:dyDescent="0.2">
      <c r="A6380" s="3">
        <v>6338</v>
      </c>
      <c r="B6380">
        <v>47.782458064087798</v>
      </c>
      <c r="C6380">
        <v>0</v>
      </c>
      <c r="D6380">
        <v>0</v>
      </c>
      <c r="E6380">
        <v>0</v>
      </c>
    </row>
    <row r="6381" spans="1:5" x14ac:dyDescent="0.2">
      <c r="A6381" s="3">
        <v>6339</v>
      </c>
      <c r="B6381">
        <v>57.954764745793277</v>
      </c>
      <c r="C6381">
        <v>0</v>
      </c>
      <c r="D6381">
        <v>0</v>
      </c>
      <c r="E6381">
        <v>0</v>
      </c>
    </row>
    <row r="6382" spans="1:5" x14ac:dyDescent="0.2">
      <c r="A6382" s="3">
        <v>6340</v>
      </c>
      <c r="B6382">
        <v>0</v>
      </c>
      <c r="C6382">
        <v>0</v>
      </c>
      <c r="D6382">
        <v>9.9009900990099009</v>
      </c>
      <c r="E6382">
        <v>0</v>
      </c>
    </row>
    <row r="6383" spans="1:5" x14ac:dyDescent="0.2">
      <c r="A6383" s="3">
        <v>6341</v>
      </c>
      <c r="B6383">
        <v>19.70395059307911</v>
      </c>
      <c r="C6383">
        <v>0</v>
      </c>
      <c r="D6383">
        <v>0</v>
      </c>
      <c r="E6383">
        <v>0</v>
      </c>
    </row>
    <row r="6384" spans="1:5" x14ac:dyDescent="0.2">
      <c r="A6384" s="3">
        <v>6342</v>
      </c>
      <c r="B6384">
        <v>29.409852072355559</v>
      </c>
      <c r="C6384">
        <v>0</v>
      </c>
      <c r="D6384">
        <v>0</v>
      </c>
      <c r="E6384">
        <v>0</v>
      </c>
    </row>
    <row r="6385" spans="1:5" x14ac:dyDescent="0.2">
      <c r="A6385" s="3">
        <v>6343</v>
      </c>
      <c r="B6385">
        <v>9.9009900990099009</v>
      </c>
      <c r="C6385">
        <v>0</v>
      </c>
      <c r="D6385">
        <v>0</v>
      </c>
      <c r="E6385">
        <v>0</v>
      </c>
    </row>
    <row r="6386" spans="1:5" x14ac:dyDescent="0.2">
      <c r="A6386" s="3">
        <v>6344</v>
      </c>
      <c r="B6386">
        <v>9.7059014792764451</v>
      </c>
      <c r="C6386">
        <v>0</v>
      </c>
      <c r="D6386">
        <v>9.9009900990099009</v>
      </c>
      <c r="E6386">
        <v>0</v>
      </c>
    </row>
    <row r="6387" spans="1:5" x14ac:dyDescent="0.2">
      <c r="A6387" s="3">
        <v>6345</v>
      </c>
      <c r="B6387">
        <v>0</v>
      </c>
      <c r="C6387">
        <v>0</v>
      </c>
      <c r="D6387">
        <v>0</v>
      </c>
      <c r="E6387">
        <v>0</v>
      </c>
    </row>
    <row r="6388" spans="1:5" x14ac:dyDescent="0.2">
      <c r="A6388" s="3">
        <v>6346</v>
      </c>
      <c r="B6388">
        <v>0</v>
      </c>
      <c r="C6388">
        <v>0</v>
      </c>
      <c r="D6388">
        <v>0</v>
      </c>
      <c r="E6388">
        <v>0</v>
      </c>
    </row>
    <row r="6389" spans="1:5" x14ac:dyDescent="0.2">
      <c r="A6389" s="3">
        <v>6347</v>
      </c>
      <c r="B6389">
        <v>9.9009900990099009</v>
      </c>
      <c r="C6389">
        <v>0</v>
      </c>
      <c r="D6389">
        <v>0</v>
      </c>
      <c r="E6389">
        <v>0</v>
      </c>
    </row>
    <row r="6390" spans="1:5" x14ac:dyDescent="0.2">
      <c r="A6390" s="3">
        <v>6348</v>
      </c>
      <c r="B6390">
        <v>29.409852072355559</v>
      </c>
      <c r="C6390">
        <v>0</v>
      </c>
      <c r="D6390">
        <v>0</v>
      </c>
      <c r="E6390">
        <v>0</v>
      </c>
    </row>
    <row r="6391" spans="1:5" x14ac:dyDescent="0.2">
      <c r="A6391" s="3">
        <v>6349</v>
      </c>
      <c r="B6391">
        <v>0</v>
      </c>
      <c r="C6391">
        <v>0</v>
      </c>
      <c r="D6391">
        <v>0</v>
      </c>
      <c r="E6391">
        <v>0</v>
      </c>
    </row>
    <row r="6392" spans="1:5" x14ac:dyDescent="0.2">
      <c r="A6392" s="3">
        <v>6350</v>
      </c>
      <c r="B6392">
        <v>0</v>
      </c>
      <c r="C6392">
        <v>0</v>
      </c>
      <c r="D6392">
        <v>0</v>
      </c>
      <c r="E6392">
        <v>0</v>
      </c>
    </row>
    <row r="6393" spans="1:5" x14ac:dyDescent="0.2">
      <c r="A6393" s="3">
        <v>6351</v>
      </c>
      <c r="B6393">
        <v>38.157542347243449</v>
      </c>
      <c r="C6393">
        <v>0</v>
      </c>
      <c r="D6393">
        <v>0</v>
      </c>
      <c r="E6393">
        <v>0</v>
      </c>
    </row>
    <row r="6394" spans="1:5" x14ac:dyDescent="0.2">
      <c r="A6394" s="3">
        <v>6352</v>
      </c>
      <c r="B6394">
        <v>9.9009900990099009</v>
      </c>
      <c r="C6394">
        <v>0</v>
      </c>
      <c r="D6394">
        <v>0</v>
      </c>
      <c r="E6394">
        <v>0</v>
      </c>
    </row>
    <row r="6395" spans="1:5" x14ac:dyDescent="0.2">
      <c r="A6395" s="3">
        <v>6353</v>
      </c>
      <c r="B6395">
        <v>9.9009900990099009</v>
      </c>
      <c r="C6395">
        <v>0</v>
      </c>
      <c r="D6395">
        <v>0</v>
      </c>
      <c r="E6395">
        <v>0</v>
      </c>
    </row>
    <row r="6396" spans="1:5" x14ac:dyDescent="0.2">
      <c r="A6396" s="3">
        <v>6354</v>
      </c>
      <c r="B6396">
        <v>0</v>
      </c>
      <c r="C6396">
        <v>29.409852072355559</v>
      </c>
      <c r="D6396">
        <v>0</v>
      </c>
      <c r="E6396">
        <v>0</v>
      </c>
    </row>
    <row r="6397" spans="1:5" x14ac:dyDescent="0.2">
      <c r="A6397" s="3">
        <v>6355</v>
      </c>
      <c r="B6397">
        <v>9.9009900990099009</v>
      </c>
      <c r="C6397">
        <v>0</v>
      </c>
      <c r="D6397">
        <v>0</v>
      </c>
      <c r="E6397">
        <v>0</v>
      </c>
    </row>
    <row r="6398" spans="1:5" x14ac:dyDescent="0.2">
      <c r="A6398" s="3">
        <v>6356</v>
      </c>
      <c r="B6398">
        <v>48.053774646783381</v>
      </c>
      <c r="C6398">
        <v>0</v>
      </c>
      <c r="D6398">
        <v>0</v>
      </c>
      <c r="E6398">
        <v>0</v>
      </c>
    </row>
    <row r="6399" spans="1:5" x14ac:dyDescent="0.2">
      <c r="A6399" s="3">
        <v>6357</v>
      </c>
      <c r="B6399">
        <v>19.70395059307911</v>
      </c>
      <c r="C6399">
        <v>9.9009900990099009</v>
      </c>
      <c r="D6399">
        <v>0</v>
      </c>
      <c r="E6399">
        <v>0</v>
      </c>
    </row>
    <row r="6400" spans="1:5" x14ac:dyDescent="0.2">
      <c r="A6400" s="3">
        <v>6358</v>
      </c>
      <c r="B6400">
        <v>66.543103853584043</v>
      </c>
      <c r="C6400">
        <v>0</v>
      </c>
      <c r="D6400">
        <v>9.9009900990099009</v>
      </c>
      <c r="E6400">
        <v>0</v>
      </c>
    </row>
    <row r="6401" spans="1:5" x14ac:dyDescent="0.2">
      <c r="A6401" s="3">
        <v>6359</v>
      </c>
      <c r="B6401">
        <v>57.76728841679715</v>
      </c>
      <c r="C6401">
        <v>0</v>
      </c>
      <c r="D6401">
        <v>0</v>
      </c>
      <c r="E6401">
        <v>0</v>
      </c>
    </row>
    <row r="6402" spans="1:5" x14ac:dyDescent="0.2">
      <c r="A6402" s="3">
        <v>6360</v>
      </c>
      <c r="B6402">
        <v>0</v>
      </c>
      <c r="C6402">
        <v>0</v>
      </c>
      <c r="D6402">
        <v>0</v>
      </c>
      <c r="E6402">
        <v>0</v>
      </c>
    </row>
    <row r="6403" spans="1:5" x14ac:dyDescent="0.2">
      <c r="A6403" s="3">
        <v>6361</v>
      </c>
      <c r="B6403">
        <v>0</v>
      </c>
      <c r="C6403">
        <v>0</v>
      </c>
      <c r="D6403">
        <v>0</v>
      </c>
      <c r="E6403">
        <v>0</v>
      </c>
    </row>
    <row r="6404" spans="1:5" x14ac:dyDescent="0.2">
      <c r="A6404" s="3">
        <v>6362</v>
      </c>
      <c r="B6404">
        <v>0</v>
      </c>
      <c r="C6404">
        <v>0</v>
      </c>
      <c r="D6404">
        <v>0</v>
      </c>
      <c r="E6404">
        <v>0</v>
      </c>
    </row>
    <row r="6405" spans="1:5" x14ac:dyDescent="0.2">
      <c r="A6405" s="3">
        <v>6363</v>
      </c>
      <c r="B6405">
        <v>0</v>
      </c>
      <c r="C6405">
        <v>0</v>
      </c>
      <c r="D6405">
        <v>0</v>
      </c>
      <c r="E6405">
        <v>0</v>
      </c>
    </row>
    <row r="6406" spans="1:5" x14ac:dyDescent="0.2">
      <c r="A6406" s="3">
        <v>6364</v>
      </c>
      <c r="B6406">
        <v>0</v>
      </c>
      <c r="C6406">
        <v>0</v>
      </c>
      <c r="D6406">
        <v>0</v>
      </c>
      <c r="E6406">
        <v>0</v>
      </c>
    </row>
    <row r="6407" spans="1:5" x14ac:dyDescent="0.2">
      <c r="A6407" s="3">
        <v>6365</v>
      </c>
      <c r="B6407">
        <v>0</v>
      </c>
      <c r="C6407">
        <v>0</v>
      </c>
      <c r="D6407">
        <v>0</v>
      </c>
      <c r="E6407">
        <v>0</v>
      </c>
    </row>
    <row r="6408" spans="1:5" x14ac:dyDescent="0.2">
      <c r="A6408" s="3">
        <v>6366</v>
      </c>
      <c r="B6408">
        <v>57.954764745793277</v>
      </c>
      <c r="C6408">
        <v>0</v>
      </c>
      <c r="D6408">
        <v>0</v>
      </c>
      <c r="E6408">
        <v>0</v>
      </c>
    </row>
    <row r="6409" spans="1:5" x14ac:dyDescent="0.2">
      <c r="A6409" s="3">
        <v>6367</v>
      </c>
      <c r="B6409">
        <v>9.9009900990099009</v>
      </c>
      <c r="C6409">
        <v>0</v>
      </c>
      <c r="D6409">
        <v>0</v>
      </c>
      <c r="E6409">
        <v>0</v>
      </c>
    </row>
    <row r="6410" spans="1:5" x14ac:dyDescent="0.2">
      <c r="A6410" s="3">
        <v>6368</v>
      </c>
      <c r="B6410">
        <v>0</v>
      </c>
      <c r="C6410">
        <v>29.02351884941314</v>
      </c>
      <c r="D6410">
        <v>0</v>
      </c>
      <c r="E6410">
        <v>0</v>
      </c>
    </row>
    <row r="6411" spans="1:5" x14ac:dyDescent="0.2">
      <c r="A6411" s="3">
        <v>6369</v>
      </c>
      <c r="B6411">
        <v>19.70395059307911</v>
      </c>
      <c r="C6411">
        <v>0</v>
      </c>
      <c r="D6411">
        <v>0</v>
      </c>
      <c r="E6411">
        <v>0</v>
      </c>
    </row>
    <row r="6412" spans="1:5" x14ac:dyDescent="0.2">
      <c r="A6412" s="3">
        <v>6370</v>
      </c>
      <c r="B6412">
        <v>9.9009900990099009</v>
      </c>
      <c r="C6412">
        <v>0</v>
      </c>
      <c r="D6412">
        <v>0</v>
      </c>
      <c r="E6412">
        <v>0</v>
      </c>
    </row>
    <row r="6413" spans="1:5" x14ac:dyDescent="0.2">
      <c r="A6413" s="3">
        <v>6371</v>
      </c>
      <c r="B6413">
        <v>0</v>
      </c>
      <c r="C6413">
        <v>0</v>
      </c>
      <c r="D6413">
        <v>0</v>
      </c>
      <c r="E6413">
        <v>0</v>
      </c>
    </row>
    <row r="6414" spans="1:5" x14ac:dyDescent="0.2">
      <c r="A6414" s="3">
        <v>6372</v>
      </c>
      <c r="B6414">
        <v>0</v>
      </c>
      <c r="C6414">
        <v>0</v>
      </c>
      <c r="D6414">
        <v>0</v>
      </c>
      <c r="E6414">
        <v>0</v>
      </c>
    </row>
    <row r="6415" spans="1:5" x14ac:dyDescent="0.2">
      <c r="A6415" s="3">
        <v>6373</v>
      </c>
      <c r="B6415">
        <v>48.248863266516835</v>
      </c>
      <c r="C6415">
        <v>0</v>
      </c>
      <c r="D6415">
        <v>0</v>
      </c>
      <c r="E6415">
        <v>0</v>
      </c>
    </row>
    <row r="6416" spans="1:5" x14ac:dyDescent="0.2">
      <c r="A6416" s="3">
        <v>6374</v>
      </c>
      <c r="B6416">
        <v>66.436762913475619</v>
      </c>
      <c r="C6416">
        <v>0</v>
      </c>
      <c r="D6416">
        <v>0</v>
      </c>
      <c r="E6416">
        <v>0</v>
      </c>
    </row>
    <row r="6417" spans="1:5" x14ac:dyDescent="0.2">
      <c r="A6417" s="3">
        <v>6375</v>
      </c>
      <c r="B6417">
        <v>9.9009900990099009</v>
      </c>
      <c r="C6417">
        <v>0</v>
      </c>
      <c r="D6417">
        <v>0</v>
      </c>
      <c r="E6417">
        <v>0</v>
      </c>
    </row>
    <row r="6418" spans="1:5" x14ac:dyDescent="0.2">
      <c r="A6418" s="3">
        <v>6376</v>
      </c>
      <c r="B6418">
        <v>9.9009900990099009</v>
      </c>
      <c r="C6418">
        <v>0</v>
      </c>
      <c r="D6418">
        <v>0</v>
      </c>
      <c r="E6418">
        <v>0</v>
      </c>
    </row>
    <row r="6419" spans="1:5" x14ac:dyDescent="0.2">
      <c r="A6419" s="3">
        <v>6377</v>
      </c>
      <c r="B6419">
        <v>38.731351899182002</v>
      </c>
      <c r="C6419">
        <v>0</v>
      </c>
      <c r="D6419">
        <v>0</v>
      </c>
      <c r="E6419">
        <v>0</v>
      </c>
    </row>
    <row r="6420" spans="1:5" x14ac:dyDescent="0.2">
      <c r="A6420" s="3">
        <v>6378</v>
      </c>
      <c r="B6420">
        <v>9.9009900990099009</v>
      </c>
      <c r="C6420">
        <v>0</v>
      </c>
      <c r="D6420">
        <v>0</v>
      </c>
      <c r="E6420">
        <v>0</v>
      </c>
    </row>
    <row r="6421" spans="1:5" x14ac:dyDescent="0.2">
      <c r="A6421" s="3">
        <v>6379</v>
      </c>
      <c r="B6421">
        <v>9.9009900990099009</v>
      </c>
      <c r="C6421">
        <v>0</v>
      </c>
      <c r="D6421">
        <v>0</v>
      </c>
      <c r="E6421">
        <v>0</v>
      </c>
    </row>
    <row r="6422" spans="1:5" x14ac:dyDescent="0.2">
      <c r="A6422" s="3">
        <v>6380</v>
      </c>
      <c r="B6422">
        <v>0</v>
      </c>
      <c r="C6422">
        <v>0</v>
      </c>
      <c r="D6422">
        <v>0</v>
      </c>
      <c r="E6422">
        <v>0</v>
      </c>
    </row>
    <row r="6423" spans="1:5" x14ac:dyDescent="0.2">
      <c r="A6423" s="3">
        <v>6381</v>
      </c>
      <c r="B6423">
        <v>19.70395059307911</v>
      </c>
      <c r="C6423">
        <v>0</v>
      </c>
      <c r="D6423">
        <v>38.258426443451484</v>
      </c>
      <c r="E6423">
        <v>0</v>
      </c>
    </row>
    <row r="6424" spans="1:5" x14ac:dyDescent="0.2">
      <c r="A6424" s="3">
        <v>6382</v>
      </c>
      <c r="B6424">
        <v>83.093394737889966</v>
      </c>
      <c r="C6424">
        <v>0</v>
      </c>
      <c r="D6424">
        <v>0</v>
      </c>
      <c r="E6424">
        <v>0</v>
      </c>
    </row>
    <row r="6425" spans="1:5" x14ac:dyDescent="0.2">
      <c r="A6425" s="3">
        <v>6383</v>
      </c>
      <c r="B6425">
        <v>9.8029604940692092</v>
      </c>
      <c r="C6425">
        <v>0</v>
      </c>
      <c r="D6425">
        <v>0</v>
      </c>
      <c r="E6425">
        <v>0</v>
      </c>
    </row>
    <row r="6426" spans="1:5" x14ac:dyDescent="0.2">
      <c r="A6426" s="3">
        <v>6384</v>
      </c>
      <c r="B6426">
        <v>19.70395059307911</v>
      </c>
      <c r="C6426">
        <v>19.412763938897371</v>
      </c>
      <c r="D6426">
        <v>0</v>
      </c>
      <c r="E6426">
        <v>0</v>
      </c>
    </row>
    <row r="6427" spans="1:5" x14ac:dyDescent="0.2">
      <c r="A6427" s="3">
        <v>6385</v>
      </c>
      <c r="B6427">
        <v>0</v>
      </c>
      <c r="C6427">
        <v>19.70395059307911</v>
      </c>
      <c r="D6427">
        <v>0</v>
      </c>
      <c r="E6427">
        <v>0</v>
      </c>
    </row>
    <row r="6428" spans="1:5" x14ac:dyDescent="0.2">
      <c r="A6428" s="3">
        <v>6386</v>
      </c>
      <c r="B6428">
        <v>28.830361800172096</v>
      </c>
      <c r="C6428">
        <v>0</v>
      </c>
      <c r="D6428">
        <v>0</v>
      </c>
      <c r="E6428">
        <v>0</v>
      </c>
    </row>
    <row r="6429" spans="1:5" x14ac:dyDescent="0.2">
      <c r="A6429" s="3">
        <v>6387</v>
      </c>
      <c r="B6429">
        <v>19.70395059307911</v>
      </c>
      <c r="C6429">
        <v>0</v>
      </c>
      <c r="D6429">
        <v>0</v>
      </c>
      <c r="E6429">
        <v>0</v>
      </c>
    </row>
    <row r="6430" spans="1:5" x14ac:dyDescent="0.2">
      <c r="A6430" s="3">
        <v>6388</v>
      </c>
      <c r="B6430">
        <v>0</v>
      </c>
      <c r="C6430">
        <v>0</v>
      </c>
      <c r="D6430">
        <v>0</v>
      </c>
      <c r="E6430">
        <v>0</v>
      </c>
    </row>
    <row r="6431" spans="1:5" x14ac:dyDescent="0.2">
      <c r="A6431" s="3">
        <v>6389</v>
      </c>
      <c r="B6431">
        <v>19.70395059307911</v>
      </c>
      <c r="C6431">
        <v>0</v>
      </c>
      <c r="D6431">
        <v>0</v>
      </c>
      <c r="E6431">
        <v>0</v>
      </c>
    </row>
    <row r="6432" spans="1:5" x14ac:dyDescent="0.2">
      <c r="A6432" s="3">
        <v>6390</v>
      </c>
      <c r="B6432">
        <v>9.9009900990099009</v>
      </c>
      <c r="C6432">
        <v>0</v>
      </c>
      <c r="D6432">
        <v>0</v>
      </c>
      <c r="E6432">
        <v>0</v>
      </c>
    </row>
    <row r="6433" spans="1:5" x14ac:dyDescent="0.2">
      <c r="A6433" s="3">
        <v>6391</v>
      </c>
      <c r="B6433">
        <v>0</v>
      </c>
      <c r="C6433">
        <v>0</v>
      </c>
      <c r="D6433">
        <v>0</v>
      </c>
      <c r="E6433">
        <v>0</v>
      </c>
    </row>
    <row r="6434" spans="1:5" x14ac:dyDescent="0.2">
      <c r="A6434" s="3">
        <v>6392</v>
      </c>
      <c r="B6434">
        <v>0</v>
      </c>
      <c r="C6434">
        <v>0</v>
      </c>
      <c r="D6434">
        <v>0</v>
      </c>
      <c r="E6434">
        <v>0</v>
      </c>
    </row>
    <row r="6435" spans="1:5" x14ac:dyDescent="0.2">
      <c r="A6435" s="3">
        <v>6393</v>
      </c>
      <c r="B6435">
        <v>0</v>
      </c>
      <c r="C6435">
        <v>0</v>
      </c>
      <c r="D6435">
        <v>0</v>
      </c>
      <c r="E6435">
        <v>0</v>
      </c>
    </row>
    <row r="6436" spans="1:5" x14ac:dyDescent="0.2">
      <c r="A6436" s="3">
        <v>6394</v>
      </c>
      <c r="B6436">
        <v>39.019655517183722</v>
      </c>
      <c r="C6436">
        <v>29.118665418173816</v>
      </c>
      <c r="D6436">
        <v>0</v>
      </c>
      <c r="E6436">
        <v>0</v>
      </c>
    </row>
    <row r="6437" spans="1:5" x14ac:dyDescent="0.2">
      <c r="A6437" s="3">
        <v>6395</v>
      </c>
      <c r="B6437">
        <v>29.409852072355559</v>
      </c>
      <c r="C6437">
        <v>29.409852072355559</v>
      </c>
      <c r="D6437">
        <v>0</v>
      </c>
      <c r="E6437">
        <v>0</v>
      </c>
    </row>
    <row r="6438" spans="1:5" x14ac:dyDescent="0.2">
      <c r="A6438" s="3">
        <v>6396</v>
      </c>
      <c r="B6438">
        <v>0</v>
      </c>
      <c r="C6438">
        <v>0</v>
      </c>
      <c r="D6438">
        <v>0</v>
      </c>
      <c r="E6438">
        <v>0</v>
      </c>
    </row>
    <row r="6439" spans="1:5" x14ac:dyDescent="0.2">
      <c r="A6439" s="3">
        <v>6397</v>
      </c>
      <c r="B6439">
        <v>57.380955193854739</v>
      </c>
      <c r="C6439">
        <v>0</v>
      </c>
      <c r="D6439">
        <v>0</v>
      </c>
      <c r="E6439">
        <v>0</v>
      </c>
    </row>
    <row r="6440" spans="1:5" x14ac:dyDescent="0.2">
      <c r="A6440" s="3">
        <v>6398</v>
      </c>
      <c r="B6440">
        <v>9.9009900990099009</v>
      </c>
      <c r="C6440">
        <v>19.606891578286348</v>
      </c>
      <c r="D6440">
        <v>0</v>
      </c>
      <c r="E6440">
        <v>0</v>
      </c>
    </row>
    <row r="6441" spans="1:5" x14ac:dyDescent="0.2">
      <c r="A6441" s="3">
        <v>6399</v>
      </c>
      <c r="B6441">
        <v>38.53911777071589</v>
      </c>
      <c r="C6441">
        <v>0</v>
      </c>
      <c r="D6441">
        <v>0</v>
      </c>
      <c r="E6441">
        <v>0</v>
      </c>
    </row>
    <row r="6442" spans="1:5" x14ac:dyDescent="0.2">
      <c r="A6442" s="3">
        <v>6400</v>
      </c>
      <c r="B6442">
        <v>0</v>
      </c>
      <c r="C6442">
        <v>29.118665418173816</v>
      </c>
      <c r="D6442">
        <v>0</v>
      </c>
      <c r="E6442">
        <v>0</v>
      </c>
    </row>
    <row r="6443" spans="1:5" x14ac:dyDescent="0.2">
      <c r="A6443" s="3">
        <v>6401</v>
      </c>
      <c r="B6443">
        <v>0</v>
      </c>
      <c r="C6443">
        <v>0</v>
      </c>
      <c r="D6443">
        <v>0</v>
      </c>
      <c r="E6443">
        <v>0</v>
      </c>
    </row>
    <row r="6444" spans="1:5" x14ac:dyDescent="0.2">
      <c r="A6444" s="3">
        <v>6402</v>
      </c>
      <c r="B6444">
        <v>9.9009900990099009</v>
      </c>
      <c r="C6444">
        <v>0</v>
      </c>
      <c r="D6444">
        <v>0</v>
      </c>
      <c r="E6444">
        <v>0</v>
      </c>
    </row>
    <row r="6445" spans="1:5" x14ac:dyDescent="0.2">
      <c r="A6445" s="3">
        <v>6403</v>
      </c>
      <c r="B6445">
        <v>67.281945292864634</v>
      </c>
      <c r="C6445">
        <v>9.8029604940692092</v>
      </c>
      <c r="D6445">
        <v>0</v>
      </c>
      <c r="E6445">
        <v>0</v>
      </c>
    </row>
    <row r="6446" spans="1:5" x14ac:dyDescent="0.2">
      <c r="A6446" s="3">
        <v>6404</v>
      </c>
      <c r="B6446">
        <v>38.828410913974764</v>
      </c>
      <c r="C6446">
        <v>0</v>
      </c>
      <c r="D6446">
        <v>0</v>
      </c>
      <c r="E6446">
        <v>0</v>
      </c>
    </row>
    <row r="6447" spans="1:5" x14ac:dyDescent="0.2">
      <c r="A6447" s="3">
        <v>6405</v>
      </c>
      <c r="B6447">
        <v>0</v>
      </c>
      <c r="C6447">
        <v>0</v>
      </c>
      <c r="D6447">
        <v>0</v>
      </c>
      <c r="E6447">
        <v>0</v>
      </c>
    </row>
    <row r="6448" spans="1:5" x14ac:dyDescent="0.2">
      <c r="A6448" s="3">
        <v>6406</v>
      </c>
      <c r="B6448">
        <v>0</v>
      </c>
      <c r="C6448">
        <v>0</v>
      </c>
      <c r="D6448">
        <v>0</v>
      </c>
      <c r="E6448">
        <v>0</v>
      </c>
    </row>
    <row r="6449" spans="1:5" x14ac:dyDescent="0.2">
      <c r="A6449" s="3">
        <v>6407</v>
      </c>
      <c r="B6449">
        <v>19.70395059307911</v>
      </c>
      <c r="C6449">
        <v>9.9009900990099009</v>
      </c>
      <c r="D6449">
        <v>0</v>
      </c>
      <c r="E6449">
        <v>0</v>
      </c>
    </row>
    <row r="6450" spans="1:5" x14ac:dyDescent="0.2">
      <c r="A6450" s="3">
        <v>6408</v>
      </c>
      <c r="B6450">
        <v>29.409852072355559</v>
      </c>
      <c r="C6450">
        <v>29.409852072355559</v>
      </c>
      <c r="D6450">
        <v>0</v>
      </c>
      <c r="E6450">
        <v>0</v>
      </c>
    </row>
    <row r="6451" spans="1:5" x14ac:dyDescent="0.2">
      <c r="A6451" s="3">
        <v>6409</v>
      </c>
      <c r="B6451">
        <v>9.9009900990099009</v>
      </c>
      <c r="C6451">
        <v>0</v>
      </c>
      <c r="D6451">
        <v>0</v>
      </c>
      <c r="E6451">
        <v>0</v>
      </c>
    </row>
    <row r="6452" spans="1:5" x14ac:dyDescent="0.2">
      <c r="A6452" s="3">
        <v>6410</v>
      </c>
      <c r="B6452">
        <v>0</v>
      </c>
      <c r="C6452">
        <v>0</v>
      </c>
      <c r="D6452">
        <v>0</v>
      </c>
      <c r="E6452">
        <v>0</v>
      </c>
    </row>
    <row r="6453" spans="1:5" x14ac:dyDescent="0.2">
      <c r="A6453" s="3">
        <v>6411</v>
      </c>
      <c r="B6453">
        <v>57.576043813588193</v>
      </c>
      <c r="C6453">
        <v>0</v>
      </c>
      <c r="D6453">
        <v>0</v>
      </c>
      <c r="E6453">
        <v>0</v>
      </c>
    </row>
    <row r="6454" spans="1:5" x14ac:dyDescent="0.2">
      <c r="A6454" s="3">
        <v>6412</v>
      </c>
      <c r="B6454">
        <v>0</v>
      </c>
      <c r="C6454">
        <v>9.9009900990099009</v>
      </c>
      <c r="D6454">
        <v>0</v>
      </c>
      <c r="E6454">
        <v>0</v>
      </c>
    </row>
    <row r="6455" spans="1:5" x14ac:dyDescent="0.2">
      <c r="A6455" s="3">
        <v>6413</v>
      </c>
      <c r="B6455">
        <v>0</v>
      </c>
      <c r="C6455">
        <v>0</v>
      </c>
      <c r="D6455">
        <v>0</v>
      </c>
      <c r="E6455">
        <v>0</v>
      </c>
    </row>
    <row r="6456" spans="1:5" x14ac:dyDescent="0.2">
      <c r="A6456" s="3">
        <v>6414</v>
      </c>
      <c r="B6456">
        <v>9.7059014792764451</v>
      </c>
      <c r="C6456">
        <v>0</v>
      </c>
      <c r="D6456">
        <v>0</v>
      </c>
      <c r="E6456">
        <v>0</v>
      </c>
    </row>
    <row r="6457" spans="1:5" x14ac:dyDescent="0.2">
      <c r="A6457" s="3">
        <v>6415</v>
      </c>
      <c r="B6457">
        <v>0</v>
      </c>
      <c r="C6457">
        <v>0</v>
      </c>
      <c r="D6457">
        <v>0</v>
      </c>
      <c r="E6457">
        <v>0</v>
      </c>
    </row>
    <row r="6458" spans="1:5" x14ac:dyDescent="0.2">
      <c r="A6458" s="3">
        <v>6416</v>
      </c>
      <c r="B6458">
        <v>0</v>
      </c>
      <c r="C6458">
        <v>0</v>
      </c>
      <c r="D6458">
        <v>9.9009900990099009</v>
      </c>
      <c r="E6458">
        <v>0</v>
      </c>
    </row>
    <row r="6459" spans="1:5" x14ac:dyDescent="0.2">
      <c r="A6459" s="3">
        <v>6417</v>
      </c>
      <c r="B6459">
        <v>75.871207883877887</v>
      </c>
      <c r="C6459">
        <v>9.9009900990099009</v>
      </c>
      <c r="D6459">
        <v>0</v>
      </c>
      <c r="E6459">
        <v>0</v>
      </c>
    </row>
    <row r="6460" spans="1:5" x14ac:dyDescent="0.2">
      <c r="A6460" s="3">
        <v>6418</v>
      </c>
      <c r="B6460">
        <v>0</v>
      </c>
      <c r="C6460">
        <v>0</v>
      </c>
      <c r="D6460">
        <v>9.9009900990099009</v>
      </c>
      <c r="E6460">
        <v>0</v>
      </c>
    </row>
    <row r="6461" spans="1:5" x14ac:dyDescent="0.2">
      <c r="A6461" s="3">
        <v>6419</v>
      </c>
      <c r="B6461">
        <v>19.508861973345653</v>
      </c>
      <c r="C6461">
        <v>0</v>
      </c>
      <c r="D6461">
        <v>0</v>
      </c>
      <c r="E6461">
        <v>0</v>
      </c>
    </row>
    <row r="6462" spans="1:5" x14ac:dyDescent="0.2">
      <c r="A6462" s="3">
        <v>6420</v>
      </c>
      <c r="B6462">
        <v>0</v>
      </c>
      <c r="C6462">
        <v>0</v>
      </c>
      <c r="D6462">
        <v>0</v>
      </c>
      <c r="E6462">
        <v>0</v>
      </c>
    </row>
    <row r="6463" spans="1:5" x14ac:dyDescent="0.2">
      <c r="A6463" s="3">
        <v>6421</v>
      </c>
      <c r="B6463">
        <v>0</v>
      </c>
      <c r="C6463">
        <v>0</v>
      </c>
      <c r="D6463">
        <v>0</v>
      </c>
      <c r="E6463">
        <v>0</v>
      </c>
    </row>
    <row r="6464" spans="1:5" x14ac:dyDescent="0.2">
      <c r="A6464" s="3">
        <v>6422</v>
      </c>
      <c r="B6464">
        <v>0</v>
      </c>
      <c r="C6464">
        <v>0</v>
      </c>
      <c r="D6464">
        <v>0</v>
      </c>
      <c r="E6464">
        <v>0</v>
      </c>
    </row>
    <row r="6465" spans="1:5" x14ac:dyDescent="0.2">
      <c r="A6465" s="3">
        <v>6423</v>
      </c>
      <c r="B6465">
        <v>0</v>
      </c>
      <c r="C6465">
        <v>0</v>
      </c>
      <c r="D6465">
        <v>0</v>
      </c>
      <c r="E6465">
        <v>0</v>
      </c>
    </row>
    <row r="6466" spans="1:5" x14ac:dyDescent="0.2">
      <c r="A6466" s="3">
        <v>6424</v>
      </c>
      <c r="B6466">
        <v>9.8029604940692092</v>
      </c>
      <c r="C6466">
        <v>9.9009900990099009</v>
      </c>
      <c r="D6466">
        <v>0</v>
      </c>
      <c r="E6466">
        <v>0</v>
      </c>
    </row>
    <row r="6467" spans="1:5" x14ac:dyDescent="0.2">
      <c r="A6467" s="3">
        <v>6425</v>
      </c>
      <c r="B6467">
        <v>0</v>
      </c>
      <c r="C6467">
        <v>38.63332229424131</v>
      </c>
      <c r="D6467">
        <v>0</v>
      </c>
      <c r="E6467">
        <v>0</v>
      </c>
    </row>
    <row r="6468" spans="1:5" x14ac:dyDescent="0.2">
      <c r="A6468" s="3">
        <v>6426</v>
      </c>
      <c r="B6468">
        <v>19.508861973345653</v>
      </c>
      <c r="C6468">
        <v>0</v>
      </c>
      <c r="D6468">
        <v>9.9009900990099009</v>
      </c>
      <c r="E6468">
        <v>0</v>
      </c>
    </row>
    <row r="6469" spans="1:5" x14ac:dyDescent="0.2">
      <c r="A6469" s="3">
        <v>6427</v>
      </c>
      <c r="B6469">
        <v>0</v>
      </c>
      <c r="C6469">
        <v>0</v>
      </c>
      <c r="D6469">
        <v>0</v>
      </c>
      <c r="E6469">
        <v>0</v>
      </c>
    </row>
    <row r="6470" spans="1:5" x14ac:dyDescent="0.2">
      <c r="A6470" s="3">
        <v>6428</v>
      </c>
      <c r="B6470">
        <v>9.9009900990099009</v>
      </c>
      <c r="C6470">
        <v>29.409852072355559</v>
      </c>
      <c r="D6470">
        <v>0</v>
      </c>
      <c r="E6470">
        <v>0</v>
      </c>
    </row>
    <row r="6471" spans="1:5" x14ac:dyDescent="0.2">
      <c r="A6471" s="3">
        <v>6429</v>
      </c>
      <c r="B6471">
        <v>9.9009900990099009</v>
      </c>
      <c r="C6471">
        <v>0</v>
      </c>
      <c r="D6471">
        <v>0</v>
      </c>
      <c r="E6471">
        <v>0</v>
      </c>
    </row>
    <row r="6472" spans="1:5" x14ac:dyDescent="0.2">
      <c r="A6472" s="3">
        <v>6430</v>
      </c>
      <c r="B6472">
        <v>0</v>
      </c>
      <c r="C6472">
        <v>0</v>
      </c>
      <c r="D6472">
        <v>0</v>
      </c>
      <c r="E6472">
        <v>0</v>
      </c>
    </row>
    <row r="6473" spans="1:5" x14ac:dyDescent="0.2">
      <c r="A6473" s="3">
        <v>6431</v>
      </c>
      <c r="B6473">
        <v>0</v>
      </c>
      <c r="C6473">
        <v>0</v>
      </c>
      <c r="D6473">
        <v>9.9009900990099009</v>
      </c>
      <c r="E6473">
        <v>0</v>
      </c>
    </row>
    <row r="6474" spans="1:5" x14ac:dyDescent="0.2">
      <c r="A6474" s="3">
        <v>6432</v>
      </c>
      <c r="B6474">
        <v>0</v>
      </c>
      <c r="C6474">
        <v>0</v>
      </c>
      <c r="D6474">
        <v>0</v>
      </c>
      <c r="E6474">
        <v>0</v>
      </c>
    </row>
    <row r="6475" spans="1:5" x14ac:dyDescent="0.2">
      <c r="A6475" s="3">
        <v>6433</v>
      </c>
      <c r="B6475">
        <v>0</v>
      </c>
      <c r="C6475">
        <v>0</v>
      </c>
      <c r="D6475">
        <v>0</v>
      </c>
      <c r="E6475">
        <v>0</v>
      </c>
    </row>
    <row r="6476" spans="1:5" x14ac:dyDescent="0.2">
      <c r="A6476" s="3">
        <v>6434</v>
      </c>
      <c r="B6476">
        <v>0</v>
      </c>
      <c r="C6476">
        <v>9.8029604940692092</v>
      </c>
      <c r="D6476">
        <v>0</v>
      </c>
      <c r="E6476">
        <v>0</v>
      </c>
    </row>
    <row r="6477" spans="1:5" x14ac:dyDescent="0.2">
      <c r="A6477" s="3">
        <v>6435</v>
      </c>
      <c r="B6477">
        <v>0</v>
      </c>
      <c r="C6477">
        <v>9.9009900990099009</v>
      </c>
      <c r="D6477">
        <v>0</v>
      </c>
      <c r="E6477">
        <v>0</v>
      </c>
    </row>
    <row r="6478" spans="1:5" x14ac:dyDescent="0.2">
      <c r="A6478" s="3">
        <v>6436</v>
      </c>
      <c r="B6478">
        <v>66.436762913475619</v>
      </c>
      <c r="C6478">
        <v>0</v>
      </c>
      <c r="D6478">
        <v>0</v>
      </c>
      <c r="E6478">
        <v>0</v>
      </c>
    </row>
    <row r="6479" spans="1:5" x14ac:dyDescent="0.2">
      <c r="A6479" s="3">
        <v>6437</v>
      </c>
      <c r="B6479">
        <v>9.9009900990099009</v>
      </c>
      <c r="C6479">
        <v>0</v>
      </c>
      <c r="D6479">
        <v>0</v>
      </c>
      <c r="E6479">
        <v>0</v>
      </c>
    </row>
    <row r="6480" spans="1:5" x14ac:dyDescent="0.2">
      <c r="A6480" s="3">
        <v>6438</v>
      </c>
      <c r="B6480">
        <v>0</v>
      </c>
      <c r="C6480">
        <v>0</v>
      </c>
      <c r="D6480">
        <v>0</v>
      </c>
      <c r="E6480">
        <v>0</v>
      </c>
    </row>
    <row r="6481" spans="1:5" x14ac:dyDescent="0.2">
      <c r="A6481" s="3">
        <v>6439</v>
      </c>
      <c r="B6481">
        <v>29.216695023114511</v>
      </c>
      <c r="C6481">
        <v>0</v>
      </c>
      <c r="D6481">
        <v>0</v>
      </c>
      <c r="E6481">
        <v>0</v>
      </c>
    </row>
    <row r="6482" spans="1:5" x14ac:dyDescent="0.2">
      <c r="A6482" s="3">
        <v>6440</v>
      </c>
      <c r="B6482">
        <v>9.9009900990099009</v>
      </c>
      <c r="C6482">
        <v>0</v>
      </c>
      <c r="D6482">
        <v>0</v>
      </c>
      <c r="E6482">
        <v>0</v>
      </c>
    </row>
    <row r="6483" spans="1:5" x14ac:dyDescent="0.2">
      <c r="A6483" s="3">
        <v>6441</v>
      </c>
      <c r="B6483">
        <v>9.9009900990099009</v>
      </c>
      <c r="C6483">
        <v>48.053774646783381</v>
      </c>
      <c r="D6483">
        <v>0</v>
      </c>
      <c r="E6483">
        <v>0</v>
      </c>
    </row>
    <row r="6484" spans="1:5" x14ac:dyDescent="0.2">
      <c r="A6484" s="3">
        <v>6442</v>
      </c>
      <c r="B6484">
        <v>0</v>
      </c>
      <c r="C6484">
        <v>0</v>
      </c>
      <c r="D6484">
        <v>0</v>
      </c>
      <c r="E6484">
        <v>0</v>
      </c>
    </row>
    <row r="6485" spans="1:5" x14ac:dyDescent="0.2">
      <c r="A6485" s="3">
        <v>6443</v>
      </c>
      <c r="B6485">
        <v>29.409852072355559</v>
      </c>
      <c r="C6485">
        <v>0</v>
      </c>
      <c r="D6485">
        <v>0</v>
      </c>
      <c r="E6485">
        <v>0</v>
      </c>
    </row>
    <row r="6486" spans="1:5" x14ac:dyDescent="0.2">
      <c r="A6486" s="3">
        <v>6444</v>
      </c>
      <c r="B6486">
        <v>0</v>
      </c>
      <c r="C6486">
        <v>0</v>
      </c>
      <c r="D6486">
        <v>0</v>
      </c>
      <c r="E6486">
        <v>0</v>
      </c>
    </row>
    <row r="6487" spans="1:5" x14ac:dyDescent="0.2">
      <c r="A6487" s="3">
        <v>6445</v>
      </c>
      <c r="B6487">
        <v>29.218607469146601</v>
      </c>
      <c r="C6487">
        <v>0</v>
      </c>
      <c r="D6487">
        <v>0</v>
      </c>
      <c r="E6487">
        <v>0</v>
      </c>
    </row>
    <row r="6488" spans="1:5" x14ac:dyDescent="0.2">
      <c r="A6488" s="3">
        <v>6446</v>
      </c>
      <c r="B6488">
        <v>9.9009900990099009</v>
      </c>
      <c r="C6488">
        <v>0</v>
      </c>
      <c r="D6488">
        <v>0</v>
      </c>
      <c r="E6488">
        <v>0</v>
      </c>
    </row>
    <row r="6489" spans="1:5" x14ac:dyDescent="0.2">
      <c r="A6489" s="3">
        <v>6447</v>
      </c>
      <c r="B6489">
        <v>19.70395059307911</v>
      </c>
      <c r="C6489">
        <v>9.9009900990099009</v>
      </c>
      <c r="D6489">
        <v>0</v>
      </c>
      <c r="E6489">
        <v>0</v>
      </c>
    </row>
    <row r="6490" spans="1:5" x14ac:dyDescent="0.2">
      <c r="A6490" s="3">
        <v>6448</v>
      </c>
      <c r="B6490">
        <v>0</v>
      </c>
      <c r="C6490">
        <v>0</v>
      </c>
      <c r="D6490">
        <v>0</v>
      </c>
      <c r="E6490">
        <v>0</v>
      </c>
    </row>
    <row r="6491" spans="1:5" x14ac:dyDescent="0.2">
      <c r="A6491" s="3">
        <v>6449</v>
      </c>
      <c r="B6491">
        <v>0</v>
      </c>
      <c r="C6491">
        <v>0</v>
      </c>
      <c r="D6491">
        <v>0</v>
      </c>
      <c r="E6491">
        <v>0</v>
      </c>
    </row>
    <row r="6492" spans="1:5" x14ac:dyDescent="0.2">
      <c r="A6492" s="3">
        <v>6450</v>
      </c>
      <c r="B6492">
        <v>39.019655517183722</v>
      </c>
      <c r="C6492">
        <v>19.70395059307911</v>
      </c>
      <c r="D6492">
        <v>0</v>
      </c>
      <c r="E6492">
        <v>0</v>
      </c>
    </row>
    <row r="6493" spans="1:5" x14ac:dyDescent="0.2">
      <c r="A6493" s="3">
        <v>6451</v>
      </c>
      <c r="B6493">
        <v>28.830361800172096</v>
      </c>
      <c r="C6493">
        <v>0</v>
      </c>
      <c r="D6493">
        <v>0</v>
      </c>
      <c r="E6493">
        <v>0</v>
      </c>
    </row>
    <row r="6494" spans="1:5" x14ac:dyDescent="0.2">
      <c r="A6494" s="3">
        <v>6452</v>
      </c>
      <c r="B6494">
        <v>0</v>
      </c>
      <c r="C6494">
        <v>9.9009900990099009</v>
      </c>
      <c r="D6494">
        <v>0</v>
      </c>
      <c r="E6494">
        <v>0</v>
      </c>
    </row>
    <row r="6495" spans="1:5" x14ac:dyDescent="0.2">
      <c r="A6495" s="3">
        <v>6453</v>
      </c>
      <c r="B6495">
        <v>0</v>
      </c>
      <c r="C6495">
        <v>9.9009900990099009</v>
      </c>
      <c r="D6495">
        <v>0</v>
      </c>
      <c r="E6495">
        <v>0</v>
      </c>
    </row>
    <row r="6496" spans="1:5" x14ac:dyDescent="0.2">
      <c r="A6496" s="3">
        <v>6454</v>
      </c>
      <c r="B6496">
        <v>0</v>
      </c>
      <c r="C6496">
        <v>0</v>
      </c>
      <c r="D6496">
        <v>0</v>
      </c>
      <c r="E6496">
        <v>0</v>
      </c>
    </row>
    <row r="6497" spans="1:5" x14ac:dyDescent="0.2">
      <c r="A6497" s="3">
        <v>6455</v>
      </c>
      <c r="B6497">
        <v>9.9009900990099009</v>
      </c>
      <c r="C6497">
        <v>9.8029604940692092</v>
      </c>
      <c r="D6497">
        <v>0</v>
      </c>
      <c r="E6497">
        <v>0</v>
      </c>
    </row>
    <row r="6498" spans="1:5" x14ac:dyDescent="0.2">
      <c r="A6498" s="3">
        <v>6456</v>
      </c>
      <c r="B6498">
        <v>39.019655517183722</v>
      </c>
      <c r="C6498">
        <v>0</v>
      </c>
      <c r="D6498">
        <v>0</v>
      </c>
      <c r="E6498">
        <v>0</v>
      </c>
    </row>
    <row r="6499" spans="1:5" x14ac:dyDescent="0.2">
      <c r="A6499" s="3">
        <v>6457</v>
      </c>
      <c r="B6499">
        <v>0</v>
      </c>
      <c r="C6499">
        <v>0</v>
      </c>
      <c r="D6499">
        <v>0</v>
      </c>
      <c r="E6499">
        <v>0</v>
      </c>
    </row>
    <row r="6500" spans="1:5" x14ac:dyDescent="0.2">
      <c r="A6500" s="3">
        <v>6458</v>
      </c>
      <c r="B6500">
        <v>0</v>
      </c>
      <c r="C6500">
        <v>0</v>
      </c>
      <c r="D6500">
        <v>0</v>
      </c>
      <c r="E6500">
        <v>0</v>
      </c>
    </row>
    <row r="6501" spans="1:5" x14ac:dyDescent="0.2">
      <c r="A6501" s="3">
        <v>6459</v>
      </c>
      <c r="B6501">
        <v>39.019655517183722</v>
      </c>
      <c r="C6501">
        <v>0</v>
      </c>
      <c r="D6501">
        <v>0</v>
      </c>
      <c r="E6501">
        <v>0</v>
      </c>
    </row>
    <row r="6502" spans="1:5" x14ac:dyDescent="0.2">
      <c r="A6502" s="3">
        <v>6460</v>
      </c>
      <c r="B6502">
        <v>0</v>
      </c>
      <c r="C6502">
        <v>0</v>
      </c>
      <c r="D6502">
        <v>19.510793543838066</v>
      </c>
      <c r="E6502">
        <v>0</v>
      </c>
    </row>
    <row r="6503" spans="1:5" x14ac:dyDescent="0.2">
      <c r="A6503" s="3">
        <v>6461</v>
      </c>
      <c r="B6503">
        <v>48.534312393251213</v>
      </c>
      <c r="C6503">
        <v>0</v>
      </c>
      <c r="D6503">
        <v>0</v>
      </c>
      <c r="E6503">
        <v>0</v>
      </c>
    </row>
    <row r="6504" spans="1:5" x14ac:dyDescent="0.2">
      <c r="A6504" s="3">
        <v>6462</v>
      </c>
      <c r="B6504">
        <v>9.9009900990099009</v>
      </c>
      <c r="C6504">
        <v>0</v>
      </c>
      <c r="D6504">
        <v>0</v>
      </c>
      <c r="E6504">
        <v>0</v>
      </c>
    </row>
    <row r="6505" spans="1:5" x14ac:dyDescent="0.2">
      <c r="A6505" s="3">
        <v>6463</v>
      </c>
      <c r="B6505">
        <v>19.70395059307911</v>
      </c>
      <c r="C6505">
        <v>9.8029604940692092</v>
      </c>
      <c r="D6505">
        <v>0</v>
      </c>
      <c r="E6505">
        <v>0</v>
      </c>
    </row>
    <row r="6506" spans="1:5" x14ac:dyDescent="0.2">
      <c r="A6506" s="3">
        <v>6464</v>
      </c>
      <c r="B6506">
        <v>0</v>
      </c>
      <c r="C6506">
        <v>0</v>
      </c>
      <c r="D6506">
        <v>29.218607469146601</v>
      </c>
      <c r="E6506">
        <v>0</v>
      </c>
    </row>
    <row r="6507" spans="1:5" x14ac:dyDescent="0.2">
      <c r="A6507" s="3">
        <v>6465</v>
      </c>
      <c r="B6507">
        <v>19.70395059307911</v>
      </c>
      <c r="C6507">
        <v>0</v>
      </c>
      <c r="D6507">
        <v>0</v>
      </c>
      <c r="E6507">
        <v>0</v>
      </c>
    </row>
    <row r="6508" spans="1:5" x14ac:dyDescent="0.2">
      <c r="A6508" s="3">
        <v>6466</v>
      </c>
      <c r="B6508">
        <v>19.70395059307911</v>
      </c>
      <c r="C6508">
        <v>19.70395059307911</v>
      </c>
      <c r="D6508">
        <v>0</v>
      </c>
      <c r="E6508">
        <v>0</v>
      </c>
    </row>
    <row r="6509" spans="1:5" x14ac:dyDescent="0.2">
      <c r="A6509" s="3">
        <v>6467</v>
      </c>
      <c r="B6509">
        <v>0</v>
      </c>
      <c r="C6509">
        <v>0</v>
      </c>
      <c r="D6509">
        <v>0</v>
      </c>
      <c r="E6509">
        <v>0</v>
      </c>
    </row>
    <row r="6510" spans="1:5" x14ac:dyDescent="0.2">
      <c r="A6510" s="3">
        <v>6468</v>
      </c>
      <c r="B6510">
        <v>0</v>
      </c>
      <c r="C6510">
        <v>9.9009900990099009</v>
      </c>
      <c r="D6510">
        <v>19.70395059307911</v>
      </c>
      <c r="E6510">
        <v>0</v>
      </c>
    </row>
    <row r="6511" spans="1:5" x14ac:dyDescent="0.2">
      <c r="A6511" s="3">
        <v>6469</v>
      </c>
      <c r="B6511">
        <v>19.70395059307911</v>
      </c>
      <c r="C6511">
        <v>0</v>
      </c>
      <c r="D6511">
        <v>0</v>
      </c>
      <c r="E6511">
        <v>0</v>
      </c>
    </row>
    <row r="6512" spans="1:5" x14ac:dyDescent="0.2">
      <c r="A6512" s="3">
        <v>6470</v>
      </c>
      <c r="B6512">
        <v>0</v>
      </c>
      <c r="C6512">
        <v>0</v>
      </c>
      <c r="D6512">
        <v>0</v>
      </c>
      <c r="E6512">
        <v>0</v>
      </c>
    </row>
    <row r="6513" spans="1:5" x14ac:dyDescent="0.2">
      <c r="A6513" s="3">
        <v>6471</v>
      </c>
      <c r="B6513">
        <v>38.830304424897626</v>
      </c>
      <c r="C6513">
        <v>0</v>
      </c>
      <c r="D6513">
        <v>0</v>
      </c>
      <c r="E6513">
        <v>0</v>
      </c>
    </row>
    <row r="6514" spans="1:5" x14ac:dyDescent="0.2">
      <c r="A6514" s="3">
        <v>6472</v>
      </c>
      <c r="B6514">
        <v>0</v>
      </c>
      <c r="C6514">
        <v>0</v>
      </c>
      <c r="D6514">
        <v>0</v>
      </c>
      <c r="E6514">
        <v>0</v>
      </c>
    </row>
    <row r="6515" spans="1:5" x14ac:dyDescent="0.2">
      <c r="A6515" s="3">
        <v>6473</v>
      </c>
      <c r="B6515">
        <v>57.204785179919824</v>
      </c>
      <c r="C6515">
        <v>0</v>
      </c>
      <c r="D6515">
        <v>0</v>
      </c>
      <c r="E6515">
        <v>0</v>
      </c>
    </row>
    <row r="6516" spans="1:5" x14ac:dyDescent="0.2">
      <c r="A6516" s="3">
        <v>6474</v>
      </c>
      <c r="B6516">
        <v>39.019655517183722</v>
      </c>
      <c r="C6516">
        <v>0</v>
      </c>
      <c r="D6516">
        <v>0</v>
      </c>
      <c r="E6516">
        <v>0</v>
      </c>
    </row>
    <row r="6517" spans="1:5" x14ac:dyDescent="0.2">
      <c r="A6517" s="3">
        <v>6475</v>
      </c>
      <c r="B6517">
        <v>9.8029604940692092</v>
      </c>
      <c r="C6517">
        <v>0</v>
      </c>
      <c r="D6517">
        <v>0</v>
      </c>
      <c r="E6517">
        <v>0</v>
      </c>
    </row>
    <row r="6518" spans="1:5" x14ac:dyDescent="0.2">
      <c r="A6518" s="3">
        <v>6476</v>
      </c>
      <c r="B6518">
        <v>0</v>
      </c>
      <c r="C6518">
        <v>29.025450419905553</v>
      </c>
      <c r="D6518">
        <v>0</v>
      </c>
      <c r="E6518">
        <v>0</v>
      </c>
    </row>
    <row r="6519" spans="1:5" x14ac:dyDescent="0.2">
      <c r="A6519" s="3">
        <v>6477</v>
      </c>
      <c r="B6519">
        <v>9.9009900990099009</v>
      </c>
      <c r="C6519">
        <v>0</v>
      </c>
      <c r="D6519">
        <v>0</v>
      </c>
      <c r="E6519">
        <v>0</v>
      </c>
    </row>
    <row r="6520" spans="1:5" x14ac:dyDescent="0.2">
      <c r="A6520" s="3">
        <v>6478</v>
      </c>
      <c r="B6520">
        <v>19.70395059307911</v>
      </c>
      <c r="C6520">
        <v>9.8029604940692092</v>
      </c>
      <c r="D6520">
        <v>0</v>
      </c>
      <c r="E6520">
        <v>0</v>
      </c>
    </row>
    <row r="6521" spans="1:5" x14ac:dyDescent="0.2">
      <c r="A6521" s="3">
        <v>6479</v>
      </c>
      <c r="B6521">
        <v>0</v>
      </c>
      <c r="C6521">
        <v>0</v>
      </c>
      <c r="D6521">
        <v>0</v>
      </c>
      <c r="E6521">
        <v>0</v>
      </c>
    </row>
    <row r="6522" spans="1:5" x14ac:dyDescent="0.2">
      <c r="A6522" s="3">
        <v>6480</v>
      </c>
      <c r="B6522">
        <v>29.313754037907273</v>
      </c>
      <c r="C6522">
        <v>0</v>
      </c>
      <c r="D6522">
        <v>0</v>
      </c>
      <c r="E6522">
        <v>0</v>
      </c>
    </row>
    <row r="6523" spans="1:5" x14ac:dyDescent="0.2">
      <c r="A6523" s="3">
        <v>6481</v>
      </c>
      <c r="B6523">
        <v>0</v>
      </c>
      <c r="C6523">
        <v>0</v>
      </c>
      <c r="D6523">
        <v>0</v>
      </c>
      <c r="E6523">
        <v>0</v>
      </c>
    </row>
    <row r="6524" spans="1:5" x14ac:dyDescent="0.2">
      <c r="A6524" s="3">
        <v>6482</v>
      </c>
      <c r="B6524">
        <v>0</v>
      </c>
      <c r="C6524">
        <v>0</v>
      </c>
      <c r="D6524">
        <v>0</v>
      </c>
      <c r="E6524">
        <v>0</v>
      </c>
    </row>
    <row r="6525" spans="1:5" x14ac:dyDescent="0.2">
      <c r="A6525" s="3">
        <v>6483</v>
      </c>
      <c r="B6525">
        <v>9.9009900990099009</v>
      </c>
      <c r="C6525">
        <v>0</v>
      </c>
      <c r="D6525">
        <v>0</v>
      </c>
      <c r="E6525">
        <v>0</v>
      </c>
    </row>
    <row r="6526" spans="1:5" x14ac:dyDescent="0.2">
      <c r="A6526" s="3">
        <v>6484</v>
      </c>
      <c r="B6526">
        <v>19.70395059307911</v>
      </c>
      <c r="C6526">
        <v>0</v>
      </c>
      <c r="D6526">
        <v>0</v>
      </c>
      <c r="E6526">
        <v>0</v>
      </c>
    </row>
    <row r="6527" spans="1:5" x14ac:dyDescent="0.2">
      <c r="A6527" s="3">
        <v>6485</v>
      </c>
      <c r="B6527">
        <v>102.95545982541933</v>
      </c>
      <c r="C6527">
        <v>9.9009900990099009</v>
      </c>
      <c r="D6527">
        <v>0</v>
      </c>
      <c r="E6527">
        <v>0</v>
      </c>
    </row>
    <row r="6528" spans="1:5" x14ac:dyDescent="0.2">
      <c r="A6528" s="3">
        <v>6486</v>
      </c>
      <c r="B6528">
        <v>48.534312393251213</v>
      </c>
      <c r="C6528">
        <v>0</v>
      </c>
      <c r="D6528">
        <v>0</v>
      </c>
      <c r="E6528">
        <v>0</v>
      </c>
    </row>
    <row r="6529" spans="1:5" x14ac:dyDescent="0.2">
      <c r="A6529" s="3">
        <v>6487</v>
      </c>
      <c r="B6529">
        <v>0</v>
      </c>
      <c r="C6529">
        <v>0</v>
      </c>
      <c r="D6529">
        <v>0</v>
      </c>
      <c r="E6529">
        <v>0</v>
      </c>
    </row>
    <row r="6530" spans="1:5" x14ac:dyDescent="0.2">
      <c r="A6530" s="3">
        <v>6488</v>
      </c>
      <c r="B6530">
        <v>9.8029604940692092</v>
      </c>
      <c r="C6530">
        <v>0</v>
      </c>
      <c r="D6530">
        <v>0</v>
      </c>
      <c r="E6530">
        <v>0</v>
      </c>
    </row>
    <row r="6531" spans="1:5" x14ac:dyDescent="0.2">
      <c r="A6531" s="3">
        <v>6489</v>
      </c>
      <c r="B6531">
        <v>9.8029604940692092</v>
      </c>
      <c r="C6531">
        <v>0</v>
      </c>
      <c r="D6531">
        <v>0</v>
      </c>
      <c r="E6531">
        <v>0</v>
      </c>
    </row>
    <row r="6532" spans="1:5" x14ac:dyDescent="0.2">
      <c r="A6532" s="3">
        <v>6490</v>
      </c>
      <c r="B6532">
        <v>9.9009900990099009</v>
      </c>
      <c r="C6532">
        <v>9.9009900990099009</v>
      </c>
      <c r="D6532">
        <v>0</v>
      </c>
      <c r="E6532">
        <v>0</v>
      </c>
    </row>
    <row r="6533" spans="1:5" x14ac:dyDescent="0.2">
      <c r="A6533" s="3">
        <v>6491</v>
      </c>
      <c r="B6533">
        <v>47.866298317787241</v>
      </c>
      <c r="C6533">
        <v>0</v>
      </c>
      <c r="D6533">
        <v>0</v>
      </c>
      <c r="E6533">
        <v>0</v>
      </c>
    </row>
    <row r="6534" spans="1:5" x14ac:dyDescent="0.2">
      <c r="A6534" s="3">
        <v>6492</v>
      </c>
      <c r="B6534">
        <v>48.534312393251213</v>
      </c>
      <c r="C6534">
        <v>9.8029604940692092</v>
      </c>
      <c r="D6534">
        <v>0</v>
      </c>
      <c r="E6534">
        <v>0</v>
      </c>
    </row>
    <row r="6535" spans="1:5" x14ac:dyDescent="0.2">
      <c r="A6535" s="3">
        <v>6493</v>
      </c>
      <c r="B6535">
        <v>9.9009900990099009</v>
      </c>
      <c r="C6535">
        <v>48.34496130096511</v>
      </c>
      <c r="D6535">
        <v>19.70395059307911</v>
      </c>
      <c r="E6535">
        <v>0</v>
      </c>
    </row>
    <row r="6536" spans="1:5" x14ac:dyDescent="0.2">
      <c r="A6536" s="3">
        <v>6494</v>
      </c>
      <c r="B6536">
        <v>0</v>
      </c>
      <c r="C6536">
        <v>0</v>
      </c>
      <c r="D6536">
        <v>0</v>
      </c>
      <c r="E6536">
        <v>0</v>
      </c>
    </row>
    <row r="6537" spans="1:5" x14ac:dyDescent="0.2">
      <c r="A6537" s="3">
        <v>6495</v>
      </c>
      <c r="B6537">
        <v>9.9009900990099009</v>
      </c>
      <c r="C6537">
        <v>48.534312393251213</v>
      </c>
      <c r="D6537">
        <v>29.409852072355559</v>
      </c>
      <c r="E6537">
        <v>0</v>
      </c>
    </row>
    <row r="6538" spans="1:5" x14ac:dyDescent="0.2">
      <c r="A6538" s="3">
        <v>6496</v>
      </c>
      <c r="B6538">
        <v>0</v>
      </c>
      <c r="C6538">
        <v>0</v>
      </c>
      <c r="D6538">
        <v>0</v>
      </c>
      <c r="E6538">
        <v>0</v>
      </c>
    </row>
    <row r="6539" spans="1:5" x14ac:dyDescent="0.2">
      <c r="A6539" s="3">
        <v>6497</v>
      </c>
      <c r="B6539">
        <v>19.70395059307911</v>
      </c>
      <c r="C6539">
        <v>0</v>
      </c>
      <c r="D6539">
        <v>0</v>
      </c>
      <c r="E6539">
        <v>0</v>
      </c>
    </row>
    <row r="6540" spans="1:5" x14ac:dyDescent="0.2">
      <c r="A6540" s="3">
        <v>6498</v>
      </c>
      <c r="B6540">
        <v>0</v>
      </c>
      <c r="C6540">
        <v>0</v>
      </c>
      <c r="D6540">
        <v>0</v>
      </c>
      <c r="E6540">
        <v>0</v>
      </c>
    </row>
    <row r="6541" spans="1:5" x14ac:dyDescent="0.2">
      <c r="A6541" s="3">
        <v>6499</v>
      </c>
      <c r="B6541">
        <v>19.70395059307911</v>
      </c>
      <c r="C6541">
        <v>0</v>
      </c>
      <c r="D6541">
        <v>0</v>
      </c>
      <c r="E6541">
        <v>0</v>
      </c>
    </row>
    <row r="6542" spans="1:5" x14ac:dyDescent="0.2">
      <c r="A6542" s="3">
        <v>6500</v>
      </c>
      <c r="B6542">
        <v>0</v>
      </c>
      <c r="C6542">
        <v>118.66223263452039</v>
      </c>
      <c r="D6542">
        <v>0</v>
      </c>
      <c r="E6542">
        <v>0</v>
      </c>
    </row>
    <row r="6543" spans="1:5" x14ac:dyDescent="0.2">
      <c r="A6543" s="3">
        <v>6501</v>
      </c>
      <c r="B6543">
        <v>39.019655517183722</v>
      </c>
      <c r="C6543">
        <v>0</v>
      </c>
      <c r="D6543">
        <v>0</v>
      </c>
      <c r="E6543">
        <v>0</v>
      </c>
    </row>
    <row r="6544" spans="1:5" x14ac:dyDescent="0.2">
      <c r="A6544" s="3">
        <v>6502</v>
      </c>
      <c r="B6544">
        <v>19.70395059307911</v>
      </c>
      <c r="C6544">
        <v>0</v>
      </c>
      <c r="D6544">
        <v>0</v>
      </c>
      <c r="E6544">
        <v>0</v>
      </c>
    </row>
    <row r="6545" spans="1:5" x14ac:dyDescent="0.2">
      <c r="A6545" s="3">
        <v>6503</v>
      </c>
      <c r="B6545">
        <v>0</v>
      </c>
      <c r="C6545">
        <v>0</v>
      </c>
      <c r="D6545">
        <v>0</v>
      </c>
      <c r="E6545">
        <v>0</v>
      </c>
    </row>
    <row r="6546" spans="1:5" x14ac:dyDescent="0.2">
      <c r="A6546" s="3">
        <v>6504</v>
      </c>
      <c r="B6546">
        <v>19.70395059307911</v>
      </c>
      <c r="C6546">
        <v>9.8029604940692092</v>
      </c>
      <c r="D6546">
        <v>0</v>
      </c>
      <c r="E6546">
        <v>0</v>
      </c>
    </row>
    <row r="6547" spans="1:5" x14ac:dyDescent="0.2">
      <c r="A6547" s="3">
        <v>6505</v>
      </c>
      <c r="B6547">
        <v>0</v>
      </c>
      <c r="C6547">
        <v>0</v>
      </c>
      <c r="D6547">
        <v>0</v>
      </c>
      <c r="E6547">
        <v>0</v>
      </c>
    </row>
    <row r="6548" spans="1:5" x14ac:dyDescent="0.2">
      <c r="A6548" s="3">
        <v>6506</v>
      </c>
      <c r="B6548">
        <v>29.409852072355559</v>
      </c>
      <c r="C6548">
        <v>0</v>
      </c>
      <c r="D6548">
        <v>0</v>
      </c>
      <c r="E6548">
        <v>0</v>
      </c>
    </row>
    <row r="6549" spans="1:5" x14ac:dyDescent="0.2">
      <c r="A6549" s="3">
        <v>6507</v>
      </c>
      <c r="B6549">
        <v>0</v>
      </c>
      <c r="C6549">
        <v>19.70395059307911</v>
      </c>
      <c r="D6549">
        <v>0</v>
      </c>
      <c r="E6549">
        <v>0</v>
      </c>
    </row>
    <row r="6550" spans="1:5" x14ac:dyDescent="0.2">
      <c r="A6550" s="3">
        <v>6508</v>
      </c>
      <c r="B6550">
        <v>56.642170561776588</v>
      </c>
      <c r="C6550">
        <v>0</v>
      </c>
      <c r="D6550">
        <v>0</v>
      </c>
      <c r="E6550">
        <v>0</v>
      </c>
    </row>
    <row r="6551" spans="1:5" x14ac:dyDescent="0.2">
      <c r="A6551" s="3">
        <v>6509</v>
      </c>
      <c r="B6551">
        <v>19.70395059307911</v>
      </c>
      <c r="C6551">
        <v>19.70395059307911</v>
      </c>
      <c r="D6551">
        <v>0</v>
      </c>
      <c r="E6551">
        <v>0</v>
      </c>
    </row>
    <row r="6552" spans="1:5" x14ac:dyDescent="0.2">
      <c r="A6552" s="3">
        <v>6510</v>
      </c>
      <c r="B6552">
        <v>19.70395059307911</v>
      </c>
      <c r="C6552">
        <v>0</v>
      </c>
      <c r="D6552">
        <v>0</v>
      </c>
      <c r="E6552">
        <v>0</v>
      </c>
    </row>
    <row r="6553" spans="1:5" x14ac:dyDescent="0.2">
      <c r="A6553" s="3">
        <v>6511</v>
      </c>
      <c r="B6553">
        <v>9.8029604940692092</v>
      </c>
      <c r="C6553">
        <v>0</v>
      </c>
      <c r="D6553">
        <v>0</v>
      </c>
      <c r="E6553">
        <v>0</v>
      </c>
    </row>
    <row r="6554" spans="1:5" x14ac:dyDescent="0.2">
      <c r="A6554" s="3">
        <v>6512</v>
      </c>
      <c r="B6554">
        <v>0</v>
      </c>
      <c r="C6554">
        <v>38.924508948423039</v>
      </c>
      <c r="D6554">
        <v>0</v>
      </c>
      <c r="E6554">
        <v>0</v>
      </c>
    </row>
    <row r="6555" spans="1:5" x14ac:dyDescent="0.2">
      <c r="A6555" s="3">
        <v>6513</v>
      </c>
      <c r="B6555">
        <v>0</v>
      </c>
      <c r="C6555">
        <v>0</v>
      </c>
      <c r="D6555">
        <v>0</v>
      </c>
      <c r="E6555">
        <v>0</v>
      </c>
    </row>
    <row r="6556" spans="1:5" x14ac:dyDescent="0.2">
      <c r="A6556" s="3">
        <v>6514</v>
      </c>
      <c r="B6556">
        <v>29.121548454353835</v>
      </c>
      <c r="C6556">
        <v>57.304559042424231</v>
      </c>
      <c r="D6556">
        <v>0</v>
      </c>
      <c r="E6556">
        <v>0</v>
      </c>
    </row>
    <row r="6557" spans="1:5" x14ac:dyDescent="0.2">
      <c r="A6557" s="3">
        <v>6515</v>
      </c>
      <c r="B6557">
        <v>19.70395059307911</v>
      </c>
      <c r="C6557">
        <v>0</v>
      </c>
      <c r="D6557">
        <v>0</v>
      </c>
      <c r="E6557">
        <v>0</v>
      </c>
    </row>
    <row r="6558" spans="1:5" x14ac:dyDescent="0.2">
      <c r="A6558" s="3">
        <v>6516</v>
      </c>
      <c r="B6558">
        <v>9.9009900990099009</v>
      </c>
      <c r="C6558">
        <v>0</v>
      </c>
      <c r="D6558">
        <v>0</v>
      </c>
      <c r="E6558">
        <v>0</v>
      </c>
    </row>
    <row r="6559" spans="1:5" x14ac:dyDescent="0.2">
      <c r="A6559" s="3">
        <v>6517</v>
      </c>
      <c r="B6559">
        <v>0</v>
      </c>
      <c r="C6559">
        <v>0</v>
      </c>
      <c r="D6559">
        <v>0</v>
      </c>
      <c r="E6559">
        <v>0</v>
      </c>
    </row>
    <row r="6560" spans="1:5" x14ac:dyDescent="0.2">
      <c r="A6560" s="3">
        <v>6518</v>
      </c>
      <c r="B6560">
        <v>9.9009900990099009</v>
      </c>
      <c r="C6560">
        <v>0</v>
      </c>
      <c r="D6560">
        <v>0</v>
      </c>
      <c r="E6560">
        <v>0</v>
      </c>
    </row>
    <row r="6561" spans="1:5" x14ac:dyDescent="0.2">
      <c r="A6561" s="3">
        <v>6519</v>
      </c>
      <c r="B6561">
        <v>0</v>
      </c>
      <c r="C6561">
        <v>0</v>
      </c>
      <c r="D6561">
        <v>0</v>
      </c>
      <c r="E6561">
        <v>0</v>
      </c>
    </row>
    <row r="6562" spans="1:5" x14ac:dyDescent="0.2">
      <c r="A6562" s="3">
        <v>6520</v>
      </c>
      <c r="B6562">
        <v>0</v>
      </c>
      <c r="C6562">
        <v>0</v>
      </c>
      <c r="D6562">
        <v>0</v>
      </c>
      <c r="E6562">
        <v>0</v>
      </c>
    </row>
    <row r="6563" spans="1:5" x14ac:dyDescent="0.2">
      <c r="A6563" s="3">
        <v>6521</v>
      </c>
      <c r="B6563">
        <v>0</v>
      </c>
      <c r="C6563">
        <v>0</v>
      </c>
      <c r="D6563">
        <v>0</v>
      </c>
      <c r="E6563">
        <v>0</v>
      </c>
    </row>
    <row r="6564" spans="1:5" x14ac:dyDescent="0.2">
      <c r="A6564" s="3">
        <v>6522</v>
      </c>
      <c r="B6564">
        <v>19.606891578286348</v>
      </c>
      <c r="C6564">
        <v>0</v>
      </c>
      <c r="D6564">
        <v>0</v>
      </c>
      <c r="E6564">
        <v>0</v>
      </c>
    </row>
    <row r="6565" spans="1:5" x14ac:dyDescent="0.2">
      <c r="A6565" s="3">
        <v>6523</v>
      </c>
      <c r="B6565">
        <v>9.9009900990099009</v>
      </c>
      <c r="C6565">
        <v>0</v>
      </c>
      <c r="D6565">
        <v>66.810876038411308</v>
      </c>
      <c r="E6565">
        <v>0</v>
      </c>
    </row>
    <row r="6566" spans="1:5" x14ac:dyDescent="0.2">
      <c r="A6566" s="3">
        <v>6524</v>
      </c>
      <c r="B6566">
        <v>0</v>
      </c>
      <c r="C6566">
        <v>29.409852072355559</v>
      </c>
      <c r="D6566">
        <v>0</v>
      </c>
      <c r="E6566">
        <v>0</v>
      </c>
    </row>
    <row r="6567" spans="1:5" x14ac:dyDescent="0.2">
      <c r="A6567" s="3">
        <v>6525</v>
      </c>
      <c r="B6567">
        <v>39.019655517183722</v>
      </c>
      <c r="C6567">
        <v>0</v>
      </c>
      <c r="D6567">
        <v>0</v>
      </c>
      <c r="E6567">
        <v>0</v>
      </c>
    </row>
    <row r="6568" spans="1:5" x14ac:dyDescent="0.2">
      <c r="A6568" s="3">
        <v>6526</v>
      </c>
      <c r="B6568">
        <v>120.2668356439009</v>
      </c>
      <c r="C6568">
        <v>66.615787418677854</v>
      </c>
      <c r="D6568">
        <v>0</v>
      </c>
      <c r="E6568">
        <v>0</v>
      </c>
    </row>
    <row r="6569" spans="1:5" x14ac:dyDescent="0.2">
      <c r="A6569" s="3">
        <v>6527</v>
      </c>
      <c r="B6569">
        <v>9.9009900990099009</v>
      </c>
      <c r="C6569">
        <v>9.9009900990099009</v>
      </c>
      <c r="D6569">
        <v>47.964327922727925</v>
      </c>
      <c r="E6569">
        <v>0</v>
      </c>
    </row>
    <row r="6570" spans="1:5" x14ac:dyDescent="0.2">
      <c r="A6570" s="3">
        <v>6528</v>
      </c>
      <c r="B6570">
        <v>9.9009900990099009</v>
      </c>
      <c r="C6570">
        <v>0</v>
      </c>
      <c r="D6570">
        <v>0</v>
      </c>
      <c r="E6570">
        <v>0</v>
      </c>
    </row>
    <row r="6571" spans="1:5" x14ac:dyDescent="0.2">
      <c r="A6571" s="3">
        <v>6529</v>
      </c>
      <c r="B6571">
        <v>9.9009900990099009</v>
      </c>
      <c r="C6571">
        <v>0</v>
      </c>
      <c r="D6571">
        <v>0</v>
      </c>
      <c r="E6571">
        <v>0</v>
      </c>
    </row>
    <row r="6572" spans="1:5" x14ac:dyDescent="0.2">
      <c r="A6572" s="3">
        <v>6530</v>
      </c>
      <c r="B6572">
        <v>9.7059014792764451</v>
      </c>
      <c r="C6572">
        <v>0</v>
      </c>
      <c r="D6572">
        <v>0</v>
      </c>
      <c r="E6572">
        <v>0</v>
      </c>
    </row>
    <row r="6573" spans="1:5" x14ac:dyDescent="0.2">
      <c r="A6573" s="3">
        <v>6531</v>
      </c>
      <c r="B6573">
        <v>0</v>
      </c>
      <c r="C6573">
        <v>0</v>
      </c>
      <c r="D6573">
        <v>0</v>
      </c>
      <c r="E6573">
        <v>0</v>
      </c>
    </row>
    <row r="6574" spans="1:5" x14ac:dyDescent="0.2">
      <c r="A6574" s="3">
        <v>6532</v>
      </c>
      <c r="B6574">
        <v>29.409852072355559</v>
      </c>
      <c r="C6574">
        <v>0</v>
      </c>
      <c r="D6574">
        <v>0</v>
      </c>
      <c r="E6574">
        <v>0</v>
      </c>
    </row>
    <row r="6575" spans="1:5" x14ac:dyDescent="0.2">
      <c r="A6575" s="3">
        <v>6533</v>
      </c>
      <c r="B6575">
        <v>0</v>
      </c>
      <c r="C6575">
        <v>0</v>
      </c>
      <c r="D6575">
        <v>0</v>
      </c>
      <c r="E6575">
        <v>0</v>
      </c>
    </row>
    <row r="6576" spans="1:5" x14ac:dyDescent="0.2">
      <c r="A6576" s="3">
        <v>6534</v>
      </c>
      <c r="B6576">
        <v>9.9009900990099009</v>
      </c>
      <c r="C6576">
        <v>0</v>
      </c>
      <c r="D6576">
        <v>0</v>
      </c>
      <c r="E6576">
        <v>0</v>
      </c>
    </row>
    <row r="6577" spans="1:5" x14ac:dyDescent="0.2">
      <c r="A6577" s="3">
        <v>6535</v>
      </c>
      <c r="B6577">
        <v>9.9009900990099009</v>
      </c>
      <c r="C6577">
        <v>66.636375659054764</v>
      </c>
      <c r="D6577">
        <v>0</v>
      </c>
      <c r="E6577">
        <v>0</v>
      </c>
    </row>
    <row r="6578" spans="1:5" x14ac:dyDescent="0.2">
      <c r="A6578" s="3">
        <v>6536</v>
      </c>
      <c r="B6578">
        <v>0</v>
      </c>
      <c r="C6578">
        <v>0</v>
      </c>
      <c r="D6578">
        <v>0</v>
      </c>
      <c r="E6578">
        <v>0</v>
      </c>
    </row>
    <row r="6579" spans="1:5" x14ac:dyDescent="0.2">
      <c r="A6579" s="3">
        <v>6537</v>
      </c>
      <c r="B6579">
        <v>0</v>
      </c>
      <c r="C6579">
        <v>0</v>
      </c>
      <c r="D6579">
        <v>0</v>
      </c>
      <c r="E6579">
        <v>0</v>
      </c>
    </row>
    <row r="6580" spans="1:5" x14ac:dyDescent="0.2">
      <c r="A6580" s="3">
        <v>6538</v>
      </c>
      <c r="B6580">
        <v>9.9009900990099009</v>
      </c>
      <c r="C6580">
        <v>0</v>
      </c>
      <c r="D6580">
        <v>0</v>
      </c>
      <c r="E6580">
        <v>0</v>
      </c>
    </row>
    <row r="6581" spans="1:5" x14ac:dyDescent="0.2">
      <c r="A6581" s="3">
        <v>6539</v>
      </c>
      <c r="B6581">
        <v>0</v>
      </c>
      <c r="C6581">
        <v>0</v>
      </c>
      <c r="D6581">
        <v>0</v>
      </c>
      <c r="E6581">
        <v>0</v>
      </c>
    </row>
    <row r="6582" spans="1:5" x14ac:dyDescent="0.2">
      <c r="A6582" s="3">
        <v>6540</v>
      </c>
      <c r="B6582">
        <v>0</v>
      </c>
      <c r="C6582">
        <v>0</v>
      </c>
      <c r="D6582">
        <v>0</v>
      </c>
      <c r="E6582">
        <v>0</v>
      </c>
    </row>
    <row r="6583" spans="1:5" x14ac:dyDescent="0.2">
      <c r="A6583" s="3">
        <v>6541</v>
      </c>
      <c r="B6583">
        <v>57.380955193854739</v>
      </c>
      <c r="C6583">
        <v>0</v>
      </c>
      <c r="D6583">
        <v>0</v>
      </c>
      <c r="E6583">
        <v>0</v>
      </c>
    </row>
    <row r="6584" spans="1:5" x14ac:dyDescent="0.2">
      <c r="A6584" s="3">
        <v>6542</v>
      </c>
      <c r="B6584">
        <v>0</v>
      </c>
      <c r="C6584">
        <v>0</v>
      </c>
      <c r="D6584">
        <v>0</v>
      </c>
      <c r="E6584">
        <v>0</v>
      </c>
    </row>
    <row r="6585" spans="1:5" x14ac:dyDescent="0.2">
      <c r="A6585" s="3">
        <v>6543</v>
      </c>
      <c r="B6585">
        <v>38.250814152714163</v>
      </c>
      <c r="C6585">
        <v>0</v>
      </c>
      <c r="D6585">
        <v>0</v>
      </c>
      <c r="E6585">
        <v>0</v>
      </c>
    </row>
    <row r="6586" spans="1:5" x14ac:dyDescent="0.2">
      <c r="A6586" s="3">
        <v>6544</v>
      </c>
      <c r="B6586">
        <v>75.679963280668929</v>
      </c>
      <c r="C6586">
        <v>0</v>
      </c>
      <c r="D6586">
        <v>0</v>
      </c>
      <c r="E6586">
        <v>0</v>
      </c>
    </row>
    <row r="6587" spans="1:5" x14ac:dyDescent="0.2">
      <c r="A6587" s="3">
        <v>6545</v>
      </c>
      <c r="B6587">
        <v>83.927094836199174</v>
      </c>
      <c r="C6587">
        <v>19.412763938897371</v>
      </c>
      <c r="D6587">
        <v>0</v>
      </c>
      <c r="E6587">
        <v>0</v>
      </c>
    </row>
    <row r="6588" spans="1:5" x14ac:dyDescent="0.2">
      <c r="A6588" s="3">
        <v>6546</v>
      </c>
      <c r="B6588">
        <v>9.8029604940692092</v>
      </c>
      <c r="C6588">
        <v>0</v>
      </c>
      <c r="D6588">
        <v>0</v>
      </c>
      <c r="E6588">
        <v>0</v>
      </c>
    </row>
    <row r="6589" spans="1:5" x14ac:dyDescent="0.2">
      <c r="A6589" s="3">
        <v>6547</v>
      </c>
      <c r="B6589">
        <v>29.313754037907273</v>
      </c>
      <c r="C6589">
        <v>0</v>
      </c>
      <c r="D6589">
        <v>9.9009900990099009</v>
      </c>
      <c r="E6589">
        <v>0</v>
      </c>
    </row>
    <row r="6590" spans="1:5" x14ac:dyDescent="0.2">
      <c r="A6590" s="3">
        <v>6548</v>
      </c>
      <c r="B6590">
        <v>29.118665418173816</v>
      </c>
      <c r="C6590">
        <v>0</v>
      </c>
      <c r="D6590">
        <v>0</v>
      </c>
      <c r="E6590">
        <v>0</v>
      </c>
    </row>
    <row r="6591" spans="1:5" x14ac:dyDescent="0.2">
      <c r="A6591" s="3">
        <v>6549</v>
      </c>
      <c r="B6591">
        <v>19.315704924104605</v>
      </c>
      <c r="C6591">
        <v>0</v>
      </c>
      <c r="D6591">
        <v>0</v>
      </c>
      <c r="E6591">
        <v>0</v>
      </c>
    </row>
    <row r="6592" spans="1:5" x14ac:dyDescent="0.2">
      <c r="A6592" s="3">
        <v>6550</v>
      </c>
      <c r="B6592">
        <v>9.9009900990099009</v>
      </c>
      <c r="C6592">
        <v>0</v>
      </c>
      <c r="D6592">
        <v>0</v>
      </c>
      <c r="E6592">
        <v>0</v>
      </c>
    </row>
    <row r="6593" spans="1:5" x14ac:dyDescent="0.2">
      <c r="A6593" s="3">
        <v>6551</v>
      </c>
      <c r="B6593">
        <v>19.70395059307911</v>
      </c>
      <c r="C6593">
        <v>9.9009900990099009</v>
      </c>
      <c r="D6593">
        <v>9.9009900990099009</v>
      </c>
      <c r="E6593">
        <v>0</v>
      </c>
    </row>
    <row r="6594" spans="1:5" x14ac:dyDescent="0.2">
      <c r="A6594" s="3">
        <v>6552</v>
      </c>
      <c r="B6594">
        <v>9.9009900990099009</v>
      </c>
      <c r="C6594">
        <v>57.672141848036468</v>
      </c>
      <c r="D6594">
        <v>0</v>
      </c>
      <c r="E6594">
        <v>0</v>
      </c>
    </row>
    <row r="6595" spans="1:5" x14ac:dyDescent="0.2">
      <c r="A6595" s="3">
        <v>6553</v>
      </c>
      <c r="B6595">
        <v>9.8029604940692092</v>
      </c>
      <c r="C6595">
        <v>9.8029604940692092</v>
      </c>
      <c r="D6595">
        <v>0</v>
      </c>
      <c r="E6595">
        <v>0</v>
      </c>
    </row>
    <row r="6596" spans="1:5" x14ac:dyDescent="0.2">
      <c r="A6596" s="3">
        <v>6554</v>
      </c>
      <c r="B6596">
        <v>9.9009900990099009</v>
      </c>
      <c r="C6596">
        <v>29.409852072355559</v>
      </c>
      <c r="D6596">
        <v>0</v>
      </c>
      <c r="E6596">
        <v>0</v>
      </c>
    </row>
    <row r="6597" spans="1:5" x14ac:dyDescent="0.2">
      <c r="A6597" s="3">
        <v>6555</v>
      </c>
      <c r="B6597">
        <v>0</v>
      </c>
      <c r="C6597">
        <v>9.9009900990099009</v>
      </c>
      <c r="D6597">
        <v>0</v>
      </c>
      <c r="E6597">
        <v>0</v>
      </c>
    </row>
    <row r="6598" spans="1:5" x14ac:dyDescent="0.2">
      <c r="A6598" s="3">
        <v>6556</v>
      </c>
      <c r="B6598">
        <v>0</v>
      </c>
      <c r="C6598">
        <v>0</v>
      </c>
      <c r="D6598">
        <v>0</v>
      </c>
      <c r="E6598">
        <v>0</v>
      </c>
    </row>
    <row r="6599" spans="1:5" x14ac:dyDescent="0.2">
      <c r="A6599" s="3">
        <v>6557</v>
      </c>
      <c r="B6599">
        <v>67.281945292864634</v>
      </c>
      <c r="C6599">
        <v>0</v>
      </c>
      <c r="D6599">
        <v>0</v>
      </c>
      <c r="E6599">
        <v>0</v>
      </c>
    </row>
    <row r="6600" spans="1:5" x14ac:dyDescent="0.2">
      <c r="A6600" s="3">
        <v>6558</v>
      </c>
      <c r="B6600">
        <v>19.70395059307911</v>
      </c>
      <c r="C6600">
        <v>9.9009900990099009</v>
      </c>
      <c r="D6600">
        <v>0</v>
      </c>
      <c r="E6600">
        <v>0</v>
      </c>
    </row>
    <row r="6601" spans="1:5" x14ac:dyDescent="0.2">
      <c r="A6601" s="3">
        <v>6559</v>
      </c>
      <c r="B6601">
        <v>9.8029604940692092</v>
      </c>
      <c r="C6601">
        <v>0</v>
      </c>
      <c r="D6601">
        <v>0</v>
      </c>
      <c r="E6601">
        <v>0</v>
      </c>
    </row>
    <row r="6602" spans="1:5" x14ac:dyDescent="0.2">
      <c r="A6602" s="3">
        <v>6560</v>
      </c>
      <c r="B6602">
        <v>19.70395059307911</v>
      </c>
      <c r="C6602">
        <v>0</v>
      </c>
      <c r="D6602">
        <v>0</v>
      </c>
      <c r="E6602">
        <v>0</v>
      </c>
    </row>
    <row r="6603" spans="1:5" x14ac:dyDescent="0.2">
      <c r="A6603" s="3">
        <v>6561</v>
      </c>
      <c r="B6603">
        <v>0</v>
      </c>
      <c r="C6603">
        <v>0</v>
      </c>
      <c r="D6603">
        <v>0</v>
      </c>
      <c r="E6603">
        <v>0</v>
      </c>
    </row>
    <row r="6604" spans="1:5" x14ac:dyDescent="0.2">
      <c r="A6604" s="3">
        <v>6562</v>
      </c>
      <c r="B6604">
        <v>28.642885471175962</v>
      </c>
      <c r="C6604">
        <v>0</v>
      </c>
      <c r="D6604">
        <v>0</v>
      </c>
      <c r="E6604">
        <v>0</v>
      </c>
    </row>
    <row r="6605" spans="1:5" x14ac:dyDescent="0.2">
      <c r="A6605" s="3">
        <v>6563</v>
      </c>
      <c r="B6605">
        <v>48.053774646783381</v>
      </c>
      <c r="C6605">
        <v>0</v>
      </c>
      <c r="D6605">
        <v>0</v>
      </c>
      <c r="E6605">
        <v>0</v>
      </c>
    </row>
    <row r="6606" spans="1:5" x14ac:dyDescent="0.2">
      <c r="A6606" s="3">
        <v>6564</v>
      </c>
      <c r="B6606">
        <v>9.9009900990099009</v>
      </c>
      <c r="C6606">
        <v>0</v>
      </c>
      <c r="D6606">
        <v>0</v>
      </c>
      <c r="E6606">
        <v>0</v>
      </c>
    </row>
    <row r="6607" spans="1:5" x14ac:dyDescent="0.2">
      <c r="A6607" s="3">
        <v>6565</v>
      </c>
      <c r="B6607">
        <v>9.9009900990099009</v>
      </c>
      <c r="C6607">
        <v>0</v>
      </c>
      <c r="D6607">
        <v>0</v>
      </c>
      <c r="E6607">
        <v>0</v>
      </c>
    </row>
    <row r="6608" spans="1:5" x14ac:dyDescent="0.2">
      <c r="A6608" s="3">
        <v>6566</v>
      </c>
      <c r="B6608">
        <v>48.534312393251213</v>
      </c>
      <c r="C6608">
        <v>0</v>
      </c>
      <c r="D6608">
        <v>9.9009900990099009</v>
      </c>
      <c r="E6608">
        <v>0</v>
      </c>
    </row>
    <row r="6609" spans="1:5" x14ac:dyDescent="0.2">
      <c r="A6609" s="3">
        <v>6567</v>
      </c>
      <c r="B6609">
        <v>19.70395059307911</v>
      </c>
      <c r="C6609">
        <v>9.9009900990099009</v>
      </c>
      <c r="D6609">
        <v>0</v>
      </c>
      <c r="E6609">
        <v>0</v>
      </c>
    </row>
    <row r="6610" spans="1:5" x14ac:dyDescent="0.2">
      <c r="A6610" s="3">
        <v>6568</v>
      </c>
      <c r="B6610">
        <v>0</v>
      </c>
      <c r="C6610">
        <v>0</v>
      </c>
      <c r="D6610">
        <v>0</v>
      </c>
      <c r="E6610">
        <v>0</v>
      </c>
    </row>
    <row r="6611" spans="1:5" x14ac:dyDescent="0.2">
      <c r="A6611" s="3">
        <v>6569</v>
      </c>
      <c r="B6611">
        <v>19.70395059307911</v>
      </c>
      <c r="C6611">
        <v>0</v>
      </c>
      <c r="D6611">
        <v>9.9009900990099009</v>
      </c>
      <c r="E6611">
        <v>0</v>
      </c>
    </row>
    <row r="6612" spans="1:5" x14ac:dyDescent="0.2">
      <c r="A6612" s="3">
        <v>6570</v>
      </c>
      <c r="B6612">
        <v>29.409852072355559</v>
      </c>
      <c r="C6612">
        <v>0</v>
      </c>
      <c r="D6612">
        <v>0</v>
      </c>
      <c r="E6612">
        <v>0</v>
      </c>
    </row>
    <row r="6613" spans="1:5" x14ac:dyDescent="0.2">
      <c r="A6613" s="3">
        <v>6571</v>
      </c>
      <c r="B6613">
        <v>9.9009900990099009</v>
      </c>
      <c r="C6613">
        <v>0</v>
      </c>
      <c r="D6613">
        <v>0</v>
      </c>
      <c r="E6613">
        <v>0</v>
      </c>
    </row>
    <row r="6614" spans="1:5" x14ac:dyDescent="0.2">
      <c r="A6614" s="3">
        <v>6572</v>
      </c>
      <c r="B6614">
        <v>9.8029604940692092</v>
      </c>
      <c r="C6614">
        <v>9.9009900990099009</v>
      </c>
      <c r="D6614">
        <v>0</v>
      </c>
      <c r="E6614">
        <v>0</v>
      </c>
    </row>
    <row r="6615" spans="1:5" x14ac:dyDescent="0.2">
      <c r="A6615" s="3">
        <v>6573</v>
      </c>
      <c r="B6615">
        <v>9.8029604940692092</v>
      </c>
      <c r="C6615">
        <v>9.9009900990099009</v>
      </c>
      <c r="D6615">
        <v>0</v>
      </c>
      <c r="E6615">
        <v>0</v>
      </c>
    </row>
    <row r="6616" spans="1:5" x14ac:dyDescent="0.2">
      <c r="A6616" s="3">
        <v>6574</v>
      </c>
      <c r="B6616">
        <v>0</v>
      </c>
      <c r="C6616">
        <v>0</v>
      </c>
      <c r="D6616">
        <v>0</v>
      </c>
      <c r="E6616">
        <v>0</v>
      </c>
    </row>
    <row r="6617" spans="1:5" x14ac:dyDescent="0.2">
      <c r="A6617" s="3">
        <v>6575</v>
      </c>
      <c r="B6617">
        <v>38.63332229424131</v>
      </c>
      <c r="C6617">
        <v>0</v>
      </c>
      <c r="D6617">
        <v>0</v>
      </c>
      <c r="E6617">
        <v>0</v>
      </c>
    </row>
    <row r="6618" spans="1:5" x14ac:dyDescent="0.2">
      <c r="A6618" s="3">
        <v>6576</v>
      </c>
      <c r="B6618">
        <v>0</v>
      </c>
      <c r="C6618">
        <v>0</v>
      </c>
      <c r="D6618">
        <v>0</v>
      </c>
      <c r="E6618">
        <v>0</v>
      </c>
    </row>
    <row r="6619" spans="1:5" x14ac:dyDescent="0.2">
      <c r="A6619" s="3">
        <v>6577</v>
      </c>
      <c r="B6619">
        <v>9.7059014792764451</v>
      </c>
      <c r="C6619">
        <v>0</v>
      </c>
      <c r="D6619">
        <v>9.9009900990099009</v>
      </c>
      <c r="E6619">
        <v>0</v>
      </c>
    </row>
    <row r="6620" spans="1:5" x14ac:dyDescent="0.2">
      <c r="A6620" s="3">
        <v>6578</v>
      </c>
      <c r="B6620">
        <v>19.70395059307911</v>
      </c>
      <c r="C6620">
        <v>0</v>
      </c>
      <c r="D6620">
        <v>0</v>
      </c>
      <c r="E6620">
        <v>0</v>
      </c>
    </row>
    <row r="6621" spans="1:5" x14ac:dyDescent="0.2">
      <c r="A6621" s="3">
        <v>6579</v>
      </c>
      <c r="B6621">
        <v>0</v>
      </c>
      <c r="C6621">
        <v>0</v>
      </c>
      <c r="D6621">
        <v>0</v>
      </c>
      <c r="E6621">
        <v>0</v>
      </c>
    </row>
    <row r="6622" spans="1:5" x14ac:dyDescent="0.2">
      <c r="A6622" s="3">
        <v>6580</v>
      </c>
      <c r="B6622">
        <v>0</v>
      </c>
      <c r="C6622">
        <v>0</v>
      </c>
      <c r="D6622">
        <v>0</v>
      </c>
      <c r="E6622">
        <v>0</v>
      </c>
    </row>
    <row r="6623" spans="1:5" x14ac:dyDescent="0.2">
      <c r="A6623" s="3">
        <v>6581</v>
      </c>
      <c r="B6623">
        <v>9.7059014792764451</v>
      </c>
      <c r="C6623">
        <v>0</v>
      </c>
      <c r="D6623">
        <v>0</v>
      </c>
      <c r="E6623">
        <v>0</v>
      </c>
    </row>
    <row r="6624" spans="1:5" x14ac:dyDescent="0.2">
      <c r="A6624" s="3">
        <v>6582</v>
      </c>
      <c r="B6624">
        <v>19.70395059307911</v>
      </c>
      <c r="C6624">
        <v>0</v>
      </c>
      <c r="D6624">
        <v>0</v>
      </c>
      <c r="E6624">
        <v>0</v>
      </c>
    </row>
    <row r="6625" spans="1:5" x14ac:dyDescent="0.2">
      <c r="A6625" s="3">
        <v>6583</v>
      </c>
      <c r="B6625">
        <v>56.924018483440214</v>
      </c>
      <c r="C6625">
        <v>0</v>
      </c>
      <c r="D6625">
        <v>0</v>
      </c>
      <c r="E6625">
        <v>0</v>
      </c>
    </row>
    <row r="6626" spans="1:5" x14ac:dyDescent="0.2">
      <c r="A6626" s="3">
        <v>6584</v>
      </c>
      <c r="B6626">
        <v>9.9009900990099009</v>
      </c>
      <c r="C6626">
        <v>0</v>
      </c>
      <c r="D6626">
        <v>0</v>
      </c>
      <c r="E6626">
        <v>0</v>
      </c>
    </row>
    <row r="6627" spans="1:5" x14ac:dyDescent="0.2">
      <c r="A6627" s="3">
        <v>6585</v>
      </c>
      <c r="B6627">
        <v>0</v>
      </c>
      <c r="C6627">
        <v>0</v>
      </c>
      <c r="D6627">
        <v>39.019655517183722</v>
      </c>
      <c r="E6627">
        <v>0</v>
      </c>
    </row>
    <row r="6628" spans="1:5" x14ac:dyDescent="0.2">
      <c r="A6628" s="3">
        <v>6586</v>
      </c>
      <c r="B6628">
        <v>9.9009900990099009</v>
      </c>
      <c r="C6628">
        <v>0</v>
      </c>
      <c r="D6628">
        <v>0</v>
      </c>
      <c r="E6628">
        <v>0</v>
      </c>
    </row>
    <row r="6629" spans="1:5" x14ac:dyDescent="0.2">
      <c r="A6629" s="3">
        <v>6587</v>
      </c>
      <c r="B6629">
        <v>0</v>
      </c>
      <c r="C6629">
        <v>0</v>
      </c>
      <c r="D6629">
        <v>0</v>
      </c>
      <c r="E6629">
        <v>0</v>
      </c>
    </row>
    <row r="6630" spans="1:5" x14ac:dyDescent="0.2">
      <c r="A6630" s="3">
        <v>6588</v>
      </c>
      <c r="B6630">
        <v>19.70395059307911</v>
      </c>
      <c r="C6630">
        <v>0</v>
      </c>
      <c r="D6630">
        <v>0</v>
      </c>
      <c r="E6630">
        <v>0</v>
      </c>
    </row>
    <row r="6631" spans="1:5" x14ac:dyDescent="0.2">
      <c r="A6631" s="3">
        <v>6589</v>
      </c>
      <c r="B6631">
        <v>9.9009900990099009</v>
      </c>
      <c r="C6631">
        <v>0</v>
      </c>
      <c r="D6631">
        <v>0</v>
      </c>
      <c r="E6631">
        <v>0</v>
      </c>
    </row>
    <row r="6632" spans="1:5" x14ac:dyDescent="0.2">
      <c r="A6632" s="3">
        <v>6590</v>
      </c>
      <c r="B6632">
        <v>39.019655517183722</v>
      </c>
      <c r="C6632">
        <v>0</v>
      </c>
      <c r="D6632">
        <v>0</v>
      </c>
      <c r="E6632">
        <v>0</v>
      </c>
    </row>
    <row r="6633" spans="1:5" x14ac:dyDescent="0.2">
      <c r="A6633" s="3">
        <v>6591</v>
      </c>
      <c r="B6633">
        <v>0</v>
      </c>
      <c r="C6633">
        <v>0</v>
      </c>
      <c r="D6633">
        <v>19.70395059307911</v>
      </c>
      <c r="E6633">
        <v>0</v>
      </c>
    </row>
    <row r="6634" spans="1:5" x14ac:dyDescent="0.2">
      <c r="A6634" s="3">
        <v>6592</v>
      </c>
      <c r="B6634">
        <v>9.7059014792764451</v>
      </c>
      <c r="C6634">
        <v>9.8029604940692092</v>
      </c>
      <c r="D6634">
        <v>9.9009900990099009</v>
      </c>
      <c r="E6634">
        <v>0</v>
      </c>
    </row>
    <row r="6635" spans="1:5" x14ac:dyDescent="0.2">
      <c r="A6635" s="3">
        <v>6593</v>
      </c>
      <c r="B6635">
        <v>0</v>
      </c>
      <c r="C6635">
        <v>0</v>
      </c>
      <c r="D6635">
        <v>0</v>
      </c>
      <c r="E6635">
        <v>0</v>
      </c>
    </row>
    <row r="6636" spans="1:5" x14ac:dyDescent="0.2">
      <c r="A6636" s="3">
        <v>6594</v>
      </c>
      <c r="B6636">
        <v>19.70395059307911</v>
      </c>
      <c r="C6636">
        <v>0</v>
      </c>
      <c r="D6636">
        <v>0</v>
      </c>
      <c r="E6636">
        <v>0</v>
      </c>
    </row>
    <row r="6637" spans="1:5" x14ac:dyDescent="0.2">
      <c r="A6637" s="3">
        <v>6595</v>
      </c>
      <c r="B6637">
        <v>74.847425988015956</v>
      </c>
      <c r="C6637">
        <v>0</v>
      </c>
      <c r="D6637">
        <v>0</v>
      </c>
      <c r="E6637">
        <v>0</v>
      </c>
    </row>
    <row r="6638" spans="1:5" x14ac:dyDescent="0.2">
      <c r="A6638" s="3">
        <v>6596</v>
      </c>
      <c r="B6638">
        <v>29.409852072355559</v>
      </c>
      <c r="C6638">
        <v>0</v>
      </c>
      <c r="D6638">
        <v>0</v>
      </c>
      <c r="E6638">
        <v>0</v>
      </c>
    </row>
    <row r="6639" spans="1:5" x14ac:dyDescent="0.2">
      <c r="A6639" s="3">
        <v>6597</v>
      </c>
      <c r="B6639">
        <v>0</v>
      </c>
      <c r="C6639">
        <v>0</v>
      </c>
      <c r="D6639">
        <v>0</v>
      </c>
      <c r="E6639">
        <v>0</v>
      </c>
    </row>
    <row r="6640" spans="1:5" x14ac:dyDescent="0.2">
      <c r="A6640" s="3">
        <v>6598</v>
      </c>
      <c r="B6640">
        <v>103.03611785877882</v>
      </c>
      <c r="C6640">
        <v>48.151804251724066</v>
      </c>
      <c r="D6640">
        <v>0</v>
      </c>
      <c r="E6640">
        <v>0</v>
      </c>
    </row>
    <row r="6641" spans="1:5" x14ac:dyDescent="0.2">
      <c r="A6641" s="3">
        <v>6599</v>
      </c>
      <c r="B6641">
        <v>29.025450419905553</v>
      </c>
      <c r="C6641">
        <v>0</v>
      </c>
      <c r="D6641">
        <v>0</v>
      </c>
      <c r="E6641">
        <v>0</v>
      </c>
    </row>
    <row r="6642" spans="1:5" x14ac:dyDescent="0.2">
      <c r="A6642" s="3">
        <v>6600</v>
      </c>
      <c r="B6642">
        <v>0</v>
      </c>
      <c r="C6642">
        <v>0</v>
      </c>
      <c r="D6642">
        <v>19.70395059307911</v>
      </c>
      <c r="E6642">
        <v>0</v>
      </c>
    </row>
    <row r="6643" spans="1:5" x14ac:dyDescent="0.2">
      <c r="A6643" s="3">
        <v>6601</v>
      </c>
      <c r="B6643">
        <v>9.9009900990099009</v>
      </c>
      <c r="C6643">
        <v>0</v>
      </c>
      <c r="D6643">
        <v>0</v>
      </c>
      <c r="E6643">
        <v>0</v>
      </c>
    </row>
    <row r="6644" spans="1:5" x14ac:dyDescent="0.2">
      <c r="A6644" s="3">
        <v>6602</v>
      </c>
      <c r="B6644">
        <v>57.954764745793277</v>
      </c>
      <c r="C6644">
        <v>0</v>
      </c>
      <c r="D6644">
        <v>0</v>
      </c>
      <c r="E6644">
        <v>0</v>
      </c>
    </row>
    <row r="6645" spans="1:5" x14ac:dyDescent="0.2">
      <c r="A6645" s="3">
        <v>6603</v>
      </c>
      <c r="B6645">
        <v>9.9009900990099009</v>
      </c>
      <c r="C6645">
        <v>19.510793543838066</v>
      </c>
      <c r="D6645">
        <v>39.019655517183722</v>
      </c>
      <c r="E6645">
        <v>0</v>
      </c>
    </row>
    <row r="6646" spans="1:5" x14ac:dyDescent="0.2">
      <c r="A6646" s="3">
        <v>6604</v>
      </c>
      <c r="B6646">
        <v>48.061386937520695</v>
      </c>
      <c r="C6646">
        <v>0</v>
      </c>
      <c r="D6646">
        <v>0</v>
      </c>
      <c r="E6646">
        <v>0</v>
      </c>
    </row>
    <row r="6647" spans="1:5" x14ac:dyDescent="0.2">
      <c r="A6647" s="3">
        <v>6605</v>
      </c>
      <c r="B6647">
        <v>9.9009900990099009</v>
      </c>
      <c r="C6647">
        <v>0</v>
      </c>
      <c r="D6647">
        <v>0</v>
      </c>
      <c r="E6647">
        <v>0</v>
      </c>
    </row>
    <row r="6648" spans="1:5" x14ac:dyDescent="0.2">
      <c r="A6648" s="3">
        <v>6606</v>
      </c>
      <c r="B6648">
        <v>0</v>
      </c>
      <c r="C6648">
        <v>0</v>
      </c>
      <c r="D6648">
        <v>0</v>
      </c>
      <c r="E6648">
        <v>0</v>
      </c>
    </row>
    <row r="6649" spans="1:5" x14ac:dyDescent="0.2">
      <c r="A6649" s="3">
        <v>6607</v>
      </c>
      <c r="B6649">
        <v>85.660175760086886</v>
      </c>
      <c r="C6649">
        <v>0</v>
      </c>
      <c r="D6649">
        <v>0</v>
      </c>
      <c r="E6649">
        <v>0</v>
      </c>
    </row>
    <row r="6650" spans="1:5" x14ac:dyDescent="0.2">
      <c r="A6650" s="3">
        <v>6608</v>
      </c>
      <c r="B6650">
        <v>9.9009900990099009</v>
      </c>
      <c r="C6650">
        <v>0</v>
      </c>
      <c r="D6650">
        <v>0</v>
      </c>
      <c r="E6650">
        <v>0</v>
      </c>
    </row>
    <row r="6651" spans="1:5" x14ac:dyDescent="0.2">
      <c r="A6651" s="3">
        <v>6609</v>
      </c>
      <c r="B6651">
        <v>29.409852072355559</v>
      </c>
      <c r="C6651">
        <v>0</v>
      </c>
      <c r="D6651">
        <v>39.019655517183722</v>
      </c>
      <c r="E6651">
        <v>0</v>
      </c>
    </row>
    <row r="6652" spans="1:5" x14ac:dyDescent="0.2">
      <c r="A6652" s="3">
        <v>6610</v>
      </c>
      <c r="B6652">
        <v>38.924508948423039</v>
      </c>
      <c r="C6652">
        <v>9.9009900990099009</v>
      </c>
      <c r="D6652">
        <v>0</v>
      </c>
      <c r="E6652">
        <v>0</v>
      </c>
    </row>
    <row r="6653" spans="1:5" x14ac:dyDescent="0.2">
      <c r="A6653" s="3">
        <v>6611</v>
      </c>
      <c r="B6653">
        <v>9.8029604940692092</v>
      </c>
      <c r="C6653">
        <v>9.9009900990099009</v>
      </c>
      <c r="D6653">
        <v>0</v>
      </c>
      <c r="E6653">
        <v>0</v>
      </c>
    </row>
    <row r="6654" spans="1:5" x14ac:dyDescent="0.2">
      <c r="A6654" s="3">
        <v>6612</v>
      </c>
      <c r="B6654">
        <v>0</v>
      </c>
      <c r="C6654">
        <v>0</v>
      </c>
      <c r="D6654">
        <v>0</v>
      </c>
      <c r="E6654">
        <v>0</v>
      </c>
    </row>
    <row r="6655" spans="1:5" x14ac:dyDescent="0.2">
      <c r="A6655" s="3">
        <v>6613</v>
      </c>
      <c r="B6655">
        <v>9.9009900990099009</v>
      </c>
      <c r="C6655">
        <v>0</v>
      </c>
      <c r="D6655">
        <v>0</v>
      </c>
      <c r="E6655">
        <v>0</v>
      </c>
    </row>
    <row r="6656" spans="1:5" x14ac:dyDescent="0.2">
      <c r="A6656" s="3">
        <v>6614</v>
      </c>
      <c r="B6656">
        <v>0</v>
      </c>
      <c r="C6656">
        <v>19.317617370136695</v>
      </c>
      <c r="D6656">
        <v>0</v>
      </c>
      <c r="E6656">
        <v>0</v>
      </c>
    </row>
    <row r="6657" spans="1:5" x14ac:dyDescent="0.2">
      <c r="A6657" s="3">
        <v>6615</v>
      </c>
      <c r="B6657">
        <v>29.409852072355559</v>
      </c>
      <c r="C6657">
        <v>9.8029604940692092</v>
      </c>
      <c r="D6657">
        <v>0</v>
      </c>
      <c r="E6657">
        <v>0</v>
      </c>
    </row>
    <row r="6658" spans="1:5" x14ac:dyDescent="0.2">
      <c r="A6658" s="3">
        <v>6616</v>
      </c>
      <c r="B6658">
        <v>19.508861973345653</v>
      </c>
      <c r="C6658">
        <v>19.70395059307911</v>
      </c>
      <c r="D6658">
        <v>0</v>
      </c>
      <c r="E6658">
        <v>0</v>
      </c>
    </row>
    <row r="6659" spans="1:5" x14ac:dyDescent="0.2">
      <c r="A6659" s="3">
        <v>6617</v>
      </c>
      <c r="B6659">
        <v>0</v>
      </c>
      <c r="C6659">
        <v>9.8029604940692092</v>
      </c>
      <c r="D6659">
        <v>0</v>
      </c>
      <c r="E6659">
        <v>0</v>
      </c>
    </row>
    <row r="6660" spans="1:5" x14ac:dyDescent="0.2">
      <c r="A6660" s="3">
        <v>6618</v>
      </c>
      <c r="B6660">
        <v>19.220558355343933</v>
      </c>
      <c r="C6660">
        <v>48.534312393251213</v>
      </c>
      <c r="D6660">
        <v>0</v>
      </c>
      <c r="E6660">
        <v>0</v>
      </c>
    </row>
    <row r="6661" spans="1:5" x14ac:dyDescent="0.2">
      <c r="A6661" s="3">
        <v>6619</v>
      </c>
      <c r="B6661">
        <v>9.9009900990099009</v>
      </c>
      <c r="C6661">
        <v>0</v>
      </c>
      <c r="D6661">
        <v>0</v>
      </c>
      <c r="E6661">
        <v>0</v>
      </c>
    </row>
    <row r="6662" spans="1:5" x14ac:dyDescent="0.2">
      <c r="A6662" s="3">
        <v>6620</v>
      </c>
      <c r="B6662">
        <v>0</v>
      </c>
      <c r="C6662">
        <v>9.8029604940692092</v>
      </c>
      <c r="D6662">
        <v>0</v>
      </c>
      <c r="E6662">
        <v>0</v>
      </c>
    </row>
    <row r="6663" spans="1:5" x14ac:dyDescent="0.2">
      <c r="A6663" s="3">
        <v>6621</v>
      </c>
      <c r="B6663">
        <v>0</v>
      </c>
      <c r="C6663">
        <v>0</v>
      </c>
      <c r="D6663">
        <v>0</v>
      </c>
      <c r="E6663">
        <v>0</v>
      </c>
    </row>
    <row r="6664" spans="1:5" x14ac:dyDescent="0.2">
      <c r="A6664" s="3">
        <v>6622</v>
      </c>
      <c r="B6664">
        <v>0</v>
      </c>
      <c r="C6664">
        <v>0</v>
      </c>
      <c r="D6664">
        <v>0</v>
      </c>
      <c r="E6664">
        <v>0</v>
      </c>
    </row>
    <row r="6665" spans="1:5" x14ac:dyDescent="0.2">
      <c r="A6665" s="3">
        <v>6623</v>
      </c>
      <c r="B6665">
        <v>0</v>
      </c>
      <c r="C6665">
        <v>0</v>
      </c>
      <c r="D6665">
        <v>0</v>
      </c>
      <c r="E6665">
        <v>0</v>
      </c>
    </row>
    <row r="6666" spans="1:5" x14ac:dyDescent="0.2">
      <c r="A6666" s="3">
        <v>6624</v>
      </c>
      <c r="B6666">
        <v>0</v>
      </c>
      <c r="C6666">
        <v>0</v>
      </c>
      <c r="D6666">
        <v>0</v>
      </c>
      <c r="E6666">
        <v>0</v>
      </c>
    </row>
    <row r="6667" spans="1:5" x14ac:dyDescent="0.2">
      <c r="A6667" s="3">
        <v>6625</v>
      </c>
      <c r="B6667">
        <v>0</v>
      </c>
      <c r="C6667">
        <v>0</v>
      </c>
      <c r="D6667">
        <v>0</v>
      </c>
      <c r="E6667">
        <v>0</v>
      </c>
    </row>
    <row r="6668" spans="1:5" x14ac:dyDescent="0.2">
      <c r="A6668" s="3">
        <v>6626</v>
      </c>
      <c r="B6668">
        <v>57.007915544342104</v>
      </c>
      <c r="C6668">
        <v>0</v>
      </c>
      <c r="D6668">
        <v>0</v>
      </c>
      <c r="E6668">
        <v>0</v>
      </c>
    </row>
    <row r="6669" spans="1:5" x14ac:dyDescent="0.2">
      <c r="A6669" s="3">
        <v>6627</v>
      </c>
      <c r="B6669">
        <v>0</v>
      </c>
      <c r="C6669">
        <v>29.118665418173816</v>
      </c>
      <c r="D6669">
        <v>0</v>
      </c>
      <c r="E6669">
        <v>0</v>
      </c>
    </row>
    <row r="6670" spans="1:5" x14ac:dyDescent="0.2">
      <c r="A6670" s="3">
        <v>6628</v>
      </c>
      <c r="B6670">
        <v>19.70395059307911</v>
      </c>
      <c r="C6670">
        <v>29.409852072355559</v>
      </c>
      <c r="D6670">
        <v>0</v>
      </c>
      <c r="E6670">
        <v>0</v>
      </c>
    </row>
    <row r="6671" spans="1:5" x14ac:dyDescent="0.2">
      <c r="A6671" s="3">
        <v>6629</v>
      </c>
      <c r="B6671">
        <v>48.053774646783381</v>
      </c>
      <c r="C6671">
        <v>38.731351899182002</v>
      </c>
      <c r="D6671">
        <v>0</v>
      </c>
      <c r="E6671">
        <v>0</v>
      </c>
    </row>
    <row r="6672" spans="1:5" x14ac:dyDescent="0.2">
      <c r="A6672" s="3">
        <v>6630</v>
      </c>
      <c r="B6672">
        <v>19.315704924104605</v>
      </c>
      <c r="C6672">
        <v>0</v>
      </c>
      <c r="D6672">
        <v>0</v>
      </c>
      <c r="E6672">
        <v>0</v>
      </c>
    </row>
    <row r="6673" spans="1:5" x14ac:dyDescent="0.2">
      <c r="A6673" s="3">
        <v>6631</v>
      </c>
      <c r="B6673">
        <v>0</v>
      </c>
      <c r="C6673">
        <v>0</v>
      </c>
      <c r="D6673">
        <v>0</v>
      </c>
      <c r="E6673">
        <v>0</v>
      </c>
    </row>
    <row r="6674" spans="1:5" x14ac:dyDescent="0.2">
      <c r="A6674" s="3">
        <v>6632</v>
      </c>
      <c r="B6674">
        <v>0</v>
      </c>
      <c r="C6674">
        <v>0</v>
      </c>
      <c r="D6674">
        <v>0</v>
      </c>
      <c r="E6674">
        <v>0</v>
      </c>
    </row>
    <row r="6675" spans="1:5" x14ac:dyDescent="0.2">
      <c r="A6675" s="3">
        <v>6633</v>
      </c>
      <c r="B6675">
        <v>19.70395059307911</v>
      </c>
      <c r="C6675">
        <v>38.256494872959074</v>
      </c>
      <c r="D6675">
        <v>0</v>
      </c>
      <c r="E6675">
        <v>0</v>
      </c>
    </row>
    <row r="6676" spans="1:5" x14ac:dyDescent="0.2">
      <c r="A6676" s="3">
        <v>6634</v>
      </c>
      <c r="B6676">
        <v>9.9009900990099009</v>
      </c>
      <c r="C6676">
        <v>9.9009900990099009</v>
      </c>
      <c r="D6676">
        <v>0</v>
      </c>
      <c r="E6676">
        <v>0</v>
      </c>
    </row>
    <row r="6677" spans="1:5" x14ac:dyDescent="0.2">
      <c r="A6677" s="3">
        <v>6635</v>
      </c>
      <c r="B6677">
        <v>0</v>
      </c>
      <c r="C6677">
        <v>0</v>
      </c>
      <c r="D6677">
        <v>0</v>
      </c>
      <c r="E6677">
        <v>0</v>
      </c>
    </row>
    <row r="6678" spans="1:5" x14ac:dyDescent="0.2">
      <c r="A6678" s="3">
        <v>6636</v>
      </c>
      <c r="B6678">
        <v>66.615787418677854</v>
      </c>
      <c r="C6678">
        <v>9.8029604940692092</v>
      </c>
      <c r="D6678">
        <v>0</v>
      </c>
      <c r="E6678">
        <v>0</v>
      </c>
    </row>
    <row r="6679" spans="1:5" x14ac:dyDescent="0.2">
      <c r="A6679" s="3">
        <v>6637</v>
      </c>
      <c r="B6679">
        <v>0</v>
      </c>
      <c r="C6679">
        <v>9.8029604940692092</v>
      </c>
      <c r="D6679">
        <v>57.672141848036468</v>
      </c>
      <c r="E6679">
        <v>0</v>
      </c>
    </row>
    <row r="6680" spans="1:5" x14ac:dyDescent="0.2">
      <c r="A6680" s="3">
        <v>6638</v>
      </c>
      <c r="B6680">
        <v>19.508861973345653</v>
      </c>
      <c r="C6680">
        <v>0</v>
      </c>
      <c r="D6680">
        <v>0</v>
      </c>
      <c r="E6680">
        <v>0</v>
      </c>
    </row>
    <row r="6681" spans="1:5" x14ac:dyDescent="0.2">
      <c r="A6681" s="3">
        <v>6639</v>
      </c>
      <c r="B6681">
        <v>19.70395059307911</v>
      </c>
      <c r="C6681">
        <v>0</v>
      </c>
      <c r="D6681">
        <v>19.606891578286348</v>
      </c>
      <c r="E6681">
        <v>0</v>
      </c>
    </row>
    <row r="6682" spans="1:5" x14ac:dyDescent="0.2">
      <c r="A6682" s="3">
        <v>6640</v>
      </c>
      <c r="B6682">
        <v>0</v>
      </c>
      <c r="C6682">
        <v>0</v>
      </c>
      <c r="D6682">
        <v>0</v>
      </c>
      <c r="E6682">
        <v>0</v>
      </c>
    </row>
    <row r="6683" spans="1:5" x14ac:dyDescent="0.2">
      <c r="A6683" s="3">
        <v>6641</v>
      </c>
      <c r="B6683">
        <v>9.9009900990099009</v>
      </c>
      <c r="C6683">
        <v>0</v>
      </c>
      <c r="D6683">
        <v>0</v>
      </c>
      <c r="E6683">
        <v>0</v>
      </c>
    </row>
    <row r="6684" spans="1:5" x14ac:dyDescent="0.2">
      <c r="A6684" s="3">
        <v>6642</v>
      </c>
      <c r="B6684">
        <v>9.9009900990099009</v>
      </c>
      <c r="C6684">
        <v>0</v>
      </c>
      <c r="D6684">
        <v>0</v>
      </c>
      <c r="E6684">
        <v>0</v>
      </c>
    </row>
    <row r="6685" spans="1:5" x14ac:dyDescent="0.2">
      <c r="A6685" s="3">
        <v>6643</v>
      </c>
      <c r="B6685">
        <v>66.810876038411308</v>
      </c>
      <c r="C6685">
        <v>0</v>
      </c>
      <c r="D6685">
        <v>0</v>
      </c>
      <c r="E6685">
        <v>0</v>
      </c>
    </row>
    <row r="6686" spans="1:5" x14ac:dyDescent="0.2">
      <c r="A6686" s="3">
        <v>6644</v>
      </c>
      <c r="B6686">
        <v>0</v>
      </c>
      <c r="C6686">
        <v>0</v>
      </c>
      <c r="D6686">
        <v>0</v>
      </c>
      <c r="E6686">
        <v>0</v>
      </c>
    </row>
    <row r="6687" spans="1:5" x14ac:dyDescent="0.2">
      <c r="A6687" s="3">
        <v>6645</v>
      </c>
      <c r="B6687">
        <v>29.409852072355559</v>
      </c>
      <c r="C6687">
        <v>0</v>
      </c>
      <c r="D6687">
        <v>0</v>
      </c>
      <c r="E6687">
        <v>0</v>
      </c>
    </row>
    <row r="6688" spans="1:5" x14ac:dyDescent="0.2">
      <c r="A6688" s="3">
        <v>6646</v>
      </c>
      <c r="B6688">
        <v>9.9009900990099009</v>
      </c>
      <c r="C6688">
        <v>0</v>
      </c>
      <c r="D6688">
        <v>0</v>
      </c>
      <c r="E6688">
        <v>0</v>
      </c>
    </row>
    <row r="6689" spans="1:5" x14ac:dyDescent="0.2">
      <c r="A6689" s="3">
        <v>6647</v>
      </c>
      <c r="B6689">
        <v>9.9009900990099009</v>
      </c>
      <c r="C6689">
        <v>0</v>
      </c>
      <c r="D6689">
        <v>0</v>
      </c>
      <c r="E6689">
        <v>0</v>
      </c>
    </row>
    <row r="6690" spans="1:5" x14ac:dyDescent="0.2">
      <c r="A6690" s="3">
        <v>6648</v>
      </c>
      <c r="B6690">
        <v>48.346836064255079</v>
      </c>
      <c r="C6690">
        <v>0</v>
      </c>
      <c r="D6690">
        <v>0</v>
      </c>
      <c r="E6690">
        <v>0</v>
      </c>
    </row>
    <row r="6691" spans="1:5" x14ac:dyDescent="0.2">
      <c r="A6691" s="3">
        <v>6649</v>
      </c>
      <c r="B6691">
        <v>0</v>
      </c>
      <c r="C6691">
        <v>0</v>
      </c>
      <c r="D6691">
        <v>0</v>
      </c>
      <c r="E6691">
        <v>0</v>
      </c>
    </row>
    <row r="6692" spans="1:5" x14ac:dyDescent="0.2">
      <c r="A6692" s="3">
        <v>6650</v>
      </c>
      <c r="B6692">
        <v>0</v>
      </c>
      <c r="C6692">
        <v>0</v>
      </c>
      <c r="D6692">
        <v>0</v>
      </c>
      <c r="E6692">
        <v>0</v>
      </c>
    </row>
    <row r="6693" spans="1:5" x14ac:dyDescent="0.2">
      <c r="A6693" s="3">
        <v>6651</v>
      </c>
      <c r="B6693">
        <v>0</v>
      </c>
      <c r="C6693">
        <v>19.70395059307911</v>
      </c>
      <c r="D6693">
        <v>0</v>
      </c>
      <c r="E6693">
        <v>0</v>
      </c>
    </row>
    <row r="6694" spans="1:5" x14ac:dyDescent="0.2">
      <c r="A6694" s="3">
        <v>6652</v>
      </c>
      <c r="B6694">
        <v>57.112436857671597</v>
      </c>
      <c r="C6694">
        <v>0</v>
      </c>
      <c r="D6694">
        <v>0</v>
      </c>
      <c r="E6694">
        <v>0</v>
      </c>
    </row>
    <row r="6695" spans="1:5" x14ac:dyDescent="0.2">
      <c r="A6695" s="3">
        <v>6653</v>
      </c>
      <c r="B6695">
        <v>0</v>
      </c>
      <c r="C6695">
        <v>9.9009900990099009</v>
      </c>
      <c r="D6695">
        <v>0</v>
      </c>
      <c r="E6695">
        <v>0</v>
      </c>
    </row>
    <row r="6696" spans="1:5" x14ac:dyDescent="0.2">
      <c r="A6696" s="3">
        <v>6654</v>
      </c>
      <c r="B6696">
        <v>0</v>
      </c>
      <c r="C6696">
        <v>29.216695023114511</v>
      </c>
      <c r="D6696">
        <v>0</v>
      </c>
      <c r="E6696">
        <v>0</v>
      </c>
    </row>
    <row r="6697" spans="1:5" x14ac:dyDescent="0.2">
      <c r="A6697" s="3">
        <v>6655</v>
      </c>
      <c r="B6697">
        <v>29.409852072355559</v>
      </c>
      <c r="C6697">
        <v>0</v>
      </c>
      <c r="D6697">
        <v>0</v>
      </c>
      <c r="E6697">
        <v>0</v>
      </c>
    </row>
    <row r="6698" spans="1:5" x14ac:dyDescent="0.2">
      <c r="A6698" s="3">
        <v>6656</v>
      </c>
      <c r="B6698">
        <v>0</v>
      </c>
      <c r="C6698">
        <v>0</v>
      </c>
      <c r="D6698">
        <v>0</v>
      </c>
      <c r="E6698">
        <v>0</v>
      </c>
    </row>
    <row r="6699" spans="1:5" x14ac:dyDescent="0.2">
      <c r="A6699" s="3">
        <v>6657</v>
      </c>
      <c r="B6699">
        <v>19.508861973345653</v>
      </c>
      <c r="C6699">
        <v>0</v>
      </c>
      <c r="D6699">
        <v>0</v>
      </c>
      <c r="E6699">
        <v>0</v>
      </c>
    </row>
    <row r="6700" spans="1:5" x14ac:dyDescent="0.2">
      <c r="A6700" s="3">
        <v>6658</v>
      </c>
      <c r="B6700">
        <v>29.118665418173816</v>
      </c>
      <c r="C6700">
        <v>0</v>
      </c>
      <c r="D6700">
        <v>0</v>
      </c>
      <c r="E6700">
        <v>0</v>
      </c>
    </row>
    <row r="6701" spans="1:5" x14ac:dyDescent="0.2">
      <c r="A6701" s="3">
        <v>6659</v>
      </c>
      <c r="B6701">
        <v>19.70395059307911</v>
      </c>
      <c r="C6701">
        <v>0</v>
      </c>
      <c r="D6701">
        <v>0</v>
      </c>
      <c r="E6701">
        <v>0</v>
      </c>
    </row>
    <row r="6702" spans="1:5" x14ac:dyDescent="0.2">
      <c r="A6702" s="3">
        <v>6660</v>
      </c>
      <c r="B6702">
        <v>0</v>
      </c>
      <c r="C6702">
        <v>0</v>
      </c>
      <c r="D6702">
        <v>0</v>
      </c>
      <c r="E6702">
        <v>0</v>
      </c>
    </row>
    <row r="6703" spans="1:5" x14ac:dyDescent="0.2">
      <c r="A6703" s="3">
        <v>6661</v>
      </c>
      <c r="B6703">
        <v>0</v>
      </c>
      <c r="C6703">
        <v>0</v>
      </c>
      <c r="D6703">
        <v>0</v>
      </c>
      <c r="E6703">
        <v>0</v>
      </c>
    </row>
    <row r="6704" spans="1:5" x14ac:dyDescent="0.2">
      <c r="A6704" s="3">
        <v>6662</v>
      </c>
      <c r="B6704">
        <v>29.409852072355559</v>
      </c>
      <c r="C6704">
        <v>0</v>
      </c>
      <c r="D6704">
        <v>0</v>
      </c>
      <c r="E6704">
        <v>0</v>
      </c>
    </row>
    <row r="6705" spans="1:5" x14ac:dyDescent="0.2">
      <c r="A6705" s="3">
        <v>6663</v>
      </c>
      <c r="B6705">
        <v>38.63332229424131</v>
      </c>
      <c r="C6705">
        <v>0</v>
      </c>
      <c r="D6705">
        <v>0</v>
      </c>
      <c r="E6705">
        <v>0</v>
      </c>
    </row>
    <row r="6706" spans="1:5" x14ac:dyDescent="0.2">
      <c r="A6706" s="3">
        <v>6664</v>
      </c>
      <c r="B6706">
        <v>9.9009900990099009</v>
      </c>
      <c r="C6706">
        <v>9.9009900990099009</v>
      </c>
      <c r="D6706">
        <v>0</v>
      </c>
      <c r="E6706">
        <v>0</v>
      </c>
    </row>
    <row r="6707" spans="1:5" x14ac:dyDescent="0.2">
      <c r="A6707" s="3">
        <v>6665</v>
      </c>
      <c r="B6707">
        <v>29.409852072355559</v>
      </c>
      <c r="C6707">
        <v>0</v>
      </c>
      <c r="D6707">
        <v>0</v>
      </c>
      <c r="E6707">
        <v>0</v>
      </c>
    </row>
    <row r="6708" spans="1:5" x14ac:dyDescent="0.2">
      <c r="A6708" s="3">
        <v>6666</v>
      </c>
      <c r="B6708">
        <v>0</v>
      </c>
      <c r="C6708">
        <v>0</v>
      </c>
      <c r="D6708">
        <v>0</v>
      </c>
      <c r="E6708">
        <v>0</v>
      </c>
    </row>
    <row r="6709" spans="1:5" x14ac:dyDescent="0.2">
      <c r="A6709" s="3">
        <v>6667</v>
      </c>
      <c r="B6709">
        <v>38.354524477899773</v>
      </c>
      <c r="C6709">
        <v>38.828410913974764</v>
      </c>
      <c r="D6709">
        <v>0</v>
      </c>
      <c r="E6709">
        <v>0</v>
      </c>
    </row>
    <row r="6710" spans="1:5" x14ac:dyDescent="0.2">
      <c r="A6710" s="3">
        <v>6668</v>
      </c>
      <c r="B6710">
        <v>19.70395059307911</v>
      </c>
      <c r="C6710">
        <v>0</v>
      </c>
      <c r="D6710">
        <v>9.9009900990099009</v>
      </c>
      <c r="E6710">
        <v>0</v>
      </c>
    </row>
    <row r="6711" spans="1:5" x14ac:dyDescent="0.2">
      <c r="A6711" s="3">
        <v>6669</v>
      </c>
      <c r="B6711">
        <v>9.9009900990099009</v>
      </c>
      <c r="C6711">
        <v>0</v>
      </c>
      <c r="D6711">
        <v>0</v>
      </c>
      <c r="E6711">
        <v>0</v>
      </c>
    </row>
    <row r="6712" spans="1:5" x14ac:dyDescent="0.2">
      <c r="A6712" s="3">
        <v>6670</v>
      </c>
      <c r="B6712">
        <v>0</v>
      </c>
      <c r="C6712">
        <v>0</v>
      </c>
      <c r="D6712">
        <v>0</v>
      </c>
      <c r="E6712">
        <v>0</v>
      </c>
    </row>
    <row r="6713" spans="1:5" x14ac:dyDescent="0.2">
      <c r="A6713" s="3">
        <v>6671</v>
      </c>
      <c r="B6713">
        <v>9.8029604940692092</v>
      </c>
      <c r="C6713">
        <v>102.42031028146619</v>
      </c>
      <c r="D6713">
        <v>0</v>
      </c>
      <c r="E6713">
        <v>0</v>
      </c>
    </row>
    <row r="6714" spans="1:5" x14ac:dyDescent="0.2">
      <c r="A6714" s="3">
        <v>6672</v>
      </c>
      <c r="B6714">
        <v>48.155591461046122</v>
      </c>
      <c r="C6714">
        <v>0</v>
      </c>
      <c r="D6714">
        <v>0</v>
      </c>
      <c r="E6714">
        <v>0</v>
      </c>
    </row>
    <row r="6715" spans="1:5" x14ac:dyDescent="0.2">
      <c r="A6715" s="3">
        <v>6673</v>
      </c>
      <c r="B6715">
        <v>9.8029604940692092</v>
      </c>
      <c r="C6715">
        <v>0</v>
      </c>
      <c r="D6715">
        <v>0</v>
      </c>
      <c r="E6715">
        <v>0</v>
      </c>
    </row>
    <row r="6716" spans="1:5" x14ac:dyDescent="0.2">
      <c r="A6716" s="3">
        <v>6674</v>
      </c>
      <c r="B6716">
        <v>9.9009900990099009</v>
      </c>
      <c r="C6716">
        <v>19.508861973345653</v>
      </c>
      <c r="D6716">
        <v>0</v>
      </c>
      <c r="E6716">
        <v>0</v>
      </c>
    </row>
    <row r="6717" spans="1:5" x14ac:dyDescent="0.2">
      <c r="A6717" s="3">
        <v>6675</v>
      </c>
      <c r="B6717">
        <v>19.70395059307911</v>
      </c>
      <c r="C6717">
        <v>0</v>
      </c>
      <c r="D6717">
        <v>0</v>
      </c>
      <c r="E6717">
        <v>0</v>
      </c>
    </row>
    <row r="6718" spans="1:5" x14ac:dyDescent="0.2">
      <c r="A6718" s="3">
        <v>6676</v>
      </c>
      <c r="B6718">
        <v>0</v>
      </c>
      <c r="C6718">
        <v>19.70395059307911</v>
      </c>
      <c r="D6718">
        <v>0</v>
      </c>
      <c r="E6718">
        <v>0</v>
      </c>
    </row>
    <row r="6719" spans="1:5" x14ac:dyDescent="0.2">
      <c r="A6719" s="3">
        <v>6677</v>
      </c>
      <c r="B6719">
        <v>29.121548454353835</v>
      </c>
      <c r="C6719">
        <v>0</v>
      </c>
      <c r="D6719">
        <v>0</v>
      </c>
      <c r="E6719">
        <v>0</v>
      </c>
    </row>
    <row r="6720" spans="1:5" x14ac:dyDescent="0.2">
      <c r="A6720" s="3">
        <v>6678</v>
      </c>
      <c r="B6720">
        <v>19.508861973345653</v>
      </c>
      <c r="C6720">
        <v>0</v>
      </c>
      <c r="D6720">
        <v>29.409852072355559</v>
      </c>
      <c r="E6720">
        <v>0</v>
      </c>
    </row>
    <row r="6721" spans="1:5" x14ac:dyDescent="0.2">
      <c r="A6721" s="3">
        <v>6679</v>
      </c>
      <c r="B6721">
        <v>0</v>
      </c>
      <c r="C6721">
        <v>0</v>
      </c>
      <c r="D6721">
        <v>0</v>
      </c>
      <c r="E6721">
        <v>0</v>
      </c>
    </row>
    <row r="6722" spans="1:5" x14ac:dyDescent="0.2">
      <c r="A6722" s="3">
        <v>6680</v>
      </c>
      <c r="B6722">
        <v>48.534312393251213</v>
      </c>
      <c r="C6722">
        <v>19.508861973345653</v>
      </c>
      <c r="D6722">
        <v>0</v>
      </c>
      <c r="E6722">
        <v>0</v>
      </c>
    </row>
    <row r="6723" spans="1:5" x14ac:dyDescent="0.2">
      <c r="A6723" s="3">
        <v>6681</v>
      </c>
      <c r="B6723">
        <v>19.70395059307911</v>
      </c>
      <c r="C6723">
        <v>0</v>
      </c>
      <c r="D6723">
        <v>0</v>
      </c>
      <c r="E6723">
        <v>0</v>
      </c>
    </row>
    <row r="6724" spans="1:5" x14ac:dyDescent="0.2">
      <c r="A6724" s="3">
        <v>6682</v>
      </c>
      <c r="B6724">
        <v>9.9009900990099009</v>
      </c>
      <c r="C6724">
        <v>0</v>
      </c>
      <c r="D6724">
        <v>0</v>
      </c>
      <c r="E6724">
        <v>0</v>
      </c>
    </row>
    <row r="6725" spans="1:5" x14ac:dyDescent="0.2">
      <c r="A6725" s="3">
        <v>6683</v>
      </c>
      <c r="B6725">
        <v>9.7059014792764451</v>
      </c>
      <c r="C6725">
        <v>0</v>
      </c>
      <c r="D6725">
        <v>0</v>
      </c>
      <c r="E6725">
        <v>0</v>
      </c>
    </row>
    <row r="6726" spans="1:5" x14ac:dyDescent="0.2">
      <c r="A6726" s="3">
        <v>6684</v>
      </c>
      <c r="B6726">
        <v>0</v>
      </c>
      <c r="C6726">
        <v>0</v>
      </c>
      <c r="D6726">
        <v>0</v>
      </c>
      <c r="E6726">
        <v>0</v>
      </c>
    </row>
    <row r="6727" spans="1:5" x14ac:dyDescent="0.2">
      <c r="A6727" s="3">
        <v>6685</v>
      </c>
      <c r="B6727">
        <v>29.118665418173816</v>
      </c>
      <c r="C6727">
        <v>0</v>
      </c>
      <c r="D6727">
        <v>0</v>
      </c>
      <c r="E6727">
        <v>0</v>
      </c>
    </row>
    <row r="6728" spans="1:5" x14ac:dyDescent="0.2">
      <c r="A6728" s="3">
        <v>6686</v>
      </c>
      <c r="B6728">
        <v>29.02351884941314</v>
      </c>
      <c r="C6728">
        <v>0</v>
      </c>
      <c r="D6728">
        <v>0</v>
      </c>
      <c r="E6728">
        <v>0</v>
      </c>
    </row>
    <row r="6729" spans="1:5" x14ac:dyDescent="0.2">
      <c r="A6729" s="3">
        <v>6687</v>
      </c>
      <c r="B6729">
        <v>9.9009900990099009</v>
      </c>
      <c r="C6729">
        <v>0</v>
      </c>
      <c r="D6729">
        <v>0</v>
      </c>
      <c r="E6729">
        <v>0</v>
      </c>
    </row>
    <row r="6730" spans="1:5" x14ac:dyDescent="0.2">
      <c r="A6730" s="3">
        <v>6688</v>
      </c>
      <c r="B6730">
        <v>0</v>
      </c>
      <c r="C6730">
        <v>29.025450419905553</v>
      </c>
      <c r="D6730">
        <v>9.9009900990099009</v>
      </c>
      <c r="E6730">
        <v>0</v>
      </c>
    </row>
    <row r="6731" spans="1:5" x14ac:dyDescent="0.2">
      <c r="A6731" s="3">
        <v>6689</v>
      </c>
      <c r="B6731">
        <v>29.313754037907273</v>
      </c>
      <c r="C6731">
        <v>0</v>
      </c>
      <c r="D6731">
        <v>0</v>
      </c>
      <c r="E6731">
        <v>0</v>
      </c>
    </row>
    <row r="6732" spans="1:5" x14ac:dyDescent="0.2">
      <c r="A6732" s="3">
        <v>6690</v>
      </c>
      <c r="B6732">
        <v>0</v>
      </c>
      <c r="C6732">
        <v>0</v>
      </c>
      <c r="D6732">
        <v>0</v>
      </c>
      <c r="E6732">
        <v>0</v>
      </c>
    </row>
    <row r="6733" spans="1:5" x14ac:dyDescent="0.2">
      <c r="A6733" s="3">
        <v>6691</v>
      </c>
      <c r="B6733">
        <v>0</v>
      </c>
      <c r="C6733">
        <v>0</v>
      </c>
      <c r="D6733">
        <v>0</v>
      </c>
      <c r="E6733">
        <v>0</v>
      </c>
    </row>
    <row r="6734" spans="1:5" x14ac:dyDescent="0.2">
      <c r="A6734" s="3">
        <v>6692</v>
      </c>
      <c r="B6734">
        <v>19.70395059307911</v>
      </c>
      <c r="C6734">
        <v>29.216695023114511</v>
      </c>
      <c r="D6734">
        <v>0</v>
      </c>
      <c r="E6734">
        <v>0</v>
      </c>
    </row>
    <row r="6735" spans="1:5" x14ac:dyDescent="0.2">
      <c r="A6735" s="3">
        <v>6693</v>
      </c>
      <c r="B6735">
        <v>0</v>
      </c>
      <c r="C6735">
        <v>9.9009900990099009</v>
      </c>
      <c r="D6735">
        <v>0</v>
      </c>
      <c r="E6735">
        <v>0</v>
      </c>
    </row>
    <row r="6736" spans="1:5" x14ac:dyDescent="0.2">
      <c r="A6736" s="3">
        <v>6694</v>
      </c>
      <c r="B6736">
        <v>0</v>
      </c>
      <c r="C6736">
        <v>38.731351899182002</v>
      </c>
      <c r="D6736">
        <v>0</v>
      </c>
      <c r="E6736">
        <v>0</v>
      </c>
    </row>
    <row r="6737" spans="1:5" x14ac:dyDescent="0.2">
      <c r="A6737" s="3">
        <v>6695</v>
      </c>
      <c r="B6737">
        <v>19.70395059307911</v>
      </c>
      <c r="C6737">
        <v>0</v>
      </c>
      <c r="D6737">
        <v>0</v>
      </c>
      <c r="E6737">
        <v>0</v>
      </c>
    </row>
    <row r="6738" spans="1:5" x14ac:dyDescent="0.2">
      <c r="A6738" s="3">
        <v>6696</v>
      </c>
      <c r="B6738">
        <v>29.409852072355559</v>
      </c>
      <c r="C6738">
        <v>0</v>
      </c>
      <c r="D6738">
        <v>0</v>
      </c>
      <c r="E6738">
        <v>0</v>
      </c>
    </row>
    <row r="6739" spans="1:5" x14ac:dyDescent="0.2">
      <c r="A6739" s="3">
        <v>6697</v>
      </c>
      <c r="B6739">
        <v>29.409852072355559</v>
      </c>
      <c r="C6739">
        <v>38.63332229424131</v>
      </c>
      <c r="D6739">
        <v>0</v>
      </c>
      <c r="E6739">
        <v>0</v>
      </c>
    </row>
    <row r="6740" spans="1:5" x14ac:dyDescent="0.2">
      <c r="A6740" s="3">
        <v>6698</v>
      </c>
      <c r="B6740">
        <v>0</v>
      </c>
      <c r="C6740">
        <v>0</v>
      </c>
      <c r="D6740">
        <v>0</v>
      </c>
      <c r="E6740">
        <v>0</v>
      </c>
    </row>
    <row r="6741" spans="1:5" x14ac:dyDescent="0.2">
      <c r="A6741" s="3">
        <v>6699</v>
      </c>
      <c r="B6741">
        <v>29.313754037907273</v>
      </c>
      <c r="C6741">
        <v>0</v>
      </c>
      <c r="D6741">
        <v>0</v>
      </c>
      <c r="E6741">
        <v>0</v>
      </c>
    </row>
    <row r="6742" spans="1:5" x14ac:dyDescent="0.2">
      <c r="A6742" s="3">
        <v>6700</v>
      </c>
      <c r="B6742">
        <v>29.118665418173816</v>
      </c>
      <c r="C6742">
        <v>0</v>
      </c>
      <c r="D6742">
        <v>0</v>
      </c>
      <c r="E6742">
        <v>0</v>
      </c>
    </row>
    <row r="6743" spans="1:5" x14ac:dyDescent="0.2">
      <c r="A6743" s="3">
        <v>6701</v>
      </c>
      <c r="B6743">
        <v>0</v>
      </c>
      <c r="C6743">
        <v>0</v>
      </c>
      <c r="D6743">
        <v>0</v>
      </c>
      <c r="E6743">
        <v>0</v>
      </c>
    </row>
    <row r="6744" spans="1:5" x14ac:dyDescent="0.2">
      <c r="A6744" s="3">
        <v>6702</v>
      </c>
      <c r="B6744">
        <v>0</v>
      </c>
      <c r="C6744">
        <v>0</v>
      </c>
      <c r="D6744">
        <v>0</v>
      </c>
      <c r="E6744">
        <v>0</v>
      </c>
    </row>
    <row r="6745" spans="1:5" x14ac:dyDescent="0.2">
      <c r="A6745" s="3">
        <v>6703</v>
      </c>
      <c r="B6745">
        <v>19.70395059307911</v>
      </c>
      <c r="C6745">
        <v>0</v>
      </c>
      <c r="D6745">
        <v>0</v>
      </c>
      <c r="E6745">
        <v>0</v>
      </c>
    </row>
    <row r="6746" spans="1:5" x14ac:dyDescent="0.2">
      <c r="A6746" s="3">
        <v>6704</v>
      </c>
      <c r="B6746">
        <v>0</v>
      </c>
      <c r="C6746">
        <v>0</v>
      </c>
      <c r="D6746">
        <v>0</v>
      </c>
      <c r="E6746">
        <v>0</v>
      </c>
    </row>
    <row r="6747" spans="1:5" x14ac:dyDescent="0.2">
      <c r="A6747" s="3">
        <v>6705</v>
      </c>
      <c r="B6747">
        <v>29.313754037907273</v>
      </c>
      <c r="C6747">
        <v>0</v>
      </c>
      <c r="D6747">
        <v>0</v>
      </c>
      <c r="E6747">
        <v>0</v>
      </c>
    </row>
    <row r="6748" spans="1:5" x14ac:dyDescent="0.2">
      <c r="A6748" s="3">
        <v>6706</v>
      </c>
      <c r="B6748">
        <v>29.409852072355559</v>
      </c>
      <c r="C6748">
        <v>9.9009900990099009</v>
      </c>
      <c r="D6748">
        <v>0</v>
      </c>
      <c r="E6748">
        <v>0</v>
      </c>
    </row>
    <row r="6749" spans="1:5" x14ac:dyDescent="0.2">
      <c r="A6749" s="3">
        <v>6707</v>
      </c>
      <c r="B6749">
        <v>9.9009900990099009</v>
      </c>
      <c r="C6749">
        <v>0</v>
      </c>
      <c r="D6749">
        <v>0</v>
      </c>
      <c r="E6749">
        <v>0</v>
      </c>
    </row>
    <row r="6750" spans="1:5" x14ac:dyDescent="0.2">
      <c r="A6750" s="3">
        <v>6708</v>
      </c>
      <c r="B6750">
        <v>84.826982760519186</v>
      </c>
      <c r="C6750">
        <v>0</v>
      </c>
      <c r="D6750">
        <v>0</v>
      </c>
      <c r="E6750">
        <v>0</v>
      </c>
    </row>
    <row r="6751" spans="1:5" x14ac:dyDescent="0.2">
      <c r="A6751" s="3">
        <v>6709</v>
      </c>
      <c r="B6751">
        <v>9.9009900990099009</v>
      </c>
      <c r="C6751">
        <v>0</v>
      </c>
      <c r="D6751">
        <v>0</v>
      </c>
      <c r="E6751">
        <v>0</v>
      </c>
    </row>
    <row r="6752" spans="1:5" x14ac:dyDescent="0.2">
      <c r="A6752" s="3">
        <v>6710</v>
      </c>
      <c r="B6752">
        <v>9.8029604940692092</v>
      </c>
      <c r="C6752">
        <v>0</v>
      </c>
      <c r="D6752">
        <v>0</v>
      </c>
      <c r="E6752">
        <v>0</v>
      </c>
    </row>
    <row r="6753" spans="1:5" x14ac:dyDescent="0.2">
      <c r="A6753" s="3">
        <v>6711</v>
      </c>
      <c r="B6753">
        <v>39.019655517183722</v>
      </c>
      <c r="C6753">
        <v>0</v>
      </c>
      <c r="D6753">
        <v>0</v>
      </c>
      <c r="E6753">
        <v>0</v>
      </c>
    </row>
    <row r="6754" spans="1:5" x14ac:dyDescent="0.2">
      <c r="A6754" s="3">
        <v>6712</v>
      </c>
      <c r="B6754">
        <v>0</v>
      </c>
      <c r="C6754">
        <v>0</v>
      </c>
      <c r="D6754">
        <v>29.409852072355559</v>
      </c>
      <c r="E6754">
        <v>0</v>
      </c>
    </row>
    <row r="6755" spans="1:5" x14ac:dyDescent="0.2">
      <c r="A6755" s="3">
        <v>6713</v>
      </c>
      <c r="B6755">
        <v>29.118665418173816</v>
      </c>
      <c r="C6755">
        <v>19.510793543838066</v>
      </c>
      <c r="D6755">
        <v>0</v>
      </c>
      <c r="E6755">
        <v>0</v>
      </c>
    </row>
    <row r="6756" spans="1:5" x14ac:dyDescent="0.2">
      <c r="A6756" s="3">
        <v>6714</v>
      </c>
      <c r="B6756">
        <v>0</v>
      </c>
      <c r="C6756">
        <v>0</v>
      </c>
      <c r="D6756">
        <v>19.70395059307911</v>
      </c>
      <c r="E6756">
        <v>0</v>
      </c>
    </row>
    <row r="6757" spans="1:5" x14ac:dyDescent="0.2">
      <c r="A6757" s="3">
        <v>6715</v>
      </c>
      <c r="B6757">
        <v>57.478984798795423</v>
      </c>
      <c r="C6757">
        <v>0</v>
      </c>
      <c r="D6757">
        <v>0</v>
      </c>
      <c r="E6757">
        <v>0</v>
      </c>
    </row>
    <row r="6758" spans="1:5" x14ac:dyDescent="0.2">
      <c r="A6758" s="3">
        <v>6716</v>
      </c>
      <c r="B6758">
        <v>0</v>
      </c>
      <c r="C6758">
        <v>19.70395059307911</v>
      </c>
      <c r="D6758">
        <v>0</v>
      </c>
      <c r="E6758">
        <v>0</v>
      </c>
    </row>
    <row r="6759" spans="1:5" x14ac:dyDescent="0.2">
      <c r="A6759" s="3">
        <v>6717</v>
      </c>
      <c r="B6759">
        <v>0</v>
      </c>
      <c r="C6759">
        <v>0</v>
      </c>
      <c r="D6759">
        <v>0</v>
      </c>
      <c r="E6759">
        <v>0</v>
      </c>
    </row>
    <row r="6760" spans="1:5" x14ac:dyDescent="0.2">
      <c r="A6760" s="3">
        <v>6718</v>
      </c>
      <c r="B6760">
        <v>0</v>
      </c>
      <c r="C6760">
        <v>19.70395059307911</v>
      </c>
      <c r="D6760">
        <v>0</v>
      </c>
      <c r="E6760">
        <v>0</v>
      </c>
    </row>
    <row r="6761" spans="1:5" x14ac:dyDescent="0.2">
      <c r="A6761" s="3">
        <v>6719</v>
      </c>
      <c r="B6761">
        <v>29.409852072355559</v>
      </c>
      <c r="C6761">
        <v>0</v>
      </c>
      <c r="D6761">
        <v>9.9009900990099009</v>
      </c>
      <c r="E6761">
        <v>0</v>
      </c>
    </row>
    <row r="6762" spans="1:5" x14ac:dyDescent="0.2">
      <c r="A6762" s="3">
        <v>6720</v>
      </c>
      <c r="B6762">
        <v>57.380955193854739</v>
      </c>
      <c r="C6762">
        <v>0</v>
      </c>
      <c r="D6762">
        <v>0</v>
      </c>
      <c r="E6762">
        <v>0</v>
      </c>
    </row>
    <row r="6763" spans="1:5" x14ac:dyDescent="0.2">
      <c r="A6763" s="3">
        <v>6721</v>
      </c>
      <c r="B6763">
        <v>0</v>
      </c>
      <c r="C6763">
        <v>19.70395059307911</v>
      </c>
      <c r="D6763">
        <v>0</v>
      </c>
      <c r="E6763">
        <v>0</v>
      </c>
    </row>
    <row r="6764" spans="1:5" x14ac:dyDescent="0.2">
      <c r="A6764" s="3">
        <v>6722</v>
      </c>
      <c r="B6764">
        <v>67.281945292864634</v>
      </c>
      <c r="C6764">
        <v>0</v>
      </c>
      <c r="D6764">
        <v>0</v>
      </c>
      <c r="E6764">
        <v>0</v>
      </c>
    </row>
    <row r="6765" spans="1:5" x14ac:dyDescent="0.2">
      <c r="A6765" s="3">
        <v>6723</v>
      </c>
      <c r="B6765">
        <v>28.93124589638013</v>
      </c>
      <c r="C6765">
        <v>0</v>
      </c>
      <c r="D6765">
        <v>0</v>
      </c>
      <c r="E6765">
        <v>0</v>
      </c>
    </row>
    <row r="6766" spans="1:5" x14ac:dyDescent="0.2">
      <c r="A6766" s="3">
        <v>6724</v>
      </c>
      <c r="B6766">
        <v>0</v>
      </c>
      <c r="C6766">
        <v>0</v>
      </c>
      <c r="D6766">
        <v>67.281945292864634</v>
      </c>
      <c r="E6766">
        <v>0</v>
      </c>
    </row>
    <row r="6767" spans="1:5" x14ac:dyDescent="0.2">
      <c r="A6767" s="3">
        <v>6725</v>
      </c>
      <c r="B6767">
        <v>9.8029604940692092</v>
      </c>
      <c r="C6767">
        <v>0</v>
      </c>
      <c r="D6767">
        <v>0</v>
      </c>
      <c r="E6767">
        <v>0</v>
      </c>
    </row>
    <row r="6768" spans="1:5" x14ac:dyDescent="0.2">
      <c r="A6768" s="3">
        <v>6726</v>
      </c>
      <c r="B6768">
        <v>38.637147375656575</v>
      </c>
      <c r="C6768">
        <v>0</v>
      </c>
      <c r="D6768">
        <v>0</v>
      </c>
      <c r="E6768">
        <v>0</v>
      </c>
    </row>
    <row r="6769" spans="1:5" x14ac:dyDescent="0.2">
      <c r="A6769" s="3">
        <v>6727</v>
      </c>
      <c r="B6769">
        <v>0</v>
      </c>
      <c r="C6769">
        <v>9.8029604940692092</v>
      </c>
      <c r="D6769">
        <v>0</v>
      </c>
      <c r="E6769">
        <v>0</v>
      </c>
    </row>
    <row r="6770" spans="1:5" x14ac:dyDescent="0.2">
      <c r="A6770" s="3">
        <v>6728</v>
      </c>
      <c r="B6770">
        <v>0</v>
      </c>
      <c r="C6770">
        <v>0</v>
      </c>
      <c r="D6770">
        <v>0</v>
      </c>
      <c r="E6770">
        <v>0</v>
      </c>
    </row>
    <row r="6771" spans="1:5" x14ac:dyDescent="0.2">
      <c r="A6771" s="3">
        <v>6729</v>
      </c>
      <c r="B6771">
        <v>9.9009900990099009</v>
      </c>
      <c r="C6771">
        <v>9.9009900990099009</v>
      </c>
      <c r="D6771">
        <v>0</v>
      </c>
      <c r="E6771">
        <v>0</v>
      </c>
    </row>
    <row r="6772" spans="1:5" x14ac:dyDescent="0.2">
      <c r="A6772" s="3">
        <v>6730</v>
      </c>
      <c r="B6772">
        <v>9.9009900990099009</v>
      </c>
      <c r="C6772">
        <v>75.777936078407166</v>
      </c>
      <c r="D6772">
        <v>0</v>
      </c>
      <c r="E6772">
        <v>0</v>
      </c>
    </row>
    <row r="6773" spans="1:5" x14ac:dyDescent="0.2">
      <c r="A6773" s="3">
        <v>6731</v>
      </c>
      <c r="B6773">
        <v>57.672141848036468</v>
      </c>
      <c r="C6773">
        <v>0</v>
      </c>
      <c r="D6773">
        <v>0</v>
      </c>
      <c r="E6773">
        <v>0</v>
      </c>
    </row>
    <row r="6774" spans="1:5" x14ac:dyDescent="0.2">
      <c r="A6774" s="3">
        <v>6732</v>
      </c>
      <c r="B6774">
        <v>19.70395059307911</v>
      </c>
      <c r="C6774">
        <v>48.534312393251213</v>
      </c>
      <c r="D6774">
        <v>0</v>
      </c>
      <c r="E6774">
        <v>0</v>
      </c>
    </row>
    <row r="6775" spans="1:5" x14ac:dyDescent="0.2">
      <c r="A6775" s="3">
        <v>6733</v>
      </c>
      <c r="B6775">
        <v>82.991612187857797</v>
      </c>
      <c r="C6775">
        <v>0</v>
      </c>
      <c r="D6775">
        <v>0</v>
      </c>
      <c r="E6775">
        <v>0</v>
      </c>
    </row>
    <row r="6776" spans="1:5" x14ac:dyDescent="0.2">
      <c r="A6776" s="3">
        <v>6734</v>
      </c>
      <c r="B6776">
        <v>84.478406961380273</v>
      </c>
      <c r="C6776">
        <v>0</v>
      </c>
      <c r="D6776">
        <v>0</v>
      </c>
      <c r="E6776">
        <v>0</v>
      </c>
    </row>
    <row r="6777" spans="1:5" x14ac:dyDescent="0.2">
      <c r="A6777" s="3">
        <v>6735</v>
      </c>
      <c r="B6777">
        <v>65.603476166462215</v>
      </c>
      <c r="C6777">
        <v>0</v>
      </c>
      <c r="D6777">
        <v>0</v>
      </c>
      <c r="E6777">
        <v>0</v>
      </c>
    </row>
    <row r="6778" spans="1:5" x14ac:dyDescent="0.2">
      <c r="A6778" s="3">
        <v>6736</v>
      </c>
      <c r="B6778">
        <v>38.828410913974764</v>
      </c>
      <c r="C6778">
        <v>0</v>
      </c>
      <c r="D6778">
        <v>0</v>
      </c>
      <c r="E6778">
        <v>0</v>
      </c>
    </row>
    <row r="6779" spans="1:5" x14ac:dyDescent="0.2">
      <c r="A6779" s="3">
        <v>6737</v>
      </c>
      <c r="B6779">
        <v>9.9009900990099009</v>
      </c>
      <c r="C6779">
        <v>0</v>
      </c>
      <c r="D6779">
        <v>0</v>
      </c>
      <c r="E6779">
        <v>0</v>
      </c>
    </row>
    <row r="6780" spans="1:5" x14ac:dyDescent="0.2">
      <c r="A6780" s="3">
        <v>6738</v>
      </c>
      <c r="B6780">
        <v>9.8029604940692092</v>
      </c>
      <c r="C6780">
        <v>9.9009900990099009</v>
      </c>
      <c r="D6780">
        <v>0</v>
      </c>
      <c r="E6780">
        <v>0</v>
      </c>
    </row>
    <row r="6781" spans="1:5" x14ac:dyDescent="0.2">
      <c r="A6781" s="3">
        <v>6739</v>
      </c>
      <c r="B6781">
        <v>9.9009900990099009</v>
      </c>
      <c r="C6781">
        <v>9.9009900990099009</v>
      </c>
      <c r="D6781">
        <v>0</v>
      </c>
      <c r="E6781">
        <v>0</v>
      </c>
    </row>
    <row r="6782" spans="1:5" x14ac:dyDescent="0.2">
      <c r="A6782" s="3">
        <v>6740</v>
      </c>
      <c r="B6782">
        <v>19.70395059307911</v>
      </c>
      <c r="C6782">
        <v>0</v>
      </c>
      <c r="D6782">
        <v>0</v>
      </c>
      <c r="E6782">
        <v>0</v>
      </c>
    </row>
    <row r="6783" spans="1:5" x14ac:dyDescent="0.2">
      <c r="A6783" s="3">
        <v>6741</v>
      </c>
      <c r="B6783">
        <v>29.313754037907273</v>
      </c>
      <c r="C6783">
        <v>0</v>
      </c>
      <c r="D6783">
        <v>0</v>
      </c>
      <c r="E6783">
        <v>0</v>
      </c>
    </row>
    <row r="6784" spans="1:5" x14ac:dyDescent="0.2">
      <c r="A6784" s="3">
        <v>6742</v>
      </c>
      <c r="B6784">
        <v>19.510793543838066</v>
      </c>
      <c r="C6784">
        <v>0</v>
      </c>
      <c r="D6784">
        <v>0</v>
      </c>
      <c r="E6784">
        <v>0</v>
      </c>
    </row>
    <row r="6785" spans="1:5" x14ac:dyDescent="0.2">
      <c r="A6785" s="3">
        <v>6743</v>
      </c>
      <c r="B6785">
        <v>0</v>
      </c>
      <c r="C6785">
        <v>0</v>
      </c>
      <c r="D6785">
        <v>0</v>
      </c>
      <c r="E6785">
        <v>0</v>
      </c>
    </row>
    <row r="6786" spans="1:5" x14ac:dyDescent="0.2">
      <c r="A6786" s="3">
        <v>6744</v>
      </c>
      <c r="B6786">
        <v>29.409852072355559</v>
      </c>
      <c r="C6786">
        <v>0</v>
      </c>
      <c r="D6786">
        <v>0</v>
      </c>
      <c r="E6786">
        <v>0</v>
      </c>
    </row>
    <row r="6787" spans="1:5" x14ac:dyDescent="0.2">
      <c r="A6787" s="3">
        <v>6745</v>
      </c>
      <c r="B6787">
        <v>9.7059014792764451</v>
      </c>
      <c r="C6787">
        <v>0</v>
      </c>
      <c r="D6787">
        <v>0</v>
      </c>
      <c r="E6787">
        <v>0</v>
      </c>
    </row>
    <row r="6788" spans="1:5" x14ac:dyDescent="0.2">
      <c r="A6788" s="3">
        <v>6746</v>
      </c>
      <c r="B6788">
        <v>0</v>
      </c>
      <c r="C6788">
        <v>0</v>
      </c>
      <c r="D6788">
        <v>0</v>
      </c>
      <c r="E6788">
        <v>0</v>
      </c>
    </row>
    <row r="6789" spans="1:5" x14ac:dyDescent="0.2">
      <c r="A6789" s="3">
        <v>6747</v>
      </c>
      <c r="B6789">
        <v>19.70395059307911</v>
      </c>
      <c r="C6789">
        <v>19.70395059307911</v>
      </c>
      <c r="D6789">
        <v>0</v>
      </c>
      <c r="E6789">
        <v>0</v>
      </c>
    </row>
    <row r="6790" spans="1:5" x14ac:dyDescent="0.2">
      <c r="A6790" s="3">
        <v>6748</v>
      </c>
      <c r="B6790">
        <v>9.8029604940692092</v>
      </c>
      <c r="C6790">
        <v>0</v>
      </c>
      <c r="D6790">
        <v>0</v>
      </c>
      <c r="E6790">
        <v>0</v>
      </c>
    </row>
    <row r="6791" spans="1:5" x14ac:dyDescent="0.2">
      <c r="A6791" s="3">
        <v>6749</v>
      </c>
      <c r="B6791">
        <v>0</v>
      </c>
      <c r="C6791">
        <v>0</v>
      </c>
      <c r="D6791">
        <v>0</v>
      </c>
      <c r="E6791">
        <v>0</v>
      </c>
    </row>
    <row r="6792" spans="1:5" x14ac:dyDescent="0.2">
      <c r="A6792" s="3">
        <v>6750</v>
      </c>
      <c r="B6792">
        <v>74.663682294278388</v>
      </c>
      <c r="C6792">
        <v>0</v>
      </c>
      <c r="D6792">
        <v>19.70395059307911</v>
      </c>
      <c r="E6792">
        <v>0</v>
      </c>
    </row>
    <row r="6793" spans="1:5" x14ac:dyDescent="0.2">
      <c r="A6793" s="3">
        <v>6751</v>
      </c>
      <c r="B6793">
        <v>57.576043813588193</v>
      </c>
      <c r="C6793">
        <v>19.70395059307911</v>
      </c>
      <c r="D6793">
        <v>0</v>
      </c>
      <c r="E6793">
        <v>0</v>
      </c>
    </row>
    <row r="6794" spans="1:5" x14ac:dyDescent="0.2">
      <c r="A6794" s="3">
        <v>6752</v>
      </c>
      <c r="B6794">
        <v>19.70395059307911</v>
      </c>
      <c r="C6794">
        <v>19.70395059307911</v>
      </c>
      <c r="D6794">
        <v>0</v>
      </c>
      <c r="E6794">
        <v>0</v>
      </c>
    </row>
    <row r="6795" spans="1:5" x14ac:dyDescent="0.2">
      <c r="A6795" s="3">
        <v>6753</v>
      </c>
      <c r="B6795">
        <v>0</v>
      </c>
      <c r="C6795">
        <v>0</v>
      </c>
      <c r="D6795">
        <v>0</v>
      </c>
      <c r="E6795">
        <v>0</v>
      </c>
    </row>
    <row r="6796" spans="1:5" x14ac:dyDescent="0.2">
      <c r="A6796" s="3">
        <v>6754</v>
      </c>
      <c r="B6796">
        <v>29.409852072355559</v>
      </c>
      <c r="C6796">
        <v>9.9009900990099009</v>
      </c>
      <c r="D6796">
        <v>0</v>
      </c>
      <c r="E6796">
        <v>0</v>
      </c>
    </row>
    <row r="6797" spans="1:5" x14ac:dyDescent="0.2">
      <c r="A6797" s="3">
        <v>6755</v>
      </c>
      <c r="B6797">
        <v>0</v>
      </c>
      <c r="C6797">
        <v>0</v>
      </c>
      <c r="D6797">
        <v>0</v>
      </c>
      <c r="E6797">
        <v>0</v>
      </c>
    </row>
    <row r="6798" spans="1:5" x14ac:dyDescent="0.2">
      <c r="A6798" s="3">
        <v>6756</v>
      </c>
      <c r="B6798">
        <v>9.9009900990099009</v>
      </c>
      <c r="C6798">
        <v>0</v>
      </c>
      <c r="D6798">
        <v>29.025450419905553</v>
      </c>
      <c r="E6798">
        <v>0</v>
      </c>
    </row>
    <row r="6799" spans="1:5" x14ac:dyDescent="0.2">
      <c r="A6799" s="3">
        <v>6757</v>
      </c>
      <c r="B6799">
        <v>29.409852072355559</v>
      </c>
      <c r="C6799">
        <v>48.34496130096511</v>
      </c>
      <c r="D6799">
        <v>0</v>
      </c>
      <c r="E6799">
        <v>0</v>
      </c>
    </row>
    <row r="6800" spans="1:5" x14ac:dyDescent="0.2">
      <c r="A6800" s="3">
        <v>6758</v>
      </c>
      <c r="B6800">
        <v>9.9009900990099009</v>
      </c>
      <c r="C6800">
        <v>0</v>
      </c>
      <c r="D6800">
        <v>0</v>
      </c>
      <c r="E6800">
        <v>0</v>
      </c>
    </row>
    <row r="6801" spans="1:5" x14ac:dyDescent="0.2">
      <c r="A6801" s="3">
        <v>6759</v>
      </c>
      <c r="B6801">
        <v>9.7059014792764451</v>
      </c>
      <c r="C6801">
        <v>29.216695023114511</v>
      </c>
      <c r="D6801">
        <v>0</v>
      </c>
      <c r="E6801">
        <v>0</v>
      </c>
    </row>
    <row r="6802" spans="1:5" x14ac:dyDescent="0.2">
      <c r="A6802" s="3">
        <v>6760</v>
      </c>
      <c r="B6802">
        <v>9.9009900990099009</v>
      </c>
      <c r="C6802">
        <v>0</v>
      </c>
      <c r="D6802">
        <v>0</v>
      </c>
      <c r="E6802">
        <v>0</v>
      </c>
    </row>
    <row r="6803" spans="1:5" x14ac:dyDescent="0.2">
      <c r="A6803" s="3">
        <v>6761</v>
      </c>
      <c r="B6803">
        <v>19.70395059307911</v>
      </c>
      <c r="C6803">
        <v>0</v>
      </c>
      <c r="D6803">
        <v>0</v>
      </c>
      <c r="E6803">
        <v>0</v>
      </c>
    </row>
    <row r="6804" spans="1:5" x14ac:dyDescent="0.2">
      <c r="A6804" s="3">
        <v>6762</v>
      </c>
      <c r="B6804">
        <v>0</v>
      </c>
      <c r="C6804">
        <v>0</v>
      </c>
      <c r="D6804">
        <v>0</v>
      </c>
      <c r="E6804">
        <v>0</v>
      </c>
    </row>
    <row r="6805" spans="1:5" x14ac:dyDescent="0.2">
      <c r="A6805" s="3">
        <v>6763</v>
      </c>
      <c r="B6805">
        <v>0</v>
      </c>
      <c r="C6805">
        <v>0</v>
      </c>
      <c r="D6805">
        <v>0</v>
      </c>
      <c r="E6805">
        <v>0</v>
      </c>
    </row>
    <row r="6806" spans="1:5" x14ac:dyDescent="0.2">
      <c r="A6806" s="3">
        <v>6764</v>
      </c>
      <c r="B6806">
        <v>0</v>
      </c>
      <c r="C6806">
        <v>0</v>
      </c>
      <c r="D6806">
        <v>0</v>
      </c>
      <c r="E6806">
        <v>0</v>
      </c>
    </row>
    <row r="6807" spans="1:5" x14ac:dyDescent="0.2">
      <c r="A6807" s="3">
        <v>6765</v>
      </c>
      <c r="B6807">
        <v>0</v>
      </c>
      <c r="C6807">
        <v>28.927420814964858</v>
      </c>
      <c r="D6807">
        <v>0</v>
      </c>
      <c r="E6807">
        <v>0</v>
      </c>
    </row>
    <row r="6808" spans="1:5" x14ac:dyDescent="0.2">
      <c r="A6808" s="3">
        <v>6766</v>
      </c>
      <c r="B6808">
        <v>19.510793543838066</v>
      </c>
      <c r="C6808">
        <v>0</v>
      </c>
      <c r="D6808">
        <v>0</v>
      </c>
      <c r="E6808">
        <v>0</v>
      </c>
    </row>
    <row r="6809" spans="1:5" x14ac:dyDescent="0.2">
      <c r="A6809" s="3">
        <v>6767</v>
      </c>
      <c r="B6809">
        <v>0</v>
      </c>
      <c r="C6809">
        <v>0</v>
      </c>
      <c r="D6809">
        <v>0</v>
      </c>
      <c r="E6809">
        <v>0</v>
      </c>
    </row>
    <row r="6810" spans="1:5" x14ac:dyDescent="0.2">
      <c r="A6810" s="3">
        <v>6768</v>
      </c>
      <c r="B6810">
        <v>19.70395059307911</v>
      </c>
      <c r="C6810">
        <v>19.606891578286348</v>
      </c>
      <c r="D6810">
        <v>0</v>
      </c>
      <c r="E6810">
        <v>0</v>
      </c>
    </row>
    <row r="6811" spans="1:5" x14ac:dyDescent="0.2">
      <c r="A6811" s="3">
        <v>6769</v>
      </c>
      <c r="B6811">
        <v>9.9009900990099009</v>
      </c>
      <c r="C6811">
        <v>0</v>
      </c>
      <c r="D6811">
        <v>9.9009900990099009</v>
      </c>
      <c r="E6811">
        <v>0</v>
      </c>
    </row>
    <row r="6812" spans="1:5" x14ac:dyDescent="0.2">
      <c r="A6812" s="3">
        <v>6770</v>
      </c>
      <c r="B6812">
        <v>9.9009900990099009</v>
      </c>
      <c r="C6812">
        <v>0</v>
      </c>
      <c r="D6812">
        <v>0</v>
      </c>
      <c r="E6812">
        <v>0</v>
      </c>
    </row>
    <row r="6813" spans="1:5" x14ac:dyDescent="0.2">
      <c r="A6813" s="3">
        <v>6771</v>
      </c>
      <c r="B6813">
        <v>19.70395059307911</v>
      </c>
      <c r="C6813">
        <v>0</v>
      </c>
      <c r="D6813">
        <v>0</v>
      </c>
      <c r="E6813">
        <v>0</v>
      </c>
    </row>
    <row r="6814" spans="1:5" x14ac:dyDescent="0.2">
      <c r="A6814" s="3">
        <v>6772</v>
      </c>
      <c r="B6814">
        <v>19.70395059307911</v>
      </c>
      <c r="C6814">
        <v>29.409852072355559</v>
      </c>
      <c r="D6814">
        <v>0</v>
      </c>
      <c r="E6814">
        <v>0</v>
      </c>
    </row>
    <row r="6815" spans="1:5" x14ac:dyDescent="0.2">
      <c r="A6815" s="3">
        <v>6773</v>
      </c>
      <c r="B6815">
        <v>0</v>
      </c>
      <c r="C6815">
        <v>0</v>
      </c>
      <c r="D6815">
        <v>0</v>
      </c>
      <c r="E6815">
        <v>0</v>
      </c>
    </row>
    <row r="6816" spans="1:5" x14ac:dyDescent="0.2">
      <c r="A6816" s="3">
        <v>6774</v>
      </c>
      <c r="B6816">
        <v>0</v>
      </c>
      <c r="C6816">
        <v>19.70395059307911</v>
      </c>
      <c r="D6816">
        <v>0</v>
      </c>
      <c r="E6816">
        <v>0</v>
      </c>
    </row>
    <row r="6817" spans="1:5" x14ac:dyDescent="0.2">
      <c r="A6817" s="3">
        <v>6775</v>
      </c>
      <c r="B6817">
        <v>9.9009900990099009</v>
      </c>
      <c r="C6817">
        <v>29.118665418173816</v>
      </c>
      <c r="D6817">
        <v>0</v>
      </c>
      <c r="E6817">
        <v>0</v>
      </c>
    </row>
    <row r="6818" spans="1:5" x14ac:dyDescent="0.2">
      <c r="A6818" s="3">
        <v>6776</v>
      </c>
      <c r="B6818">
        <v>29.218607469146601</v>
      </c>
      <c r="C6818">
        <v>0</v>
      </c>
      <c r="D6818">
        <v>19.70395059307911</v>
      </c>
      <c r="E6818">
        <v>0</v>
      </c>
    </row>
    <row r="6819" spans="1:5" x14ac:dyDescent="0.2">
      <c r="A6819" s="3">
        <v>6777</v>
      </c>
      <c r="B6819">
        <v>19.315704924104605</v>
      </c>
      <c r="C6819">
        <v>0</v>
      </c>
      <c r="D6819">
        <v>0</v>
      </c>
      <c r="E6819">
        <v>0</v>
      </c>
    </row>
    <row r="6820" spans="1:5" x14ac:dyDescent="0.2">
      <c r="A6820" s="3">
        <v>6778</v>
      </c>
      <c r="B6820">
        <v>0</v>
      </c>
      <c r="C6820">
        <v>9.9009900990099009</v>
      </c>
      <c r="D6820">
        <v>0</v>
      </c>
      <c r="E6820">
        <v>0</v>
      </c>
    </row>
    <row r="6821" spans="1:5" x14ac:dyDescent="0.2">
      <c r="A6821" s="3">
        <v>6779</v>
      </c>
      <c r="B6821">
        <v>38.63332229424131</v>
      </c>
      <c r="C6821">
        <v>39.019655517183722</v>
      </c>
      <c r="D6821">
        <v>0</v>
      </c>
      <c r="E6821">
        <v>0</v>
      </c>
    </row>
    <row r="6822" spans="1:5" x14ac:dyDescent="0.2">
      <c r="A6822" s="3">
        <v>6780</v>
      </c>
      <c r="B6822">
        <v>0</v>
      </c>
      <c r="C6822">
        <v>0</v>
      </c>
      <c r="D6822">
        <v>0</v>
      </c>
      <c r="E6822">
        <v>0</v>
      </c>
    </row>
    <row r="6823" spans="1:5" x14ac:dyDescent="0.2">
      <c r="A6823" s="3">
        <v>6781</v>
      </c>
      <c r="B6823">
        <v>48.534312393251213</v>
      </c>
      <c r="C6823">
        <v>0</v>
      </c>
      <c r="D6823">
        <v>0</v>
      </c>
      <c r="E6823">
        <v>0</v>
      </c>
    </row>
    <row r="6824" spans="1:5" x14ac:dyDescent="0.2">
      <c r="A6824" s="3">
        <v>6782</v>
      </c>
      <c r="B6824">
        <v>56.538627305733051</v>
      </c>
      <c r="C6824">
        <v>0</v>
      </c>
      <c r="D6824">
        <v>0</v>
      </c>
      <c r="E6824">
        <v>0</v>
      </c>
    </row>
    <row r="6825" spans="1:5" x14ac:dyDescent="0.2">
      <c r="A6825" s="3">
        <v>6783</v>
      </c>
      <c r="B6825">
        <v>0</v>
      </c>
      <c r="C6825">
        <v>0</v>
      </c>
      <c r="D6825">
        <v>0</v>
      </c>
      <c r="E6825">
        <v>0</v>
      </c>
    </row>
    <row r="6826" spans="1:5" x14ac:dyDescent="0.2">
      <c r="A6826" s="3">
        <v>6784</v>
      </c>
      <c r="B6826">
        <v>9.9009900990099009</v>
      </c>
      <c r="C6826">
        <v>0</v>
      </c>
      <c r="D6826">
        <v>0</v>
      </c>
      <c r="E6826">
        <v>0</v>
      </c>
    </row>
    <row r="6827" spans="1:5" x14ac:dyDescent="0.2">
      <c r="A6827" s="3">
        <v>6785</v>
      </c>
      <c r="B6827">
        <v>0</v>
      </c>
      <c r="C6827">
        <v>0</v>
      </c>
      <c r="D6827">
        <v>0</v>
      </c>
      <c r="E6827">
        <v>0</v>
      </c>
    </row>
    <row r="6828" spans="1:5" x14ac:dyDescent="0.2">
      <c r="A6828" s="3">
        <v>6786</v>
      </c>
      <c r="B6828">
        <v>38.543875570185868</v>
      </c>
      <c r="C6828">
        <v>0</v>
      </c>
      <c r="D6828">
        <v>0</v>
      </c>
      <c r="E6828">
        <v>0</v>
      </c>
    </row>
    <row r="6829" spans="1:5" x14ac:dyDescent="0.2">
      <c r="A6829" s="3">
        <v>6787</v>
      </c>
      <c r="B6829">
        <v>19.70395059307911</v>
      </c>
      <c r="C6829">
        <v>0</v>
      </c>
      <c r="D6829">
        <v>0</v>
      </c>
      <c r="E6829">
        <v>0</v>
      </c>
    </row>
    <row r="6830" spans="1:5" x14ac:dyDescent="0.2">
      <c r="A6830" s="3">
        <v>6788</v>
      </c>
      <c r="B6830">
        <v>0</v>
      </c>
      <c r="C6830">
        <v>0</v>
      </c>
      <c r="D6830">
        <v>0</v>
      </c>
      <c r="E6830">
        <v>0</v>
      </c>
    </row>
    <row r="6831" spans="1:5" x14ac:dyDescent="0.2">
      <c r="A6831" s="3">
        <v>6789</v>
      </c>
      <c r="B6831">
        <v>0</v>
      </c>
      <c r="C6831">
        <v>0</v>
      </c>
      <c r="D6831">
        <v>9.9009900990099009</v>
      </c>
      <c r="E6831">
        <v>0</v>
      </c>
    </row>
    <row r="6832" spans="1:5" x14ac:dyDescent="0.2">
      <c r="A6832" s="3">
        <v>6790</v>
      </c>
      <c r="B6832">
        <v>0</v>
      </c>
      <c r="C6832">
        <v>0</v>
      </c>
      <c r="D6832">
        <v>19.70395059307911</v>
      </c>
      <c r="E6832">
        <v>0</v>
      </c>
    </row>
    <row r="6833" spans="1:5" x14ac:dyDescent="0.2">
      <c r="A6833" s="3">
        <v>6791</v>
      </c>
      <c r="B6833">
        <v>48.534312393251213</v>
      </c>
      <c r="C6833">
        <v>0</v>
      </c>
      <c r="D6833">
        <v>0</v>
      </c>
      <c r="E6833">
        <v>0</v>
      </c>
    </row>
    <row r="6834" spans="1:5" x14ac:dyDescent="0.2">
      <c r="A6834" s="3">
        <v>6792</v>
      </c>
      <c r="B6834">
        <v>57.199160147551055</v>
      </c>
      <c r="C6834">
        <v>0</v>
      </c>
      <c r="D6834">
        <v>0</v>
      </c>
      <c r="E6834">
        <v>0</v>
      </c>
    </row>
    <row r="6835" spans="1:5" x14ac:dyDescent="0.2">
      <c r="A6835" s="3">
        <v>6793</v>
      </c>
      <c r="B6835">
        <v>29.118665418173816</v>
      </c>
      <c r="C6835">
        <v>9.8029604940692092</v>
      </c>
      <c r="D6835">
        <v>0</v>
      </c>
      <c r="E6835">
        <v>0</v>
      </c>
    </row>
    <row r="6836" spans="1:5" x14ac:dyDescent="0.2">
      <c r="A6836" s="3">
        <v>6794</v>
      </c>
      <c r="B6836">
        <v>9.9009900990099009</v>
      </c>
      <c r="C6836">
        <v>0</v>
      </c>
      <c r="D6836">
        <v>0</v>
      </c>
      <c r="E6836">
        <v>0</v>
      </c>
    </row>
    <row r="6837" spans="1:5" x14ac:dyDescent="0.2">
      <c r="A6837" s="3">
        <v>6795</v>
      </c>
      <c r="B6837">
        <v>19.70395059307911</v>
      </c>
      <c r="C6837">
        <v>0</v>
      </c>
      <c r="D6837">
        <v>0</v>
      </c>
      <c r="E6837">
        <v>0</v>
      </c>
    </row>
    <row r="6838" spans="1:5" x14ac:dyDescent="0.2">
      <c r="A6838" s="3">
        <v>6796</v>
      </c>
      <c r="B6838">
        <v>0</v>
      </c>
      <c r="C6838">
        <v>0</v>
      </c>
      <c r="D6838">
        <v>0</v>
      </c>
      <c r="E6838">
        <v>0</v>
      </c>
    </row>
    <row r="6839" spans="1:5" x14ac:dyDescent="0.2">
      <c r="A6839" s="3">
        <v>6797</v>
      </c>
      <c r="B6839">
        <v>0</v>
      </c>
      <c r="C6839">
        <v>19.317617370136695</v>
      </c>
      <c r="D6839">
        <v>0</v>
      </c>
      <c r="E6839">
        <v>0</v>
      </c>
    </row>
    <row r="6840" spans="1:5" x14ac:dyDescent="0.2">
      <c r="A6840" s="3">
        <v>6798</v>
      </c>
      <c r="B6840">
        <v>0</v>
      </c>
      <c r="C6840">
        <v>0</v>
      </c>
      <c r="D6840">
        <v>0</v>
      </c>
      <c r="E6840">
        <v>0</v>
      </c>
    </row>
    <row r="6841" spans="1:5" x14ac:dyDescent="0.2">
      <c r="A6841" s="3">
        <v>6799</v>
      </c>
      <c r="B6841">
        <v>9.9009900990099009</v>
      </c>
      <c r="C6841">
        <v>0</v>
      </c>
      <c r="D6841">
        <v>0</v>
      </c>
      <c r="E6841">
        <v>0</v>
      </c>
    </row>
    <row r="6842" spans="1:5" x14ac:dyDescent="0.2">
      <c r="A6842" s="3">
        <v>6800</v>
      </c>
      <c r="B6842">
        <v>66.443293232799078</v>
      </c>
      <c r="C6842">
        <v>0</v>
      </c>
      <c r="D6842">
        <v>0</v>
      </c>
      <c r="E6842">
        <v>0</v>
      </c>
    </row>
    <row r="6843" spans="1:5" x14ac:dyDescent="0.2">
      <c r="A6843" s="3">
        <v>6801</v>
      </c>
      <c r="B6843">
        <v>0</v>
      </c>
      <c r="C6843">
        <v>0</v>
      </c>
      <c r="D6843">
        <v>0</v>
      </c>
      <c r="E6843">
        <v>0</v>
      </c>
    </row>
    <row r="6844" spans="1:5" x14ac:dyDescent="0.2">
      <c r="A6844" s="3">
        <v>6802</v>
      </c>
      <c r="B6844">
        <v>19.508861973345653</v>
      </c>
      <c r="C6844">
        <v>0</v>
      </c>
      <c r="D6844">
        <v>0</v>
      </c>
      <c r="E6844">
        <v>0</v>
      </c>
    </row>
    <row r="6845" spans="1:5" x14ac:dyDescent="0.2">
      <c r="A6845" s="3">
        <v>6803</v>
      </c>
      <c r="B6845">
        <v>9.9009900990099009</v>
      </c>
      <c r="C6845">
        <v>0</v>
      </c>
      <c r="D6845">
        <v>0</v>
      </c>
      <c r="E6845">
        <v>0</v>
      </c>
    </row>
    <row r="6846" spans="1:5" x14ac:dyDescent="0.2">
      <c r="A6846" s="3">
        <v>6804</v>
      </c>
      <c r="B6846">
        <v>29.216695023114511</v>
      </c>
      <c r="C6846">
        <v>0</v>
      </c>
      <c r="D6846">
        <v>0</v>
      </c>
      <c r="E6846">
        <v>0</v>
      </c>
    </row>
    <row r="6847" spans="1:5" x14ac:dyDescent="0.2">
      <c r="A6847" s="3">
        <v>6805</v>
      </c>
      <c r="B6847">
        <v>9.8029604940692092</v>
      </c>
      <c r="C6847">
        <v>76.054990188550107</v>
      </c>
      <c r="D6847">
        <v>0</v>
      </c>
      <c r="E6847">
        <v>0</v>
      </c>
    </row>
    <row r="6848" spans="1:5" x14ac:dyDescent="0.2">
      <c r="A6848" s="3">
        <v>6806</v>
      </c>
      <c r="B6848">
        <v>9.9009900990099009</v>
      </c>
      <c r="C6848">
        <v>0</v>
      </c>
      <c r="D6848">
        <v>0</v>
      </c>
      <c r="E6848">
        <v>0</v>
      </c>
    </row>
    <row r="6849" spans="1:5" x14ac:dyDescent="0.2">
      <c r="A6849" s="3">
        <v>6807</v>
      </c>
      <c r="B6849">
        <v>38.828410913974764</v>
      </c>
      <c r="C6849">
        <v>0</v>
      </c>
      <c r="D6849">
        <v>0</v>
      </c>
      <c r="E6849">
        <v>0</v>
      </c>
    </row>
    <row r="6850" spans="1:5" x14ac:dyDescent="0.2">
      <c r="A6850" s="3">
        <v>6808</v>
      </c>
      <c r="B6850">
        <v>19.508861973345653</v>
      </c>
      <c r="C6850">
        <v>0</v>
      </c>
      <c r="D6850">
        <v>0</v>
      </c>
      <c r="E6850">
        <v>0</v>
      </c>
    </row>
    <row r="6851" spans="1:5" x14ac:dyDescent="0.2">
      <c r="A6851" s="3">
        <v>6809</v>
      </c>
      <c r="B6851">
        <v>9.9009900990099009</v>
      </c>
      <c r="C6851">
        <v>9.8029604940692092</v>
      </c>
      <c r="D6851">
        <v>0</v>
      </c>
      <c r="E6851">
        <v>0</v>
      </c>
    </row>
    <row r="6852" spans="1:5" x14ac:dyDescent="0.2">
      <c r="A6852" s="3">
        <v>6810</v>
      </c>
      <c r="B6852">
        <v>19.508861973345653</v>
      </c>
      <c r="C6852">
        <v>0</v>
      </c>
      <c r="D6852">
        <v>0</v>
      </c>
      <c r="E6852">
        <v>0</v>
      </c>
    </row>
    <row r="6853" spans="1:5" x14ac:dyDescent="0.2">
      <c r="A6853" s="3">
        <v>6811</v>
      </c>
      <c r="B6853">
        <v>19.606891578286348</v>
      </c>
      <c r="C6853">
        <v>0</v>
      </c>
      <c r="D6853">
        <v>0</v>
      </c>
      <c r="E6853">
        <v>0</v>
      </c>
    </row>
    <row r="6854" spans="1:5" x14ac:dyDescent="0.2">
      <c r="A6854" s="3">
        <v>6812</v>
      </c>
      <c r="B6854">
        <v>0</v>
      </c>
      <c r="C6854">
        <v>0</v>
      </c>
      <c r="D6854">
        <v>0</v>
      </c>
      <c r="E6854">
        <v>0</v>
      </c>
    </row>
    <row r="6855" spans="1:5" x14ac:dyDescent="0.2">
      <c r="A6855" s="3">
        <v>6813</v>
      </c>
      <c r="B6855">
        <v>0</v>
      </c>
      <c r="C6855">
        <v>9.9009900990099009</v>
      </c>
      <c r="D6855">
        <v>0</v>
      </c>
      <c r="E6855">
        <v>0</v>
      </c>
    </row>
    <row r="6856" spans="1:5" x14ac:dyDescent="0.2">
      <c r="A6856" s="3">
        <v>6814</v>
      </c>
      <c r="B6856">
        <v>0</v>
      </c>
      <c r="C6856">
        <v>19.606891578286348</v>
      </c>
      <c r="D6856">
        <v>0</v>
      </c>
      <c r="E6856">
        <v>0</v>
      </c>
    </row>
    <row r="6857" spans="1:5" x14ac:dyDescent="0.2">
      <c r="A6857" s="3">
        <v>6815</v>
      </c>
      <c r="B6857">
        <v>0</v>
      </c>
      <c r="C6857">
        <v>0</v>
      </c>
      <c r="D6857">
        <v>0</v>
      </c>
      <c r="E6857">
        <v>0</v>
      </c>
    </row>
    <row r="6858" spans="1:5" x14ac:dyDescent="0.2">
      <c r="A6858" s="3">
        <v>6816</v>
      </c>
      <c r="B6858">
        <v>0</v>
      </c>
      <c r="C6858">
        <v>0</v>
      </c>
      <c r="D6858">
        <v>0</v>
      </c>
      <c r="E6858">
        <v>0</v>
      </c>
    </row>
    <row r="6859" spans="1:5" x14ac:dyDescent="0.2">
      <c r="A6859" s="3">
        <v>6817</v>
      </c>
      <c r="B6859">
        <v>19.606891578286348</v>
      </c>
      <c r="C6859">
        <v>0</v>
      </c>
      <c r="D6859">
        <v>0</v>
      </c>
      <c r="E6859">
        <v>0</v>
      </c>
    </row>
    <row r="6860" spans="1:5" x14ac:dyDescent="0.2">
      <c r="A6860" s="3">
        <v>6818</v>
      </c>
      <c r="B6860">
        <v>9.7059014792764451</v>
      </c>
      <c r="C6860">
        <v>0</v>
      </c>
      <c r="D6860">
        <v>9.9009900990099009</v>
      </c>
      <c r="E6860">
        <v>0</v>
      </c>
    </row>
    <row r="6861" spans="1:5" x14ac:dyDescent="0.2">
      <c r="A6861" s="3">
        <v>6819</v>
      </c>
      <c r="B6861">
        <v>0</v>
      </c>
      <c r="C6861">
        <v>0</v>
      </c>
      <c r="D6861">
        <v>0</v>
      </c>
      <c r="E6861">
        <v>0</v>
      </c>
    </row>
    <row r="6862" spans="1:5" x14ac:dyDescent="0.2">
      <c r="A6862" s="3">
        <v>6820</v>
      </c>
      <c r="B6862">
        <v>9.9009900990099009</v>
      </c>
      <c r="C6862">
        <v>0</v>
      </c>
      <c r="D6862">
        <v>0</v>
      </c>
      <c r="E6862">
        <v>0</v>
      </c>
    </row>
    <row r="6863" spans="1:5" x14ac:dyDescent="0.2">
      <c r="A6863" s="3">
        <v>6821</v>
      </c>
      <c r="B6863">
        <v>0</v>
      </c>
      <c r="C6863">
        <v>0</v>
      </c>
      <c r="D6863">
        <v>0</v>
      </c>
      <c r="E6863">
        <v>0</v>
      </c>
    </row>
    <row r="6864" spans="1:5" x14ac:dyDescent="0.2">
      <c r="A6864" s="3">
        <v>6822</v>
      </c>
      <c r="B6864">
        <v>0</v>
      </c>
      <c r="C6864">
        <v>9.9009900990099009</v>
      </c>
      <c r="D6864">
        <v>0</v>
      </c>
      <c r="E6864">
        <v>0</v>
      </c>
    </row>
    <row r="6865" spans="1:5" x14ac:dyDescent="0.2">
      <c r="A6865" s="3">
        <v>6823</v>
      </c>
      <c r="B6865">
        <v>9.8029604940692092</v>
      </c>
      <c r="C6865">
        <v>9.8029604940692092</v>
      </c>
      <c r="D6865">
        <v>0</v>
      </c>
      <c r="E6865">
        <v>0</v>
      </c>
    </row>
    <row r="6866" spans="1:5" x14ac:dyDescent="0.2">
      <c r="A6866" s="3">
        <v>6824</v>
      </c>
      <c r="B6866">
        <v>0</v>
      </c>
      <c r="C6866">
        <v>29.02351884941314</v>
      </c>
      <c r="D6866">
        <v>47.773083319518982</v>
      </c>
      <c r="E6866">
        <v>0</v>
      </c>
    </row>
    <row r="6867" spans="1:5" x14ac:dyDescent="0.2">
      <c r="A6867" s="3">
        <v>6825</v>
      </c>
      <c r="B6867">
        <v>19.606891578286348</v>
      </c>
      <c r="C6867">
        <v>0</v>
      </c>
      <c r="D6867">
        <v>0</v>
      </c>
      <c r="E6867">
        <v>0</v>
      </c>
    </row>
    <row r="6868" spans="1:5" x14ac:dyDescent="0.2">
      <c r="A6868" s="3">
        <v>6826</v>
      </c>
      <c r="B6868">
        <v>0</v>
      </c>
      <c r="C6868">
        <v>0</v>
      </c>
      <c r="D6868">
        <v>0</v>
      </c>
      <c r="E6868">
        <v>0</v>
      </c>
    </row>
    <row r="6869" spans="1:5" x14ac:dyDescent="0.2">
      <c r="A6869" s="3">
        <v>6827</v>
      </c>
      <c r="B6869">
        <v>0</v>
      </c>
      <c r="C6869">
        <v>0</v>
      </c>
      <c r="D6869">
        <v>0</v>
      </c>
      <c r="E6869">
        <v>0</v>
      </c>
    </row>
    <row r="6870" spans="1:5" x14ac:dyDescent="0.2">
      <c r="A6870" s="3">
        <v>6828</v>
      </c>
      <c r="B6870">
        <v>0</v>
      </c>
      <c r="C6870">
        <v>0</v>
      </c>
      <c r="D6870">
        <v>0</v>
      </c>
      <c r="E6870">
        <v>0</v>
      </c>
    </row>
    <row r="6871" spans="1:5" x14ac:dyDescent="0.2">
      <c r="A6871" s="3">
        <v>6829</v>
      </c>
      <c r="B6871">
        <v>9.8029604940692092</v>
      </c>
      <c r="C6871">
        <v>0</v>
      </c>
      <c r="D6871">
        <v>0</v>
      </c>
      <c r="E6871">
        <v>0</v>
      </c>
    </row>
    <row r="6872" spans="1:5" x14ac:dyDescent="0.2">
      <c r="A6872" s="3">
        <v>6830</v>
      </c>
      <c r="B6872">
        <v>9.9009900990099009</v>
      </c>
      <c r="C6872">
        <v>0</v>
      </c>
      <c r="D6872">
        <v>0</v>
      </c>
      <c r="E6872">
        <v>0</v>
      </c>
    </row>
    <row r="6873" spans="1:5" x14ac:dyDescent="0.2">
      <c r="A6873" s="3">
        <v>6831</v>
      </c>
      <c r="B6873">
        <v>0</v>
      </c>
      <c r="C6873">
        <v>0</v>
      </c>
      <c r="D6873">
        <v>0</v>
      </c>
      <c r="E6873">
        <v>0</v>
      </c>
    </row>
    <row r="6874" spans="1:5" x14ac:dyDescent="0.2">
      <c r="A6874" s="3">
        <v>6832</v>
      </c>
      <c r="B6874">
        <v>19.70395059307911</v>
      </c>
      <c r="C6874">
        <v>0</v>
      </c>
      <c r="D6874">
        <v>0</v>
      </c>
      <c r="E6874">
        <v>0</v>
      </c>
    </row>
    <row r="6875" spans="1:5" x14ac:dyDescent="0.2">
      <c r="A6875" s="3">
        <v>6833</v>
      </c>
      <c r="B6875">
        <v>0</v>
      </c>
      <c r="C6875">
        <v>0</v>
      </c>
      <c r="D6875">
        <v>0</v>
      </c>
      <c r="E6875">
        <v>0</v>
      </c>
    </row>
    <row r="6876" spans="1:5" x14ac:dyDescent="0.2">
      <c r="A6876" s="3">
        <v>6834</v>
      </c>
      <c r="B6876">
        <v>29.409852072355559</v>
      </c>
      <c r="C6876">
        <v>29.409852072355559</v>
      </c>
      <c r="D6876">
        <v>0</v>
      </c>
      <c r="E6876">
        <v>0</v>
      </c>
    </row>
    <row r="6877" spans="1:5" x14ac:dyDescent="0.2">
      <c r="A6877" s="3">
        <v>6835</v>
      </c>
      <c r="B6877">
        <v>9.9009900990099009</v>
      </c>
      <c r="C6877">
        <v>9.9009900990099009</v>
      </c>
      <c r="D6877">
        <v>0</v>
      </c>
      <c r="E6877">
        <v>0</v>
      </c>
    </row>
    <row r="6878" spans="1:5" x14ac:dyDescent="0.2">
      <c r="A6878" s="3">
        <v>6836</v>
      </c>
      <c r="B6878">
        <v>29.409852072355559</v>
      </c>
      <c r="C6878">
        <v>29.118665418173816</v>
      </c>
      <c r="D6878">
        <v>0</v>
      </c>
      <c r="E6878">
        <v>0</v>
      </c>
    </row>
    <row r="6879" spans="1:5" x14ac:dyDescent="0.2">
      <c r="A6879" s="3">
        <v>6837</v>
      </c>
      <c r="B6879">
        <v>9.9009900990099009</v>
      </c>
      <c r="C6879">
        <v>0</v>
      </c>
      <c r="D6879">
        <v>0</v>
      </c>
      <c r="E6879">
        <v>0</v>
      </c>
    </row>
    <row r="6880" spans="1:5" x14ac:dyDescent="0.2">
      <c r="A6880" s="3">
        <v>6838</v>
      </c>
      <c r="B6880">
        <v>0</v>
      </c>
      <c r="C6880">
        <v>0</v>
      </c>
      <c r="D6880">
        <v>0</v>
      </c>
      <c r="E6880">
        <v>0</v>
      </c>
    </row>
    <row r="6881" spans="1:5" x14ac:dyDescent="0.2">
      <c r="A6881" s="3">
        <v>6839</v>
      </c>
      <c r="B6881">
        <v>9.9009900990099009</v>
      </c>
      <c r="C6881">
        <v>0</v>
      </c>
      <c r="D6881">
        <v>0</v>
      </c>
      <c r="E6881">
        <v>0</v>
      </c>
    </row>
    <row r="6882" spans="1:5" x14ac:dyDescent="0.2">
      <c r="A6882" s="3">
        <v>6840</v>
      </c>
      <c r="B6882">
        <v>9.9009900990099009</v>
      </c>
      <c r="C6882">
        <v>19.70395059307911</v>
      </c>
      <c r="D6882">
        <v>0</v>
      </c>
      <c r="E6882">
        <v>0</v>
      </c>
    </row>
    <row r="6883" spans="1:5" x14ac:dyDescent="0.2">
      <c r="A6883" s="3">
        <v>6841</v>
      </c>
      <c r="B6883">
        <v>84.735548778095193</v>
      </c>
      <c r="C6883">
        <v>56.909885939401399</v>
      </c>
      <c r="D6883">
        <v>29.409852072355559</v>
      </c>
      <c r="E6883">
        <v>0</v>
      </c>
    </row>
    <row r="6884" spans="1:5" x14ac:dyDescent="0.2">
      <c r="A6884" s="3">
        <v>6842</v>
      </c>
      <c r="B6884">
        <v>19.606891578286348</v>
      </c>
      <c r="C6884">
        <v>9.8029604940692092</v>
      </c>
      <c r="D6884">
        <v>0</v>
      </c>
      <c r="E6884">
        <v>0</v>
      </c>
    </row>
    <row r="6885" spans="1:5" x14ac:dyDescent="0.2">
      <c r="A6885" s="3">
        <v>6843</v>
      </c>
      <c r="B6885">
        <v>0</v>
      </c>
      <c r="C6885">
        <v>0</v>
      </c>
      <c r="D6885">
        <v>0</v>
      </c>
      <c r="E6885">
        <v>0</v>
      </c>
    </row>
    <row r="6886" spans="1:5" x14ac:dyDescent="0.2">
      <c r="A6886" s="3">
        <v>6844</v>
      </c>
      <c r="B6886">
        <v>48.248863266516835</v>
      </c>
      <c r="C6886">
        <v>0</v>
      </c>
      <c r="D6886">
        <v>0</v>
      </c>
      <c r="E6886">
        <v>0</v>
      </c>
    </row>
    <row r="6887" spans="1:5" x14ac:dyDescent="0.2">
      <c r="A6887" s="3">
        <v>6845</v>
      </c>
      <c r="B6887">
        <v>19.510793543838066</v>
      </c>
      <c r="C6887">
        <v>0</v>
      </c>
      <c r="D6887">
        <v>0</v>
      </c>
      <c r="E6887">
        <v>0</v>
      </c>
    </row>
    <row r="6888" spans="1:5" x14ac:dyDescent="0.2">
      <c r="A6888" s="3">
        <v>6846</v>
      </c>
      <c r="B6888">
        <v>0</v>
      </c>
      <c r="C6888">
        <v>0</v>
      </c>
      <c r="D6888">
        <v>0</v>
      </c>
      <c r="E6888">
        <v>0</v>
      </c>
    </row>
    <row r="6889" spans="1:5" x14ac:dyDescent="0.2">
      <c r="A6889" s="3">
        <v>6847</v>
      </c>
      <c r="B6889">
        <v>19.70395059307911</v>
      </c>
      <c r="C6889">
        <v>0</v>
      </c>
      <c r="D6889">
        <v>0</v>
      </c>
      <c r="E6889">
        <v>0</v>
      </c>
    </row>
    <row r="6890" spans="1:5" x14ac:dyDescent="0.2">
      <c r="A6890" s="3">
        <v>6848</v>
      </c>
      <c r="B6890">
        <v>9.9009900990099009</v>
      </c>
      <c r="C6890">
        <v>57.674940094548923</v>
      </c>
      <c r="D6890">
        <v>9.9009900990099009</v>
      </c>
      <c r="E6890">
        <v>0</v>
      </c>
    </row>
    <row r="6891" spans="1:5" x14ac:dyDescent="0.2">
      <c r="A6891" s="3">
        <v>6849</v>
      </c>
      <c r="B6891">
        <v>0</v>
      </c>
      <c r="C6891">
        <v>0</v>
      </c>
      <c r="D6891">
        <v>0</v>
      </c>
      <c r="E6891">
        <v>0</v>
      </c>
    </row>
    <row r="6892" spans="1:5" x14ac:dyDescent="0.2">
      <c r="A6892" s="3">
        <v>6850</v>
      </c>
      <c r="B6892">
        <v>9.9009900990099009</v>
      </c>
      <c r="C6892">
        <v>0</v>
      </c>
      <c r="D6892">
        <v>0</v>
      </c>
      <c r="E6892">
        <v>0</v>
      </c>
    </row>
    <row r="6893" spans="1:5" x14ac:dyDescent="0.2">
      <c r="A6893" s="3">
        <v>6851</v>
      </c>
      <c r="B6893">
        <v>0</v>
      </c>
      <c r="C6893">
        <v>0</v>
      </c>
      <c r="D6893">
        <v>0</v>
      </c>
      <c r="E6893">
        <v>0</v>
      </c>
    </row>
    <row r="6894" spans="1:5" x14ac:dyDescent="0.2">
      <c r="A6894" s="3">
        <v>6852</v>
      </c>
      <c r="B6894">
        <v>9.9009900990099009</v>
      </c>
      <c r="C6894">
        <v>28.833216291439442</v>
      </c>
      <c r="D6894">
        <v>19.70395059307911</v>
      </c>
      <c r="E6894">
        <v>0</v>
      </c>
    </row>
    <row r="6895" spans="1:5" x14ac:dyDescent="0.2">
      <c r="A6895" s="3">
        <v>6853</v>
      </c>
      <c r="B6895">
        <v>28.830361800172096</v>
      </c>
      <c r="C6895">
        <v>0</v>
      </c>
      <c r="D6895">
        <v>9.9009900990099009</v>
      </c>
      <c r="E6895">
        <v>0</v>
      </c>
    </row>
    <row r="6896" spans="1:5" x14ac:dyDescent="0.2">
      <c r="A6896" s="3">
        <v>6854</v>
      </c>
      <c r="B6896">
        <v>0</v>
      </c>
      <c r="C6896">
        <v>0</v>
      </c>
      <c r="D6896">
        <v>0</v>
      </c>
      <c r="E6896">
        <v>0</v>
      </c>
    </row>
    <row r="6897" spans="1:5" x14ac:dyDescent="0.2">
      <c r="A6897" s="3">
        <v>6855</v>
      </c>
      <c r="B6897">
        <v>65.145200336795639</v>
      </c>
      <c r="C6897">
        <v>0</v>
      </c>
      <c r="D6897">
        <v>0</v>
      </c>
      <c r="E6897">
        <v>0</v>
      </c>
    </row>
    <row r="6898" spans="1:5" x14ac:dyDescent="0.2">
      <c r="A6898" s="3">
        <v>6856</v>
      </c>
      <c r="B6898">
        <v>29.313754037907273</v>
      </c>
      <c r="C6898">
        <v>0</v>
      </c>
      <c r="D6898">
        <v>0</v>
      </c>
      <c r="E6898">
        <v>0</v>
      </c>
    </row>
    <row r="6899" spans="1:5" x14ac:dyDescent="0.2">
      <c r="A6899" s="3">
        <v>6857</v>
      </c>
      <c r="B6899">
        <v>9.8029604940692092</v>
      </c>
      <c r="C6899">
        <v>39.019655517183722</v>
      </c>
      <c r="D6899">
        <v>0</v>
      </c>
      <c r="E6899">
        <v>0</v>
      </c>
    </row>
    <row r="6900" spans="1:5" x14ac:dyDescent="0.2">
      <c r="A6900" s="3">
        <v>6858</v>
      </c>
      <c r="B6900">
        <v>19.510793543838066</v>
      </c>
      <c r="C6900">
        <v>0</v>
      </c>
      <c r="D6900">
        <v>0</v>
      </c>
      <c r="E6900">
        <v>0</v>
      </c>
    </row>
    <row r="6901" spans="1:5" x14ac:dyDescent="0.2">
      <c r="A6901" s="3">
        <v>6859</v>
      </c>
      <c r="B6901">
        <v>39.019655517183722</v>
      </c>
      <c r="C6901">
        <v>110.08879365134554</v>
      </c>
      <c r="D6901">
        <v>0</v>
      </c>
      <c r="E6901">
        <v>0</v>
      </c>
    </row>
    <row r="6902" spans="1:5" x14ac:dyDescent="0.2">
      <c r="A6902" s="3">
        <v>6860</v>
      </c>
      <c r="B6902">
        <v>29.313754037907273</v>
      </c>
      <c r="C6902">
        <v>39.019655517183722</v>
      </c>
      <c r="D6902">
        <v>0</v>
      </c>
      <c r="E6902">
        <v>0</v>
      </c>
    </row>
    <row r="6903" spans="1:5" x14ac:dyDescent="0.2">
      <c r="A6903" s="3">
        <v>6861</v>
      </c>
      <c r="B6903">
        <v>19.70395059307911</v>
      </c>
      <c r="C6903">
        <v>9.9009900990099009</v>
      </c>
      <c r="D6903">
        <v>0</v>
      </c>
      <c r="E6903">
        <v>0</v>
      </c>
    </row>
    <row r="6904" spans="1:5" x14ac:dyDescent="0.2">
      <c r="A6904" s="3">
        <v>6862</v>
      </c>
      <c r="B6904">
        <v>19.510793543838066</v>
      </c>
      <c r="C6904">
        <v>0</v>
      </c>
      <c r="D6904">
        <v>0</v>
      </c>
      <c r="E6904">
        <v>0</v>
      </c>
    </row>
    <row r="6905" spans="1:5" x14ac:dyDescent="0.2">
      <c r="A6905" s="3">
        <v>6863</v>
      </c>
      <c r="B6905">
        <v>9.9009900990099009</v>
      </c>
      <c r="C6905">
        <v>0</v>
      </c>
      <c r="D6905">
        <v>0</v>
      </c>
      <c r="E6905">
        <v>0</v>
      </c>
    </row>
    <row r="6906" spans="1:5" x14ac:dyDescent="0.2">
      <c r="A6906" s="3">
        <v>6864</v>
      </c>
      <c r="B6906">
        <v>9.9009900990099009</v>
      </c>
      <c r="C6906">
        <v>0</v>
      </c>
      <c r="D6906">
        <v>0</v>
      </c>
      <c r="E6906">
        <v>0</v>
      </c>
    </row>
    <row r="6907" spans="1:5" x14ac:dyDescent="0.2">
      <c r="A6907" s="3">
        <v>6865</v>
      </c>
      <c r="B6907">
        <v>39.019655517183722</v>
      </c>
      <c r="C6907">
        <v>0</v>
      </c>
      <c r="D6907">
        <v>0</v>
      </c>
      <c r="E6907">
        <v>0</v>
      </c>
    </row>
    <row r="6908" spans="1:5" x14ac:dyDescent="0.2">
      <c r="A6908" s="3">
        <v>6866</v>
      </c>
      <c r="B6908">
        <v>76.516777517687757</v>
      </c>
      <c r="C6908">
        <v>0</v>
      </c>
      <c r="D6908">
        <v>19.70395059307911</v>
      </c>
      <c r="E6908">
        <v>0</v>
      </c>
    </row>
    <row r="6909" spans="1:5" x14ac:dyDescent="0.2">
      <c r="A6909" s="3">
        <v>6867</v>
      </c>
      <c r="B6909">
        <v>9.9009900990099009</v>
      </c>
      <c r="C6909">
        <v>0</v>
      </c>
      <c r="D6909">
        <v>19.70395059307911</v>
      </c>
      <c r="E6909">
        <v>0</v>
      </c>
    </row>
    <row r="6910" spans="1:5" x14ac:dyDescent="0.2">
      <c r="A6910" s="3">
        <v>6868</v>
      </c>
      <c r="B6910">
        <v>38.924508948423039</v>
      </c>
      <c r="C6910">
        <v>0</v>
      </c>
      <c r="D6910">
        <v>0</v>
      </c>
      <c r="E6910">
        <v>0</v>
      </c>
    </row>
    <row r="6911" spans="1:5" x14ac:dyDescent="0.2">
      <c r="A6911" s="3">
        <v>6869</v>
      </c>
      <c r="B6911">
        <v>47.966240368760026</v>
      </c>
      <c r="C6911">
        <v>0</v>
      </c>
      <c r="D6911">
        <v>0</v>
      </c>
      <c r="E6911">
        <v>0</v>
      </c>
    </row>
    <row r="6912" spans="1:5" x14ac:dyDescent="0.2">
      <c r="A6912" s="3">
        <v>6870</v>
      </c>
      <c r="B6912">
        <v>0</v>
      </c>
      <c r="C6912">
        <v>0</v>
      </c>
      <c r="D6912">
        <v>0</v>
      </c>
      <c r="E6912">
        <v>0</v>
      </c>
    </row>
    <row r="6913" spans="1:5" x14ac:dyDescent="0.2">
      <c r="A6913" s="3">
        <v>6871</v>
      </c>
      <c r="B6913">
        <v>0</v>
      </c>
      <c r="C6913">
        <v>0</v>
      </c>
      <c r="D6913">
        <v>19.606891578286348</v>
      </c>
      <c r="E6913">
        <v>0</v>
      </c>
    </row>
    <row r="6914" spans="1:5" x14ac:dyDescent="0.2">
      <c r="A6914" s="3">
        <v>6872</v>
      </c>
      <c r="B6914">
        <v>9.9009900990099009</v>
      </c>
      <c r="C6914">
        <v>0</v>
      </c>
      <c r="D6914">
        <v>0</v>
      </c>
      <c r="E6914">
        <v>0</v>
      </c>
    </row>
    <row r="6915" spans="1:5" x14ac:dyDescent="0.2">
      <c r="A6915" s="3">
        <v>6873</v>
      </c>
      <c r="B6915">
        <v>19.70395059307911</v>
      </c>
      <c r="C6915">
        <v>47.773083319518982</v>
      </c>
      <c r="D6915">
        <v>0</v>
      </c>
      <c r="E6915">
        <v>0</v>
      </c>
    </row>
    <row r="6916" spans="1:5" x14ac:dyDescent="0.2">
      <c r="A6916" s="3">
        <v>6874</v>
      </c>
      <c r="B6916">
        <v>29.313754037907273</v>
      </c>
      <c r="C6916">
        <v>0</v>
      </c>
      <c r="D6916">
        <v>0</v>
      </c>
      <c r="E6916">
        <v>0</v>
      </c>
    </row>
    <row r="6917" spans="1:5" x14ac:dyDescent="0.2">
      <c r="A6917" s="3">
        <v>6875</v>
      </c>
      <c r="B6917">
        <v>38.354524477899773</v>
      </c>
      <c r="C6917">
        <v>0</v>
      </c>
      <c r="D6917">
        <v>0</v>
      </c>
      <c r="E6917">
        <v>0</v>
      </c>
    </row>
    <row r="6918" spans="1:5" x14ac:dyDescent="0.2">
      <c r="A6918" s="3">
        <v>6876</v>
      </c>
      <c r="B6918">
        <v>48.534312393251213</v>
      </c>
      <c r="C6918">
        <v>0</v>
      </c>
      <c r="D6918">
        <v>0</v>
      </c>
      <c r="E6918">
        <v>0</v>
      </c>
    </row>
    <row r="6919" spans="1:5" x14ac:dyDescent="0.2">
      <c r="A6919" s="3">
        <v>6877</v>
      </c>
      <c r="B6919">
        <v>0</v>
      </c>
      <c r="C6919">
        <v>0</v>
      </c>
      <c r="D6919">
        <v>0</v>
      </c>
      <c r="E6919">
        <v>0</v>
      </c>
    </row>
    <row r="6920" spans="1:5" x14ac:dyDescent="0.2">
      <c r="A6920" s="3">
        <v>6878</v>
      </c>
      <c r="B6920">
        <v>19.606891578286348</v>
      </c>
      <c r="C6920">
        <v>0</v>
      </c>
      <c r="D6920">
        <v>0</v>
      </c>
      <c r="E6920">
        <v>0</v>
      </c>
    </row>
    <row r="6921" spans="1:5" x14ac:dyDescent="0.2">
      <c r="A6921" s="3">
        <v>6879</v>
      </c>
      <c r="B6921">
        <v>0</v>
      </c>
      <c r="C6921">
        <v>0</v>
      </c>
      <c r="D6921">
        <v>0</v>
      </c>
      <c r="E6921">
        <v>0</v>
      </c>
    </row>
    <row r="6922" spans="1:5" x14ac:dyDescent="0.2">
      <c r="A6922" s="3">
        <v>6880</v>
      </c>
      <c r="B6922">
        <v>74.919462342185824</v>
      </c>
      <c r="C6922">
        <v>0</v>
      </c>
      <c r="D6922">
        <v>0</v>
      </c>
      <c r="E6922">
        <v>0</v>
      </c>
    </row>
    <row r="6923" spans="1:5" x14ac:dyDescent="0.2">
      <c r="A6923" s="3">
        <v>6881</v>
      </c>
      <c r="B6923">
        <v>19.220558355343933</v>
      </c>
      <c r="C6923">
        <v>19.70395059307911</v>
      </c>
      <c r="D6923">
        <v>0</v>
      </c>
      <c r="E6923">
        <v>0</v>
      </c>
    </row>
    <row r="6924" spans="1:5" x14ac:dyDescent="0.2">
      <c r="A6924" s="3">
        <v>6882</v>
      </c>
      <c r="B6924">
        <v>9.9009900990099009</v>
      </c>
      <c r="C6924">
        <v>0</v>
      </c>
      <c r="D6924">
        <v>0</v>
      </c>
      <c r="E6924">
        <v>0</v>
      </c>
    </row>
    <row r="6925" spans="1:5" x14ac:dyDescent="0.2">
      <c r="A6925" s="3">
        <v>6883</v>
      </c>
      <c r="B6925">
        <v>19.508861973345653</v>
      </c>
      <c r="C6925">
        <v>0</v>
      </c>
      <c r="D6925">
        <v>0</v>
      </c>
      <c r="E6925">
        <v>0</v>
      </c>
    </row>
    <row r="6926" spans="1:5" x14ac:dyDescent="0.2">
      <c r="A6926" s="3">
        <v>6884</v>
      </c>
      <c r="B6926">
        <v>9.9009900990099009</v>
      </c>
      <c r="C6926">
        <v>0</v>
      </c>
      <c r="D6926">
        <v>0</v>
      </c>
      <c r="E6926">
        <v>0</v>
      </c>
    </row>
    <row r="6927" spans="1:5" x14ac:dyDescent="0.2">
      <c r="A6927" s="3">
        <v>6885</v>
      </c>
      <c r="B6927">
        <v>9.8029604940692092</v>
      </c>
      <c r="C6927">
        <v>9.9009900990099009</v>
      </c>
      <c r="D6927">
        <v>0</v>
      </c>
      <c r="E6927">
        <v>0</v>
      </c>
    </row>
    <row r="6928" spans="1:5" x14ac:dyDescent="0.2">
      <c r="A6928" s="3">
        <v>6886</v>
      </c>
      <c r="B6928">
        <v>48.34496130096511</v>
      </c>
      <c r="C6928">
        <v>9.8029604940692092</v>
      </c>
      <c r="D6928">
        <v>9.9009900990099009</v>
      </c>
      <c r="E6928">
        <v>0</v>
      </c>
    </row>
    <row r="6929" spans="1:5" x14ac:dyDescent="0.2">
      <c r="A6929" s="3">
        <v>6887</v>
      </c>
      <c r="B6929">
        <v>19.70395059307911</v>
      </c>
      <c r="C6929">
        <v>29.409852072355559</v>
      </c>
      <c r="D6929">
        <v>29.409852072355559</v>
      </c>
      <c r="E6929">
        <v>0</v>
      </c>
    </row>
    <row r="6930" spans="1:5" x14ac:dyDescent="0.2">
      <c r="A6930" s="3">
        <v>6888</v>
      </c>
      <c r="B6930">
        <v>39.019655517183722</v>
      </c>
      <c r="C6930">
        <v>19.70395059307911</v>
      </c>
      <c r="D6930">
        <v>0</v>
      </c>
      <c r="E6930">
        <v>0</v>
      </c>
    </row>
    <row r="6931" spans="1:5" x14ac:dyDescent="0.2">
      <c r="A6931" s="3">
        <v>6889</v>
      </c>
      <c r="B6931">
        <v>0</v>
      </c>
      <c r="C6931">
        <v>38.830304424897626</v>
      </c>
      <c r="D6931">
        <v>0</v>
      </c>
      <c r="E6931">
        <v>0</v>
      </c>
    </row>
    <row r="6932" spans="1:5" x14ac:dyDescent="0.2">
      <c r="A6932" s="3">
        <v>6890</v>
      </c>
      <c r="B6932">
        <v>0</v>
      </c>
      <c r="C6932">
        <v>0</v>
      </c>
      <c r="D6932">
        <v>0</v>
      </c>
      <c r="E6932">
        <v>0</v>
      </c>
    </row>
    <row r="6933" spans="1:5" x14ac:dyDescent="0.2">
      <c r="A6933" s="3">
        <v>6891</v>
      </c>
      <c r="B6933">
        <v>0</v>
      </c>
      <c r="C6933">
        <v>29.409852072355559</v>
      </c>
      <c r="D6933">
        <v>0</v>
      </c>
      <c r="E6933">
        <v>0</v>
      </c>
    </row>
    <row r="6934" spans="1:5" x14ac:dyDescent="0.2">
      <c r="A6934" s="3">
        <v>6892</v>
      </c>
      <c r="B6934">
        <v>0</v>
      </c>
      <c r="C6934">
        <v>0</v>
      </c>
      <c r="D6934">
        <v>0</v>
      </c>
      <c r="E6934">
        <v>0</v>
      </c>
    </row>
    <row r="6935" spans="1:5" x14ac:dyDescent="0.2">
      <c r="A6935" s="3">
        <v>6893</v>
      </c>
      <c r="B6935">
        <v>56.636656910673736</v>
      </c>
      <c r="C6935">
        <v>19.70395059307911</v>
      </c>
      <c r="D6935">
        <v>0</v>
      </c>
      <c r="E6935">
        <v>0</v>
      </c>
    </row>
    <row r="6936" spans="1:5" x14ac:dyDescent="0.2">
      <c r="A6936" s="3">
        <v>6894</v>
      </c>
      <c r="B6936">
        <v>29.409852072355559</v>
      </c>
      <c r="C6936">
        <v>0</v>
      </c>
      <c r="D6936">
        <v>0</v>
      </c>
      <c r="E6936">
        <v>0</v>
      </c>
    </row>
    <row r="6937" spans="1:5" x14ac:dyDescent="0.2">
      <c r="A6937" s="3">
        <v>6895</v>
      </c>
      <c r="B6937">
        <v>19.70395059307911</v>
      </c>
      <c r="C6937">
        <v>0</v>
      </c>
      <c r="D6937">
        <v>0</v>
      </c>
      <c r="E6937">
        <v>0</v>
      </c>
    </row>
    <row r="6938" spans="1:5" x14ac:dyDescent="0.2">
      <c r="A6938" s="3">
        <v>6896</v>
      </c>
      <c r="B6938">
        <v>0</v>
      </c>
      <c r="C6938">
        <v>0</v>
      </c>
      <c r="D6938">
        <v>0</v>
      </c>
      <c r="E6938">
        <v>0</v>
      </c>
    </row>
    <row r="6939" spans="1:5" x14ac:dyDescent="0.2">
      <c r="A6939" s="3">
        <v>6897</v>
      </c>
      <c r="B6939">
        <v>29.313754037907273</v>
      </c>
      <c r="C6939">
        <v>9.9009900990099009</v>
      </c>
      <c r="D6939">
        <v>0</v>
      </c>
      <c r="E6939">
        <v>0</v>
      </c>
    </row>
    <row r="6940" spans="1:5" x14ac:dyDescent="0.2">
      <c r="A6940" s="3">
        <v>6898</v>
      </c>
      <c r="B6940">
        <v>0</v>
      </c>
      <c r="C6940">
        <v>19.70395059307911</v>
      </c>
      <c r="D6940">
        <v>0</v>
      </c>
      <c r="E6940">
        <v>0</v>
      </c>
    </row>
    <row r="6941" spans="1:5" x14ac:dyDescent="0.2">
      <c r="A6941" s="3">
        <v>6899</v>
      </c>
      <c r="B6941">
        <v>19.70395059307911</v>
      </c>
      <c r="C6941">
        <v>9.8029604940692092</v>
      </c>
      <c r="D6941">
        <v>0</v>
      </c>
      <c r="E6941">
        <v>0</v>
      </c>
    </row>
    <row r="6942" spans="1:5" x14ac:dyDescent="0.2">
      <c r="A6942" s="3">
        <v>6900</v>
      </c>
      <c r="B6942">
        <v>0</v>
      </c>
      <c r="C6942">
        <v>39.019655517183722</v>
      </c>
      <c r="D6942">
        <v>0</v>
      </c>
      <c r="E6942">
        <v>0</v>
      </c>
    </row>
    <row r="6943" spans="1:5" x14ac:dyDescent="0.2">
      <c r="A6943" s="3">
        <v>6901</v>
      </c>
      <c r="B6943">
        <v>0</v>
      </c>
      <c r="C6943">
        <v>29.409852072355559</v>
      </c>
      <c r="D6943">
        <v>0</v>
      </c>
      <c r="E6943">
        <v>0</v>
      </c>
    </row>
    <row r="6944" spans="1:5" x14ac:dyDescent="0.2">
      <c r="A6944" s="3">
        <v>6902</v>
      </c>
      <c r="B6944">
        <v>29.313754037907273</v>
      </c>
      <c r="C6944">
        <v>85.660175760086886</v>
      </c>
      <c r="D6944">
        <v>0</v>
      </c>
      <c r="E6944">
        <v>0</v>
      </c>
    </row>
    <row r="6945" spans="1:5" x14ac:dyDescent="0.2">
      <c r="A6945" s="3">
        <v>6903</v>
      </c>
      <c r="B6945">
        <v>75.126521947132431</v>
      </c>
      <c r="C6945">
        <v>29.216695023114511</v>
      </c>
      <c r="D6945">
        <v>0</v>
      </c>
      <c r="E6945">
        <v>0</v>
      </c>
    </row>
    <row r="6946" spans="1:5" x14ac:dyDescent="0.2">
      <c r="A6946" s="3">
        <v>6904</v>
      </c>
      <c r="B6946">
        <v>9.9009900990099009</v>
      </c>
      <c r="C6946">
        <v>9.8029604940692092</v>
      </c>
      <c r="D6946">
        <v>0</v>
      </c>
      <c r="E6946">
        <v>0</v>
      </c>
    </row>
    <row r="6947" spans="1:5" x14ac:dyDescent="0.2">
      <c r="A6947" s="3">
        <v>6905</v>
      </c>
      <c r="B6947">
        <v>19.70395059307911</v>
      </c>
      <c r="C6947">
        <v>19.606891578286348</v>
      </c>
      <c r="D6947">
        <v>0</v>
      </c>
      <c r="E6947">
        <v>0</v>
      </c>
    </row>
    <row r="6948" spans="1:5" x14ac:dyDescent="0.2">
      <c r="A6948" s="3">
        <v>6906</v>
      </c>
      <c r="B6948">
        <v>48.063243138797887</v>
      </c>
      <c r="C6948">
        <v>0</v>
      </c>
      <c r="D6948">
        <v>0</v>
      </c>
      <c r="E6948">
        <v>0</v>
      </c>
    </row>
    <row r="6949" spans="1:5" x14ac:dyDescent="0.2">
      <c r="A6949" s="3">
        <v>6907</v>
      </c>
      <c r="B6949">
        <v>0</v>
      </c>
      <c r="C6949">
        <v>0</v>
      </c>
      <c r="D6949">
        <v>0</v>
      </c>
      <c r="E6949">
        <v>0</v>
      </c>
    </row>
    <row r="6950" spans="1:5" x14ac:dyDescent="0.2">
      <c r="A6950" s="3">
        <v>6908</v>
      </c>
      <c r="B6950">
        <v>9.9009900990099009</v>
      </c>
      <c r="C6950">
        <v>48.151804251724066</v>
      </c>
      <c r="D6950">
        <v>0</v>
      </c>
      <c r="E6950">
        <v>0</v>
      </c>
    </row>
    <row r="6951" spans="1:5" x14ac:dyDescent="0.2">
      <c r="A6951" s="3">
        <v>6909</v>
      </c>
      <c r="B6951">
        <v>9.7059014792764451</v>
      </c>
      <c r="C6951">
        <v>0</v>
      </c>
      <c r="D6951">
        <v>0</v>
      </c>
      <c r="E6951">
        <v>0</v>
      </c>
    </row>
    <row r="6952" spans="1:5" x14ac:dyDescent="0.2">
      <c r="A6952" s="3">
        <v>6910</v>
      </c>
      <c r="B6952">
        <v>19.508861973345653</v>
      </c>
      <c r="C6952">
        <v>19.70395059307911</v>
      </c>
      <c r="D6952">
        <v>0</v>
      </c>
      <c r="E6952">
        <v>0</v>
      </c>
    </row>
    <row r="6953" spans="1:5" x14ac:dyDescent="0.2">
      <c r="A6953" s="3">
        <v>6911</v>
      </c>
      <c r="B6953">
        <v>0</v>
      </c>
      <c r="C6953">
        <v>19.510793543838066</v>
      </c>
      <c r="D6953">
        <v>0</v>
      </c>
      <c r="E6953">
        <v>0</v>
      </c>
    </row>
    <row r="6954" spans="1:5" x14ac:dyDescent="0.2">
      <c r="A6954" s="3">
        <v>6912</v>
      </c>
      <c r="B6954">
        <v>57.293364671076482</v>
      </c>
      <c r="C6954">
        <v>0</v>
      </c>
      <c r="D6954">
        <v>0</v>
      </c>
      <c r="E6954">
        <v>0</v>
      </c>
    </row>
    <row r="6955" spans="1:5" x14ac:dyDescent="0.2">
      <c r="A6955" s="3">
        <v>6913</v>
      </c>
      <c r="B6955">
        <v>19.70395059307911</v>
      </c>
      <c r="C6955">
        <v>0</v>
      </c>
      <c r="D6955">
        <v>0</v>
      </c>
      <c r="E6955">
        <v>0</v>
      </c>
    </row>
    <row r="6956" spans="1:5" x14ac:dyDescent="0.2">
      <c r="A6956" s="3">
        <v>6914</v>
      </c>
      <c r="B6956">
        <v>19.606891578286348</v>
      </c>
      <c r="C6956">
        <v>0</v>
      </c>
      <c r="D6956">
        <v>0</v>
      </c>
      <c r="E6956">
        <v>0</v>
      </c>
    </row>
    <row r="6957" spans="1:5" x14ac:dyDescent="0.2">
      <c r="A6957" s="3">
        <v>6915</v>
      </c>
      <c r="B6957">
        <v>0</v>
      </c>
      <c r="C6957">
        <v>0</v>
      </c>
      <c r="D6957">
        <v>0</v>
      </c>
      <c r="E6957">
        <v>0</v>
      </c>
    </row>
    <row r="6958" spans="1:5" x14ac:dyDescent="0.2">
      <c r="A6958" s="3">
        <v>6916</v>
      </c>
      <c r="B6958">
        <v>29.409852072355559</v>
      </c>
      <c r="C6958">
        <v>9.8029604940692092</v>
      </c>
      <c r="D6958">
        <v>0</v>
      </c>
      <c r="E6958">
        <v>0</v>
      </c>
    </row>
    <row r="6959" spans="1:5" x14ac:dyDescent="0.2">
      <c r="A6959" s="3">
        <v>6917</v>
      </c>
      <c r="B6959">
        <v>9.9009900990099009</v>
      </c>
      <c r="C6959">
        <v>0</v>
      </c>
      <c r="D6959">
        <v>0</v>
      </c>
      <c r="E6959">
        <v>0</v>
      </c>
    </row>
    <row r="6960" spans="1:5" x14ac:dyDescent="0.2">
      <c r="A6960" s="3">
        <v>6918</v>
      </c>
      <c r="B6960">
        <v>19.70395059307911</v>
      </c>
      <c r="C6960">
        <v>0</v>
      </c>
      <c r="D6960">
        <v>0</v>
      </c>
      <c r="E6960">
        <v>0</v>
      </c>
    </row>
    <row r="6961" spans="1:5" x14ac:dyDescent="0.2">
      <c r="A6961" s="3">
        <v>6919</v>
      </c>
      <c r="B6961">
        <v>19.70395059307911</v>
      </c>
      <c r="C6961">
        <v>0</v>
      </c>
      <c r="D6961">
        <v>29.409852072355559</v>
      </c>
      <c r="E6961">
        <v>0</v>
      </c>
    </row>
    <row r="6962" spans="1:5" x14ac:dyDescent="0.2">
      <c r="A6962" s="3">
        <v>6920</v>
      </c>
      <c r="B6962">
        <v>0</v>
      </c>
      <c r="C6962">
        <v>0</v>
      </c>
      <c r="D6962">
        <v>9.9009900990099009</v>
      </c>
      <c r="E6962">
        <v>0</v>
      </c>
    </row>
    <row r="6963" spans="1:5" x14ac:dyDescent="0.2">
      <c r="A6963" s="3">
        <v>6921</v>
      </c>
      <c r="B6963">
        <v>9.9009900990099009</v>
      </c>
      <c r="C6963">
        <v>0</v>
      </c>
      <c r="D6963">
        <v>0</v>
      </c>
      <c r="E6963">
        <v>0</v>
      </c>
    </row>
    <row r="6964" spans="1:5" x14ac:dyDescent="0.2">
      <c r="A6964" s="3">
        <v>6922</v>
      </c>
      <c r="B6964">
        <v>19.70395059307911</v>
      </c>
      <c r="C6964">
        <v>19.606891578286348</v>
      </c>
      <c r="D6964">
        <v>9.9009900990099009</v>
      </c>
      <c r="E6964">
        <v>0</v>
      </c>
    </row>
    <row r="6965" spans="1:5" x14ac:dyDescent="0.2">
      <c r="A6965" s="3">
        <v>6923</v>
      </c>
      <c r="B6965">
        <v>19.510793543838066</v>
      </c>
      <c r="C6965">
        <v>0</v>
      </c>
      <c r="D6965">
        <v>0</v>
      </c>
      <c r="E6965">
        <v>0</v>
      </c>
    </row>
    <row r="6966" spans="1:5" x14ac:dyDescent="0.2">
      <c r="A6966" s="3">
        <v>6924</v>
      </c>
      <c r="B6966">
        <v>57.954764745793277</v>
      </c>
      <c r="C6966">
        <v>0</v>
      </c>
      <c r="D6966">
        <v>0</v>
      </c>
      <c r="E6966">
        <v>0</v>
      </c>
    </row>
    <row r="6967" spans="1:5" x14ac:dyDescent="0.2">
      <c r="A6967" s="3">
        <v>6925</v>
      </c>
      <c r="B6967">
        <v>57.483695491339958</v>
      </c>
      <c r="C6967">
        <v>9.9009900990099009</v>
      </c>
      <c r="D6967">
        <v>0</v>
      </c>
      <c r="E6967">
        <v>0</v>
      </c>
    </row>
    <row r="6968" spans="1:5" x14ac:dyDescent="0.2">
      <c r="A6968" s="3">
        <v>6926</v>
      </c>
      <c r="B6968">
        <v>48.534312393251213</v>
      </c>
      <c r="C6968">
        <v>0</v>
      </c>
      <c r="D6968">
        <v>0</v>
      </c>
      <c r="E6968">
        <v>0</v>
      </c>
    </row>
    <row r="6969" spans="1:5" x14ac:dyDescent="0.2">
      <c r="A6969" s="3">
        <v>6927</v>
      </c>
      <c r="B6969">
        <v>38.443971201955215</v>
      </c>
      <c r="C6969">
        <v>0</v>
      </c>
      <c r="D6969">
        <v>9.9009900990099009</v>
      </c>
      <c r="E6969">
        <v>0</v>
      </c>
    </row>
    <row r="6970" spans="1:5" x14ac:dyDescent="0.2">
      <c r="A6970" s="3">
        <v>6928</v>
      </c>
      <c r="B6970">
        <v>48.534312393251213</v>
      </c>
      <c r="C6970">
        <v>0</v>
      </c>
      <c r="D6970">
        <v>0</v>
      </c>
      <c r="E6970">
        <v>0</v>
      </c>
    </row>
    <row r="6971" spans="1:5" x14ac:dyDescent="0.2">
      <c r="A6971" s="3">
        <v>6929</v>
      </c>
      <c r="B6971">
        <v>0</v>
      </c>
      <c r="C6971">
        <v>48.534312393251213</v>
      </c>
      <c r="D6971">
        <v>0</v>
      </c>
      <c r="E6971">
        <v>0</v>
      </c>
    </row>
    <row r="6972" spans="1:5" x14ac:dyDescent="0.2">
      <c r="A6972" s="3">
        <v>6930</v>
      </c>
      <c r="B6972">
        <v>9.9009900990099009</v>
      </c>
      <c r="C6972">
        <v>0</v>
      </c>
      <c r="D6972">
        <v>0</v>
      </c>
      <c r="E6972">
        <v>0</v>
      </c>
    </row>
    <row r="6973" spans="1:5" x14ac:dyDescent="0.2">
      <c r="A6973" s="3">
        <v>6931</v>
      </c>
      <c r="B6973">
        <v>9.9009900990099009</v>
      </c>
      <c r="C6973">
        <v>0</v>
      </c>
      <c r="D6973">
        <v>0</v>
      </c>
      <c r="E6973">
        <v>0</v>
      </c>
    </row>
    <row r="6974" spans="1:5" x14ac:dyDescent="0.2">
      <c r="A6974" s="3">
        <v>6932</v>
      </c>
      <c r="B6974">
        <v>19.510793543838066</v>
      </c>
      <c r="C6974">
        <v>0</v>
      </c>
      <c r="D6974">
        <v>0</v>
      </c>
      <c r="E6974">
        <v>0</v>
      </c>
    </row>
    <row r="6975" spans="1:5" x14ac:dyDescent="0.2">
      <c r="A6975" s="3">
        <v>6933</v>
      </c>
      <c r="B6975">
        <v>9.8029604940692092</v>
      </c>
      <c r="C6975">
        <v>9.9009900990099009</v>
      </c>
      <c r="D6975">
        <v>0</v>
      </c>
      <c r="E6975">
        <v>0</v>
      </c>
    </row>
    <row r="6976" spans="1:5" x14ac:dyDescent="0.2">
      <c r="A6976" s="3">
        <v>6934</v>
      </c>
      <c r="B6976">
        <v>0</v>
      </c>
      <c r="C6976">
        <v>0</v>
      </c>
      <c r="D6976">
        <v>0</v>
      </c>
      <c r="E6976">
        <v>0</v>
      </c>
    </row>
    <row r="6977" spans="1:5" x14ac:dyDescent="0.2">
      <c r="A6977" s="3">
        <v>6935</v>
      </c>
      <c r="B6977">
        <v>19.70395059307911</v>
      </c>
      <c r="C6977">
        <v>0</v>
      </c>
      <c r="D6977">
        <v>0</v>
      </c>
      <c r="E6977">
        <v>0</v>
      </c>
    </row>
    <row r="6978" spans="1:5" x14ac:dyDescent="0.2">
      <c r="A6978" s="3">
        <v>6936</v>
      </c>
      <c r="B6978">
        <v>19.70395059307911</v>
      </c>
      <c r="C6978">
        <v>0</v>
      </c>
      <c r="D6978">
        <v>0</v>
      </c>
      <c r="E6978">
        <v>0</v>
      </c>
    </row>
    <row r="6979" spans="1:5" x14ac:dyDescent="0.2">
      <c r="A6979" s="3">
        <v>6937</v>
      </c>
      <c r="B6979">
        <v>19.315704924104605</v>
      </c>
      <c r="C6979">
        <v>9.9009900990099009</v>
      </c>
      <c r="D6979">
        <v>0</v>
      </c>
      <c r="E6979">
        <v>0</v>
      </c>
    </row>
    <row r="6980" spans="1:5" x14ac:dyDescent="0.2">
      <c r="A6980" s="3">
        <v>6938</v>
      </c>
      <c r="B6980">
        <v>9.8029604940692092</v>
      </c>
      <c r="C6980">
        <v>0</v>
      </c>
      <c r="D6980">
        <v>0</v>
      </c>
      <c r="E6980">
        <v>0</v>
      </c>
    </row>
    <row r="6981" spans="1:5" x14ac:dyDescent="0.2">
      <c r="A6981" s="3">
        <v>6939</v>
      </c>
      <c r="B6981">
        <v>9.9009900990099009</v>
      </c>
      <c r="C6981">
        <v>0</v>
      </c>
      <c r="D6981">
        <v>19.70395059307911</v>
      </c>
      <c r="E6981">
        <v>0</v>
      </c>
    </row>
    <row r="6982" spans="1:5" x14ac:dyDescent="0.2">
      <c r="A6982" s="3">
        <v>6940</v>
      </c>
      <c r="B6982">
        <v>19.70395059307911</v>
      </c>
      <c r="C6982">
        <v>0</v>
      </c>
      <c r="D6982">
        <v>0</v>
      </c>
      <c r="E6982">
        <v>0</v>
      </c>
    </row>
    <row r="6983" spans="1:5" x14ac:dyDescent="0.2">
      <c r="A6983" s="3">
        <v>6941</v>
      </c>
      <c r="B6983">
        <v>0</v>
      </c>
      <c r="C6983">
        <v>0</v>
      </c>
      <c r="D6983">
        <v>0</v>
      </c>
      <c r="E6983">
        <v>0</v>
      </c>
    </row>
    <row r="6984" spans="1:5" x14ac:dyDescent="0.2">
      <c r="A6984" s="3">
        <v>6942</v>
      </c>
      <c r="B6984">
        <v>0</v>
      </c>
      <c r="C6984">
        <v>0</v>
      </c>
      <c r="D6984">
        <v>0</v>
      </c>
      <c r="E6984">
        <v>0</v>
      </c>
    </row>
    <row r="6985" spans="1:5" x14ac:dyDescent="0.2">
      <c r="A6985" s="3">
        <v>6943</v>
      </c>
      <c r="B6985">
        <v>0</v>
      </c>
      <c r="C6985">
        <v>0</v>
      </c>
      <c r="D6985">
        <v>0</v>
      </c>
      <c r="E6985">
        <v>0</v>
      </c>
    </row>
    <row r="6986" spans="1:5" x14ac:dyDescent="0.2">
      <c r="A6986" s="3">
        <v>6944</v>
      </c>
      <c r="B6986">
        <v>0</v>
      </c>
      <c r="C6986">
        <v>0</v>
      </c>
      <c r="D6986">
        <v>19.70395059307911</v>
      </c>
      <c r="E6986">
        <v>0</v>
      </c>
    </row>
    <row r="6987" spans="1:5" x14ac:dyDescent="0.2">
      <c r="A6987" s="3">
        <v>6945</v>
      </c>
      <c r="B6987">
        <v>57.86149294032257</v>
      </c>
      <c r="C6987">
        <v>9.8029604940692092</v>
      </c>
      <c r="D6987">
        <v>0</v>
      </c>
      <c r="E6987">
        <v>0</v>
      </c>
    </row>
    <row r="6988" spans="1:5" x14ac:dyDescent="0.2">
      <c r="A6988" s="3">
        <v>6946</v>
      </c>
      <c r="B6988">
        <v>29.025450419905553</v>
      </c>
      <c r="C6988">
        <v>0</v>
      </c>
      <c r="D6988">
        <v>48.34496130096511</v>
      </c>
      <c r="E6988">
        <v>0</v>
      </c>
    </row>
    <row r="6989" spans="1:5" x14ac:dyDescent="0.2">
      <c r="A6989" s="3">
        <v>6947</v>
      </c>
      <c r="B6989">
        <v>9.9009900990099009</v>
      </c>
      <c r="C6989">
        <v>0</v>
      </c>
      <c r="D6989">
        <v>0</v>
      </c>
      <c r="E6989">
        <v>0</v>
      </c>
    </row>
    <row r="6990" spans="1:5" x14ac:dyDescent="0.2">
      <c r="A6990" s="3">
        <v>6948</v>
      </c>
      <c r="B6990">
        <v>39.019655517183722</v>
      </c>
      <c r="C6990">
        <v>0</v>
      </c>
      <c r="D6990">
        <v>0</v>
      </c>
      <c r="E6990">
        <v>0</v>
      </c>
    </row>
    <row r="6991" spans="1:5" x14ac:dyDescent="0.2">
      <c r="A6991" s="3">
        <v>6949</v>
      </c>
      <c r="B6991">
        <v>56.169169736830852</v>
      </c>
      <c r="C6991">
        <v>29.025450419905553</v>
      </c>
      <c r="D6991">
        <v>57.954764745793277</v>
      </c>
      <c r="E6991">
        <v>0</v>
      </c>
    </row>
    <row r="6992" spans="1:5" x14ac:dyDescent="0.2">
      <c r="A6992" s="3">
        <v>6950</v>
      </c>
      <c r="B6992">
        <v>19.70395059307911</v>
      </c>
      <c r="C6992">
        <v>0</v>
      </c>
      <c r="D6992">
        <v>0</v>
      </c>
      <c r="E6992">
        <v>0</v>
      </c>
    </row>
    <row r="6993" spans="1:5" x14ac:dyDescent="0.2">
      <c r="A6993" s="3">
        <v>6951</v>
      </c>
      <c r="B6993">
        <v>29.313754037907273</v>
      </c>
      <c r="C6993">
        <v>0</v>
      </c>
      <c r="D6993">
        <v>0</v>
      </c>
      <c r="E6993">
        <v>0</v>
      </c>
    </row>
    <row r="6994" spans="1:5" x14ac:dyDescent="0.2">
      <c r="A6994" s="3">
        <v>6952</v>
      </c>
      <c r="B6994">
        <v>19.70395059307911</v>
      </c>
      <c r="C6994">
        <v>0</v>
      </c>
      <c r="D6994">
        <v>0</v>
      </c>
      <c r="E6994">
        <v>0</v>
      </c>
    </row>
    <row r="6995" spans="1:5" x14ac:dyDescent="0.2">
      <c r="A6995" s="3">
        <v>6953</v>
      </c>
      <c r="B6995">
        <v>19.70395059307911</v>
      </c>
      <c r="C6995">
        <v>0</v>
      </c>
      <c r="D6995">
        <v>0</v>
      </c>
      <c r="E6995">
        <v>0</v>
      </c>
    </row>
    <row r="6996" spans="1:5" x14ac:dyDescent="0.2">
      <c r="A6996" s="3">
        <v>6954</v>
      </c>
      <c r="B6996">
        <v>0</v>
      </c>
      <c r="C6996">
        <v>0</v>
      </c>
      <c r="D6996">
        <v>9.9009900990099009</v>
      </c>
      <c r="E6996">
        <v>0</v>
      </c>
    </row>
    <row r="6997" spans="1:5" x14ac:dyDescent="0.2">
      <c r="A6997" s="3">
        <v>6955</v>
      </c>
      <c r="B6997">
        <v>0</v>
      </c>
      <c r="C6997">
        <v>0</v>
      </c>
      <c r="D6997">
        <v>0</v>
      </c>
      <c r="E6997">
        <v>0</v>
      </c>
    </row>
    <row r="6998" spans="1:5" x14ac:dyDescent="0.2">
      <c r="A6998" s="3">
        <v>6956</v>
      </c>
      <c r="B6998">
        <v>0</v>
      </c>
      <c r="C6998">
        <v>0</v>
      </c>
      <c r="D6998">
        <v>0</v>
      </c>
      <c r="E6998">
        <v>0</v>
      </c>
    </row>
    <row r="6999" spans="1:5" x14ac:dyDescent="0.2">
      <c r="A6999" s="3">
        <v>6957</v>
      </c>
      <c r="B6999">
        <v>9.9009900990099009</v>
      </c>
      <c r="C6999">
        <v>0</v>
      </c>
      <c r="D6999">
        <v>0</v>
      </c>
      <c r="E6999">
        <v>0</v>
      </c>
    </row>
    <row r="7000" spans="1:5" x14ac:dyDescent="0.2">
      <c r="A7000" s="3">
        <v>6958</v>
      </c>
      <c r="B7000">
        <v>9.9009900990099009</v>
      </c>
      <c r="C7000">
        <v>19.412763938897371</v>
      </c>
      <c r="D7000">
        <v>0</v>
      </c>
      <c r="E7000">
        <v>0</v>
      </c>
    </row>
    <row r="7001" spans="1:5" x14ac:dyDescent="0.2">
      <c r="A7001" s="3">
        <v>6959</v>
      </c>
      <c r="B7001">
        <v>0</v>
      </c>
      <c r="C7001">
        <v>0</v>
      </c>
      <c r="D7001">
        <v>0</v>
      </c>
      <c r="E7001">
        <v>0</v>
      </c>
    </row>
    <row r="7002" spans="1:5" x14ac:dyDescent="0.2">
      <c r="A7002" s="3">
        <v>6960</v>
      </c>
      <c r="B7002">
        <v>19.70395059307911</v>
      </c>
      <c r="C7002">
        <v>0</v>
      </c>
      <c r="D7002">
        <v>0</v>
      </c>
      <c r="E7002">
        <v>0</v>
      </c>
    </row>
    <row r="7003" spans="1:5" x14ac:dyDescent="0.2">
      <c r="A7003" s="3">
        <v>6961</v>
      </c>
      <c r="B7003">
        <v>19.70395059307911</v>
      </c>
      <c r="C7003">
        <v>9.9009900990099009</v>
      </c>
      <c r="D7003">
        <v>0</v>
      </c>
      <c r="E7003">
        <v>0</v>
      </c>
    </row>
    <row r="7004" spans="1:5" x14ac:dyDescent="0.2">
      <c r="A7004" s="3">
        <v>6962</v>
      </c>
      <c r="B7004">
        <v>0</v>
      </c>
      <c r="C7004">
        <v>0</v>
      </c>
      <c r="D7004">
        <v>0</v>
      </c>
      <c r="E7004">
        <v>0</v>
      </c>
    </row>
    <row r="7005" spans="1:5" x14ac:dyDescent="0.2">
      <c r="A7005" s="3">
        <v>6963</v>
      </c>
      <c r="B7005">
        <v>29.409852072355559</v>
      </c>
      <c r="C7005">
        <v>0</v>
      </c>
      <c r="D7005">
        <v>0</v>
      </c>
      <c r="E7005">
        <v>0</v>
      </c>
    </row>
    <row r="7006" spans="1:5" x14ac:dyDescent="0.2">
      <c r="A7006" s="3">
        <v>6964</v>
      </c>
      <c r="B7006">
        <v>9.9009900990099009</v>
      </c>
      <c r="C7006">
        <v>0</v>
      </c>
      <c r="D7006">
        <v>0</v>
      </c>
      <c r="E7006">
        <v>0</v>
      </c>
    </row>
    <row r="7007" spans="1:5" x14ac:dyDescent="0.2">
      <c r="A7007" s="3">
        <v>6965</v>
      </c>
      <c r="B7007">
        <v>0</v>
      </c>
      <c r="C7007">
        <v>0</v>
      </c>
      <c r="D7007">
        <v>0</v>
      </c>
      <c r="E7007">
        <v>0</v>
      </c>
    </row>
    <row r="7008" spans="1:5" x14ac:dyDescent="0.2">
      <c r="A7008" s="3">
        <v>6966</v>
      </c>
      <c r="B7008">
        <v>0</v>
      </c>
      <c r="C7008">
        <v>9.9009900990099009</v>
      </c>
      <c r="D7008">
        <v>0</v>
      </c>
      <c r="E7008">
        <v>0</v>
      </c>
    </row>
    <row r="7009" spans="1:5" x14ac:dyDescent="0.2">
      <c r="A7009" s="3">
        <v>6967</v>
      </c>
      <c r="B7009">
        <v>0</v>
      </c>
      <c r="C7009">
        <v>0</v>
      </c>
      <c r="D7009">
        <v>19.70395059307911</v>
      </c>
      <c r="E7009">
        <v>0</v>
      </c>
    </row>
    <row r="7010" spans="1:5" x14ac:dyDescent="0.2">
      <c r="A7010" s="3">
        <v>6968</v>
      </c>
      <c r="B7010">
        <v>47.964327922727925</v>
      </c>
      <c r="C7010">
        <v>0</v>
      </c>
      <c r="D7010">
        <v>0</v>
      </c>
      <c r="E7010">
        <v>0</v>
      </c>
    </row>
    <row r="7011" spans="1:5" x14ac:dyDescent="0.2">
      <c r="A7011" s="3">
        <v>6969</v>
      </c>
      <c r="B7011">
        <v>38.545788016217955</v>
      </c>
      <c r="C7011">
        <v>0</v>
      </c>
      <c r="D7011">
        <v>0</v>
      </c>
      <c r="E7011">
        <v>0</v>
      </c>
    </row>
    <row r="7012" spans="1:5" x14ac:dyDescent="0.2">
      <c r="A7012" s="3">
        <v>6970</v>
      </c>
      <c r="B7012">
        <v>9.9009900990099009</v>
      </c>
      <c r="C7012">
        <v>57.954764745793277</v>
      </c>
      <c r="D7012">
        <v>0</v>
      </c>
      <c r="E7012">
        <v>0</v>
      </c>
    </row>
    <row r="7013" spans="1:5" x14ac:dyDescent="0.2">
      <c r="A7013" s="3">
        <v>6971</v>
      </c>
      <c r="B7013">
        <v>19.412763938897371</v>
      </c>
      <c r="C7013">
        <v>0</v>
      </c>
      <c r="D7013">
        <v>0</v>
      </c>
      <c r="E7013">
        <v>0</v>
      </c>
    </row>
    <row r="7014" spans="1:5" x14ac:dyDescent="0.2">
      <c r="A7014" s="3">
        <v>6972</v>
      </c>
      <c r="B7014">
        <v>9.9009900990099009</v>
      </c>
      <c r="C7014">
        <v>0</v>
      </c>
      <c r="D7014">
        <v>0</v>
      </c>
      <c r="E7014">
        <v>0</v>
      </c>
    </row>
    <row r="7015" spans="1:5" x14ac:dyDescent="0.2">
      <c r="A7015" s="3">
        <v>6973</v>
      </c>
      <c r="B7015">
        <v>19.606891578286348</v>
      </c>
      <c r="C7015">
        <v>110.29873358464127</v>
      </c>
      <c r="D7015">
        <v>0</v>
      </c>
      <c r="E7015">
        <v>0</v>
      </c>
    </row>
    <row r="7016" spans="1:5" x14ac:dyDescent="0.2">
      <c r="A7016" s="3">
        <v>6974</v>
      </c>
      <c r="B7016">
        <v>9.9009900990099009</v>
      </c>
      <c r="C7016">
        <v>0</v>
      </c>
      <c r="D7016">
        <v>0</v>
      </c>
      <c r="E7016">
        <v>0</v>
      </c>
    </row>
    <row r="7017" spans="1:5" x14ac:dyDescent="0.2">
      <c r="A7017" s="3">
        <v>6975</v>
      </c>
      <c r="B7017">
        <v>9.9009900990099009</v>
      </c>
      <c r="C7017">
        <v>0</v>
      </c>
      <c r="D7017">
        <v>0</v>
      </c>
      <c r="E7017">
        <v>0</v>
      </c>
    </row>
    <row r="7018" spans="1:5" x14ac:dyDescent="0.2">
      <c r="A7018" s="3">
        <v>6976</v>
      </c>
      <c r="B7018">
        <v>29.409852072355559</v>
      </c>
      <c r="C7018">
        <v>0</v>
      </c>
      <c r="D7018">
        <v>0</v>
      </c>
      <c r="E7018">
        <v>0</v>
      </c>
    </row>
    <row r="7019" spans="1:5" x14ac:dyDescent="0.2">
      <c r="A7019" s="3">
        <v>6977</v>
      </c>
      <c r="B7019">
        <v>19.606891578286348</v>
      </c>
      <c r="C7019">
        <v>0</v>
      </c>
      <c r="D7019">
        <v>0</v>
      </c>
      <c r="E7019">
        <v>0</v>
      </c>
    </row>
    <row r="7020" spans="1:5" x14ac:dyDescent="0.2">
      <c r="A7020" s="3">
        <v>6978</v>
      </c>
      <c r="B7020">
        <v>57.490234306654216</v>
      </c>
      <c r="C7020">
        <v>0</v>
      </c>
      <c r="D7020">
        <v>0</v>
      </c>
      <c r="E7020">
        <v>0</v>
      </c>
    </row>
    <row r="7021" spans="1:5" x14ac:dyDescent="0.2">
      <c r="A7021" s="3">
        <v>6979</v>
      </c>
      <c r="B7021">
        <v>0</v>
      </c>
      <c r="C7021">
        <v>0</v>
      </c>
      <c r="D7021">
        <v>0</v>
      </c>
      <c r="E7021">
        <v>0</v>
      </c>
    </row>
    <row r="7022" spans="1:5" x14ac:dyDescent="0.2">
      <c r="A7022" s="3">
        <v>6980</v>
      </c>
      <c r="B7022">
        <v>128.86930465308939</v>
      </c>
      <c r="C7022">
        <v>0</v>
      </c>
      <c r="D7022">
        <v>0</v>
      </c>
      <c r="E7022">
        <v>0</v>
      </c>
    </row>
    <row r="7023" spans="1:5" x14ac:dyDescent="0.2">
      <c r="A7023" s="3">
        <v>6981</v>
      </c>
      <c r="B7023">
        <v>0</v>
      </c>
      <c r="C7023">
        <v>29.409852072355559</v>
      </c>
      <c r="D7023">
        <v>0</v>
      </c>
      <c r="E7023">
        <v>0</v>
      </c>
    </row>
    <row r="7024" spans="1:5" x14ac:dyDescent="0.2">
      <c r="A7024" s="3">
        <v>6982</v>
      </c>
      <c r="B7024">
        <v>29.409852072355559</v>
      </c>
      <c r="C7024">
        <v>0</v>
      </c>
      <c r="D7024">
        <v>0</v>
      </c>
      <c r="E7024">
        <v>0</v>
      </c>
    </row>
    <row r="7025" spans="1:5" x14ac:dyDescent="0.2">
      <c r="A7025" s="3">
        <v>6983</v>
      </c>
      <c r="B7025">
        <v>39.019655517183722</v>
      </c>
      <c r="C7025">
        <v>38.828410913974764</v>
      </c>
      <c r="D7025">
        <v>0</v>
      </c>
      <c r="E7025">
        <v>0</v>
      </c>
    </row>
    <row r="7026" spans="1:5" x14ac:dyDescent="0.2">
      <c r="A7026" s="3">
        <v>6984</v>
      </c>
      <c r="B7026">
        <v>0</v>
      </c>
      <c r="C7026">
        <v>38.445902772447624</v>
      </c>
      <c r="D7026">
        <v>0</v>
      </c>
      <c r="E7026">
        <v>0</v>
      </c>
    </row>
    <row r="7027" spans="1:5" x14ac:dyDescent="0.2">
      <c r="A7027" s="3">
        <v>6985</v>
      </c>
      <c r="B7027">
        <v>0</v>
      </c>
      <c r="C7027">
        <v>0</v>
      </c>
      <c r="D7027">
        <v>0</v>
      </c>
      <c r="E7027">
        <v>0</v>
      </c>
    </row>
    <row r="7028" spans="1:5" x14ac:dyDescent="0.2">
      <c r="A7028" s="3">
        <v>6986</v>
      </c>
      <c r="B7028">
        <v>19.70395059307911</v>
      </c>
      <c r="C7028">
        <v>0</v>
      </c>
      <c r="D7028">
        <v>0</v>
      </c>
      <c r="E7028">
        <v>0</v>
      </c>
    </row>
    <row r="7029" spans="1:5" x14ac:dyDescent="0.2">
      <c r="A7029" s="3">
        <v>6987</v>
      </c>
      <c r="B7029">
        <v>0</v>
      </c>
      <c r="C7029">
        <v>0</v>
      </c>
      <c r="D7029">
        <v>0</v>
      </c>
      <c r="E7029">
        <v>0</v>
      </c>
    </row>
    <row r="7030" spans="1:5" x14ac:dyDescent="0.2">
      <c r="A7030" s="3">
        <v>6988</v>
      </c>
      <c r="B7030">
        <v>48.248863266516835</v>
      </c>
      <c r="C7030">
        <v>0</v>
      </c>
      <c r="D7030">
        <v>0</v>
      </c>
      <c r="E7030">
        <v>0</v>
      </c>
    </row>
    <row r="7031" spans="1:5" x14ac:dyDescent="0.2">
      <c r="A7031" s="3">
        <v>6989</v>
      </c>
      <c r="B7031">
        <v>66.912542860473479</v>
      </c>
      <c r="C7031">
        <v>0</v>
      </c>
      <c r="D7031">
        <v>0</v>
      </c>
      <c r="E7031">
        <v>0</v>
      </c>
    </row>
    <row r="7032" spans="1:5" x14ac:dyDescent="0.2">
      <c r="A7032" s="3">
        <v>6990</v>
      </c>
      <c r="B7032">
        <v>0</v>
      </c>
      <c r="C7032">
        <v>9.9009900990099009</v>
      </c>
      <c r="D7032">
        <v>0</v>
      </c>
      <c r="E7032">
        <v>0</v>
      </c>
    </row>
    <row r="7033" spans="1:5" x14ac:dyDescent="0.2">
      <c r="A7033" s="3">
        <v>6991</v>
      </c>
      <c r="B7033">
        <v>0</v>
      </c>
      <c r="C7033">
        <v>39.019655517183722</v>
      </c>
      <c r="D7033">
        <v>0</v>
      </c>
      <c r="E7033">
        <v>0</v>
      </c>
    </row>
    <row r="7034" spans="1:5" x14ac:dyDescent="0.2">
      <c r="A7034" s="3">
        <v>6992</v>
      </c>
      <c r="B7034">
        <v>9.9009900990099009</v>
      </c>
      <c r="C7034">
        <v>0</v>
      </c>
      <c r="D7034">
        <v>0</v>
      </c>
      <c r="E7034">
        <v>0</v>
      </c>
    </row>
    <row r="7035" spans="1:5" x14ac:dyDescent="0.2">
      <c r="A7035" s="3">
        <v>6993</v>
      </c>
      <c r="B7035">
        <v>9.9009900990099009</v>
      </c>
      <c r="C7035">
        <v>0</v>
      </c>
      <c r="D7035">
        <v>0</v>
      </c>
      <c r="E7035">
        <v>0</v>
      </c>
    </row>
    <row r="7036" spans="1:5" x14ac:dyDescent="0.2">
      <c r="A7036" s="3">
        <v>6994</v>
      </c>
      <c r="B7036">
        <v>0</v>
      </c>
      <c r="C7036">
        <v>0</v>
      </c>
      <c r="D7036">
        <v>0</v>
      </c>
      <c r="E7036">
        <v>0</v>
      </c>
    </row>
    <row r="7037" spans="1:5" x14ac:dyDescent="0.2">
      <c r="A7037" s="3">
        <v>6995</v>
      </c>
      <c r="B7037">
        <v>19.70395059307911</v>
      </c>
      <c r="C7037">
        <v>0</v>
      </c>
      <c r="D7037">
        <v>0</v>
      </c>
      <c r="E7037">
        <v>0</v>
      </c>
    </row>
    <row r="7038" spans="1:5" x14ac:dyDescent="0.2">
      <c r="A7038" s="3">
        <v>6996</v>
      </c>
      <c r="B7038">
        <v>19.70395059307911</v>
      </c>
      <c r="C7038">
        <v>0</v>
      </c>
      <c r="D7038">
        <v>0</v>
      </c>
      <c r="E7038">
        <v>0</v>
      </c>
    </row>
    <row r="7039" spans="1:5" x14ac:dyDescent="0.2">
      <c r="A7039" s="3">
        <v>6997</v>
      </c>
      <c r="B7039">
        <v>9.9009900990099009</v>
      </c>
      <c r="C7039">
        <v>76.151032535122241</v>
      </c>
      <c r="D7039">
        <v>0</v>
      </c>
      <c r="E7039">
        <v>0</v>
      </c>
    </row>
    <row r="7040" spans="1:5" x14ac:dyDescent="0.2">
      <c r="A7040" s="3">
        <v>6998</v>
      </c>
      <c r="B7040">
        <v>19.220558355343933</v>
      </c>
      <c r="C7040">
        <v>38.924508948423039</v>
      </c>
      <c r="D7040">
        <v>0</v>
      </c>
      <c r="E7040">
        <v>0</v>
      </c>
    </row>
    <row r="7041" spans="1:5" x14ac:dyDescent="0.2">
      <c r="A7041" s="3">
        <v>6999</v>
      </c>
      <c r="B7041">
        <v>38.830304424897626</v>
      </c>
      <c r="C7041">
        <v>0</v>
      </c>
      <c r="D7041">
        <v>0</v>
      </c>
      <c r="E7041">
        <v>0</v>
      </c>
    </row>
    <row r="7042" spans="1:5" x14ac:dyDescent="0.2">
      <c r="A7042" s="3">
        <v>7000</v>
      </c>
      <c r="B7042">
        <v>9.9009900990099009</v>
      </c>
      <c r="C7042">
        <v>0</v>
      </c>
      <c r="D7042">
        <v>0</v>
      </c>
      <c r="E7042">
        <v>0</v>
      </c>
    </row>
    <row r="7043" spans="1:5" x14ac:dyDescent="0.2">
      <c r="A7043" s="3">
        <v>7001</v>
      </c>
      <c r="B7043">
        <v>29.409852072355559</v>
      </c>
      <c r="C7043">
        <v>0</v>
      </c>
      <c r="D7043">
        <v>0</v>
      </c>
      <c r="E7043">
        <v>0</v>
      </c>
    </row>
    <row r="7044" spans="1:5" x14ac:dyDescent="0.2">
      <c r="A7044" s="3">
        <v>7002</v>
      </c>
      <c r="B7044">
        <v>29.216695023114511</v>
      </c>
      <c r="C7044">
        <v>0</v>
      </c>
      <c r="D7044">
        <v>0</v>
      </c>
      <c r="E7044">
        <v>0</v>
      </c>
    </row>
    <row r="7045" spans="1:5" x14ac:dyDescent="0.2">
      <c r="A7045" s="3">
        <v>7003</v>
      </c>
      <c r="B7045">
        <v>9.9009900990099009</v>
      </c>
      <c r="C7045">
        <v>9.9009900990099009</v>
      </c>
      <c r="D7045">
        <v>0</v>
      </c>
      <c r="E7045">
        <v>0</v>
      </c>
    </row>
    <row r="7046" spans="1:5" x14ac:dyDescent="0.2">
      <c r="A7046" s="3">
        <v>7004</v>
      </c>
      <c r="B7046">
        <v>19.315704924104605</v>
      </c>
      <c r="C7046">
        <v>0</v>
      </c>
      <c r="D7046">
        <v>0</v>
      </c>
      <c r="E7046">
        <v>0</v>
      </c>
    </row>
    <row r="7047" spans="1:5" x14ac:dyDescent="0.2">
      <c r="A7047" s="3">
        <v>7005</v>
      </c>
      <c r="B7047">
        <v>29.409852072355559</v>
      </c>
      <c r="C7047">
        <v>0</v>
      </c>
      <c r="D7047">
        <v>0</v>
      </c>
      <c r="E7047">
        <v>0</v>
      </c>
    </row>
    <row r="7048" spans="1:5" x14ac:dyDescent="0.2">
      <c r="A7048" s="3">
        <v>7006</v>
      </c>
      <c r="B7048">
        <v>48.534312393251213</v>
      </c>
      <c r="C7048">
        <v>0</v>
      </c>
      <c r="D7048">
        <v>0</v>
      </c>
      <c r="E7048">
        <v>0</v>
      </c>
    </row>
    <row r="7049" spans="1:5" x14ac:dyDescent="0.2">
      <c r="A7049" s="3">
        <v>7007</v>
      </c>
      <c r="B7049">
        <v>0</v>
      </c>
      <c r="C7049">
        <v>0</v>
      </c>
      <c r="D7049">
        <v>0</v>
      </c>
      <c r="E7049">
        <v>0</v>
      </c>
    </row>
    <row r="7050" spans="1:5" x14ac:dyDescent="0.2">
      <c r="A7050" s="3">
        <v>7008</v>
      </c>
      <c r="B7050">
        <v>19.70395059307911</v>
      </c>
      <c r="C7050">
        <v>9.9009900990099009</v>
      </c>
      <c r="D7050">
        <v>0</v>
      </c>
      <c r="E7050">
        <v>0</v>
      </c>
    </row>
    <row r="7051" spans="1:5" x14ac:dyDescent="0.2">
      <c r="A7051" s="3">
        <v>7009</v>
      </c>
      <c r="B7051">
        <v>9.9009900990099009</v>
      </c>
      <c r="C7051">
        <v>0</v>
      </c>
      <c r="D7051">
        <v>0</v>
      </c>
      <c r="E7051">
        <v>0</v>
      </c>
    </row>
    <row r="7052" spans="1:5" x14ac:dyDescent="0.2">
      <c r="A7052" s="3">
        <v>7010</v>
      </c>
      <c r="B7052">
        <v>38.63332229424131</v>
      </c>
      <c r="C7052">
        <v>9.8029604940692092</v>
      </c>
      <c r="D7052">
        <v>0</v>
      </c>
      <c r="E7052">
        <v>0</v>
      </c>
    </row>
    <row r="7053" spans="1:5" x14ac:dyDescent="0.2">
      <c r="A7053" s="3">
        <v>7011</v>
      </c>
      <c r="B7053">
        <v>9.9009900990099009</v>
      </c>
      <c r="C7053">
        <v>0</v>
      </c>
      <c r="D7053">
        <v>0</v>
      </c>
      <c r="E7053">
        <v>0</v>
      </c>
    </row>
    <row r="7054" spans="1:5" x14ac:dyDescent="0.2">
      <c r="A7054" s="3">
        <v>7012</v>
      </c>
      <c r="B7054">
        <v>29.313754037907273</v>
      </c>
      <c r="C7054">
        <v>0</v>
      </c>
      <c r="D7054">
        <v>0</v>
      </c>
      <c r="E7054">
        <v>0</v>
      </c>
    </row>
    <row r="7055" spans="1:5" x14ac:dyDescent="0.2">
      <c r="A7055" s="3">
        <v>7013</v>
      </c>
      <c r="B7055">
        <v>9.9009900990099009</v>
      </c>
      <c r="C7055">
        <v>0</v>
      </c>
      <c r="D7055">
        <v>0</v>
      </c>
      <c r="E7055">
        <v>0</v>
      </c>
    </row>
    <row r="7056" spans="1:5" x14ac:dyDescent="0.2">
      <c r="A7056" s="3">
        <v>7014</v>
      </c>
      <c r="B7056">
        <v>0</v>
      </c>
      <c r="C7056">
        <v>29.027343930828419</v>
      </c>
      <c r="D7056">
        <v>0</v>
      </c>
      <c r="E7056">
        <v>0</v>
      </c>
    </row>
    <row r="7057" spans="1:5" x14ac:dyDescent="0.2">
      <c r="A7057" s="3">
        <v>7015</v>
      </c>
      <c r="B7057">
        <v>0</v>
      </c>
      <c r="C7057">
        <v>39.019655517183722</v>
      </c>
      <c r="D7057">
        <v>0</v>
      </c>
      <c r="E7057">
        <v>0</v>
      </c>
    </row>
    <row r="7058" spans="1:5" x14ac:dyDescent="0.2">
      <c r="A7058" s="3">
        <v>7016</v>
      </c>
      <c r="B7058">
        <v>9.9009900990099009</v>
      </c>
      <c r="C7058">
        <v>0</v>
      </c>
      <c r="D7058">
        <v>0</v>
      </c>
      <c r="E7058">
        <v>0</v>
      </c>
    </row>
    <row r="7059" spans="1:5" x14ac:dyDescent="0.2">
      <c r="A7059" s="3">
        <v>7017</v>
      </c>
      <c r="B7059">
        <v>0</v>
      </c>
      <c r="C7059">
        <v>0</v>
      </c>
      <c r="D7059">
        <v>0</v>
      </c>
      <c r="E7059">
        <v>0</v>
      </c>
    </row>
    <row r="7060" spans="1:5" x14ac:dyDescent="0.2">
      <c r="A7060" s="3">
        <v>7018</v>
      </c>
      <c r="B7060">
        <v>9.8029604940692092</v>
      </c>
      <c r="C7060">
        <v>0</v>
      </c>
      <c r="D7060">
        <v>0</v>
      </c>
      <c r="E7060">
        <v>0</v>
      </c>
    </row>
    <row r="7061" spans="1:5" x14ac:dyDescent="0.2">
      <c r="A7061" s="3">
        <v>7019</v>
      </c>
      <c r="B7061">
        <v>0</v>
      </c>
      <c r="C7061">
        <v>19.606891578286348</v>
      </c>
      <c r="D7061">
        <v>0</v>
      </c>
      <c r="E7061">
        <v>0</v>
      </c>
    </row>
    <row r="7062" spans="1:5" x14ac:dyDescent="0.2">
      <c r="A7062" s="3">
        <v>7020</v>
      </c>
      <c r="B7062">
        <v>29.409852072355559</v>
      </c>
      <c r="C7062">
        <v>0</v>
      </c>
      <c r="D7062">
        <v>0</v>
      </c>
      <c r="E7062">
        <v>0</v>
      </c>
    </row>
    <row r="7063" spans="1:5" x14ac:dyDescent="0.2">
      <c r="A7063" s="3">
        <v>7021</v>
      </c>
      <c r="B7063">
        <v>19.412763938897371</v>
      </c>
      <c r="C7063">
        <v>0</v>
      </c>
      <c r="D7063">
        <v>0</v>
      </c>
      <c r="E7063">
        <v>0</v>
      </c>
    </row>
    <row r="7064" spans="1:5" x14ac:dyDescent="0.2">
      <c r="A7064" s="3">
        <v>7022</v>
      </c>
      <c r="B7064">
        <v>19.70395059307911</v>
      </c>
      <c r="C7064">
        <v>0</v>
      </c>
      <c r="D7064">
        <v>0</v>
      </c>
      <c r="E7064">
        <v>0</v>
      </c>
    </row>
    <row r="7065" spans="1:5" x14ac:dyDescent="0.2">
      <c r="A7065" s="3">
        <v>7023</v>
      </c>
      <c r="B7065">
        <v>9.9009900990099009</v>
      </c>
      <c r="C7065">
        <v>0</v>
      </c>
      <c r="D7065">
        <v>0</v>
      </c>
      <c r="E7065">
        <v>0</v>
      </c>
    </row>
    <row r="7066" spans="1:5" x14ac:dyDescent="0.2">
      <c r="A7066" s="3">
        <v>7024</v>
      </c>
      <c r="B7066">
        <v>75.217179315691041</v>
      </c>
      <c r="C7066">
        <v>0</v>
      </c>
      <c r="D7066">
        <v>0</v>
      </c>
      <c r="E7066">
        <v>0</v>
      </c>
    </row>
    <row r="7067" spans="1:5" x14ac:dyDescent="0.2">
      <c r="A7067" s="3">
        <v>7025</v>
      </c>
      <c r="B7067">
        <v>39.019655517183722</v>
      </c>
      <c r="C7067">
        <v>66.338733308534927</v>
      </c>
      <c r="D7067">
        <v>0</v>
      </c>
      <c r="E7067">
        <v>0</v>
      </c>
    </row>
    <row r="7068" spans="1:5" x14ac:dyDescent="0.2">
      <c r="A7068" s="3">
        <v>7026</v>
      </c>
      <c r="B7068">
        <v>9.9009900990099009</v>
      </c>
      <c r="C7068">
        <v>76.14551888401941</v>
      </c>
      <c r="D7068">
        <v>9.9009900990099009</v>
      </c>
      <c r="E7068">
        <v>0</v>
      </c>
    </row>
    <row r="7069" spans="1:5" x14ac:dyDescent="0.2">
      <c r="A7069" s="3">
        <v>7027</v>
      </c>
      <c r="B7069">
        <v>0</v>
      </c>
      <c r="C7069">
        <v>0</v>
      </c>
      <c r="D7069">
        <v>0</v>
      </c>
      <c r="E7069">
        <v>0</v>
      </c>
    </row>
    <row r="7070" spans="1:5" x14ac:dyDescent="0.2">
      <c r="A7070" s="3">
        <v>7028</v>
      </c>
      <c r="B7070">
        <v>29.216695023114511</v>
      </c>
      <c r="C7070">
        <v>0</v>
      </c>
      <c r="D7070">
        <v>0</v>
      </c>
      <c r="E7070">
        <v>0</v>
      </c>
    </row>
    <row r="7071" spans="1:5" x14ac:dyDescent="0.2">
      <c r="A7071" s="3">
        <v>7029</v>
      </c>
      <c r="B7071">
        <v>0</v>
      </c>
      <c r="C7071">
        <v>0</v>
      </c>
      <c r="D7071">
        <v>0</v>
      </c>
      <c r="E7071">
        <v>0</v>
      </c>
    </row>
    <row r="7072" spans="1:5" x14ac:dyDescent="0.2">
      <c r="A7072" s="3">
        <v>7030</v>
      </c>
      <c r="B7072">
        <v>0</v>
      </c>
      <c r="C7072">
        <v>29.409852072355559</v>
      </c>
      <c r="D7072">
        <v>0</v>
      </c>
      <c r="E7072">
        <v>0</v>
      </c>
    </row>
    <row r="7073" spans="1:5" x14ac:dyDescent="0.2">
      <c r="A7073" s="3">
        <v>7031</v>
      </c>
      <c r="B7073">
        <v>19.70395059307911</v>
      </c>
      <c r="C7073">
        <v>0</v>
      </c>
      <c r="D7073">
        <v>0</v>
      </c>
      <c r="E7073">
        <v>0</v>
      </c>
    </row>
    <row r="7074" spans="1:5" x14ac:dyDescent="0.2">
      <c r="A7074" s="3">
        <v>7032</v>
      </c>
      <c r="B7074">
        <v>0</v>
      </c>
      <c r="C7074">
        <v>9.8029604940692092</v>
      </c>
      <c r="D7074">
        <v>0</v>
      </c>
      <c r="E7074">
        <v>0</v>
      </c>
    </row>
    <row r="7075" spans="1:5" x14ac:dyDescent="0.2">
      <c r="A7075" s="3">
        <v>7033</v>
      </c>
      <c r="B7075">
        <v>66.713817023618546</v>
      </c>
      <c r="C7075">
        <v>0</v>
      </c>
      <c r="D7075">
        <v>0</v>
      </c>
      <c r="E7075">
        <v>0</v>
      </c>
    </row>
    <row r="7076" spans="1:5" x14ac:dyDescent="0.2">
      <c r="A7076" s="3">
        <v>7034</v>
      </c>
      <c r="B7076">
        <v>29.025450419905553</v>
      </c>
      <c r="C7076">
        <v>0</v>
      </c>
      <c r="D7076">
        <v>0</v>
      </c>
      <c r="E7076">
        <v>0</v>
      </c>
    </row>
    <row r="7077" spans="1:5" x14ac:dyDescent="0.2">
      <c r="A7077" s="3">
        <v>7035</v>
      </c>
      <c r="B7077">
        <v>9.9009900990099009</v>
      </c>
      <c r="C7077">
        <v>0</v>
      </c>
      <c r="D7077">
        <v>0</v>
      </c>
      <c r="E7077">
        <v>0</v>
      </c>
    </row>
    <row r="7078" spans="1:5" x14ac:dyDescent="0.2">
      <c r="A7078" s="3">
        <v>7036</v>
      </c>
      <c r="B7078">
        <v>57.581668289078209</v>
      </c>
      <c r="C7078">
        <v>19.70395059307911</v>
      </c>
      <c r="D7078">
        <v>0</v>
      </c>
      <c r="E7078">
        <v>0</v>
      </c>
    </row>
    <row r="7079" spans="1:5" x14ac:dyDescent="0.2">
      <c r="A7079" s="3">
        <v>7037</v>
      </c>
      <c r="B7079">
        <v>0</v>
      </c>
      <c r="C7079">
        <v>9.9009900990099009</v>
      </c>
      <c r="D7079">
        <v>9.9009900990099009</v>
      </c>
      <c r="E7079">
        <v>0</v>
      </c>
    </row>
    <row r="7080" spans="1:5" x14ac:dyDescent="0.2">
      <c r="A7080" s="3">
        <v>7038</v>
      </c>
      <c r="B7080">
        <v>0</v>
      </c>
      <c r="C7080">
        <v>19.70395059307911</v>
      </c>
      <c r="D7080">
        <v>19.70395059307911</v>
      </c>
      <c r="E7080">
        <v>0</v>
      </c>
    </row>
    <row r="7081" spans="1:5" x14ac:dyDescent="0.2">
      <c r="A7081" s="3">
        <v>7039</v>
      </c>
      <c r="B7081">
        <v>0</v>
      </c>
      <c r="C7081">
        <v>0</v>
      </c>
      <c r="D7081">
        <v>0</v>
      </c>
      <c r="E7081">
        <v>0</v>
      </c>
    </row>
    <row r="7082" spans="1:5" x14ac:dyDescent="0.2">
      <c r="A7082" s="3">
        <v>7040</v>
      </c>
      <c r="B7082">
        <v>0</v>
      </c>
      <c r="C7082">
        <v>39.019655517183722</v>
      </c>
      <c r="D7082">
        <v>0</v>
      </c>
      <c r="E7082">
        <v>0</v>
      </c>
    </row>
    <row r="7083" spans="1:5" x14ac:dyDescent="0.2">
      <c r="A7083" s="3">
        <v>7041</v>
      </c>
      <c r="B7083">
        <v>29.409852072355559</v>
      </c>
      <c r="C7083">
        <v>0</v>
      </c>
      <c r="D7083">
        <v>0</v>
      </c>
      <c r="E7083">
        <v>0</v>
      </c>
    </row>
    <row r="7084" spans="1:5" x14ac:dyDescent="0.2">
      <c r="A7084" s="3">
        <v>7042</v>
      </c>
      <c r="B7084">
        <v>0</v>
      </c>
      <c r="C7084">
        <v>0</v>
      </c>
      <c r="D7084">
        <v>0</v>
      </c>
      <c r="E7084">
        <v>0</v>
      </c>
    </row>
    <row r="7085" spans="1:5" x14ac:dyDescent="0.2">
      <c r="A7085" s="3">
        <v>7043</v>
      </c>
      <c r="B7085">
        <v>38.828410913974764</v>
      </c>
      <c r="C7085">
        <v>0</v>
      </c>
      <c r="D7085">
        <v>0</v>
      </c>
      <c r="E7085">
        <v>0</v>
      </c>
    </row>
    <row r="7086" spans="1:5" x14ac:dyDescent="0.2">
      <c r="A7086" s="3">
        <v>7044</v>
      </c>
      <c r="B7086">
        <v>9.8029604940692092</v>
      </c>
      <c r="C7086">
        <v>0</v>
      </c>
      <c r="D7086">
        <v>0</v>
      </c>
      <c r="E7086">
        <v>0</v>
      </c>
    </row>
    <row r="7087" spans="1:5" x14ac:dyDescent="0.2">
      <c r="A7087" s="3">
        <v>7045</v>
      </c>
      <c r="B7087">
        <v>0</v>
      </c>
      <c r="C7087">
        <v>0</v>
      </c>
      <c r="D7087">
        <v>0</v>
      </c>
      <c r="E7087">
        <v>0</v>
      </c>
    </row>
    <row r="7088" spans="1:5" x14ac:dyDescent="0.2">
      <c r="A7088" s="3">
        <v>7046</v>
      </c>
      <c r="B7088">
        <v>0</v>
      </c>
      <c r="C7088">
        <v>85.298052014972512</v>
      </c>
      <c r="D7088">
        <v>0</v>
      </c>
      <c r="E7088">
        <v>0</v>
      </c>
    </row>
    <row r="7089" spans="1:5" x14ac:dyDescent="0.2">
      <c r="A7089" s="3">
        <v>7047</v>
      </c>
      <c r="B7089">
        <v>0</v>
      </c>
      <c r="C7089">
        <v>0</v>
      </c>
      <c r="D7089">
        <v>9.9009900990099009</v>
      </c>
      <c r="E7089">
        <v>0</v>
      </c>
    </row>
    <row r="7090" spans="1:5" x14ac:dyDescent="0.2">
      <c r="A7090" s="3">
        <v>7048</v>
      </c>
      <c r="B7090">
        <v>48.346836064255079</v>
      </c>
      <c r="C7090">
        <v>0</v>
      </c>
      <c r="D7090">
        <v>0</v>
      </c>
      <c r="E7090">
        <v>0</v>
      </c>
    </row>
    <row r="7091" spans="1:5" x14ac:dyDescent="0.2">
      <c r="A7091" s="3">
        <v>7049</v>
      </c>
      <c r="B7091">
        <v>38.445845965245169</v>
      </c>
      <c r="C7091">
        <v>0</v>
      </c>
      <c r="D7091">
        <v>0</v>
      </c>
      <c r="E7091">
        <v>0</v>
      </c>
    </row>
    <row r="7092" spans="1:5" x14ac:dyDescent="0.2">
      <c r="A7092" s="3">
        <v>7050</v>
      </c>
      <c r="B7092">
        <v>0</v>
      </c>
      <c r="C7092">
        <v>0</v>
      </c>
      <c r="D7092">
        <v>19.70395059307911</v>
      </c>
      <c r="E7092">
        <v>0</v>
      </c>
    </row>
    <row r="7093" spans="1:5" x14ac:dyDescent="0.2">
      <c r="A7093" s="3">
        <v>7051</v>
      </c>
      <c r="B7093">
        <v>29.409852072355559</v>
      </c>
      <c r="C7093">
        <v>19.508861973345653</v>
      </c>
      <c r="D7093">
        <v>0</v>
      </c>
      <c r="E7093">
        <v>0</v>
      </c>
    </row>
    <row r="7094" spans="1:5" x14ac:dyDescent="0.2">
      <c r="A7094" s="3">
        <v>7052</v>
      </c>
      <c r="B7094">
        <v>38.828410913974764</v>
      </c>
      <c r="C7094">
        <v>0</v>
      </c>
      <c r="D7094">
        <v>0</v>
      </c>
      <c r="E7094">
        <v>0</v>
      </c>
    </row>
    <row r="7095" spans="1:5" x14ac:dyDescent="0.2">
      <c r="A7095" s="3">
        <v>7053</v>
      </c>
      <c r="B7095">
        <v>0</v>
      </c>
      <c r="C7095">
        <v>9.9009900990099009</v>
      </c>
      <c r="D7095">
        <v>0</v>
      </c>
      <c r="E7095">
        <v>0</v>
      </c>
    </row>
    <row r="7096" spans="1:5" x14ac:dyDescent="0.2">
      <c r="A7096" s="3">
        <v>7054</v>
      </c>
      <c r="B7096">
        <v>47.577994699785513</v>
      </c>
      <c r="C7096">
        <v>0</v>
      </c>
      <c r="D7096">
        <v>0</v>
      </c>
      <c r="E7096">
        <v>0</v>
      </c>
    </row>
    <row r="7097" spans="1:5" x14ac:dyDescent="0.2">
      <c r="A7097" s="3">
        <v>7055</v>
      </c>
      <c r="B7097">
        <v>0</v>
      </c>
      <c r="C7097">
        <v>0</v>
      </c>
      <c r="D7097">
        <v>0</v>
      </c>
      <c r="E7097">
        <v>0</v>
      </c>
    </row>
    <row r="7098" spans="1:5" x14ac:dyDescent="0.2">
      <c r="A7098" s="3">
        <v>7056</v>
      </c>
      <c r="B7098">
        <v>19.70395059307911</v>
      </c>
      <c r="C7098">
        <v>0</v>
      </c>
      <c r="D7098">
        <v>0</v>
      </c>
      <c r="E7098">
        <v>0</v>
      </c>
    </row>
    <row r="7099" spans="1:5" x14ac:dyDescent="0.2">
      <c r="A7099" s="3">
        <v>7057</v>
      </c>
      <c r="B7099">
        <v>0</v>
      </c>
      <c r="C7099">
        <v>0</v>
      </c>
      <c r="D7099">
        <v>0</v>
      </c>
      <c r="E7099">
        <v>0</v>
      </c>
    </row>
    <row r="7100" spans="1:5" x14ac:dyDescent="0.2">
      <c r="A7100" s="3">
        <v>7058</v>
      </c>
      <c r="B7100">
        <v>0</v>
      </c>
      <c r="C7100">
        <v>0</v>
      </c>
      <c r="D7100">
        <v>0</v>
      </c>
      <c r="E7100">
        <v>0</v>
      </c>
    </row>
    <row r="7101" spans="1:5" x14ac:dyDescent="0.2">
      <c r="A7101" s="3">
        <v>7059</v>
      </c>
      <c r="B7101">
        <v>0</v>
      </c>
      <c r="C7101">
        <v>19.70395059307911</v>
      </c>
      <c r="D7101">
        <v>0</v>
      </c>
      <c r="E7101">
        <v>0</v>
      </c>
    </row>
    <row r="7102" spans="1:5" x14ac:dyDescent="0.2">
      <c r="A7102" s="3">
        <v>7060</v>
      </c>
      <c r="B7102">
        <v>19.70395059307911</v>
      </c>
      <c r="C7102">
        <v>0</v>
      </c>
      <c r="D7102">
        <v>0</v>
      </c>
      <c r="E7102">
        <v>0</v>
      </c>
    </row>
    <row r="7103" spans="1:5" x14ac:dyDescent="0.2">
      <c r="A7103" s="3">
        <v>7061</v>
      </c>
      <c r="B7103">
        <v>9.8029604940692092</v>
      </c>
      <c r="C7103">
        <v>0</v>
      </c>
      <c r="D7103">
        <v>0</v>
      </c>
      <c r="E7103">
        <v>0</v>
      </c>
    </row>
    <row r="7104" spans="1:5" x14ac:dyDescent="0.2">
      <c r="A7104" s="3">
        <v>7062</v>
      </c>
      <c r="B7104">
        <v>0</v>
      </c>
      <c r="C7104">
        <v>0</v>
      </c>
      <c r="D7104">
        <v>0</v>
      </c>
      <c r="E7104">
        <v>0</v>
      </c>
    </row>
    <row r="7105" spans="1:5" x14ac:dyDescent="0.2">
      <c r="A7105" s="3">
        <v>7063</v>
      </c>
      <c r="B7105">
        <v>9.7059014792764451</v>
      </c>
      <c r="C7105">
        <v>0</v>
      </c>
      <c r="D7105">
        <v>0</v>
      </c>
      <c r="E7105">
        <v>0</v>
      </c>
    </row>
    <row r="7106" spans="1:5" x14ac:dyDescent="0.2">
      <c r="A7106" s="3">
        <v>7064</v>
      </c>
      <c r="B7106">
        <v>9.9009900990099009</v>
      </c>
      <c r="C7106">
        <v>38.63332229424131</v>
      </c>
      <c r="D7106">
        <v>0</v>
      </c>
      <c r="E7106">
        <v>0</v>
      </c>
    </row>
    <row r="7107" spans="1:5" x14ac:dyDescent="0.2">
      <c r="A7107" s="3">
        <v>7065</v>
      </c>
      <c r="B7107">
        <v>0</v>
      </c>
      <c r="C7107">
        <v>0</v>
      </c>
      <c r="D7107">
        <v>0</v>
      </c>
      <c r="E7107">
        <v>0</v>
      </c>
    </row>
    <row r="7108" spans="1:5" x14ac:dyDescent="0.2">
      <c r="A7108" s="3">
        <v>7066</v>
      </c>
      <c r="B7108">
        <v>9.8029604940692092</v>
      </c>
      <c r="C7108">
        <v>9.9009900990099009</v>
      </c>
      <c r="D7108">
        <v>0</v>
      </c>
      <c r="E7108">
        <v>0</v>
      </c>
    </row>
    <row r="7109" spans="1:5" x14ac:dyDescent="0.2">
      <c r="A7109" s="3">
        <v>7067</v>
      </c>
      <c r="B7109">
        <v>9.9009900990099009</v>
      </c>
      <c r="C7109">
        <v>0</v>
      </c>
      <c r="D7109">
        <v>0</v>
      </c>
      <c r="E7109">
        <v>0</v>
      </c>
    </row>
    <row r="7110" spans="1:5" x14ac:dyDescent="0.2">
      <c r="A7110" s="3">
        <v>7068</v>
      </c>
      <c r="B7110">
        <v>19.70395059307911</v>
      </c>
      <c r="C7110">
        <v>0</v>
      </c>
      <c r="D7110">
        <v>0</v>
      </c>
      <c r="E7110">
        <v>0</v>
      </c>
    </row>
    <row r="7111" spans="1:5" x14ac:dyDescent="0.2">
      <c r="A7111" s="3">
        <v>7069</v>
      </c>
      <c r="B7111">
        <v>38.545788016217955</v>
      </c>
      <c r="C7111">
        <v>0</v>
      </c>
      <c r="D7111">
        <v>0</v>
      </c>
      <c r="E7111">
        <v>0</v>
      </c>
    </row>
    <row r="7112" spans="1:5" x14ac:dyDescent="0.2">
      <c r="A7112" s="3">
        <v>7070</v>
      </c>
      <c r="B7112">
        <v>19.315704924104605</v>
      </c>
      <c r="C7112">
        <v>0</v>
      </c>
      <c r="D7112">
        <v>0</v>
      </c>
      <c r="E7112">
        <v>0</v>
      </c>
    </row>
    <row r="7113" spans="1:5" x14ac:dyDescent="0.2">
      <c r="A7113" s="3">
        <v>7071</v>
      </c>
      <c r="B7113">
        <v>9.9009900990099009</v>
      </c>
      <c r="C7113">
        <v>0</v>
      </c>
      <c r="D7113">
        <v>0</v>
      </c>
      <c r="E7113">
        <v>0</v>
      </c>
    </row>
    <row r="7114" spans="1:5" x14ac:dyDescent="0.2">
      <c r="A7114" s="3">
        <v>7072</v>
      </c>
      <c r="B7114">
        <v>0</v>
      </c>
      <c r="C7114">
        <v>0</v>
      </c>
      <c r="D7114">
        <v>0</v>
      </c>
      <c r="E7114">
        <v>0</v>
      </c>
    </row>
    <row r="7115" spans="1:5" x14ac:dyDescent="0.2">
      <c r="A7115" s="3">
        <v>7073</v>
      </c>
      <c r="B7115">
        <v>29.409852072355559</v>
      </c>
      <c r="C7115">
        <v>0</v>
      </c>
      <c r="D7115">
        <v>0</v>
      </c>
      <c r="E7115">
        <v>0</v>
      </c>
    </row>
    <row r="7116" spans="1:5" x14ac:dyDescent="0.2">
      <c r="A7116" s="3">
        <v>7074</v>
      </c>
      <c r="B7116">
        <v>19.70395059307911</v>
      </c>
      <c r="C7116">
        <v>0</v>
      </c>
      <c r="D7116">
        <v>0</v>
      </c>
      <c r="E7116">
        <v>0</v>
      </c>
    </row>
    <row r="7117" spans="1:5" x14ac:dyDescent="0.2">
      <c r="A7117" s="3">
        <v>7075</v>
      </c>
      <c r="B7117">
        <v>19.70395059307911</v>
      </c>
      <c r="C7117">
        <v>0</v>
      </c>
      <c r="D7117">
        <v>0</v>
      </c>
      <c r="E7117">
        <v>0</v>
      </c>
    </row>
    <row r="7118" spans="1:5" x14ac:dyDescent="0.2">
      <c r="A7118" s="3">
        <v>7076</v>
      </c>
      <c r="B7118">
        <v>48.534312393251213</v>
      </c>
      <c r="C7118">
        <v>29.218607469146601</v>
      </c>
      <c r="D7118">
        <v>9.9009900990099009</v>
      </c>
      <c r="E7118">
        <v>0</v>
      </c>
    </row>
    <row r="7119" spans="1:5" x14ac:dyDescent="0.2">
      <c r="A7119" s="3">
        <v>7077</v>
      </c>
      <c r="B7119">
        <v>39.019655517183722</v>
      </c>
      <c r="C7119">
        <v>0</v>
      </c>
      <c r="D7119">
        <v>0</v>
      </c>
      <c r="E7119">
        <v>0</v>
      </c>
    </row>
    <row r="7120" spans="1:5" x14ac:dyDescent="0.2">
      <c r="A7120" s="3">
        <v>7078</v>
      </c>
      <c r="B7120">
        <v>0</v>
      </c>
      <c r="C7120">
        <v>0</v>
      </c>
      <c r="D7120">
        <v>0</v>
      </c>
      <c r="E7120">
        <v>0</v>
      </c>
    </row>
    <row r="7121" spans="1:5" x14ac:dyDescent="0.2">
      <c r="A7121" s="3">
        <v>7079</v>
      </c>
      <c r="B7121">
        <v>9.9009900990099009</v>
      </c>
      <c r="C7121">
        <v>0</v>
      </c>
      <c r="D7121">
        <v>0</v>
      </c>
      <c r="E7121">
        <v>0</v>
      </c>
    </row>
    <row r="7122" spans="1:5" x14ac:dyDescent="0.2">
      <c r="A7122" s="3">
        <v>7080</v>
      </c>
      <c r="B7122">
        <v>19.70395059307911</v>
      </c>
      <c r="C7122">
        <v>9.9009900990099009</v>
      </c>
      <c r="D7122">
        <v>0</v>
      </c>
      <c r="E7122">
        <v>0</v>
      </c>
    </row>
    <row r="7123" spans="1:5" x14ac:dyDescent="0.2">
      <c r="A7123" s="3">
        <v>7081</v>
      </c>
      <c r="B7123">
        <v>29.02351884941314</v>
      </c>
      <c r="C7123">
        <v>0</v>
      </c>
      <c r="D7123">
        <v>0</v>
      </c>
      <c r="E7123">
        <v>0</v>
      </c>
    </row>
    <row r="7124" spans="1:5" x14ac:dyDescent="0.2">
      <c r="A7124" s="3">
        <v>7082</v>
      </c>
      <c r="B7124">
        <v>0</v>
      </c>
      <c r="C7124">
        <v>0</v>
      </c>
      <c r="D7124">
        <v>0</v>
      </c>
      <c r="E7124">
        <v>0</v>
      </c>
    </row>
    <row r="7125" spans="1:5" x14ac:dyDescent="0.2">
      <c r="A7125" s="3">
        <v>7083</v>
      </c>
      <c r="B7125">
        <v>29.218607469146601</v>
      </c>
      <c r="C7125">
        <v>19.70395059307911</v>
      </c>
      <c r="D7125">
        <v>0</v>
      </c>
      <c r="E7125">
        <v>0</v>
      </c>
    </row>
    <row r="7126" spans="1:5" x14ac:dyDescent="0.2">
      <c r="A7126" s="3">
        <v>7084</v>
      </c>
      <c r="B7126">
        <v>9.7059014792764451</v>
      </c>
      <c r="C7126">
        <v>0</v>
      </c>
      <c r="D7126">
        <v>0</v>
      </c>
      <c r="E7126">
        <v>0</v>
      </c>
    </row>
    <row r="7127" spans="1:5" x14ac:dyDescent="0.2">
      <c r="A7127" s="3">
        <v>7085</v>
      </c>
      <c r="B7127">
        <v>75.759185661076984</v>
      </c>
      <c r="C7127">
        <v>48.534312393251213</v>
      </c>
      <c r="D7127">
        <v>0</v>
      </c>
      <c r="E7127">
        <v>0</v>
      </c>
    </row>
    <row r="7128" spans="1:5" x14ac:dyDescent="0.2">
      <c r="A7128" s="3">
        <v>7086</v>
      </c>
      <c r="B7128">
        <v>0</v>
      </c>
      <c r="C7128">
        <v>9.9009900990099009</v>
      </c>
      <c r="D7128">
        <v>0</v>
      </c>
      <c r="E7128">
        <v>0</v>
      </c>
    </row>
    <row r="7129" spans="1:5" x14ac:dyDescent="0.2">
      <c r="A7129" s="3">
        <v>7087</v>
      </c>
      <c r="B7129">
        <v>0</v>
      </c>
      <c r="C7129">
        <v>38.350699396484501</v>
      </c>
      <c r="D7129">
        <v>0</v>
      </c>
      <c r="E7129">
        <v>0</v>
      </c>
    </row>
    <row r="7130" spans="1:5" x14ac:dyDescent="0.2">
      <c r="A7130" s="3">
        <v>7088</v>
      </c>
      <c r="B7130">
        <v>9.9009900990099009</v>
      </c>
      <c r="C7130">
        <v>0</v>
      </c>
      <c r="D7130">
        <v>0</v>
      </c>
      <c r="E7130">
        <v>0</v>
      </c>
    </row>
    <row r="7131" spans="1:5" x14ac:dyDescent="0.2">
      <c r="A7131" s="3">
        <v>7089</v>
      </c>
      <c r="B7131">
        <v>19.606891578286348</v>
      </c>
      <c r="C7131">
        <v>0</v>
      </c>
      <c r="D7131">
        <v>0</v>
      </c>
      <c r="E7131">
        <v>0</v>
      </c>
    </row>
    <row r="7132" spans="1:5" x14ac:dyDescent="0.2">
      <c r="A7132" s="3">
        <v>7090</v>
      </c>
      <c r="B7132">
        <v>29.121548454353835</v>
      </c>
      <c r="C7132">
        <v>0</v>
      </c>
      <c r="D7132">
        <v>0</v>
      </c>
      <c r="E7132">
        <v>0</v>
      </c>
    </row>
    <row r="7133" spans="1:5" x14ac:dyDescent="0.2">
      <c r="A7133" s="3">
        <v>7091</v>
      </c>
      <c r="B7133">
        <v>9.9009900990099009</v>
      </c>
      <c r="C7133">
        <v>19.70395059307911</v>
      </c>
      <c r="D7133">
        <v>0</v>
      </c>
      <c r="E7133">
        <v>0</v>
      </c>
    </row>
    <row r="7134" spans="1:5" x14ac:dyDescent="0.2">
      <c r="A7134" s="3">
        <v>7092</v>
      </c>
      <c r="B7134">
        <v>0</v>
      </c>
      <c r="C7134">
        <v>0</v>
      </c>
      <c r="D7134">
        <v>0</v>
      </c>
      <c r="E7134">
        <v>0</v>
      </c>
    </row>
    <row r="7135" spans="1:5" x14ac:dyDescent="0.2">
      <c r="A7135" s="3">
        <v>7093</v>
      </c>
      <c r="B7135">
        <v>0</v>
      </c>
      <c r="C7135">
        <v>0</v>
      </c>
      <c r="D7135">
        <v>0</v>
      </c>
      <c r="E7135">
        <v>0</v>
      </c>
    </row>
    <row r="7136" spans="1:5" x14ac:dyDescent="0.2">
      <c r="A7136" s="3">
        <v>7094</v>
      </c>
      <c r="B7136">
        <v>0</v>
      </c>
      <c r="C7136">
        <v>0</v>
      </c>
      <c r="D7136">
        <v>0</v>
      </c>
      <c r="E7136">
        <v>0</v>
      </c>
    </row>
    <row r="7137" spans="1:5" x14ac:dyDescent="0.2">
      <c r="A7137" s="3">
        <v>7095</v>
      </c>
      <c r="B7137">
        <v>19.70395059307911</v>
      </c>
      <c r="C7137">
        <v>0</v>
      </c>
      <c r="D7137">
        <v>0</v>
      </c>
      <c r="E7137">
        <v>0</v>
      </c>
    </row>
    <row r="7138" spans="1:5" x14ac:dyDescent="0.2">
      <c r="A7138" s="3">
        <v>7096</v>
      </c>
      <c r="B7138">
        <v>9.9009900990099009</v>
      </c>
      <c r="C7138">
        <v>0</v>
      </c>
      <c r="D7138">
        <v>0</v>
      </c>
      <c r="E7138">
        <v>0</v>
      </c>
    </row>
    <row r="7139" spans="1:5" x14ac:dyDescent="0.2">
      <c r="A7139" s="3">
        <v>7097</v>
      </c>
      <c r="B7139">
        <v>19.70395059307911</v>
      </c>
      <c r="C7139">
        <v>0</v>
      </c>
      <c r="D7139">
        <v>0</v>
      </c>
      <c r="E7139">
        <v>0</v>
      </c>
    </row>
    <row r="7140" spans="1:5" x14ac:dyDescent="0.2">
      <c r="A7140" s="3">
        <v>7098</v>
      </c>
      <c r="B7140">
        <v>39.019655517183722</v>
      </c>
      <c r="C7140">
        <v>0</v>
      </c>
      <c r="D7140">
        <v>0</v>
      </c>
      <c r="E7140">
        <v>0</v>
      </c>
    </row>
    <row r="7141" spans="1:5" x14ac:dyDescent="0.2">
      <c r="A7141" s="3">
        <v>7099</v>
      </c>
      <c r="B7141">
        <v>9.9009900990099009</v>
      </c>
      <c r="C7141">
        <v>0</v>
      </c>
      <c r="D7141">
        <v>0</v>
      </c>
      <c r="E7141">
        <v>0</v>
      </c>
    </row>
    <row r="7142" spans="1:5" x14ac:dyDescent="0.2">
      <c r="A7142" s="3">
        <v>7100</v>
      </c>
      <c r="B7142">
        <v>19.70395059307911</v>
      </c>
      <c r="C7142">
        <v>9.9009900990099009</v>
      </c>
      <c r="D7142">
        <v>0</v>
      </c>
      <c r="E7142">
        <v>0</v>
      </c>
    </row>
    <row r="7143" spans="1:5" x14ac:dyDescent="0.2">
      <c r="A7143" s="3">
        <v>7101</v>
      </c>
      <c r="B7143">
        <v>38.157542347243449</v>
      </c>
      <c r="C7143">
        <v>9.8029604940692092</v>
      </c>
      <c r="D7143">
        <v>0</v>
      </c>
      <c r="E7143">
        <v>0</v>
      </c>
    </row>
    <row r="7144" spans="1:5" x14ac:dyDescent="0.2">
      <c r="A7144" s="3">
        <v>7102</v>
      </c>
      <c r="B7144">
        <v>9.8029604940692092</v>
      </c>
      <c r="C7144">
        <v>0</v>
      </c>
      <c r="D7144">
        <v>0</v>
      </c>
      <c r="E7144">
        <v>0</v>
      </c>
    </row>
    <row r="7145" spans="1:5" x14ac:dyDescent="0.2">
      <c r="A7145" s="3">
        <v>7103</v>
      </c>
      <c r="B7145">
        <v>66.713817023618546</v>
      </c>
      <c r="C7145">
        <v>0</v>
      </c>
      <c r="D7145">
        <v>0</v>
      </c>
      <c r="E7145">
        <v>0</v>
      </c>
    </row>
    <row r="7146" spans="1:5" x14ac:dyDescent="0.2">
      <c r="A7146" s="3">
        <v>7104</v>
      </c>
      <c r="B7146">
        <v>19.70395059307911</v>
      </c>
      <c r="C7146">
        <v>9.9009900990099009</v>
      </c>
      <c r="D7146">
        <v>0</v>
      </c>
      <c r="E7146">
        <v>0</v>
      </c>
    </row>
    <row r="7147" spans="1:5" x14ac:dyDescent="0.2">
      <c r="A7147" s="3">
        <v>7105</v>
      </c>
      <c r="B7147">
        <v>0</v>
      </c>
      <c r="C7147">
        <v>0</v>
      </c>
      <c r="D7147">
        <v>0</v>
      </c>
      <c r="E7147">
        <v>0</v>
      </c>
    </row>
    <row r="7148" spans="1:5" x14ac:dyDescent="0.2">
      <c r="A7148" s="3">
        <v>7106</v>
      </c>
      <c r="B7148">
        <v>9.9009900990099009</v>
      </c>
      <c r="C7148">
        <v>9.9009900990099009</v>
      </c>
      <c r="D7148">
        <v>0</v>
      </c>
      <c r="E7148">
        <v>0</v>
      </c>
    </row>
    <row r="7149" spans="1:5" x14ac:dyDescent="0.2">
      <c r="A7149" s="3">
        <v>7107</v>
      </c>
      <c r="B7149">
        <v>57.104013578790386</v>
      </c>
      <c r="C7149">
        <v>0</v>
      </c>
      <c r="D7149">
        <v>0</v>
      </c>
      <c r="E7149">
        <v>0</v>
      </c>
    </row>
    <row r="7150" spans="1:5" x14ac:dyDescent="0.2">
      <c r="A7150" s="3">
        <v>7108</v>
      </c>
      <c r="B7150">
        <v>0</v>
      </c>
      <c r="C7150">
        <v>0</v>
      </c>
      <c r="D7150">
        <v>0</v>
      </c>
      <c r="E7150">
        <v>0</v>
      </c>
    </row>
    <row r="7151" spans="1:5" x14ac:dyDescent="0.2">
      <c r="A7151" s="3">
        <v>7109</v>
      </c>
      <c r="B7151">
        <v>0</v>
      </c>
      <c r="C7151">
        <v>0</v>
      </c>
      <c r="D7151">
        <v>0</v>
      </c>
      <c r="E7151">
        <v>0</v>
      </c>
    </row>
    <row r="7152" spans="1:5" x14ac:dyDescent="0.2">
      <c r="A7152" s="3">
        <v>7110</v>
      </c>
      <c r="B7152">
        <v>19.606891578286348</v>
      </c>
      <c r="C7152">
        <v>0</v>
      </c>
      <c r="D7152">
        <v>19.70395059307911</v>
      </c>
      <c r="E7152">
        <v>0</v>
      </c>
    </row>
    <row r="7153" spans="1:5" x14ac:dyDescent="0.2">
      <c r="A7153" s="3">
        <v>7111</v>
      </c>
      <c r="B7153">
        <v>9.9009900990099009</v>
      </c>
      <c r="C7153">
        <v>0</v>
      </c>
      <c r="D7153">
        <v>0</v>
      </c>
      <c r="E7153">
        <v>0</v>
      </c>
    </row>
    <row r="7154" spans="1:5" x14ac:dyDescent="0.2">
      <c r="A7154" s="3">
        <v>7112</v>
      </c>
      <c r="B7154">
        <v>29.216695023114511</v>
      </c>
      <c r="C7154">
        <v>0</v>
      </c>
      <c r="D7154">
        <v>0</v>
      </c>
      <c r="E7154">
        <v>0</v>
      </c>
    </row>
    <row r="7155" spans="1:5" x14ac:dyDescent="0.2">
      <c r="A7155" s="3">
        <v>7113</v>
      </c>
      <c r="B7155">
        <v>0</v>
      </c>
      <c r="C7155">
        <v>0</v>
      </c>
      <c r="D7155">
        <v>29.313754037907273</v>
      </c>
      <c r="E7155">
        <v>0</v>
      </c>
    </row>
    <row r="7156" spans="1:5" x14ac:dyDescent="0.2">
      <c r="A7156" s="3">
        <v>7114</v>
      </c>
      <c r="B7156">
        <v>38.830304424897626</v>
      </c>
      <c r="C7156">
        <v>0</v>
      </c>
      <c r="D7156">
        <v>0</v>
      </c>
      <c r="E7156">
        <v>0</v>
      </c>
    </row>
    <row r="7157" spans="1:5" x14ac:dyDescent="0.2">
      <c r="A7157" s="3">
        <v>7115</v>
      </c>
      <c r="B7157">
        <v>0</v>
      </c>
      <c r="C7157">
        <v>0</v>
      </c>
      <c r="D7157">
        <v>0</v>
      </c>
      <c r="E7157">
        <v>0</v>
      </c>
    </row>
    <row r="7158" spans="1:5" x14ac:dyDescent="0.2">
      <c r="A7158" s="3">
        <v>7116</v>
      </c>
      <c r="B7158">
        <v>19.70395059307911</v>
      </c>
      <c r="C7158">
        <v>0</v>
      </c>
      <c r="D7158">
        <v>0</v>
      </c>
      <c r="E7158">
        <v>0</v>
      </c>
    </row>
    <row r="7159" spans="1:5" x14ac:dyDescent="0.2">
      <c r="A7159" s="3">
        <v>7117</v>
      </c>
      <c r="B7159">
        <v>19.606891578286348</v>
      </c>
      <c r="C7159">
        <v>66.072875786337207</v>
      </c>
      <c r="D7159">
        <v>0</v>
      </c>
      <c r="E7159">
        <v>0</v>
      </c>
    </row>
    <row r="7160" spans="1:5" x14ac:dyDescent="0.2">
      <c r="A7160" s="3">
        <v>7118</v>
      </c>
      <c r="B7160">
        <v>0</v>
      </c>
      <c r="C7160">
        <v>0</v>
      </c>
      <c r="D7160">
        <v>0</v>
      </c>
      <c r="E7160">
        <v>0</v>
      </c>
    </row>
    <row r="7161" spans="1:5" x14ac:dyDescent="0.2">
      <c r="A7161" s="3">
        <v>7119</v>
      </c>
      <c r="B7161">
        <v>47.589356702722903</v>
      </c>
      <c r="C7161">
        <v>0</v>
      </c>
      <c r="D7161">
        <v>0</v>
      </c>
      <c r="E7161">
        <v>0</v>
      </c>
    </row>
    <row r="7162" spans="1:5" x14ac:dyDescent="0.2">
      <c r="A7162" s="3">
        <v>7120</v>
      </c>
      <c r="B7162">
        <v>93.970381002918316</v>
      </c>
      <c r="C7162">
        <v>0</v>
      </c>
      <c r="D7162">
        <v>0</v>
      </c>
      <c r="E7162">
        <v>0</v>
      </c>
    </row>
    <row r="7163" spans="1:5" x14ac:dyDescent="0.2">
      <c r="A7163" s="3">
        <v>7121</v>
      </c>
      <c r="B7163">
        <v>29.216695023114511</v>
      </c>
      <c r="C7163">
        <v>0</v>
      </c>
      <c r="D7163">
        <v>0</v>
      </c>
      <c r="E7163">
        <v>0</v>
      </c>
    </row>
    <row r="7164" spans="1:5" x14ac:dyDescent="0.2">
      <c r="A7164" s="3">
        <v>7122</v>
      </c>
      <c r="B7164">
        <v>9.8029604940692092</v>
      </c>
      <c r="C7164">
        <v>0</v>
      </c>
      <c r="D7164">
        <v>0</v>
      </c>
      <c r="E7164">
        <v>0</v>
      </c>
    </row>
    <row r="7165" spans="1:5" x14ac:dyDescent="0.2">
      <c r="A7165" s="3">
        <v>7123</v>
      </c>
      <c r="B7165">
        <v>0</v>
      </c>
      <c r="C7165">
        <v>0</v>
      </c>
      <c r="D7165">
        <v>0</v>
      </c>
      <c r="E7165">
        <v>0</v>
      </c>
    </row>
    <row r="7166" spans="1:5" x14ac:dyDescent="0.2">
      <c r="A7166" s="3">
        <v>7124</v>
      </c>
      <c r="B7166">
        <v>0</v>
      </c>
      <c r="C7166">
        <v>29.216695023114511</v>
      </c>
      <c r="D7166">
        <v>0</v>
      </c>
      <c r="E7166">
        <v>0</v>
      </c>
    </row>
    <row r="7167" spans="1:5" x14ac:dyDescent="0.2">
      <c r="A7167" s="3">
        <v>7125</v>
      </c>
      <c r="B7167">
        <v>0</v>
      </c>
      <c r="C7167">
        <v>0</v>
      </c>
      <c r="D7167">
        <v>0</v>
      </c>
      <c r="E7167">
        <v>0</v>
      </c>
    </row>
    <row r="7168" spans="1:5" x14ac:dyDescent="0.2">
      <c r="A7168" s="3">
        <v>7126</v>
      </c>
      <c r="B7168">
        <v>39.019655517183722</v>
      </c>
      <c r="C7168">
        <v>0</v>
      </c>
      <c r="D7168">
        <v>0</v>
      </c>
      <c r="E7168">
        <v>0</v>
      </c>
    </row>
    <row r="7169" spans="1:5" x14ac:dyDescent="0.2">
      <c r="A7169" s="3">
        <v>7127</v>
      </c>
      <c r="B7169">
        <v>0</v>
      </c>
      <c r="C7169">
        <v>0</v>
      </c>
      <c r="D7169">
        <v>0</v>
      </c>
      <c r="E7169">
        <v>0</v>
      </c>
    </row>
    <row r="7170" spans="1:5" x14ac:dyDescent="0.2">
      <c r="A7170" s="3">
        <v>7128</v>
      </c>
      <c r="B7170">
        <v>29.216695023114511</v>
      </c>
      <c r="C7170">
        <v>19.508861973345653</v>
      </c>
      <c r="D7170">
        <v>0</v>
      </c>
      <c r="E7170">
        <v>0</v>
      </c>
    </row>
    <row r="7171" spans="1:5" x14ac:dyDescent="0.2">
      <c r="A7171" s="3">
        <v>7129</v>
      </c>
      <c r="B7171">
        <v>74.932588284025982</v>
      </c>
      <c r="C7171">
        <v>0</v>
      </c>
      <c r="D7171">
        <v>0</v>
      </c>
      <c r="E7171">
        <v>0</v>
      </c>
    </row>
    <row r="7172" spans="1:5" x14ac:dyDescent="0.2">
      <c r="A7172" s="3">
        <v>7130</v>
      </c>
      <c r="B7172">
        <v>0</v>
      </c>
      <c r="C7172">
        <v>0</v>
      </c>
      <c r="D7172">
        <v>0</v>
      </c>
      <c r="E7172">
        <v>0</v>
      </c>
    </row>
    <row r="7173" spans="1:5" x14ac:dyDescent="0.2">
      <c r="A7173" s="3">
        <v>7131</v>
      </c>
      <c r="B7173">
        <v>0</v>
      </c>
      <c r="C7173">
        <v>9.9009900990099009</v>
      </c>
      <c r="D7173">
        <v>48.151804251724066</v>
      </c>
      <c r="E7173">
        <v>0</v>
      </c>
    </row>
    <row r="7174" spans="1:5" x14ac:dyDescent="0.2">
      <c r="A7174" s="3">
        <v>7132</v>
      </c>
      <c r="B7174">
        <v>0</v>
      </c>
      <c r="C7174">
        <v>0</v>
      </c>
      <c r="D7174">
        <v>9.9009900990099009</v>
      </c>
      <c r="E7174">
        <v>0</v>
      </c>
    </row>
    <row r="7175" spans="1:5" x14ac:dyDescent="0.2">
      <c r="A7175" s="3">
        <v>7133</v>
      </c>
      <c r="B7175">
        <v>9.9009900990099009</v>
      </c>
      <c r="C7175">
        <v>0</v>
      </c>
      <c r="D7175">
        <v>0</v>
      </c>
      <c r="E7175">
        <v>0</v>
      </c>
    </row>
    <row r="7176" spans="1:5" x14ac:dyDescent="0.2">
      <c r="A7176" s="3">
        <v>7134</v>
      </c>
      <c r="B7176">
        <v>9.7059014792764451</v>
      </c>
      <c r="C7176">
        <v>0</v>
      </c>
      <c r="D7176">
        <v>0</v>
      </c>
      <c r="E7176">
        <v>0</v>
      </c>
    </row>
    <row r="7177" spans="1:5" x14ac:dyDescent="0.2">
      <c r="A7177" s="3">
        <v>7135</v>
      </c>
      <c r="B7177">
        <v>48.534312393251213</v>
      </c>
      <c r="C7177">
        <v>19.70395059307911</v>
      </c>
      <c r="D7177">
        <v>0</v>
      </c>
      <c r="E7177">
        <v>0</v>
      </c>
    </row>
    <row r="7178" spans="1:5" x14ac:dyDescent="0.2">
      <c r="A7178" s="3">
        <v>7136</v>
      </c>
      <c r="B7178">
        <v>0</v>
      </c>
      <c r="C7178">
        <v>9.9009900990099009</v>
      </c>
      <c r="D7178">
        <v>0</v>
      </c>
      <c r="E7178">
        <v>0</v>
      </c>
    </row>
    <row r="7179" spans="1:5" x14ac:dyDescent="0.2">
      <c r="A7179" s="3">
        <v>7137</v>
      </c>
      <c r="B7179">
        <v>0</v>
      </c>
      <c r="C7179">
        <v>0</v>
      </c>
      <c r="D7179">
        <v>0</v>
      </c>
      <c r="E7179">
        <v>0</v>
      </c>
    </row>
    <row r="7180" spans="1:5" x14ac:dyDescent="0.2">
      <c r="A7180" s="3">
        <v>7138</v>
      </c>
      <c r="B7180">
        <v>19.508861973345653</v>
      </c>
      <c r="C7180">
        <v>0</v>
      </c>
      <c r="D7180">
        <v>0</v>
      </c>
      <c r="E7180">
        <v>0</v>
      </c>
    </row>
    <row r="7181" spans="1:5" x14ac:dyDescent="0.2">
      <c r="A7181" s="3">
        <v>7139</v>
      </c>
      <c r="B7181">
        <v>0</v>
      </c>
      <c r="C7181">
        <v>19.70395059307911</v>
      </c>
      <c r="D7181">
        <v>0</v>
      </c>
      <c r="E7181">
        <v>0</v>
      </c>
    </row>
    <row r="7182" spans="1:5" x14ac:dyDescent="0.2">
      <c r="A7182" s="3">
        <v>7140</v>
      </c>
      <c r="B7182">
        <v>38.157542347243449</v>
      </c>
      <c r="C7182">
        <v>0</v>
      </c>
      <c r="D7182">
        <v>9.9009900990099009</v>
      </c>
      <c r="E7182">
        <v>0</v>
      </c>
    </row>
    <row r="7183" spans="1:5" x14ac:dyDescent="0.2">
      <c r="A7183" s="3">
        <v>7141</v>
      </c>
      <c r="B7183">
        <v>47.973702667296756</v>
      </c>
      <c r="C7183">
        <v>0</v>
      </c>
      <c r="D7183">
        <v>0</v>
      </c>
      <c r="E7183">
        <v>0</v>
      </c>
    </row>
    <row r="7184" spans="1:5" x14ac:dyDescent="0.2">
      <c r="A7184" s="3">
        <v>7142</v>
      </c>
      <c r="B7184">
        <v>9.9009900990099009</v>
      </c>
      <c r="C7184">
        <v>0</v>
      </c>
      <c r="D7184">
        <v>0</v>
      </c>
      <c r="E7184">
        <v>0</v>
      </c>
    </row>
    <row r="7185" spans="1:5" x14ac:dyDescent="0.2">
      <c r="A7185" s="3">
        <v>7143</v>
      </c>
      <c r="B7185">
        <v>0</v>
      </c>
      <c r="C7185">
        <v>19.70395059307911</v>
      </c>
      <c r="D7185">
        <v>9.9009900990099009</v>
      </c>
      <c r="E7185">
        <v>0</v>
      </c>
    </row>
    <row r="7186" spans="1:5" x14ac:dyDescent="0.2">
      <c r="A7186" s="3">
        <v>7144</v>
      </c>
      <c r="B7186">
        <v>0</v>
      </c>
      <c r="C7186">
        <v>9.8029604940692092</v>
      </c>
      <c r="D7186">
        <v>0</v>
      </c>
      <c r="E7186">
        <v>0</v>
      </c>
    </row>
    <row r="7187" spans="1:5" x14ac:dyDescent="0.2">
      <c r="A7187" s="3">
        <v>7145</v>
      </c>
      <c r="B7187">
        <v>19.508861973345653</v>
      </c>
      <c r="C7187">
        <v>9.9009900990099009</v>
      </c>
      <c r="D7187">
        <v>0</v>
      </c>
      <c r="E7187">
        <v>0</v>
      </c>
    </row>
    <row r="7188" spans="1:5" x14ac:dyDescent="0.2">
      <c r="A7188" s="3">
        <v>7146</v>
      </c>
      <c r="B7188">
        <v>9.9009900990099009</v>
      </c>
      <c r="C7188">
        <v>29.409852072355559</v>
      </c>
      <c r="D7188">
        <v>0</v>
      </c>
      <c r="E7188">
        <v>0</v>
      </c>
    </row>
    <row r="7189" spans="1:5" x14ac:dyDescent="0.2">
      <c r="A7189" s="3">
        <v>7147</v>
      </c>
      <c r="B7189">
        <v>19.70395059307911</v>
      </c>
      <c r="C7189">
        <v>57.672141848036468</v>
      </c>
      <c r="D7189">
        <v>0</v>
      </c>
      <c r="E7189">
        <v>0</v>
      </c>
    </row>
    <row r="7190" spans="1:5" x14ac:dyDescent="0.2">
      <c r="A7190" s="3">
        <v>7148</v>
      </c>
      <c r="B7190">
        <v>47.771151749026572</v>
      </c>
      <c r="C7190">
        <v>0</v>
      </c>
      <c r="D7190">
        <v>0</v>
      </c>
      <c r="E7190">
        <v>0</v>
      </c>
    </row>
    <row r="7191" spans="1:5" x14ac:dyDescent="0.2">
      <c r="A7191" s="3">
        <v>7149</v>
      </c>
      <c r="B7191">
        <v>0</v>
      </c>
      <c r="C7191">
        <v>0</v>
      </c>
      <c r="D7191">
        <v>0</v>
      </c>
      <c r="E7191">
        <v>0</v>
      </c>
    </row>
    <row r="7192" spans="1:5" x14ac:dyDescent="0.2">
      <c r="A7192" s="3">
        <v>7150</v>
      </c>
      <c r="B7192">
        <v>47.311295990381311</v>
      </c>
      <c r="C7192">
        <v>9.9009900990099009</v>
      </c>
      <c r="D7192">
        <v>0</v>
      </c>
      <c r="E7192">
        <v>0</v>
      </c>
    </row>
    <row r="7193" spans="1:5" x14ac:dyDescent="0.2">
      <c r="A7193" s="3">
        <v>7151</v>
      </c>
      <c r="B7193">
        <v>9.9009900990099009</v>
      </c>
      <c r="C7193">
        <v>0</v>
      </c>
      <c r="D7193">
        <v>0</v>
      </c>
      <c r="E7193">
        <v>0</v>
      </c>
    </row>
    <row r="7194" spans="1:5" x14ac:dyDescent="0.2">
      <c r="A7194" s="3">
        <v>7152</v>
      </c>
      <c r="B7194">
        <v>9.8029604940692092</v>
      </c>
      <c r="C7194">
        <v>48.155591461046122</v>
      </c>
      <c r="D7194">
        <v>0</v>
      </c>
      <c r="E7194">
        <v>0</v>
      </c>
    </row>
    <row r="7195" spans="1:5" x14ac:dyDescent="0.2">
      <c r="A7195" s="3">
        <v>7153</v>
      </c>
      <c r="B7195">
        <v>57.954764745793277</v>
      </c>
      <c r="C7195">
        <v>57.302739415645298</v>
      </c>
      <c r="D7195">
        <v>0</v>
      </c>
      <c r="E7195">
        <v>0</v>
      </c>
    </row>
    <row r="7196" spans="1:5" x14ac:dyDescent="0.2">
      <c r="A7196" s="3">
        <v>7154</v>
      </c>
      <c r="B7196">
        <v>29.121548454353835</v>
      </c>
      <c r="C7196">
        <v>0</v>
      </c>
      <c r="D7196">
        <v>0</v>
      </c>
      <c r="E7196">
        <v>0</v>
      </c>
    </row>
    <row r="7197" spans="1:5" x14ac:dyDescent="0.2">
      <c r="A7197" s="3">
        <v>7155</v>
      </c>
      <c r="B7197">
        <v>28.93124589638013</v>
      </c>
      <c r="C7197">
        <v>0</v>
      </c>
      <c r="D7197">
        <v>0</v>
      </c>
      <c r="E7197">
        <v>0</v>
      </c>
    </row>
    <row r="7198" spans="1:5" x14ac:dyDescent="0.2">
      <c r="A7198" s="3">
        <v>7156</v>
      </c>
      <c r="B7198">
        <v>57.288606871606504</v>
      </c>
      <c r="C7198">
        <v>0</v>
      </c>
      <c r="D7198">
        <v>0</v>
      </c>
      <c r="E7198">
        <v>0</v>
      </c>
    </row>
    <row r="7199" spans="1:5" x14ac:dyDescent="0.2">
      <c r="A7199" s="3">
        <v>7157</v>
      </c>
      <c r="B7199">
        <v>0</v>
      </c>
      <c r="C7199">
        <v>0</v>
      </c>
      <c r="D7199">
        <v>0</v>
      </c>
      <c r="E7199">
        <v>0</v>
      </c>
    </row>
    <row r="7200" spans="1:5" x14ac:dyDescent="0.2">
      <c r="A7200" s="3">
        <v>7158</v>
      </c>
      <c r="B7200">
        <v>28.738069722678766</v>
      </c>
      <c r="C7200">
        <v>0</v>
      </c>
      <c r="D7200">
        <v>9.9009900990099009</v>
      </c>
      <c r="E7200">
        <v>0</v>
      </c>
    </row>
    <row r="7201" spans="1:5" x14ac:dyDescent="0.2">
      <c r="A7201" s="3">
        <v>7159</v>
      </c>
      <c r="B7201">
        <v>9.9009900990099009</v>
      </c>
      <c r="C7201">
        <v>0</v>
      </c>
      <c r="D7201">
        <v>0</v>
      </c>
      <c r="E7201">
        <v>0</v>
      </c>
    </row>
    <row r="7202" spans="1:5" x14ac:dyDescent="0.2">
      <c r="A7202" s="3">
        <v>7160</v>
      </c>
      <c r="B7202">
        <v>9.9009900990099009</v>
      </c>
      <c r="C7202">
        <v>0</v>
      </c>
      <c r="D7202">
        <v>0</v>
      </c>
      <c r="E7202">
        <v>0</v>
      </c>
    </row>
    <row r="7203" spans="1:5" x14ac:dyDescent="0.2">
      <c r="A7203" s="3">
        <v>7161</v>
      </c>
      <c r="B7203">
        <v>0</v>
      </c>
      <c r="C7203">
        <v>19.70395059307911</v>
      </c>
      <c r="D7203">
        <v>0</v>
      </c>
      <c r="E7203">
        <v>0</v>
      </c>
    </row>
    <row r="7204" spans="1:5" x14ac:dyDescent="0.2">
      <c r="A7204" s="3">
        <v>7162</v>
      </c>
      <c r="B7204">
        <v>0</v>
      </c>
      <c r="C7204">
        <v>0</v>
      </c>
      <c r="D7204">
        <v>0</v>
      </c>
      <c r="E7204">
        <v>0</v>
      </c>
    </row>
    <row r="7205" spans="1:5" x14ac:dyDescent="0.2">
      <c r="A7205" s="3">
        <v>7163</v>
      </c>
      <c r="B7205">
        <v>29.409852072355559</v>
      </c>
      <c r="C7205">
        <v>9.8029604940692092</v>
      </c>
      <c r="D7205">
        <v>0</v>
      </c>
      <c r="E7205">
        <v>0</v>
      </c>
    </row>
    <row r="7206" spans="1:5" x14ac:dyDescent="0.2">
      <c r="A7206" s="3">
        <v>7164</v>
      </c>
      <c r="B7206">
        <v>9.9009900990099009</v>
      </c>
      <c r="C7206">
        <v>0</v>
      </c>
      <c r="D7206">
        <v>0</v>
      </c>
      <c r="E7206">
        <v>0</v>
      </c>
    </row>
    <row r="7207" spans="1:5" x14ac:dyDescent="0.2">
      <c r="A7207" s="3">
        <v>7165</v>
      </c>
      <c r="B7207">
        <v>9.9009900990099009</v>
      </c>
      <c r="C7207">
        <v>0</v>
      </c>
      <c r="D7207">
        <v>0</v>
      </c>
      <c r="E7207">
        <v>0</v>
      </c>
    </row>
    <row r="7208" spans="1:5" x14ac:dyDescent="0.2">
      <c r="A7208" s="3">
        <v>7166</v>
      </c>
      <c r="B7208">
        <v>9.8029604940692092</v>
      </c>
      <c r="C7208">
        <v>9.9009900990099009</v>
      </c>
      <c r="D7208">
        <v>0</v>
      </c>
      <c r="E7208">
        <v>0</v>
      </c>
    </row>
    <row r="7209" spans="1:5" x14ac:dyDescent="0.2">
      <c r="A7209" s="3">
        <v>7167</v>
      </c>
      <c r="B7209">
        <v>57.293364671076482</v>
      </c>
      <c r="C7209">
        <v>0</v>
      </c>
      <c r="D7209">
        <v>0</v>
      </c>
      <c r="E7209">
        <v>0</v>
      </c>
    </row>
    <row r="7210" spans="1:5" x14ac:dyDescent="0.2">
      <c r="A7210" s="3">
        <v>7168</v>
      </c>
      <c r="B7210">
        <v>47.773083319518982</v>
      </c>
      <c r="C7210">
        <v>0</v>
      </c>
      <c r="D7210">
        <v>0</v>
      </c>
      <c r="E7210">
        <v>0</v>
      </c>
    </row>
    <row r="7211" spans="1:5" x14ac:dyDescent="0.2">
      <c r="A7211" s="3">
        <v>7169</v>
      </c>
      <c r="B7211">
        <v>19.70395059307911</v>
      </c>
      <c r="C7211">
        <v>0</v>
      </c>
      <c r="D7211">
        <v>0</v>
      </c>
      <c r="E7211">
        <v>0</v>
      </c>
    </row>
    <row r="7212" spans="1:5" x14ac:dyDescent="0.2">
      <c r="A7212" s="3">
        <v>7170</v>
      </c>
      <c r="B7212">
        <v>57.86149294032257</v>
      </c>
      <c r="C7212">
        <v>0</v>
      </c>
      <c r="D7212">
        <v>0</v>
      </c>
      <c r="E7212">
        <v>0</v>
      </c>
    </row>
    <row r="7213" spans="1:5" x14ac:dyDescent="0.2">
      <c r="A7213" s="3">
        <v>7171</v>
      </c>
      <c r="B7213">
        <v>29.218607469146601</v>
      </c>
      <c r="C7213">
        <v>0</v>
      </c>
      <c r="D7213">
        <v>0</v>
      </c>
      <c r="E7213">
        <v>0</v>
      </c>
    </row>
    <row r="7214" spans="1:5" x14ac:dyDescent="0.2">
      <c r="A7214" s="3">
        <v>7172</v>
      </c>
      <c r="B7214">
        <v>9.9009900990099009</v>
      </c>
      <c r="C7214">
        <v>0</v>
      </c>
      <c r="D7214">
        <v>0</v>
      </c>
      <c r="E7214">
        <v>0</v>
      </c>
    </row>
    <row r="7215" spans="1:5" x14ac:dyDescent="0.2">
      <c r="A7215" s="3">
        <v>7173</v>
      </c>
      <c r="B7215">
        <v>48.346836064255079</v>
      </c>
      <c r="C7215">
        <v>19.70395059307911</v>
      </c>
      <c r="D7215">
        <v>0</v>
      </c>
      <c r="E7215">
        <v>0</v>
      </c>
    </row>
    <row r="7216" spans="1:5" x14ac:dyDescent="0.2">
      <c r="A7216" s="3">
        <v>7174</v>
      </c>
      <c r="B7216">
        <v>0</v>
      </c>
      <c r="C7216">
        <v>0</v>
      </c>
      <c r="D7216">
        <v>0</v>
      </c>
      <c r="E7216">
        <v>0</v>
      </c>
    </row>
    <row r="7217" spans="1:5" x14ac:dyDescent="0.2">
      <c r="A7217" s="3">
        <v>7175</v>
      </c>
      <c r="B7217">
        <v>19.70395059307911</v>
      </c>
      <c r="C7217">
        <v>29.118665418173816</v>
      </c>
      <c r="D7217">
        <v>0</v>
      </c>
      <c r="E7217">
        <v>0</v>
      </c>
    </row>
    <row r="7218" spans="1:5" x14ac:dyDescent="0.2">
      <c r="A7218" s="3">
        <v>7176</v>
      </c>
      <c r="B7218">
        <v>0</v>
      </c>
      <c r="C7218">
        <v>29.409852072355559</v>
      </c>
      <c r="D7218">
        <v>0</v>
      </c>
      <c r="E7218">
        <v>0</v>
      </c>
    </row>
    <row r="7219" spans="1:5" x14ac:dyDescent="0.2">
      <c r="A7219" s="3">
        <v>7177</v>
      </c>
      <c r="B7219">
        <v>0</v>
      </c>
      <c r="C7219">
        <v>0</v>
      </c>
      <c r="D7219">
        <v>0</v>
      </c>
      <c r="E7219">
        <v>0</v>
      </c>
    </row>
    <row r="7220" spans="1:5" x14ac:dyDescent="0.2">
      <c r="A7220" s="3">
        <v>7178</v>
      </c>
      <c r="B7220">
        <v>67.098162988192414</v>
      </c>
      <c r="C7220">
        <v>0</v>
      </c>
      <c r="D7220">
        <v>0</v>
      </c>
      <c r="E7220">
        <v>0</v>
      </c>
    </row>
    <row r="7221" spans="1:5" x14ac:dyDescent="0.2">
      <c r="A7221" s="3">
        <v>7179</v>
      </c>
      <c r="B7221">
        <v>9.9009900990099009</v>
      </c>
      <c r="C7221">
        <v>29.409852072355559</v>
      </c>
      <c r="D7221">
        <v>0</v>
      </c>
      <c r="E7221">
        <v>0</v>
      </c>
    </row>
    <row r="7222" spans="1:5" x14ac:dyDescent="0.2">
      <c r="A7222" s="3">
        <v>7180</v>
      </c>
      <c r="B7222">
        <v>19.70395059307911</v>
      </c>
      <c r="C7222">
        <v>19.508861973345653</v>
      </c>
      <c r="D7222">
        <v>0</v>
      </c>
      <c r="E7222">
        <v>0</v>
      </c>
    </row>
    <row r="7223" spans="1:5" x14ac:dyDescent="0.2">
      <c r="A7223" s="3">
        <v>7181</v>
      </c>
      <c r="B7223">
        <v>9.9009900990099009</v>
      </c>
      <c r="C7223">
        <v>0</v>
      </c>
      <c r="D7223">
        <v>0</v>
      </c>
      <c r="E7223">
        <v>0</v>
      </c>
    </row>
    <row r="7224" spans="1:5" x14ac:dyDescent="0.2">
      <c r="A7224" s="3">
        <v>7182</v>
      </c>
      <c r="B7224">
        <v>0</v>
      </c>
      <c r="C7224">
        <v>19.508861973345653</v>
      </c>
      <c r="D7224">
        <v>0</v>
      </c>
      <c r="E7224">
        <v>0</v>
      </c>
    </row>
    <row r="7225" spans="1:5" x14ac:dyDescent="0.2">
      <c r="A7225" s="3">
        <v>7183</v>
      </c>
      <c r="B7225">
        <v>0</v>
      </c>
      <c r="C7225">
        <v>19.606891578286348</v>
      </c>
      <c r="D7225">
        <v>0</v>
      </c>
      <c r="E7225">
        <v>0</v>
      </c>
    </row>
    <row r="7226" spans="1:5" x14ac:dyDescent="0.2">
      <c r="A7226" s="3">
        <v>7184</v>
      </c>
      <c r="B7226">
        <v>38.828410913974764</v>
      </c>
      <c r="C7226">
        <v>0</v>
      </c>
      <c r="D7226">
        <v>0</v>
      </c>
      <c r="E7226">
        <v>0</v>
      </c>
    </row>
    <row r="7227" spans="1:5" x14ac:dyDescent="0.2">
      <c r="A7227" s="3">
        <v>7185</v>
      </c>
      <c r="B7227">
        <v>47.773083319518982</v>
      </c>
      <c r="C7227">
        <v>0</v>
      </c>
      <c r="D7227">
        <v>0</v>
      </c>
      <c r="E7227">
        <v>0</v>
      </c>
    </row>
    <row r="7228" spans="1:5" x14ac:dyDescent="0.2">
      <c r="A7228" s="3">
        <v>7186</v>
      </c>
      <c r="B7228">
        <v>9.9009900990099009</v>
      </c>
      <c r="C7228">
        <v>0</v>
      </c>
      <c r="D7228">
        <v>0</v>
      </c>
      <c r="E7228">
        <v>0</v>
      </c>
    </row>
    <row r="7229" spans="1:5" x14ac:dyDescent="0.2">
      <c r="A7229" s="3">
        <v>7187</v>
      </c>
      <c r="B7229">
        <v>9.9009900990099009</v>
      </c>
      <c r="C7229">
        <v>0</v>
      </c>
      <c r="D7229">
        <v>0</v>
      </c>
      <c r="E7229">
        <v>0</v>
      </c>
    </row>
    <row r="7230" spans="1:5" x14ac:dyDescent="0.2">
      <c r="A7230" s="3">
        <v>7188</v>
      </c>
      <c r="B7230">
        <v>9.7059014792764451</v>
      </c>
      <c r="C7230">
        <v>0</v>
      </c>
      <c r="D7230">
        <v>0</v>
      </c>
      <c r="E7230">
        <v>0</v>
      </c>
    </row>
    <row r="7231" spans="1:5" x14ac:dyDescent="0.2">
      <c r="A7231" s="3">
        <v>7189</v>
      </c>
      <c r="B7231">
        <v>0</v>
      </c>
      <c r="C7231">
        <v>9.9009900990099009</v>
      </c>
      <c r="D7231">
        <v>0</v>
      </c>
      <c r="E7231">
        <v>0</v>
      </c>
    </row>
    <row r="7232" spans="1:5" x14ac:dyDescent="0.2">
      <c r="A7232" s="3">
        <v>7190</v>
      </c>
      <c r="B7232">
        <v>38.53911777071589</v>
      </c>
      <c r="C7232">
        <v>0</v>
      </c>
      <c r="D7232">
        <v>0</v>
      </c>
      <c r="E7232">
        <v>0</v>
      </c>
    </row>
    <row r="7233" spans="1:5" x14ac:dyDescent="0.2">
      <c r="A7233" s="3">
        <v>7191</v>
      </c>
      <c r="B7233">
        <v>9.9009900990099009</v>
      </c>
      <c r="C7233">
        <v>39.019655517183722</v>
      </c>
      <c r="D7233">
        <v>0</v>
      </c>
      <c r="E7233">
        <v>0</v>
      </c>
    </row>
    <row r="7234" spans="1:5" x14ac:dyDescent="0.2">
      <c r="A7234" s="3">
        <v>7192</v>
      </c>
      <c r="B7234">
        <v>29.409852072355559</v>
      </c>
      <c r="C7234">
        <v>0</v>
      </c>
      <c r="D7234">
        <v>0</v>
      </c>
      <c r="E7234">
        <v>0</v>
      </c>
    </row>
    <row r="7235" spans="1:5" x14ac:dyDescent="0.2">
      <c r="A7235" s="3">
        <v>7193</v>
      </c>
      <c r="B7235">
        <v>56.917348237938143</v>
      </c>
      <c r="C7235">
        <v>0</v>
      </c>
      <c r="D7235">
        <v>0</v>
      </c>
      <c r="E7235">
        <v>0</v>
      </c>
    </row>
    <row r="7236" spans="1:5" x14ac:dyDescent="0.2">
      <c r="A7236" s="3">
        <v>7194</v>
      </c>
      <c r="B7236">
        <v>0</v>
      </c>
      <c r="C7236">
        <v>38.924508948423039</v>
      </c>
      <c r="D7236">
        <v>0</v>
      </c>
      <c r="E7236">
        <v>0</v>
      </c>
    </row>
    <row r="7237" spans="1:5" x14ac:dyDescent="0.2">
      <c r="A7237" s="3">
        <v>7195</v>
      </c>
      <c r="B7237">
        <v>29.409852072355559</v>
      </c>
      <c r="C7237">
        <v>0</v>
      </c>
      <c r="D7237">
        <v>0</v>
      </c>
      <c r="E7237">
        <v>0</v>
      </c>
    </row>
    <row r="7238" spans="1:5" x14ac:dyDescent="0.2">
      <c r="A7238" s="3">
        <v>7196</v>
      </c>
      <c r="B7238">
        <v>0</v>
      </c>
      <c r="C7238">
        <v>0</v>
      </c>
      <c r="D7238">
        <v>0</v>
      </c>
      <c r="E7238">
        <v>0</v>
      </c>
    </row>
    <row r="7239" spans="1:5" x14ac:dyDescent="0.2">
      <c r="A7239" s="3">
        <v>7197</v>
      </c>
      <c r="B7239">
        <v>38.445902772447624</v>
      </c>
      <c r="C7239">
        <v>0</v>
      </c>
      <c r="D7239">
        <v>0</v>
      </c>
      <c r="E7239">
        <v>0</v>
      </c>
    </row>
    <row r="7240" spans="1:5" x14ac:dyDescent="0.2">
      <c r="A7240" s="3">
        <v>7198</v>
      </c>
      <c r="B7240">
        <v>29.409852072355559</v>
      </c>
      <c r="C7240">
        <v>0</v>
      </c>
      <c r="D7240">
        <v>0</v>
      </c>
      <c r="E7240">
        <v>0</v>
      </c>
    </row>
    <row r="7241" spans="1:5" x14ac:dyDescent="0.2">
      <c r="A7241" s="3">
        <v>7199</v>
      </c>
      <c r="B7241">
        <v>19.412763938897371</v>
      </c>
      <c r="C7241">
        <v>67.281945292864634</v>
      </c>
      <c r="D7241">
        <v>0</v>
      </c>
      <c r="E7241">
        <v>0</v>
      </c>
    </row>
    <row r="7242" spans="1:5" x14ac:dyDescent="0.2">
      <c r="A7242" s="3">
        <v>7200</v>
      </c>
      <c r="B7242">
        <v>0</v>
      </c>
      <c r="C7242">
        <v>0</v>
      </c>
      <c r="D7242">
        <v>0</v>
      </c>
      <c r="E7242">
        <v>0</v>
      </c>
    </row>
    <row r="7243" spans="1:5" x14ac:dyDescent="0.2">
      <c r="A7243" s="3">
        <v>7201</v>
      </c>
      <c r="B7243">
        <v>19.70395059307911</v>
      </c>
      <c r="C7243">
        <v>0</v>
      </c>
      <c r="D7243">
        <v>0</v>
      </c>
      <c r="E7243">
        <v>0</v>
      </c>
    </row>
    <row r="7244" spans="1:5" x14ac:dyDescent="0.2">
      <c r="A7244" s="3">
        <v>7202</v>
      </c>
      <c r="B7244">
        <v>29.409852072355559</v>
      </c>
      <c r="C7244">
        <v>0</v>
      </c>
      <c r="D7244">
        <v>0</v>
      </c>
      <c r="E7244">
        <v>0</v>
      </c>
    </row>
    <row r="7245" spans="1:5" x14ac:dyDescent="0.2">
      <c r="A7245" s="3">
        <v>7203</v>
      </c>
      <c r="B7245">
        <v>48.248863266516835</v>
      </c>
      <c r="C7245">
        <v>48.346836064255079</v>
      </c>
      <c r="D7245">
        <v>0</v>
      </c>
      <c r="E7245">
        <v>0</v>
      </c>
    </row>
    <row r="7246" spans="1:5" x14ac:dyDescent="0.2">
      <c r="A7246" s="3">
        <v>7204</v>
      </c>
      <c r="B7246">
        <v>0</v>
      </c>
      <c r="C7246">
        <v>0</v>
      </c>
      <c r="D7246">
        <v>0</v>
      </c>
      <c r="E7246">
        <v>0</v>
      </c>
    </row>
    <row r="7247" spans="1:5" x14ac:dyDescent="0.2">
      <c r="A7247" s="3">
        <v>7205</v>
      </c>
      <c r="B7247">
        <v>66.535715439191236</v>
      </c>
      <c r="C7247">
        <v>0</v>
      </c>
      <c r="D7247">
        <v>0</v>
      </c>
      <c r="E7247">
        <v>0</v>
      </c>
    </row>
    <row r="7248" spans="1:5" x14ac:dyDescent="0.2">
      <c r="A7248" s="3">
        <v>7206</v>
      </c>
      <c r="B7248">
        <v>0</v>
      </c>
      <c r="C7248">
        <v>0</v>
      </c>
      <c r="D7248">
        <v>0</v>
      </c>
      <c r="E7248">
        <v>0</v>
      </c>
    </row>
    <row r="7249" spans="1:5" x14ac:dyDescent="0.2">
      <c r="A7249" s="3">
        <v>7207</v>
      </c>
      <c r="B7249">
        <v>9.9009900990099009</v>
      </c>
      <c r="C7249">
        <v>0</v>
      </c>
      <c r="D7249">
        <v>0</v>
      </c>
      <c r="E7249">
        <v>0</v>
      </c>
    </row>
    <row r="7250" spans="1:5" x14ac:dyDescent="0.2">
      <c r="A7250" s="3">
        <v>7208</v>
      </c>
      <c r="B7250">
        <v>0</v>
      </c>
      <c r="C7250">
        <v>0</v>
      </c>
      <c r="D7250">
        <v>0</v>
      </c>
      <c r="E7250">
        <v>0</v>
      </c>
    </row>
    <row r="7251" spans="1:5" x14ac:dyDescent="0.2">
      <c r="A7251" s="3">
        <v>7209</v>
      </c>
      <c r="B7251">
        <v>9.9009900990099009</v>
      </c>
      <c r="C7251">
        <v>0</v>
      </c>
      <c r="D7251">
        <v>38.830304424897626</v>
      </c>
      <c r="E7251">
        <v>0</v>
      </c>
    </row>
    <row r="7252" spans="1:5" x14ac:dyDescent="0.2">
      <c r="A7252" s="3">
        <v>7210</v>
      </c>
      <c r="B7252">
        <v>9.9009900990099009</v>
      </c>
      <c r="C7252">
        <v>0</v>
      </c>
      <c r="D7252">
        <v>0</v>
      </c>
      <c r="E7252">
        <v>0</v>
      </c>
    </row>
    <row r="7253" spans="1:5" x14ac:dyDescent="0.2">
      <c r="A7253" s="3">
        <v>7211</v>
      </c>
      <c r="B7253">
        <v>29.409852072355559</v>
      </c>
      <c r="C7253">
        <v>0</v>
      </c>
      <c r="D7253">
        <v>0</v>
      </c>
      <c r="E7253">
        <v>0</v>
      </c>
    </row>
    <row r="7254" spans="1:5" x14ac:dyDescent="0.2">
      <c r="A7254" s="3">
        <v>7212</v>
      </c>
      <c r="B7254">
        <v>9.9009900990099009</v>
      </c>
      <c r="C7254">
        <v>0</v>
      </c>
      <c r="D7254">
        <v>0</v>
      </c>
      <c r="E7254">
        <v>0</v>
      </c>
    </row>
    <row r="7255" spans="1:5" x14ac:dyDescent="0.2">
      <c r="A7255" s="3">
        <v>7213</v>
      </c>
      <c r="B7255">
        <v>56.443480736972383</v>
      </c>
      <c r="C7255">
        <v>0</v>
      </c>
      <c r="D7255">
        <v>0</v>
      </c>
      <c r="E7255">
        <v>0</v>
      </c>
    </row>
    <row r="7256" spans="1:5" x14ac:dyDescent="0.2">
      <c r="A7256" s="3">
        <v>7214</v>
      </c>
      <c r="B7256">
        <v>19.70395059307911</v>
      </c>
      <c r="C7256">
        <v>0</v>
      </c>
      <c r="D7256">
        <v>0</v>
      </c>
      <c r="E7256">
        <v>0</v>
      </c>
    </row>
    <row r="7257" spans="1:5" x14ac:dyDescent="0.2">
      <c r="A7257" s="3">
        <v>7215</v>
      </c>
      <c r="B7257">
        <v>9.9009900990099009</v>
      </c>
      <c r="C7257">
        <v>0</v>
      </c>
      <c r="D7257">
        <v>0</v>
      </c>
      <c r="E7257">
        <v>0</v>
      </c>
    </row>
    <row r="7258" spans="1:5" x14ac:dyDescent="0.2">
      <c r="A7258" s="3">
        <v>7216</v>
      </c>
      <c r="B7258">
        <v>0</v>
      </c>
      <c r="C7258">
        <v>0</v>
      </c>
      <c r="D7258">
        <v>0</v>
      </c>
      <c r="E7258">
        <v>0</v>
      </c>
    </row>
    <row r="7259" spans="1:5" x14ac:dyDescent="0.2">
      <c r="A7259" s="3">
        <v>7217</v>
      </c>
      <c r="B7259">
        <v>9.9009900990099009</v>
      </c>
      <c r="C7259">
        <v>0</v>
      </c>
      <c r="D7259">
        <v>0</v>
      </c>
      <c r="E7259">
        <v>0</v>
      </c>
    </row>
    <row r="7260" spans="1:5" x14ac:dyDescent="0.2">
      <c r="A7260" s="3">
        <v>7218</v>
      </c>
      <c r="B7260">
        <v>29.409852072355559</v>
      </c>
      <c r="C7260">
        <v>0</v>
      </c>
      <c r="D7260">
        <v>0</v>
      </c>
      <c r="E7260">
        <v>0</v>
      </c>
    </row>
    <row r="7261" spans="1:5" x14ac:dyDescent="0.2">
      <c r="A7261" s="3">
        <v>7219</v>
      </c>
      <c r="B7261">
        <v>19.70395059307911</v>
      </c>
      <c r="C7261">
        <v>48.151804251724066</v>
      </c>
      <c r="D7261">
        <v>0</v>
      </c>
      <c r="E7261">
        <v>0</v>
      </c>
    </row>
    <row r="7262" spans="1:5" x14ac:dyDescent="0.2">
      <c r="A7262" s="3">
        <v>7220</v>
      </c>
      <c r="B7262">
        <v>9.9009900990099009</v>
      </c>
      <c r="C7262">
        <v>0</v>
      </c>
      <c r="D7262">
        <v>29.409852072355559</v>
      </c>
      <c r="E7262">
        <v>0</v>
      </c>
    </row>
    <row r="7263" spans="1:5" x14ac:dyDescent="0.2">
      <c r="A7263" s="3">
        <v>7221</v>
      </c>
      <c r="B7263">
        <v>39.019655517183722</v>
      </c>
      <c r="C7263">
        <v>9.9009900990099009</v>
      </c>
      <c r="D7263">
        <v>0</v>
      </c>
      <c r="E7263">
        <v>0</v>
      </c>
    </row>
    <row r="7264" spans="1:5" x14ac:dyDescent="0.2">
      <c r="A7264" s="3">
        <v>7222</v>
      </c>
      <c r="B7264">
        <v>19.70395059307911</v>
      </c>
      <c r="C7264">
        <v>29.409852072355559</v>
      </c>
      <c r="D7264">
        <v>0</v>
      </c>
      <c r="E7264">
        <v>0</v>
      </c>
    </row>
    <row r="7265" spans="1:5" x14ac:dyDescent="0.2">
      <c r="A7265" s="3">
        <v>7223</v>
      </c>
      <c r="B7265">
        <v>9.7059014792764451</v>
      </c>
      <c r="C7265">
        <v>0</v>
      </c>
      <c r="D7265">
        <v>0</v>
      </c>
      <c r="E7265">
        <v>0</v>
      </c>
    </row>
    <row r="7266" spans="1:5" x14ac:dyDescent="0.2">
      <c r="A7266" s="3">
        <v>7224</v>
      </c>
      <c r="B7266">
        <v>9.9009900990099009</v>
      </c>
      <c r="C7266">
        <v>0</v>
      </c>
      <c r="D7266">
        <v>0</v>
      </c>
      <c r="E7266">
        <v>0</v>
      </c>
    </row>
    <row r="7267" spans="1:5" x14ac:dyDescent="0.2">
      <c r="A7267" s="3">
        <v>7225</v>
      </c>
      <c r="B7267">
        <v>48.534312393251213</v>
      </c>
      <c r="C7267">
        <v>0</v>
      </c>
      <c r="D7267">
        <v>0</v>
      </c>
      <c r="E7267">
        <v>0</v>
      </c>
    </row>
    <row r="7268" spans="1:5" x14ac:dyDescent="0.2">
      <c r="A7268" s="3">
        <v>7226</v>
      </c>
      <c r="B7268">
        <v>66.342558389950185</v>
      </c>
      <c r="C7268">
        <v>0</v>
      </c>
      <c r="D7268">
        <v>0</v>
      </c>
      <c r="E7268">
        <v>0</v>
      </c>
    </row>
    <row r="7269" spans="1:5" x14ac:dyDescent="0.2">
      <c r="A7269" s="3">
        <v>7227</v>
      </c>
      <c r="B7269">
        <v>0</v>
      </c>
      <c r="C7269">
        <v>0</v>
      </c>
      <c r="D7269">
        <v>0</v>
      </c>
      <c r="E7269">
        <v>0</v>
      </c>
    </row>
    <row r="7270" spans="1:5" x14ac:dyDescent="0.2">
      <c r="A7270" s="3">
        <v>7228</v>
      </c>
      <c r="B7270">
        <v>0</v>
      </c>
      <c r="C7270">
        <v>0</v>
      </c>
      <c r="D7270">
        <v>0</v>
      </c>
      <c r="E7270">
        <v>0</v>
      </c>
    </row>
    <row r="7271" spans="1:5" x14ac:dyDescent="0.2">
      <c r="A7271" s="3">
        <v>7229</v>
      </c>
      <c r="B7271">
        <v>9.9009900990099009</v>
      </c>
      <c r="C7271">
        <v>0</v>
      </c>
      <c r="D7271">
        <v>0</v>
      </c>
      <c r="E7271">
        <v>0</v>
      </c>
    </row>
    <row r="7272" spans="1:5" x14ac:dyDescent="0.2">
      <c r="A7272" s="3">
        <v>7230</v>
      </c>
      <c r="B7272">
        <v>57.486521720317526</v>
      </c>
      <c r="C7272">
        <v>0</v>
      </c>
      <c r="D7272">
        <v>0</v>
      </c>
      <c r="E7272">
        <v>0</v>
      </c>
    </row>
    <row r="7273" spans="1:5" x14ac:dyDescent="0.2">
      <c r="A7273" s="3">
        <v>7231</v>
      </c>
      <c r="B7273">
        <v>29.027343930828419</v>
      </c>
      <c r="C7273">
        <v>9.8029604940692092</v>
      </c>
      <c r="D7273">
        <v>0</v>
      </c>
      <c r="E7273">
        <v>0</v>
      </c>
    </row>
    <row r="7274" spans="1:5" x14ac:dyDescent="0.2">
      <c r="A7274" s="3">
        <v>7232</v>
      </c>
      <c r="B7274">
        <v>9.9009900990099009</v>
      </c>
      <c r="C7274">
        <v>0</v>
      </c>
      <c r="D7274">
        <v>0</v>
      </c>
      <c r="E7274">
        <v>0</v>
      </c>
    </row>
    <row r="7275" spans="1:5" x14ac:dyDescent="0.2">
      <c r="A7275" s="3">
        <v>7233</v>
      </c>
      <c r="B7275">
        <v>0</v>
      </c>
      <c r="C7275">
        <v>29.216695023114511</v>
      </c>
      <c r="D7275">
        <v>0</v>
      </c>
      <c r="E7275">
        <v>0</v>
      </c>
    </row>
    <row r="7276" spans="1:5" x14ac:dyDescent="0.2">
      <c r="A7276" s="3">
        <v>7234</v>
      </c>
      <c r="B7276">
        <v>29.409852072355559</v>
      </c>
      <c r="C7276">
        <v>19.70395059307911</v>
      </c>
      <c r="D7276">
        <v>0</v>
      </c>
      <c r="E7276">
        <v>0</v>
      </c>
    </row>
    <row r="7277" spans="1:5" x14ac:dyDescent="0.2">
      <c r="A7277" s="3">
        <v>7235</v>
      </c>
      <c r="B7277">
        <v>0</v>
      </c>
      <c r="C7277">
        <v>0</v>
      </c>
      <c r="D7277">
        <v>0</v>
      </c>
      <c r="E7277">
        <v>0</v>
      </c>
    </row>
    <row r="7278" spans="1:5" x14ac:dyDescent="0.2">
      <c r="A7278" s="3">
        <v>7236</v>
      </c>
      <c r="B7278">
        <v>9.9009900990099009</v>
      </c>
      <c r="C7278">
        <v>9.8029604940692092</v>
      </c>
      <c r="D7278">
        <v>0</v>
      </c>
      <c r="E7278">
        <v>0</v>
      </c>
    </row>
    <row r="7279" spans="1:5" x14ac:dyDescent="0.2">
      <c r="A7279" s="3">
        <v>7237</v>
      </c>
      <c r="B7279">
        <v>48.155591461046122</v>
      </c>
      <c r="C7279">
        <v>9.9009900990099009</v>
      </c>
      <c r="D7279">
        <v>19.70395059307911</v>
      </c>
      <c r="E7279">
        <v>0</v>
      </c>
    </row>
    <row r="7280" spans="1:5" x14ac:dyDescent="0.2">
      <c r="A7280" s="3">
        <v>7238</v>
      </c>
      <c r="B7280">
        <v>9.9009900990099009</v>
      </c>
      <c r="C7280">
        <v>0</v>
      </c>
      <c r="D7280">
        <v>0</v>
      </c>
      <c r="E7280">
        <v>0</v>
      </c>
    </row>
    <row r="7281" spans="1:5" x14ac:dyDescent="0.2">
      <c r="A7281" s="3">
        <v>7239</v>
      </c>
      <c r="B7281">
        <v>19.606891578286348</v>
      </c>
      <c r="C7281">
        <v>0</v>
      </c>
      <c r="D7281">
        <v>0</v>
      </c>
      <c r="E7281">
        <v>0</v>
      </c>
    </row>
    <row r="7282" spans="1:5" x14ac:dyDescent="0.2">
      <c r="A7282" s="3">
        <v>7240</v>
      </c>
      <c r="B7282">
        <v>38.830304424897626</v>
      </c>
      <c r="C7282">
        <v>19.508861973345653</v>
      </c>
      <c r="D7282">
        <v>0</v>
      </c>
      <c r="E7282">
        <v>0</v>
      </c>
    </row>
    <row r="7283" spans="1:5" x14ac:dyDescent="0.2">
      <c r="A7283" s="3">
        <v>7241</v>
      </c>
      <c r="B7283">
        <v>0</v>
      </c>
      <c r="C7283">
        <v>0</v>
      </c>
      <c r="D7283">
        <v>0</v>
      </c>
      <c r="E7283">
        <v>0</v>
      </c>
    </row>
    <row r="7284" spans="1:5" x14ac:dyDescent="0.2">
      <c r="A7284" s="3">
        <v>7242</v>
      </c>
      <c r="B7284">
        <v>0</v>
      </c>
      <c r="C7284">
        <v>0</v>
      </c>
      <c r="D7284">
        <v>75.959843619789424</v>
      </c>
      <c r="E7284">
        <v>0</v>
      </c>
    </row>
    <row r="7285" spans="1:5" x14ac:dyDescent="0.2">
      <c r="A7285" s="3">
        <v>7243</v>
      </c>
      <c r="B7285">
        <v>56.812826924608636</v>
      </c>
      <c r="C7285">
        <v>0</v>
      </c>
      <c r="D7285">
        <v>0</v>
      </c>
      <c r="E7285">
        <v>0</v>
      </c>
    </row>
    <row r="7286" spans="1:5" x14ac:dyDescent="0.2">
      <c r="A7286" s="3">
        <v>7244</v>
      </c>
      <c r="B7286">
        <v>0</v>
      </c>
      <c r="C7286">
        <v>0</v>
      </c>
      <c r="D7286">
        <v>0</v>
      </c>
      <c r="E7286">
        <v>0</v>
      </c>
    </row>
    <row r="7287" spans="1:5" x14ac:dyDescent="0.2">
      <c r="A7287" s="3">
        <v>7245</v>
      </c>
      <c r="B7287">
        <v>57.954764745793277</v>
      </c>
      <c r="C7287">
        <v>19.508861973345653</v>
      </c>
      <c r="D7287">
        <v>0</v>
      </c>
      <c r="E7287">
        <v>0</v>
      </c>
    </row>
    <row r="7288" spans="1:5" x14ac:dyDescent="0.2">
      <c r="A7288" s="3">
        <v>7246</v>
      </c>
      <c r="B7288">
        <v>0</v>
      </c>
      <c r="C7288">
        <v>0</v>
      </c>
      <c r="D7288">
        <v>0</v>
      </c>
      <c r="E7288">
        <v>0</v>
      </c>
    </row>
    <row r="7289" spans="1:5" x14ac:dyDescent="0.2">
      <c r="A7289" s="3">
        <v>7247</v>
      </c>
      <c r="B7289">
        <v>9.9009900990099009</v>
      </c>
      <c r="C7289">
        <v>0</v>
      </c>
      <c r="D7289">
        <v>0</v>
      </c>
      <c r="E7289">
        <v>0</v>
      </c>
    </row>
    <row r="7290" spans="1:5" x14ac:dyDescent="0.2">
      <c r="A7290" s="3">
        <v>7248</v>
      </c>
      <c r="B7290">
        <v>0</v>
      </c>
      <c r="C7290">
        <v>0</v>
      </c>
      <c r="D7290">
        <v>0</v>
      </c>
      <c r="E7290">
        <v>0</v>
      </c>
    </row>
    <row r="7291" spans="1:5" x14ac:dyDescent="0.2">
      <c r="A7291" s="3">
        <v>7249</v>
      </c>
      <c r="B7291">
        <v>19.606891578286348</v>
      </c>
      <c r="C7291">
        <v>0</v>
      </c>
      <c r="D7291">
        <v>0</v>
      </c>
      <c r="E7291">
        <v>0</v>
      </c>
    </row>
    <row r="7292" spans="1:5" x14ac:dyDescent="0.2">
      <c r="A7292" s="3">
        <v>7250</v>
      </c>
      <c r="B7292">
        <v>0</v>
      </c>
      <c r="C7292">
        <v>0</v>
      </c>
      <c r="D7292">
        <v>29.409852072355559</v>
      </c>
      <c r="E7292">
        <v>0</v>
      </c>
    </row>
    <row r="7293" spans="1:5" x14ac:dyDescent="0.2">
      <c r="A7293" s="3">
        <v>7251</v>
      </c>
      <c r="B7293">
        <v>39.019655517183722</v>
      </c>
      <c r="C7293">
        <v>29.216695023114511</v>
      </c>
      <c r="D7293">
        <v>0</v>
      </c>
      <c r="E7293">
        <v>0</v>
      </c>
    </row>
    <row r="7294" spans="1:5" x14ac:dyDescent="0.2">
      <c r="A7294" s="3">
        <v>7252</v>
      </c>
      <c r="B7294">
        <v>19.70395059307911</v>
      </c>
      <c r="C7294">
        <v>0</v>
      </c>
      <c r="D7294">
        <v>0</v>
      </c>
      <c r="E7294">
        <v>0</v>
      </c>
    </row>
    <row r="7295" spans="1:5" x14ac:dyDescent="0.2">
      <c r="A7295" s="3">
        <v>7253</v>
      </c>
      <c r="B7295">
        <v>9.9009900990099009</v>
      </c>
      <c r="C7295">
        <v>0</v>
      </c>
      <c r="D7295">
        <v>0</v>
      </c>
      <c r="E7295">
        <v>0</v>
      </c>
    </row>
    <row r="7296" spans="1:5" x14ac:dyDescent="0.2">
      <c r="A7296" s="3">
        <v>7254</v>
      </c>
      <c r="B7296">
        <v>38.828410913974764</v>
      </c>
      <c r="C7296">
        <v>0</v>
      </c>
      <c r="D7296">
        <v>0</v>
      </c>
      <c r="E7296">
        <v>0</v>
      </c>
    </row>
    <row r="7297" spans="1:5" x14ac:dyDescent="0.2">
      <c r="A7297" s="3">
        <v>7255</v>
      </c>
      <c r="B7297">
        <v>57.954764745793277</v>
      </c>
      <c r="C7297">
        <v>0</v>
      </c>
      <c r="D7297">
        <v>0</v>
      </c>
      <c r="E7297">
        <v>0</v>
      </c>
    </row>
    <row r="7298" spans="1:5" x14ac:dyDescent="0.2">
      <c r="A7298" s="3">
        <v>7256</v>
      </c>
      <c r="B7298">
        <v>57.672141848036468</v>
      </c>
      <c r="C7298">
        <v>29.409852072355559</v>
      </c>
      <c r="D7298">
        <v>0</v>
      </c>
      <c r="E7298">
        <v>0</v>
      </c>
    </row>
    <row r="7299" spans="1:5" x14ac:dyDescent="0.2">
      <c r="A7299" s="3">
        <v>7257</v>
      </c>
      <c r="B7299">
        <v>19.70395059307911</v>
      </c>
      <c r="C7299">
        <v>0</v>
      </c>
      <c r="D7299">
        <v>0</v>
      </c>
      <c r="E7299">
        <v>0</v>
      </c>
    </row>
    <row r="7300" spans="1:5" x14ac:dyDescent="0.2">
      <c r="A7300" s="3">
        <v>7258</v>
      </c>
      <c r="B7300">
        <v>0</v>
      </c>
      <c r="C7300">
        <v>0</v>
      </c>
      <c r="D7300">
        <v>0</v>
      </c>
      <c r="E7300">
        <v>0</v>
      </c>
    </row>
    <row r="7301" spans="1:5" x14ac:dyDescent="0.2">
      <c r="A7301" s="3">
        <v>7259</v>
      </c>
      <c r="B7301">
        <v>19.70395059307911</v>
      </c>
      <c r="C7301">
        <v>0</v>
      </c>
      <c r="D7301">
        <v>0</v>
      </c>
      <c r="E7301">
        <v>0</v>
      </c>
    </row>
    <row r="7302" spans="1:5" x14ac:dyDescent="0.2">
      <c r="A7302" s="3">
        <v>7260</v>
      </c>
      <c r="B7302">
        <v>29.409852072355559</v>
      </c>
      <c r="C7302">
        <v>0</v>
      </c>
      <c r="D7302">
        <v>0</v>
      </c>
      <c r="E7302">
        <v>0</v>
      </c>
    </row>
    <row r="7303" spans="1:5" x14ac:dyDescent="0.2">
      <c r="A7303" s="3">
        <v>7261</v>
      </c>
      <c r="B7303">
        <v>57.954764745793277</v>
      </c>
      <c r="C7303">
        <v>0</v>
      </c>
      <c r="D7303">
        <v>0</v>
      </c>
      <c r="E7303">
        <v>0</v>
      </c>
    </row>
    <row r="7304" spans="1:5" x14ac:dyDescent="0.2">
      <c r="A7304" s="3">
        <v>7262</v>
      </c>
      <c r="B7304">
        <v>29.118665418173816</v>
      </c>
      <c r="C7304">
        <v>38.828410913974764</v>
      </c>
      <c r="D7304">
        <v>0</v>
      </c>
      <c r="E7304">
        <v>0</v>
      </c>
    </row>
    <row r="7305" spans="1:5" x14ac:dyDescent="0.2">
      <c r="A7305" s="3">
        <v>7263</v>
      </c>
      <c r="B7305">
        <v>19.606891578286348</v>
      </c>
      <c r="C7305">
        <v>0</v>
      </c>
      <c r="D7305">
        <v>0</v>
      </c>
      <c r="E7305">
        <v>0</v>
      </c>
    </row>
    <row r="7306" spans="1:5" x14ac:dyDescent="0.2">
      <c r="A7306" s="3">
        <v>7264</v>
      </c>
      <c r="B7306">
        <v>9.9009900990099009</v>
      </c>
      <c r="C7306">
        <v>0</v>
      </c>
      <c r="D7306">
        <v>0</v>
      </c>
      <c r="E7306">
        <v>0</v>
      </c>
    </row>
    <row r="7307" spans="1:5" x14ac:dyDescent="0.2">
      <c r="A7307" s="3">
        <v>7265</v>
      </c>
      <c r="B7307">
        <v>0</v>
      </c>
      <c r="C7307">
        <v>0</v>
      </c>
      <c r="D7307">
        <v>0</v>
      </c>
      <c r="E7307">
        <v>0</v>
      </c>
    </row>
    <row r="7308" spans="1:5" x14ac:dyDescent="0.2">
      <c r="A7308" s="3">
        <v>7266</v>
      </c>
      <c r="B7308">
        <v>39.019655517183722</v>
      </c>
      <c r="C7308">
        <v>19.606891578286348</v>
      </c>
      <c r="D7308">
        <v>0</v>
      </c>
      <c r="E7308">
        <v>0</v>
      </c>
    </row>
    <row r="7309" spans="1:5" x14ac:dyDescent="0.2">
      <c r="A7309" s="3">
        <v>7267</v>
      </c>
      <c r="B7309">
        <v>29.118665418173816</v>
      </c>
      <c r="C7309">
        <v>0</v>
      </c>
      <c r="D7309">
        <v>0</v>
      </c>
      <c r="E7309">
        <v>0</v>
      </c>
    </row>
    <row r="7310" spans="1:5" x14ac:dyDescent="0.2">
      <c r="A7310" s="3">
        <v>7268</v>
      </c>
      <c r="B7310">
        <v>9.9009900990099009</v>
      </c>
      <c r="C7310">
        <v>85.385864759945363</v>
      </c>
      <c r="D7310">
        <v>0</v>
      </c>
      <c r="E7310">
        <v>0</v>
      </c>
    </row>
    <row r="7311" spans="1:5" x14ac:dyDescent="0.2">
      <c r="A7311" s="3">
        <v>7269</v>
      </c>
      <c r="B7311">
        <v>0</v>
      </c>
      <c r="C7311">
        <v>9.9009900990099009</v>
      </c>
      <c r="D7311">
        <v>0</v>
      </c>
      <c r="E7311">
        <v>0</v>
      </c>
    </row>
    <row r="7312" spans="1:5" x14ac:dyDescent="0.2">
      <c r="A7312" s="3">
        <v>7270</v>
      </c>
      <c r="B7312">
        <v>29.409852072355559</v>
      </c>
      <c r="C7312">
        <v>19.70395059307911</v>
      </c>
      <c r="D7312">
        <v>0</v>
      </c>
      <c r="E7312">
        <v>0</v>
      </c>
    </row>
    <row r="7313" spans="1:5" x14ac:dyDescent="0.2">
      <c r="A7313" s="3">
        <v>7271</v>
      </c>
      <c r="B7313">
        <v>48.34496130096511</v>
      </c>
      <c r="C7313">
        <v>29.409852072355559</v>
      </c>
      <c r="D7313">
        <v>0</v>
      </c>
      <c r="E7313">
        <v>0</v>
      </c>
    </row>
    <row r="7314" spans="1:5" x14ac:dyDescent="0.2">
      <c r="A7314" s="3">
        <v>7272</v>
      </c>
      <c r="B7314">
        <v>0</v>
      </c>
      <c r="C7314">
        <v>0</v>
      </c>
      <c r="D7314">
        <v>0</v>
      </c>
      <c r="E7314">
        <v>0</v>
      </c>
    </row>
    <row r="7315" spans="1:5" x14ac:dyDescent="0.2">
      <c r="A7315" s="3">
        <v>7273</v>
      </c>
      <c r="B7315">
        <v>0</v>
      </c>
      <c r="C7315">
        <v>0</v>
      </c>
      <c r="D7315">
        <v>0</v>
      </c>
      <c r="E7315">
        <v>0</v>
      </c>
    </row>
    <row r="7316" spans="1:5" x14ac:dyDescent="0.2">
      <c r="A7316" s="3">
        <v>7274</v>
      </c>
      <c r="B7316">
        <v>9.9009900990099009</v>
      </c>
      <c r="C7316">
        <v>19.510793543838066</v>
      </c>
      <c r="D7316">
        <v>0</v>
      </c>
      <c r="E7316">
        <v>0</v>
      </c>
    </row>
    <row r="7317" spans="1:5" x14ac:dyDescent="0.2">
      <c r="A7317" s="3">
        <v>7275</v>
      </c>
      <c r="B7317">
        <v>0</v>
      </c>
      <c r="C7317">
        <v>0</v>
      </c>
      <c r="D7317">
        <v>0</v>
      </c>
      <c r="E7317">
        <v>0</v>
      </c>
    </row>
    <row r="7318" spans="1:5" x14ac:dyDescent="0.2">
      <c r="A7318" s="3">
        <v>7276</v>
      </c>
      <c r="B7318">
        <v>19.70395059307911</v>
      </c>
      <c r="C7318">
        <v>47.966240368760026</v>
      </c>
      <c r="D7318">
        <v>0</v>
      </c>
      <c r="E7318">
        <v>0</v>
      </c>
    </row>
    <row r="7319" spans="1:5" x14ac:dyDescent="0.2">
      <c r="A7319" s="3">
        <v>7277</v>
      </c>
      <c r="B7319">
        <v>19.508861973345653</v>
      </c>
      <c r="C7319">
        <v>9.8029604940692092</v>
      </c>
      <c r="D7319">
        <v>0</v>
      </c>
      <c r="E7319">
        <v>0</v>
      </c>
    </row>
    <row r="7320" spans="1:5" x14ac:dyDescent="0.2">
      <c r="A7320" s="3">
        <v>7278</v>
      </c>
      <c r="B7320">
        <v>28.92931432588772</v>
      </c>
      <c r="C7320">
        <v>29.409852072355559</v>
      </c>
      <c r="D7320">
        <v>0</v>
      </c>
      <c r="E7320">
        <v>0</v>
      </c>
    </row>
    <row r="7321" spans="1:5" x14ac:dyDescent="0.2">
      <c r="A7321" s="3">
        <v>7279</v>
      </c>
      <c r="B7321">
        <v>9.9009900990099009</v>
      </c>
      <c r="C7321">
        <v>19.508861973345653</v>
      </c>
      <c r="D7321">
        <v>0</v>
      </c>
      <c r="E7321">
        <v>0</v>
      </c>
    </row>
    <row r="7322" spans="1:5" x14ac:dyDescent="0.2">
      <c r="A7322" s="3">
        <v>7280</v>
      </c>
      <c r="B7322">
        <v>29.409852072355559</v>
      </c>
      <c r="C7322">
        <v>0</v>
      </c>
      <c r="D7322">
        <v>9.9009900990099009</v>
      </c>
      <c r="E7322">
        <v>0</v>
      </c>
    </row>
    <row r="7323" spans="1:5" x14ac:dyDescent="0.2">
      <c r="A7323" s="3">
        <v>7281</v>
      </c>
      <c r="B7323">
        <v>0</v>
      </c>
      <c r="C7323">
        <v>0</v>
      </c>
      <c r="D7323">
        <v>0</v>
      </c>
      <c r="E7323">
        <v>0</v>
      </c>
    </row>
    <row r="7324" spans="1:5" x14ac:dyDescent="0.2">
      <c r="A7324" s="3">
        <v>7282</v>
      </c>
      <c r="B7324">
        <v>19.315704924104605</v>
      </c>
      <c r="C7324">
        <v>0</v>
      </c>
      <c r="D7324">
        <v>0</v>
      </c>
      <c r="E7324">
        <v>0</v>
      </c>
    </row>
    <row r="7325" spans="1:5" x14ac:dyDescent="0.2">
      <c r="A7325" s="3">
        <v>7283</v>
      </c>
      <c r="B7325">
        <v>0</v>
      </c>
      <c r="C7325">
        <v>9.9009900990099009</v>
      </c>
      <c r="D7325">
        <v>48.34496130096511</v>
      </c>
      <c r="E7325">
        <v>0</v>
      </c>
    </row>
    <row r="7326" spans="1:5" x14ac:dyDescent="0.2">
      <c r="A7326" s="3">
        <v>7284</v>
      </c>
      <c r="B7326">
        <v>0</v>
      </c>
      <c r="C7326">
        <v>0</v>
      </c>
      <c r="D7326">
        <v>0</v>
      </c>
      <c r="E7326">
        <v>0</v>
      </c>
    </row>
    <row r="7327" spans="1:5" x14ac:dyDescent="0.2">
      <c r="A7327" s="3">
        <v>7285</v>
      </c>
      <c r="B7327">
        <v>29.409852072355559</v>
      </c>
      <c r="C7327">
        <v>0</v>
      </c>
      <c r="D7327">
        <v>0</v>
      </c>
      <c r="E7327">
        <v>0</v>
      </c>
    </row>
    <row r="7328" spans="1:5" x14ac:dyDescent="0.2">
      <c r="A7328" s="3">
        <v>7286</v>
      </c>
      <c r="B7328">
        <v>0</v>
      </c>
      <c r="C7328">
        <v>0</v>
      </c>
      <c r="D7328">
        <v>0</v>
      </c>
      <c r="E7328">
        <v>0</v>
      </c>
    </row>
    <row r="7329" spans="1:5" x14ac:dyDescent="0.2">
      <c r="A7329" s="3">
        <v>7287</v>
      </c>
      <c r="B7329">
        <v>0</v>
      </c>
      <c r="C7329">
        <v>0</v>
      </c>
      <c r="D7329">
        <v>39.019655517183722</v>
      </c>
      <c r="E7329">
        <v>0</v>
      </c>
    </row>
    <row r="7330" spans="1:5" x14ac:dyDescent="0.2">
      <c r="A7330" s="3">
        <v>7288</v>
      </c>
      <c r="B7330">
        <v>47.966184124005125</v>
      </c>
      <c r="C7330">
        <v>0</v>
      </c>
      <c r="D7330">
        <v>19.70395059307911</v>
      </c>
      <c r="E7330">
        <v>0</v>
      </c>
    </row>
    <row r="7331" spans="1:5" x14ac:dyDescent="0.2">
      <c r="A7331" s="3">
        <v>7289</v>
      </c>
      <c r="B7331">
        <v>0</v>
      </c>
      <c r="C7331">
        <v>0</v>
      </c>
      <c r="D7331">
        <v>0</v>
      </c>
      <c r="E7331">
        <v>0</v>
      </c>
    </row>
    <row r="7332" spans="1:5" x14ac:dyDescent="0.2">
      <c r="A7332" s="3">
        <v>7290</v>
      </c>
      <c r="B7332">
        <v>9.8029604940692092</v>
      </c>
      <c r="C7332">
        <v>0</v>
      </c>
      <c r="D7332">
        <v>0</v>
      </c>
      <c r="E7332">
        <v>0</v>
      </c>
    </row>
    <row r="7333" spans="1:5" x14ac:dyDescent="0.2">
      <c r="A7333" s="3">
        <v>7291</v>
      </c>
      <c r="B7333">
        <v>0</v>
      </c>
      <c r="C7333">
        <v>0</v>
      </c>
      <c r="D7333">
        <v>0</v>
      </c>
      <c r="E7333">
        <v>0</v>
      </c>
    </row>
    <row r="7334" spans="1:5" x14ac:dyDescent="0.2">
      <c r="A7334" s="3">
        <v>7292</v>
      </c>
      <c r="B7334">
        <v>0</v>
      </c>
      <c r="C7334">
        <v>0</v>
      </c>
      <c r="D7334">
        <v>0</v>
      </c>
      <c r="E7334">
        <v>0</v>
      </c>
    </row>
    <row r="7335" spans="1:5" x14ac:dyDescent="0.2">
      <c r="A7335" s="3">
        <v>7293</v>
      </c>
      <c r="B7335">
        <v>19.70395059307911</v>
      </c>
      <c r="C7335">
        <v>48.151804251724066</v>
      </c>
      <c r="D7335">
        <v>0</v>
      </c>
      <c r="E7335">
        <v>0</v>
      </c>
    </row>
    <row r="7336" spans="1:5" x14ac:dyDescent="0.2">
      <c r="A7336" s="3">
        <v>7294</v>
      </c>
      <c r="B7336">
        <v>0</v>
      </c>
      <c r="C7336">
        <v>9.9009900990099009</v>
      </c>
      <c r="D7336">
        <v>0</v>
      </c>
      <c r="E7336">
        <v>0</v>
      </c>
    </row>
    <row r="7337" spans="1:5" x14ac:dyDescent="0.2">
      <c r="A7337" s="3">
        <v>7295</v>
      </c>
      <c r="B7337">
        <v>0</v>
      </c>
      <c r="C7337">
        <v>0</v>
      </c>
      <c r="D7337">
        <v>0</v>
      </c>
      <c r="E7337">
        <v>0</v>
      </c>
    </row>
    <row r="7338" spans="1:5" x14ac:dyDescent="0.2">
      <c r="A7338" s="3">
        <v>7296</v>
      </c>
      <c r="B7338">
        <v>29.409852072355559</v>
      </c>
      <c r="C7338">
        <v>19.70395059307911</v>
      </c>
      <c r="D7338">
        <v>0</v>
      </c>
      <c r="E7338">
        <v>0</v>
      </c>
    </row>
    <row r="7339" spans="1:5" x14ac:dyDescent="0.2">
      <c r="A7339" s="3">
        <v>7297</v>
      </c>
      <c r="B7339">
        <v>9.9009900990099009</v>
      </c>
      <c r="C7339">
        <v>0</v>
      </c>
      <c r="D7339">
        <v>0</v>
      </c>
      <c r="E7339">
        <v>0</v>
      </c>
    </row>
    <row r="7340" spans="1:5" x14ac:dyDescent="0.2">
      <c r="A7340" s="3">
        <v>7298</v>
      </c>
      <c r="B7340">
        <v>0</v>
      </c>
      <c r="C7340">
        <v>0</v>
      </c>
      <c r="D7340">
        <v>0</v>
      </c>
      <c r="E7340">
        <v>0</v>
      </c>
    </row>
    <row r="7341" spans="1:5" x14ac:dyDescent="0.2">
      <c r="A7341" s="3">
        <v>7299</v>
      </c>
      <c r="B7341">
        <v>0</v>
      </c>
      <c r="C7341">
        <v>9.8029604940692092</v>
      </c>
      <c r="D7341">
        <v>0</v>
      </c>
      <c r="E7341">
        <v>0</v>
      </c>
    </row>
    <row r="7342" spans="1:5" x14ac:dyDescent="0.2">
      <c r="A7342" s="3">
        <v>7300</v>
      </c>
      <c r="B7342">
        <v>38.445902772447624</v>
      </c>
      <c r="C7342">
        <v>39.019655517183722</v>
      </c>
      <c r="D7342">
        <v>0</v>
      </c>
      <c r="E7342">
        <v>0</v>
      </c>
    </row>
    <row r="7343" spans="1:5" x14ac:dyDescent="0.2">
      <c r="A7343" s="3">
        <v>7301</v>
      </c>
      <c r="B7343">
        <v>19.508861973345653</v>
      </c>
      <c r="C7343">
        <v>0</v>
      </c>
      <c r="D7343">
        <v>39.019655517183722</v>
      </c>
      <c r="E7343">
        <v>0</v>
      </c>
    </row>
    <row r="7344" spans="1:5" x14ac:dyDescent="0.2">
      <c r="A7344" s="3">
        <v>7302</v>
      </c>
      <c r="B7344">
        <v>75.776061315117204</v>
      </c>
      <c r="C7344">
        <v>0</v>
      </c>
      <c r="D7344">
        <v>0</v>
      </c>
      <c r="E7344">
        <v>0</v>
      </c>
    </row>
    <row r="7345" spans="1:5" x14ac:dyDescent="0.2">
      <c r="A7345" s="3">
        <v>7303</v>
      </c>
      <c r="B7345">
        <v>0</v>
      </c>
      <c r="C7345">
        <v>9.8029604940692092</v>
      </c>
      <c r="D7345">
        <v>0</v>
      </c>
      <c r="E7345">
        <v>0</v>
      </c>
    </row>
    <row r="7346" spans="1:5" x14ac:dyDescent="0.2">
      <c r="A7346" s="3">
        <v>7304</v>
      </c>
      <c r="B7346">
        <v>29.409852072355559</v>
      </c>
      <c r="C7346">
        <v>0</v>
      </c>
      <c r="D7346">
        <v>0</v>
      </c>
      <c r="E7346">
        <v>0</v>
      </c>
    </row>
    <row r="7347" spans="1:5" x14ac:dyDescent="0.2">
      <c r="A7347" s="3">
        <v>7305</v>
      </c>
      <c r="B7347">
        <v>0</v>
      </c>
      <c r="C7347">
        <v>0</v>
      </c>
      <c r="D7347">
        <v>0</v>
      </c>
      <c r="E7347">
        <v>0</v>
      </c>
    </row>
    <row r="7348" spans="1:5" x14ac:dyDescent="0.2">
      <c r="A7348" s="3">
        <v>7306</v>
      </c>
      <c r="B7348">
        <v>0</v>
      </c>
      <c r="C7348">
        <v>0</v>
      </c>
      <c r="D7348">
        <v>0</v>
      </c>
      <c r="E7348">
        <v>0</v>
      </c>
    </row>
    <row r="7349" spans="1:5" x14ac:dyDescent="0.2">
      <c r="A7349" s="3">
        <v>7307</v>
      </c>
      <c r="B7349">
        <v>9.8029604940692092</v>
      </c>
      <c r="C7349">
        <v>0</v>
      </c>
      <c r="D7349">
        <v>0</v>
      </c>
      <c r="E7349">
        <v>0</v>
      </c>
    </row>
    <row r="7350" spans="1:5" x14ac:dyDescent="0.2">
      <c r="A7350" s="3">
        <v>7308</v>
      </c>
      <c r="B7350">
        <v>65.605463424830788</v>
      </c>
      <c r="C7350">
        <v>0</v>
      </c>
      <c r="D7350">
        <v>0</v>
      </c>
      <c r="E7350">
        <v>0</v>
      </c>
    </row>
    <row r="7351" spans="1:5" x14ac:dyDescent="0.2">
      <c r="A7351" s="3">
        <v>7309</v>
      </c>
      <c r="B7351">
        <v>48.155591461046122</v>
      </c>
      <c r="C7351">
        <v>0</v>
      </c>
      <c r="D7351">
        <v>0</v>
      </c>
      <c r="E7351">
        <v>0</v>
      </c>
    </row>
    <row r="7352" spans="1:5" x14ac:dyDescent="0.2">
      <c r="A7352" s="3">
        <v>7310</v>
      </c>
      <c r="B7352">
        <v>19.70395059307911</v>
      </c>
      <c r="C7352">
        <v>9.9009900990099009</v>
      </c>
      <c r="D7352">
        <v>0</v>
      </c>
      <c r="E7352">
        <v>0</v>
      </c>
    </row>
    <row r="7353" spans="1:5" x14ac:dyDescent="0.2">
      <c r="A7353" s="3">
        <v>7311</v>
      </c>
      <c r="B7353">
        <v>0</v>
      </c>
      <c r="C7353">
        <v>19.70395059307911</v>
      </c>
      <c r="D7353">
        <v>0</v>
      </c>
      <c r="E7353">
        <v>0</v>
      </c>
    </row>
    <row r="7354" spans="1:5" x14ac:dyDescent="0.2">
      <c r="A7354" s="3">
        <v>7312</v>
      </c>
      <c r="B7354">
        <v>9.9009900990099009</v>
      </c>
      <c r="C7354">
        <v>0</v>
      </c>
      <c r="D7354">
        <v>0</v>
      </c>
      <c r="E7354">
        <v>0</v>
      </c>
    </row>
    <row r="7355" spans="1:5" x14ac:dyDescent="0.2">
      <c r="A7355" s="3">
        <v>7313</v>
      </c>
      <c r="B7355">
        <v>29.025450419905553</v>
      </c>
      <c r="C7355">
        <v>0</v>
      </c>
      <c r="D7355">
        <v>0</v>
      </c>
      <c r="E7355">
        <v>0</v>
      </c>
    </row>
    <row r="7356" spans="1:5" x14ac:dyDescent="0.2">
      <c r="A7356" s="3">
        <v>7314</v>
      </c>
      <c r="B7356">
        <v>0</v>
      </c>
      <c r="C7356">
        <v>0</v>
      </c>
      <c r="D7356">
        <v>0</v>
      </c>
      <c r="E7356">
        <v>0</v>
      </c>
    </row>
    <row r="7357" spans="1:5" x14ac:dyDescent="0.2">
      <c r="A7357" s="3">
        <v>7315</v>
      </c>
      <c r="B7357">
        <v>38.731351899182002</v>
      </c>
      <c r="C7357">
        <v>0</v>
      </c>
      <c r="D7357">
        <v>0</v>
      </c>
      <c r="E7357">
        <v>0</v>
      </c>
    </row>
    <row r="7358" spans="1:5" x14ac:dyDescent="0.2">
      <c r="A7358" s="3">
        <v>7316</v>
      </c>
      <c r="B7358">
        <v>29.409852072355559</v>
      </c>
      <c r="C7358">
        <v>0</v>
      </c>
      <c r="D7358">
        <v>0</v>
      </c>
      <c r="E7358">
        <v>0</v>
      </c>
    </row>
    <row r="7359" spans="1:5" x14ac:dyDescent="0.2">
      <c r="A7359" s="3">
        <v>7317</v>
      </c>
      <c r="B7359">
        <v>29.118665418173816</v>
      </c>
      <c r="C7359">
        <v>9.9009900990099009</v>
      </c>
      <c r="D7359">
        <v>0</v>
      </c>
      <c r="E7359">
        <v>0</v>
      </c>
    </row>
    <row r="7360" spans="1:5" x14ac:dyDescent="0.2">
      <c r="A7360" s="3">
        <v>7318</v>
      </c>
      <c r="B7360">
        <v>9.9009900990099009</v>
      </c>
      <c r="C7360">
        <v>0</v>
      </c>
      <c r="D7360">
        <v>0</v>
      </c>
      <c r="E7360">
        <v>0</v>
      </c>
    </row>
    <row r="7361" spans="1:5" x14ac:dyDescent="0.2">
      <c r="A7361" s="3">
        <v>7319</v>
      </c>
      <c r="B7361">
        <v>19.70395059307911</v>
      </c>
      <c r="C7361">
        <v>9.8029604940692092</v>
      </c>
      <c r="D7361">
        <v>0</v>
      </c>
      <c r="E7361">
        <v>0</v>
      </c>
    </row>
    <row r="7362" spans="1:5" x14ac:dyDescent="0.2">
      <c r="A7362" s="3">
        <v>7320</v>
      </c>
      <c r="B7362">
        <v>66.912542860473479</v>
      </c>
      <c r="C7362">
        <v>0</v>
      </c>
      <c r="D7362">
        <v>0</v>
      </c>
      <c r="E7362">
        <v>0</v>
      </c>
    </row>
    <row r="7363" spans="1:5" x14ac:dyDescent="0.2">
      <c r="A7363" s="3">
        <v>7321</v>
      </c>
      <c r="B7363">
        <v>39.019655517183722</v>
      </c>
      <c r="C7363">
        <v>0</v>
      </c>
      <c r="D7363">
        <v>0</v>
      </c>
      <c r="E7363">
        <v>0</v>
      </c>
    </row>
    <row r="7364" spans="1:5" x14ac:dyDescent="0.2">
      <c r="A7364" s="3">
        <v>7322</v>
      </c>
      <c r="B7364">
        <v>0</v>
      </c>
      <c r="C7364">
        <v>0</v>
      </c>
      <c r="D7364">
        <v>0</v>
      </c>
      <c r="E7364">
        <v>0</v>
      </c>
    </row>
    <row r="7365" spans="1:5" x14ac:dyDescent="0.2">
      <c r="A7365" s="3">
        <v>7323</v>
      </c>
      <c r="B7365">
        <v>9.9009900990099009</v>
      </c>
      <c r="C7365">
        <v>0</v>
      </c>
      <c r="D7365">
        <v>9.9009900990099009</v>
      </c>
      <c r="E7365">
        <v>0</v>
      </c>
    </row>
    <row r="7366" spans="1:5" x14ac:dyDescent="0.2">
      <c r="A7366" s="3">
        <v>7324</v>
      </c>
      <c r="B7366">
        <v>9.9009900990099009</v>
      </c>
      <c r="C7366">
        <v>0</v>
      </c>
      <c r="D7366">
        <v>0</v>
      </c>
      <c r="E7366">
        <v>0</v>
      </c>
    </row>
    <row r="7367" spans="1:5" x14ac:dyDescent="0.2">
      <c r="A7367" s="3">
        <v>7325</v>
      </c>
      <c r="B7367">
        <v>0</v>
      </c>
      <c r="C7367">
        <v>57.954764745793277</v>
      </c>
      <c r="D7367">
        <v>0</v>
      </c>
      <c r="E7367">
        <v>0</v>
      </c>
    </row>
    <row r="7368" spans="1:5" x14ac:dyDescent="0.2">
      <c r="A7368" s="3">
        <v>7326</v>
      </c>
      <c r="B7368">
        <v>0</v>
      </c>
      <c r="C7368">
        <v>0</v>
      </c>
      <c r="D7368">
        <v>57.672141848036468</v>
      </c>
      <c r="E7368">
        <v>0</v>
      </c>
    </row>
    <row r="7369" spans="1:5" x14ac:dyDescent="0.2">
      <c r="A7369" s="3">
        <v>7327</v>
      </c>
      <c r="B7369">
        <v>9.9009900990099009</v>
      </c>
      <c r="C7369">
        <v>9.8029604940692092</v>
      </c>
      <c r="D7369">
        <v>19.606891578286348</v>
      </c>
      <c r="E7369">
        <v>0</v>
      </c>
    </row>
    <row r="7370" spans="1:5" x14ac:dyDescent="0.2">
      <c r="A7370" s="3">
        <v>7328</v>
      </c>
      <c r="B7370">
        <v>9.7059014792764451</v>
      </c>
      <c r="C7370">
        <v>0</v>
      </c>
      <c r="D7370">
        <v>19.606891578286348</v>
      </c>
      <c r="E7370">
        <v>0</v>
      </c>
    </row>
    <row r="7371" spans="1:5" x14ac:dyDescent="0.2">
      <c r="A7371" s="3">
        <v>7329</v>
      </c>
      <c r="B7371">
        <v>0</v>
      </c>
      <c r="C7371">
        <v>9.9009900990099009</v>
      </c>
      <c r="D7371">
        <v>0</v>
      </c>
      <c r="E7371">
        <v>0</v>
      </c>
    </row>
    <row r="7372" spans="1:5" x14ac:dyDescent="0.2">
      <c r="A7372" s="3">
        <v>7330</v>
      </c>
      <c r="B7372">
        <v>9.9009900990099009</v>
      </c>
      <c r="C7372">
        <v>0</v>
      </c>
      <c r="D7372">
        <v>39.019655517183722</v>
      </c>
      <c r="E7372">
        <v>0</v>
      </c>
    </row>
    <row r="7373" spans="1:5" x14ac:dyDescent="0.2">
      <c r="A7373" s="3">
        <v>7331</v>
      </c>
      <c r="B7373">
        <v>9.9009900990099009</v>
      </c>
      <c r="C7373">
        <v>0</v>
      </c>
      <c r="D7373">
        <v>0</v>
      </c>
      <c r="E7373">
        <v>0</v>
      </c>
    </row>
    <row r="7374" spans="1:5" x14ac:dyDescent="0.2">
      <c r="A7374" s="3">
        <v>7332</v>
      </c>
      <c r="B7374">
        <v>9.9009900990099009</v>
      </c>
      <c r="C7374">
        <v>0</v>
      </c>
      <c r="D7374">
        <v>0</v>
      </c>
      <c r="E7374">
        <v>0</v>
      </c>
    </row>
    <row r="7375" spans="1:5" x14ac:dyDescent="0.2">
      <c r="A7375" s="3">
        <v>7333</v>
      </c>
      <c r="B7375">
        <v>19.508861973345653</v>
      </c>
      <c r="C7375">
        <v>0</v>
      </c>
      <c r="D7375">
        <v>0</v>
      </c>
      <c r="E7375">
        <v>0</v>
      </c>
    </row>
    <row r="7376" spans="1:5" x14ac:dyDescent="0.2">
      <c r="A7376" s="3">
        <v>7334</v>
      </c>
      <c r="B7376">
        <v>0</v>
      </c>
      <c r="C7376">
        <v>0</v>
      </c>
      <c r="D7376">
        <v>0</v>
      </c>
      <c r="E7376">
        <v>0</v>
      </c>
    </row>
    <row r="7377" spans="1:5" x14ac:dyDescent="0.2">
      <c r="A7377" s="3">
        <v>7335</v>
      </c>
      <c r="B7377">
        <v>0</v>
      </c>
      <c r="C7377">
        <v>38.445902772447624</v>
      </c>
      <c r="D7377">
        <v>0</v>
      </c>
      <c r="E7377">
        <v>0</v>
      </c>
    </row>
    <row r="7378" spans="1:5" x14ac:dyDescent="0.2">
      <c r="A7378" s="3">
        <v>7336</v>
      </c>
      <c r="B7378">
        <v>19.70395059307911</v>
      </c>
      <c r="C7378">
        <v>0</v>
      </c>
      <c r="D7378">
        <v>0</v>
      </c>
      <c r="E7378">
        <v>0</v>
      </c>
    </row>
    <row r="7379" spans="1:5" x14ac:dyDescent="0.2">
      <c r="A7379" s="3">
        <v>7337</v>
      </c>
      <c r="B7379">
        <v>0</v>
      </c>
      <c r="C7379">
        <v>0</v>
      </c>
      <c r="D7379">
        <v>0</v>
      </c>
      <c r="E7379">
        <v>0</v>
      </c>
    </row>
    <row r="7380" spans="1:5" x14ac:dyDescent="0.2">
      <c r="A7380" s="3">
        <v>7338</v>
      </c>
      <c r="B7380">
        <v>19.70395059307911</v>
      </c>
      <c r="C7380">
        <v>0</v>
      </c>
      <c r="D7380">
        <v>0</v>
      </c>
      <c r="E7380">
        <v>0</v>
      </c>
    </row>
    <row r="7381" spans="1:5" x14ac:dyDescent="0.2">
      <c r="A7381" s="3">
        <v>7339</v>
      </c>
      <c r="B7381">
        <v>9.8029604940692092</v>
      </c>
      <c r="C7381">
        <v>29.118665418173816</v>
      </c>
      <c r="D7381">
        <v>0</v>
      </c>
      <c r="E7381">
        <v>0</v>
      </c>
    </row>
    <row r="7382" spans="1:5" x14ac:dyDescent="0.2">
      <c r="A7382" s="3">
        <v>7340</v>
      </c>
      <c r="B7382">
        <v>0</v>
      </c>
      <c r="C7382">
        <v>0</v>
      </c>
      <c r="D7382">
        <v>0</v>
      </c>
      <c r="E7382">
        <v>0</v>
      </c>
    </row>
    <row r="7383" spans="1:5" x14ac:dyDescent="0.2">
      <c r="A7383" s="3">
        <v>7341</v>
      </c>
      <c r="B7383">
        <v>9.9009900990099009</v>
      </c>
      <c r="C7383">
        <v>0</v>
      </c>
      <c r="D7383">
        <v>0</v>
      </c>
      <c r="E7383">
        <v>0</v>
      </c>
    </row>
    <row r="7384" spans="1:5" x14ac:dyDescent="0.2">
      <c r="A7384" s="3">
        <v>7342</v>
      </c>
      <c r="B7384">
        <v>9.9009900990099009</v>
      </c>
      <c r="C7384">
        <v>19.508861973345653</v>
      </c>
      <c r="D7384">
        <v>48.34496130096511</v>
      </c>
      <c r="E7384">
        <v>0</v>
      </c>
    </row>
    <row r="7385" spans="1:5" x14ac:dyDescent="0.2">
      <c r="A7385" s="3">
        <v>7343</v>
      </c>
      <c r="B7385">
        <v>48.346836064255079</v>
      </c>
      <c r="C7385">
        <v>0</v>
      </c>
      <c r="D7385">
        <v>0</v>
      </c>
      <c r="E7385">
        <v>0</v>
      </c>
    </row>
    <row r="7386" spans="1:5" x14ac:dyDescent="0.2">
      <c r="A7386" s="3">
        <v>7344</v>
      </c>
      <c r="B7386">
        <v>19.315704924104605</v>
      </c>
      <c r="C7386">
        <v>0</v>
      </c>
      <c r="D7386">
        <v>0</v>
      </c>
      <c r="E7386">
        <v>0</v>
      </c>
    </row>
    <row r="7387" spans="1:5" x14ac:dyDescent="0.2">
      <c r="A7387" s="3">
        <v>7345</v>
      </c>
      <c r="B7387">
        <v>0</v>
      </c>
      <c r="C7387">
        <v>0</v>
      </c>
      <c r="D7387">
        <v>0</v>
      </c>
      <c r="E7387">
        <v>0</v>
      </c>
    </row>
    <row r="7388" spans="1:5" x14ac:dyDescent="0.2">
      <c r="A7388" s="3">
        <v>7346</v>
      </c>
      <c r="B7388">
        <v>9.9009900990099009</v>
      </c>
      <c r="C7388">
        <v>0</v>
      </c>
      <c r="D7388">
        <v>0</v>
      </c>
      <c r="E7388">
        <v>0</v>
      </c>
    </row>
    <row r="7389" spans="1:5" x14ac:dyDescent="0.2">
      <c r="A7389" s="3">
        <v>7347</v>
      </c>
      <c r="B7389">
        <v>9.9009900990099009</v>
      </c>
      <c r="C7389">
        <v>0</v>
      </c>
      <c r="D7389">
        <v>0</v>
      </c>
      <c r="E7389">
        <v>0</v>
      </c>
    </row>
    <row r="7390" spans="1:5" x14ac:dyDescent="0.2">
      <c r="A7390" s="3">
        <v>7348</v>
      </c>
      <c r="B7390">
        <v>0</v>
      </c>
      <c r="C7390">
        <v>57.30088321436812</v>
      </c>
      <c r="D7390">
        <v>0</v>
      </c>
      <c r="E7390">
        <v>0</v>
      </c>
    </row>
    <row r="7391" spans="1:5" x14ac:dyDescent="0.2">
      <c r="A7391" s="3">
        <v>7349</v>
      </c>
      <c r="B7391">
        <v>29.218607469146601</v>
      </c>
      <c r="C7391">
        <v>9.9009900990099009</v>
      </c>
      <c r="D7391">
        <v>0</v>
      </c>
      <c r="E7391">
        <v>0</v>
      </c>
    </row>
    <row r="7392" spans="1:5" x14ac:dyDescent="0.2">
      <c r="A7392" s="3">
        <v>7350</v>
      </c>
      <c r="B7392">
        <v>19.70395059307911</v>
      </c>
      <c r="C7392">
        <v>0</v>
      </c>
      <c r="D7392">
        <v>0</v>
      </c>
      <c r="E7392">
        <v>0</v>
      </c>
    </row>
    <row r="7393" spans="1:5" x14ac:dyDescent="0.2">
      <c r="A7393" s="3">
        <v>7351</v>
      </c>
      <c r="B7393">
        <v>9.9009900990099009</v>
      </c>
      <c r="C7393">
        <v>0</v>
      </c>
      <c r="D7393">
        <v>0</v>
      </c>
      <c r="E7393">
        <v>0</v>
      </c>
    </row>
    <row r="7394" spans="1:5" x14ac:dyDescent="0.2">
      <c r="A7394" s="3">
        <v>7352</v>
      </c>
      <c r="B7394">
        <v>9.9009900990099009</v>
      </c>
      <c r="C7394">
        <v>0</v>
      </c>
      <c r="D7394">
        <v>0</v>
      </c>
      <c r="E7394">
        <v>0</v>
      </c>
    </row>
    <row r="7395" spans="1:5" x14ac:dyDescent="0.2">
      <c r="A7395" s="3">
        <v>7353</v>
      </c>
      <c r="B7395">
        <v>57.380955193854739</v>
      </c>
      <c r="C7395">
        <v>0</v>
      </c>
      <c r="D7395">
        <v>19.70395059307911</v>
      </c>
      <c r="E7395">
        <v>0</v>
      </c>
    </row>
    <row r="7396" spans="1:5" x14ac:dyDescent="0.2">
      <c r="A7396" s="3">
        <v>7354</v>
      </c>
      <c r="B7396">
        <v>48.053774646783381</v>
      </c>
      <c r="C7396">
        <v>0</v>
      </c>
      <c r="D7396">
        <v>0</v>
      </c>
      <c r="E7396">
        <v>0</v>
      </c>
    </row>
    <row r="7397" spans="1:5" x14ac:dyDescent="0.2">
      <c r="A7397" s="3">
        <v>7355</v>
      </c>
      <c r="B7397">
        <v>19.70395059307911</v>
      </c>
      <c r="C7397">
        <v>19.412763938897371</v>
      </c>
      <c r="D7397">
        <v>0</v>
      </c>
      <c r="E7397">
        <v>0</v>
      </c>
    </row>
    <row r="7398" spans="1:5" x14ac:dyDescent="0.2">
      <c r="A7398" s="3">
        <v>7356</v>
      </c>
      <c r="B7398">
        <v>19.70395059307911</v>
      </c>
      <c r="C7398">
        <v>0</v>
      </c>
      <c r="D7398">
        <v>48.248863266516835</v>
      </c>
      <c r="E7398">
        <v>0</v>
      </c>
    </row>
    <row r="7399" spans="1:5" x14ac:dyDescent="0.2">
      <c r="A7399" s="3">
        <v>7357</v>
      </c>
      <c r="B7399">
        <v>0</v>
      </c>
      <c r="C7399">
        <v>9.9009900990099009</v>
      </c>
      <c r="D7399">
        <v>0</v>
      </c>
      <c r="E7399">
        <v>0</v>
      </c>
    </row>
    <row r="7400" spans="1:5" x14ac:dyDescent="0.2">
      <c r="A7400" s="3">
        <v>7358</v>
      </c>
      <c r="B7400">
        <v>19.70395059307911</v>
      </c>
      <c r="C7400">
        <v>0</v>
      </c>
      <c r="D7400">
        <v>0</v>
      </c>
      <c r="E7400">
        <v>0</v>
      </c>
    </row>
    <row r="7401" spans="1:5" x14ac:dyDescent="0.2">
      <c r="A7401" s="3">
        <v>7359</v>
      </c>
      <c r="B7401">
        <v>9.9009900990099009</v>
      </c>
      <c r="C7401">
        <v>9.9009900990099009</v>
      </c>
      <c r="D7401">
        <v>0</v>
      </c>
      <c r="E7401">
        <v>0</v>
      </c>
    </row>
    <row r="7402" spans="1:5" x14ac:dyDescent="0.2">
      <c r="A7402" s="3">
        <v>7360</v>
      </c>
      <c r="B7402">
        <v>19.70395059307911</v>
      </c>
      <c r="C7402">
        <v>57.380955193854739</v>
      </c>
      <c r="D7402">
        <v>0</v>
      </c>
      <c r="E7402">
        <v>0</v>
      </c>
    </row>
    <row r="7403" spans="1:5" x14ac:dyDescent="0.2">
      <c r="A7403" s="3">
        <v>7361</v>
      </c>
      <c r="B7403">
        <v>9.7059014792764451</v>
      </c>
      <c r="C7403">
        <v>0</v>
      </c>
      <c r="D7403">
        <v>0</v>
      </c>
      <c r="E7403">
        <v>0</v>
      </c>
    </row>
    <row r="7404" spans="1:5" x14ac:dyDescent="0.2">
      <c r="A7404" s="3">
        <v>7362</v>
      </c>
      <c r="B7404">
        <v>9.9009900990099009</v>
      </c>
      <c r="C7404">
        <v>9.8029604940692092</v>
      </c>
      <c r="D7404">
        <v>0</v>
      </c>
      <c r="E7404">
        <v>0</v>
      </c>
    </row>
    <row r="7405" spans="1:5" x14ac:dyDescent="0.2">
      <c r="A7405" s="3">
        <v>7363</v>
      </c>
      <c r="B7405">
        <v>0</v>
      </c>
      <c r="C7405">
        <v>0</v>
      </c>
      <c r="D7405">
        <v>0</v>
      </c>
      <c r="E7405">
        <v>0</v>
      </c>
    </row>
    <row r="7406" spans="1:5" x14ac:dyDescent="0.2">
      <c r="A7406" s="3">
        <v>7364</v>
      </c>
      <c r="B7406">
        <v>0</v>
      </c>
      <c r="C7406">
        <v>0</v>
      </c>
      <c r="D7406">
        <v>0</v>
      </c>
      <c r="E7406">
        <v>0</v>
      </c>
    </row>
    <row r="7407" spans="1:5" x14ac:dyDescent="0.2">
      <c r="A7407" s="3">
        <v>7365</v>
      </c>
      <c r="B7407">
        <v>39.019655517183722</v>
      </c>
      <c r="C7407">
        <v>0</v>
      </c>
      <c r="D7407">
        <v>0</v>
      </c>
      <c r="E7407">
        <v>0</v>
      </c>
    </row>
    <row r="7408" spans="1:5" x14ac:dyDescent="0.2">
      <c r="A7408" s="3">
        <v>7366</v>
      </c>
      <c r="B7408">
        <v>0</v>
      </c>
      <c r="C7408">
        <v>0</v>
      </c>
      <c r="D7408">
        <v>0</v>
      </c>
      <c r="E7408">
        <v>0</v>
      </c>
    </row>
    <row r="7409" spans="1:5" x14ac:dyDescent="0.2">
      <c r="A7409" s="3">
        <v>7367</v>
      </c>
      <c r="B7409">
        <v>38.63332229424131</v>
      </c>
      <c r="C7409">
        <v>0</v>
      </c>
      <c r="D7409">
        <v>0</v>
      </c>
      <c r="E7409">
        <v>0</v>
      </c>
    </row>
    <row r="7410" spans="1:5" x14ac:dyDescent="0.2">
      <c r="A7410" s="3">
        <v>7368</v>
      </c>
      <c r="B7410">
        <v>39.019655517183722</v>
      </c>
      <c r="C7410">
        <v>29.02351884941314</v>
      </c>
      <c r="D7410">
        <v>0</v>
      </c>
      <c r="E7410">
        <v>0</v>
      </c>
    </row>
    <row r="7411" spans="1:5" x14ac:dyDescent="0.2">
      <c r="A7411" s="3">
        <v>7369</v>
      </c>
      <c r="B7411">
        <v>29.409852072355559</v>
      </c>
      <c r="C7411">
        <v>0</v>
      </c>
      <c r="D7411">
        <v>0</v>
      </c>
      <c r="E7411">
        <v>0</v>
      </c>
    </row>
    <row r="7412" spans="1:5" x14ac:dyDescent="0.2">
      <c r="A7412" s="3">
        <v>7370</v>
      </c>
      <c r="B7412">
        <v>9.8029604940692092</v>
      </c>
      <c r="C7412">
        <v>0</v>
      </c>
      <c r="D7412">
        <v>0</v>
      </c>
      <c r="E7412">
        <v>0</v>
      </c>
    </row>
    <row r="7413" spans="1:5" x14ac:dyDescent="0.2">
      <c r="A7413" s="3">
        <v>7371</v>
      </c>
      <c r="B7413">
        <v>9.9009900990099009</v>
      </c>
      <c r="C7413">
        <v>0</v>
      </c>
      <c r="D7413">
        <v>0</v>
      </c>
      <c r="E7413">
        <v>0</v>
      </c>
    </row>
    <row r="7414" spans="1:5" x14ac:dyDescent="0.2">
      <c r="A7414" s="3">
        <v>7372</v>
      </c>
      <c r="B7414">
        <v>0</v>
      </c>
      <c r="C7414">
        <v>9.8029604940692092</v>
      </c>
      <c r="D7414">
        <v>0</v>
      </c>
      <c r="E7414">
        <v>0</v>
      </c>
    </row>
    <row r="7415" spans="1:5" x14ac:dyDescent="0.2">
      <c r="A7415" s="3">
        <v>7373</v>
      </c>
      <c r="B7415">
        <v>9.9009900990099009</v>
      </c>
      <c r="C7415">
        <v>0</v>
      </c>
      <c r="D7415">
        <v>0</v>
      </c>
      <c r="E7415">
        <v>0</v>
      </c>
    </row>
    <row r="7416" spans="1:5" x14ac:dyDescent="0.2">
      <c r="A7416" s="3">
        <v>7374</v>
      </c>
      <c r="B7416">
        <v>0</v>
      </c>
      <c r="C7416">
        <v>0</v>
      </c>
      <c r="D7416">
        <v>29.409852072355559</v>
      </c>
      <c r="E7416">
        <v>0</v>
      </c>
    </row>
    <row r="7417" spans="1:5" x14ac:dyDescent="0.2">
      <c r="A7417" s="3">
        <v>7375</v>
      </c>
      <c r="B7417">
        <v>47.118063571925049</v>
      </c>
      <c r="C7417">
        <v>0</v>
      </c>
      <c r="D7417">
        <v>19.606891578286348</v>
      </c>
      <c r="E7417">
        <v>0</v>
      </c>
    </row>
    <row r="7418" spans="1:5" x14ac:dyDescent="0.2">
      <c r="A7418" s="3">
        <v>7376</v>
      </c>
      <c r="B7418">
        <v>0</v>
      </c>
      <c r="C7418">
        <v>29.216695023114511</v>
      </c>
      <c r="D7418">
        <v>0</v>
      </c>
      <c r="E7418">
        <v>0</v>
      </c>
    </row>
    <row r="7419" spans="1:5" x14ac:dyDescent="0.2">
      <c r="A7419" s="3">
        <v>7377</v>
      </c>
      <c r="B7419">
        <v>57.19533506613579</v>
      </c>
      <c r="C7419">
        <v>0</v>
      </c>
      <c r="D7419">
        <v>0</v>
      </c>
      <c r="E7419">
        <v>0</v>
      </c>
    </row>
    <row r="7420" spans="1:5" x14ac:dyDescent="0.2">
      <c r="A7420" s="3">
        <v>7378</v>
      </c>
      <c r="B7420">
        <v>48.534312393251213</v>
      </c>
      <c r="C7420">
        <v>0</v>
      </c>
      <c r="D7420">
        <v>9.9009900990099009</v>
      </c>
      <c r="E7420">
        <v>0</v>
      </c>
    </row>
    <row r="7421" spans="1:5" x14ac:dyDescent="0.2">
      <c r="A7421" s="3">
        <v>7379</v>
      </c>
      <c r="B7421">
        <v>0</v>
      </c>
      <c r="C7421">
        <v>19.508861973345653</v>
      </c>
      <c r="D7421">
        <v>0</v>
      </c>
      <c r="E7421">
        <v>0</v>
      </c>
    </row>
    <row r="7422" spans="1:5" x14ac:dyDescent="0.2">
      <c r="A7422" s="3">
        <v>7380</v>
      </c>
      <c r="B7422">
        <v>9.7059014792764451</v>
      </c>
      <c r="C7422">
        <v>0</v>
      </c>
      <c r="D7422">
        <v>0</v>
      </c>
      <c r="E7422">
        <v>0</v>
      </c>
    </row>
    <row r="7423" spans="1:5" x14ac:dyDescent="0.2">
      <c r="A7423" s="3">
        <v>7381</v>
      </c>
      <c r="B7423">
        <v>9.9009900990099009</v>
      </c>
      <c r="C7423">
        <v>57.86149294032257</v>
      </c>
      <c r="D7423">
        <v>0</v>
      </c>
      <c r="E7423">
        <v>0</v>
      </c>
    </row>
    <row r="7424" spans="1:5" x14ac:dyDescent="0.2">
      <c r="A7424" s="3">
        <v>7382</v>
      </c>
      <c r="B7424">
        <v>19.70395059307911</v>
      </c>
      <c r="C7424">
        <v>0</v>
      </c>
      <c r="D7424">
        <v>0</v>
      </c>
      <c r="E7424">
        <v>0</v>
      </c>
    </row>
    <row r="7425" spans="1:5" x14ac:dyDescent="0.2">
      <c r="A7425" s="3">
        <v>7383</v>
      </c>
      <c r="B7425">
        <v>0</v>
      </c>
      <c r="C7425">
        <v>0</v>
      </c>
      <c r="D7425">
        <v>0</v>
      </c>
      <c r="E7425">
        <v>0</v>
      </c>
    </row>
    <row r="7426" spans="1:5" x14ac:dyDescent="0.2">
      <c r="A7426" s="3">
        <v>7384</v>
      </c>
      <c r="B7426">
        <v>38.828410913974764</v>
      </c>
      <c r="C7426">
        <v>19.606891578286348</v>
      </c>
      <c r="D7426">
        <v>0</v>
      </c>
      <c r="E7426">
        <v>0</v>
      </c>
    </row>
    <row r="7427" spans="1:5" x14ac:dyDescent="0.2">
      <c r="A7427" s="3">
        <v>7385</v>
      </c>
      <c r="B7427">
        <v>28.830361800172096</v>
      </c>
      <c r="C7427">
        <v>9.9009900990099009</v>
      </c>
      <c r="D7427">
        <v>0</v>
      </c>
      <c r="E7427">
        <v>0</v>
      </c>
    </row>
    <row r="7428" spans="1:5" x14ac:dyDescent="0.2">
      <c r="A7428" s="3">
        <v>7386</v>
      </c>
      <c r="B7428">
        <v>66.067250753968437</v>
      </c>
      <c r="C7428">
        <v>0</v>
      </c>
      <c r="D7428">
        <v>0</v>
      </c>
      <c r="E7428">
        <v>0</v>
      </c>
    </row>
    <row r="7429" spans="1:5" x14ac:dyDescent="0.2">
      <c r="A7429" s="3">
        <v>7387</v>
      </c>
      <c r="B7429">
        <v>0</v>
      </c>
      <c r="C7429">
        <v>0</v>
      </c>
      <c r="D7429">
        <v>0</v>
      </c>
      <c r="E7429">
        <v>0</v>
      </c>
    </row>
    <row r="7430" spans="1:5" x14ac:dyDescent="0.2">
      <c r="A7430" s="3">
        <v>7388</v>
      </c>
      <c r="B7430">
        <v>57.483695491339958</v>
      </c>
      <c r="C7430">
        <v>0</v>
      </c>
      <c r="D7430">
        <v>0</v>
      </c>
      <c r="E7430">
        <v>0</v>
      </c>
    </row>
    <row r="7431" spans="1:5" x14ac:dyDescent="0.2">
      <c r="A7431" s="3">
        <v>7389</v>
      </c>
      <c r="B7431">
        <v>0</v>
      </c>
      <c r="C7431">
        <v>29.118665418173816</v>
      </c>
      <c r="D7431">
        <v>0</v>
      </c>
      <c r="E7431">
        <v>0</v>
      </c>
    </row>
    <row r="7432" spans="1:5" x14ac:dyDescent="0.2">
      <c r="A7432" s="3">
        <v>7390</v>
      </c>
      <c r="B7432">
        <v>83.624934384009649</v>
      </c>
      <c r="C7432">
        <v>9.9009900990099009</v>
      </c>
      <c r="D7432">
        <v>0</v>
      </c>
      <c r="E7432">
        <v>0</v>
      </c>
    </row>
    <row r="7433" spans="1:5" x14ac:dyDescent="0.2">
      <c r="A7433" s="3">
        <v>7391</v>
      </c>
      <c r="B7433">
        <v>9.8029604940692092</v>
      </c>
      <c r="C7433">
        <v>0</v>
      </c>
      <c r="D7433">
        <v>0</v>
      </c>
      <c r="E7433">
        <v>0</v>
      </c>
    </row>
    <row r="7434" spans="1:5" x14ac:dyDescent="0.2">
      <c r="A7434" s="3">
        <v>7392</v>
      </c>
      <c r="B7434">
        <v>9.9009900990099009</v>
      </c>
      <c r="C7434">
        <v>0</v>
      </c>
      <c r="D7434">
        <v>0</v>
      </c>
      <c r="E7434">
        <v>0</v>
      </c>
    </row>
    <row r="7435" spans="1:5" x14ac:dyDescent="0.2">
      <c r="A7435" s="3">
        <v>7393</v>
      </c>
      <c r="B7435">
        <v>9.9009900990099009</v>
      </c>
      <c r="C7435">
        <v>0</v>
      </c>
      <c r="D7435">
        <v>0</v>
      </c>
      <c r="E7435">
        <v>0</v>
      </c>
    </row>
    <row r="7436" spans="1:5" x14ac:dyDescent="0.2">
      <c r="A7436" s="3">
        <v>7394</v>
      </c>
      <c r="B7436">
        <v>47.966240368760026</v>
      </c>
      <c r="C7436">
        <v>19.508861973345653</v>
      </c>
      <c r="D7436">
        <v>0</v>
      </c>
      <c r="E7436">
        <v>0</v>
      </c>
    </row>
    <row r="7437" spans="1:5" x14ac:dyDescent="0.2">
      <c r="A7437" s="3">
        <v>7395</v>
      </c>
      <c r="B7437">
        <v>19.70395059307911</v>
      </c>
      <c r="C7437">
        <v>75.411194460001411</v>
      </c>
      <c r="D7437">
        <v>0</v>
      </c>
      <c r="E7437">
        <v>0</v>
      </c>
    </row>
    <row r="7438" spans="1:5" x14ac:dyDescent="0.2">
      <c r="A7438" s="3">
        <v>7396</v>
      </c>
      <c r="B7438">
        <v>0</v>
      </c>
      <c r="C7438">
        <v>0</v>
      </c>
      <c r="D7438">
        <v>0</v>
      </c>
      <c r="E7438">
        <v>0</v>
      </c>
    </row>
    <row r="7439" spans="1:5" x14ac:dyDescent="0.2">
      <c r="A7439" s="3">
        <v>7397</v>
      </c>
      <c r="B7439">
        <v>19.315704924104605</v>
      </c>
      <c r="C7439">
        <v>0</v>
      </c>
      <c r="D7439">
        <v>0</v>
      </c>
      <c r="E7439">
        <v>0</v>
      </c>
    </row>
    <row r="7440" spans="1:5" x14ac:dyDescent="0.2">
      <c r="A7440" s="3">
        <v>7398</v>
      </c>
      <c r="B7440">
        <v>28.93124589638013</v>
      </c>
      <c r="C7440">
        <v>9.9009900990099009</v>
      </c>
      <c r="D7440">
        <v>0</v>
      </c>
      <c r="E7440">
        <v>0</v>
      </c>
    </row>
    <row r="7441" spans="1:5" x14ac:dyDescent="0.2">
      <c r="A7441" s="3">
        <v>7399</v>
      </c>
      <c r="B7441">
        <v>29.313754037907273</v>
      </c>
      <c r="C7441">
        <v>57.672141848036468</v>
      </c>
      <c r="D7441">
        <v>19.70395059307911</v>
      </c>
      <c r="E7441">
        <v>0</v>
      </c>
    </row>
    <row r="7442" spans="1:5" x14ac:dyDescent="0.2">
      <c r="A7442" s="3">
        <v>7400</v>
      </c>
      <c r="B7442">
        <v>66.725066531477339</v>
      </c>
      <c r="C7442">
        <v>0</v>
      </c>
      <c r="D7442">
        <v>0</v>
      </c>
      <c r="E7442">
        <v>0</v>
      </c>
    </row>
    <row r="7443" spans="1:5" x14ac:dyDescent="0.2">
      <c r="A7443" s="3">
        <v>7401</v>
      </c>
      <c r="B7443">
        <v>29.409852072355559</v>
      </c>
      <c r="C7443">
        <v>0</v>
      </c>
      <c r="D7443">
        <v>0</v>
      </c>
      <c r="E7443">
        <v>0</v>
      </c>
    </row>
    <row r="7444" spans="1:5" x14ac:dyDescent="0.2">
      <c r="A7444" s="3">
        <v>7402</v>
      </c>
      <c r="B7444">
        <v>0</v>
      </c>
      <c r="C7444">
        <v>19.70395059307911</v>
      </c>
      <c r="D7444">
        <v>0</v>
      </c>
      <c r="E7444">
        <v>0</v>
      </c>
    </row>
    <row r="7445" spans="1:5" x14ac:dyDescent="0.2">
      <c r="A7445" s="3">
        <v>7403</v>
      </c>
      <c r="B7445">
        <v>75.112619391426875</v>
      </c>
      <c r="C7445">
        <v>0</v>
      </c>
      <c r="D7445">
        <v>0</v>
      </c>
      <c r="E7445">
        <v>0</v>
      </c>
    </row>
    <row r="7446" spans="1:5" x14ac:dyDescent="0.2">
      <c r="A7446" s="3">
        <v>7404</v>
      </c>
      <c r="B7446">
        <v>9.9009900990099009</v>
      </c>
      <c r="C7446">
        <v>0</v>
      </c>
      <c r="D7446">
        <v>0</v>
      </c>
      <c r="E7446">
        <v>0</v>
      </c>
    </row>
    <row r="7447" spans="1:5" x14ac:dyDescent="0.2">
      <c r="A7447" s="3">
        <v>7405</v>
      </c>
      <c r="B7447">
        <v>0</v>
      </c>
      <c r="C7447">
        <v>9.8029604940692092</v>
      </c>
      <c r="D7447">
        <v>0</v>
      </c>
      <c r="E7447">
        <v>0</v>
      </c>
    </row>
    <row r="7448" spans="1:5" x14ac:dyDescent="0.2">
      <c r="A7448" s="3">
        <v>7406</v>
      </c>
      <c r="B7448">
        <v>19.508861973345653</v>
      </c>
      <c r="C7448">
        <v>0</v>
      </c>
      <c r="D7448">
        <v>0</v>
      </c>
      <c r="E7448">
        <v>0</v>
      </c>
    </row>
    <row r="7449" spans="1:5" x14ac:dyDescent="0.2">
      <c r="A7449" s="3">
        <v>7407</v>
      </c>
      <c r="B7449">
        <v>47.873892046511791</v>
      </c>
      <c r="C7449">
        <v>0</v>
      </c>
      <c r="D7449">
        <v>0</v>
      </c>
      <c r="E7449">
        <v>0</v>
      </c>
    </row>
    <row r="7450" spans="1:5" x14ac:dyDescent="0.2">
      <c r="A7450" s="3">
        <v>7408</v>
      </c>
      <c r="B7450">
        <v>38.828410913974764</v>
      </c>
      <c r="C7450">
        <v>9.9009900990099009</v>
      </c>
      <c r="D7450">
        <v>0</v>
      </c>
      <c r="E7450">
        <v>0</v>
      </c>
    </row>
    <row r="7451" spans="1:5" x14ac:dyDescent="0.2">
      <c r="A7451" s="3">
        <v>7409</v>
      </c>
      <c r="B7451">
        <v>9.9009900990099009</v>
      </c>
      <c r="C7451">
        <v>9.9009900990099009</v>
      </c>
      <c r="D7451">
        <v>0</v>
      </c>
      <c r="E7451">
        <v>0</v>
      </c>
    </row>
    <row r="7452" spans="1:5" x14ac:dyDescent="0.2">
      <c r="A7452" s="3">
        <v>7410</v>
      </c>
      <c r="B7452">
        <v>0</v>
      </c>
      <c r="C7452">
        <v>9.8029604940692092</v>
      </c>
      <c r="D7452">
        <v>0</v>
      </c>
      <c r="E7452">
        <v>0</v>
      </c>
    </row>
    <row r="7453" spans="1:5" x14ac:dyDescent="0.2">
      <c r="A7453" s="3">
        <v>7411</v>
      </c>
      <c r="B7453">
        <v>0</v>
      </c>
      <c r="C7453">
        <v>0</v>
      </c>
      <c r="D7453">
        <v>0</v>
      </c>
      <c r="E7453">
        <v>0</v>
      </c>
    </row>
    <row r="7454" spans="1:5" x14ac:dyDescent="0.2">
      <c r="A7454" s="3">
        <v>7412</v>
      </c>
      <c r="B7454">
        <v>9.9009900990099009</v>
      </c>
      <c r="C7454">
        <v>0</v>
      </c>
      <c r="D7454">
        <v>0</v>
      </c>
      <c r="E7454">
        <v>0</v>
      </c>
    </row>
    <row r="7455" spans="1:5" x14ac:dyDescent="0.2">
      <c r="A7455" s="3">
        <v>7413</v>
      </c>
      <c r="B7455">
        <v>38.639059821688669</v>
      </c>
      <c r="C7455">
        <v>0</v>
      </c>
      <c r="D7455">
        <v>0</v>
      </c>
      <c r="E7455">
        <v>0</v>
      </c>
    </row>
    <row r="7456" spans="1:5" x14ac:dyDescent="0.2">
      <c r="A7456" s="3">
        <v>7414</v>
      </c>
      <c r="B7456">
        <v>0</v>
      </c>
      <c r="C7456">
        <v>0</v>
      </c>
      <c r="D7456">
        <v>0</v>
      </c>
      <c r="E7456">
        <v>0</v>
      </c>
    </row>
    <row r="7457" spans="1:5" x14ac:dyDescent="0.2">
      <c r="A7457" s="3">
        <v>7415</v>
      </c>
      <c r="B7457">
        <v>0</v>
      </c>
      <c r="C7457">
        <v>0</v>
      </c>
      <c r="D7457">
        <v>0</v>
      </c>
      <c r="E7457">
        <v>0</v>
      </c>
    </row>
    <row r="7458" spans="1:5" x14ac:dyDescent="0.2">
      <c r="A7458" s="3">
        <v>7416</v>
      </c>
      <c r="B7458">
        <v>0</v>
      </c>
      <c r="C7458">
        <v>0</v>
      </c>
      <c r="D7458">
        <v>0</v>
      </c>
      <c r="E7458">
        <v>0</v>
      </c>
    </row>
    <row r="7459" spans="1:5" x14ac:dyDescent="0.2">
      <c r="A7459" s="3">
        <v>7417</v>
      </c>
      <c r="B7459">
        <v>19.70395059307911</v>
      </c>
      <c r="C7459">
        <v>0</v>
      </c>
      <c r="D7459">
        <v>0</v>
      </c>
      <c r="E7459">
        <v>0</v>
      </c>
    </row>
    <row r="7460" spans="1:5" x14ac:dyDescent="0.2">
      <c r="A7460" s="3">
        <v>7418</v>
      </c>
      <c r="B7460">
        <v>56.812826924608636</v>
      </c>
      <c r="C7460">
        <v>0</v>
      </c>
      <c r="D7460">
        <v>57.576043813588193</v>
      </c>
      <c r="E7460">
        <v>0</v>
      </c>
    </row>
    <row r="7461" spans="1:5" x14ac:dyDescent="0.2">
      <c r="A7461" s="3">
        <v>7419</v>
      </c>
      <c r="B7461">
        <v>0</v>
      </c>
      <c r="C7461">
        <v>29.409852072355559</v>
      </c>
      <c r="D7461">
        <v>29.409852072355559</v>
      </c>
      <c r="E7461">
        <v>0</v>
      </c>
    </row>
    <row r="7462" spans="1:5" x14ac:dyDescent="0.2">
      <c r="A7462" s="3">
        <v>7420</v>
      </c>
      <c r="B7462">
        <v>48.534312393251213</v>
      </c>
      <c r="C7462">
        <v>29.216695023114511</v>
      </c>
      <c r="D7462">
        <v>9.9009900990099009</v>
      </c>
      <c r="E7462">
        <v>0</v>
      </c>
    </row>
    <row r="7463" spans="1:5" x14ac:dyDescent="0.2">
      <c r="A7463" s="3">
        <v>7421</v>
      </c>
      <c r="B7463">
        <v>0</v>
      </c>
      <c r="C7463">
        <v>0</v>
      </c>
      <c r="D7463">
        <v>0</v>
      </c>
      <c r="E7463">
        <v>0</v>
      </c>
    </row>
    <row r="7464" spans="1:5" x14ac:dyDescent="0.2">
      <c r="A7464" s="3">
        <v>7422</v>
      </c>
      <c r="B7464">
        <v>0</v>
      </c>
      <c r="C7464">
        <v>19.606891578286348</v>
      </c>
      <c r="D7464">
        <v>0</v>
      </c>
      <c r="E7464">
        <v>0</v>
      </c>
    </row>
    <row r="7465" spans="1:5" x14ac:dyDescent="0.2">
      <c r="A7465" s="3">
        <v>7423</v>
      </c>
      <c r="B7465">
        <v>9.9009900990099009</v>
      </c>
      <c r="C7465">
        <v>19.70395059307911</v>
      </c>
      <c r="D7465">
        <v>0</v>
      </c>
      <c r="E7465">
        <v>0</v>
      </c>
    </row>
    <row r="7466" spans="1:5" x14ac:dyDescent="0.2">
      <c r="A7466" s="3">
        <v>7424</v>
      </c>
      <c r="B7466">
        <v>19.508861973345653</v>
      </c>
      <c r="C7466">
        <v>0</v>
      </c>
      <c r="D7466">
        <v>0</v>
      </c>
      <c r="E7466">
        <v>0</v>
      </c>
    </row>
    <row r="7467" spans="1:5" x14ac:dyDescent="0.2">
      <c r="A7467" s="3">
        <v>7425</v>
      </c>
      <c r="B7467">
        <v>0</v>
      </c>
      <c r="C7467">
        <v>0</v>
      </c>
      <c r="D7467">
        <v>0</v>
      </c>
      <c r="E7467">
        <v>0</v>
      </c>
    </row>
    <row r="7468" spans="1:5" x14ac:dyDescent="0.2">
      <c r="A7468" s="3">
        <v>7426</v>
      </c>
      <c r="B7468">
        <v>19.70395059307911</v>
      </c>
      <c r="C7468">
        <v>0</v>
      </c>
      <c r="D7468">
        <v>0</v>
      </c>
      <c r="E7468">
        <v>0</v>
      </c>
    </row>
    <row r="7469" spans="1:5" x14ac:dyDescent="0.2">
      <c r="A7469" s="3">
        <v>7427</v>
      </c>
      <c r="B7469">
        <v>0</v>
      </c>
      <c r="C7469">
        <v>0</v>
      </c>
      <c r="D7469">
        <v>0</v>
      </c>
      <c r="E7469">
        <v>0</v>
      </c>
    </row>
    <row r="7470" spans="1:5" x14ac:dyDescent="0.2">
      <c r="A7470" s="3">
        <v>7428</v>
      </c>
      <c r="B7470">
        <v>9.9009900990099009</v>
      </c>
      <c r="C7470">
        <v>9.8029604940692092</v>
      </c>
      <c r="D7470">
        <v>0</v>
      </c>
      <c r="E7470">
        <v>0</v>
      </c>
    </row>
    <row r="7471" spans="1:5" x14ac:dyDescent="0.2">
      <c r="A7471" s="3">
        <v>7429</v>
      </c>
      <c r="B7471">
        <v>0</v>
      </c>
      <c r="C7471">
        <v>67.281945292864634</v>
      </c>
      <c r="D7471">
        <v>0</v>
      </c>
      <c r="E7471">
        <v>0</v>
      </c>
    </row>
    <row r="7472" spans="1:5" x14ac:dyDescent="0.2">
      <c r="A7472" s="3">
        <v>7430</v>
      </c>
      <c r="B7472">
        <v>39.019655517183722</v>
      </c>
      <c r="C7472">
        <v>9.9009900990099009</v>
      </c>
      <c r="D7472">
        <v>0</v>
      </c>
      <c r="E7472">
        <v>0</v>
      </c>
    </row>
    <row r="7473" spans="1:5" x14ac:dyDescent="0.2">
      <c r="A7473" s="3">
        <v>7431</v>
      </c>
      <c r="B7473">
        <v>9.9009900990099009</v>
      </c>
      <c r="C7473">
        <v>0</v>
      </c>
      <c r="D7473">
        <v>9.9009900990099009</v>
      </c>
      <c r="E7473">
        <v>0</v>
      </c>
    </row>
    <row r="7474" spans="1:5" x14ac:dyDescent="0.2">
      <c r="A7474" s="3">
        <v>7432</v>
      </c>
      <c r="B7474">
        <v>9.9009900990099009</v>
      </c>
      <c r="C7474">
        <v>0</v>
      </c>
      <c r="D7474">
        <v>0</v>
      </c>
      <c r="E7474">
        <v>0</v>
      </c>
    </row>
    <row r="7475" spans="1:5" x14ac:dyDescent="0.2">
      <c r="A7475" s="3">
        <v>7433</v>
      </c>
      <c r="B7475">
        <v>0</v>
      </c>
      <c r="C7475">
        <v>0</v>
      </c>
      <c r="D7475">
        <v>0</v>
      </c>
      <c r="E7475">
        <v>0</v>
      </c>
    </row>
    <row r="7476" spans="1:5" x14ac:dyDescent="0.2">
      <c r="A7476" s="3">
        <v>7434</v>
      </c>
      <c r="B7476">
        <v>0</v>
      </c>
      <c r="C7476">
        <v>0</v>
      </c>
      <c r="D7476">
        <v>0</v>
      </c>
      <c r="E7476">
        <v>0</v>
      </c>
    </row>
    <row r="7477" spans="1:5" x14ac:dyDescent="0.2">
      <c r="A7477" s="3">
        <v>7435</v>
      </c>
      <c r="B7477">
        <v>19.70395059307911</v>
      </c>
      <c r="C7477">
        <v>0</v>
      </c>
      <c r="D7477">
        <v>0</v>
      </c>
      <c r="E7477">
        <v>0</v>
      </c>
    </row>
    <row r="7478" spans="1:5" x14ac:dyDescent="0.2">
      <c r="A7478" s="3">
        <v>7436</v>
      </c>
      <c r="B7478">
        <v>9.9009900990099009</v>
      </c>
      <c r="C7478">
        <v>9.9009900990099009</v>
      </c>
      <c r="D7478">
        <v>0</v>
      </c>
      <c r="E7478">
        <v>0</v>
      </c>
    </row>
    <row r="7479" spans="1:5" x14ac:dyDescent="0.2">
      <c r="A7479" s="3">
        <v>7437</v>
      </c>
      <c r="B7479">
        <v>57.954764745793277</v>
      </c>
      <c r="C7479">
        <v>0</v>
      </c>
      <c r="D7479">
        <v>0</v>
      </c>
      <c r="E7479">
        <v>0</v>
      </c>
    </row>
    <row r="7480" spans="1:5" x14ac:dyDescent="0.2">
      <c r="A7480" s="3">
        <v>7438</v>
      </c>
      <c r="B7480">
        <v>28.830361800172096</v>
      </c>
      <c r="C7480">
        <v>0</v>
      </c>
      <c r="D7480">
        <v>0</v>
      </c>
      <c r="E7480">
        <v>0</v>
      </c>
    </row>
    <row r="7481" spans="1:5" x14ac:dyDescent="0.2">
      <c r="A7481" s="3">
        <v>7439</v>
      </c>
      <c r="B7481">
        <v>9.9009900990099009</v>
      </c>
      <c r="C7481">
        <v>0</v>
      </c>
      <c r="D7481">
        <v>0</v>
      </c>
      <c r="E7481">
        <v>0</v>
      </c>
    </row>
    <row r="7482" spans="1:5" x14ac:dyDescent="0.2">
      <c r="A7482" s="3">
        <v>7440</v>
      </c>
      <c r="B7482">
        <v>9.9009900990099009</v>
      </c>
      <c r="C7482">
        <v>0</v>
      </c>
      <c r="D7482">
        <v>0</v>
      </c>
      <c r="E7482">
        <v>0</v>
      </c>
    </row>
    <row r="7483" spans="1:5" x14ac:dyDescent="0.2">
      <c r="A7483" s="3">
        <v>7441</v>
      </c>
      <c r="B7483">
        <v>56.812826924608636</v>
      </c>
      <c r="C7483">
        <v>0</v>
      </c>
      <c r="D7483">
        <v>0</v>
      </c>
      <c r="E7483">
        <v>0</v>
      </c>
    </row>
    <row r="7484" spans="1:5" x14ac:dyDescent="0.2">
      <c r="A7484" s="3">
        <v>7442</v>
      </c>
      <c r="B7484">
        <v>0</v>
      </c>
      <c r="C7484">
        <v>29.118665418173816</v>
      </c>
      <c r="D7484">
        <v>0</v>
      </c>
      <c r="E7484">
        <v>0</v>
      </c>
    </row>
    <row r="7485" spans="1:5" x14ac:dyDescent="0.2">
      <c r="A7485" s="3">
        <v>7443</v>
      </c>
      <c r="B7485">
        <v>38.157542347243449</v>
      </c>
      <c r="C7485">
        <v>9.9009900990099009</v>
      </c>
      <c r="D7485">
        <v>0</v>
      </c>
      <c r="E7485">
        <v>0</v>
      </c>
    </row>
    <row r="7486" spans="1:5" x14ac:dyDescent="0.2">
      <c r="A7486" s="3">
        <v>7444</v>
      </c>
      <c r="B7486">
        <v>9.9009900990099009</v>
      </c>
      <c r="C7486">
        <v>0</v>
      </c>
      <c r="D7486">
        <v>0</v>
      </c>
      <c r="E7486">
        <v>0</v>
      </c>
    </row>
    <row r="7487" spans="1:5" x14ac:dyDescent="0.2">
      <c r="A7487" s="3">
        <v>7445</v>
      </c>
      <c r="B7487">
        <v>9.8029604940692092</v>
      </c>
      <c r="C7487">
        <v>0</v>
      </c>
      <c r="D7487">
        <v>9.9009900990099009</v>
      </c>
      <c r="E7487">
        <v>0</v>
      </c>
    </row>
    <row r="7488" spans="1:5" x14ac:dyDescent="0.2">
      <c r="A7488" s="3">
        <v>7446</v>
      </c>
      <c r="B7488">
        <v>0</v>
      </c>
      <c r="C7488">
        <v>0</v>
      </c>
      <c r="D7488">
        <v>0</v>
      </c>
      <c r="E7488">
        <v>0</v>
      </c>
    </row>
    <row r="7489" spans="1:5" x14ac:dyDescent="0.2">
      <c r="A7489" s="3">
        <v>7447</v>
      </c>
      <c r="B7489">
        <v>0</v>
      </c>
      <c r="C7489">
        <v>0</v>
      </c>
      <c r="D7489">
        <v>0</v>
      </c>
      <c r="E7489">
        <v>0</v>
      </c>
    </row>
    <row r="7490" spans="1:5" x14ac:dyDescent="0.2">
      <c r="A7490" s="3">
        <v>7448</v>
      </c>
      <c r="B7490">
        <v>0</v>
      </c>
      <c r="C7490">
        <v>9.9009900990099009</v>
      </c>
      <c r="D7490">
        <v>0</v>
      </c>
      <c r="E7490">
        <v>0</v>
      </c>
    </row>
    <row r="7491" spans="1:5" x14ac:dyDescent="0.2">
      <c r="A7491" s="3">
        <v>7449</v>
      </c>
      <c r="B7491">
        <v>0</v>
      </c>
      <c r="C7491">
        <v>0</v>
      </c>
      <c r="D7491">
        <v>0</v>
      </c>
      <c r="E7491">
        <v>0</v>
      </c>
    </row>
    <row r="7492" spans="1:5" x14ac:dyDescent="0.2">
      <c r="A7492" s="3">
        <v>7450</v>
      </c>
      <c r="B7492">
        <v>0</v>
      </c>
      <c r="C7492">
        <v>29.027343930828419</v>
      </c>
      <c r="D7492">
        <v>0</v>
      </c>
      <c r="E7492">
        <v>0</v>
      </c>
    </row>
    <row r="7493" spans="1:5" x14ac:dyDescent="0.2">
      <c r="A7493" s="3">
        <v>7451</v>
      </c>
      <c r="B7493">
        <v>38.63332229424131</v>
      </c>
      <c r="C7493">
        <v>29.409852072355559</v>
      </c>
      <c r="D7493">
        <v>0</v>
      </c>
      <c r="E7493">
        <v>0</v>
      </c>
    </row>
    <row r="7494" spans="1:5" x14ac:dyDescent="0.2">
      <c r="A7494" s="3">
        <v>7452</v>
      </c>
      <c r="B7494">
        <v>39.019655517183722</v>
      </c>
      <c r="C7494">
        <v>9.9009900990099009</v>
      </c>
      <c r="D7494">
        <v>0</v>
      </c>
      <c r="E7494">
        <v>0</v>
      </c>
    </row>
    <row r="7495" spans="1:5" x14ac:dyDescent="0.2">
      <c r="A7495" s="3">
        <v>7453</v>
      </c>
      <c r="B7495">
        <v>29.216695023114511</v>
      </c>
      <c r="C7495">
        <v>47.675053714578276</v>
      </c>
      <c r="D7495">
        <v>38.734206390449344</v>
      </c>
      <c r="E7495">
        <v>0</v>
      </c>
    </row>
    <row r="7496" spans="1:5" x14ac:dyDescent="0.2">
      <c r="A7496" s="3">
        <v>7454</v>
      </c>
      <c r="B7496">
        <v>0</v>
      </c>
      <c r="C7496">
        <v>0</v>
      </c>
      <c r="D7496">
        <v>0</v>
      </c>
      <c r="E7496">
        <v>0</v>
      </c>
    </row>
    <row r="7497" spans="1:5" x14ac:dyDescent="0.2">
      <c r="A7497" s="3">
        <v>7455</v>
      </c>
      <c r="B7497">
        <v>0</v>
      </c>
      <c r="C7497">
        <v>9.9009900990099009</v>
      </c>
      <c r="D7497">
        <v>0</v>
      </c>
      <c r="E7497">
        <v>0</v>
      </c>
    </row>
    <row r="7498" spans="1:5" x14ac:dyDescent="0.2">
      <c r="A7498" s="3">
        <v>7456</v>
      </c>
      <c r="B7498">
        <v>9.9009900990099009</v>
      </c>
      <c r="C7498">
        <v>9.9009900990099009</v>
      </c>
      <c r="D7498">
        <v>0</v>
      </c>
      <c r="E7498">
        <v>0</v>
      </c>
    </row>
    <row r="7499" spans="1:5" x14ac:dyDescent="0.2">
      <c r="A7499" s="3">
        <v>7457</v>
      </c>
      <c r="B7499">
        <v>29.218607469146601</v>
      </c>
      <c r="C7499">
        <v>19.70395059307911</v>
      </c>
      <c r="D7499">
        <v>0</v>
      </c>
      <c r="E7499">
        <v>0</v>
      </c>
    </row>
    <row r="7500" spans="1:5" x14ac:dyDescent="0.2">
      <c r="A7500" s="3">
        <v>7458</v>
      </c>
      <c r="B7500">
        <v>0</v>
      </c>
      <c r="C7500">
        <v>19.508861973345653</v>
      </c>
      <c r="D7500">
        <v>0</v>
      </c>
      <c r="E7500">
        <v>0</v>
      </c>
    </row>
    <row r="7501" spans="1:5" x14ac:dyDescent="0.2">
      <c r="A7501" s="3">
        <v>7459</v>
      </c>
      <c r="B7501">
        <v>19.606891578286348</v>
      </c>
      <c r="C7501">
        <v>0</v>
      </c>
      <c r="D7501">
        <v>0</v>
      </c>
      <c r="E7501">
        <v>0</v>
      </c>
    </row>
    <row r="7502" spans="1:5" x14ac:dyDescent="0.2">
      <c r="A7502" s="3">
        <v>7460</v>
      </c>
      <c r="B7502">
        <v>9.9009900990099009</v>
      </c>
      <c r="C7502">
        <v>0</v>
      </c>
      <c r="D7502">
        <v>0</v>
      </c>
      <c r="E7502">
        <v>0</v>
      </c>
    </row>
    <row r="7503" spans="1:5" x14ac:dyDescent="0.2">
      <c r="A7503" s="3">
        <v>7461</v>
      </c>
      <c r="B7503">
        <v>19.606891578286348</v>
      </c>
      <c r="C7503">
        <v>0</v>
      </c>
      <c r="D7503">
        <v>0</v>
      </c>
      <c r="E7503">
        <v>0</v>
      </c>
    </row>
    <row r="7504" spans="1:5" x14ac:dyDescent="0.2">
      <c r="A7504" s="3">
        <v>7462</v>
      </c>
      <c r="B7504">
        <v>29.409852072355559</v>
      </c>
      <c r="C7504">
        <v>0</v>
      </c>
      <c r="D7504">
        <v>0</v>
      </c>
      <c r="E7504">
        <v>0</v>
      </c>
    </row>
    <row r="7505" spans="1:5" x14ac:dyDescent="0.2">
      <c r="A7505" s="3">
        <v>7463</v>
      </c>
      <c r="B7505">
        <v>66.244528785009493</v>
      </c>
      <c r="C7505">
        <v>0</v>
      </c>
      <c r="D7505">
        <v>0</v>
      </c>
      <c r="E7505">
        <v>0</v>
      </c>
    </row>
    <row r="7506" spans="1:5" x14ac:dyDescent="0.2">
      <c r="A7506" s="3">
        <v>7464</v>
      </c>
      <c r="B7506">
        <v>0</v>
      </c>
      <c r="C7506">
        <v>29.02351884941314</v>
      </c>
      <c r="D7506">
        <v>0</v>
      </c>
      <c r="E7506">
        <v>0</v>
      </c>
    </row>
    <row r="7507" spans="1:5" x14ac:dyDescent="0.2">
      <c r="A7507" s="3">
        <v>7465</v>
      </c>
      <c r="B7507">
        <v>19.315704924104605</v>
      </c>
      <c r="C7507">
        <v>0</v>
      </c>
      <c r="D7507">
        <v>0</v>
      </c>
      <c r="E7507">
        <v>0</v>
      </c>
    </row>
    <row r="7508" spans="1:5" x14ac:dyDescent="0.2">
      <c r="A7508" s="3">
        <v>7466</v>
      </c>
      <c r="B7508">
        <v>0</v>
      </c>
      <c r="C7508">
        <v>0</v>
      </c>
      <c r="D7508">
        <v>9.9009900990099009</v>
      </c>
      <c r="E7508">
        <v>0</v>
      </c>
    </row>
    <row r="7509" spans="1:5" x14ac:dyDescent="0.2">
      <c r="A7509" s="3">
        <v>7467</v>
      </c>
      <c r="B7509">
        <v>57.19533506613579</v>
      </c>
      <c r="C7509">
        <v>0</v>
      </c>
      <c r="D7509">
        <v>0</v>
      </c>
      <c r="E7509">
        <v>0</v>
      </c>
    </row>
    <row r="7510" spans="1:5" x14ac:dyDescent="0.2">
      <c r="A7510" s="3">
        <v>7468</v>
      </c>
      <c r="B7510">
        <v>0</v>
      </c>
      <c r="C7510">
        <v>19.70395059307911</v>
      </c>
      <c r="D7510">
        <v>0</v>
      </c>
      <c r="E7510">
        <v>0</v>
      </c>
    </row>
    <row r="7511" spans="1:5" x14ac:dyDescent="0.2">
      <c r="A7511" s="3">
        <v>7469</v>
      </c>
      <c r="B7511">
        <v>0</v>
      </c>
      <c r="C7511">
        <v>0</v>
      </c>
      <c r="D7511">
        <v>0</v>
      </c>
      <c r="E7511">
        <v>0</v>
      </c>
    </row>
    <row r="7512" spans="1:5" x14ac:dyDescent="0.2">
      <c r="A7512" s="3">
        <v>7470</v>
      </c>
      <c r="B7512">
        <v>48.248863266516835</v>
      </c>
      <c r="C7512">
        <v>0</v>
      </c>
      <c r="D7512">
        <v>0</v>
      </c>
      <c r="E7512">
        <v>0</v>
      </c>
    </row>
    <row r="7513" spans="1:5" x14ac:dyDescent="0.2">
      <c r="A7513" s="3">
        <v>7471</v>
      </c>
      <c r="B7513">
        <v>0</v>
      </c>
      <c r="C7513">
        <v>0</v>
      </c>
      <c r="D7513">
        <v>0</v>
      </c>
      <c r="E7513">
        <v>0</v>
      </c>
    </row>
    <row r="7514" spans="1:5" x14ac:dyDescent="0.2">
      <c r="A7514" s="3">
        <v>7472</v>
      </c>
      <c r="B7514">
        <v>9.9009900990099009</v>
      </c>
      <c r="C7514">
        <v>0</v>
      </c>
      <c r="D7514">
        <v>0</v>
      </c>
      <c r="E7514">
        <v>0</v>
      </c>
    </row>
    <row r="7515" spans="1:5" x14ac:dyDescent="0.2">
      <c r="A7515" s="3">
        <v>7473</v>
      </c>
      <c r="B7515">
        <v>9.9009900990099009</v>
      </c>
      <c r="C7515">
        <v>0</v>
      </c>
      <c r="D7515">
        <v>0</v>
      </c>
      <c r="E7515">
        <v>0</v>
      </c>
    </row>
    <row r="7516" spans="1:5" x14ac:dyDescent="0.2">
      <c r="A7516" s="3">
        <v>7474</v>
      </c>
      <c r="B7516">
        <v>9.9009900990099009</v>
      </c>
      <c r="C7516">
        <v>29.409852072355559</v>
      </c>
      <c r="D7516">
        <v>0</v>
      </c>
      <c r="E7516">
        <v>0</v>
      </c>
    </row>
    <row r="7517" spans="1:5" x14ac:dyDescent="0.2">
      <c r="A7517" s="3">
        <v>7475</v>
      </c>
      <c r="B7517">
        <v>0</v>
      </c>
      <c r="C7517">
        <v>0</v>
      </c>
      <c r="D7517">
        <v>0</v>
      </c>
      <c r="E7517">
        <v>0</v>
      </c>
    </row>
    <row r="7518" spans="1:5" x14ac:dyDescent="0.2">
      <c r="A7518" s="3">
        <v>7476</v>
      </c>
      <c r="B7518">
        <v>19.220558355343933</v>
      </c>
      <c r="C7518">
        <v>0</v>
      </c>
      <c r="D7518">
        <v>0</v>
      </c>
      <c r="E7518">
        <v>0</v>
      </c>
    </row>
    <row r="7519" spans="1:5" x14ac:dyDescent="0.2">
      <c r="A7519" s="3">
        <v>7477</v>
      </c>
      <c r="B7519">
        <v>0</v>
      </c>
      <c r="C7519">
        <v>0</v>
      </c>
      <c r="D7519">
        <v>0</v>
      </c>
      <c r="E7519">
        <v>0</v>
      </c>
    </row>
    <row r="7520" spans="1:5" x14ac:dyDescent="0.2">
      <c r="A7520" s="3">
        <v>7478</v>
      </c>
      <c r="B7520">
        <v>57.954764745793277</v>
      </c>
      <c r="C7520">
        <v>0</v>
      </c>
      <c r="D7520">
        <v>0</v>
      </c>
      <c r="E7520">
        <v>0</v>
      </c>
    </row>
    <row r="7521" spans="1:5" x14ac:dyDescent="0.2">
      <c r="A7521" s="3">
        <v>7479</v>
      </c>
      <c r="B7521">
        <v>9.9009900990099009</v>
      </c>
      <c r="C7521">
        <v>0</v>
      </c>
      <c r="D7521">
        <v>0</v>
      </c>
      <c r="E7521">
        <v>0</v>
      </c>
    </row>
    <row r="7522" spans="1:5" x14ac:dyDescent="0.2">
      <c r="A7522" s="3">
        <v>7480</v>
      </c>
      <c r="B7522">
        <v>57.76728841679715</v>
      </c>
      <c r="C7522">
        <v>0</v>
      </c>
      <c r="D7522">
        <v>9.9009900990099009</v>
      </c>
      <c r="E7522">
        <v>0</v>
      </c>
    </row>
    <row r="7523" spans="1:5" x14ac:dyDescent="0.2">
      <c r="A7523" s="3">
        <v>7481</v>
      </c>
      <c r="B7523">
        <v>29.118665418173816</v>
      </c>
      <c r="C7523">
        <v>0</v>
      </c>
      <c r="D7523">
        <v>0</v>
      </c>
      <c r="E7523">
        <v>0</v>
      </c>
    </row>
    <row r="7524" spans="1:5" x14ac:dyDescent="0.2">
      <c r="A7524" s="3">
        <v>7482</v>
      </c>
      <c r="B7524">
        <v>19.70395059307911</v>
      </c>
      <c r="C7524">
        <v>9.9009900990099009</v>
      </c>
      <c r="D7524">
        <v>0</v>
      </c>
      <c r="E7524">
        <v>0</v>
      </c>
    </row>
    <row r="7525" spans="1:5" x14ac:dyDescent="0.2">
      <c r="A7525" s="3">
        <v>7483</v>
      </c>
      <c r="B7525">
        <v>0</v>
      </c>
      <c r="C7525">
        <v>0</v>
      </c>
      <c r="D7525">
        <v>0</v>
      </c>
      <c r="E7525">
        <v>0</v>
      </c>
    </row>
    <row r="7526" spans="1:5" x14ac:dyDescent="0.2">
      <c r="A7526" s="3">
        <v>7484</v>
      </c>
      <c r="B7526">
        <v>29.313754037907273</v>
      </c>
      <c r="C7526">
        <v>0</v>
      </c>
      <c r="D7526">
        <v>0</v>
      </c>
      <c r="E7526">
        <v>0</v>
      </c>
    </row>
    <row r="7527" spans="1:5" x14ac:dyDescent="0.2">
      <c r="A7527" s="3">
        <v>7485</v>
      </c>
      <c r="B7527">
        <v>0</v>
      </c>
      <c r="C7527">
        <v>66.531854345725264</v>
      </c>
      <c r="D7527">
        <v>0</v>
      </c>
      <c r="E7527">
        <v>0</v>
      </c>
    </row>
    <row r="7528" spans="1:5" x14ac:dyDescent="0.2">
      <c r="A7528" s="3">
        <v>7486</v>
      </c>
      <c r="B7528">
        <v>0</v>
      </c>
      <c r="C7528">
        <v>19.317617370136695</v>
      </c>
      <c r="D7528">
        <v>0</v>
      </c>
      <c r="E7528">
        <v>0</v>
      </c>
    </row>
    <row r="7529" spans="1:5" x14ac:dyDescent="0.2">
      <c r="A7529" s="3">
        <v>7487</v>
      </c>
      <c r="B7529">
        <v>9.9009900990099009</v>
      </c>
      <c r="C7529">
        <v>0</v>
      </c>
      <c r="D7529">
        <v>0</v>
      </c>
      <c r="E7529">
        <v>0</v>
      </c>
    </row>
    <row r="7530" spans="1:5" x14ac:dyDescent="0.2">
      <c r="A7530" s="3">
        <v>7488</v>
      </c>
      <c r="B7530">
        <v>29.218607469146601</v>
      </c>
      <c r="C7530">
        <v>9.9009900990099009</v>
      </c>
      <c r="D7530">
        <v>0</v>
      </c>
      <c r="E7530">
        <v>0</v>
      </c>
    </row>
    <row r="7531" spans="1:5" x14ac:dyDescent="0.2">
      <c r="A7531" s="3">
        <v>7489</v>
      </c>
      <c r="B7531">
        <v>0</v>
      </c>
      <c r="C7531">
        <v>0</v>
      </c>
      <c r="D7531">
        <v>0</v>
      </c>
      <c r="E7531">
        <v>0</v>
      </c>
    </row>
    <row r="7532" spans="1:5" x14ac:dyDescent="0.2">
      <c r="A7532" s="3">
        <v>7490</v>
      </c>
      <c r="B7532">
        <v>74.856894480030462</v>
      </c>
      <c r="C7532">
        <v>0</v>
      </c>
      <c r="D7532">
        <v>0</v>
      </c>
      <c r="E7532">
        <v>0</v>
      </c>
    </row>
    <row r="7533" spans="1:5" x14ac:dyDescent="0.2">
      <c r="A7533" s="3">
        <v>7491</v>
      </c>
      <c r="B7533">
        <v>74.479899989606167</v>
      </c>
      <c r="C7533">
        <v>29.118665418173816</v>
      </c>
      <c r="D7533">
        <v>0</v>
      </c>
      <c r="E7533">
        <v>0</v>
      </c>
    </row>
    <row r="7534" spans="1:5" x14ac:dyDescent="0.2">
      <c r="A7534" s="3">
        <v>7492</v>
      </c>
      <c r="B7534">
        <v>0</v>
      </c>
      <c r="C7534">
        <v>0</v>
      </c>
      <c r="D7534">
        <v>19.70395059307911</v>
      </c>
      <c r="E7534">
        <v>0</v>
      </c>
    </row>
    <row r="7535" spans="1:5" x14ac:dyDescent="0.2">
      <c r="A7535" s="3">
        <v>7493</v>
      </c>
      <c r="B7535">
        <v>19.70395059307911</v>
      </c>
      <c r="C7535">
        <v>0</v>
      </c>
      <c r="D7535">
        <v>0</v>
      </c>
      <c r="E7535">
        <v>0</v>
      </c>
    </row>
    <row r="7536" spans="1:5" x14ac:dyDescent="0.2">
      <c r="A7536" s="3">
        <v>7494</v>
      </c>
      <c r="B7536">
        <v>38.924508948423039</v>
      </c>
      <c r="C7536">
        <v>0</v>
      </c>
      <c r="D7536">
        <v>0</v>
      </c>
      <c r="E7536">
        <v>0</v>
      </c>
    </row>
    <row r="7537" spans="1:5" x14ac:dyDescent="0.2">
      <c r="A7537" s="3">
        <v>7495</v>
      </c>
      <c r="B7537">
        <v>0</v>
      </c>
      <c r="C7537">
        <v>0</v>
      </c>
      <c r="D7537">
        <v>0</v>
      </c>
      <c r="E7537">
        <v>0</v>
      </c>
    </row>
    <row r="7538" spans="1:5" x14ac:dyDescent="0.2">
      <c r="A7538" s="3">
        <v>7496</v>
      </c>
      <c r="B7538">
        <v>19.70395059307911</v>
      </c>
      <c r="C7538">
        <v>0</v>
      </c>
      <c r="D7538">
        <v>0</v>
      </c>
      <c r="E7538">
        <v>0</v>
      </c>
    </row>
    <row r="7539" spans="1:5" x14ac:dyDescent="0.2">
      <c r="A7539" s="3">
        <v>7497</v>
      </c>
      <c r="B7539">
        <v>0</v>
      </c>
      <c r="C7539">
        <v>9.8029604940692092</v>
      </c>
      <c r="D7539">
        <v>0</v>
      </c>
      <c r="E7539">
        <v>0</v>
      </c>
    </row>
    <row r="7540" spans="1:5" x14ac:dyDescent="0.2">
      <c r="A7540" s="3">
        <v>7498</v>
      </c>
      <c r="B7540">
        <v>9.9009900990099009</v>
      </c>
      <c r="C7540">
        <v>0</v>
      </c>
      <c r="D7540">
        <v>0</v>
      </c>
      <c r="E7540">
        <v>0</v>
      </c>
    </row>
    <row r="7541" spans="1:5" x14ac:dyDescent="0.2">
      <c r="A7541" s="3">
        <v>7499</v>
      </c>
      <c r="B7541">
        <v>28.738069722678766</v>
      </c>
      <c r="C7541">
        <v>0</v>
      </c>
      <c r="D7541">
        <v>0</v>
      </c>
      <c r="E7541">
        <v>0</v>
      </c>
    </row>
    <row r="7542" spans="1:5" x14ac:dyDescent="0.2">
      <c r="A7542" s="3">
        <v>7500</v>
      </c>
      <c r="B7542">
        <v>9.9009900990099009</v>
      </c>
      <c r="C7542">
        <v>0</v>
      </c>
      <c r="D7542">
        <v>0</v>
      </c>
      <c r="E7542">
        <v>0</v>
      </c>
    </row>
    <row r="7543" spans="1:5" x14ac:dyDescent="0.2">
      <c r="A7543" s="3">
        <v>7501</v>
      </c>
      <c r="B7543">
        <v>83.272744683641065</v>
      </c>
      <c r="C7543">
        <v>0</v>
      </c>
      <c r="D7543">
        <v>0</v>
      </c>
      <c r="E7543">
        <v>0</v>
      </c>
    </row>
    <row r="7544" spans="1:5" x14ac:dyDescent="0.2">
      <c r="A7544" s="3">
        <v>7502</v>
      </c>
      <c r="B7544">
        <v>29.118665418173816</v>
      </c>
      <c r="C7544">
        <v>0</v>
      </c>
      <c r="D7544">
        <v>19.70395059307911</v>
      </c>
      <c r="E7544">
        <v>0</v>
      </c>
    </row>
    <row r="7545" spans="1:5" x14ac:dyDescent="0.2">
      <c r="A7545" s="3">
        <v>7503</v>
      </c>
      <c r="B7545">
        <v>9.9009900990099009</v>
      </c>
      <c r="C7545">
        <v>0</v>
      </c>
      <c r="D7545">
        <v>48.534312393251213</v>
      </c>
      <c r="E7545">
        <v>0</v>
      </c>
    </row>
    <row r="7546" spans="1:5" x14ac:dyDescent="0.2">
      <c r="A7546" s="3">
        <v>7504</v>
      </c>
      <c r="B7546">
        <v>9.8029604940692092</v>
      </c>
      <c r="C7546">
        <v>0</v>
      </c>
      <c r="D7546">
        <v>75.875780035651516</v>
      </c>
      <c r="E7546">
        <v>0</v>
      </c>
    </row>
    <row r="7547" spans="1:5" x14ac:dyDescent="0.2">
      <c r="A7547" s="3">
        <v>7505</v>
      </c>
      <c r="B7547">
        <v>0</v>
      </c>
      <c r="C7547">
        <v>0</v>
      </c>
      <c r="D7547">
        <v>0</v>
      </c>
      <c r="E7547">
        <v>0</v>
      </c>
    </row>
    <row r="7548" spans="1:5" x14ac:dyDescent="0.2">
      <c r="A7548" s="3">
        <v>7506</v>
      </c>
      <c r="B7548">
        <v>19.510793543838066</v>
      </c>
      <c r="C7548">
        <v>19.70395059307911</v>
      </c>
      <c r="D7548">
        <v>0</v>
      </c>
      <c r="E7548">
        <v>0</v>
      </c>
    </row>
    <row r="7549" spans="1:5" x14ac:dyDescent="0.2">
      <c r="A7549" s="3">
        <v>7507</v>
      </c>
      <c r="B7549">
        <v>29.409852072355559</v>
      </c>
      <c r="C7549">
        <v>19.606891578286348</v>
      </c>
      <c r="D7549">
        <v>0</v>
      </c>
      <c r="E7549">
        <v>0</v>
      </c>
    </row>
    <row r="7550" spans="1:5" x14ac:dyDescent="0.2">
      <c r="A7550" s="3">
        <v>7508</v>
      </c>
      <c r="B7550">
        <v>19.508861973345653</v>
      </c>
      <c r="C7550">
        <v>0</v>
      </c>
      <c r="D7550">
        <v>0</v>
      </c>
      <c r="E7550">
        <v>0</v>
      </c>
    </row>
    <row r="7551" spans="1:5" x14ac:dyDescent="0.2">
      <c r="A7551" s="3">
        <v>7509</v>
      </c>
      <c r="B7551">
        <v>9.8029604940692092</v>
      </c>
      <c r="C7551">
        <v>0</v>
      </c>
      <c r="D7551">
        <v>0</v>
      </c>
      <c r="E7551">
        <v>0</v>
      </c>
    </row>
    <row r="7552" spans="1:5" x14ac:dyDescent="0.2">
      <c r="A7552" s="3">
        <v>7510</v>
      </c>
      <c r="B7552">
        <v>48.159341173246169</v>
      </c>
      <c r="C7552">
        <v>0</v>
      </c>
      <c r="D7552">
        <v>9.9009900990099009</v>
      </c>
      <c r="E7552">
        <v>0</v>
      </c>
    </row>
    <row r="7553" spans="1:5" x14ac:dyDescent="0.2">
      <c r="A7553" s="3">
        <v>7511</v>
      </c>
      <c r="B7553">
        <v>9.9009900990099009</v>
      </c>
      <c r="C7553">
        <v>48.151804251724066</v>
      </c>
      <c r="D7553">
        <v>19.70395059307911</v>
      </c>
      <c r="E7553">
        <v>0</v>
      </c>
    </row>
    <row r="7554" spans="1:5" x14ac:dyDescent="0.2">
      <c r="A7554" s="3">
        <v>7512</v>
      </c>
      <c r="B7554">
        <v>0</v>
      </c>
      <c r="C7554">
        <v>0</v>
      </c>
      <c r="D7554">
        <v>9.9009900990099009</v>
      </c>
      <c r="E7554">
        <v>0</v>
      </c>
    </row>
    <row r="7555" spans="1:5" x14ac:dyDescent="0.2">
      <c r="A7555" s="3">
        <v>7513</v>
      </c>
      <c r="B7555">
        <v>0</v>
      </c>
      <c r="C7555">
        <v>0</v>
      </c>
      <c r="D7555">
        <v>0</v>
      </c>
      <c r="E7555">
        <v>0</v>
      </c>
    </row>
    <row r="7556" spans="1:5" x14ac:dyDescent="0.2">
      <c r="A7556" s="3">
        <v>7514</v>
      </c>
      <c r="B7556">
        <v>9.9009900990099009</v>
      </c>
      <c r="C7556">
        <v>0</v>
      </c>
      <c r="D7556">
        <v>0</v>
      </c>
      <c r="E7556">
        <v>0</v>
      </c>
    </row>
    <row r="7557" spans="1:5" x14ac:dyDescent="0.2">
      <c r="A7557" s="3">
        <v>7515</v>
      </c>
      <c r="B7557">
        <v>9.8029604940692092</v>
      </c>
      <c r="C7557">
        <v>19.70395059307911</v>
      </c>
      <c r="D7557">
        <v>0</v>
      </c>
      <c r="E7557">
        <v>0</v>
      </c>
    </row>
    <row r="7558" spans="1:5" x14ac:dyDescent="0.2">
      <c r="A7558" s="3">
        <v>7516</v>
      </c>
      <c r="B7558">
        <v>29.409852072355559</v>
      </c>
      <c r="C7558">
        <v>0</v>
      </c>
      <c r="D7558">
        <v>0</v>
      </c>
      <c r="E7558">
        <v>0</v>
      </c>
    </row>
    <row r="7559" spans="1:5" x14ac:dyDescent="0.2">
      <c r="A7559" s="3">
        <v>7517</v>
      </c>
      <c r="B7559">
        <v>29.409852072355559</v>
      </c>
      <c r="C7559">
        <v>0</v>
      </c>
      <c r="D7559">
        <v>9.9009900990099009</v>
      </c>
      <c r="E7559">
        <v>0</v>
      </c>
    </row>
    <row r="7560" spans="1:5" x14ac:dyDescent="0.2">
      <c r="A7560" s="3">
        <v>7518</v>
      </c>
      <c r="B7560">
        <v>9.9009900990099009</v>
      </c>
      <c r="C7560">
        <v>0</v>
      </c>
      <c r="D7560">
        <v>0</v>
      </c>
      <c r="E7560">
        <v>0</v>
      </c>
    </row>
    <row r="7561" spans="1:5" x14ac:dyDescent="0.2">
      <c r="A7561" s="3">
        <v>7519</v>
      </c>
      <c r="B7561">
        <v>0</v>
      </c>
      <c r="C7561">
        <v>0</v>
      </c>
      <c r="D7561">
        <v>9.9009900990099009</v>
      </c>
      <c r="E7561">
        <v>0</v>
      </c>
    </row>
    <row r="7562" spans="1:5" x14ac:dyDescent="0.2">
      <c r="A7562" s="3">
        <v>7520</v>
      </c>
      <c r="B7562">
        <v>9.9009900990099009</v>
      </c>
      <c r="C7562">
        <v>0</v>
      </c>
      <c r="D7562">
        <v>0</v>
      </c>
      <c r="E7562">
        <v>0</v>
      </c>
    </row>
    <row r="7563" spans="1:5" x14ac:dyDescent="0.2">
      <c r="A7563" s="3">
        <v>7521</v>
      </c>
      <c r="B7563">
        <v>9.8029604940692092</v>
      </c>
      <c r="C7563">
        <v>0</v>
      </c>
      <c r="D7563">
        <v>0</v>
      </c>
      <c r="E7563">
        <v>0</v>
      </c>
    </row>
    <row r="7564" spans="1:5" x14ac:dyDescent="0.2">
      <c r="A7564" s="3">
        <v>7522</v>
      </c>
      <c r="B7564">
        <v>0</v>
      </c>
      <c r="C7564">
        <v>48.151804251724066</v>
      </c>
      <c r="D7564">
        <v>39.019655517183722</v>
      </c>
      <c r="E7564">
        <v>0</v>
      </c>
    </row>
    <row r="7565" spans="1:5" x14ac:dyDescent="0.2">
      <c r="A7565" s="3">
        <v>7523</v>
      </c>
      <c r="B7565">
        <v>9.9009900990099009</v>
      </c>
      <c r="C7565">
        <v>0</v>
      </c>
      <c r="D7565">
        <v>0</v>
      </c>
      <c r="E7565">
        <v>0</v>
      </c>
    </row>
    <row r="7566" spans="1:5" x14ac:dyDescent="0.2">
      <c r="A7566" s="3">
        <v>7524</v>
      </c>
      <c r="B7566">
        <v>0</v>
      </c>
      <c r="C7566">
        <v>0</v>
      </c>
      <c r="D7566">
        <v>0</v>
      </c>
      <c r="E7566">
        <v>0</v>
      </c>
    </row>
    <row r="7567" spans="1:5" x14ac:dyDescent="0.2">
      <c r="A7567" s="3">
        <v>7525</v>
      </c>
      <c r="B7567">
        <v>9.9009900990099009</v>
      </c>
      <c r="C7567">
        <v>9.9009900990099009</v>
      </c>
      <c r="D7567">
        <v>0</v>
      </c>
      <c r="E7567">
        <v>0</v>
      </c>
    </row>
    <row r="7568" spans="1:5" x14ac:dyDescent="0.2">
      <c r="A7568" s="3">
        <v>7526</v>
      </c>
      <c r="B7568">
        <v>93.604415998377959</v>
      </c>
      <c r="C7568">
        <v>0</v>
      </c>
      <c r="D7568">
        <v>0</v>
      </c>
      <c r="E7568">
        <v>0</v>
      </c>
    </row>
    <row r="7569" spans="1:5" x14ac:dyDescent="0.2">
      <c r="A7569" s="3">
        <v>7527</v>
      </c>
      <c r="B7569">
        <v>48.065136649720756</v>
      </c>
      <c r="C7569">
        <v>0</v>
      </c>
      <c r="D7569">
        <v>0</v>
      </c>
      <c r="E7569">
        <v>0</v>
      </c>
    </row>
    <row r="7570" spans="1:5" x14ac:dyDescent="0.2">
      <c r="A7570" s="3">
        <v>7528</v>
      </c>
      <c r="B7570">
        <v>9.9009900990099009</v>
      </c>
      <c r="C7570">
        <v>9.9009900990099009</v>
      </c>
      <c r="D7570">
        <v>0</v>
      </c>
      <c r="E7570">
        <v>0</v>
      </c>
    </row>
    <row r="7571" spans="1:5" x14ac:dyDescent="0.2">
      <c r="A7571" s="3">
        <v>7529</v>
      </c>
      <c r="B7571">
        <v>0</v>
      </c>
      <c r="C7571">
        <v>0</v>
      </c>
      <c r="D7571">
        <v>0</v>
      </c>
      <c r="E7571">
        <v>0</v>
      </c>
    </row>
    <row r="7572" spans="1:5" x14ac:dyDescent="0.2">
      <c r="A7572" s="3">
        <v>7530</v>
      </c>
      <c r="B7572">
        <v>9.8029604940692092</v>
      </c>
      <c r="C7572">
        <v>0</v>
      </c>
      <c r="D7572">
        <v>0</v>
      </c>
      <c r="E7572">
        <v>0</v>
      </c>
    </row>
    <row r="7573" spans="1:5" x14ac:dyDescent="0.2">
      <c r="A7573" s="3">
        <v>7531</v>
      </c>
      <c r="B7573">
        <v>0</v>
      </c>
      <c r="C7573">
        <v>0</v>
      </c>
      <c r="D7573">
        <v>0</v>
      </c>
      <c r="E7573">
        <v>0</v>
      </c>
    </row>
    <row r="7574" spans="1:5" x14ac:dyDescent="0.2">
      <c r="A7574" s="3">
        <v>7532</v>
      </c>
      <c r="B7574">
        <v>39.019655517183722</v>
      </c>
      <c r="C7574">
        <v>38.924508948423039</v>
      </c>
      <c r="D7574">
        <v>0</v>
      </c>
      <c r="E7574">
        <v>0</v>
      </c>
    </row>
    <row r="7575" spans="1:5" x14ac:dyDescent="0.2">
      <c r="A7575" s="3">
        <v>7533</v>
      </c>
      <c r="B7575">
        <v>0</v>
      </c>
      <c r="C7575">
        <v>0</v>
      </c>
      <c r="D7575">
        <v>48.534312393251213</v>
      </c>
      <c r="E7575">
        <v>0</v>
      </c>
    </row>
    <row r="7576" spans="1:5" x14ac:dyDescent="0.2">
      <c r="A7576" s="3">
        <v>7534</v>
      </c>
      <c r="B7576">
        <v>38.250814152714163</v>
      </c>
      <c r="C7576">
        <v>0</v>
      </c>
      <c r="D7576">
        <v>0</v>
      </c>
      <c r="E7576">
        <v>0</v>
      </c>
    </row>
    <row r="7577" spans="1:5" x14ac:dyDescent="0.2">
      <c r="A7577" s="3">
        <v>7535</v>
      </c>
      <c r="B7577">
        <v>19.70395059307911</v>
      </c>
      <c r="C7577">
        <v>0</v>
      </c>
      <c r="D7577">
        <v>0</v>
      </c>
      <c r="E7577">
        <v>0</v>
      </c>
    </row>
    <row r="7578" spans="1:5" x14ac:dyDescent="0.2">
      <c r="A7578" s="3">
        <v>7536</v>
      </c>
      <c r="B7578">
        <v>38.352630966976911</v>
      </c>
      <c r="C7578">
        <v>0</v>
      </c>
      <c r="D7578">
        <v>0</v>
      </c>
      <c r="E7578">
        <v>0</v>
      </c>
    </row>
    <row r="7579" spans="1:5" x14ac:dyDescent="0.2">
      <c r="A7579" s="3">
        <v>7537</v>
      </c>
      <c r="B7579">
        <v>19.606891578286348</v>
      </c>
      <c r="C7579">
        <v>9.9009900990099009</v>
      </c>
      <c r="D7579">
        <v>29.409852072355559</v>
      </c>
      <c r="E7579">
        <v>0</v>
      </c>
    </row>
    <row r="7580" spans="1:5" x14ac:dyDescent="0.2">
      <c r="A7580" s="3">
        <v>7538</v>
      </c>
      <c r="B7580">
        <v>102.58419904034329</v>
      </c>
      <c r="C7580">
        <v>0</v>
      </c>
      <c r="D7580">
        <v>0</v>
      </c>
      <c r="E7580">
        <v>0</v>
      </c>
    </row>
    <row r="7581" spans="1:5" x14ac:dyDescent="0.2">
      <c r="A7581" s="3">
        <v>7539</v>
      </c>
      <c r="B7581">
        <v>0</v>
      </c>
      <c r="C7581">
        <v>38.443971201955215</v>
      </c>
      <c r="D7581">
        <v>0</v>
      </c>
      <c r="E7581">
        <v>0</v>
      </c>
    </row>
    <row r="7582" spans="1:5" x14ac:dyDescent="0.2">
      <c r="A7582" s="3">
        <v>7540</v>
      </c>
      <c r="B7582">
        <v>0</v>
      </c>
      <c r="C7582">
        <v>92.786863578642865</v>
      </c>
      <c r="D7582">
        <v>0</v>
      </c>
      <c r="E7582">
        <v>0</v>
      </c>
    </row>
    <row r="7583" spans="1:5" x14ac:dyDescent="0.2">
      <c r="A7583" s="3">
        <v>7541</v>
      </c>
      <c r="B7583">
        <v>9.9009900990099009</v>
      </c>
      <c r="C7583">
        <v>0</v>
      </c>
      <c r="D7583">
        <v>0</v>
      </c>
      <c r="E7583">
        <v>0</v>
      </c>
    </row>
    <row r="7584" spans="1:5" x14ac:dyDescent="0.2">
      <c r="A7584" s="3">
        <v>7542</v>
      </c>
      <c r="B7584">
        <v>29.409852072355559</v>
      </c>
      <c r="C7584">
        <v>0</v>
      </c>
      <c r="D7584">
        <v>0</v>
      </c>
      <c r="E7584">
        <v>0</v>
      </c>
    </row>
    <row r="7585" spans="1:5" x14ac:dyDescent="0.2">
      <c r="A7585" s="3">
        <v>7543</v>
      </c>
      <c r="B7585">
        <v>29.409852072355559</v>
      </c>
      <c r="C7585">
        <v>0</v>
      </c>
      <c r="D7585">
        <v>0</v>
      </c>
      <c r="E7585">
        <v>0</v>
      </c>
    </row>
    <row r="7586" spans="1:5" x14ac:dyDescent="0.2">
      <c r="A7586" s="3">
        <v>7544</v>
      </c>
      <c r="B7586">
        <v>0</v>
      </c>
      <c r="C7586">
        <v>0</v>
      </c>
      <c r="D7586">
        <v>0</v>
      </c>
      <c r="E7586">
        <v>0</v>
      </c>
    </row>
    <row r="7587" spans="1:5" x14ac:dyDescent="0.2">
      <c r="A7587" s="3">
        <v>7545</v>
      </c>
      <c r="B7587">
        <v>9.9009900990099009</v>
      </c>
      <c r="C7587">
        <v>0</v>
      </c>
      <c r="D7587">
        <v>0</v>
      </c>
      <c r="E7587">
        <v>0</v>
      </c>
    </row>
    <row r="7588" spans="1:5" x14ac:dyDescent="0.2">
      <c r="A7588" s="3">
        <v>7546</v>
      </c>
      <c r="B7588">
        <v>29.409852072355559</v>
      </c>
      <c r="C7588">
        <v>0</v>
      </c>
      <c r="D7588">
        <v>0</v>
      </c>
      <c r="E7588">
        <v>0</v>
      </c>
    </row>
    <row r="7589" spans="1:5" x14ac:dyDescent="0.2">
      <c r="A7589" s="3">
        <v>7547</v>
      </c>
      <c r="B7589">
        <v>0</v>
      </c>
      <c r="C7589">
        <v>9.9009900990099009</v>
      </c>
      <c r="D7589">
        <v>0</v>
      </c>
      <c r="E7589">
        <v>0</v>
      </c>
    </row>
    <row r="7590" spans="1:5" x14ac:dyDescent="0.2">
      <c r="A7590" s="3">
        <v>7548</v>
      </c>
      <c r="B7590">
        <v>0</v>
      </c>
      <c r="C7590">
        <v>0</v>
      </c>
      <c r="D7590">
        <v>0</v>
      </c>
      <c r="E7590">
        <v>0</v>
      </c>
    </row>
    <row r="7591" spans="1:5" x14ac:dyDescent="0.2">
      <c r="A7591" s="3">
        <v>7549</v>
      </c>
      <c r="B7591">
        <v>0</v>
      </c>
      <c r="C7591">
        <v>0</v>
      </c>
      <c r="D7591">
        <v>0</v>
      </c>
      <c r="E7591">
        <v>0</v>
      </c>
    </row>
    <row r="7592" spans="1:5" x14ac:dyDescent="0.2">
      <c r="A7592" s="3">
        <v>7550</v>
      </c>
      <c r="B7592">
        <v>0</v>
      </c>
      <c r="C7592">
        <v>0</v>
      </c>
      <c r="D7592">
        <v>0</v>
      </c>
      <c r="E7592">
        <v>0</v>
      </c>
    </row>
    <row r="7593" spans="1:5" x14ac:dyDescent="0.2">
      <c r="A7593" s="3">
        <v>7551</v>
      </c>
      <c r="B7593">
        <v>29.409852072355559</v>
      </c>
      <c r="C7593">
        <v>0</v>
      </c>
      <c r="D7593">
        <v>9.9009900990099009</v>
      </c>
      <c r="E7593">
        <v>0</v>
      </c>
    </row>
    <row r="7594" spans="1:5" x14ac:dyDescent="0.2">
      <c r="A7594" s="3">
        <v>7552</v>
      </c>
      <c r="B7594">
        <v>29.409852072355559</v>
      </c>
      <c r="C7594">
        <v>0</v>
      </c>
      <c r="D7594">
        <v>0</v>
      </c>
      <c r="E7594">
        <v>0</v>
      </c>
    </row>
    <row r="7595" spans="1:5" x14ac:dyDescent="0.2">
      <c r="A7595" s="3">
        <v>7553</v>
      </c>
      <c r="B7595">
        <v>47.685399049295036</v>
      </c>
      <c r="C7595">
        <v>9.9009900990099009</v>
      </c>
      <c r="D7595">
        <v>0</v>
      </c>
      <c r="E7595">
        <v>0</v>
      </c>
    </row>
    <row r="7596" spans="1:5" x14ac:dyDescent="0.2">
      <c r="A7596" s="3">
        <v>7554</v>
      </c>
      <c r="B7596">
        <v>9.9009900990099009</v>
      </c>
      <c r="C7596">
        <v>0</v>
      </c>
      <c r="D7596">
        <v>0</v>
      </c>
      <c r="E7596">
        <v>0</v>
      </c>
    </row>
    <row r="7597" spans="1:5" x14ac:dyDescent="0.2">
      <c r="A7597" s="3">
        <v>7555</v>
      </c>
      <c r="B7597">
        <v>0</v>
      </c>
      <c r="C7597">
        <v>0</v>
      </c>
      <c r="D7597">
        <v>9.9009900990099009</v>
      </c>
      <c r="E7597">
        <v>0</v>
      </c>
    </row>
    <row r="7598" spans="1:5" x14ac:dyDescent="0.2">
      <c r="A7598" s="3">
        <v>7556</v>
      </c>
      <c r="B7598">
        <v>29.409852072355559</v>
      </c>
      <c r="C7598">
        <v>0</v>
      </c>
      <c r="D7598">
        <v>0</v>
      </c>
      <c r="E7598">
        <v>0</v>
      </c>
    </row>
    <row r="7599" spans="1:5" x14ac:dyDescent="0.2">
      <c r="A7599" s="3">
        <v>7557</v>
      </c>
      <c r="B7599">
        <v>0</v>
      </c>
      <c r="C7599">
        <v>0</v>
      </c>
      <c r="D7599">
        <v>0</v>
      </c>
      <c r="E7599">
        <v>0</v>
      </c>
    </row>
    <row r="7600" spans="1:5" x14ac:dyDescent="0.2">
      <c r="A7600" s="3">
        <v>7558</v>
      </c>
      <c r="B7600">
        <v>9.9009900990099009</v>
      </c>
      <c r="C7600">
        <v>19.70395059307911</v>
      </c>
      <c r="D7600">
        <v>0</v>
      </c>
      <c r="E7600">
        <v>0</v>
      </c>
    </row>
    <row r="7601" spans="1:5" x14ac:dyDescent="0.2">
      <c r="A7601" s="3">
        <v>7559</v>
      </c>
      <c r="B7601">
        <v>29.216695023114511</v>
      </c>
      <c r="C7601">
        <v>9.8029604940692092</v>
      </c>
      <c r="D7601">
        <v>0</v>
      </c>
      <c r="E7601">
        <v>0</v>
      </c>
    </row>
    <row r="7602" spans="1:5" x14ac:dyDescent="0.2">
      <c r="A7602" s="3">
        <v>7560</v>
      </c>
      <c r="B7602">
        <v>19.606891578286348</v>
      </c>
      <c r="C7602">
        <v>0</v>
      </c>
      <c r="D7602">
        <v>0</v>
      </c>
      <c r="E7602">
        <v>0</v>
      </c>
    </row>
    <row r="7603" spans="1:5" x14ac:dyDescent="0.2">
      <c r="A7603" s="3">
        <v>7561</v>
      </c>
      <c r="B7603">
        <v>48.534312393251213</v>
      </c>
      <c r="C7603">
        <v>0</v>
      </c>
      <c r="D7603">
        <v>0</v>
      </c>
      <c r="E7603">
        <v>0</v>
      </c>
    </row>
    <row r="7604" spans="1:5" x14ac:dyDescent="0.2">
      <c r="A7604" s="3">
        <v>7562</v>
      </c>
      <c r="B7604">
        <v>38.830304424897626</v>
      </c>
      <c r="C7604">
        <v>0</v>
      </c>
      <c r="D7604">
        <v>38.45343969396972</v>
      </c>
      <c r="E7604">
        <v>0</v>
      </c>
    </row>
    <row r="7605" spans="1:5" x14ac:dyDescent="0.2">
      <c r="A7605" s="3">
        <v>7563</v>
      </c>
      <c r="B7605">
        <v>0</v>
      </c>
      <c r="C7605">
        <v>0</v>
      </c>
      <c r="D7605">
        <v>0</v>
      </c>
      <c r="E7605">
        <v>0</v>
      </c>
    </row>
    <row r="7606" spans="1:5" x14ac:dyDescent="0.2">
      <c r="A7606" s="3">
        <v>7564</v>
      </c>
      <c r="B7606">
        <v>9.7059014792764451</v>
      </c>
      <c r="C7606">
        <v>29.409852072355559</v>
      </c>
      <c r="D7606">
        <v>0</v>
      </c>
      <c r="E7606">
        <v>0</v>
      </c>
    </row>
    <row r="7607" spans="1:5" x14ac:dyDescent="0.2">
      <c r="A7607" s="3">
        <v>7565</v>
      </c>
      <c r="B7607">
        <v>19.70395059307911</v>
      </c>
      <c r="C7607">
        <v>29.409852072355559</v>
      </c>
      <c r="D7607">
        <v>9.9009900990099009</v>
      </c>
      <c r="E7607">
        <v>0</v>
      </c>
    </row>
    <row r="7608" spans="1:5" x14ac:dyDescent="0.2">
      <c r="A7608" s="3">
        <v>7566</v>
      </c>
      <c r="B7608">
        <v>9.9009900990099009</v>
      </c>
      <c r="C7608">
        <v>0</v>
      </c>
      <c r="D7608">
        <v>0</v>
      </c>
      <c r="E7608">
        <v>0</v>
      </c>
    </row>
    <row r="7609" spans="1:5" x14ac:dyDescent="0.2">
      <c r="A7609" s="3">
        <v>7567</v>
      </c>
      <c r="B7609">
        <v>9.8029604940692092</v>
      </c>
      <c r="C7609">
        <v>19.606891578286348</v>
      </c>
      <c r="D7609">
        <v>0</v>
      </c>
      <c r="E7609">
        <v>0</v>
      </c>
    </row>
    <row r="7610" spans="1:5" x14ac:dyDescent="0.2">
      <c r="A7610" s="3">
        <v>7568</v>
      </c>
      <c r="B7610">
        <v>9.9009900990099009</v>
      </c>
      <c r="C7610">
        <v>0</v>
      </c>
      <c r="D7610">
        <v>0</v>
      </c>
      <c r="E7610">
        <v>0</v>
      </c>
    </row>
    <row r="7611" spans="1:5" x14ac:dyDescent="0.2">
      <c r="A7611" s="3">
        <v>7569</v>
      </c>
      <c r="B7611">
        <v>39.019655517183722</v>
      </c>
      <c r="C7611">
        <v>0</v>
      </c>
      <c r="D7611">
        <v>0</v>
      </c>
      <c r="E7611">
        <v>0</v>
      </c>
    </row>
    <row r="7612" spans="1:5" x14ac:dyDescent="0.2">
      <c r="A7612" s="3">
        <v>7570</v>
      </c>
      <c r="B7612">
        <v>0</v>
      </c>
      <c r="C7612">
        <v>0</v>
      </c>
      <c r="D7612">
        <v>0</v>
      </c>
      <c r="E7612">
        <v>0</v>
      </c>
    </row>
    <row r="7613" spans="1:5" x14ac:dyDescent="0.2">
      <c r="A7613" s="3">
        <v>7571</v>
      </c>
      <c r="B7613">
        <v>0</v>
      </c>
      <c r="C7613">
        <v>0</v>
      </c>
      <c r="D7613">
        <v>0</v>
      </c>
      <c r="E7613">
        <v>0</v>
      </c>
    </row>
    <row r="7614" spans="1:5" x14ac:dyDescent="0.2">
      <c r="A7614" s="3">
        <v>7572</v>
      </c>
      <c r="B7614">
        <v>28.830361800172096</v>
      </c>
      <c r="C7614">
        <v>0</v>
      </c>
      <c r="D7614">
        <v>0</v>
      </c>
      <c r="E7614">
        <v>0</v>
      </c>
    </row>
    <row r="7615" spans="1:5" x14ac:dyDescent="0.2">
      <c r="A7615" s="3">
        <v>7573</v>
      </c>
      <c r="B7615">
        <v>9.8029604940692092</v>
      </c>
      <c r="C7615">
        <v>0</v>
      </c>
      <c r="D7615">
        <v>0</v>
      </c>
      <c r="E7615">
        <v>0</v>
      </c>
    </row>
    <row r="7616" spans="1:5" x14ac:dyDescent="0.2">
      <c r="A7616" s="3">
        <v>7574</v>
      </c>
      <c r="B7616">
        <v>9.9009900990099009</v>
      </c>
      <c r="C7616">
        <v>0</v>
      </c>
      <c r="D7616">
        <v>38.830304424897626</v>
      </c>
      <c r="E7616">
        <v>0</v>
      </c>
    </row>
    <row r="7617" spans="1:5" x14ac:dyDescent="0.2">
      <c r="A7617" s="3">
        <v>7575</v>
      </c>
      <c r="B7617">
        <v>0</v>
      </c>
      <c r="C7617">
        <v>39.019655517183722</v>
      </c>
      <c r="D7617">
        <v>0</v>
      </c>
      <c r="E7617">
        <v>0</v>
      </c>
    </row>
    <row r="7618" spans="1:5" x14ac:dyDescent="0.2">
      <c r="A7618" s="3">
        <v>7576</v>
      </c>
      <c r="B7618">
        <v>38.639059821688669</v>
      </c>
      <c r="C7618">
        <v>9.9009900990099009</v>
      </c>
      <c r="D7618">
        <v>0</v>
      </c>
      <c r="E7618">
        <v>0</v>
      </c>
    </row>
    <row r="7619" spans="1:5" x14ac:dyDescent="0.2">
      <c r="A7619" s="3">
        <v>7577</v>
      </c>
      <c r="B7619">
        <v>57.672141848036468</v>
      </c>
      <c r="C7619">
        <v>57.57979352578824</v>
      </c>
      <c r="D7619">
        <v>0</v>
      </c>
      <c r="E7619">
        <v>0</v>
      </c>
    </row>
    <row r="7620" spans="1:5" x14ac:dyDescent="0.2">
      <c r="A7620" s="3">
        <v>7578</v>
      </c>
      <c r="B7620">
        <v>29.121548454353835</v>
      </c>
      <c r="C7620">
        <v>0</v>
      </c>
      <c r="D7620">
        <v>0</v>
      </c>
      <c r="E7620">
        <v>0</v>
      </c>
    </row>
    <row r="7621" spans="1:5" x14ac:dyDescent="0.2">
      <c r="A7621" s="3">
        <v>7579</v>
      </c>
      <c r="B7621">
        <v>19.606891578286348</v>
      </c>
      <c r="C7621">
        <v>0</v>
      </c>
      <c r="D7621">
        <v>0</v>
      </c>
      <c r="E7621">
        <v>0</v>
      </c>
    </row>
    <row r="7622" spans="1:5" x14ac:dyDescent="0.2">
      <c r="A7622" s="3">
        <v>7580</v>
      </c>
      <c r="B7622">
        <v>0</v>
      </c>
      <c r="C7622">
        <v>0</v>
      </c>
      <c r="D7622">
        <v>0</v>
      </c>
      <c r="E7622">
        <v>0</v>
      </c>
    </row>
    <row r="7623" spans="1:5" x14ac:dyDescent="0.2">
      <c r="A7623" s="3">
        <v>7581</v>
      </c>
      <c r="B7623">
        <v>9.9009900990099009</v>
      </c>
      <c r="C7623">
        <v>0</v>
      </c>
      <c r="D7623">
        <v>0</v>
      </c>
      <c r="E7623">
        <v>0</v>
      </c>
    </row>
    <row r="7624" spans="1:5" x14ac:dyDescent="0.2">
      <c r="A7624" s="3">
        <v>7582</v>
      </c>
      <c r="B7624">
        <v>9.7059014792764451</v>
      </c>
      <c r="C7624">
        <v>0</v>
      </c>
      <c r="D7624">
        <v>0</v>
      </c>
      <c r="E7624">
        <v>0</v>
      </c>
    </row>
    <row r="7625" spans="1:5" x14ac:dyDescent="0.2">
      <c r="A7625" s="3">
        <v>7583</v>
      </c>
      <c r="B7625">
        <v>29.409852072355559</v>
      </c>
      <c r="C7625">
        <v>0</v>
      </c>
      <c r="D7625">
        <v>0</v>
      </c>
      <c r="E7625">
        <v>0</v>
      </c>
    </row>
    <row r="7626" spans="1:5" x14ac:dyDescent="0.2">
      <c r="A7626" s="3">
        <v>7584</v>
      </c>
      <c r="B7626">
        <v>0</v>
      </c>
      <c r="C7626">
        <v>0</v>
      </c>
      <c r="D7626">
        <v>0</v>
      </c>
      <c r="E7626">
        <v>0</v>
      </c>
    </row>
    <row r="7627" spans="1:5" x14ac:dyDescent="0.2">
      <c r="A7627" s="3">
        <v>7585</v>
      </c>
      <c r="B7627">
        <v>0</v>
      </c>
      <c r="C7627">
        <v>0</v>
      </c>
      <c r="D7627">
        <v>0</v>
      </c>
      <c r="E7627">
        <v>0</v>
      </c>
    </row>
    <row r="7628" spans="1:5" x14ac:dyDescent="0.2">
      <c r="A7628" s="3">
        <v>7586</v>
      </c>
      <c r="B7628">
        <v>29.025450419905553</v>
      </c>
      <c r="C7628">
        <v>0</v>
      </c>
      <c r="D7628">
        <v>0</v>
      </c>
      <c r="E7628">
        <v>0</v>
      </c>
    </row>
    <row r="7629" spans="1:5" x14ac:dyDescent="0.2">
      <c r="A7629" s="3">
        <v>7587</v>
      </c>
      <c r="B7629">
        <v>0</v>
      </c>
      <c r="C7629">
        <v>66.810876038411308</v>
      </c>
      <c r="D7629">
        <v>19.70395059307911</v>
      </c>
      <c r="E7629">
        <v>0</v>
      </c>
    </row>
    <row r="7630" spans="1:5" x14ac:dyDescent="0.2">
      <c r="A7630" s="3">
        <v>7588</v>
      </c>
      <c r="B7630">
        <v>0</v>
      </c>
      <c r="C7630">
        <v>0</v>
      </c>
      <c r="D7630">
        <v>0</v>
      </c>
      <c r="E7630">
        <v>0</v>
      </c>
    </row>
    <row r="7631" spans="1:5" x14ac:dyDescent="0.2">
      <c r="A7631" s="3">
        <v>7589</v>
      </c>
      <c r="B7631">
        <v>117.91480412292306</v>
      </c>
      <c r="C7631">
        <v>0</v>
      </c>
      <c r="D7631">
        <v>0</v>
      </c>
      <c r="E7631">
        <v>0</v>
      </c>
    </row>
    <row r="7632" spans="1:5" x14ac:dyDescent="0.2">
      <c r="A7632" s="3">
        <v>7590</v>
      </c>
      <c r="B7632">
        <v>29.025450419905553</v>
      </c>
      <c r="C7632">
        <v>48.053774646783381</v>
      </c>
      <c r="D7632">
        <v>0</v>
      </c>
      <c r="E7632">
        <v>0</v>
      </c>
    </row>
    <row r="7633" spans="1:5" x14ac:dyDescent="0.2">
      <c r="A7633" s="3">
        <v>7591</v>
      </c>
      <c r="B7633">
        <v>19.70395059307911</v>
      </c>
      <c r="C7633">
        <v>0</v>
      </c>
      <c r="D7633">
        <v>29.216695023114511</v>
      </c>
      <c r="E7633">
        <v>0</v>
      </c>
    </row>
    <row r="7634" spans="1:5" x14ac:dyDescent="0.2">
      <c r="A7634" s="3">
        <v>7592</v>
      </c>
      <c r="B7634">
        <v>0</v>
      </c>
      <c r="C7634">
        <v>0</v>
      </c>
      <c r="D7634">
        <v>0</v>
      </c>
      <c r="E7634">
        <v>0</v>
      </c>
    </row>
    <row r="7635" spans="1:5" x14ac:dyDescent="0.2">
      <c r="A7635" s="3">
        <v>7593</v>
      </c>
      <c r="B7635">
        <v>29.313754037907273</v>
      </c>
      <c r="C7635">
        <v>0</v>
      </c>
      <c r="D7635">
        <v>0</v>
      </c>
      <c r="E7635">
        <v>0</v>
      </c>
    </row>
    <row r="7636" spans="1:5" x14ac:dyDescent="0.2">
      <c r="A7636" s="3">
        <v>7594</v>
      </c>
      <c r="B7636">
        <v>0</v>
      </c>
      <c r="C7636">
        <v>66.531854345725264</v>
      </c>
      <c r="D7636">
        <v>0</v>
      </c>
      <c r="E7636">
        <v>0</v>
      </c>
    </row>
    <row r="7637" spans="1:5" x14ac:dyDescent="0.2">
      <c r="A7637" s="3">
        <v>7595</v>
      </c>
      <c r="B7637">
        <v>0</v>
      </c>
      <c r="C7637">
        <v>9.8029604940692092</v>
      </c>
      <c r="D7637">
        <v>0</v>
      </c>
      <c r="E7637">
        <v>0</v>
      </c>
    </row>
    <row r="7638" spans="1:5" x14ac:dyDescent="0.2">
      <c r="A7638" s="3">
        <v>7596</v>
      </c>
      <c r="B7638">
        <v>19.606891578286348</v>
      </c>
      <c r="C7638">
        <v>0</v>
      </c>
      <c r="D7638">
        <v>0</v>
      </c>
      <c r="E7638">
        <v>0</v>
      </c>
    </row>
    <row r="7639" spans="1:5" x14ac:dyDescent="0.2">
      <c r="A7639" s="3">
        <v>7597</v>
      </c>
      <c r="B7639">
        <v>0</v>
      </c>
      <c r="C7639">
        <v>0</v>
      </c>
      <c r="D7639">
        <v>0</v>
      </c>
      <c r="E7639">
        <v>0</v>
      </c>
    </row>
    <row r="7640" spans="1:5" x14ac:dyDescent="0.2">
      <c r="A7640" s="3">
        <v>7598</v>
      </c>
      <c r="B7640">
        <v>66.058853520779536</v>
      </c>
      <c r="C7640">
        <v>0</v>
      </c>
      <c r="D7640">
        <v>0</v>
      </c>
      <c r="E7640">
        <v>0</v>
      </c>
    </row>
    <row r="7641" spans="1:5" x14ac:dyDescent="0.2">
      <c r="A7641" s="3">
        <v>7599</v>
      </c>
      <c r="B7641">
        <v>0</v>
      </c>
      <c r="C7641">
        <v>0</v>
      </c>
      <c r="D7641">
        <v>0</v>
      </c>
      <c r="E7641">
        <v>0</v>
      </c>
    </row>
    <row r="7642" spans="1:5" x14ac:dyDescent="0.2">
      <c r="A7642" s="3">
        <v>7600</v>
      </c>
      <c r="B7642">
        <v>0</v>
      </c>
      <c r="C7642">
        <v>0</v>
      </c>
      <c r="D7642">
        <v>0</v>
      </c>
      <c r="E7642">
        <v>0</v>
      </c>
    </row>
    <row r="7643" spans="1:5" x14ac:dyDescent="0.2">
      <c r="A7643" s="3">
        <v>7601</v>
      </c>
      <c r="B7643">
        <v>48.34496130096511</v>
      </c>
      <c r="C7643">
        <v>0</v>
      </c>
      <c r="D7643">
        <v>0</v>
      </c>
      <c r="E7643">
        <v>0</v>
      </c>
    </row>
    <row r="7644" spans="1:5" x14ac:dyDescent="0.2">
      <c r="A7644" s="3">
        <v>7602</v>
      </c>
      <c r="B7644">
        <v>19.606891578286348</v>
      </c>
      <c r="C7644">
        <v>0</v>
      </c>
      <c r="D7644">
        <v>0</v>
      </c>
      <c r="E7644">
        <v>0</v>
      </c>
    </row>
    <row r="7645" spans="1:5" x14ac:dyDescent="0.2">
      <c r="A7645" s="3">
        <v>7603</v>
      </c>
      <c r="B7645">
        <v>0</v>
      </c>
      <c r="C7645">
        <v>0</v>
      </c>
      <c r="D7645">
        <v>0</v>
      </c>
      <c r="E7645">
        <v>0</v>
      </c>
    </row>
    <row r="7646" spans="1:5" x14ac:dyDescent="0.2">
      <c r="A7646" s="3">
        <v>7604</v>
      </c>
      <c r="B7646">
        <v>9.9009900990099009</v>
      </c>
      <c r="C7646">
        <v>19.508861973345653</v>
      </c>
      <c r="D7646">
        <v>0</v>
      </c>
      <c r="E7646">
        <v>0</v>
      </c>
    </row>
    <row r="7647" spans="1:5" x14ac:dyDescent="0.2">
      <c r="A7647" s="3">
        <v>7605</v>
      </c>
      <c r="B7647">
        <v>0</v>
      </c>
      <c r="C7647">
        <v>29.313754037907273</v>
      </c>
      <c r="D7647">
        <v>0</v>
      </c>
      <c r="E7647">
        <v>0</v>
      </c>
    </row>
    <row r="7648" spans="1:5" x14ac:dyDescent="0.2">
      <c r="A7648" s="3">
        <v>7606</v>
      </c>
      <c r="B7648">
        <v>0</v>
      </c>
      <c r="C7648">
        <v>19.70395059307911</v>
      </c>
      <c r="D7648">
        <v>0</v>
      </c>
      <c r="E7648">
        <v>0</v>
      </c>
    </row>
    <row r="7649" spans="1:5" x14ac:dyDescent="0.2">
      <c r="A7649" s="3">
        <v>7607</v>
      </c>
      <c r="B7649">
        <v>9.9009900990099009</v>
      </c>
      <c r="C7649">
        <v>0</v>
      </c>
      <c r="D7649">
        <v>0</v>
      </c>
      <c r="E7649">
        <v>0</v>
      </c>
    </row>
    <row r="7650" spans="1:5" x14ac:dyDescent="0.2">
      <c r="A7650" s="3">
        <v>7608</v>
      </c>
      <c r="B7650">
        <v>0</v>
      </c>
      <c r="C7650">
        <v>0</v>
      </c>
      <c r="D7650">
        <v>9.9009900990099009</v>
      </c>
      <c r="E7650">
        <v>0</v>
      </c>
    </row>
    <row r="7651" spans="1:5" x14ac:dyDescent="0.2">
      <c r="A7651" s="3">
        <v>7609</v>
      </c>
      <c r="B7651">
        <v>75.035271774308768</v>
      </c>
      <c r="C7651">
        <v>0</v>
      </c>
      <c r="D7651">
        <v>0</v>
      </c>
      <c r="E7651">
        <v>0</v>
      </c>
    </row>
    <row r="7652" spans="1:5" x14ac:dyDescent="0.2">
      <c r="A7652" s="3">
        <v>7610</v>
      </c>
      <c r="B7652">
        <v>0</v>
      </c>
      <c r="C7652">
        <v>0</v>
      </c>
      <c r="D7652">
        <v>0</v>
      </c>
      <c r="E7652">
        <v>0</v>
      </c>
    </row>
    <row r="7653" spans="1:5" x14ac:dyDescent="0.2">
      <c r="A7653" s="3">
        <v>7611</v>
      </c>
      <c r="B7653">
        <v>0</v>
      </c>
      <c r="C7653">
        <v>19.70395059307911</v>
      </c>
      <c r="D7653">
        <v>0</v>
      </c>
      <c r="E7653">
        <v>0</v>
      </c>
    </row>
    <row r="7654" spans="1:5" x14ac:dyDescent="0.2">
      <c r="A7654" s="3">
        <v>7612</v>
      </c>
      <c r="B7654">
        <v>9.9009900990099009</v>
      </c>
      <c r="C7654">
        <v>0</v>
      </c>
      <c r="D7654">
        <v>0</v>
      </c>
      <c r="E7654">
        <v>0</v>
      </c>
    </row>
    <row r="7655" spans="1:5" x14ac:dyDescent="0.2">
      <c r="A7655" s="3">
        <v>7613</v>
      </c>
      <c r="B7655">
        <v>47.966240368760026</v>
      </c>
      <c r="C7655">
        <v>0</v>
      </c>
      <c r="D7655">
        <v>0</v>
      </c>
      <c r="E7655">
        <v>0</v>
      </c>
    </row>
    <row r="7656" spans="1:5" x14ac:dyDescent="0.2">
      <c r="A7656" s="3">
        <v>7614</v>
      </c>
      <c r="B7656">
        <v>19.70395059307911</v>
      </c>
      <c r="C7656">
        <v>19.70395059307911</v>
      </c>
      <c r="D7656">
        <v>0</v>
      </c>
      <c r="E7656">
        <v>0</v>
      </c>
    </row>
    <row r="7657" spans="1:5" x14ac:dyDescent="0.2">
      <c r="A7657" s="3">
        <v>7615</v>
      </c>
      <c r="B7657">
        <v>19.70395059307911</v>
      </c>
      <c r="C7657">
        <v>0</v>
      </c>
      <c r="D7657">
        <v>0</v>
      </c>
      <c r="E7657">
        <v>0</v>
      </c>
    </row>
    <row r="7658" spans="1:5" x14ac:dyDescent="0.2">
      <c r="A7658" s="3">
        <v>7616</v>
      </c>
      <c r="B7658">
        <v>39.019655517183722</v>
      </c>
      <c r="C7658">
        <v>0</v>
      </c>
      <c r="D7658">
        <v>0</v>
      </c>
      <c r="E7658">
        <v>0</v>
      </c>
    </row>
    <row r="7659" spans="1:5" x14ac:dyDescent="0.2">
      <c r="A7659" s="3">
        <v>7617</v>
      </c>
      <c r="B7659">
        <v>0</v>
      </c>
      <c r="C7659">
        <v>0</v>
      </c>
      <c r="D7659">
        <v>0</v>
      </c>
      <c r="E7659">
        <v>0</v>
      </c>
    </row>
    <row r="7660" spans="1:5" x14ac:dyDescent="0.2">
      <c r="A7660" s="3">
        <v>7618</v>
      </c>
      <c r="B7660">
        <v>0</v>
      </c>
      <c r="C7660">
        <v>0</v>
      </c>
      <c r="D7660">
        <v>0</v>
      </c>
      <c r="E7660">
        <v>0</v>
      </c>
    </row>
    <row r="7661" spans="1:5" x14ac:dyDescent="0.2">
      <c r="A7661" s="3">
        <v>7619</v>
      </c>
      <c r="B7661">
        <v>0</v>
      </c>
      <c r="C7661">
        <v>0</v>
      </c>
      <c r="D7661">
        <v>0</v>
      </c>
      <c r="E7661">
        <v>0</v>
      </c>
    </row>
    <row r="7662" spans="1:5" x14ac:dyDescent="0.2">
      <c r="A7662" s="3">
        <v>7620</v>
      </c>
      <c r="B7662">
        <v>0</v>
      </c>
      <c r="C7662">
        <v>103.67628248219476</v>
      </c>
      <c r="D7662">
        <v>0</v>
      </c>
      <c r="E7662">
        <v>0</v>
      </c>
    </row>
    <row r="7663" spans="1:5" x14ac:dyDescent="0.2">
      <c r="A7663" s="3">
        <v>7621</v>
      </c>
      <c r="B7663">
        <v>9.9009900990099009</v>
      </c>
      <c r="C7663">
        <v>0</v>
      </c>
      <c r="D7663">
        <v>0</v>
      </c>
      <c r="E7663">
        <v>0</v>
      </c>
    </row>
    <row r="7664" spans="1:5" x14ac:dyDescent="0.2">
      <c r="A7664" s="3">
        <v>7622</v>
      </c>
      <c r="B7664">
        <v>19.606891578286348</v>
      </c>
      <c r="C7664">
        <v>0</v>
      </c>
      <c r="D7664">
        <v>0</v>
      </c>
      <c r="E7664">
        <v>0</v>
      </c>
    </row>
    <row r="7665" spans="1:5" x14ac:dyDescent="0.2">
      <c r="A7665" s="3">
        <v>7623</v>
      </c>
      <c r="B7665">
        <v>29.409852072355559</v>
      </c>
      <c r="C7665">
        <v>0</v>
      </c>
      <c r="D7665">
        <v>0</v>
      </c>
      <c r="E7665">
        <v>0</v>
      </c>
    </row>
    <row r="7666" spans="1:5" x14ac:dyDescent="0.2">
      <c r="A7666" s="3">
        <v>7624</v>
      </c>
      <c r="B7666">
        <v>0</v>
      </c>
      <c r="C7666">
        <v>0</v>
      </c>
      <c r="D7666">
        <v>0</v>
      </c>
      <c r="E7666">
        <v>0</v>
      </c>
    </row>
    <row r="7667" spans="1:5" x14ac:dyDescent="0.2">
      <c r="A7667" s="3">
        <v>7625</v>
      </c>
      <c r="B7667">
        <v>67.002120641620266</v>
      </c>
      <c r="C7667">
        <v>0</v>
      </c>
      <c r="D7667">
        <v>0</v>
      </c>
      <c r="E7667">
        <v>0</v>
      </c>
    </row>
    <row r="7668" spans="1:5" x14ac:dyDescent="0.2">
      <c r="A7668" s="3">
        <v>7626</v>
      </c>
      <c r="B7668">
        <v>38.830304424897626</v>
      </c>
      <c r="C7668">
        <v>0</v>
      </c>
      <c r="D7668">
        <v>0</v>
      </c>
      <c r="E7668">
        <v>0</v>
      </c>
    </row>
    <row r="7669" spans="1:5" x14ac:dyDescent="0.2">
      <c r="A7669" s="3">
        <v>7627</v>
      </c>
      <c r="B7669">
        <v>9.9009900990099009</v>
      </c>
      <c r="C7669">
        <v>0</v>
      </c>
      <c r="D7669">
        <v>0</v>
      </c>
      <c r="E7669">
        <v>0</v>
      </c>
    </row>
    <row r="7670" spans="1:5" x14ac:dyDescent="0.2">
      <c r="A7670" s="3">
        <v>7628</v>
      </c>
      <c r="B7670">
        <v>0</v>
      </c>
      <c r="C7670">
        <v>0</v>
      </c>
      <c r="D7670">
        <v>0</v>
      </c>
      <c r="E7670">
        <v>0</v>
      </c>
    </row>
    <row r="7671" spans="1:5" x14ac:dyDescent="0.2">
      <c r="A7671" s="3">
        <v>7629</v>
      </c>
      <c r="B7671">
        <v>38.734206390449344</v>
      </c>
      <c r="C7671">
        <v>0</v>
      </c>
      <c r="D7671">
        <v>0</v>
      </c>
      <c r="E7671">
        <v>0</v>
      </c>
    </row>
    <row r="7672" spans="1:5" x14ac:dyDescent="0.2">
      <c r="A7672" s="3">
        <v>7630</v>
      </c>
      <c r="B7672">
        <v>29.121548454353835</v>
      </c>
      <c r="C7672">
        <v>75.301970483712978</v>
      </c>
      <c r="D7672">
        <v>0</v>
      </c>
      <c r="E7672">
        <v>0</v>
      </c>
    </row>
    <row r="7673" spans="1:5" x14ac:dyDescent="0.2">
      <c r="A7673" s="3">
        <v>7631</v>
      </c>
      <c r="B7673">
        <v>0</v>
      </c>
      <c r="C7673">
        <v>9.9009900990099009</v>
      </c>
      <c r="D7673">
        <v>0</v>
      </c>
      <c r="E7673">
        <v>0</v>
      </c>
    </row>
    <row r="7674" spans="1:5" x14ac:dyDescent="0.2">
      <c r="A7674" s="3">
        <v>7632</v>
      </c>
      <c r="B7674">
        <v>28.453534378889866</v>
      </c>
      <c r="C7674">
        <v>0</v>
      </c>
      <c r="D7674">
        <v>0</v>
      </c>
      <c r="E7674">
        <v>0</v>
      </c>
    </row>
    <row r="7675" spans="1:5" x14ac:dyDescent="0.2">
      <c r="A7675" s="3">
        <v>7633</v>
      </c>
      <c r="B7675">
        <v>0</v>
      </c>
      <c r="C7675">
        <v>9.9009900990099009</v>
      </c>
      <c r="D7675">
        <v>0</v>
      </c>
      <c r="E7675">
        <v>0</v>
      </c>
    </row>
    <row r="7676" spans="1:5" x14ac:dyDescent="0.2">
      <c r="A7676" s="3">
        <v>7634</v>
      </c>
      <c r="B7676">
        <v>0</v>
      </c>
      <c r="C7676">
        <v>19.70395059307911</v>
      </c>
      <c r="D7676">
        <v>0</v>
      </c>
      <c r="E7676">
        <v>0</v>
      </c>
    </row>
    <row r="7677" spans="1:5" x14ac:dyDescent="0.2">
      <c r="A7677" s="3">
        <v>7635</v>
      </c>
      <c r="B7677">
        <v>57.380955193854739</v>
      </c>
      <c r="C7677">
        <v>0</v>
      </c>
      <c r="D7677">
        <v>0</v>
      </c>
      <c r="E7677">
        <v>0</v>
      </c>
    </row>
    <row r="7678" spans="1:5" x14ac:dyDescent="0.2">
      <c r="A7678" s="3">
        <v>7636</v>
      </c>
      <c r="B7678">
        <v>0</v>
      </c>
      <c r="C7678">
        <v>0</v>
      </c>
      <c r="D7678">
        <v>0</v>
      </c>
      <c r="E7678">
        <v>0</v>
      </c>
    </row>
    <row r="7679" spans="1:5" x14ac:dyDescent="0.2">
      <c r="A7679" s="3">
        <v>7637</v>
      </c>
      <c r="B7679">
        <v>0</v>
      </c>
      <c r="C7679">
        <v>0</v>
      </c>
      <c r="D7679">
        <v>0</v>
      </c>
      <c r="E7679">
        <v>0</v>
      </c>
    </row>
    <row r="7680" spans="1:5" x14ac:dyDescent="0.2">
      <c r="A7680" s="3">
        <v>7638</v>
      </c>
      <c r="B7680">
        <v>0</v>
      </c>
      <c r="C7680">
        <v>0</v>
      </c>
      <c r="D7680">
        <v>0</v>
      </c>
      <c r="E7680">
        <v>0</v>
      </c>
    </row>
    <row r="7681" spans="1:5" x14ac:dyDescent="0.2">
      <c r="A7681" s="3">
        <v>7639</v>
      </c>
      <c r="B7681">
        <v>19.606891578286348</v>
      </c>
      <c r="C7681">
        <v>0</v>
      </c>
      <c r="D7681">
        <v>0</v>
      </c>
      <c r="E7681">
        <v>0</v>
      </c>
    </row>
    <row r="7682" spans="1:5" x14ac:dyDescent="0.2">
      <c r="A7682" s="3">
        <v>7640</v>
      </c>
      <c r="B7682">
        <v>9.9009900990099009</v>
      </c>
      <c r="C7682">
        <v>9.9009900990099009</v>
      </c>
      <c r="D7682">
        <v>0</v>
      </c>
      <c r="E7682">
        <v>0</v>
      </c>
    </row>
    <row r="7683" spans="1:5" x14ac:dyDescent="0.2">
      <c r="A7683" s="3">
        <v>7641</v>
      </c>
      <c r="B7683">
        <v>9.9009900990099009</v>
      </c>
      <c r="C7683">
        <v>0</v>
      </c>
      <c r="D7683">
        <v>0</v>
      </c>
      <c r="E7683">
        <v>0</v>
      </c>
    </row>
    <row r="7684" spans="1:5" x14ac:dyDescent="0.2">
      <c r="A7684" s="3">
        <v>7642</v>
      </c>
      <c r="B7684">
        <v>9.9009900990099009</v>
      </c>
      <c r="C7684">
        <v>0</v>
      </c>
      <c r="D7684">
        <v>0</v>
      </c>
      <c r="E7684">
        <v>0</v>
      </c>
    </row>
    <row r="7685" spans="1:5" x14ac:dyDescent="0.2">
      <c r="A7685" s="3">
        <v>7643</v>
      </c>
      <c r="B7685">
        <v>0</v>
      </c>
      <c r="C7685">
        <v>0</v>
      </c>
      <c r="D7685">
        <v>0</v>
      </c>
      <c r="E7685">
        <v>0</v>
      </c>
    </row>
    <row r="7686" spans="1:5" x14ac:dyDescent="0.2">
      <c r="A7686" s="3">
        <v>7644</v>
      </c>
      <c r="B7686">
        <v>0</v>
      </c>
      <c r="C7686">
        <v>19.606891578286348</v>
      </c>
      <c r="D7686">
        <v>9.9009900990099009</v>
      </c>
      <c r="E7686">
        <v>0</v>
      </c>
    </row>
    <row r="7687" spans="1:5" x14ac:dyDescent="0.2">
      <c r="A7687" s="3">
        <v>7645</v>
      </c>
      <c r="B7687">
        <v>0</v>
      </c>
      <c r="C7687">
        <v>0</v>
      </c>
      <c r="D7687">
        <v>0</v>
      </c>
      <c r="E7687">
        <v>0</v>
      </c>
    </row>
    <row r="7688" spans="1:5" x14ac:dyDescent="0.2">
      <c r="A7688" s="3">
        <v>7646</v>
      </c>
      <c r="B7688">
        <v>0</v>
      </c>
      <c r="C7688">
        <v>0</v>
      </c>
      <c r="D7688">
        <v>0</v>
      </c>
      <c r="E7688">
        <v>0</v>
      </c>
    </row>
    <row r="7689" spans="1:5" x14ac:dyDescent="0.2">
      <c r="A7689" s="3">
        <v>7647</v>
      </c>
      <c r="B7689">
        <v>0</v>
      </c>
      <c r="C7689">
        <v>0</v>
      </c>
      <c r="D7689">
        <v>0</v>
      </c>
      <c r="E7689">
        <v>0</v>
      </c>
    </row>
    <row r="7690" spans="1:5" x14ac:dyDescent="0.2">
      <c r="A7690" s="3">
        <v>7648</v>
      </c>
      <c r="B7690">
        <v>0</v>
      </c>
      <c r="C7690">
        <v>0</v>
      </c>
      <c r="D7690">
        <v>0</v>
      </c>
      <c r="E7690">
        <v>0</v>
      </c>
    </row>
    <row r="7691" spans="1:5" x14ac:dyDescent="0.2">
      <c r="A7691" s="3">
        <v>7649</v>
      </c>
      <c r="B7691">
        <v>0</v>
      </c>
      <c r="C7691">
        <v>0</v>
      </c>
      <c r="D7691">
        <v>0</v>
      </c>
      <c r="E7691">
        <v>0</v>
      </c>
    </row>
    <row r="7692" spans="1:5" x14ac:dyDescent="0.2">
      <c r="A7692" s="3">
        <v>7650</v>
      </c>
      <c r="B7692">
        <v>74.026792710455567</v>
      </c>
      <c r="C7692">
        <v>38.445902772447624</v>
      </c>
      <c r="D7692">
        <v>0</v>
      </c>
      <c r="E7692">
        <v>0</v>
      </c>
    </row>
    <row r="7693" spans="1:5" x14ac:dyDescent="0.2">
      <c r="A7693" s="3">
        <v>7651</v>
      </c>
      <c r="B7693">
        <v>19.70395059307911</v>
      </c>
      <c r="C7693">
        <v>0</v>
      </c>
      <c r="D7693">
        <v>0</v>
      </c>
      <c r="E7693">
        <v>0</v>
      </c>
    </row>
    <row r="7694" spans="1:5" x14ac:dyDescent="0.2">
      <c r="A7694" s="3">
        <v>7652</v>
      </c>
      <c r="B7694">
        <v>0</v>
      </c>
      <c r="C7694">
        <v>29.409852072355559</v>
      </c>
      <c r="D7694">
        <v>0</v>
      </c>
      <c r="E7694">
        <v>0</v>
      </c>
    </row>
    <row r="7695" spans="1:5" x14ac:dyDescent="0.2">
      <c r="A7695" s="3">
        <v>7653</v>
      </c>
      <c r="B7695">
        <v>0</v>
      </c>
      <c r="C7695">
        <v>0</v>
      </c>
      <c r="D7695">
        <v>19.70395059307911</v>
      </c>
      <c r="E7695">
        <v>0</v>
      </c>
    </row>
    <row r="7696" spans="1:5" x14ac:dyDescent="0.2">
      <c r="A7696" s="3">
        <v>7654</v>
      </c>
      <c r="B7696">
        <v>0</v>
      </c>
      <c r="C7696">
        <v>0</v>
      </c>
      <c r="D7696">
        <v>0</v>
      </c>
      <c r="E7696">
        <v>0</v>
      </c>
    </row>
    <row r="7697" spans="1:5" x14ac:dyDescent="0.2">
      <c r="A7697" s="3">
        <v>7655</v>
      </c>
      <c r="B7697">
        <v>0</v>
      </c>
      <c r="C7697">
        <v>0</v>
      </c>
      <c r="D7697">
        <v>0</v>
      </c>
      <c r="E7697">
        <v>0</v>
      </c>
    </row>
    <row r="7698" spans="1:5" x14ac:dyDescent="0.2">
      <c r="A7698" s="3">
        <v>7656</v>
      </c>
      <c r="B7698">
        <v>0</v>
      </c>
      <c r="C7698">
        <v>9.9009900990099009</v>
      </c>
      <c r="D7698">
        <v>0</v>
      </c>
      <c r="E7698">
        <v>0</v>
      </c>
    </row>
    <row r="7699" spans="1:5" x14ac:dyDescent="0.2">
      <c r="A7699" s="3">
        <v>7657</v>
      </c>
      <c r="B7699">
        <v>0</v>
      </c>
      <c r="C7699">
        <v>0</v>
      </c>
      <c r="D7699">
        <v>19.70395059307911</v>
      </c>
      <c r="E7699">
        <v>0</v>
      </c>
    </row>
    <row r="7700" spans="1:5" x14ac:dyDescent="0.2">
      <c r="A7700" s="3">
        <v>7658</v>
      </c>
      <c r="B7700">
        <v>0</v>
      </c>
      <c r="C7700">
        <v>0</v>
      </c>
      <c r="D7700">
        <v>0</v>
      </c>
      <c r="E7700">
        <v>0</v>
      </c>
    </row>
    <row r="7701" spans="1:5" x14ac:dyDescent="0.2">
      <c r="A7701" s="3">
        <v>7659</v>
      </c>
      <c r="B7701">
        <v>9.9009900990099009</v>
      </c>
      <c r="C7701">
        <v>0</v>
      </c>
      <c r="D7701">
        <v>39.019655517183722</v>
      </c>
      <c r="E7701">
        <v>0</v>
      </c>
    </row>
    <row r="7702" spans="1:5" x14ac:dyDescent="0.2">
      <c r="A7702" s="3">
        <v>7660</v>
      </c>
      <c r="B7702">
        <v>19.70395059307911</v>
      </c>
      <c r="C7702">
        <v>0</v>
      </c>
      <c r="D7702">
        <v>0</v>
      </c>
      <c r="E7702">
        <v>0</v>
      </c>
    </row>
    <row r="7703" spans="1:5" x14ac:dyDescent="0.2">
      <c r="A7703" s="3">
        <v>7661</v>
      </c>
      <c r="B7703">
        <v>19.70395059307911</v>
      </c>
      <c r="C7703">
        <v>0</v>
      </c>
      <c r="D7703">
        <v>0</v>
      </c>
      <c r="E7703">
        <v>0</v>
      </c>
    </row>
    <row r="7704" spans="1:5" x14ac:dyDescent="0.2">
      <c r="A7704" s="3">
        <v>7662</v>
      </c>
      <c r="B7704">
        <v>9.9009900990099009</v>
      </c>
      <c r="C7704">
        <v>0</v>
      </c>
      <c r="D7704">
        <v>0</v>
      </c>
      <c r="E7704">
        <v>0</v>
      </c>
    </row>
    <row r="7705" spans="1:5" x14ac:dyDescent="0.2">
      <c r="A7705" s="3">
        <v>7663</v>
      </c>
      <c r="B7705">
        <v>29.118665418173816</v>
      </c>
      <c r="C7705">
        <v>0</v>
      </c>
      <c r="D7705">
        <v>0</v>
      </c>
      <c r="E7705">
        <v>0</v>
      </c>
    </row>
    <row r="7706" spans="1:5" x14ac:dyDescent="0.2">
      <c r="A7706" s="3">
        <v>7664</v>
      </c>
      <c r="B7706">
        <v>0</v>
      </c>
      <c r="C7706">
        <v>0</v>
      </c>
      <c r="D7706">
        <v>0</v>
      </c>
      <c r="E7706">
        <v>0</v>
      </c>
    </row>
    <row r="7707" spans="1:5" x14ac:dyDescent="0.2">
      <c r="A7707" s="3">
        <v>7665</v>
      </c>
      <c r="B7707">
        <v>0</v>
      </c>
      <c r="C7707">
        <v>0</v>
      </c>
      <c r="D7707">
        <v>0</v>
      </c>
      <c r="E7707">
        <v>0</v>
      </c>
    </row>
    <row r="7708" spans="1:5" x14ac:dyDescent="0.2">
      <c r="A7708" s="3">
        <v>7666</v>
      </c>
      <c r="B7708">
        <v>39.019655517183722</v>
      </c>
      <c r="C7708">
        <v>0</v>
      </c>
      <c r="D7708">
        <v>0</v>
      </c>
      <c r="E7708">
        <v>0</v>
      </c>
    </row>
    <row r="7709" spans="1:5" x14ac:dyDescent="0.2">
      <c r="A7709" s="3">
        <v>7667</v>
      </c>
      <c r="B7709">
        <v>9.8029604940692092</v>
      </c>
      <c r="C7709">
        <v>0</v>
      </c>
      <c r="D7709">
        <v>0</v>
      </c>
      <c r="E7709">
        <v>0</v>
      </c>
    </row>
    <row r="7710" spans="1:5" x14ac:dyDescent="0.2">
      <c r="A7710" s="3">
        <v>7668</v>
      </c>
      <c r="B7710">
        <v>38.828410913974764</v>
      </c>
      <c r="C7710">
        <v>38.63332229424131</v>
      </c>
      <c r="D7710">
        <v>0</v>
      </c>
      <c r="E7710">
        <v>0</v>
      </c>
    </row>
    <row r="7711" spans="1:5" x14ac:dyDescent="0.2">
      <c r="A7711" s="3">
        <v>7669</v>
      </c>
      <c r="B7711">
        <v>19.606891578286348</v>
      </c>
      <c r="C7711">
        <v>0</v>
      </c>
      <c r="D7711">
        <v>0</v>
      </c>
      <c r="E7711">
        <v>0</v>
      </c>
    </row>
    <row r="7712" spans="1:5" x14ac:dyDescent="0.2">
      <c r="A7712" s="3">
        <v>7670</v>
      </c>
      <c r="B7712">
        <v>0</v>
      </c>
      <c r="C7712">
        <v>0</v>
      </c>
      <c r="D7712">
        <v>0</v>
      </c>
      <c r="E7712">
        <v>0</v>
      </c>
    </row>
    <row r="7713" spans="1:5" x14ac:dyDescent="0.2">
      <c r="A7713" s="3">
        <v>7671</v>
      </c>
      <c r="B7713">
        <v>9.9009900990099009</v>
      </c>
      <c r="C7713">
        <v>0</v>
      </c>
      <c r="D7713">
        <v>0</v>
      </c>
      <c r="E7713">
        <v>0</v>
      </c>
    </row>
    <row r="7714" spans="1:5" x14ac:dyDescent="0.2">
      <c r="A7714" s="3">
        <v>7672</v>
      </c>
      <c r="B7714">
        <v>0</v>
      </c>
      <c r="C7714">
        <v>0</v>
      </c>
      <c r="D7714">
        <v>0</v>
      </c>
      <c r="E7714">
        <v>0</v>
      </c>
    </row>
    <row r="7715" spans="1:5" x14ac:dyDescent="0.2">
      <c r="A7715" s="3">
        <v>7673</v>
      </c>
      <c r="B7715">
        <v>0</v>
      </c>
      <c r="C7715">
        <v>0</v>
      </c>
      <c r="D7715">
        <v>0</v>
      </c>
      <c r="E7715">
        <v>0</v>
      </c>
    </row>
    <row r="7716" spans="1:5" x14ac:dyDescent="0.2">
      <c r="A7716" s="3">
        <v>7674</v>
      </c>
      <c r="B7716">
        <v>66.725066531477339</v>
      </c>
      <c r="C7716">
        <v>0</v>
      </c>
      <c r="D7716">
        <v>0</v>
      </c>
      <c r="E7716">
        <v>0</v>
      </c>
    </row>
    <row r="7717" spans="1:5" x14ac:dyDescent="0.2">
      <c r="A7717" s="3">
        <v>7675</v>
      </c>
      <c r="B7717">
        <v>9.8029604940692092</v>
      </c>
      <c r="C7717">
        <v>57.386636476547196</v>
      </c>
      <c r="D7717">
        <v>0</v>
      </c>
      <c r="E7717">
        <v>0</v>
      </c>
    </row>
    <row r="7718" spans="1:5" x14ac:dyDescent="0.2">
      <c r="A7718" s="3">
        <v>7676</v>
      </c>
      <c r="B7718">
        <v>9.8029604940692092</v>
      </c>
      <c r="C7718">
        <v>0</v>
      </c>
      <c r="D7718">
        <v>0</v>
      </c>
      <c r="E7718">
        <v>0</v>
      </c>
    </row>
    <row r="7719" spans="1:5" x14ac:dyDescent="0.2">
      <c r="A7719" s="3">
        <v>7677</v>
      </c>
      <c r="B7719">
        <v>29.121548454353835</v>
      </c>
      <c r="C7719">
        <v>0</v>
      </c>
      <c r="D7719">
        <v>0</v>
      </c>
      <c r="E7719">
        <v>0</v>
      </c>
    </row>
    <row r="7720" spans="1:5" x14ac:dyDescent="0.2">
      <c r="A7720" s="3">
        <v>7678</v>
      </c>
      <c r="B7720">
        <v>0</v>
      </c>
      <c r="C7720">
        <v>9.9009900990099009</v>
      </c>
      <c r="D7720">
        <v>0</v>
      </c>
      <c r="E7720">
        <v>0</v>
      </c>
    </row>
    <row r="7721" spans="1:5" x14ac:dyDescent="0.2">
      <c r="A7721" s="3">
        <v>7679</v>
      </c>
      <c r="B7721">
        <v>57.672141848036468</v>
      </c>
      <c r="C7721">
        <v>94.713045307016714</v>
      </c>
      <c r="D7721">
        <v>0</v>
      </c>
      <c r="E7721">
        <v>0</v>
      </c>
    </row>
    <row r="7722" spans="1:5" x14ac:dyDescent="0.2">
      <c r="A7722" s="3">
        <v>7680</v>
      </c>
      <c r="B7722">
        <v>0</v>
      </c>
      <c r="C7722">
        <v>0</v>
      </c>
      <c r="D7722">
        <v>0</v>
      </c>
      <c r="E7722">
        <v>0</v>
      </c>
    </row>
    <row r="7723" spans="1:5" x14ac:dyDescent="0.2">
      <c r="A7723" s="3">
        <v>7681</v>
      </c>
      <c r="B7723">
        <v>0</v>
      </c>
      <c r="C7723">
        <v>19.70395059307911</v>
      </c>
      <c r="D7723">
        <v>19.510793543838066</v>
      </c>
      <c r="E7723">
        <v>0</v>
      </c>
    </row>
    <row r="7724" spans="1:5" x14ac:dyDescent="0.2">
      <c r="A7724" s="3">
        <v>7682</v>
      </c>
      <c r="B7724">
        <v>48.053774646783381</v>
      </c>
      <c r="C7724">
        <v>0</v>
      </c>
      <c r="D7724">
        <v>0</v>
      </c>
      <c r="E7724">
        <v>0</v>
      </c>
    </row>
    <row r="7725" spans="1:5" x14ac:dyDescent="0.2">
      <c r="A7725" s="3">
        <v>7683</v>
      </c>
      <c r="B7725">
        <v>9.9009900990099009</v>
      </c>
      <c r="C7725">
        <v>0</v>
      </c>
      <c r="D7725">
        <v>0</v>
      </c>
      <c r="E7725">
        <v>0</v>
      </c>
    </row>
    <row r="7726" spans="1:5" x14ac:dyDescent="0.2">
      <c r="A7726" s="3">
        <v>7684</v>
      </c>
      <c r="B7726">
        <v>9.9009900990099009</v>
      </c>
      <c r="C7726">
        <v>29.409852072355559</v>
      </c>
      <c r="D7726">
        <v>0</v>
      </c>
      <c r="E7726">
        <v>0</v>
      </c>
    </row>
    <row r="7727" spans="1:5" x14ac:dyDescent="0.2">
      <c r="A7727" s="3">
        <v>7685</v>
      </c>
      <c r="B7727">
        <v>56.454508585084113</v>
      </c>
      <c r="C7727">
        <v>0</v>
      </c>
      <c r="D7727">
        <v>0</v>
      </c>
      <c r="E7727">
        <v>0</v>
      </c>
    </row>
    <row r="7728" spans="1:5" x14ac:dyDescent="0.2">
      <c r="A7728" s="3">
        <v>7686</v>
      </c>
      <c r="B7728">
        <v>29.409852072355559</v>
      </c>
      <c r="C7728">
        <v>9.9009900990099009</v>
      </c>
      <c r="D7728">
        <v>0</v>
      </c>
      <c r="E7728">
        <v>0</v>
      </c>
    </row>
    <row r="7729" spans="1:5" x14ac:dyDescent="0.2">
      <c r="A7729" s="3">
        <v>7687</v>
      </c>
      <c r="B7729">
        <v>9.9009900990099009</v>
      </c>
      <c r="C7729">
        <v>9.9009900990099009</v>
      </c>
      <c r="D7729">
        <v>0</v>
      </c>
      <c r="E7729">
        <v>0</v>
      </c>
    </row>
    <row r="7730" spans="1:5" x14ac:dyDescent="0.2">
      <c r="A7730" s="3">
        <v>7688</v>
      </c>
      <c r="B7730">
        <v>0</v>
      </c>
      <c r="C7730">
        <v>29.313754037907273</v>
      </c>
      <c r="D7730">
        <v>0</v>
      </c>
      <c r="E7730">
        <v>0</v>
      </c>
    </row>
    <row r="7731" spans="1:5" x14ac:dyDescent="0.2">
      <c r="A7731" s="3">
        <v>7689</v>
      </c>
      <c r="B7731">
        <v>19.220558355343933</v>
      </c>
      <c r="C7731">
        <v>0</v>
      </c>
      <c r="D7731">
        <v>0</v>
      </c>
      <c r="E7731">
        <v>0</v>
      </c>
    </row>
    <row r="7732" spans="1:5" x14ac:dyDescent="0.2">
      <c r="A7732" s="3">
        <v>7690</v>
      </c>
      <c r="B7732">
        <v>83.35974098059873</v>
      </c>
      <c r="C7732">
        <v>0</v>
      </c>
      <c r="D7732">
        <v>0</v>
      </c>
      <c r="E7732">
        <v>0</v>
      </c>
    </row>
    <row r="7733" spans="1:5" x14ac:dyDescent="0.2">
      <c r="A7733" s="3">
        <v>7691</v>
      </c>
      <c r="B7733">
        <v>0</v>
      </c>
      <c r="C7733">
        <v>0</v>
      </c>
      <c r="D7733">
        <v>0</v>
      </c>
      <c r="E7733">
        <v>0</v>
      </c>
    </row>
    <row r="7734" spans="1:5" x14ac:dyDescent="0.2">
      <c r="A7734" s="3">
        <v>7692</v>
      </c>
      <c r="B7734">
        <v>0</v>
      </c>
      <c r="C7734">
        <v>29.02351884941314</v>
      </c>
      <c r="D7734">
        <v>0</v>
      </c>
      <c r="E7734">
        <v>0</v>
      </c>
    </row>
    <row r="7735" spans="1:5" x14ac:dyDescent="0.2">
      <c r="A7735" s="3">
        <v>7693</v>
      </c>
      <c r="B7735">
        <v>9.8029604940692092</v>
      </c>
      <c r="C7735">
        <v>0</v>
      </c>
      <c r="D7735">
        <v>0</v>
      </c>
      <c r="E7735">
        <v>0</v>
      </c>
    </row>
    <row r="7736" spans="1:5" x14ac:dyDescent="0.2">
      <c r="A7736" s="3">
        <v>7694</v>
      </c>
      <c r="B7736">
        <v>0</v>
      </c>
      <c r="C7736">
        <v>9.8029604940692092</v>
      </c>
      <c r="D7736">
        <v>0</v>
      </c>
      <c r="E7736">
        <v>0</v>
      </c>
    </row>
    <row r="7737" spans="1:5" x14ac:dyDescent="0.2">
      <c r="A7737" s="3">
        <v>7695</v>
      </c>
      <c r="B7737">
        <v>57.478984798795423</v>
      </c>
      <c r="C7737">
        <v>0</v>
      </c>
      <c r="D7737">
        <v>0</v>
      </c>
      <c r="E7737">
        <v>0</v>
      </c>
    </row>
    <row r="7738" spans="1:5" x14ac:dyDescent="0.2">
      <c r="A7738" s="3">
        <v>7696</v>
      </c>
      <c r="B7738">
        <v>9.9009900990099009</v>
      </c>
      <c r="C7738">
        <v>0</v>
      </c>
      <c r="D7738">
        <v>9.9009900990099009</v>
      </c>
      <c r="E7738">
        <v>0</v>
      </c>
    </row>
    <row r="7739" spans="1:5" x14ac:dyDescent="0.2">
      <c r="A7739" s="3">
        <v>7697</v>
      </c>
      <c r="B7739">
        <v>9.9009900990099009</v>
      </c>
      <c r="C7739">
        <v>57.380955193854739</v>
      </c>
      <c r="D7739">
        <v>0</v>
      </c>
      <c r="E7739">
        <v>0</v>
      </c>
    </row>
    <row r="7740" spans="1:5" x14ac:dyDescent="0.2">
      <c r="A7740" s="3">
        <v>7698</v>
      </c>
      <c r="B7740">
        <v>19.606891578286348</v>
      </c>
      <c r="C7740">
        <v>0</v>
      </c>
      <c r="D7740">
        <v>0</v>
      </c>
      <c r="E7740">
        <v>0</v>
      </c>
    </row>
    <row r="7741" spans="1:5" x14ac:dyDescent="0.2">
      <c r="A7741" s="3">
        <v>7699</v>
      </c>
      <c r="B7741">
        <v>9.9009900990099009</v>
      </c>
      <c r="C7741">
        <v>0</v>
      </c>
      <c r="D7741">
        <v>0</v>
      </c>
      <c r="E7741">
        <v>0</v>
      </c>
    </row>
    <row r="7742" spans="1:5" x14ac:dyDescent="0.2">
      <c r="A7742" s="3">
        <v>7700</v>
      </c>
      <c r="B7742">
        <v>0</v>
      </c>
      <c r="C7742">
        <v>0</v>
      </c>
      <c r="D7742">
        <v>0</v>
      </c>
      <c r="E7742">
        <v>0</v>
      </c>
    </row>
    <row r="7743" spans="1:5" x14ac:dyDescent="0.2">
      <c r="A7743" s="3">
        <v>7701</v>
      </c>
      <c r="B7743">
        <v>133.05051939306722</v>
      </c>
      <c r="C7743">
        <v>0</v>
      </c>
      <c r="D7743">
        <v>0</v>
      </c>
      <c r="E7743">
        <v>0</v>
      </c>
    </row>
    <row r="7744" spans="1:5" x14ac:dyDescent="0.2">
      <c r="A7744" s="3">
        <v>7702</v>
      </c>
      <c r="B7744">
        <v>19.508861973345653</v>
      </c>
      <c r="C7744">
        <v>28.83797409090942</v>
      </c>
      <c r="D7744">
        <v>0</v>
      </c>
      <c r="E7744">
        <v>0</v>
      </c>
    </row>
    <row r="7745" spans="1:5" x14ac:dyDescent="0.2">
      <c r="A7745" s="3">
        <v>7703</v>
      </c>
      <c r="B7745">
        <v>9.9009900990099009</v>
      </c>
      <c r="C7745">
        <v>0</v>
      </c>
      <c r="D7745">
        <v>0</v>
      </c>
      <c r="E7745">
        <v>0</v>
      </c>
    </row>
    <row r="7746" spans="1:5" x14ac:dyDescent="0.2">
      <c r="A7746" s="3">
        <v>7704</v>
      </c>
      <c r="B7746">
        <v>29.409852072355559</v>
      </c>
      <c r="C7746">
        <v>0</v>
      </c>
      <c r="D7746">
        <v>0</v>
      </c>
      <c r="E7746">
        <v>0</v>
      </c>
    </row>
    <row r="7747" spans="1:5" x14ac:dyDescent="0.2">
      <c r="A7747" s="3">
        <v>7705</v>
      </c>
      <c r="B7747">
        <v>9.8029604940692092</v>
      </c>
      <c r="C7747">
        <v>0</v>
      </c>
      <c r="D7747">
        <v>0</v>
      </c>
      <c r="E7747">
        <v>0</v>
      </c>
    </row>
    <row r="7748" spans="1:5" x14ac:dyDescent="0.2">
      <c r="A7748" s="3">
        <v>7706</v>
      </c>
      <c r="B7748">
        <v>9.9009900990099009</v>
      </c>
      <c r="C7748">
        <v>0</v>
      </c>
      <c r="D7748">
        <v>0</v>
      </c>
      <c r="E7748">
        <v>0</v>
      </c>
    </row>
    <row r="7749" spans="1:5" x14ac:dyDescent="0.2">
      <c r="A7749" s="3">
        <v>7707</v>
      </c>
      <c r="B7749">
        <v>9.9009900990099009</v>
      </c>
      <c r="C7749">
        <v>0</v>
      </c>
      <c r="D7749">
        <v>0</v>
      </c>
      <c r="E7749">
        <v>0</v>
      </c>
    </row>
    <row r="7750" spans="1:5" x14ac:dyDescent="0.2">
      <c r="A7750" s="3">
        <v>7708</v>
      </c>
      <c r="B7750">
        <v>9.9009900990099009</v>
      </c>
      <c r="C7750">
        <v>0</v>
      </c>
      <c r="D7750">
        <v>0</v>
      </c>
      <c r="E7750">
        <v>0</v>
      </c>
    </row>
    <row r="7751" spans="1:5" x14ac:dyDescent="0.2">
      <c r="A7751" s="3">
        <v>7709</v>
      </c>
      <c r="B7751">
        <v>38.830304424897626</v>
      </c>
      <c r="C7751">
        <v>0</v>
      </c>
      <c r="D7751">
        <v>0</v>
      </c>
      <c r="E7751">
        <v>0</v>
      </c>
    </row>
    <row r="7752" spans="1:5" x14ac:dyDescent="0.2">
      <c r="A7752" s="3">
        <v>7710</v>
      </c>
      <c r="B7752">
        <v>0</v>
      </c>
      <c r="C7752">
        <v>0</v>
      </c>
      <c r="D7752">
        <v>0</v>
      </c>
      <c r="E7752">
        <v>0</v>
      </c>
    </row>
    <row r="7753" spans="1:5" x14ac:dyDescent="0.2">
      <c r="A7753" s="3">
        <v>7711</v>
      </c>
      <c r="B7753">
        <v>38.63332229424131</v>
      </c>
      <c r="C7753">
        <v>0</v>
      </c>
      <c r="D7753">
        <v>0</v>
      </c>
      <c r="E7753">
        <v>0</v>
      </c>
    </row>
    <row r="7754" spans="1:5" x14ac:dyDescent="0.2">
      <c r="A7754" s="3">
        <v>7712</v>
      </c>
      <c r="B7754">
        <v>0</v>
      </c>
      <c r="C7754">
        <v>0</v>
      </c>
      <c r="D7754">
        <v>0</v>
      </c>
      <c r="E7754">
        <v>0</v>
      </c>
    </row>
    <row r="7755" spans="1:5" x14ac:dyDescent="0.2">
      <c r="A7755" s="3">
        <v>7713</v>
      </c>
      <c r="B7755">
        <v>29.216695023114511</v>
      </c>
      <c r="C7755">
        <v>0</v>
      </c>
      <c r="D7755">
        <v>0</v>
      </c>
      <c r="E7755">
        <v>0</v>
      </c>
    </row>
    <row r="7756" spans="1:5" x14ac:dyDescent="0.2">
      <c r="A7756" s="3">
        <v>7714</v>
      </c>
      <c r="B7756">
        <v>9.9009900990099009</v>
      </c>
      <c r="C7756">
        <v>0</v>
      </c>
      <c r="D7756">
        <v>0</v>
      </c>
      <c r="E7756">
        <v>0</v>
      </c>
    </row>
    <row r="7757" spans="1:5" x14ac:dyDescent="0.2">
      <c r="A7757" s="3">
        <v>7715</v>
      </c>
      <c r="B7757">
        <v>0</v>
      </c>
      <c r="C7757">
        <v>0</v>
      </c>
      <c r="D7757">
        <v>0</v>
      </c>
      <c r="E7757">
        <v>0</v>
      </c>
    </row>
    <row r="7758" spans="1:5" x14ac:dyDescent="0.2">
      <c r="A7758" s="3">
        <v>7716</v>
      </c>
      <c r="B7758">
        <v>29.02351884941314</v>
      </c>
      <c r="C7758">
        <v>48.534312393251213</v>
      </c>
      <c r="D7758">
        <v>0</v>
      </c>
      <c r="E7758">
        <v>0</v>
      </c>
    </row>
    <row r="7759" spans="1:5" x14ac:dyDescent="0.2">
      <c r="A7759" s="3">
        <v>7717</v>
      </c>
      <c r="B7759">
        <v>0</v>
      </c>
      <c r="C7759">
        <v>0</v>
      </c>
      <c r="D7759">
        <v>0</v>
      </c>
      <c r="E7759">
        <v>0</v>
      </c>
    </row>
    <row r="7760" spans="1:5" x14ac:dyDescent="0.2">
      <c r="A7760" s="3">
        <v>7718</v>
      </c>
      <c r="B7760">
        <v>19.70395059307911</v>
      </c>
      <c r="C7760">
        <v>0</v>
      </c>
      <c r="D7760">
        <v>0</v>
      </c>
      <c r="E7760">
        <v>0</v>
      </c>
    </row>
    <row r="7761" spans="1:5" x14ac:dyDescent="0.2">
      <c r="A7761" s="3">
        <v>7719</v>
      </c>
      <c r="B7761">
        <v>0</v>
      </c>
      <c r="C7761">
        <v>0</v>
      </c>
      <c r="D7761">
        <v>0</v>
      </c>
      <c r="E7761">
        <v>0</v>
      </c>
    </row>
    <row r="7762" spans="1:5" x14ac:dyDescent="0.2">
      <c r="A7762" s="3">
        <v>7720</v>
      </c>
      <c r="B7762">
        <v>0</v>
      </c>
      <c r="C7762">
        <v>0</v>
      </c>
      <c r="D7762">
        <v>0</v>
      </c>
      <c r="E7762">
        <v>0</v>
      </c>
    </row>
    <row r="7763" spans="1:5" x14ac:dyDescent="0.2">
      <c r="A7763" s="3">
        <v>7721</v>
      </c>
      <c r="B7763">
        <v>0</v>
      </c>
      <c r="C7763">
        <v>0</v>
      </c>
      <c r="D7763">
        <v>0</v>
      </c>
      <c r="E7763">
        <v>0</v>
      </c>
    </row>
    <row r="7764" spans="1:5" x14ac:dyDescent="0.2">
      <c r="A7764" s="3">
        <v>7722</v>
      </c>
      <c r="B7764">
        <v>29.313754037907273</v>
      </c>
      <c r="C7764">
        <v>9.9009900990099009</v>
      </c>
      <c r="D7764">
        <v>0</v>
      </c>
      <c r="E7764">
        <v>0</v>
      </c>
    </row>
    <row r="7765" spans="1:5" x14ac:dyDescent="0.2">
      <c r="A7765" s="3">
        <v>7723</v>
      </c>
      <c r="B7765">
        <v>75.759185661076984</v>
      </c>
      <c r="C7765">
        <v>0</v>
      </c>
      <c r="D7765">
        <v>0</v>
      </c>
      <c r="E7765">
        <v>0</v>
      </c>
    </row>
    <row r="7766" spans="1:5" x14ac:dyDescent="0.2">
      <c r="A7766" s="3">
        <v>7724</v>
      </c>
      <c r="B7766">
        <v>0</v>
      </c>
      <c r="C7766">
        <v>0</v>
      </c>
      <c r="D7766">
        <v>0</v>
      </c>
      <c r="E7766">
        <v>0</v>
      </c>
    </row>
    <row r="7767" spans="1:5" x14ac:dyDescent="0.2">
      <c r="A7767" s="3">
        <v>7725</v>
      </c>
      <c r="B7767">
        <v>19.70395059307911</v>
      </c>
      <c r="C7767">
        <v>0</v>
      </c>
      <c r="D7767">
        <v>0</v>
      </c>
      <c r="E7767">
        <v>0</v>
      </c>
    </row>
    <row r="7768" spans="1:5" x14ac:dyDescent="0.2">
      <c r="A7768" s="3">
        <v>7726</v>
      </c>
      <c r="B7768">
        <v>0</v>
      </c>
      <c r="C7768">
        <v>0</v>
      </c>
      <c r="D7768">
        <v>0</v>
      </c>
      <c r="E7768">
        <v>0</v>
      </c>
    </row>
    <row r="7769" spans="1:5" x14ac:dyDescent="0.2">
      <c r="A7769" s="3">
        <v>7727</v>
      </c>
      <c r="B7769">
        <v>75.222748103304909</v>
      </c>
      <c r="C7769">
        <v>0</v>
      </c>
      <c r="D7769">
        <v>0</v>
      </c>
      <c r="E7769">
        <v>0</v>
      </c>
    </row>
    <row r="7770" spans="1:5" x14ac:dyDescent="0.2">
      <c r="A7770" s="3">
        <v>7728</v>
      </c>
      <c r="B7770">
        <v>0</v>
      </c>
      <c r="C7770">
        <v>0</v>
      </c>
      <c r="D7770">
        <v>0</v>
      </c>
      <c r="E7770">
        <v>0</v>
      </c>
    </row>
    <row r="7771" spans="1:5" x14ac:dyDescent="0.2">
      <c r="A7771" s="3">
        <v>7729</v>
      </c>
      <c r="B7771">
        <v>19.508861973345653</v>
      </c>
      <c r="C7771">
        <v>0</v>
      </c>
      <c r="D7771">
        <v>0</v>
      </c>
      <c r="E7771">
        <v>0</v>
      </c>
    </row>
    <row r="7772" spans="1:5" x14ac:dyDescent="0.2">
      <c r="A7772" s="3">
        <v>7730</v>
      </c>
      <c r="B7772">
        <v>29.409852072355559</v>
      </c>
      <c r="C7772">
        <v>0</v>
      </c>
      <c r="D7772">
        <v>0</v>
      </c>
      <c r="E7772">
        <v>0</v>
      </c>
    </row>
    <row r="7773" spans="1:5" x14ac:dyDescent="0.2">
      <c r="A7773" s="3">
        <v>7731</v>
      </c>
      <c r="B7773">
        <v>0</v>
      </c>
      <c r="C7773">
        <v>0</v>
      </c>
      <c r="D7773">
        <v>0</v>
      </c>
      <c r="E7773">
        <v>0</v>
      </c>
    </row>
    <row r="7774" spans="1:5" x14ac:dyDescent="0.2">
      <c r="A7774" s="3">
        <v>7732</v>
      </c>
      <c r="B7774">
        <v>65.798564786195669</v>
      </c>
      <c r="C7774">
        <v>0</v>
      </c>
      <c r="D7774">
        <v>0</v>
      </c>
      <c r="E7774">
        <v>0</v>
      </c>
    </row>
    <row r="7775" spans="1:5" x14ac:dyDescent="0.2">
      <c r="A7775" s="3">
        <v>7733</v>
      </c>
      <c r="B7775">
        <v>38.828410913974764</v>
      </c>
      <c r="C7775">
        <v>0</v>
      </c>
      <c r="D7775">
        <v>0</v>
      </c>
      <c r="E7775">
        <v>0</v>
      </c>
    </row>
    <row r="7776" spans="1:5" x14ac:dyDescent="0.2">
      <c r="A7776" s="3">
        <v>7734</v>
      </c>
      <c r="B7776">
        <v>0</v>
      </c>
      <c r="C7776">
        <v>0</v>
      </c>
      <c r="D7776">
        <v>0</v>
      </c>
      <c r="E7776">
        <v>0</v>
      </c>
    </row>
    <row r="7777" spans="1:5" x14ac:dyDescent="0.2">
      <c r="A7777" s="3">
        <v>7735</v>
      </c>
      <c r="B7777">
        <v>0</v>
      </c>
      <c r="C7777">
        <v>48.534312393251213</v>
      </c>
      <c r="D7777">
        <v>0</v>
      </c>
      <c r="E7777">
        <v>0</v>
      </c>
    </row>
    <row r="7778" spans="1:5" x14ac:dyDescent="0.2">
      <c r="A7778" s="3">
        <v>7736</v>
      </c>
      <c r="B7778">
        <v>0</v>
      </c>
      <c r="C7778">
        <v>29.409852072355559</v>
      </c>
      <c r="D7778">
        <v>29.313754037907273</v>
      </c>
      <c r="E7778">
        <v>0</v>
      </c>
    </row>
    <row r="7779" spans="1:5" x14ac:dyDescent="0.2">
      <c r="A7779" s="3">
        <v>7737</v>
      </c>
      <c r="B7779">
        <v>19.606891578286348</v>
      </c>
      <c r="C7779">
        <v>0</v>
      </c>
      <c r="D7779">
        <v>9.9009900990099009</v>
      </c>
      <c r="E7779">
        <v>0</v>
      </c>
    </row>
    <row r="7780" spans="1:5" x14ac:dyDescent="0.2">
      <c r="A7780" s="3">
        <v>7738</v>
      </c>
      <c r="B7780">
        <v>0</v>
      </c>
      <c r="C7780">
        <v>0</v>
      </c>
      <c r="D7780">
        <v>19.70395059307911</v>
      </c>
      <c r="E7780">
        <v>0</v>
      </c>
    </row>
    <row r="7781" spans="1:5" x14ac:dyDescent="0.2">
      <c r="A7781" s="3">
        <v>7739</v>
      </c>
      <c r="B7781">
        <v>0</v>
      </c>
      <c r="C7781">
        <v>0</v>
      </c>
      <c r="D7781">
        <v>0</v>
      </c>
      <c r="E7781">
        <v>0</v>
      </c>
    </row>
    <row r="7782" spans="1:5" x14ac:dyDescent="0.2">
      <c r="A7782" s="3">
        <v>7740</v>
      </c>
      <c r="B7782">
        <v>29.409852072355559</v>
      </c>
      <c r="C7782">
        <v>0</v>
      </c>
      <c r="D7782">
        <v>0</v>
      </c>
      <c r="E7782">
        <v>0</v>
      </c>
    </row>
    <row r="7783" spans="1:5" x14ac:dyDescent="0.2">
      <c r="A7783" s="3">
        <v>7741</v>
      </c>
      <c r="B7783">
        <v>39.019655517183722</v>
      </c>
      <c r="C7783">
        <v>48.251689495494396</v>
      </c>
      <c r="D7783">
        <v>0</v>
      </c>
      <c r="E7783">
        <v>0</v>
      </c>
    </row>
    <row r="7784" spans="1:5" x14ac:dyDescent="0.2">
      <c r="A7784" s="3">
        <v>7742</v>
      </c>
      <c r="B7784">
        <v>9.9009900990099009</v>
      </c>
      <c r="C7784">
        <v>0</v>
      </c>
      <c r="D7784">
        <v>0</v>
      </c>
      <c r="E7784">
        <v>0</v>
      </c>
    </row>
    <row r="7785" spans="1:5" x14ac:dyDescent="0.2">
      <c r="A7785" s="3">
        <v>7743</v>
      </c>
      <c r="B7785">
        <v>9.9009900990099009</v>
      </c>
      <c r="C7785">
        <v>29.218607469146601</v>
      </c>
      <c r="D7785">
        <v>0</v>
      </c>
      <c r="E7785">
        <v>0</v>
      </c>
    </row>
    <row r="7786" spans="1:5" x14ac:dyDescent="0.2">
      <c r="A7786" s="3">
        <v>7744</v>
      </c>
      <c r="B7786">
        <v>9.7059014792764451</v>
      </c>
      <c r="C7786">
        <v>0</v>
      </c>
      <c r="D7786">
        <v>0</v>
      </c>
      <c r="E7786">
        <v>0</v>
      </c>
    </row>
    <row r="7787" spans="1:5" x14ac:dyDescent="0.2">
      <c r="A7787" s="3">
        <v>7745</v>
      </c>
      <c r="B7787">
        <v>29.025450419905553</v>
      </c>
      <c r="C7787">
        <v>0</v>
      </c>
      <c r="D7787">
        <v>0</v>
      </c>
      <c r="E7787">
        <v>0</v>
      </c>
    </row>
    <row r="7788" spans="1:5" x14ac:dyDescent="0.2">
      <c r="A7788" s="3">
        <v>7746</v>
      </c>
      <c r="B7788">
        <v>28.547738902415286</v>
      </c>
      <c r="C7788">
        <v>9.9009900990099009</v>
      </c>
      <c r="D7788">
        <v>0</v>
      </c>
      <c r="E7788">
        <v>0</v>
      </c>
    </row>
    <row r="7789" spans="1:5" x14ac:dyDescent="0.2">
      <c r="A7789" s="3">
        <v>7747</v>
      </c>
      <c r="B7789">
        <v>39.019655517183722</v>
      </c>
      <c r="C7789">
        <v>19.508861973345653</v>
      </c>
      <c r="D7789">
        <v>0</v>
      </c>
      <c r="E7789">
        <v>0</v>
      </c>
    </row>
    <row r="7790" spans="1:5" x14ac:dyDescent="0.2">
      <c r="A7790" s="3">
        <v>7748</v>
      </c>
      <c r="B7790">
        <v>29.409852072355559</v>
      </c>
      <c r="C7790">
        <v>0</v>
      </c>
      <c r="D7790">
        <v>0</v>
      </c>
      <c r="E7790">
        <v>0</v>
      </c>
    </row>
    <row r="7791" spans="1:5" x14ac:dyDescent="0.2">
      <c r="A7791" s="3">
        <v>7749</v>
      </c>
      <c r="B7791">
        <v>9.9009900990099009</v>
      </c>
      <c r="C7791">
        <v>9.9009900990099009</v>
      </c>
      <c r="D7791">
        <v>0</v>
      </c>
      <c r="E7791">
        <v>0</v>
      </c>
    </row>
    <row r="7792" spans="1:5" x14ac:dyDescent="0.2">
      <c r="A7792" s="3">
        <v>7750</v>
      </c>
      <c r="B7792">
        <v>19.70395059307911</v>
      </c>
      <c r="C7792">
        <v>0</v>
      </c>
      <c r="D7792">
        <v>0</v>
      </c>
      <c r="E7792">
        <v>0</v>
      </c>
    </row>
    <row r="7793" spans="1:5" x14ac:dyDescent="0.2">
      <c r="A7793" s="3">
        <v>7751</v>
      </c>
      <c r="B7793">
        <v>9.9009900990099009</v>
      </c>
      <c r="C7793">
        <v>0</v>
      </c>
      <c r="D7793">
        <v>0</v>
      </c>
      <c r="E7793">
        <v>0</v>
      </c>
    </row>
    <row r="7794" spans="1:5" x14ac:dyDescent="0.2">
      <c r="A7794" s="3">
        <v>7752</v>
      </c>
      <c r="B7794">
        <v>19.70395059307911</v>
      </c>
      <c r="C7794">
        <v>0</v>
      </c>
      <c r="D7794">
        <v>0</v>
      </c>
      <c r="E7794">
        <v>0</v>
      </c>
    </row>
    <row r="7795" spans="1:5" x14ac:dyDescent="0.2">
      <c r="A7795" s="3">
        <v>7753</v>
      </c>
      <c r="B7795">
        <v>19.70395059307911</v>
      </c>
      <c r="C7795">
        <v>0</v>
      </c>
      <c r="D7795">
        <v>0</v>
      </c>
      <c r="E7795">
        <v>0</v>
      </c>
    </row>
    <row r="7796" spans="1:5" x14ac:dyDescent="0.2">
      <c r="A7796" s="3">
        <v>7754</v>
      </c>
      <c r="B7796">
        <v>0</v>
      </c>
      <c r="C7796">
        <v>29.409852072355559</v>
      </c>
      <c r="D7796">
        <v>0</v>
      </c>
      <c r="E7796">
        <v>0</v>
      </c>
    </row>
    <row r="7797" spans="1:5" x14ac:dyDescent="0.2">
      <c r="A7797" s="3">
        <v>7755</v>
      </c>
      <c r="B7797">
        <v>172.01175478937455</v>
      </c>
      <c r="C7797">
        <v>0</v>
      </c>
      <c r="D7797">
        <v>0</v>
      </c>
      <c r="E7797">
        <v>0</v>
      </c>
    </row>
    <row r="7798" spans="1:5" x14ac:dyDescent="0.2">
      <c r="A7798" s="3">
        <v>7756</v>
      </c>
      <c r="B7798">
        <v>39.019655517183722</v>
      </c>
      <c r="C7798">
        <v>0</v>
      </c>
      <c r="D7798">
        <v>0</v>
      </c>
      <c r="E7798">
        <v>0</v>
      </c>
    </row>
    <row r="7799" spans="1:5" x14ac:dyDescent="0.2">
      <c r="A7799" s="3">
        <v>7757</v>
      </c>
      <c r="B7799">
        <v>19.70395059307911</v>
      </c>
      <c r="C7799">
        <v>0</v>
      </c>
      <c r="D7799">
        <v>0</v>
      </c>
      <c r="E7799">
        <v>0</v>
      </c>
    </row>
    <row r="7800" spans="1:5" x14ac:dyDescent="0.2">
      <c r="A7800" s="3">
        <v>7758</v>
      </c>
      <c r="B7800">
        <v>9.7059014792764451</v>
      </c>
      <c r="C7800">
        <v>65.68759488711116</v>
      </c>
      <c r="D7800">
        <v>0</v>
      </c>
      <c r="E7800">
        <v>0</v>
      </c>
    </row>
    <row r="7801" spans="1:5" x14ac:dyDescent="0.2">
      <c r="A7801" s="3">
        <v>7759</v>
      </c>
      <c r="B7801">
        <v>0</v>
      </c>
      <c r="C7801">
        <v>0</v>
      </c>
      <c r="D7801">
        <v>0</v>
      </c>
      <c r="E7801">
        <v>0</v>
      </c>
    </row>
    <row r="7802" spans="1:5" x14ac:dyDescent="0.2">
      <c r="A7802" s="3">
        <v>7760</v>
      </c>
      <c r="B7802">
        <v>0</v>
      </c>
      <c r="C7802">
        <v>19.70395059307911</v>
      </c>
      <c r="D7802">
        <v>9.9009900990099009</v>
      </c>
      <c r="E7802">
        <v>0</v>
      </c>
    </row>
    <row r="7803" spans="1:5" x14ac:dyDescent="0.2">
      <c r="A7803" s="3">
        <v>7761</v>
      </c>
      <c r="B7803">
        <v>9.9009900990099009</v>
      </c>
      <c r="C7803">
        <v>19.70395059307911</v>
      </c>
      <c r="D7803">
        <v>0</v>
      </c>
      <c r="E7803">
        <v>0</v>
      </c>
    </row>
    <row r="7804" spans="1:5" x14ac:dyDescent="0.2">
      <c r="A7804" s="3">
        <v>7762</v>
      </c>
      <c r="B7804">
        <v>9.7059014792764451</v>
      </c>
      <c r="C7804">
        <v>29.313754037907273</v>
      </c>
      <c r="D7804">
        <v>0</v>
      </c>
      <c r="E7804">
        <v>0</v>
      </c>
    </row>
    <row r="7805" spans="1:5" x14ac:dyDescent="0.2">
      <c r="A7805" s="3">
        <v>7763</v>
      </c>
      <c r="B7805">
        <v>9.9009900990099009</v>
      </c>
      <c r="C7805">
        <v>19.606891578286348</v>
      </c>
      <c r="D7805">
        <v>0</v>
      </c>
      <c r="E7805">
        <v>0</v>
      </c>
    </row>
    <row r="7806" spans="1:5" x14ac:dyDescent="0.2">
      <c r="A7806" s="3">
        <v>7764</v>
      </c>
      <c r="B7806">
        <v>9.9009900990099009</v>
      </c>
      <c r="C7806">
        <v>0</v>
      </c>
      <c r="D7806">
        <v>0</v>
      </c>
      <c r="E7806">
        <v>0</v>
      </c>
    </row>
    <row r="7807" spans="1:5" x14ac:dyDescent="0.2">
      <c r="A7807" s="3">
        <v>7765</v>
      </c>
      <c r="B7807">
        <v>0</v>
      </c>
      <c r="C7807">
        <v>0</v>
      </c>
      <c r="D7807">
        <v>0</v>
      </c>
      <c r="E7807">
        <v>0</v>
      </c>
    </row>
    <row r="7808" spans="1:5" x14ac:dyDescent="0.2">
      <c r="A7808" s="3">
        <v>7766</v>
      </c>
      <c r="B7808">
        <v>9.8029604940692092</v>
      </c>
      <c r="C7808">
        <v>0</v>
      </c>
      <c r="D7808">
        <v>0</v>
      </c>
      <c r="E7808">
        <v>0</v>
      </c>
    </row>
    <row r="7809" spans="1:5" x14ac:dyDescent="0.2">
      <c r="A7809" s="3">
        <v>7767</v>
      </c>
      <c r="B7809">
        <v>75.391602855464768</v>
      </c>
      <c r="C7809">
        <v>0</v>
      </c>
      <c r="D7809">
        <v>0</v>
      </c>
      <c r="E7809">
        <v>0</v>
      </c>
    </row>
    <row r="7810" spans="1:5" x14ac:dyDescent="0.2">
      <c r="A7810" s="3">
        <v>7768</v>
      </c>
      <c r="B7810">
        <v>29.409852072355559</v>
      </c>
      <c r="C7810">
        <v>0</v>
      </c>
      <c r="D7810">
        <v>57.954764745793277</v>
      </c>
      <c r="E7810">
        <v>0</v>
      </c>
    </row>
    <row r="7811" spans="1:5" x14ac:dyDescent="0.2">
      <c r="A7811" s="3">
        <v>7769</v>
      </c>
      <c r="B7811">
        <v>0</v>
      </c>
      <c r="C7811">
        <v>0</v>
      </c>
      <c r="D7811">
        <v>0</v>
      </c>
      <c r="E7811">
        <v>0</v>
      </c>
    </row>
    <row r="7812" spans="1:5" x14ac:dyDescent="0.2">
      <c r="A7812" s="3">
        <v>7770</v>
      </c>
      <c r="B7812">
        <v>0</v>
      </c>
      <c r="C7812">
        <v>19.70395059307911</v>
      </c>
      <c r="D7812">
        <v>0</v>
      </c>
      <c r="E7812">
        <v>0</v>
      </c>
    </row>
    <row r="7813" spans="1:5" x14ac:dyDescent="0.2">
      <c r="A7813" s="3">
        <v>7771</v>
      </c>
      <c r="B7813">
        <v>0</v>
      </c>
      <c r="C7813">
        <v>0</v>
      </c>
      <c r="D7813">
        <v>0</v>
      </c>
      <c r="E7813">
        <v>0</v>
      </c>
    </row>
    <row r="7814" spans="1:5" x14ac:dyDescent="0.2">
      <c r="A7814" s="3">
        <v>7772</v>
      </c>
      <c r="B7814">
        <v>9.9009900990099009</v>
      </c>
      <c r="C7814">
        <v>0</v>
      </c>
      <c r="D7814">
        <v>0</v>
      </c>
      <c r="E7814">
        <v>0</v>
      </c>
    </row>
    <row r="7815" spans="1:5" x14ac:dyDescent="0.2">
      <c r="A7815" s="3">
        <v>7773</v>
      </c>
      <c r="B7815">
        <v>39.019655517183722</v>
      </c>
      <c r="C7815">
        <v>0</v>
      </c>
      <c r="D7815">
        <v>0</v>
      </c>
      <c r="E7815">
        <v>0</v>
      </c>
    </row>
    <row r="7816" spans="1:5" x14ac:dyDescent="0.2">
      <c r="A7816" s="3">
        <v>7774</v>
      </c>
      <c r="B7816">
        <v>9.9009900990099009</v>
      </c>
      <c r="C7816">
        <v>0</v>
      </c>
      <c r="D7816">
        <v>9.9009900990099009</v>
      </c>
      <c r="E7816">
        <v>0</v>
      </c>
    </row>
    <row r="7817" spans="1:5" x14ac:dyDescent="0.2">
      <c r="A7817" s="3">
        <v>7775</v>
      </c>
      <c r="B7817">
        <v>0</v>
      </c>
      <c r="C7817">
        <v>19.508861973345653</v>
      </c>
      <c r="D7817">
        <v>0</v>
      </c>
      <c r="E7817">
        <v>0</v>
      </c>
    </row>
    <row r="7818" spans="1:5" x14ac:dyDescent="0.2">
      <c r="A7818" s="3">
        <v>7776</v>
      </c>
      <c r="B7818">
        <v>0</v>
      </c>
      <c r="C7818">
        <v>0</v>
      </c>
      <c r="D7818">
        <v>0</v>
      </c>
      <c r="E7818">
        <v>0</v>
      </c>
    </row>
    <row r="7819" spans="1:5" x14ac:dyDescent="0.2">
      <c r="A7819" s="3">
        <v>7777</v>
      </c>
      <c r="B7819">
        <v>9.9009900990099009</v>
      </c>
      <c r="C7819">
        <v>0</v>
      </c>
      <c r="D7819">
        <v>0</v>
      </c>
      <c r="E7819">
        <v>0</v>
      </c>
    </row>
    <row r="7820" spans="1:5" x14ac:dyDescent="0.2">
      <c r="A7820" s="3">
        <v>7778</v>
      </c>
      <c r="B7820">
        <v>0</v>
      </c>
      <c r="C7820">
        <v>9.8029604940692092</v>
      </c>
      <c r="D7820">
        <v>0</v>
      </c>
      <c r="E7820">
        <v>0</v>
      </c>
    </row>
    <row r="7821" spans="1:5" x14ac:dyDescent="0.2">
      <c r="A7821" s="3">
        <v>7779</v>
      </c>
      <c r="B7821">
        <v>57.380955193854739</v>
      </c>
      <c r="C7821">
        <v>0</v>
      </c>
      <c r="D7821">
        <v>0</v>
      </c>
      <c r="E7821">
        <v>0</v>
      </c>
    </row>
    <row r="7822" spans="1:5" x14ac:dyDescent="0.2">
      <c r="A7822" s="3">
        <v>7780</v>
      </c>
      <c r="B7822">
        <v>9.9009900990099009</v>
      </c>
      <c r="C7822">
        <v>0</v>
      </c>
      <c r="D7822">
        <v>0</v>
      </c>
      <c r="E7822">
        <v>0</v>
      </c>
    </row>
    <row r="7823" spans="1:5" x14ac:dyDescent="0.2">
      <c r="A7823" s="3">
        <v>7781</v>
      </c>
      <c r="B7823">
        <v>0</v>
      </c>
      <c r="C7823">
        <v>0</v>
      </c>
      <c r="D7823">
        <v>0</v>
      </c>
      <c r="E7823">
        <v>0</v>
      </c>
    </row>
    <row r="7824" spans="1:5" x14ac:dyDescent="0.2">
      <c r="A7824" s="3">
        <v>7782</v>
      </c>
      <c r="B7824">
        <v>9.8029604940692092</v>
      </c>
      <c r="C7824">
        <v>0</v>
      </c>
      <c r="D7824">
        <v>0</v>
      </c>
      <c r="E7824">
        <v>0</v>
      </c>
    </row>
    <row r="7825" spans="1:5" x14ac:dyDescent="0.2">
      <c r="A7825" s="3">
        <v>7783</v>
      </c>
      <c r="B7825">
        <v>9.9009900990099009</v>
      </c>
      <c r="C7825">
        <v>0</v>
      </c>
      <c r="D7825">
        <v>0</v>
      </c>
      <c r="E7825">
        <v>0</v>
      </c>
    </row>
    <row r="7826" spans="1:5" x14ac:dyDescent="0.2">
      <c r="A7826" s="3">
        <v>7784</v>
      </c>
      <c r="B7826">
        <v>19.508861973345653</v>
      </c>
      <c r="C7826">
        <v>9.8029604940692092</v>
      </c>
      <c r="D7826">
        <v>0</v>
      </c>
      <c r="E7826">
        <v>0</v>
      </c>
    </row>
    <row r="7827" spans="1:5" x14ac:dyDescent="0.2">
      <c r="A7827" s="3">
        <v>7785</v>
      </c>
      <c r="B7827">
        <v>19.70395059307911</v>
      </c>
      <c r="C7827">
        <v>0</v>
      </c>
      <c r="D7827">
        <v>0</v>
      </c>
      <c r="E7827">
        <v>0</v>
      </c>
    </row>
    <row r="7828" spans="1:5" x14ac:dyDescent="0.2">
      <c r="A7828" s="3">
        <v>7786</v>
      </c>
      <c r="B7828">
        <v>9.9009900990099009</v>
      </c>
      <c r="C7828">
        <v>0</v>
      </c>
      <c r="D7828">
        <v>0</v>
      </c>
      <c r="E7828">
        <v>0</v>
      </c>
    </row>
    <row r="7829" spans="1:5" x14ac:dyDescent="0.2">
      <c r="A7829" s="3">
        <v>7787</v>
      </c>
      <c r="B7829">
        <v>0</v>
      </c>
      <c r="C7829">
        <v>0</v>
      </c>
      <c r="D7829">
        <v>0</v>
      </c>
      <c r="E7829">
        <v>0</v>
      </c>
    </row>
    <row r="7830" spans="1:5" x14ac:dyDescent="0.2">
      <c r="A7830" s="3">
        <v>7788</v>
      </c>
      <c r="B7830">
        <v>9.9009900990099009</v>
      </c>
      <c r="C7830">
        <v>0</v>
      </c>
      <c r="D7830">
        <v>0</v>
      </c>
      <c r="E7830">
        <v>0</v>
      </c>
    </row>
    <row r="7831" spans="1:5" x14ac:dyDescent="0.2">
      <c r="A7831" s="3">
        <v>7789</v>
      </c>
      <c r="B7831">
        <v>19.70395059307911</v>
      </c>
      <c r="C7831">
        <v>0</v>
      </c>
      <c r="D7831">
        <v>0</v>
      </c>
      <c r="E7831">
        <v>0</v>
      </c>
    </row>
    <row r="7832" spans="1:5" x14ac:dyDescent="0.2">
      <c r="A7832" s="3">
        <v>7790</v>
      </c>
      <c r="B7832">
        <v>39.019655517183722</v>
      </c>
      <c r="C7832">
        <v>9.9009900990099009</v>
      </c>
      <c r="D7832">
        <v>0</v>
      </c>
      <c r="E7832">
        <v>0</v>
      </c>
    </row>
    <row r="7833" spans="1:5" x14ac:dyDescent="0.2">
      <c r="A7833" s="3">
        <v>7791</v>
      </c>
      <c r="B7833">
        <v>19.70395059307911</v>
      </c>
      <c r="C7833">
        <v>0</v>
      </c>
      <c r="D7833">
        <v>0</v>
      </c>
      <c r="E7833">
        <v>0</v>
      </c>
    </row>
    <row r="7834" spans="1:5" x14ac:dyDescent="0.2">
      <c r="A7834" s="3">
        <v>7792</v>
      </c>
      <c r="B7834">
        <v>29.409852072355559</v>
      </c>
      <c r="C7834">
        <v>57.390423685869244</v>
      </c>
      <c r="D7834">
        <v>0</v>
      </c>
      <c r="E7834">
        <v>0</v>
      </c>
    </row>
    <row r="7835" spans="1:5" x14ac:dyDescent="0.2">
      <c r="A7835" s="3">
        <v>7793</v>
      </c>
      <c r="B7835">
        <v>0</v>
      </c>
      <c r="C7835">
        <v>9.8029604940692092</v>
      </c>
      <c r="D7835">
        <v>0</v>
      </c>
      <c r="E7835">
        <v>0</v>
      </c>
    </row>
    <row r="7836" spans="1:5" x14ac:dyDescent="0.2">
      <c r="A7836" s="3">
        <v>7794</v>
      </c>
      <c r="B7836">
        <v>9.9009900990099009</v>
      </c>
      <c r="C7836">
        <v>0</v>
      </c>
      <c r="D7836">
        <v>0</v>
      </c>
      <c r="E7836">
        <v>0</v>
      </c>
    </row>
    <row r="7837" spans="1:5" x14ac:dyDescent="0.2">
      <c r="A7837" s="3">
        <v>7795</v>
      </c>
      <c r="B7837">
        <v>0</v>
      </c>
      <c r="C7837">
        <v>9.9009900990099009</v>
      </c>
      <c r="D7837">
        <v>9.9009900990099009</v>
      </c>
      <c r="E7837">
        <v>0</v>
      </c>
    </row>
    <row r="7838" spans="1:5" x14ac:dyDescent="0.2">
      <c r="A7838" s="3">
        <v>7796</v>
      </c>
      <c r="B7838">
        <v>9.9009900990099009</v>
      </c>
      <c r="C7838">
        <v>9.8029604940692092</v>
      </c>
      <c r="D7838">
        <v>0</v>
      </c>
      <c r="E7838">
        <v>0</v>
      </c>
    </row>
    <row r="7839" spans="1:5" x14ac:dyDescent="0.2">
      <c r="A7839" s="3">
        <v>7797</v>
      </c>
      <c r="B7839">
        <v>29.218607469146601</v>
      </c>
      <c r="C7839">
        <v>0</v>
      </c>
      <c r="D7839">
        <v>0</v>
      </c>
      <c r="E7839">
        <v>0</v>
      </c>
    </row>
    <row r="7840" spans="1:5" x14ac:dyDescent="0.2">
      <c r="A7840" s="3">
        <v>7798</v>
      </c>
      <c r="B7840">
        <v>19.510793543838066</v>
      </c>
      <c r="C7840">
        <v>0</v>
      </c>
      <c r="D7840">
        <v>0</v>
      </c>
      <c r="E7840">
        <v>0</v>
      </c>
    </row>
    <row r="7841" spans="1:5" x14ac:dyDescent="0.2">
      <c r="A7841" s="3">
        <v>7799</v>
      </c>
      <c r="B7841">
        <v>9.7059014792764451</v>
      </c>
      <c r="C7841">
        <v>0</v>
      </c>
      <c r="D7841">
        <v>0</v>
      </c>
      <c r="E7841">
        <v>0</v>
      </c>
    </row>
    <row r="7842" spans="1:5" x14ac:dyDescent="0.2">
      <c r="A7842" s="3">
        <v>7800</v>
      </c>
      <c r="B7842">
        <v>0</v>
      </c>
      <c r="C7842">
        <v>0</v>
      </c>
      <c r="D7842">
        <v>0</v>
      </c>
      <c r="E7842">
        <v>0</v>
      </c>
    </row>
    <row r="7843" spans="1:5" x14ac:dyDescent="0.2">
      <c r="A7843" s="3">
        <v>7801</v>
      </c>
      <c r="B7843">
        <v>29.409852072355559</v>
      </c>
      <c r="C7843">
        <v>92.313881878157446</v>
      </c>
      <c r="D7843">
        <v>0</v>
      </c>
      <c r="E7843">
        <v>0</v>
      </c>
    </row>
    <row r="7844" spans="1:5" x14ac:dyDescent="0.2">
      <c r="A7844" s="3">
        <v>7802</v>
      </c>
      <c r="B7844">
        <v>29.118665418173816</v>
      </c>
      <c r="C7844">
        <v>0</v>
      </c>
      <c r="D7844">
        <v>0</v>
      </c>
      <c r="E7844">
        <v>0</v>
      </c>
    </row>
    <row r="7845" spans="1:5" x14ac:dyDescent="0.2">
      <c r="A7845" s="3">
        <v>7803</v>
      </c>
      <c r="B7845">
        <v>0</v>
      </c>
      <c r="C7845">
        <v>29.313754037907273</v>
      </c>
      <c r="D7845">
        <v>0</v>
      </c>
      <c r="E7845">
        <v>0</v>
      </c>
    </row>
    <row r="7846" spans="1:5" x14ac:dyDescent="0.2">
      <c r="A7846" s="3">
        <v>7804</v>
      </c>
      <c r="B7846">
        <v>108.04394817391722</v>
      </c>
      <c r="C7846">
        <v>0</v>
      </c>
      <c r="D7846">
        <v>0</v>
      </c>
      <c r="E7846">
        <v>0</v>
      </c>
    </row>
    <row r="7847" spans="1:5" x14ac:dyDescent="0.2">
      <c r="A7847" s="3">
        <v>7805</v>
      </c>
      <c r="B7847">
        <v>0</v>
      </c>
      <c r="C7847">
        <v>9.9009900990099009</v>
      </c>
      <c r="D7847">
        <v>0</v>
      </c>
      <c r="E7847">
        <v>0</v>
      </c>
    </row>
    <row r="7848" spans="1:5" x14ac:dyDescent="0.2">
      <c r="A7848" s="3">
        <v>7806</v>
      </c>
      <c r="B7848">
        <v>29.118665418173816</v>
      </c>
      <c r="C7848">
        <v>0</v>
      </c>
      <c r="D7848">
        <v>0</v>
      </c>
      <c r="E7848">
        <v>0</v>
      </c>
    </row>
    <row r="7849" spans="1:5" x14ac:dyDescent="0.2">
      <c r="A7849" s="3">
        <v>7807</v>
      </c>
      <c r="B7849">
        <v>0</v>
      </c>
      <c r="C7849">
        <v>19.70395059307911</v>
      </c>
      <c r="D7849">
        <v>0</v>
      </c>
      <c r="E7849">
        <v>0</v>
      </c>
    </row>
    <row r="7850" spans="1:5" x14ac:dyDescent="0.2">
      <c r="A7850" s="3">
        <v>7808</v>
      </c>
      <c r="B7850">
        <v>19.70395059307911</v>
      </c>
      <c r="C7850">
        <v>48.34496130096511</v>
      </c>
      <c r="D7850">
        <v>9.9009900990099009</v>
      </c>
      <c r="E7850">
        <v>0</v>
      </c>
    </row>
    <row r="7851" spans="1:5" x14ac:dyDescent="0.2">
      <c r="A7851" s="3">
        <v>7809</v>
      </c>
      <c r="B7851">
        <v>19.508861973345653</v>
      </c>
      <c r="C7851">
        <v>0</v>
      </c>
      <c r="D7851">
        <v>0</v>
      </c>
      <c r="E7851">
        <v>0</v>
      </c>
    </row>
    <row r="7852" spans="1:5" x14ac:dyDescent="0.2">
      <c r="A7852" s="3">
        <v>7810</v>
      </c>
      <c r="B7852">
        <v>9.9009900990099009</v>
      </c>
      <c r="C7852">
        <v>0</v>
      </c>
      <c r="D7852">
        <v>0</v>
      </c>
      <c r="E7852">
        <v>0</v>
      </c>
    </row>
    <row r="7853" spans="1:5" x14ac:dyDescent="0.2">
      <c r="A7853" s="3">
        <v>7811</v>
      </c>
      <c r="B7853">
        <v>0</v>
      </c>
      <c r="C7853">
        <v>0</v>
      </c>
      <c r="D7853">
        <v>0</v>
      </c>
      <c r="E7853">
        <v>0</v>
      </c>
    </row>
    <row r="7854" spans="1:5" x14ac:dyDescent="0.2">
      <c r="A7854" s="3">
        <v>7812</v>
      </c>
      <c r="B7854">
        <v>19.508861973345653</v>
      </c>
      <c r="C7854">
        <v>0</v>
      </c>
      <c r="D7854">
        <v>0</v>
      </c>
      <c r="E7854">
        <v>0</v>
      </c>
    </row>
    <row r="7855" spans="1:5" x14ac:dyDescent="0.2">
      <c r="A7855" s="3">
        <v>7813</v>
      </c>
      <c r="B7855">
        <v>0</v>
      </c>
      <c r="C7855">
        <v>0</v>
      </c>
      <c r="D7855">
        <v>0</v>
      </c>
      <c r="E7855">
        <v>0</v>
      </c>
    </row>
    <row r="7856" spans="1:5" x14ac:dyDescent="0.2">
      <c r="A7856" s="3">
        <v>7814</v>
      </c>
      <c r="B7856">
        <v>0</v>
      </c>
      <c r="C7856">
        <v>29.409852072355559</v>
      </c>
      <c r="D7856">
        <v>39.019655517183722</v>
      </c>
      <c r="E7856">
        <v>0</v>
      </c>
    </row>
    <row r="7857" spans="1:5" x14ac:dyDescent="0.2">
      <c r="A7857" s="3">
        <v>7815</v>
      </c>
      <c r="B7857">
        <v>38.260282644728676</v>
      </c>
      <c r="C7857">
        <v>0</v>
      </c>
      <c r="D7857">
        <v>0</v>
      </c>
      <c r="E7857">
        <v>0</v>
      </c>
    </row>
    <row r="7858" spans="1:5" x14ac:dyDescent="0.2">
      <c r="A7858" s="3">
        <v>7816</v>
      </c>
      <c r="B7858">
        <v>57.19533506613579</v>
      </c>
      <c r="C7858">
        <v>0</v>
      </c>
      <c r="D7858">
        <v>0</v>
      </c>
      <c r="E7858">
        <v>0</v>
      </c>
    </row>
    <row r="7859" spans="1:5" x14ac:dyDescent="0.2">
      <c r="A7859" s="3">
        <v>7817</v>
      </c>
      <c r="B7859">
        <v>0</v>
      </c>
      <c r="C7859">
        <v>0</v>
      </c>
      <c r="D7859">
        <v>0</v>
      </c>
      <c r="E7859">
        <v>0</v>
      </c>
    </row>
    <row r="7860" spans="1:5" x14ac:dyDescent="0.2">
      <c r="A7860" s="3">
        <v>7818</v>
      </c>
      <c r="B7860">
        <v>0</v>
      </c>
      <c r="C7860">
        <v>0</v>
      </c>
      <c r="D7860">
        <v>9.9009900990099009</v>
      </c>
      <c r="E7860">
        <v>0</v>
      </c>
    </row>
    <row r="7861" spans="1:5" x14ac:dyDescent="0.2">
      <c r="A7861" s="3">
        <v>7819</v>
      </c>
      <c r="B7861">
        <v>0</v>
      </c>
      <c r="C7861">
        <v>0</v>
      </c>
      <c r="D7861">
        <v>0</v>
      </c>
      <c r="E7861">
        <v>0</v>
      </c>
    </row>
    <row r="7862" spans="1:5" x14ac:dyDescent="0.2">
      <c r="A7862" s="3">
        <v>7820</v>
      </c>
      <c r="B7862">
        <v>28.830361800172096</v>
      </c>
      <c r="C7862">
        <v>0</v>
      </c>
      <c r="D7862">
        <v>0</v>
      </c>
      <c r="E7862">
        <v>0</v>
      </c>
    </row>
    <row r="7863" spans="1:5" x14ac:dyDescent="0.2">
      <c r="A7863" s="3">
        <v>7821</v>
      </c>
      <c r="B7863">
        <v>0</v>
      </c>
      <c r="C7863">
        <v>0</v>
      </c>
      <c r="D7863">
        <v>0</v>
      </c>
      <c r="E7863">
        <v>0</v>
      </c>
    </row>
    <row r="7864" spans="1:5" x14ac:dyDescent="0.2">
      <c r="A7864" s="3">
        <v>7822</v>
      </c>
      <c r="B7864">
        <v>0</v>
      </c>
      <c r="C7864">
        <v>0</v>
      </c>
      <c r="D7864">
        <v>0</v>
      </c>
      <c r="E7864">
        <v>0</v>
      </c>
    </row>
    <row r="7865" spans="1:5" x14ac:dyDescent="0.2">
      <c r="A7865" s="3">
        <v>7823</v>
      </c>
      <c r="B7865">
        <v>0</v>
      </c>
      <c r="C7865">
        <v>57.486521720317526</v>
      </c>
      <c r="D7865">
        <v>0</v>
      </c>
      <c r="E7865">
        <v>0</v>
      </c>
    </row>
    <row r="7866" spans="1:5" x14ac:dyDescent="0.2">
      <c r="A7866" s="3">
        <v>7824</v>
      </c>
      <c r="B7866">
        <v>0</v>
      </c>
      <c r="C7866">
        <v>19.508861973345653</v>
      </c>
      <c r="D7866">
        <v>0</v>
      </c>
      <c r="E7866">
        <v>0</v>
      </c>
    </row>
    <row r="7867" spans="1:5" x14ac:dyDescent="0.2">
      <c r="A7867" s="3">
        <v>7825</v>
      </c>
      <c r="B7867">
        <v>0</v>
      </c>
      <c r="C7867">
        <v>0</v>
      </c>
      <c r="D7867">
        <v>0</v>
      </c>
      <c r="E7867">
        <v>0</v>
      </c>
    </row>
    <row r="7868" spans="1:5" x14ac:dyDescent="0.2">
      <c r="A7868" s="3">
        <v>7826</v>
      </c>
      <c r="B7868">
        <v>0</v>
      </c>
      <c r="C7868">
        <v>0</v>
      </c>
      <c r="D7868">
        <v>0</v>
      </c>
      <c r="E7868">
        <v>0</v>
      </c>
    </row>
    <row r="7869" spans="1:5" x14ac:dyDescent="0.2">
      <c r="A7869" s="3">
        <v>7827</v>
      </c>
      <c r="B7869">
        <v>0</v>
      </c>
      <c r="C7869">
        <v>19.70395059307911</v>
      </c>
      <c r="D7869">
        <v>0</v>
      </c>
      <c r="E7869">
        <v>0</v>
      </c>
    </row>
    <row r="7870" spans="1:5" x14ac:dyDescent="0.2">
      <c r="A7870" s="3">
        <v>7828</v>
      </c>
      <c r="B7870">
        <v>0</v>
      </c>
      <c r="C7870">
        <v>39.019655517183722</v>
      </c>
      <c r="D7870">
        <v>0</v>
      </c>
      <c r="E7870">
        <v>0</v>
      </c>
    </row>
    <row r="7871" spans="1:5" x14ac:dyDescent="0.2">
      <c r="A7871" s="3">
        <v>7829</v>
      </c>
      <c r="B7871">
        <v>0</v>
      </c>
      <c r="C7871">
        <v>9.8029604940692092</v>
      </c>
      <c r="D7871">
        <v>0</v>
      </c>
      <c r="E7871">
        <v>0</v>
      </c>
    </row>
    <row r="7872" spans="1:5" x14ac:dyDescent="0.2">
      <c r="A7872" s="3">
        <v>7830</v>
      </c>
      <c r="B7872">
        <v>0</v>
      </c>
      <c r="C7872">
        <v>0</v>
      </c>
      <c r="D7872">
        <v>0</v>
      </c>
      <c r="E7872">
        <v>0</v>
      </c>
    </row>
    <row r="7873" spans="1:5" x14ac:dyDescent="0.2">
      <c r="A7873" s="3">
        <v>7831</v>
      </c>
      <c r="B7873">
        <v>38.731351899182002</v>
      </c>
      <c r="C7873">
        <v>0</v>
      </c>
      <c r="D7873">
        <v>0</v>
      </c>
      <c r="E7873">
        <v>0</v>
      </c>
    </row>
    <row r="7874" spans="1:5" x14ac:dyDescent="0.2">
      <c r="A7874" s="3">
        <v>7832</v>
      </c>
      <c r="B7874">
        <v>19.70395059307911</v>
      </c>
      <c r="C7874">
        <v>0</v>
      </c>
      <c r="D7874">
        <v>0</v>
      </c>
      <c r="E7874">
        <v>0</v>
      </c>
    </row>
    <row r="7875" spans="1:5" x14ac:dyDescent="0.2">
      <c r="A7875" s="3">
        <v>7833</v>
      </c>
      <c r="B7875">
        <v>29.025450419905553</v>
      </c>
      <c r="C7875">
        <v>0</v>
      </c>
      <c r="D7875">
        <v>0</v>
      </c>
      <c r="E7875">
        <v>0</v>
      </c>
    </row>
    <row r="7876" spans="1:5" x14ac:dyDescent="0.2">
      <c r="A7876" s="3">
        <v>7834</v>
      </c>
      <c r="B7876">
        <v>0</v>
      </c>
      <c r="C7876">
        <v>19.508861973345653</v>
      </c>
      <c r="D7876">
        <v>0</v>
      </c>
      <c r="E7876">
        <v>0</v>
      </c>
    </row>
    <row r="7877" spans="1:5" x14ac:dyDescent="0.2">
      <c r="A7877" s="3">
        <v>7835</v>
      </c>
      <c r="B7877">
        <v>9.7059014792764451</v>
      </c>
      <c r="C7877">
        <v>9.9009900990099009</v>
      </c>
      <c r="D7877">
        <v>0</v>
      </c>
      <c r="E7877">
        <v>0</v>
      </c>
    </row>
    <row r="7878" spans="1:5" x14ac:dyDescent="0.2">
      <c r="A7878" s="3">
        <v>7836</v>
      </c>
      <c r="B7878">
        <v>0</v>
      </c>
      <c r="C7878">
        <v>0</v>
      </c>
      <c r="D7878">
        <v>0</v>
      </c>
      <c r="E7878">
        <v>0</v>
      </c>
    </row>
    <row r="7879" spans="1:5" x14ac:dyDescent="0.2">
      <c r="A7879" s="3">
        <v>7837</v>
      </c>
      <c r="B7879">
        <v>0</v>
      </c>
      <c r="C7879">
        <v>9.9009900990099009</v>
      </c>
      <c r="D7879">
        <v>0</v>
      </c>
      <c r="E7879">
        <v>0</v>
      </c>
    </row>
    <row r="7880" spans="1:5" x14ac:dyDescent="0.2">
      <c r="A7880" s="3">
        <v>7838</v>
      </c>
      <c r="B7880">
        <v>48.534312393251213</v>
      </c>
      <c r="C7880">
        <v>0</v>
      </c>
      <c r="D7880">
        <v>0</v>
      </c>
      <c r="E7880">
        <v>0</v>
      </c>
    </row>
    <row r="7881" spans="1:5" x14ac:dyDescent="0.2">
      <c r="A7881" s="3">
        <v>7839</v>
      </c>
      <c r="B7881">
        <v>0</v>
      </c>
      <c r="C7881">
        <v>0</v>
      </c>
      <c r="D7881">
        <v>19.70395059307911</v>
      </c>
      <c r="E7881">
        <v>0</v>
      </c>
    </row>
    <row r="7882" spans="1:5" x14ac:dyDescent="0.2">
      <c r="A7882" s="3">
        <v>7840</v>
      </c>
      <c r="B7882">
        <v>0</v>
      </c>
      <c r="C7882">
        <v>0</v>
      </c>
      <c r="D7882">
        <v>0</v>
      </c>
      <c r="E7882">
        <v>0</v>
      </c>
    </row>
    <row r="7883" spans="1:5" x14ac:dyDescent="0.2">
      <c r="A7883" s="3">
        <v>7841</v>
      </c>
      <c r="B7883">
        <v>19.70395059307911</v>
      </c>
      <c r="C7883">
        <v>0</v>
      </c>
      <c r="D7883">
        <v>0</v>
      </c>
      <c r="E7883">
        <v>0</v>
      </c>
    </row>
    <row r="7884" spans="1:5" x14ac:dyDescent="0.2">
      <c r="A7884" s="3">
        <v>7842</v>
      </c>
      <c r="B7884">
        <v>0</v>
      </c>
      <c r="C7884">
        <v>0</v>
      </c>
      <c r="D7884">
        <v>0</v>
      </c>
      <c r="E7884">
        <v>0</v>
      </c>
    </row>
    <row r="7885" spans="1:5" x14ac:dyDescent="0.2">
      <c r="A7885" s="3">
        <v>7843</v>
      </c>
      <c r="B7885">
        <v>28.641010707886</v>
      </c>
      <c r="C7885">
        <v>0</v>
      </c>
      <c r="D7885">
        <v>0</v>
      </c>
      <c r="E7885">
        <v>0</v>
      </c>
    </row>
    <row r="7886" spans="1:5" x14ac:dyDescent="0.2">
      <c r="A7886" s="3">
        <v>7844</v>
      </c>
      <c r="B7886">
        <v>29.409852072355559</v>
      </c>
      <c r="C7886">
        <v>0</v>
      </c>
      <c r="D7886">
        <v>0</v>
      </c>
      <c r="E7886">
        <v>0</v>
      </c>
    </row>
    <row r="7887" spans="1:5" x14ac:dyDescent="0.2">
      <c r="A7887" s="3">
        <v>7845</v>
      </c>
      <c r="B7887">
        <v>0</v>
      </c>
      <c r="C7887">
        <v>0</v>
      </c>
      <c r="D7887">
        <v>0</v>
      </c>
      <c r="E7887">
        <v>0</v>
      </c>
    </row>
    <row r="7888" spans="1:5" x14ac:dyDescent="0.2">
      <c r="A7888" s="3">
        <v>7846</v>
      </c>
      <c r="B7888">
        <v>9.9009900990099009</v>
      </c>
      <c r="C7888">
        <v>0</v>
      </c>
      <c r="D7888">
        <v>0</v>
      </c>
      <c r="E7888">
        <v>0</v>
      </c>
    </row>
    <row r="7889" spans="1:5" x14ac:dyDescent="0.2">
      <c r="A7889" s="3">
        <v>7847</v>
      </c>
      <c r="B7889">
        <v>19.70395059307911</v>
      </c>
      <c r="C7889">
        <v>0</v>
      </c>
      <c r="D7889">
        <v>0</v>
      </c>
      <c r="E7889">
        <v>0</v>
      </c>
    </row>
    <row r="7890" spans="1:5" x14ac:dyDescent="0.2">
      <c r="A7890" s="3">
        <v>7848</v>
      </c>
      <c r="B7890">
        <v>0</v>
      </c>
      <c r="C7890">
        <v>9.9009900990099009</v>
      </c>
      <c r="D7890">
        <v>0</v>
      </c>
      <c r="E7890">
        <v>0</v>
      </c>
    </row>
    <row r="7891" spans="1:5" x14ac:dyDescent="0.2">
      <c r="A7891" s="3">
        <v>7849</v>
      </c>
      <c r="B7891">
        <v>9.9009900990099009</v>
      </c>
      <c r="C7891">
        <v>9.9009900990099009</v>
      </c>
      <c r="D7891">
        <v>0</v>
      </c>
      <c r="E7891">
        <v>0</v>
      </c>
    </row>
    <row r="7892" spans="1:5" x14ac:dyDescent="0.2">
      <c r="A7892" s="3">
        <v>7850</v>
      </c>
      <c r="B7892">
        <v>0</v>
      </c>
      <c r="C7892">
        <v>0</v>
      </c>
      <c r="D7892">
        <v>0</v>
      </c>
      <c r="E7892">
        <v>0</v>
      </c>
    </row>
    <row r="7893" spans="1:5" x14ac:dyDescent="0.2">
      <c r="A7893" s="3">
        <v>7851</v>
      </c>
      <c r="B7893">
        <v>0</v>
      </c>
      <c r="C7893">
        <v>85.020997904829571</v>
      </c>
      <c r="D7893">
        <v>0</v>
      </c>
      <c r="E7893">
        <v>0</v>
      </c>
    </row>
    <row r="7894" spans="1:5" x14ac:dyDescent="0.2">
      <c r="A7894" s="3">
        <v>7852</v>
      </c>
      <c r="B7894">
        <v>38.828410913974764</v>
      </c>
      <c r="C7894">
        <v>0</v>
      </c>
      <c r="D7894">
        <v>0</v>
      </c>
      <c r="E7894">
        <v>0</v>
      </c>
    </row>
    <row r="7895" spans="1:5" x14ac:dyDescent="0.2">
      <c r="A7895" s="3">
        <v>7853</v>
      </c>
      <c r="B7895">
        <v>67.281945292864634</v>
      </c>
      <c r="C7895">
        <v>0</v>
      </c>
      <c r="D7895">
        <v>0</v>
      </c>
      <c r="E7895">
        <v>0</v>
      </c>
    </row>
    <row r="7896" spans="1:5" x14ac:dyDescent="0.2">
      <c r="A7896" s="3">
        <v>7854</v>
      </c>
      <c r="B7896">
        <v>19.70395059307911</v>
      </c>
      <c r="C7896">
        <v>0</v>
      </c>
      <c r="D7896">
        <v>0</v>
      </c>
      <c r="E7896">
        <v>0</v>
      </c>
    </row>
    <row r="7897" spans="1:5" x14ac:dyDescent="0.2">
      <c r="A7897" s="3">
        <v>7855</v>
      </c>
      <c r="B7897">
        <v>19.70395059307911</v>
      </c>
      <c r="C7897">
        <v>0</v>
      </c>
      <c r="D7897">
        <v>19.70395059307911</v>
      </c>
      <c r="E7897">
        <v>0</v>
      </c>
    </row>
    <row r="7898" spans="1:5" x14ac:dyDescent="0.2">
      <c r="A7898" s="3">
        <v>7856</v>
      </c>
      <c r="B7898">
        <v>0</v>
      </c>
      <c r="C7898">
        <v>9.8029604940692092</v>
      </c>
      <c r="D7898">
        <v>0</v>
      </c>
      <c r="E7898">
        <v>0</v>
      </c>
    </row>
    <row r="7899" spans="1:5" x14ac:dyDescent="0.2">
      <c r="A7899" s="3">
        <v>7857</v>
      </c>
      <c r="B7899">
        <v>19.508861973345653</v>
      </c>
      <c r="C7899">
        <v>0</v>
      </c>
      <c r="D7899">
        <v>0</v>
      </c>
      <c r="E7899">
        <v>0</v>
      </c>
    </row>
    <row r="7900" spans="1:5" x14ac:dyDescent="0.2">
      <c r="A7900" s="3">
        <v>7858</v>
      </c>
      <c r="B7900">
        <v>29.409852072355559</v>
      </c>
      <c r="C7900">
        <v>0</v>
      </c>
      <c r="D7900">
        <v>0</v>
      </c>
      <c r="E7900">
        <v>0</v>
      </c>
    </row>
    <row r="7901" spans="1:5" x14ac:dyDescent="0.2">
      <c r="A7901" s="3">
        <v>7859</v>
      </c>
      <c r="B7901">
        <v>47.964327922727925</v>
      </c>
      <c r="C7901">
        <v>0</v>
      </c>
      <c r="D7901">
        <v>0</v>
      </c>
      <c r="E7901">
        <v>0</v>
      </c>
    </row>
    <row r="7902" spans="1:5" x14ac:dyDescent="0.2">
      <c r="A7902" s="3">
        <v>7860</v>
      </c>
      <c r="B7902">
        <v>9.9009900990099009</v>
      </c>
      <c r="C7902">
        <v>0</v>
      </c>
      <c r="D7902">
        <v>0</v>
      </c>
      <c r="E7902">
        <v>0</v>
      </c>
    </row>
    <row r="7903" spans="1:5" x14ac:dyDescent="0.2">
      <c r="A7903" s="3">
        <v>7861</v>
      </c>
      <c r="B7903">
        <v>0</v>
      </c>
      <c r="C7903">
        <v>9.9009900990099009</v>
      </c>
      <c r="D7903">
        <v>0</v>
      </c>
      <c r="E7903">
        <v>0</v>
      </c>
    </row>
    <row r="7904" spans="1:5" x14ac:dyDescent="0.2">
      <c r="A7904" s="3">
        <v>7862</v>
      </c>
      <c r="B7904">
        <v>0</v>
      </c>
      <c r="C7904">
        <v>0</v>
      </c>
      <c r="D7904">
        <v>0</v>
      </c>
      <c r="E7904">
        <v>0</v>
      </c>
    </row>
    <row r="7905" spans="1:5" x14ac:dyDescent="0.2">
      <c r="A7905" s="3">
        <v>7863</v>
      </c>
      <c r="B7905">
        <v>9.9009900990099009</v>
      </c>
      <c r="C7905">
        <v>0</v>
      </c>
      <c r="D7905">
        <v>0</v>
      </c>
      <c r="E7905">
        <v>0</v>
      </c>
    </row>
    <row r="7906" spans="1:5" x14ac:dyDescent="0.2">
      <c r="A7906" s="3">
        <v>7864</v>
      </c>
      <c r="B7906">
        <v>9.8029604940692092</v>
      </c>
      <c r="C7906">
        <v>0</v>
      </c>
      <c r="D7906">
        <v>0</v>
      </c>
      <c r="E7906">
        <v>0</v>
      </c>
    </row>
    <row r="7907" spans="1:5" x14ac:dyDescent="0.2">
      <c r="A7907" s="3">
        <v>7865</v>
      </c>
      <c r="B7907">
        <v>9.9009900990099009</v>
      </c>
      <c r="C7907">
        <v>9.9009900990099009</v>
      </c>
      <c r="D7907">
        <v>0</v>
      </c>
      <c r="E7907">
        <v>0</v>
      </c>
    </row>
    <row r="7908" spans="1:5" x14ac:dyDescent="0.2">
      <c r="A7908" s="3">
        <v>7866</v>
      </c>
      <c r="B7908">
        <v>9.9009900990099009</v>
      </c>
      <c r="C7908">
        <v>29.409852072355559</v>
      </c>
      <c r="D7908">
        <v>0</v>
      </c>
      <c r="E7908">
        <v>0</v>
      </c>
    </row>
    <row r="7909" spans="1:5" x14ac:dyDescent="0.2">
      <c r="A7909" s="3">
        <v>7867</v>
      </c>
      <c r="B7909">
        <v>9.9009900990099009</v>
      </c>
      <c r="C7909">
        <v>9.9009900990099009</v>
      </c>
      <c r="D7909">
        <v>0</v>
      </c>
      <c r="E7909">
        <v>0</v>
      </c>
    </row>
    <row r="7910" spans="1:5" x14ac:dyDescent="0.2">
      <c r="A7910" s="3">
        <v>7868</v>
      </c>
      <c r="B7910">
        <v>47.966240368760026</v>
      </c>
      <c r="C7910">
        <v>29.313754037907273</v>
      </c>
      <c r="D7910">
        <v>0</v>
      </c>
      <c r="E7910">
        <v>0</v>
      </c>
    </row>
    <row r="7911" spans="1:5" x14ac:dyDescent="0.2">
      <c r="A7911" s="3">
        <v>7869</v>
      </c>
      <c r="B7911">
        <v>0</v>
      </c>
      <c r="C7911">
        <v>0</v>
      </c>
      <c r="D7911">
        <v>0</v>
      </c>
      <c r="E7911">
        <v>0</v>
      </c>
    </row>
    <row r="7912" spans="1:5" x14ac:dyDescent="0.2">
      <c r="A7912" s="3">
        <v>7870</v>
      </c>
      <c r="B7912">
        <v>9.9009900990099009</v>
      </c>
      <c r="C7912">
        <v>9.9009900990099009</v>
      </c>
      <c r="D7912">
        <v>0</v>
      </c>
      <c r="E7912">
        <v>0</v>
      </c>
    </row>
    <row r="7913" spans="1:5" x14ac:dyDescent="0.2">
      <c r="A7913" s="3">
        <v>7871</v>
      </c>
      <c r="B7913">
        <v>9.9009900990099009</v>
      </c>
      <c r="C7913">
        <v>0</v>
      </c>
      <c r="D7913">
        <v>0</v>
      </c>
      <c r="E7913">
        <v>0</v>
      </c>
    </row>
    <row r="7914" spans="1:5" x14ac:dyDescent="0.2">
      <c r="A7914" s="3">
        <v>7872</v>
      </c>
      <c r="B7914">
        <v>0</v>
      </c>
      <c r="C7914">
        <v>19.70395059307911</v>
      </c>
      <c r="D7914">
        <v>19.70395059307911</v>
      </c>
      <c r="E7914">
        <v>0</v>
      </c>
    </row>
    <row r="7915" spans="1:5" x14ac:dyDescent="0.2">
      <c r="A7915" s="3">
        <v>7873</v>
      </c>
      <c r="B7915">
        <v>29.118665418173816</v>
      </c>
      <c r="C7915">
        <v>0</v>
      </c>
      <c r="D7915">
        <v>0</v>
      </c>
      <c r="E7915">
        <v>0</v>
      </c>
    </row>
    <row r="7916" spans="1:5" x14ac:dyDescent="0.2">
      <c r="A7916" s="3">
        <v>7874</v>
      </c>
      <c r="B7916">
        <v>0</v>
      </c>
      <c r="C7916">
        <v>0</v>
      </c>
      <c r="D7916">
        <v>0</v>
      </c>
      <c r="E7916">
        <v>0</v>
      </c>
    </row>
    <row r="7917" spans="1:5" x14ac:dyDescent="0.2">
      <c r="A7917" s="3">
        <v>7875</v>
      </c>
      <c r="B7917">
        <v>0</v>
      </c>
      <c r="C7917">
        <v>0</v>
      </c>
      <c r="D7917">
        <v>0</v>
      </c>
      <c r="E7917">
        <v>0</v>
      </c>
    </row>
    <row r="7918" spans="1:5" x14ac:dyDescent="0.2">
      <c r="A7918" s="3">
        <v>7876</v>
      </c>
      <c r="B7918">
        <v>0</v>
      </c>
      <c r="C7918">
        <v>0</v>
      </c>
      <c r="D7918">
        <v>0</v>
      </c>
      <c r="E7918">
        <v>0</v>
      </c>
    </row>
    <row r="7919" spans="1:5" x14ac:dyDescent="0.2">
      <c r="A7919" s="3">
        <v>7877</v>
      </c>
      <c r="B7919">
        <v>0</v>
      </c>
      <c r="C7919">
        <v>0</v>
      </c>
      <c r="D7919">
        <v>0</v>
      </c>
      <c r="E7919">
        <v>0</v>
      </c>
    </row>
    <row r="7920" spans="1:5" x14ac:dyDescent="0.2">
      <c r="A7920" s="3">
        <v>7878</v>
      </c>
      <c r="B7920">
        <v>19.606891578286348</v>
      </c>
      <c r="C7920">
        <v>0</v>
      </c>
      <c r="D7920">
        <v>0</v>
      </c>
      <c r="E7920">
        <v>0</v>
      </c>
    </row>
    <row r="7921" spans="1:5" x14ac:dyDescent="0.2">
      <c r="A7921" s="3">
        <v>7879</v>
      </c>
      <c r="B7921">
        <v>19.606891578286348</v>
      </c>
      <c r="C7921">
        <v>0</v>
      </c>
      <c r="D7921">
        <v>0</v>
      </c>
      <c r="E7921">
        <v>0</v>
      </c>
    </row>
    <row r="7922" spans="1:5" x14ac:dyDescent="0.2">
      <c r="A7922" s="3">
        <v>7880</v>
      </c>
      <c r="B7922">
        <v>0</v>
      </c>
      <c r="C7922">
        <v>0</v>
      </c>
      <c r="D7922">
        <v>0</v>
      </c>
      <c r="E7922">
        <v>0</v>
      </c>
    </row>
    <row r="7923" spans="1:5" x14ac:dyDescent="0.2">
      <c r="A7923" s="3">
        <v>7881</v>
      </c>
      <c r="B7923">
        <v>19.70395059307911</v>
      </c>
      <c r="C7923">
        <v>0</v>
      </c>
      <c r="D7923">
        <v>0</v>
      </c>
      <c r="E7923">
        <v>0</v>
      </c>
    </row>
    <row r="7924" spans="1:5" x14ac:dyDescent="0.2">
      <c r="A7924" s="3">
        <v>7882</v>
      </c>
      <c r="B7924">
        <v>0</v>
      </c>
      <c r="C7924">
        <v>0</v>
      </c>
      <c r="D7924">
        <v>0</v>
      </c>
      <c r="E7924">
        <v>0</v>
      </c>
    </row>
    <row r="7925" spans="1:5" x14ac:dyDescent="0.2">
      <c r="A7925" s="3">
        <v>7883</v>
      </c>
      <c r="B7925">
        <v>0</v>
      </c>
      <c r="C7925">
        <v>0</v>
      </c>
      <c r="D7925">
        <v>65.785624492051866</v>
      </c>
      <c r="E7925">
        <v>0</v>
      </c>
    </row>
    <row r="7926" spans="1:5" x14ac:dyDescent="0.2">
      <c r="A7926" s="3">
        <v>7884</v>
      </c>
      <c r="B7926">
        <v>19.70395059307911</v>
      </c>
      <c r="C7926">
        <v>0</v>
      </c>
      <c r="D7926">
        <v>0</v>
      </c>
      <c r="E7926">
        <v>0</v>
      </c>
    </row>
    <row r="7927" spans="1:5" x14ac:dyDescent="0.2">
      <c r="A7927" s="3">
        <v>7885</v>
      </c>
      <c r="B7927">
        <v>0</v>
      </c>
      <c r="C7927">
        <v>19.508861973345653</v>
      </c>
      <c r="D7927">
        <v>0</v>
      </c>
      <c r="E7927">
        <v>0</v>
      </c>
    </row>
    <row r="7928" spans="1:5" x14ac:dyDescent="0.2">
      <c r="A7928" s="3">
        <v>7886</v>
      </c>
      <c r="B7928">
        <v>0</v>
      </c>
      <c r="C7928">
        <v>0</v>
      </c>
      <c r="D7928">
        <v>0</v>
      </c>
      <c r="E7928">
        <v>0</v>
      </c>
    </row>
    <row r="7929" spans="1:5" x14ac:dyDescent="0.2">
      <c r="A7929" s="3">
        <v>7887</v>
      </c>
      <c r="B7929">
        <v>9.9009900990099009</v>
      </c>
      <c r="C7929">
        <v>0</v>
      </c>
      <c r="D7929">
        <v>0</v>
      </c>
      <c r="E7929">
        <v>0</v>
      </c>
    </row>
    <row r="7930" spans="1:5" x14ac:dyDescent="0.2">
      <c r="A7930" s="3">
        <v>7888</v>
      </c>
      <c r="B7930">
        <v>48.34496130096511</v>
      </c>
      <c r="C7930">
        <v>9.9009900990099009</v>
      </c>
      <c r="D7930">
        <v>0</v>
      </c>
      <c r="E7930">
        <v>0</v>
      </c>
    </row>
    <row r="7931" spans="1:5" x14ac:dyDescent="0.2">
      <c r="A7931" s="3">
        <v>7889</v>
      </c>
      <c r="B7931">
        <v>0</v>
      </c>
      <c r="C7931">
        <v>0</v>
      </c>
      <c r="D7931">
        <v>0</v>
      </c>
      <c r="E7931">
        <v>0</v>
      </c>
    </row>
    <row r="7932" spans="1:5" x14ac:dyDescent="0.2">
      <c r="A7932" s="3">
        <v>7890</v>
      </c>
      <c r="B7932">
        <v>0</v>
      </c>
      <c r="C7932">
        <v>0</v>
      </c>
      <c r="D7932">
        <v>0</v>
      </c>
      <c r="E7932">
        <v>0</v>
      </c>
    </row>
    <row r="7933" spans="1:5" x14ac:dyDescent="0.2">
      <c r="A7933" s="3">
        <v>7891</v>
      </c>
      <c r="B7933">
        <v>0</v>
      </c>
      <c r="C7933">
        <v>0</v>
      </c>
      <c r="D7933">
        <v>0</v>
      </c>
      <c r="E7933">
        <v>0</v>
      </c>
    </row>
    <row r="7934" spans="1:5" x14ac:dyDescent="0.2">
      <c r="A7934" s="3">
        <v>7892</v>
      </c>
      <c r="B7934">
        <v>19.412763938897371</v>
      </c>
      <c r="C7934">
        <v>0</v>
      </c>
      <c r="D7934">
        <v>0</v>
      </c>
      <c r="E7934">
        <v>0</v>
      </c>
    </row>
    <row r="7935" spans="1:5" x14ac:dyDescent="0.2">
      <c r="A7935" s="3">
        <v>7893</v>
      </c>
      <c r="B7935">
        <v>48.053774646783381</v>
      </c>
      <c r="C7935">
        <v>111.02461500468497</v>
      </c>
      <c r="D7935">
        <v>0</v>
      </c>
      <c r="E7935">
        <v>0</v>
      </c>
    </row>
    <row r="7936" spans="1:5" x14ac:dyDescent="0.2">
      <c r="A7936" s="3">
        <v>7894</v>
      </c>
      <c r="B7936">
        <v>0</v>
      </c>
      <c r="C7936">
        <v>0</v>
      </c>
      <c r="D7936">
        <v>0</v>
      </c>
      <c r="E7936">
        <v>0</v>
      </c>
    </row>
    <row r="7937" spans="1:5" x14ac:dyDescent="0.2">
      <c r="A7937" s="3">
        <v>7895</v>
      </c>
      <c r="B7937">
        <v>0</v>
      </c>
      <c r="C7937">
        <v>0</v>
      </c>
      <c r="D7937">
        <v>0</v>
      </c>
      <c r="E7937">
        <v>0</v>
      </c>
    </row>
    <row r="7938" spans="1:5" x14ac:dyDescent="0.2">
      <c r="A7938" s="3">
        <v>7896</v>
      </c>
      <c r="B7938">
        <v>103.0469830053212</v>
      </c>
      <c r="C7938">
        <v>0</v>
      </c>
      <c r="D7938">
        <v>0</v>
      </c>
      <c r="E7938">
        <v>0</v>
      </c>
    </row>
    <row r="7939" spans="1:5" x14ac:dyDescent="0.2">
      <c r="A7939" s="3">
        <v>7897</v>
      </c>
      <c r="B7939">
        <v>9.9009900990099009</v>
      </c>
      <c r="C7939">
        <v>0</v>
      </c>
      <c r="D7939">
        <v>0</v>
      </c>
      <c r="E7939">
        <v>0</v>
      </c>
    </row>
    <row r="7940" spans="1:5" x14ac:dyDescent="0.2">
      <c r="A7940" s="3">
        <v>7898</v>
      </c>
      <c r="B7940">
        <v>0</v>
      </c>
      <c r="C7940">
        <v>0</v>
      </c>
      <c r="D7940">
        <v>0</v>
      </c>
      <c r="E7940">
        <v>0</v>
      </c>
    </row>
    <row r="7941" spans="1:5" x14ac:dyDescent="0.2">
      <c r="A7941" s="3">
        <v>7899</v>
      </c>
      <c r="B7941">
        <v>57.76728841679715</v>
      </c>
      <c r="C7941">
        <v>0</v>
      </c>
      <c r="D7941">
        <v>0</v>
      </c>
      <c r="E7941">
        <v>0</v>
      </c>
    </row>
    <row r="7942" spans="1:5" x14ac:dyDescent="0.2">
      <c r="A7942" s="3">
        <v>7900</v>
      </c>
      <c r="B7942">
        <v>38.065194024995215</v>
      </c>
      <c r="C7942">
        <v>0</v>
      </c>
      <c r="D7942">
        <v>0</v>
      </c>
      <c r="E7942">
        <v>0</v>
      </c>
    </row>
    <row r="7943" spans="1:5" x14ac:dyDescent="0.2">
      <c r="A7943" s="3">
        <v>7901</v>
      </c>
      <c r="B7943">
        <v>0</v>
      </c>
      <c r="C7943">
        <v>0</v>
      </c>
      <c r="D7943">
        <v>29.025450419905553</v>
      </c>
      <c r="E7943">
        <v>0</v>
      </c>
    </row>
    <row r="7944" spans="1:5" x14ac:dyDescent="0.2">
      <c r="A7944" s="3">
        <v>7902</v>
      </c>
      <c r="B7944">
        <v>0</v>
      </c>
      <c r="C7944">
        <v>48.440107869725793</v>
      </c>
      <c r="D7944">
        <v>0</v>
      </c>
      <c r="E7944">
        <v>0</v>
      </c>
    </row>
    <row r="7945" spans="1:5" x14ac:dyDescent="0.2">
      <c r="A7945" s="3">
        <v>7903</v>
      </c>
      <c r="B7945">
        <v>19.508861973345653</v>
      </c>
      <c r="C7945">
        <v>0</v>
      </c>
      <c r="D7945">
        <v>0</v>
      </c>
      <c r="E7945">
        <v>0</v>
      </c>
    </row>
    <row r="7946" spans="1:5" x14ac:dyDescent="0.2">
      <c r="A7946" s="3">
        <v>7904</v>
      </c>
      <c r="B7946">
        <v>9.9009900990099009</v>
      </c>
      <c r="C7946">
        <v>9.8029604940692092</v>
      </c>
      <c r="D7946">
        <v>0</v>
      </c>
      <c r="E7946">
        <v>0</v>
      </c>
    </row>
    <row r="7947" spans="1:5" x14ac:dyDescent="0.2">
      <c r="A7947" s="3">
        <v>7905</v>
      </c>
      <c r="B7947">
        <v>38.731351899182002</v>
      </c>
      <c r="C7947">
        <v>9.9009900990099009</v>
      </c>
      <c r="D7947">
        <v>0</v>
      </c>
      <c r="E7947">
        <v>0</v>
      </c>
    </row>
    <row r="7948" spans="1:5" x14ac:dyDescent="0.2">
      <c r="A7948" s="3">
        <v>7906</v>
      </c>
      <c r="B7948">
        <v>9.8029604940692092</v>
      </c>
      <c r="C7948">
        <v>0</v>
      </c>
      <c r="D7948">
        <v>0</v>
      </c>
      <c r="E7948">
        <v>0</v>
      </c>
    </row>
    <row r="7949" spans="1:5" x14ac:dyDescent="0.2">
      <c r="A7949" s="3">
        <v>7907</v>
      </c>
      <c r="B7949">
        <v>9.9009900990099009</v>
      </c>
      <c r="C7949">
        <v>75.668656965607681</v>
      </c>
      <c r="D7949">
        <v>0</v>
      </c>
      <c r="E7949">
        <v>0</v>
      </c>
    </row>
    <row r="7950" spans="1:5" x14ac:dyDescent="0.2">
      <c r="A7950" s="3">
        <v>7908</v>
      </c>
      <c r="B7950">
        <v>19.510793543838066</v>
      </c>
      <c r="C7950">
        <v>38.542000806895899</v>
      </c>
      <c r="D7950">
        <v>0</v>
      </c>
      <c r="E7950">
        <v>0</v>
      </c>
    </row>
    <row r="7951" spans="1:5" x14ac:dyDescent="0.2">
      <c r="A7951" s="3">
        <v>7909</v>
      </c>
      <c r="B7951">
        <v>0</v>
      </c>
      <c r="C7951">
        <v>0</v>
      </c>
      <c r="D7951">
        <v>0</v>
      </c>
      <c r="E7951">
        <v>0</v>
      </c>
    </row>
    <row r="7952" spans="1:5" x14ac:dyDescent="0.2">
      <c r="A7952" s="3">
        <v>7910</v>
      </c>
      <c r="B7952">
        <v>9.9009900990099009</v>
      </c>
      <c r="C7952">
        <v>0</v>
      </c>
      <c r="D7952">
        <v>0</v>
      </c>
      <c r="E7952">
        <v>0</v>
      </c>
    </row>
    <row r="7953" spans="1:5" x14ac:dyDescent="0.2">
      <c r="A7953" s="3">
        <v>7911</v>
      </c>
      <c r="B7953">
        <v>9.8029604940692092</v>
      </c>
      <c r="C7953">
        <v>0</v>
      </c>
      <c r="D7953">
        <v>0</v>
      </c>
      <c r="E7953">
        <v>0</v>
      </c>
    </row>
    <row r="7954" spans="1:5" x14ac:dyDescent="0.2">
      <c r="A7954" s="3">
        <v>7912</v>
      </c>
      <c r="B7954">
        <v>29.313754037907273</v>
      </c>
      <c r="C7954">
        <v>19.70395059307911</v>
      </c>
      <c r="D7954">
        <v>0</v>
      </c>
      <c r="E7954">
        <v>0</v>
      </c>
    </row>
    <row r="7955" spans="1:5" x14ac:dyDescent="0.2">
      <c r="A7955" s="3">
        <v>7913</v>
      </c>
      <c r="B7955">
        <v>0</v>
      </c>
      <c r="C7955">
        <v>0</v>
      </c>
      <c r="D7955">
        <v>0</v>
      </c>
      <c r="E7955">
        <v>0</v>
      </c>
    </row>
    <row r="7956" spans="1:5" x14ac:dyDescent="0.2">
      <c r="A7956" s="3">
        <v>7914</v>
      </c>
      <c r="B7956">
        <v>9.7059014792764451</v>
      </c>
      <c r="C7956">
        <v>0</v>
      </c>
      <c r="D7956">
        <v>0</v>
      </c>
      <c r="E7956">
        <v>0</v>
      </c>
    </row>
    <row r="7957" spans="1:5" x14ac:dyDescent="0.2">
      <c r="A7957" s="3">
        <v>7915</v>
      </c>
      <c r="B7957">
        <v>118.99704215661201</v>
      </c>
      <c r="C7957">
        <v>0</v>
      </c>
      <c r="D7957">
        <v>19.606891578286348</v>
      </c>
      <c r="E7957">
        <v>0</v>
      </c>
    </row>
    <row r="7958" spans="1:5" x14ac:dyDescent="0.2">
      <c r="A7958" s="3">
        <v>7916</v>
      </c>
      <c r="B7958">
        <v>9.9009900990099009</v>
      </c>
      <c r="C7958">
        <v>0</v>
      </c>
      <c r="D7958">
        <v>0</v>
      </c>
      <c r="E7958">
        <v>0</v>
      </c>
    </row>
    <row r="7959" spans="1:5" x14ac:dyDescent="0.2">
      <c r="A7959" s="3">
        <v>7917</v>
      </c>
      <c r="B7959">
        <v>0</v>
      </c>
      <c r="C7959">
        <v>0</v>
      </c>
      <c r="D7959">
        <v>0</v>
      </c>
      <c r="E7959">
        <v>0</v>
      </c>
    </row>
    <row r="7960" spans="1:5" x14ac:dyDescent="0.2">
      <c r="A7960" s="3">
        <v>7918</v>
      </c>
      <c r="B7960">
        <v>19.606891578286348</v>
      </c>
      <c r="C7960">
        <v>0</v>
      </c>
      <c r="D7960">
        <v>0</v>
      </c>
      <c r="E7960">
        <v>0</v>
      </c>
    </row>
    <row r="7961" spans="1:5" x14ac:dyDescent="0.2">
      <c r="A7961" s="3">
        <v>7919</v>
      </c>
      <c r="B7961">
        <v>48.534312393251213</v>
      </c>
      <c r="C7961">
        <v>0</v>
      </c>
      <c r="D7961">
        <v>0</v>
      </c>
      <c r="E7961">
        <v>0</v>
      </c>
    </row>
    <row r="7962" spans="1:5" x14ac:dyDescent="0.2">
      <c r="A7962" s="3">
        <v>7920</v>
      </c>
      <c r="B7962">
        <v>38.250814152714163</v>
      </c>
      <c r="C7962">
        <v>0</v>
      </c>
      <c r="D7962">
        <v>66.151313786741241</v>
      </c>
      <c r="E7962">
        <v>0</v>
      </c>
    </row>
    <row r="7963" spans="1:5" x14ac:dyDescent="0.2">
      <c r="A7963" s="3">
        <v>7921</v>
      </c>
      <c r="B7963">
        <v>0</v>
      </c>
      <c r="C7963">
        <v>0</v>
      </c>
      <c r="D7963">
        <v>0</v>
      </c>
      <c r="E7963">
        <v>0</v>
      </c>
    </row>
    <row r="7964" spans="1:5" x14ac:dyDescent="0.2">
      <c r="A7964" s="3">
        <v>7922</v>
      </c>
      <c r="B7964">
        <v>0</v>
      </c>
      <c r="C7964">
        <v>0</v>
      </c>
      <c r="D7964">
        <v>0</v>
      </c>
      <c r="E7964">
        <v>0</v>
      </c>
    </row>
    <row r="7965" spans="1:5" x14ac:dyDescent="0.2">
      <c r="A7965" s="3">
        <v>7923</v>
      </c>
      <c r="B7965">
        <v>9.8029604940692092</v>
      </c>
      <c r="C7965">
        <v>0</v>
      </c>
      <c r="D7965">
        <v>0</v>
      </c>
      <c r="E7965">
        <v>0</v>
      </c>
    </row>
    <row r="7966" spans="1:5" x14ac:dyDescent="0.2">
      <c r="A7966" s="3">
        <v>7924</v>
      </c>
      <c r="B7966">
        <v>0</v>
      </c>
      <c r="C7966">
        <v>0</v>
      </c>
      <c r="D7966">
        <v>0</v>
      </c>
      <c r="E7966">
        <v>0</v>
      </c>
    </row>
    <row r="7967" spans="1:5" x14ac:dyDescent="0.2">
      <c r="A7967" s="3">
        <v>7925</v>
      </c>
      <c r="B7967">
        <v>9.9009900990099009</v>
      </c>
      <c r="C7967">
        <v>0</v>
      </c>
      <c r="D7967">
        <v>0</v>
      </c>
      <c r="E7967">
        <v>0</v>
      </c>
    </row>
    <row r="7968" spans="1:5" x14ac:dyDescent="0.2">
      <c r="A7968" s="3">
        <v>7926</v>
      </c>
      <c r="B7968">
        <v>76.516777517687757</v>
      </c>
      <c r="C7968">
        <v>0</v>
      </c>
      <c r="D7968">
        <v>0</v>
      </c>
      <c r="E7968">
        <v>0</v>
      </c>
    </row>
    <row r="7969" spans="1:5" x14ac:dyDescent="0.2">
      <c r="A7969" s="3">
        <v>7927</v>
      </c>
      <c r="B7969">
        <v>47.309476363602386</v>
      </c>
      <c r="C7969">
        <v>0</v>
      </c>
      <c r="D7969">
        <v>0</v>
      </c>
      <c r="E7969">
        <v>0</v>
      </c>
    </row>
    <row r="7970" spans="1:5" x14ac:dyDescent="0.2">
      <c r="A7970" s="3">
        <v>7928</v>
      </c>
      <c r="B7970">
        <v>0</v>
      </c>
      <c r="C7970">
        <v>0</v>
      </c>
      <c r="D7970">
        <v>0</v>
      </c>
      <c r="E7970">
        <v>0</v>
      </c>
    </row>
    <row r="7971" spans="1:5" x14ac:dyDescent="0.2">
      <c r="A7971" s="3">
        <v>7929</v>
      </c>
      <c r="B7971">
        <v>29.118665418173816</v>
      </c>
      <c r="C7971">
        <v>0</v>
      </c>
      <c r="D7971">
        <v>0</v>
      </c>
      <c r="E7971">
        <v>0</v>
      </c>
    </row>
    <row r="7972" spans="1:5" x14ac:dyDescent="0.2">
      <c r="A7972" s="3">
        <v>7930</v>
      </c>
      <c r="B7972">
        <v>0</v>
      </c>
      <c r="C7972">
        <v>0</v>
      </c>
      <c r="D7972">
        <v>0</v>
      </c>
      <c r="E7972">
        <v>0</v>
      </c>
    </row>
    <row r="7973" spans="1:5" x14ac:dyDescent="0.2">
      <c r="A7973" s="3">
        <v>7931</v>
      </c>
      <c r="B7973">
        <v>19.70395059307911</v>
      </c>
      <c r="C7973">
        <v>9.9009900990099009</v>
      </c>
      <c r="D7973">
        <v>0</v>
      </c>
      <c r="E7973">
        <v>0</v>
      </c>
    </row>
    <row r="7974" spans="1:5" x14ac:dyDescent="0.2">
      <c r="A7974" s="3">
        <v>7932</v>
      </c>
      <c r="B7974">
        <v>0</v>
      </c>
      <c r="C7974">
        <v>0</v>
      </c>
      <c r="D7974">
        <v>0</v>
      </c>
      <c r="E7974">
        <v>0</v>
      </c>
    </row>
    <row r="7975" spans="1:5" x14ac:dyDescent="0.2">
      <c r="A7975" s="3">
        <v>7933</v>
      </c>
      <c r="B7975">
        <v>0</v>
      </c>
      <c r="C7975">
        <v>38.924508948423039</v>
      </c>
      <c r="D7975">
        <v>29.409852072355559</v>
      </c>
      <c r="E7975">
        <v>0</v>
      </c>
    </row>
    <row r="7976" spans="1:5" x14ac:dyDescent="0.2">
      <c r="A7976" s="3">
        <v>7934</v>
      </c>
      <c r="B7976">
        <v>102.21796320716014</v>
      </c>
      <c r="C7976">
        <v>29.409852072355559</v>
      </c>
      <c r="D7976">
        <v>0</v>
      </c>
      <c r="E7976">
        <v>0</v>
      </c>
    </row>
    <row r="7977" spans="1:5" x14ac:dyDescent="0.2">
      <c r="A7977" s="3">
        <v>7935</v>
      </c>
      <c r="B7977">
        <v>0</v>
      </c>
      <c r="C7977">
        <v>0</v>
      </c>
      <c r="D7977">
        <v>0</v>
      </c>
      <c r="E7977">
        <v>0</v>
      </c>
    </row>
    <row r="7978" spans="1:5" x14ac:dyDescent="0.2">
      <c r="A7978" s="3">
        <v>7936</v>
      </c>
      <c r="B7978">
        <v>0</v>
      </c>
      <c r="C7978">
        <v>0</v>
      </c>
      <c r="D7978">
        <v>9.9009900990099009</v>
      </c>
      <c r="E7978">
        <v>0</v>
      </c>
    </row>
    <row r="7979" spans="1:5" x14ac:dyDescent="0.2">
      <c r="A7979" s="3">
        <v>7937</v>
      </c>
      <c r="B7979">
        <v>0</v>
      </c>
      <c r="C7979">
        <v>0</v>
      </c>
      <c r="D7979">
        <v>0</v>
      </c>
      <c r="E7979">
        <v>0</v>
      </c>
    </row>
    <row r="7980" spans="1:5" x14ac:dyDescent="0.2">
      <c r="A7980" s="3">
        <v>7938</v>
      </c>
      <c r="B7980">
        <v>19.70395059307911</v>
      </c>
      <c r="C7980">
        <v>29.118665418173816</v>
      </c>
      <c r="D7980">
        <v>0</v>
      </c>
      <c r="E7980">
        <v>0</v>
      </c>
    </row>
    <row r="7981" spans="1:5" x14ac:dyDescent="0.2">
      <c r="A7981" s="3">
        <v>7939</v>
      </c>
      <c r="B7981">
        <v>0</v>
      </c>
      <c r="C7981">
        <v>0</v>
      </c>
      <c r="D7981">
        <v>0</v>
      </c>
      <c r="E7981">
        <v>0</v>
      </c>
    </row>
    <row r="7982" spans="1:5" x14ac:dyDescent="0.2">
      <c r="A7982" s="3">
        <v>7940</v>
      </c>
      <c r="B7982">
        <v>19.70395059307911</v>
      </c>
      <c r="C7982">
        <v>0</v>
      </c>
      <c r="D7982">
        <v>0</v>
      </c>
      <c r="E7982">
        <v>0</v>
      </c>
    </row>
    <row r="7983" spans="1:5" x14ac:dyDescent="0.2">
      <c r="A7983" s="3">
        <v>7941</v>
      </c>
      <c r="B7983">
        <v>0</v>
      </c>
      <c r="C7983">
        <v>0</v>
      </c>
      <c r="D7983">
        <v>0</v>
      </c>
      <c r="E7983">
        <v>0</v>
      </c>
    </row>
    <row r="7984" spans="1:5" x14ac:dyDescent="0.2">
      <c r="A7984" s="3">
        <v>7942</v>
      </c>
      <c r="B7984">
        <v>9.9009900990099009</v>
      </c>
      <c r="C7984">
        <v>0</v>
      </c>
      <c r="D7984">
        <v>39.019655517183722</v>
      </c>
      <c r="E7984">
        <v>0</v>
      </c>
    </row>
    <row r="7985" spans="1:5" x14ac:dyDescent="0.2">
      <c r="A7985" s="3">
        <v>7943</v>
      </c>
      <c r="B7985">
        <v>102.30714493020035</v>
      </c>
      <c r="C7985">
        <v>0</v>
      </c>
      <c r="D7985">
        <v>0</v>
      </c>
      <c r="E7985">
        <v>0</v>
      </c>
    </row>
    <row r="7986" spans="1:5" x14ac:dyDescent="0.2">
      <c r="A7986" s="3">
        <v>7944</v>
      </c>
      <c r="B7986">
        <v>0</v>
      </c>
      <c r="C7986">
        <v>29.216695023114511</v>
      </c>
      <c r="D7986">
        <v>29.409852072355559</v>
      </c>
      <c r="E7986">
        <v>0</v>
      </c>
    </row>
    <row r="7987" spans="1:5" x14ac:dyDescent="0.2">
      <c r="A7987" s="3">
        <v>7945</v>
      </c>
      <c r="B7987">
        <v>0</v>
      </c>
      <c r="C7987">
        <v>0</v>
      </c>
      <c r="D7987">
        <v>9.9009900990099009</v>
      </c>
      <c r="E7987">
        <v>0</v>
      </c>
    </row>
    <row r="7988" spans="1:5" x14ac:dyDescent="0.2">
      <c r="A7988" s="3">
        <v>7946</v>
      </c>
      <c r="B7988">
        <v>0</v>
      </c>
      <c r="C7988">
        <v>0</v>
      </c>
      <c r="D7988">
        <v>0</v>
      </c>
      <c r="E7988">
        <v>0</v>
      </c>
    </row>
    <row r="7989" spans="1:5" x14ac:dyDescent="0.2">
      <c r="A7989" s="3">
        <v>7947</v>
      </c>
      <c r="B7989">
        <v>19.70395059307911</v>
      </c>
      <c r="C7989">
        <v>0</v>
      </c>
      <c r="D7989">
        <v>0</v>
      </c>
      <c r="E7989">
        <v>0</v>
      </c>
    </row>
    <row r="7990" spans="1:5" x14ac:dyDescent="0.2">
      <c r="A7990" s="3">
        <v>7948</v>
      </c>
      <c r="B7990">
        <v>29.409852072355559</v>
      </c>
      <c r="C7990">
        <v>29.118665418173816</v>
      </c>
      <c r="D7990">
        <v>0</v>
      </c>
      <c r="E7990">
        <v>0</v>
      </c>
    </row>
    <row r="7991" spans="1:5" x14ac:dyDescent="0.2">
      <c r="A7991" s="3">
        <v>7949</v>
      </c>
      <c r="B7991">
        <v>9.7059014792764451</v>
      </c>
      <c r="C7991">
        <v>19.510793543838066</v>
      </c>
      <c r="D7991">
        <v>0</v>
      </c>
      <c r="E7991">
        <v>0</v>
      </c>
    </row>
    <row r="7992" spans="1:5" x14ac:dyDescent="0.2">
      <c r="A7992" s="3">
        <v>7950</v>
      </c>
      <c r="B7992">
        <v>0</v>
      </c>
      <c r="C7992">
        <v>0</v>
      </c>
      <c r="D7992">
        <v>0</v>
      </c>
      <c r="E7992">
        <v>0</v>
      </c>
    </row>
    <row r="7993" spans="1:5" x14ac:dyDescent="0.2">
      <c r="A7993" s="3">
        <v>7951</v>
      </c>
      <c r="B7993">
        <v>0</v>
      </c>
      <c r="C7993">
        <v>0</v>
      </c>
      <c r="D7993">
        <v>0</v>
      </c>
      <c r="E7993">
        <v>0</v>
      </c>
    </row>
    <row r="7994" spans="1:5" x14ac:dyDescent="0.2">
      <c r="A7994" s="3">
        <v>7952</v>
      </c>
      <c r="B7994">
        <v>19.70395059307911</v>
      </c>
      <c r="C7994">
        <v>0</v>
      </c>
      <c r="D7994">
        <v>0</v>
      </c>
      <c r="E7994">
        <v>0</v>
      </c>
    </row>
    <row r="7995" spans="1:5" x14ac:dyDescent="0.2">
      <c r="A7995" s="3">
        <v>7953</v>
      </c>
      <c r="B7995">
        <v>0</v>
      </c>
      <c r="C7995">
        <v>48.34496130096511</v>
      </c>
      <c r="D7995">
        <v>0</v>
      </c>
      <c r="E7995">
        <v>0</v>
      </c>
    </row>
    <row r="7996" spans="1:5" x14ac:dyDescent="0.2">
      <c r="A7996" s="3">
        <v>7954</v>
      </c>
      <c r="B7996">
        <v>19.70395059307911</v>
      </c>
      <c r="C7996">
        <v>0</v>
      </c>
      <c r="D7996">
        <v>0</v>
      </c>
      <c r="E7996">
        <v>0</v>
      </c>
    </row>
    <row r="7997" spans="1:5" x14ac:dyDescent="0.2">
      <c r="A7997" s="3">
        <v>7955</v>
      </c>
      <c r="B7997">
        <v>0</v>
      </c>
      <c r="C7997">
        <v>0</v>
      </c>
      <c r="D7997">
        <v>0</v>
      </c>
      <c r="E7997">
        <v>0</v>
      </c>
    </row>
    <row r="7998" spans="1:5" x14ac:dyDescent="0.2">
      <c r="A7998" s="3">
        <v>7956</v>
      </c>
      <c r="B7998">
        <v>29.118665418173816</v>
      </c>
      <c r="C7998">
        <v>0</v>
      </c>
      <c r="D7998">
        <v>0</v>
      </c>
      <c r="E7998">
        <v>0</v>
      </c>
    </row>
    <row r="7999" spans="1:5" x14ac:dyDescent="0.2">
      <c r="A7999" s="3">
        <v>7957</v>
      </c>
      <c r="B7999">
        <v>0</v>
      </c>
      <c r="C7999">
        <v>0</v>
      </c>
      <c r="D7999">
        <v>0</v>
      </c>
      <c r="E7999">
        <v>0</v>
      </c>
    </row>
    <row r="8000" spans="1:5" x14ac:dyDescent="0.2">
      <c r="A8000" s="3">
        <v>7958</v>
      </c>
      <c r="B8000">
        <v>19.70395059307911</v>
      </c>
      <c r="C8000">
        <v>0</v>
      </c>
      <c r="D8000">
        <v>0</v>
      </c>
      <c r="E8000">
        <v>0</v>
      </c>
    </row>
    <row r="8001" spans="1:5" x14ac:dyDescent="0.2">
      <c r="A8001" s="3">
        <v>7959</v>
      </c>
      <c r="B8001">
        <v>0</v>
      </c>
      <c r="C8001">
        <v>0</v>
      </c>
      <c r="D8001">
        <v>0</v>
      </c>
      <c r="E8001">
        <v>0</v>
      </c>
    </row>
    <row r="8002" spans="1:5" x14ac:dyDescent="0.2">
      <c r="A8002" s="3">
        <v>7960</v>
      </c>
      <c r="B8002">
        <v>0</v>
      </c>
      <c r="C8002">
        <v>0</v>
      </c>
      <c r="D8002">
        <v>0</v>
      </c>
      <c r="E8002">
        <v>0</v>
      </c>
    </row>
    <row r="8003" spans="1:5" x14ac:dyDescent="0.2">
      <c r="A8003" s="3">
        <v>7961</v>
      </c>
      <c r="B8003">
        <v>0</v>
      </c>
      <c r="C8003">
        <v>0</v>
      </c>
      <c r="D8003">
        <v>0</v>
      </c>
      <c r="E8003">
        <v>0</v>
      </c>
    </row>
    <row r="8004" spans="1:5" x14ac:dyDescent="0.2">
      <c r="A8004" s="3">
        <v>7962</v>
      </c>
      <c r="B8004">
        <v>0</v>
      </c>
      <c r="C8004">
        <v>0</v>
      </c>
      <c r="D8004">
        <v>0</v>
      </c>
      <c r="E8004">
        <v>0</v>
      </c>
    </row>
    <row r="8005" spans="1:5" x14ac:dyDescent="0.2">
      <c r="A8005" s="3">
        <v>7963</v>
      </c>
      <c r="B8005">
        <v>9.9009900990099009</v>
      </c>
      <c r="C8005">
        <v>0</v>
      </c>
      <c r="D8005">
        <v>0</v>
      </c>
      <c r="E8005">
        <v>0</v>
      </c>
    </row>
    <row r="8006" spans="1:5" x14ac:dyDescent="0.2">
      <c r="A8006" s="3">
        <v>7964</v>
      </c>
      <c r="B8006">
        <v>0</v>
      </c>
      <c r="C8006">
        <v>19.70395059307911</v>
      </c>
      <c r="D8006">
        <v>0</v>
      </c>
      <c r="E8006">
        <v>0</v>
      </c>
    </row>
    <row r="8007" spans="1:5" x14ac:dyDescent="0.2">
      <c r="A8007" s="3">
        <v>7965</v>
      </c>
      <c r="B8007">
        <v>0</v>
      </c>
      <c r="C8007">
        <v>0</v>
      </c>
      <c r="D8007">
        <v>0</v>
      </c>
      <c r="E8007">
        <v>0</v>
      </c>
    </row>
    <row r="8008" spans="1:5" x14ac:dyDescent="0.2">
      <c r="A8008" s="3">
        <v>7966</v>
      </c>
      <c r="B8008">
        <v>9.8029604940692092</v>
      </c>
      <c r="C8008">
        <v>0</v>
      </c>
      <c r="D8008">
        <v>0</v>
      </c>
      <c r="E8008">
        <v>0</v>
      </c>
    </row>
    <row r="8009" spans="1:5" x14ac:dyDescent="0.2">
      <c r="A8009" s="3">
        <v>7967</v>
      </c>
      <c r="B8009">
        <v>9.8029604940692092</v>
      </c>
      <c r="C8009">
        <v>0</v>
      </c>
      <c r="D8009">
        <v>0</v>
      </c>
      <c r="E8009">
        <v>0</v>
      </c>
    </row>
    <row r="8010" spans="1:5" x14ac:dyDescent="0.2">
      <c r="A8010" s="3">
        <v>7968</v>
      </c>
      <c r="B8010">
        <v>67.281945292864634</v>
      </c>
      <c r="C8010">
        <v>0</v>
      </c>
      <c r="D8010">
        <v>0</v>
      </c>
      <c r="E8010">
        <v>0</v>
      </c>
    </row>
    <row r="8011" spans="1:5" x14ac:dyDescent="0.2">
      <c r="A8011" s="3">
        <v>7969</v>
      </c>
      <c r="B8011">
        <v>9.7059014792764451</v>
      </c>
      <c r="C8011">
        <v>29.118665418173816</v>
      </c>
      <c r="D8011">
        <v>29.409852072355559</v>
      </c>
      <c r="E8011">
        <v>0</v>
      </c>
    </row>
    <row r="8012" spans="1:5" x14ac:dyDescent="0.2">
      <c r="A8012" s="3">
        <v>7970</v>
      </c>
      <c r="B8012">
        <v>19.510793543838066</v>
      </c>
      <c r="C8012">
        <v>0</v>
      </c>
      <c r="D8012">
        <v>0</v>
      </c>
      <c r="E8012">
        <v>0</v>
      </c>
    </row>
    <row r="8013" spans="1:5" x14ac:dyDescent="0.2">
      <c r="A8013" s="3">
        <v>7971</v>
      </c>
      <c r="B8013">
        <v>9.8029604940692092</v>
      </c>
      <c r="C8013">
        <v>38.63332229424131</v>
      </c>
      <c r="D8013">
        <v>118.31482144942484</v>
      </c>
      <c r="E8013">
        <v>0</v>
      </c>
    </row>
    <row r="8014" spans="1:5" x14ac:dyDescent="0.2">
      <c r="A8014" s="3">
        <v>7972</v>
      </c>
      <c r="B8014">
        <v>0</v>
      </c>
      <c r="C8014">
        <v>0</v>
      </c>
      <c r="D8014">
        <v>0</v>
      </c>
      <c r="E8014">
        <v>0</v>
      </c>
    </row>
    <row r="8015" spans="1:5" x14ac:dyDescent="0.2">
      <c r="A8015" s="3">
        <v>7973</v>
      </c>
      <c r="B8015">
        <v>0</v>
      </c>
      <c r="C8015">
        <v>9.8029604940692092</v>
      </c>
      <c r="D8015">
        <v>0</v>
      </c>
      <c r="E8015">
        <v>0</v>
      </c>
    </row>
    <row r="8016" spans="1:5" x14ac:dyDescent="0.2">
      <c r="A8016" s="3">
        <v>7974</v>
      </c>
      <c r="B8016">
        <v>57.954764745793277</v>
      </c>
      <c r="C8016">
        <v>0</v>
      </c>
      <c r="D8016">
        <v>0</v>
      </c>
      <c r="E8016">
        <v>0</v>
      </c>
    </row>
    <row r="8017" spans="1:5" x14ac:dyDescent="0.2">
      <c r="A8017" s="3">
        <v>7975</v>
      </c>
      <c r="B8017">
        <v>0</v>
      </c>
      <c r="C8017">
        <v>0</v>
      </c>
      <c r="D8017">
        <v>0</v>
      </c>
      <c r="E8017">
        <v>0</v>
      </c>
    </row>
    <row r="8018" spans="1:5" x14ac:dyDescent="0.2">
      <c r="A8018" s="3">
        <v>7976</v>
      </c>
      <c r="B8018">
        <v>29.409852072355559</v>
      </c>
      <c r="C8018">
        <v>0</v>
      </c>
      <c r="D8018">
        <v>0</v>
      </c>
      <c r="E8018">
        <v>0</v>
      </c>
    </row>
    <row r="8019" spans="1:5" x14ac:dyDescent="0.2">
      <c r="A8019" s="3">
        <v>7977</v>
      </c>
      <c r="B8019">
        <v>93.970381002918316</v>
      </c>
      <c r="C8019">
        <v>0</v>
      </c>
      <c r="D8019">
        <v>0</v>
      </c>
      <c r="E8019">
        <v>0</v>
      </c>
    </row>
    <row r="8020" spans="1:5" x14ac:dyDescent="0.2">
      <c r="A8020" s="3">
        <v>7978</v>
      </c>
      <c r="B8020">
        <v>0</v>
      </c>
      <c r="C8020">
        <v>0</v>
      </c>
      <c r="D8020">
        <v>0</v>
      </c>
      <c r="E8020">
        <v>0</v>
      </c>
    </row>
    <row r="8021" spans="1:5" x14ac:dyDescent="0.2">
      <c r="A8021" s="3">
        <v>7979</v>
      </c>
      <c r="B8021">
        <v>29.409852072355559</v>
      </c>
      <c r="C8021">
        <v>19.70395059307911</v>
      </c>
      <c r="D8021">
        <v>0</v>
      </c>
      <c r="E8021">
        <v>0</v>
      </c>
    </row>
    <row r="8022" spans="1:5" x14ac:dyDescent="0.2">
      <c r="A8022" s="3">
        <v>7980</v>
      </c>
      <c r="B8022">
        <v>0</v>
      </c>
      <c r="C8022">
        <v>19.70395059307911</v>
      </c>
      <c r="D8022">
        <v>0</v>
      </c>
      <c r="E8022">
        <v>0</v>
      </c>
    </row>
    <row r="8023" spans="1:5" x14ac:dyDescent="0.2">
      <c r="A8023" s="3">
        <v>7981</v>
      </c>
      <c r="B8023">
        <v>9.9009900990099009</v>
      </c>
      <c r="C8023">
        <v>19.70395059307911</v>
      </c>
      <c r="D8023">
        <v>0</v>
      </c>
      <c r="E8023">
        <v>0</v>
      </c>
    </row>
    <row r="8024" spans="1:5" x14ac:dyDescent="0.2">
      <c r="A8024" s="3">
        <v>7982</v>
      </c>
      <c r="B8024">
        <v>29.218607469146601</v>
      </c>
      <c r="C8024">
        <v>39.019655517183722</v>
      </c>
      <c r="D8024">
        <v>0</v>
      </c>
      <c r="E8024">
        <v>0</v>
      </c>
    </row>
    <row r="8025" spans="1:5" x14ac:dyDescent="0.2">
      <c r="A8025" s="3">
        <v>7983</v>
      </c>
      <c r="B8025">
        <v>38.731351899182002</v>
      </c>
      <c r="C8025">
        <v>19.510793543838066</v>
      </c>
      <c r="D8025">
        <v>0</v>
      </c>
      <c r="E8025">
        <v>0</v>
      </c>
    </row>
    <row r="8026" spans="1:5" x14ac:dyDescent="0.2">
      <c r="A8026" s="3">
        <v>7984</v>
      </c>
      <c r="B8026">
        <v>29.118665418173816</v>
      </c>
      <c r="C8026">
        <v>0</v>
      </c>
      <c r="D8026">
        <v>0</v>
      </c>
      <c r="E8026">
        <v>0</v>
      </c>
    </row>
    <row r="8027" spans="1:5" x14ac:dyDescent="0.2">
      <c r="A8027" s="3">
        <v>7985</v>
      </c>
      <c r="B8027">
        <v>29.409852072355559</v>
      </c>
      <c r="C8027">
        <v>0</v>
      </c>
      <c r="D8027">
        <v>0</v>
      </c>
      <c r="E8027">
        <v>0</v>
      </c>
    </row>
    <row r="8028" spans="1:5" x14ac:dyDescent="0.2">
      <c r="A8028" s="3">
        <v>7986</v>
      </c>
      <c r="B8028">
        <v>82.986996990579087</v>
      </c>
      <c r="C8028">
        <v>19.317617370136695</v>
      </c>
      <c r="D8028">
        <v>0</v>
      </c>
      <c r="E8028">
        <v>0</v>
      </c>
    </row>
    <row r="8029" spans="1:5" x14ac:dyDescent="0.2">
      <c r="A8029" s="3">
        <v>7987</v>
      </c>
      <c r="B8029">
        <v>9.9009900990099009</v>
      </c>
      <c r="C8029">
        <v>0</v>
      </c>
      <c r="D8029">
        <v>0</v>
      </c>
      <c r="E8029">
        <v>0</v>
      </c>
    </row>
    <row r="8030" spans="1:5" x14ac:dyDescent="0.2">
      <c r="A8030" s="3">
        <v>7988</v>
      </c>
      <c r="B8030">
        <v>0</v>
      </c>
      <c r="C8030">
        <v>9.9009900990099009</v>
      </c>
      <c r="D8030">
        <v>0</v>
      </c>
      <c r="E8030">
        <v>0</v>
      </c>
    </row>
    <row r="8031" spans="1:5" x14ac:dyDescent="0.2">
      <c r="A8031" s="3">
        <v>7989</v>
      </c>
      <c r="B8031">
        <v>9.9009900990099009</v>
      </c>
      <c r="C8031">
        <v>0</v>
      </c>
      <c r="D8031">
        <v>0</v>
      </c>
      <c r="E8031">
        <v>0</v>
      </c>
    </row>
    <row r="8032" spans="1:5" x14ac:dyDescent="0.2">
      <c r="A8032" s="3">
        <v>7990</v>
      </c>
      <c r="B8032">
        <v>9.9009900990099009</v>
      </c>
      <c r="C8032">
        <v>0</v>
      </c>
      <c r="D8032">
        <v>0</v>
      </c>
      <c r="E8032">
        <v>0</v>
      </c>
    </row>
    <row r="8033" spans="1:5" x14ac:dyDescent="0.2">
      <c r="A8033" s="3">
        <v>7991</v>
      </c>
      <c r="B8033">
        <v>0</v>
      </c>
      <c r="C8033">
        <v>0</v>
      </c>
      <c r="D8033">
        <v>0</v>
      </c>
      <c r="E8033">
        <v>0</v>
      </c>
    </row>
    <row r="8034" spans="1:5" x14ac:dyDescent="0.2">
      <c r="A8034" s="3">
        <v>7992</v>
      </c>
      <c r="B8034">
        <v>29.216695023114511</v>
      </c>
      <c r="C8034">
        <v>0</v>
      </c>
      <c r="D8034">
        <v>0</v>
      </c>
      <c r="E8034">
        <v>0</v>
      </c>
    </row>
    <row r="8035" spans="1:5" x14ac:dyDescent="0.2">
      <c r="A8035" s="3">
        <v>7993</v>
      </c>
      <c r="B8035">
        <v>9.8029604940692092</v>
      </c>
      <c r="C8035">
        <v>29.313754037907273</v>
      </c>
      <c r="D8035">
        <v>0</v>
      </c>
      <c r="E8035">
        <v>0</v>
      </c>
    </row>
    <row r="8036" spans="1:5" x14ac:dyDescent="0.2">
      <c r="A8036" s="3">
        <v>7994</v>
      </c>
      <c r="B8036">
        <v>9.7059014792764451</v>
      </c>
      <c r="C8036">
        <v>0</v>
      </c>
      <c r="D8036">
        <v>0</v>
      </c>
      <c r="E8036">
        <v>0</v>
      </c>
    </row>
    <row r="8037" spans="1:5" x14ac:dyDescent="0.2">
      <c r="A8037" s="3">
        <v>7995</v>
      </c>
      <c r="B8037">
        <v>0</v>
      </c>
      <c r="C8037">
        <v>0</v>
      </c>
      <c r="D8037">
        <v>0</v>
      </c>
      <c r="E8037">
        <v>0</v>
      </c>
    </row>
    <row r="8038" spans="1:5" x14ac:dyDescent="0.2">
      <c r="A8038" s="3">
        <v>7996</v>
      </c>
      <c r="B8038">
        <v>48.151804251724066</v>
      </c>
      <c r="C8038">
        <v>28.644797917208049</v>
      </c>
      <c r="D8038">
        <v>0</v>
      </c>
      <c r="E8038">
        <v>0</v>
      </c>
    </row>
    <row r="8039" spans="1:5" x14ac:dyDescent="0.2">
      <c r="A8039" s="3">
        <v>7997</v>
      </c>
      <c r="B8039">
        <v>19.412763938897371</v>
      </c>
      <c r="C8039">
        <v>9.9009900990099009</v>
      </c>
      <c r="D8039">
        <v>19.606891578286348</v>
      </c>
      <c r="E8039">
        <v>0</v>
      </c>
    </row>
    <row r="8040" spans="1:5" x14ac:dyDescent="0.2">
      <c r="A8040" s="3">
        <v>7998</v>
      </c>
      <c r="B8040">
        <v>0</v>
      </c>
      <c r="C8040">
        <v>0</v>
      </c>
      <c r="D8040">
        <v>9.9009900990099009</v>
      </c>
      <c r="E8040">
        <v>0</v>
      </c>
    </row>
    <row r="8041" spans="1:5" x14ac:dyDescent="0.2">
      <c r="A8041" s="3">
        <v>7999</v>
      </c>
      <c r="B8041">
        <v>29.025450419905553</v>
      </c>
      <c r="C8041">
        <v>0</v>
      </c>
      <c r="D8041">
        <v>0</v>
      </c>
      <c r="E8041">
        <v>0</v>
      </c>
    </row>
    <row r="8042" spans="1:5" x14ac:dyDescent="0.2">
      <c r="A8042" s="3">
        <v>8000</v>
      </c>
      <c r="B8042">
        <v>9.9009900990099009</v>
      </c>
      <c r="C8042">
        <v>0</v>
      </c>
      <c r="D8042">
        <v>0</v>
      </c>
      <c r="E8042">
        <v>0</v>
      </c>
    </row>
    <row r="8043" spans="1:5" x14ac:dyDescent="0.2">
      <c r="A8043" s="3">
        <v>8001</v>
      </c>
      <c r="B8043">
        <v>0</v>
      </c>
      <c r="C8043">
        <v>0</v>
      </c>
      <c r="D8043">
        <v>0</v>
      </c>
      <c r="E8043">
        <v>0</v>
      </c>
    </row>
    <row r="8044" spans="1:5" x14ac:dyDescent="0.2">
      <c r="A8044" s="3">
        <v>8002</v>
      </c>
      <c r="B8044">
        <v>9.9009900990099009</v>
      </c>
      <c r="C8044">
        <v>47.493258668274606</v>
      </c>
      <c r="D8044">
        <v>0</v>
      </c>
      <c r="E8044">
        <v>0</v>
      </c>
    </row>
    <row r="8045" spans="1:5" x14ac:dyDescent="0.2">
      <c r="A8045" s="3">
        <v>8003</v>
      </c>
      <c r="B8045">
        <v>0</v>
      </c>
      <c r="C8045">
        <v>0</v>
      </c>
      <c r="D8045">
        <v>0</v>
      </c>
      <c r="E8045">
        <v>0</v>
      </c>
    </row>
    <row r="8046" spans="1:5" x14ac:dyDescent="0.2">
      <c r="A8046" s="3">
        <v>8004</v>
      </c>
      <c r="B8046">
        <v>0</v>
      </c>
      <c r="C8046">
        <v>0</v>
      </c>
      <c r="D8046">
        <v>0</v>
      </c>
      <c r="E8046">
        <v>0</v>
      </c>
    </row>
    <row r="8047" spans="1:5" x14ac:dyDescent="0.2">
      <c r="A8047" s="3">
        <v>8005</v>
      </c>
      <c r="B8047">
        <v>0</v>
      </c>
      <c r="C8047">
        <v>0</v>
      </c>
      <c r="D8047">
        <v>0</v>
      </c>
      <c r="E8047">
        <v>0</v>
      </c>
    </row>
    <row r="8048" spans="1:5" x14ac:dyDescent="0.2">
      <c r="A8048" s="3">
        <v>8006</v>
      </c>
      <c r="B8048">
        <v>9.9009900990099009</v>
      </c>
      <c r="C8048">
        <v>0</v>
      </c>
      <c r="D8048">
        <v>0</v>
      </c>
      <c r="E8048">
        <v>0</v>
      </c>
    </row>
    <row r="8049" spans="1:5" x14ac:dyDescent="0.2">
      <c r="A8049" s="3">
        <v>8007</v>
      </c>
      <c r="B8049">
        <v>0</v>
      </c>
      <c r="C8049">
        <v>0</v>
      </c>
      <c r="D8049">
        <v>0</v>
      </c>
      <c r="E8049">
        <v>0</v>
      </c>
    </row>
    <row r="8050" spans="1:5" x14ac:dyDescent="0.2">
      <c r="A8050" s="3">
        <v>8008</v>
      </c>
      <c r="B8050">
        <v>0</v>
      </c>
      <c r="C8050">
        <v>0</v>
      </c>
      <c r="D8050">
        <v>0</v>
      </c>
      <c r="E8050">
        <v>0</v>
      </c>
    </row>
    <row r="8051" spans="1:5" x14ac:dyDescent="0.2">
      <c r="A8051" s="3">
        <v>8009</v>
      </c>
      <c r="B8051">
        <v>29.118665418173816</v>
      </c>
      <c r="C8051">
        <v>0</v>
      </c>
      <c r="D8051">
        <v>0</v>
      </c>
      <c r="E8051">
        <v>0</v>
      </c>
    </row>
    <row r="8052" spans="1:5" x14ac:dyDescent="0.2">
      <c r="A8052" s="3">
        <v>8010</v>
      </c>
      <c r="B8052">
        <v>0</v>
      </c>
      <c r="C8052">
        <v>0</v>
      </c>
      <c r="D8052">
        <v>0</v>
      </c>
      <c r="E8052">
        <v>0</v>
      </c>
    </row>
    <row r="8053" spans="1:5" x14ac:dyDescent="0.2">
      <c r="A8053" s="3">
        <v>8011</v>
      </c>
      <c r="B8053">
        <v>0</v>
      </c>
      <c r="C8053">
        <v>0</v>
      </c>
      <c r="D8053">
        <v>0</v>
      </c>
      <c r="E8053">
        <v>0</v>
      </c>
    </row>
    <row r="8054" spans="1:5" x14ac:dyDescent="0.2">
      <c r="A8054" s="3">
        <v>8012</v>
      </c>
      <c r="B8054">
        <v>75.871207883877887</v>
      </c>
      <c r="C8054">
        <v>0</v>
      </c>
      <c r="D8054">
        <v>0</v>
      </c>
      <c r="E8054">
        <v>0</v>
      </c>
    </row>
    <row r="8055" spans="1:5" x14ac:dyDescent="0.2">
      <c r="A8055" s="3">
        <v>8013</v>
      </c>
      <c r="B8055">
        <v>0</v>
      </c>
      <c r="C8055">
        <v>0</v>
      </c>
      <c r="D8055">
        <v>0</v>
      </c>
      <c r="E8055">
        <v>0</v>
      </c>
    </row>
    <row r="8056" spans="1:5" x14ac:dyDescent="0.2">
      <c r="A8056" s="3">
        <v>8014</v>
      </c>
      <c r="B8056">
        <v>0</v>
      </c>
      <c r="C8056">
        <v>0</v>
      </c>
      <c r="D8056">
        <v>0</v>
      </c>
      <c r="E8056">
        <v>0</v>
      </c>
    </row>
    <row r="8057" spans="1:5" x14ac:dyDescent="0.2">
      <c r="A8057" s="3">
        <v>8015</v>
      </c>
      <c r="B8057">
        <v>29.409852072355559</v>
      </c>
      <c r="C8057">
        <v>0</v>
      </c>
      <c r="D8057">
        <v>0</v>
      </c>
      <c r="E8057">
        <v>0</v>
      </c>
    </row>
    <row r="8058" spans="1:5" x14ac:dyDescent="0.2">
      <c r="A8058" s="3">
        <v>8016</v>
      </c>
      <c r="B8058">
        <v>0</v>
      </c>
      <c r="C8058">
        <v>0</v>
      </c>
      <c r="D8058">
        <v>0</v>
      </c>
      <c r="E8058">
        <v>0</v>
      </c>
    </row>
    <row r="8059" spans="1:5" x14ac:dyDescent="0.2">
      <c r="A8059" s="3">
        <v>8017</v>
      </c>
      <c r="B8059">
        <v>19.70395059307911</v>
      </c>
      <c r="C8059">
        <v>0</v>
      </c>
      <c r="D8059">
        <v>0</v>
      </c>
      <c r="E8059">
        <v>0</v>
      </c>
    </row>
    <row r="8060" spans="1:5" x14ac:dyDescent="0.2">
      <c r="A8060" s="3">
        <v>8018</v>
      </c>
      <c r="B8060">
        <v>0</v>
      </c>
      <c r="C8060">
        <v>0</v>
      </c>
      <c r="D8060">
        <v>0</v>
      </c>
      <c r="E8060">
        <v>0</v>
      </c>
    </row>
    <row r="8061" spans="1:5" x14ac:dyDescent="0.2">
      <c r="A8061" s="3">
        <v>8019</v>
      </c>
      <c r="B8061">
        <v>9.9009900990099009</v>
      </c>
      <c r="C8061">
        <v>0</v>
      </c>
      <c r="D8061">
        <v>0</v>
      </c>
      <c r="E8061">
        <v>0</v>
      </c>
    </row>
    <row r="8062" spans="1:5" x14ac:dyDescent="0.2">
      <c r="A8062" s="3">
        <v>8020</v>
      </c>
      <c r="B8062">
        <v>19.70395059307911</v>
      </c>
      <c r="C8062">
        <v>29.409852072355559</v>
      </c>
      <c r="D8062">
        <v>0</v>
      </c>
      <c r="E8062">
        <v>0</v>
      </c>
    </row>
    <row r="8063" spans="1:5" x14ac:dyDescent="0.2">
      <c r="A8063" s="3">
        <v>8021</v>
      </c>
      <c r="B8063">
        <v>39.019655517183722</v>
      </c>
      <c r="C8063">
        <v>0</v>
      </c>
      <c r="D8063">
        <v>0</v>
      </c>
      <c r="E8063">
        <v>0</v>
      </c>
    </row>
    <row r="8064" spans="1:5" x14ac:dyDescent="0.2">
      <c r="A8064" s="3">
        <v>8022</v>
      </c>
      <c r="B8064">
        <v>9.9009900990099009</v>
      </c>
      <c r="C8064">
        <v>0</v>
      </c>
      <c r="D8064">
        <v>0</v>
      </c>
      <c r="E8064">
        <v>0</v>
      </c>
    </row>
    <row r="8065" spans="1:5" x14ac:dyDescent="0.2">
      <c r="A8065" s="3">
        <v>8023</v>
      </c>
      <c r="B8065">
        <v>0</v>
      </c>
      <c r="C8065">
        <v>0</v>
      </c>
      <c r="D8065">
        <v>0</v>
      </c>
      <c r="E8065">
        <v>0</v>
      </c>
    </row>
    <row r="8066" spans="1:5" x14ac:dyDescent="0.2">
      <c r="A8066" s="3">
        <v>8024</v>
      </c>
      <c r="B8066">
        <v>9.9009900990099009</v>
      </c>
      <c r="C8066">
        <v>0</v>
      </c>
      <c r="D8066">
        <v>0</v>
      </c>
      <c r="E8066">
        <v>0</v>
      </c>
    </row>
    <row r="8067" spans="1:5" x14ac:dyDescent="0.2">
      <c r="A8067" s="3">
        <v>8025</v>
      </c>
      <c r="B8067">
        <v>9.7059014792764451</v>
      </c>
      <c r="C8067">
        <v>9.8029604940692092</v>
      </c>
      <c r="D8067">
        <v>0</v>
      </c>
      <c r="E8067">
        <v>0</v>
      </c>
    </row>
    <row r="8068" spans="1:5" x14ac:dyDescent="0.2">
      <c r="A8068" s="3">
        <v>8026</v>
      </c>
      <c r="B8068">
        <v>39.019655517183722</v>
      </c>
      <c r="C8068">
        <v>0</v>
      </c>
      <c r="D8068">
        <v>0</v>
      </c>
      <c r="E8068">
        <v>0</v>
      </c>
    </row>
    <row r="8069" spans="1:5" x14ac:dyDescent="0.2">
      <c r="A8069" s="3">
        <v>8027</v>
      </c>
      <c r="B8069">
        <v>9.8029604940692092</v>
      </c>
      <c r="C8069">
        <v>0</v>
      </c>
      <c r="D8069">
        <v>0</v>
      </c>
      <c r="E8069">
        <v>0</v>
      </c>
    </row>
    <row r="8070" spans="1:5" x14ac:dyDescent="0.2">
      <c r="A8070" s="3">
        <v>8028</v>
      </c>
      <c r="B8070">
        <v>0</v>
      </c>
      <c r="C8070">
        <v>0</v>
      </c>
      <c r="D8070">
        <v>0</v>
      </c>
      <c r="E8070">
        <v>0</v>
      </c>
    </row>
    <row r="8071" spans="1:5" x14ac:dyDescent="0.2">
      <c r="A8071" s="3">
        <v>8029</v>
      </c>
      <c r="B8071">
        <v>0</v>
      </c>
      <c r="C8071">
        <v>0</v>
      </c>
      <c r="D8071">
        <v>0</v>
      </c>
      <c r="E8071">
        <v>0</v>
      </c>
    </row>
    <row r="8072" spans="1:5" x14ac:dyDescent="0.2">
      <c r="A8072" s="3">
        <v>8030</v>
      </c>
      <c r="B8072">
        <v>48.248863266516835</v>
      </c>
      <c r="C8072">
        <v>9.9009900990099009</v>
      </c>
      <c r="D8072">
        <v>0</v>
      </c>
      <c r="E8072">
        <v>0</v>
      </c>
    </row>
    <row r="8073" spans="1:5" x14ac:dyDescent="0.2">
      <c r="A8073" s="3">
        <v>8031</v>
      </c>
      <c r="B8073">
        <v>0</v>
      </c>
      <c r="C8073">
        <v>0</v>
      </c>
      <c r="D8073">
        <v>0</v>
      </c>
      <c r="E8073">
        <v>0</v>
      </c>
    </row>
    <row r="8074" spans="1:5" x14ac:dyDescent="0.2">
      <c r="A8074" s="3">
        <v>8032</v>
      </c>
      <c r="B8074">
        <v>19.606891578286348</v>
      </c>
      <c r="C8074">
        <v>0</v>
      </c>
      <c r="D8074">
        <v>0</v>
      </c>
      <c r="E8074">
        <v>0</v>
      </c>
    </row>
    <row r="8075" spans="1:5" x14ac:dyDescent="0.2">
      <c r="A8075" s="3">
        <v>8033</v>
      </c>
      <c r="B8075">
        <v>0</v>
      </c>
      <c r="C8075">
        <v>0</v>
      </c>
      <c r="D8075">
        <v>0</v>
      </c>
      <c r="E8075">
        <v>0</v>
      </c>
    </row>
    <row r="8076" spans="1:5" x14ac:dyDescent="0.2">
      <c r="A8076" s="3">
        <v>8034</v>
      </c>
      <c r="B8076">
        <v>0</v>
      </c>
      <c r="C8076">
        <v>0</v>
      </c>
      <c r="D8076">
        <v>0</v>
      </c>
      <c r="E8076">
        <v>0</v>
      </c>
    </row>
    <row r="8077" spans="1:5" x14ac:dyDescent="0.2">
      <c r="A8077" s="3">
        <v>8035</v>
      </c>
      <c r="B8077">
        <v>19.508861973345653</v>
      </c>
      <c r="C8077">
        <v>0</v>
      </c>
      <c r="D8077">
        <v>0</v>
      </c>
      <c r="E8077">
        <v>0</v>
      </c>
    </row>
    <row r="8078" spans="1:5" x14ac:dyDescent="0.2">
      <c r="A8078" s="3">
        <v>8036</v>
      </c>
      <c r="B8078">
        <v>9.9009900990099009</v>
      </c>
      <c r="C8078">
        <v>38.828410913974764</v>
      </c>
      <c r="D8078">
        <v>0</v>
      </c>
      <c r="E8078">
        <v>0</v>
      </c>
    </row>
    <row r="8079" spans="1:5" x14ac:dyDescent="0.2">
      <c r="A8079" s="3">
        <v>8037</v>
      </c>
      <c r="B8079">
        <v>0</v>
      </c>
      <c r="C8079">
        <v>0</v>
      </c>
      <c r="D8079">
        <v>0</v>
      </c>
      <c r="E8079">
        <v>0</v>
      </c>
    </row>
    <row r="8080" spans="1:5" x14ac:dyDescent="0.2">
      <c r="A8080" s="3">
        <v>8038</v>
      </c>
      <c r="B8080">
        <v>9.9009900990099009</v>
      </c>
      <c r="C8080">
        <v>0</v>
      </c>
      <c r="D8080">
        <v>0</v>
      </c>
      <c r="E8080">
        <v>0</v>
      </c>
    </row>
    <row r="8081" spans="1:5" x14ac:dyDescent="0.2">
      <c r="A8081" s="3">
        <v>8039</v>
      </c>
      <c r="B8081">
        <v>0</v>
      </c>
      <c r="C8081">
        <v>0</v>
      </c>
      <c r="D8081">
        <v>0</v>
      </c>
      <c r="E8081">
        <v>0</v>
      </c>
    </row>
    <row r="8082" spans="1:5" x14ac:dyDescent="0.2">
      <c r="A8082" s="3">
        <v>8040</v>
      </c>
      <c r="B8082">
        <v>9.9009900990099009</v>
      </c>
      <c r="C8082">
        <v>0</v>
      </c>
      <c r="D8082">
        <v>0</v>
      </c>
      <c r="E8082">
        <v>0</v>
      </c>
    </row>
    <row r="8083" spans="1:5" x14ac:dyDescent="0.2">
      <c r="A8083" s="3">
        <v>8041</v>
      </c>
      <c r="B8083">
        <v>29.409852072355559</v>
      </c>
      <c r="C8083">
        <v>0</v>
      </c>
      <c r="D8083">
        <v>0</v>
      </c>
      <c r="E8083">
        <v>0</v>
      </c>
    </row>
    <row r="8084" spans="1:5" x14ac:dyDescent="0.2">
      <c r="A8084" s="3">
        <v>8042</v>
      </c>
      <c r="B8084">
        <v>0</v>
      </c>
      <c r="C8084">
        <v>9.9009900990099009</v>
      </c>
      <c r="D8084">
        <v>0</v>
      </c>
      <c r="E8084">
        <v>0</v>
      </c>
    </row>
    <row r="8085" spans="1:5" x14ac:dyDescent="0.2">
      <c r="A8085" s="3">
        <v>8043</v>
      </c>
      <c r="B8085">
        <v>0</v>
      </c>
      <c r="C8085">
        <v>0</v>
      </c>
      <c r="D8085">
        <v>0</v>
      </c>
      <c r="E8085">
        <v>0</v>
      </c>
    </row>
    <row r="8086" spans="1:5" x14ac:dyDescent="0.2">
      <c r="A8086" s="3">
        <v>8044</v>
      </c>
      <c r="B8086">
        <v>19.70395059307911</v>
      </c>
      <c r="C8086">
        <v>0</v>
      </c>
      <c r="D8086">
        <v>0</v>
      </c>
      <c r="E8086">
        <v>0</v>
      </c>
    </row>
    <row r="8087" spans="1:5" x14ac:dyDescent="0.2">
      <c r="A8087" s="3">
        <v>8045</v>
      </c>
      <c r="B8087">
        <v>47.966240368760026</v>
      </c>
      <c r="C8087">
        <v>0</v>
      </c>
      <c r="D8087">
        <v>29.409852072355559</v>
      </c>
      <c r="E8087">
        <v>0</v>
      </c>
    </row>
    <row r="8088" spans="1:5" x14ac:dyDescent="0.2">
      <c r="A8088" s="3">
        <v>8046</v>
      </c>
      <c r="B8088">
        <v>0</v>
      </c>
      <c r="C8088">
        <v>0</v>
      </c>
      <c r="D8088">
        <v>0</v>
      </c>
      <c r="E8088">
        <v>0</v>
      </c>
    </row>
    <row r="8089" spans="1:5" x14ac:dyDescent="0.2">
      <c r="A8089" s="3">
        <v>8047</v>
      </c>
      <c r="B8089">
        <v>37.968191254957361</v>
      </c>
      <c r="C8089">
        <v>0</v>
      </c>
      <c r="D8089">
        <v>29.409852072355559</v>
      </c>
      <c r="E8089">
        <v>0</v>
      </c>
    </row>
    <row r="8090" spans="1:5" x14ac:dyDescent="0.2">
      <c r="A8090" s="3">
        <v>8048</v>
      </c>
      <c r="B8090">
        <v>19.220558355343933</v>
      </c>
      <c r="C8090">
        <v>108.89350784141998</v>
      </c>
      <c r="D8090">
        <v>0</v>
      </c>
      <c r="E8090">
        <v>0</v>
      </c>
    </row>
    <row r="8091" spans="1:5" x14ac:dyDescent="0.2">
      <c r="A8091" s="3">
        <v>8049</v>
      </c>
      <c r="B8091">
        <v>57.576043813588193</v>
      </c>
      <c r="C8091">
        <v>0</v>
      </c>
      <c r="D8091">
        <v>0</v>
      </c>
      <c r="E8091">
        <v>0</v>
      </c>
    </row>
    <row r="8092" spans="1:5" x14ac:dyDescent="0.2">
      <c r="A8092" s="3">
        <v>8050</v>
      </c>
      <c r="B8092">
        <v>0</v>
      </c>
      <c r="C8092">
        <v>19.508861973345653</v>
      </c>
      <c r="D8092">
        <v>9.9009900990099009</v>
      </c>
      <c r="E8092">
        <v>0</v>
      </c>
    </row>
    <row r="8093" spans="1:5" x14ac:dyDescent="0.2">
      <c r="A8093" s="3">
        <v>8051</v>
      </c>
      <c r="B8093">
        <v>19.70395059307911</v>
      </c>
      <c r="C8093">
        <v>0</v>
      </c>
      <c r="D8093">
        <v>0</v>
      </c>
      <c r="E8093">
        <v>0</v>
      </c>
    </row>
    <row r="8094" spans="1:5" x14ac:dyDescent="0.2">
      <c r="A8094" s="3">
        <v>8052</v>
      </c>
      <c r="B8094">
        <v>19.70395059307911</v>
      </c>
      <c r="C8094">
        <v>57.954764745793277</v>
      </c>
      <c r="D8094">
        <v>0</v>
      </c>
      <c r="E8094">
        <v>0</v>
      </c>
    </row>
    <row r="8095" spans="1:5" x14ac:dyDescent="0.2">
      <c r="A8095" s="3">
        <v>8053</v>
      </c>
      <c r="B8095">
        <v>19.70395059307911</v>
      </c>
      <c r="C8095">
        <v>0</v>
      </c>
      <c r="D8095">
        <v>0</v>
      </c>
      <c r="E8095">
        <v>0</v>
      </c>
    </row>
    <row r="8096" spans="1:5" x14ac:dyDescent="0.2">
      <c r="A8096" s="3">
        <v>8054</v>
      </c>
      <c r="B8096">
        <v>56.920231274118159</v>
      </c>
      <c r="C8096">
        <v>29.409852072355559</v>
      </c>
      <c r="D8096">
        <v>0</v>
      </c>
      <c r="E8096">
        <v>0</v>
      </c>
    </row>
    <row r="8097" spans="1:5" x14ac:dyDescent="0.2">
      <c r="A8097" s="3">
        <v>8055</v>
      </c>
      <c r="B8097">
        <v>65.232311280239557</v>
      </c>
      <c r="C8097">
        <v>0</v>
      </c>
      <c r="D8097">
        <v>0</v>
      </c>
      <c r="E8097">
        <v>0</v>
      </c>
    </row>
    <row r="8098" spans="1:5" x14ac:dyDescent="0.2">
      <c r="A8098" s="3">
        <v>8056</v>
      </c>
      <c r="B8098">
        <v>66.535715439191236</v>
      </c>
      <c r="C8098">
        <v>0</v>
      </c>
      <c r="D8098">
        <v>0</v>
      </c>
      <c r="E8098">
        <v>0</v>
      </c>
    </row>
    <row r="8099" spans="1:5" x14ac:dyDescent="0.2">
      <c r="A8099" s="3">
        <v>8057</v>
      </c>
      <c r="B8099">
        <v>29.121548454353835</v>
      </c>
      <c r="C8099">
        <v>0</v>
      </c>
      <c r="D8099">
        <v>103.58753755966825</v>
      </c>
      <c r="E8099">
        <v>0</v>
      </c>
    </row>
    <row r="8100" spans="1:5" x14ac:dyDescent="0.2">
      <c r="A8100" s="3">
        <v>8058</v>
      </c>
      <c r="B8100">
        <v>0</v>
      </c>
      <c r="C8100">
        <v>0</v>
      </c>
      <c r="D8100">
        <v>0</v>
      </c>
      <c r="E8100">
        <v>0</v>
      </c>
    </row>
    <row r="8101" spans="1:5" x14ac:dyDescent="0.2">
      <c r="A8101" s="3">
        <v>8059</v>
      </c>
      <c r="B8101">
        <v>9.9009900990099009</v>
      </c>
      <c r="C8101">
        <v>39.019655517183722</v>
      </c>
      <c r="D8101">
        <v>0</v>
      </c>
      <c r="E8101">
        <v>0</v>
      </c>
    </row>
    <row r="8102" spans="1:5" x14ac:dyDescent="0.2">
      <c r="A8102" s="3">
        <v>8060</v>
      </c>
      <c r="B8102">
        <v>48.534312393251213</v>
      </c>
      <c r="C8102">
        <v>0</v>
      </c>
      <c r="D8102">
        <v>0</v>
      </c>
      <c r="E8102">
        <v>0</v>
      </c>
    </row>
    <row r="8103" spans="1:5" x14ac:dyDescent="0.2">
      <c r="A8103" s="3">
        <v>8061</v>
      </c>
      <c r="B8103">
        <v>0</v>
      </c>
      <c r="C8103">
        <v>0</v>
      </c>
      <c r="D8103">
        <v>0</v>
      </c>
      <c r="E8103">
        <v>0</v>
      </c>
    </row>
    <row r="8104" spans="1:5" x14ac:dyDescent="0.2">
      <c r="A8104" s="3">
        <v>8062</v>
      </c>
      <c r="B8104">
        <v>29.313754037907273</v>
      </c>
      <c r="C8104">
        <v>0</v>
      </c>
      <c r="D8104">
        <v>0</v>
      </c>
      <c r="E8104">
        <v>0</v>
      </c>
    </row>
    <row r="8105" spans="1:5" x14ac:dyDescent="0.2">
      <c r="A8105" s="3">
        <v>8063</v>
      </c>
      <c r="B8105">
        <v>9.8029604940692092</v>
      </c>
      <c r="C8105">
        <v>0</v>
      </c>
      <c r="D8105">
        <v>0</v>
      </c>
      <c r="E8105">
        <v>0</v>
      </c>
    </row>
    <row r="8106" spans="1:5" x14ac:dyDescent="0.2">
      <c r="A8106" s="3">
        <v>8064</v>
      </c>
      <c r="B8106">
        <v>47.966240368760026</v>
      </c>
      <c r="C8106">
        <v>0</v>
      </c>
      <c r="D8106">
        <v>0</v>
      </c>
      <c r="E8106">
        <v>0</v>
      </c>
    </row>
    <row r="8107" spans="1:5" x14ac:dyDescent="0.2">
      <c r="A8107" s="3">
        <v>8065</v>
      </c>
      <c r="B8107">
        <v>19.412763938897371</v>
      </c>
      <c r="C8107">
        <v>0</v>
      </c>
      <c r="D8107">
        <v>0</v>
      </c>
      <c r="E8107">
        <v>0</v>
      </c>
    </row>
    <row r="8108" spans="1:5" x14ac:dyDescent="0.2">
      <c r="A8108" s="3">
        <v>8066</v>
      </c>
      <c r="B8108">
        <v>9.9009900990099009</v>
      </c>
      <c r="C8108">
        <v>0</v>
      </c>
      <c r="D8108">
        <v>19.70395059307911</v>
      </c>
      <c r="E8108">
        <v>0</v>
      </c>
    </row>
    <row r="8109" spans="1:5" x14ac:dyDescent="0.2">
      <c r="A8109" s="3">
        <v>8067</v>
      </c>
      <c r="B8109">
        <v>19.606891578286348</v>
      </c>
      <c r="C8109">
        <v>0</v>
      </c>
      <c r="D8109">
        <v>0</v>
      </c>
      <c r="E8109">
        <v>0</v>
      </c>
    </row>
    <row r="8110" spans="1:5" x14ac:dyDescent="0.2">
      <c r="A8110" s="3">
        <v>8068</v>
      </c>
      <c r="B8110">
        <v>75.668656965607681</v>
      </c>
      <c r="C8110">
        <v>9.8029604940692092</v>
      </c>
      <c r="D8110">
        <v>0</v>
      </c>
      <c r="E8110">
        <v>0</v>
      </c>
    </row>
    <row r="8111" spans="1:5" x14ac:dyDescent="0.2">
      <c r="A8111" s="3">
        <v>8069</v>
      </c>
      <c r="B8111">
        <v>19.220558355343933</v>
      </c>
      <c r="C8111">
        <v>0</v>
      </c>
      <c r="D8111">
        <v>0</v>
      </c>
      <c r="E8111">
        <v>0</v>
      </c>
    </row>
    <row r="8112" spans="1:5" x14ac:dyDescent="0.2">
      <c r="A8112" s="3">
        <v>8070</v>
      </c>
      <c r="B8112">
        <v>0</v>
      </c>
      <c r="C8112">
        <v>19.70395059307911</v>
      </c>
      <c r="D8112">
        <v>0</v>
      </c>
      <c r="E8112">
        <v>0</v>
      </c>
    </row>
    <row r="8113" spans="1:5" x14ac:dyDescent="0.2">
      <c r="A8113" s="3">
        <v>8071</v>
      </c>
      <c r="B8113">
        <v>19.70395059307911</v>
      </c>
      <c r="C8113">
        <v>19.70395059307911</v>
      </c>
      <c r="D8113">
        <v>0</v>
      </c>
      <c r="E8113">
        <v>0</v>
      </c>
    </row>
    <row r="8114" spans="1:5" x14ac:dyDescent="0.2">
      <c r="A8114" s="3">
        <v>8072</v>
      </c>
      <c r="B8114">
        <v>0</v>
      </c>
      <c r="C8114">
        <v>9.9009900990099009</v>
      </c>
      <c r="D8114">
        <v>0</v>
      </c>
      <c r="E8114">
        <v>0</v>
      </c>
    </row>
    <row r="8115" spans="1:5" x14ac:dyDescent="0.2">
      <c r="A8115" s="3">
        <v>8073</v>
      </c>
      <c r="B8115">
        <v>29.118665418173816</v>
      </c>
      <c r="C8115">
        <v>0</v>
      </c>
      <c r="D8115">
        <v>0</v>
      </c>
      <c r="E8115">
        <v>0</v>
      </c>
    </row>
    <row r="8116" spans="1:5" x14ac:dyDescent="0.2">
      <c r="A8116" s="3">
        <v>8074</v>
      </c>
      <c r="B8116">
        <v>9.7059014792764451</v>
      </c>
      <c r="C8116">
        <v>19.70395059307911</v>
      </c>
      <c r="D8116">
        <v>0</v>
      </c>
      <c r="E8116">
        <v>0</v>
      </c>
    </row>
    <row r="8117" spans="1:5" x14ac:dyDescent="0.2">
      <c r="A8117" s="3">
        <v>8075</v>
      </c>
      <c r="B8117">
        <v>0</v>
      </c>
      <c r="C8117">
        <v>48.061386937520695</v>
      </c>
      <c r="D8117">
        <v>0</v>
      </c>
      <c r="E8117">
        <v>0</v>
      </c>
    </row>
    <row r="8118" spans="1:5" x14ac:dyDescent="0.2">
      <c r="A8118" s="3">
        <v>8076</v>
      </c>
      <c r="B8118">
        <v>9.9009900990099009</v>
      </c>
      <c r="C8118">
        <v>0</v>
      </c>
      <c r="D8118">
        <v>0</v>
      </c>
      <c r="E8118">
        <v>0</v>
      </c>
    </row>
    <row r="8119" spans="1:5" x14ac:dyDescent="0.2">
      <c r="A8119" s="3">
        <v>8077</v>
      </c>
      <c r="B8119">
        <v>29.409852072355559</v>
      </c>
      <c r="C8119">
        <v>0</v>
      </c>
      <c r="D8119">
        <v>0</v>
      </c>
      <c r="E8119">
        <v>0</v>
      </c>
    </row>
    <row r="8120" spans="1:5" x14ac:dyDescent="0.2">
      <c r="A8120" s="3">
        <v>8078</v>
      </c>
      <c r="B8120">
        <v>19.70395059307911</v>
      </c>
      <c r="C8120">
        <v>0</v>
      </c>
      <c r="D8120">
        <v>0</v>
      </c>
      <c r="E8120">
        <v>0</v>
      </c>
    </row>
    <row r="8121" spans="1:5" x14ac:dyDescent="0.2">
      <c r="A8121" s="3">
        <v>8079</v>
      </c>
      <c r="B8121">
        <v>9.9009900990099009</v>
      </c>
      <c r="C8121">
        <v>19.70395059307911</v>
      </c>
      <c r="D8121">
        <v>9.9009900990099009</v>
      </c>
      <c r="E8121">
        <v>0</v>
      </c>
    </row>
    <row r="8122" spans="1:5" x14ac:dyDescent="0.2">
      <c r="A8122" s="3">
        <v>8080</v>
      </c>
      <c r="B8122">
        <v>0</v>
      </c>
      <c r="C8122">
        <v>0</v>
      </c>
      <c r="D8122">
        <v>0</v>
      </c>
      <c r="E8122">
        <v>0</v>
      </c>
    </row>
    <row r="8123" spans="1:5" x14ac:dyDescent="0.2">
      <c r="A8123" s="3">
        <v>8081</v>
      </c>
      <c r="B8123">
        <v>29.409852072355559</v>
      </c>
      <c r="C8123">
        <v>0</v>
      </c>
      <c r="D8123">
        <v>0</v>
      </c>
      <c r="E8123">
        <v>0</v>
      </c>
    </row>
    <row r="8124" spans="1:5" x14ac:dyDescent="0.2">
      <c r="A8124" s="3">
        <v>8082</v>
      </c>
      <c r="B8124">
        <v>19.70395059307911</v>
      </c>
      <c r="C8124">
        <v>19.508861973345653</v>
      </c>
      <c r="D8124">
        <v>0</v>
      </c>
      <c r="E8124">
        <v>0</v>
      </c>
    </row>
    <row r="8125" spans="1:5" x14ac:dyDescent="0.2">
      <c r="A8125" s="3">
        <v>8083</v>
      </c>
      <c r="B8125">
        <v>39.019655517183722</v>
      </c>
      <c r="C8125">
        <v>47.587463191800033</v>
      </c>
      <c r="D8125">
        <v>0</v>
      </c>
      <c r="E8125">
        <v>0</v>
      </c>
    </row>
    <row r="8126" spans="1:5" x14ac:dyDescent="0.2">
      <c r="A8126" s="3">
        <v>8084</v>
      </c>
      <c r="B8126">
        <v>0</v>
      </c>
      <c r="C8126">
        <v>19.70395059307911</v>
      </c>
      <c r="D8126">
        <v>0</v>
      </c>
      <c r="E8126">
        <v>0</v>
      </c>
    </row>
    <row r="8127" spans="1:5" x14ac:dyDescent="0.2">
      <c r="A8127" s="3">
        <v>8085</v>
      </c>
      <c r="B8127">
        <v>9.9009900990099009</v>
      </c>
      <c r="C8127">
        <v>0</v>
      </c>
      <c r="D8127">
        <v>0</v>
      </c>
      <c r="E8127">
        <v>0</v>
      </c>
    </row>
    <row r="8128" spans="1:5" x14ac:dyDescent="0.2">
      <c r="A8128" s="3">
        <v>8086</v>
      </c>
      <c r="B8128">
        <v>19.508861973345653</v>
      </c>
      <c r="C8128">
        <v>0</v>
      </c>
      <c r="D8128">
        <v>0</v>
      </c>
      <c r="E8128">
        <v>0</v>
      </c>
    </row>
    <row r="8129" spans="1:5" x14ac:dyDescent="0.2">
      <c r="A8129" s="3">
        <v>8087</v>
      </c>
      <c r="B8129">
        <v>19.70395059307911</v>
      </c>
      <c r="C8129">
        <v>0</v>
      </c>
      <c r="D8129">
        <v>0</v>
      </c>
      <c r="E8129">
        <v>0</v>
      </c>
    </row>
    <row r="8130" spans="1:5" x14ac:dyDescent="0.2">
      <c r="A8130" s="3">
        <v>8088</v>
      </c>
      <c r="B8130">
        <v>28.93124589638013</v>
      </c>
      <c r="C8130">
        <v>66.436762913475619</v>
      </c>
      <c r="D8130">
        <v>66.815540090435604</v>
      </c>
      <c r="E8130">
        <v>0</v>
      </c>
    </row>
    <row r="8131" spans="1:5" x14ac:dyDescent="0.2">
      <c r="A8131" s="3">
        <v>8089</v>
      </c>
      <c r="B8131">
        <v>0</v>
      </c>
      <c r="C8131">
        <v>0</v>
      </c>
      <c r="D8131">
        <v>0</v>
      </c>
      <c r="E8131">
        <v>0</v>
      </c>
    </row>
    <row r="8132" spans="1:5" x14ac:dyDescent="0.2">
      <c r="A8132" s="3">
        <v>8090</v>
      </c>
      <c r="B8132">
        <v>19.126353831818513</v>
      </c>
      <c r="C8132">
        <v>9.9009900990099009</v>
      </c>
      <c r="D8132">
        <v>0</v>
      </c>
      <c r="E8132">
        <v>0</v>
      </c>
    </row>
    <row r="8133" spans="1:5" x14ac:dyDescent="0.2">
      <c r="A8133" s="3">
        <v>8091</v>
      </c>
      <c r="B8133">
        <v>9.9009900990099009</v>
      </c>
      <c r="C8133">
        <v>9.8029604940692092</v>
      </c>
      <c r="D8133">
        <v>0</v>
      </c>
      <c r="E8133">
        <v>0</v>
      </c>
    </row>
    <row r="8134" spans="1:5" x14ac:dyDescent="0.2">
      <c r="A8134" s="3">
        <v>8092</v>
      </c>
      <c r="B8134">
        <v>126.23159592826562</v>
      </c>
      <c r="C8134">
        <v>0</v>
      </c>
      <c r="D8134">
        <v>0</v>
      </c>
      <c r="E8134">
        <v>0</v>
      </c>
    </row>
    <row r="8135" spans="1:5" x14ac:dyDescent="0.2">
      <c r="A8135" s="3">
        <v>8093</v>
      </c>
      <c r="B8135">
        <v>9.7059014792764451</v>
      </c>
      <c r="C8135">
        <v>0</v>
      </c>
      <c r="D8135">
        <v>0</v>
      </c>
      <c r="E8135">
        <v>0</v>
      </c>
    </row>
    <row r="8136" spans="1:5" x14ac:dyDescent="0.2">
      <c r="A8136" s="3">
        <v>8094</v>
      </c>
      <c r="B8136">
        <v>0</v>
      </c>
      <c r="C8136">
        <v>0</v>
      </c>
      <c r="D8136">
        <v>0</v>
      </c>
      <c r="E8136">
        <v>0</v>
      </c>
    </row>
    <row r="8137" spans="1:5" x14ac:dyDescent="0.2">
      <c r="A8137" s="3">
        <v>8095</v>
      </c>
      <c r="B8137">
        <v>48.34496130096511</v>
      </c>
      <c r="C8137">
        <v>0</v>
      </c>
      <c r="D8137">
        <v>0</v>
      </c>
      <c r="E8137">
        <v>0</v>
      </c>
    </row>
    <row r="8138" spans="1:5" x14ac:dyDescent="0.2">
      <c r="A8138" s="3">
        <v>8096</v>
      </c>
      <c r="B8138">
        <v>0</v>
      </c>
      <c r="C8138">
        <v>0</v>
      </c>
      <c r="D8138">
        <v>0</v>
      </c>
      <c r="E8138">
        <v>0</v>
      </c>
    </row>
    <row r="8139" spans="1:5" x14ac:dyDescent="0.2">
      <c r="A8139" s="3">
        <v>8097</v>
      </c>
      <c r="B8139">
        <v>29.409852072355559</v>
      </c>
      <c r="C8139">
        <v>28.83797409090942</v>
      </c>
      <c r="D8139">
        <v>0</v>
      </c>
      <c r="E8139">
        <v>0</v>
      </c>
    </row>
    <row r="8140" spans="1:5" x14ac:dyDescent="0.2">
      <c r="A8140" s="3">
        <v>8098</v>
      </c>
      <c r="B8140">
        <v>0</v>
      </c>
      <c r="C8140">
        <v>0</v>
      </c>
      <c r="D8140">
        <v>0</v>
      </c>
      <c r="E8140">
        <v>0</v>
      </c>
    </row>
    <row r="8141" spans="1:5" x14ac:dyDescent="0.2">
      <c r="A8141" s="3">
        <v>8099</v>
      </c>
      <c r="B8141">
        <v>0</v>
      </c>
      <c r="C8141">
        <v>0</v>
      </c>
      <c r="D8141">
        <v>0</v>
      </c>
      <c r="E8141">
        <v>0</v>
      </c>
    </row>
    <row r="8142" spans="1:5" x14ac:dyDescent="0.2">
      <c r="A8142" s="3">
        <v>8100</v>
      </c>
      <c r="B8142">
        <v>57.672141848036468</v>
      </c>
      <c r="C8142">
        <v>9.9009900990099009</v>
      </c>
      <c r="D8142">
        <v>9.9009900990099009</v>
      </c>
      <c r="E8142">
        <v>0</v>
      </c>
    </row>
    <row r="8143" spans="1:5" x14ac:dyDescent="0.2">
      <c r="A8143" s="3">
        <v>8101</v>
      </c>
      <c r="B8143">
        <v>9.9009900990099009</v>
      </c>
      <c r="C8143">
        <v>0</v>
      </c>
      <c r="D8143">
        <v>48.251689495494396</v>
      </c>
      <c r="E8143">
        <v>0</v>
      </c>
    </row>
    <row r="8144" spans="1:5" x14ac:dyDescent="0.2">
      <c r="A8144" s="3">
        <v>8102</v>
      </c>
      <c r="B8144">
        <v>0</v>
      </c>
      <c r="C8144">
        <v>0</v>
      </c>
      <c r="D8144">
        <v>0</v>
      </c>
      <c r="E8144">
        <v>0</v>
      </c>
    </row>
    <row r="8145" spans="1:5" x14ac:dyDescent="0.2">
      <c r="A8145" s="3">
        <v>8103</v>
      </c>
      <c r="B8145">
        <v>19.606891578286348</v>
      </c>
      <c r="C8145">
        <v>19.606891578286348</v>
      </c>
      <c r="D8145">
        <v>0</v>
      </c>
      <c r="E8145">
        <v>0</v>
      </c>
    </row>
    <row r="8146" spans="1:5" x14ac:dyDescent="0.2">
      <c r="A8146" s="3">
        <v>8104</v>
      </c>
      <c r="B8146">
        <v>0</v>
      </c>
      <c r="C8146">
        <v>0</v>
      </c>
      <c r="D8146">
        <v>0</v>
      </c>
      <c r="E8146">
        <v>0</v>
      </c>
    </row>
    <row r="8147" spans="1:5" x14ac:dyDescent="0.2">
      <c r="A8147" s="3">
        <v>8105</v>
      </c>
      <c r="B8147">
        <v>9.9009900990099009</v>
      </c>
      <c r="C8147">
        <v>0</v>
      </c>
      <c r="D8147">
        <v>0</v>
      </c>
      <c r="E8147">
        <v>0</v>
      </c>
    </row>
    <row r="8148" spans="1:5" x14ac:dyDescent="0.2">
      <c r="A8148" s="3">
        <v>8106</v>
      </c>
      <c r="B8148">
        <v>9.7059014792764451</v>
      </c>
      <c r="C8148">
        <v>0</v>
      </c>
      <c r="D8148">
        <v>0</v>
      </c>
      <c r="E8148">
        <v>0</v>
      </c>
    </row>
    <row r="8149" spans="1:5" x14ac:dyDescent="0.2">
      <c r="A8149" s="3">
        <v>8107</v>
      </c>
      <c r="B8149">
        <v>0</v>
      </c>
      <c r="C8149">
        <v>9.9009900990099009</v>
      </c>
      <c r="D8149">
        <v>19.70395059307911</v>
      </c>
      <c r="E8149">
        <v>0</v>
      </c>
    </row>
    <row r="8150" spans="1:5" x14ac:dyDescent="0.2">
      <c r="A8150" s="3">
        <v>8108</v>
      </c>
      <c r="B8150">
        <v>47.771151749026572</v>
      </c>
      <c r="C8150">
        <v>0</v>
      </c>
      <c r="D8150">
        <v>0</v>
      </c>
      <c r="E8150">
        <v>0</v>
      </c>
    </row>
    <row r="8151" spans="1:5" x14ac:dyDescent="0.2">
      <c r="A8151" s="3">
        <v>8109</v>
      </c>
      <c r="B8151">
        <v>0</v>
      </c>
      <c r="C8151">
        <v>0</v>
      </c>
      <c r="D8151">
        <v>0</v>
      </c>
      <c r="E8151">
        <v>0</v>
      </c>
    </row>
    <row r="8152" spans="1:5" x14ac:dyDescent="0.2">
      <c r="A8152" s="3">
        <v>8110</v>
      </c>
      <c r="B8152">
        <v>29.313754037907273</v>
      </c>
      <c r="C8152">
        <v>0</v>
      </c>
      <c r="D8152">
        <v>0</v>
      </c>
      <c r="E8152">
        <v>0</v>
      </c>
    </row>
    <row r="8153" spans="1:5" x14ac:dyDescent="0.2">
      <c r="A8153" s="3">
        <v>8111</v>
      </c>
      <c r="B8153">
        <v>0</v>
      </c>
      <c r="C8153">
        <v>0</v>
      </c>
      <c r="D8153">
        <v>0</v>
      </c>
      <c r="E8153">
        <v>0</v>
      </c>
    </row>
    <row r="8154" spans="1:5" x14ac:dyDescent="0.2">
      <c r="A8154" s="3">
        <v>8112</v>
      </c>
      <c r="B8154">
        <v>19.70395059307911</v>
      </c>
      <c r="C8154">
        <v>0</v>
      </c>
      <c r="D8154">
        <v>0</v>
      </c>
      <c r="E8154">
        <v>0</v>
      </c>
    </row>
    <row r="8155" spans="1:5" x14ac:dyDescent="0.2">
      <c r="A8155" s="3">
        <v>8113</v>
      </c>
      <c r="B8155">
        <v>0</v>
      </c>
      <c r="C8155">
        <v>0</v>
      </c>
      <c r="D8155">
        <v>0</v>
      </c>
      <c r="E8155">
        <v>0</v>
      </c>
    </row>
    <row r="8156" spans="1:5" x14ac:dyDescent="0.2">
      <c r="A8156" s="3">
        <v>8114</v>
      </c>
      <c r="B8156">
        <v>19.70395059307911</v>
      </c>
      <c r="C8156">
        <v>0</v>
      </c>
      <c r="D8156">
        <v>0</v>
      </c>
      <c r="E8156">
        <v>0</v>
      </c>
    </row>
    <row r="8157" spans="1:5" x14ac:dyDescent="0.2">
      <c r="A8157" s="3">
        <v>8115</v>
      </c>
      <c r="B8157">
        <v>0</v>
      </c>
      <c r="C8157">
        <v>28.927420814964858</v>
      </c>
      <c r="D8157">
        <v>0</v>
      </c>
      <c r="E8157">
        <v>0</v>
      </c>
    </row>
    <row r="8158" spans="1:5" x14ac:dyDescent="0.2">
      <c r="A8158" s="3">
        <v>8116</v>
      </c>
      <c r="B8158">
        <v>0</v>
      </c>
      <c r="C8158">
        <v>0</v>
      </c>
      <c r="D8158">
        <v>0</v>
      </c>
      <c r="E8158">
        <v>0</v>
      </c>
    </row>
    <row r="8159" spans="1:5" x14ac:dyDescent="0.2">
      <c r="A8159" s="3">
        <v>8117</v>
      </c>
      <c r="B8159">
        <v>0</v>
      </c>
      <c r="C8159">
        <v>29.218607469146601</v>
      </c>
      <c r="D8159">
        <v>0</v>
      </c>
      <c r="E8159">
        <v>0</v>
      </c>
    </row>
    <row r="8160" spans="1:5" x14ac:dyDescent="0.2">
      <c r="A8160" s="3">
        <v>8118</v>
      </c>
      <c r="B8160">
        <v>9.9009900990099009</v>
      </c>
      <c r="C8160">
        <v>0</v>
      </c>
      <c r="D8160">
        <v>0</v>
      </c>
      <c r="E8160">
        <v>0</v>
      </c>
    </row>
    <row r="8161" spans="1:5" x14ac:dyDescent="0.2">
      <c r="A8161" s="3">
        <v>8119</v>
      </c>
      <c r="B8161">
        <v>0</v>
      </c>
      <c r="C8161">
        <v>19.508861973345653</v>
      </c>
      <c r="D8161">
        <v>0</v>
      </c>
      <c r="E8161">
        <v>0</v>
      </c>
    </row>
    <row r="8162" spans="1:5" x14ac:dyDescent="0.2">
      <c r="A8162" s="3">
        <v>8120</v>
      </c>
      <c r="B8162">
        <v>38.160396838510792</v>
      </c>
      <c r="C8162">
        <v>0</v>
      </c>
      <c r="D8162">
        <v>0</v>
      </c>
      <c r="E8162">
        <v>0</v>
      </c>
    </row>
    <row r="8163" spans="1:5" x14ac:dyDescent="0.2">
      <c r="A8163" s="3">
        <v>8121</v>
      </c>
      <c r="B8163">
        <v>0</v>
      </c>
      <c r="C8163">
        <v>0</v>
      </c>
      <c r="D8163">
        <v>0</v>
      </c>
      <c r="E8163">
        <v>0</v>
      </c>
    </row>
    <row r="8164" spans="1:5" x14ac:dyDescent="0.2">
      <c r="A8164" s="3">
        <v>8122</v>
      </c>
      <c r="B8164">
        <v>48.534312393251213</v>
      </c>
      <c r="C8164">
        <v>0</v>
      </c>
      <c r="D8164">
        <v>38.445902772447624</v>
      </c>
      <c r="E8164">
        <v>0</v>
      </c>
    </row>
    <row r="8165" spans="1:5" x14ac:dyDescent="0.2">
      <c r="A8165" s="3">
        <v>8123</v>
      </c>
      <c r="B8165">
        <v>0</v>
      </c>
      <c r="C8165">
        <v>39.019655517183722</v>
      </c>
      <c r="D8165">
        <v>9.9009900990099009</v>
      </c>
      <c r="E8165">
        <v>0</v>
      </c>
    </row>
    <row r="8166" spans="1:5" x14ac:dyDescent="0.2">
      <c r="A8166" s="3">
        <v>8124</v>
      </c>
      <c r="B8166">
        <v>9.9009900990099009</v>
      </c>
      <c r="C8166">
        <v>0</v>
      </c>
      <c r="D8166">
        <v>0</v>
      </c>
      <c r="E8166">
        <v>0</v>
      </c>
    </row>
    <row r="8167" spans="1:5" x14ac:dyDescent="0.2">
      <c r="A8167" s="3">
        <v>8125</v>
      </c>
      <c r="B8167">
        <v>0</v>
      </c>
      <c r="C8167">
        <v>0</v>
      </c>
      <c r="D8167">
        <v>0</v>
      </c>
      <c r="E8167">
        <v>0</v>
      </c>
    </row>
    <row r="8168" spans="1:5" x14ac:dyDescent="0.2">
      <c r="A8168" s="3">
        <v>8126</v>
      </c>
      <c r="B8168">
        <v>9.9009900990099009</v>
      </c>
      <c r="C8168">
        <v>0</v>
      </c>
      <c r="D8168">
        <v>0</v>
      </c>
      <c r="E8168">
        <v>0</v>
      </c>
    </row>
    <row r="8169" spans="1:5" x14ac:dyDescent="0.2">
      <c r="A8169" s="3">
        <v>8127</v>
      </c>
      <c r="B8169">
        <v>0</v>
      </c>
      <c r="C8169">
        <v>0</v>
      </c>
      <c r="D8169">
        <v>19.70395059307911</v>
      </c>
      <c r="E8169">
        <v>0</v>
      </c>
    </row>
    <row r="8170" spans="1:5" x14ac:dyDescent="0.2">
      <c r="A8170" s="3">
        <v>8128</v>
      </c>
      <c r="B8170">
        <v>0</v>
      </c>
      <c r="C8170">
        <v>57.954764745793277</v>
      </c>
      <c r="D8170">
        <v>0</v>
      </c>
      <c r="E8170">
        <v>0</v>
      </c>
    </row>
    <row r="8171" spans="1:5" x14ac:dyDescent="0.2">
      <c r="A8171" s="3">
        <v>8129</v>
      </c>
      <c r="B8171">
        <v>19.606891578286348</v>
      </c>
      <c r="C8171">
        <v>38.63332229424131</v>
      </c>
      <c r="D8171">
        <v>0</v>
      </c>
      <c r="E8171">
        <v>0</v>
      </c>
    </row>
    <row r="8172" spans="1:5" x14ac:dyDescent="0.2">
      <c r="A8172" s="3">
        <v>8130</v>
      </c>
      <c r="B8172">
        <v>47.866298317787241</v>
      </c>
      <c r="C8172">
        <v>0</v>
      </c>
      <c r="D8172">
        <v>0</v>
      </c>
      <c r="E8172">
        <v>0</v>
      </c>
    </row>
    <row r="8173" spans="1:5" x14ac:dyDescent="0.2">
      <c r="A8173" s="3">
        <v>8131</v>
      </c>
      <c r="B8173">
        <v>9.9009900990099009</v>
      </c>
      <c r="C8173">
        <v>0</v>
      </c>
      <c r="D8173">
        <v>0</v>
      </c>
      <c r="E8173">
        <v>0</v>
      </c>
    </row>
    <row r="8174" spans="1:5" x14ac:dyDescent="0.2">
      <c r="A8174" s="3">
        <v>8132</v>
      </c>
      <c r="B8174">
        <v>0</v>
      </c>
      <c r="C8174">
        <v>9.9009900990099009</v>
      </c>
      <c r="D8174">
        <v>0</v>
      </c>
      <c r="E8174">
        <v>0</v>
      </c>
    </row>
    <row r="8175" spans="1:5" x14ac:dyDescent="0.2">
      <c r="A8175" s="3">
        <v>8133</v>
      </c>
      <c r="B8175">
        <v>9.9009900990099009</v>
      </c>
      <c r="C8175">
        <v>39.019655517183722</v>
      </c>
      <c r="D8175">
        <v>0</v>
      </c>
      <c r="E8175">
        <v>0</v>
      </c>
    </row>
    <row r="8176" spans="1:5" x14ac:dyDescent="0.2">
      <c r="A8176" s="3">
        <v>8134</v>
      </c>
      <c r="B8176">
        <v>0</v>
      </c>
      <c r="C8176">
        <v>0</v>
      </c>
      <c r="D8176">
        <v>0</v>
      </c>
      <c r="E8176">
        <v>0</v>
      </c>
    </row>
    <row r="8177" spans="1:5" x14ac:dyDescent="0.2">
      <c r="A8177" s="3">
        <v>8135</v>
      </c>
      <c r="B8177">
        <v>0</v>
      </c>
      <c r="C8177">
        <v>48.534312393251213</v>
      </c>
      <c r="D8177">
        <v>0</v>
      </c>
      <c r="E8177">
        <v>0</v>
      </c>
    </row>
    <row r="8178" spans="1:5" x14ac:dyDescent="0.2">
      <c r="A8178" s="3">
        <v>8136</v>
      </c>
      <c r="B8178">
        <v>0</v>
      </c>
      <c r="C8178">
        <v>0</v>
      </c>
      <c r="D8178">
        <v>0</v>
      </c>
      <c r="E8178">
        <v>0</v>
      </c>
    </row>
    <row r="8179" spans="1:5" x14ac:dyDescent="0.2">
      <c r="A8179" s="3">
        <v>8137</v>
      </c>
      <c r="B8179">
        <v>0</v>
      </c>
      <c r="C8179">
        <v>0</v>
      </c>
      <c r="D8179">
        <v>0</v>
      </c>
      <c r="E8179">
        <v>0</v>
      </c>
    </row>
    <row r="8180" spans="1:5" x14ac:dyDescent="0.2">
      <c r="A8180" s="3">
        <v>8138</v>
      </c>
      <c r="B8180">
        <v>9.8029604940692092</v>
      </c>
      <c r="C8180">
        <v>0</v>
      </c>
      <c r="D8180">
        <v>0</v>
      </c>
      <c r="E8180">
        <v>0</v>
      </c>
    </row>
    <row r="8181" spans="1:5" x14ac:dyDescent="0.2">
      <c r="A8181" s="3">
        <v>8139</v>
      </c>
      <c r="B8181">
        <v>9.9009900990099009</v>
      </c>
      <c r="C8181">
        <v>0</v>
      </c>
      <c r="D8181">
        <v>0</v>
      </c>
      <c r="E8181">
        <v>0</v>
      </c>
    </row>
    <row r="8182" spans="1:5" x14ac:dyDescent="0.2">
      <c r="A8182" s="3">
        <v>8140</v>
      </c>
      <c r="B8182">
        <v>0</v>
      </c>
      <c r="C8182">
        <v>38.639059821688669</v>
      </c>
      <c r="D8182">
        <v>0</v>
      </c>
      <c r="E8182">
        <v>0</v>
      </c>
    </row>
    <row r="8183" spans="1:5" x14ac:dyDescent="0.2">
      <c r="A8183" s="3">
        <v>8141</v>
      </c>
      <c r="B8183">
        <v>0</v>
      </c>
      <c r="C8183">
        <v>0</v>
      </c>
      <c r="D8183">
        <v>0</v>
      </c>
      <c r="E8183">
        <v>0</v>
      </c>
    </row>
    <row r="8184" spans="1:5" x14ac:dyDescent="0.2">
      <c r="A8184" s="3">
        <v>8142</v>
      </c>
      <c r="B8184">
        <v>0</v>
      </c>
      <c r="C8184">
        <v>0</v>
      </c>
      <c r="D8184">
        <v>0</v>
      </c>
      <c r="E8184">
        <v>0</v>
      </c>
    </row>
    <row r="8185" spans="1:5" x14ac:dyDescent="0.2">
      <c r="A8185" s="3">
        <v>8143</v>
      </c>
      <c r="B8185">
        <v>0</v>
      </c>
      <c r="C8185">
        <v>29.409852072355559</v>
      </c>
      <c r="D8185">
        <v>0</v>
      </c>
      <c r="E8185">
        <v>0</v>
      </c>
    </row>
    <row r="8186" spans="1:5" x14ac:dyDescent="0.2">
      <c r="A8186" s="3">
        <v>8144</v>
      </c>
      <c r="B8186">
        <v>0</v>
      </c>
      <c r="C8186">
        <v>0</v>
      </c>
      <c r="D8186">
        <v>0</v>
      </c>
      <c r="E8186">
        <v>0</v>
      </c>
    </row>
    <row r="8187" spans="1:5" x14ac:dyDescent="0.2">
      <c r="A8187" s="3">
        <v>8145</v>
      </c>
      <c r="B8187">
        <v>0</v>
      </c>
      <c r="C8187">
        <v>0</v>
      </c>
      <c r="D8187">
        <v>0</v>
      </c>
      <c r="E8187">
        <v>0</v>
      </c>
    </row>
    <row r="8188" spans="1:5" x14ac:dyDescent="0.2">
      <c r="A8188" s="3">
        <v>8146</v>
      </c>
      <c r="B8188">
        <v>0</v>
      </c>
      <c r="C8188">
        <v>0</v>
      </c>
      <c r="D8188">
        <v>0</v>
      </c>
      <c r="E8188">
        <v>0</v>
      </c>
    </row>
    <row r="8189" spans="1:5" x14ac:dyDescent="0.2">
      <c r="A8189" s="3">
        <v>8147</v>
      </c>
      <c r="B8189">
        <v>0</v>
      </c>
      <c r="C8189">
        <v>0</v>
      </c>
      <c r="D8189">
        <v>0</v>
      </c>
      <c r="E8189">
        <v>0</v>
      </c>
    </row>
    <row r="8190" spans="1:5" x14ac:dyDescent="0.2">
      <c r="A8190" s="3">
        <v>8148</v>
      </c>
      <c r="B8190">
        <v>9.9009900990099009</v>
      </c>
      <c r="C8190">
        <v>39.019655517183722</v>
      </c>
      <c r="D8190">
        <v>0</v>
      </c>
      <c r="E8190">
        <v>0</v>
      </c>
    </row>
    <row r="8191" spans="1:5" x14ac:dyDescent="0.2">
      <c r="A8191" s="3">
        <v>8149</v>
      </c>
      <c r="B8191">
        <v>0</v>
      </c>
      <c r="C8191">
        <v>0</v>
      </c>
      <c r="D8191">
        <v>0</v>
      </c>
      <c r="E8191">
        <v>0</v>
      </c>
    </row>
    <row r="8192" spans="1:5" x14ac:dyDescent="0.2">
      <c r="A8192" s="3">
        <v>8150</v>
      </c>
      <c r="B8192">
        <v>0</v>
      </c>
      <c r="C8192">
        <v>0</v>
      </c>
      <c r="D8192">
        <v>0</v>
      </c>
      <c r="E8192">
        <v>0</v>
      </c>
    </row>
    <row r="8193" spans="1:5" x14ac:dyDescent="0.2">
      <c r="A8193" s="3">
        <v>8151</v>
      </c>
      <c r="B8193">
        <v>0</v>
      </c>
      <c r="C8193">
        <v>0</v>
      </c>
      <c r="D8193">
        <v>0</v>
      </c>
      <c r="E8193">
        <v>0</v>
      </c>
    </row>
    <row r="8194" spans="1:5" x14ac:dyDescent="0.2">
      <c r="A8194" s="3">
        <v>8152</v>
      </c>
      <c r="B8194">
        <v>0</v>
      </c>
      <c r="C8194">
        <v>0</v>
      </c>
      <c r="D8194">
        <v>0</v>
      </c>
      <c r="E8194">
        <v>0</v>
      </c>
    </row>
    <row r="8195" spans="1:5" x14ac:dyDescent="0.2">
      <c r="A8195" s="3">
        <v>8153</v>
      </c>
      <c r="B8195">
        <v>19.508861973345653</v>
      </c>
      <c r="C8195">
        <v>19.70395059307911</v>
      </c>
      <c r="D8195">
        <v>0</v>
      </c>
      <c r="E8195">
        <v>0</v>
      </c>
    </row>
    <row r="8196" spans="1:5" x14ac:dyDescent="0.2">
      <c r="A8196" s="3">
        <v>8154</v>
      </c>
      <c r="B8196">
        <v>57.672141848036468</v>
      </c>
      <c r="C8196">
        <v>0</v>
      </c>
      <c r="D8196">
        <v>0</v>
      </c>
      <c r="E8196">
        <v>0</v>
      </c>
    </row>
    <row r="8197" spans="1:5" x14ac:dyDescent="0.2">
      <c r="A8197" s="3">
        <v>8155</v>
      </c>
      <c r="B8197">
        <v>0</v>
      </c>
      <c r="C8197">
        <v>0</v>
      </c>
      <c r="D8197">
        <v>0</v>
      </c>
      <c r="E8197">
        <v>0</v>
      </c>
    </row>
    <row r="8198" spans="1:5" x14ac:dyDescent="0.2">
      <c r="A8198" s="3">
        <v>8156</v>
      </c>
      <c r="B8198">
        <v>0</v>
      </c>
      <c r="C8198">
        <v>0</v>
      </c>
      <c r="D8198">
        <v>0</v>
      </c>
      <c r="E8198">
        <v>0</v>
      </c>
    </row>
    <row r="8199" spans="1:5" x14ac:dyDescent="0.2">
      <c r="A8199" s="3">
        <v>8157</v>
      </c>
      <c r="B8199">
        <v>29.409852072355559</v>
      </c>
      <c r="C8199">
        <v>0</v>
      </c>
      <c r="D8199">
        <v>0</v>
      </c>
      <c r="E8199">
        <v>0</v>
      </c>
    </row>
    <row r="8200" spans="1:5" x14ac:dyDescent="0.2">
      <c r="A8200" s="3">
        <v>8158</v>
      </c>
      <c r="B8200">
        <v>0</v>
      </c>
      <c r="C8200">
        <v>66.906974072859583</v>
      </c>
      <c r="D8200">
        <v>0</v>
      </c>
      <c r="E8200">
        <v>0</v>
      </c>
    </row>
    <row r="8201" spans="1:5" x14ac:dyDescent="0.2">
      <c r="A8201" s="3">
        <v>8159</v>
      </c>
      <c r="B8201">
        <v>38.924508948423039</v>
      </c>
      <c r="C8201">
        <v>0</v>
      </c>
      <c r="D8201">
        <v>0</v>
      </c>
      <c r="E8201">
        <v>0</v>
      </c>
    </row>
    <row r="8202" spans="1:5" x14ac:dyDescent="0.2">
      <c r="A8202" s="3">
        <v>8160</v>
      </c>
      <c r="B8202">
        <v>9.9009900990099009</v>
      </c>
      <c r="C8202">
        <v>19.70395059307911</v>
      </c>
      <c r="D8202">
        <v>0</v>
      </c>
      <c r="E8202">
        <v>0</v>
      </c>
    </row>
    <row r="8203" spans="1:5" x14ac:dyDescent="0.2">
      <c r="A8203" s="3">
        <v>8161</v>
      </c>
      <c r="B8203">
        <v>9.9009900990099009</v>
      </c>
      <c r="C8203">
        <v>0</v>
      </c>
      <c r="D8203">
        <v>0</v>
      </c>
      <c r="E8203">
        <v>0</v>
      </c>
    </row>
    <row r="8204" spans="1:5" x14ac:dyDescent="0.2">
      <c r="A8204" s="3">
        <v>8162</v>
      </c>
      <c r="B8204">
        <v>19.70395059307911</v>
      </c>
      <c r="C8204">
        <v>0</v>
      </c>
      <c r="D8204">
        <v>0</v>
      </c>
      <c r="E8204">
        <v>0</v>
      </c>
    </row>
    <row r="8205" spans="1:5" x14ac:dyDescent="0.2">
      <c r="A8205" s="3">
        <v>8163</v>
      </c>
      <c r="B8205">
        <v>0</v>
      </c>
      <c r="C8205">
        <v>0</v>
      </c>
      <c r="D8205">
        <v>19.70395059307911</v>
      </c>
      <c r="E8205">
        <v>0</v>
      </c>
    </row>
    <row r="8206" spans="1:5" x14ac:dyDescent="0.2">
      <c r="A8206" s="3">
        <v>8164</v>
      </c>
      <c r="B8206">
        <v>9.9009900990099009</v>
      </c>
      <c r="C8206">
        <v>9.9009900990099009</v>
      </c>
      <c r="D8206">
        <v>0</v>
      </c>
      <c r="E8206">
        <v>0</v>
      </c>
    </row>
    <row r="8207" spans="1:5" x14ac:dyDescent="0.2">
      <c r="A8207" s="3">
        <v>8165</v>
      </c>
      <c r="B8207">
        <v>19.70395059307911</v>
      </c>
      <c r="C8207">
        <v>0</v>
      </c>
      <c r="D8207">
        <v>0</v>
      </c>
      <c r="E8207">
        <v>0</v>
      </c>
    </row>
    <row r="8208" spans="1:5" x14ac:dyDescent="0.2">
      <c r="A8208" s="3">
        <v>8166</v>
      </c>
      <c r="B8208">
        <v>0</v>
      </c>
      <c r="C8208">
        <v>0</v>
      </c>
      <c r="D8208">
        <v>0</v>
      </c>
      <c r="E8208">
        <v>0</v>
      </c>
    </row>
    <row r="8209" spans="1:5" x14ac:dyDescent="0.2">
      <c r="A8209" s="3">
        <v>8167</v>
      </c>
      <c r="B8209">
        <v>0</v>
      </c>
      <c r="C8209">
        <v>9.8029604940692092</v>
      </c>
      <c r="D8209">
        <v>0</v>
      </c>
      <c r="E8209">
        <v>0</v>
      </c>
    </row>
    <row r="8210" spans="1:5" x14ac:dyDescent="0.2">
      <c r="A8210" s="3">
        <v>8168</v>
      </c>
      <c r="B8210">
        <v>0</v>
      </c>
      <c r="C8210">
        <v>0</v>
      </c>
      <c r="D8210">
        <v>0</v>
      </c>
      <c r="E8210">
        <v>0</v>
      </c>
    </row>
    <row r="8211" spans="1:5" x14ac:dyDescent="0.2">
      <c r="A8211" s="3">
        <v>8169</v>
      </c>
      <c r="B8211">
        <v>19.70395059307911</v>
      </c>
      <c r="C8211">
        <v>76.050372315258727</v>
      </c>
      <c r="D8211">
        <v>0</v>
      </c>
      <c r="E8211">
        <v>0</v>
      </c>
    </row>
    <row r="8212" spans="1:5" x14ac:dyDescent="0.2">
      <c r="A8212" s="3">
        <v>8170</v>
      </c>
      <c r="B8212">
        <v>101.82660718373253</v>
      </c>
      <c r="C8212">
        <v>0</v>
      </c>
      <c r="D8212">
        <v>0</v>
      </c>
      <c r="E8212">
        <v>0</v>
      </c>
    </row>
    <row r="8213" spans="1:5" x14ac:dyDescent="0.2">
      <c r="A8213" s="3">
        <v>8171</v>
      </c>
      <c r="B8213">
        <v>9.9009900990099009</v>
      </c>
      <c r="C8213">
        <v>0</v>
      </c>
      <c r="D8213">
        <v>0</v>
      </c>
      <c r="E8213">
        <v>0</v>
      </c>
    </row>
    <row r="8214" spans="1:5" x14ac:dyDescent="0.2">
      <c r="A8214" s="3">
        <v>8172</v>
      </c>
      <c r="B8214">
        <v>0</v>
      </c>
      <c r="C8214">
        <v>9.9009900990099009</v>
      </c>
      <c r="D8214">
        <v>0</v>
      </c>
      <c r="E8214">
        <v>0</v>
      </c>
    </row>
    <row r="8215" spans="1:5" x14ac:dyDescent="0.2">
      <c r="A8215" s="3">
        <v>8173</v>
      </c>
      <c r="B8215">
        <v>0</v>
      </c>
      <c r="C8215">
        <v>0</v>
      </c>
      <c r="D8215">
        <v>0</v>
      </c>
      <c r="E8215">
        <v>0</v>
      </c>
    </row>
    <row r="8216" spans="1:5" x14ac:dyDescent="0.2">
      <c r="A8216" s="3">
        <v>8174</v>
      </c>
      <c r="B8216">
        <v>9.7059014792764451</v>
      </c>
      <c r="C8216">
        <v>28.739944485968724</v>
      </c>
      <c r="D8216">
        <v>0</v>
      </c>
      <c r="E8216">
        <v>0</v>
      </c>
    </row>
    <row r="8217" spans="1:5" x14ac:dyDescent="0.2">
      <c r="A8217" s="3">
        <v>8175</v>
      </c>
      <c r="B8217">
        <v>0</v>
      </c>
      <c r="C8217">
        <v>9.9009900990099009</v>
      </c>
      <c r="D8217">
        <v>0</v>
      </c>
      <c r="E8217">
        <v>0</v>
      </c>
    </row>
    <row r="8218" spans="1:5" x14ac:dyDescent="0.2">
      <c r="A8218" s="3">
        <v>8176</v>
      </c>
      <c r="B8218">
        <v>57.581668289078209</v>
      </c>
      <c r="C8218">
        <v>0</v>
      </c>
      <c r="D8218">
        <v>0</v>
      </c>
      <c r="E8218">
        <v>0</v>
      </c>
    </row>
    <row r="8219" spans="1:5" x14ac:dyDescent="0.2">
      <c r="A8219" s="3">
        <v>8177</v>
      </c>
      <c r="B8219">
        <v>9.9009900990099009</v>
      </c>
      <c r="C8219">
        <v>39.019655517183722</v>
      </c>
      <c r="D8219">
        <v>0</v>
      </c>
      <c r="E8219">
        <v>0</v>
      </c>
    </row>
    <row r="8220" spans="1:5" x14ac:dyDescent="0.2">
      <c r="A8220" s="3">
        <v>8178</v>
      </c>
      <c r="B8220">
        <v>0</v>
      </c>
      <c r="C8220">
        <v>0</v>
      </c>
      <c r="D8220">
        <v>0</v>
      </c>
      <c r="E8220">
        <v>0</v>
      </c>
    </row>
    <row r="8221" spans="1:5" x14ac:dyDescent="0.2">
      <c r="A8221" s="3">
        <v>8179</v>
      </c>
      <c r="B8221">
        <v>92.865118634123348</v>
      </c>
      <c r="C8221">
        <v>0</v>
      </c>
      <c r="D8221">
        <v>0</v>
      </c>
      <c r="E8221">
        <v>0</v>
      </c>
    </row>
    <row r="8222" spans="1:5" x14ac:dyDescent="0.2">
      <c r="A8222" s="3">
        <v>8180</v>
      </c>
      <c r="B8222">
        <v>9.9009900990099009</v>
      </c>
      <c r="C8222">
        <v>0</v>
      </c>
      <c r="D8222">
        <v>0</v>
      </c>
      <c r="E8222">
        <v>0</v>
      </c>
    </row>
    <row r="8223" spans="1:5" x14ac:dyDescent="0.2">
      <c r="A8223" s="3">
        <v>8181</v>
      </c>
      <c r="B8223">
        <v>9.9009900990099009</v>
      </c>
      <c r="C8223">
        <v>0</v>
      </c>
      <c r="D8223">
        <v>0</v>
      </c>
      <c r="E8223">
        <v>0</v>
      </c>
    </row>
    <row r="8224" spans="1:5" x14ac:dyDescent="0.2">
      <c r="A8224" s="3">
        <v>8182</v>
      </c>
      <c r="B8224">
        <v>0</v>
      </c>
      <c r="C8224">
        <v>0</v>
      </c>
      <c r="D8224">
        <v>0</v>
      </c>
      <c r="E8224">
        <v>0</v>
      </c>
    </row>
    <row r="8225" spans="1:5" x14ac:dyDescent="0.2">
      <c r="A8225" s="3">
        <v>8183</v>
      </c>
      <c r="B8225">
        <v>0</v>
      </c>
      <c r="C8225">
        <v>0</v>
      </c>
      <c r="D8225">
        <v>0</v>
      </c>
      <c r="E8225">
        <v>0</v>
      </c>
    </row>
    <row r="8226" spans="1:5" x14ac:dyDescent="0.2">
      <c r="A8226" s="3">
        <v>8184</v>
      </c>
      <c r="B8226">
        <v>0</v>
      </c>
      <c r="C8226">
        <v>57.86149294032257</v>
      </c>
      <c r="D8226">
        <v>0</v>
      </c>
      <c r="E8226">
        <v>0</v>
      </c>
    </row>
    <row r="8227" spans="1:5" x14ac:dyDescent="0.2">
      <c r="A8227" s="3">
        <v>8185</v>
      </c>
      <c r="B8227">
        <v>0</v>
      </c>
      <c r="C8227">
        <v>0</v>
      </c>
      <c r="D8227">
        <v>0</v>
      </c>
      <c r="E8227">
        <v>0</v>
      </c>
    </row>
    <row r="8228" spans="1:5" x14ac:dyDescent="0.2">
      <c r="A8228" s="3">
        <v>8186</v>
      </c>
      <c r="B8228">
        <v>0</v>
      </c>
      <c r="C8228">
        <v>19.70395059307911</v>
      </c>
      <c r="D8228">
        <v>9.9009900990099009</v>
      </c>
      <c r="E8228">
        <v>0</v>
      </c>
    </row>
    <row r="8229" spans="1:5" x14ac:dyDescent="0.2">
      <c r="A8229" s="3">
        <v>8187</v>
      </c>
      <c r="B8229">
        <v>0</v>
      </c>
      <c r="C8229">
        <v>0</v>
      </c>
      <c r="D8229">
        <v>0</v>
      </c>
      <c r="E8229">
        <v>0</v>
      </c>
    </row>
    <row r="8230" spans="1:5" x14ac:dyDescent="0.2">
      <c r="A8230" s="3">
        <v>8188</v>
      </c>
      <c r="B8230">
        <v>38.731351899182002</v>
      </c>
      <c r="C8230">
        <v>0</v>
      </c>
      <c r="D8230">
        <v>0</v>
      </c>
      <c r="E8230">
        <v>0</v>
      </c>
    </row>
    <row r="8231" spans="1:5" x14ac:dyDescent="0.2">
      <c r="A8231" s="3">
        <v>8189</v>
      </c>
      <c r="B8231">
        <v>0</v>
      </c>
      <c r="C8231">
        <v>0</v>
      </c>
      <c r="D8231">
        <v>0</v>
      </c>
      <c r="E8231">
        <v>0</v>
      </c>
    </row>
    <row r="8232" spans="1:5" x14ac:dyDescent="0.2">
      <c r="A8232" s="3">
        <v>8190</v>
      </c>
      <c r="B8232">
        <v>0</v>
      </c>
      <c r="C8232">
        <v>38.63332229424131</v>
      </c>
      <c r="D8232">
        <v>0</v>
      </c>
      <c r="E8232">
        <v>0</v>
      </c>
    </row>
    <row r="8233" spans="1:5" x14ac:dyDescent="0.2">
      <c r="A8233" s="3">
        <v>8191</v>
      </c>
      <c r="B8233">
        <v>0</v>
      </c>
      <c r="C8233">
        <v>0</v>
      </c>
      <c r="D8233">
        <v>0</v>
      </c>
      <c r="E8233">
        <v>0</v>
      </c>
    </row>
    <row r="8234" spans="1:5" x14ac:dyDescent="0.2">
      <c r="A8234" s="3">
        <v>8192</v>
      </c>
      <c r="B8234">
        <v>9.9009900990099009</v>
      </c>
      <c r="C8234">
        <v>9.9009900990099009</v>
      </c>
      <c r="D8234">
        <v>0</v>
      </c>
      <c r="E8234">
        <v>0</v>
      </c>
    </row>
    <row r="8235" spans="1:5" x14ac:dyDescent="0.2">
      <c r="A8235" s="3">
        <v>8193</v>
      </c>
      <c r="B8235">
        <v>0</v>
      </c>
      <c r="C8235">
        <v>0</v>
      </c>
      <c r="D8235">
        <v>0</v>
      </c>
      <c r="E8235">
        <v>0</v>
      </c>
    </row>
    <row r="8236" spans="1:5" x14ac:dyDescent="0.2">
      <c r="A8236" s="3">
        <v>8194</v>
      </c>
      <c r="B8236">
        <v>29.409852072355559</v>
      </c>
      <c r="C8236">
        <v>0</v>
      </c>
      <c r="D8236">
        <v>0</v>
      </c>
      <c r="E8236">
        <v>0</v>
      </c>
    </row>
    <row r="8237" spans="1:5" x14ac:dyDescent="0.2">
      <c r="A8237" s="3">
        <v>8195</v>
      </c>
      <c r="B8237">
        <v>38.63332229424131</v>
      </c>
      <c r="C8237">
        <v>0</v>
      </c>
      <c r="D8237">
        <v>0</v>
      </c>
      <c r="E8237">
        <v>0</v>
      </c>
    </row>
    <row r="8238" spans="1:5" x14ac:dyDescent="0.2">
      <c r="A8238" s="3">
        <v>8196</v>
      </c>
      <c r="B8238">
        <v>39.019655517183722</v>
      </c>
      <c r="C8238">
        <v>0</v>
      </c>
      <c r="D8238">
        <v>0</v>
      </c>
      <c r="E8238">
        <v>0</v>
      </c>
    </row>
    <row r="8239" spans="1:5" x14ac:dyDescent="0.2">
      <c r="A8239" s="3">
        <v>8197</v>
      </c>
      <c r="B8239">
        <v>19.70395059307911</v>
      </c>
      <c r="C8239">
        <v>0</v>
      </c>
      <c r="D8239">
        <v>0</v>
      </c>
      <c r="E8239">
        <v>0</v>
      </c>
    </row>
    <row r="8240" spans="1:5" x14ac:dyDescent="0.2">
      <c r="A8240" s="3">
        <v>8198</v>
      </c>
      <c r="B8240">
        <v>19.70395059307911</v>
      </c>
      <c r="C8240">
        <v>0</v>
      </c>
      <c r="D8240">
        <v>0</v>
      </c>
      <c r="E8240">
        <v>0</v>
      </c>
    </row>
    <row r="8241" spans="1:5" x14ac:dyDescent="0.2">
      <c r="A8241" s="3">
        <v>8199</v>
      </c>
      <c r="B8241">
        <v>0</v>
      </c>
      <c r="C8241">
        <v>9.9009900990099009</v>
      </c>
      <c r="D8241">
        <v>0</v>
      </c>
      <c r="E8241">
        <v>0</v>
      </c>
    </row>
    <row r="8242" spans="1:5" x14ac:dyDescent="0.2">
      <c r="A8242" s="3">
        <v>8200</v>
      </c>
      <c r="B8242">
        <v>0</v>
      </c>
      <c r="C8242">
        <v>0</v>
      </c>
      <c r="D8242">
        <v>19.70395059307911</v>
      </c>
      <c r="E8242">
        <v>0</v>
      </c>
    </row>
    <row r="8243" spans="1:5" x14ac:dyDescent="0.2">
      <c r="A8243" s="3">
        <v>8201</v>
      </c>
      <c r="B8243">
        <v>0</v>
      </c>
      <c r="C8243">
        <v>9.9009900990099009</v>
      </c>
      <c r="D8243">
        <v>0</v>
      </c>
      <c r="E8243">
        <v>0</v>
      </c>
    </row>
    <row r="8244" spans="1:5" x14ac:dyDescent="0.2">
      <c r="A8244" s="3">
        <v>8202</v>
      </c>
      <c r="B8244">
        <v>39.019655517183722</v>
      </c>
      <c r="C8244">
        <v>38.443971201955215</v>
      </c>
      <c r="D8244">
        <v>0</v>
      </c>
      <c r="E8244">
        <v>0</v>
      </c>
    </row>
    <row r="8245" spans="1:5" x14ac:dyDescent="0.2">
      <c r="A8245" s="3">
        <v>8203</v>
      </c>
      <c r="B8245">
        <v>29.409852072355559</v>
      </c>
      <c r="C8245">
        <v>0</v>
      </c>
      <c r="D8245">
        <v>0</v>
      </c>
      <c r="E8245">
        <v>0</v>
      </c>
    </row>
    <row r="8246" spans="1:5" x14ac:dyDescent="0.2">
      <c r="A8246" s="3">
        <v>8204</v>
      </c>
      <c r="B8246">
        <v>0</v>
      </c>
      <c r="C8246">
        <v>0</v>
      </c>
      <c r="D8246">
        <v>0</v>
      </c>
      <c r="E8246">
        <v>0</v>
      </c>
    </row>
    <row r="8247" spans="1:5" x14ac:dyDescent="0.2">
      <c r="A8247" s="3">
        <v>8205</v>
      </c>
      <c r="B8247">
        <v>9.9009900990099009</v>
      </c>
      <c r="C8247">
        <v>0</v>
      </c>
      <c r="D8247">
        <v>0</v>
      </c>
      <c r="E8247">
        <v>0</v>
      </c>
    </row>
    <row r="8248" spans="1:5" x14ac:dyDescent="0.2">
      <c r="A8248" s="3">
        <v>8206</v>
      </c>
      <c r="B8248">
        <v>9.8029604940692092</v>
      </c>
      <c r="C8248">
        <v>0</v>
      </c>
      <c r="D8248">
        <v>0</v>
      </c>
      <c r="E8248">
        <v>0</v>
      </c>
    </row>
    <row r="8249" spans="1:5" x14ac:dyDescent="0.2">
      <c r="A8249" s="3">
        <v>8207</v>
      </c>
      <c r="B8249">
        <v>9.9009900990099009</v>
      </c>
      <c r="C8249">
        <v>0</v>
      </c>
      <c r="D8249">
        <v>0</v>
      </c>
      <c r="E8249">
        <v>0</v>
      </c>
    </row>
    <row r="8250" spans="1:5" x14ac:dyDescent="0.2">
      <c r="A8250" s="3">
        <v>8208</v>
      </c>
      <c r="B8250">
        <v>39.019655517183722</v>
      </c>
      <c r="C8250">
        <v>0</v>
      </c>
      <c r="D8250">
        <v>9.9009900990099009</v>
      </c>
      <c r="E8250">
        <v>0</v>
      </c>
    </row>
    <row r="8251" spans="1:5" x14ac:dyDescent="0.2">
      <c r="A8251" s="3">
        <v>8209</v>
      </c>
      <c r="B8251">
        <v>29.409852072355559</v>
      </c>
      <c r="C8251">
        <v>29.313754037907273</v>
      </c>
      <c r="D8251">
        <v>0</v>
      </c>
      <c r="E8251">
        <v>0</v>
      </c>
    </row>
    <row r="8252" spans="1:5" x14ac:dyDescent="0.2">
      <c r="A8252" s="3">
        <v>8210</v>
      </c>
      <c r="B8252">
        <v>39.019655517183722</v>
      </c>
      <c r="C8252">
        <v>0</v>
      </c>
      <c r="D8252">
        <v>9.9009900990099009</v>
      </c>
      <c r="E8252">
        <v>0</v>
      </c>
    </row>
    <row r="8253" spans="1:5" x14ac:dyDescent="0.2">
      <c r="A8253" s="3">
        <v>8211</v>
      </c>
      <c r="B8253">
        <v>0</v>
      </c>
      <c r="C8253">
        <v>9.8029604940692092</v>
      </c>
      <c r="D8253">
        <v>0</v>
      </c>
      <c r="E8253">
        <v>0</v>
      </c>
    </row>
    <row r="8254" spans="1:5" x14ac:dyDescent="0.2">
      <c r="A8254" s="3">
        <v>8212</v>
      </c>
      <c r="B8254">
        <v>29.409852072355559</v>
      </c>
      <c r="C8254">
        <v>29.216695023114511</v>
      </c>
      <c r="D8254">
        <v>0</v>
      </c>
      <c r="E8254">
        <v>0</v>
      </c>
    </row>
    <row r="8255" spans="1:5" x14ac:dyDescent="0.2">
      <c r="A8255" s="3">
        <v>8213</v>
      </c>
      <c r="B8255">
        <v>48.534312393251213</v>
      </c>
      <c r="C8255">
        <v>0</v>
      </c>
      <c r="D8255">
        <v>0</v>
      </c>
      <c r="E8255">
        <v>0</v>
      </c>
    </row>
    <row r="8256" spans="1:5" x14ac:dyDescent="0.2">
      <c r="A8256" s="3">
        <v>8214</v>
      </c>
      <c r="B8256">
        <v>38.258426443451484</v>
      </c>
      <c r="C8256">
        <v>57.954764745793277</v>
      </c>
      <c r="D8256">
        <v>0</v>
      </c>
      <c r="E8256">
        <v>0</v>
      </c>
    </row>
    <row r="8257" spans="1:5" x14ac:dyDescent="0.2">
      <c r="A8257" s="3">
        <v>8215</v>
      </c>
      <c r="B8257">
        <v>0</v>
      </c>
      <c r="C8257">
        <v>9.9009900990099009</v>
      </c>
      <c r="D8257">
        <v>0</v>
      </c>
      <c r="E8257">
        <v>0</v>
      </c>
    </row>
    <row r="8258" spans="1:5" x14ac:dyDescent="0.2">
      <c r="A8258" s="3">
        <v>8216</v>
      </c>
      <c r="B8258">
        <v>0</v>
      </c>
      <c r="C8258">
        <v>0</v>
      </c>
      <c r="D8258">
        <v>38.258426443451484</v>
      </c>
      <c r="E8258">
        <v>0</v>
      </c>
    </row>
    <row r="8259" spans="1:5" x14ac:dyDescent="0.2">
      <c r="A8259" s="3">
        <v>8217</v>
      </c>
      <c r="B8259">
        <v>0</v>
      </c>
      <c r="C8259">
        <v>0</v>
      </c>
      <c r="D8259">
        <v>0</v>
      </c>
      <c r="E8259">
        <v>0</v>
      </c>
    </row>
    <row r="8260" spans="1:5" x14ac:dyDescent="0.2">
      <c r="A8260" s="3">
        <v>8218</v>
      </c>
      <c r="B8260">
        <v>19.510793543838066</v>
      </c>
      <c r="C8260">
        <v>0</v>
      </c>
      <c r="D8260">
        <v>0</v>
      </c>
      <c r="E8260">
        <v>0</v>
      </c>
    </row>
    <row r="8261" spans="1:5" x14ac:dyDescent="0.2">
      <c r="A8261" s="3">
        <v>8219</v>
      </c>
      <c r="B8261">
        <v>0</v>
      </c>
      <c r="C8261">
        <v>0</v>
      </c>
      <c r="D8261">
        <v>0</v>
      </c>
      <c r="E8261">
        <v>0</v>
      </c>
    </row>
    <row r="8262" spans="1:5" x14ac:dyDescent="0.2">
      <c r="A8262" s="3">
        <v>8220</v>
      </c>
      <c r="B8262">
        <v>0</v>
      </c>
      <c r="C8262">
        <v>0</v>
      </c>
      <c r="D8262">
        <v>0</v>
      </c>
      <c r="E8262">
        <v>0</v>
      </c>
    </row>
    <row r="8263" spans="1:5" x14ac:dyDescent="0.2">
      <c r="A8263" s="3">
        <v>8221</v>
      </c>
      <c r="B8263">
        <v>28.830361800172096</v>
      </c>
      <c r="C8263">
        <v>0</v>
      </c>
      <c r="D8263">
        <v>0</v>
      </c>
      <c r="E8263">
        <v>0</v>
      </c>
    </row>
    <row r="8264" spans="1:5" x14ac:dyDescent="0.2">
      <c r="A8264" s="3">
        <v>8222</v>
      </c>
      <c r="B8264">
        <v>0</v>
      </c>
      <c r="C8264">
        <v>0</v>
      </c>
      <c r="D8264">
        <v>0</v>
      </c>
      <c r="E8264">
        <v>0</v>
      </c>
    </row>
    <row r="8265" spans="1:5" x14ac:dyDescent="0.2">
      <c r="A8265" s="3">
        <v>8223</v>
      </c>
      <c r="B8265">
        <v>9.8029604940692092</v>
      </c>
      <c r="C8265">
        <v>9.8029604940692092</v>
      </c>
      <c r="D8265">
        <v>0</v>
      </c>
      <c r="E8265">
        <v>0</v>
      </c>
    </row>
    <row r="8266" spans="1:5" x14ac:dyDescent="0.2">
      <c r="A8266" s="3">
        <v>8224</v>
      </c>
      <c r="B8266">
        <v>9.9009900990099009</v>
      </c>
      <c r="C8266">
        <v>0</v>
      </c>
      <c r="D8266">
        <v>0</v>
      </c>
      <c r="E8266">
        <v>0</v>
      </c>
    </row>
    <row r="8267" spans="1:5" x14ac:dyDescent="0.2">
      <c r="A8267" s="3">
        <v>8225</v>
      </c>
      <c r="B8267">
        <v>0</v>
      </c>
      <c r="C8267">
        <v>29.121548454353835</v>
      </c>
      <c r="D8267">
        <v>29.313754037907273</v>
      </c>
      <c r="E8267">
        <v>0</v>
      </c>
    </row>
    <row r="8268" spans="1:5" x14ac:dyDescent="0.2">
      <c r="A8268" s="3">
        <v>8226</v>
      </c>
      <c r="B8268">
        <v>0</v>
      </c>
      <c r="C8268">
        <v>0</v>
      </c>
      <c r="D8268">
        <v>0</v>
      </c>
      <c r="E8268">
        <v>0</v>
      </c>
    </row>
    <row r="8269" spans="1:5" x14ac:dyDescent="0.2">
      <c r="A8269" s="3">
        <v>8227</v>
      </c>
      <c r="B8269">
        <v>9.8029604940692092</v>
      </c>
      <c r="C8269">
        <v>0</v>
      </c>
      <c r="D8269">
        <v>0</v>
      </c>
      <c r="E8269">
        <v>0</v>
      </c>
    </row>
    <row r="8270" spans="1:5" x14ac:dyDescent="0.2">
      <c r="A8270" s="3">
        <v>8228</v>
      </c>
      <c r="B8270">
        <v>0</v>
      </c>
      <c r="C8270">
        <v>0</v>
      </c>
      <c r="D8270">
        <v>0</v>
      </c>
      <c r="E8270">
        <v>0</v>
      </c>
    </row>
    <row r="8271" spans="1:5" x14ac:dyDescent="0.2">
      <c r="A8271" s="3">
        <v>8229</v>
      </c>
      <c r="B8271">
        <v>19.508861973345653</v>
      </c>
      <c r="C8271">
        <v>0</v>
      </c>
      <c r="D8271">
        <v>0</v>
      </c>
      <c r="E8271">
        <v>0</v>
      </c>
    </row>
    <row r="8272" spans="1:5" x14ac:dyDescent="0.2">
      <c r="A8272" s="3">
        <v>8230</v>
      </c>
      <c r="B8272">
        <v>0</v>
      </c>
      <c r="C8272">
        <v>29.118665418173816</v>
      </c>
      <c r="D8272">
        <v>0</v>
      </c>
      <c r="E8272">
        <v>0</v>
      </c>
    </row>
    <row r="8273" spans="1:5" x14ac:dyDescent="0.2">
      <c r="A8273" s="3">
        <v>8231</v>
      </c>
      <c r="B8273">
        <v>19.70395059307911</v>
      </c>
      <c r="C8273">
        <v>0</v>
      </c>
      <c r="D8273">
        <v>0</v>
      </c>
      <c r="E8273">
        <v>0</v>
      </c>
    </row>
    <row r="8274" spans="1:5" x14ac:dyDescent="0.2">
      <c r="A8274" s="3">
        <v>8232</v>
      </c>
      <c r="B8274">
        <v>29.025450419905553</v>
      </c>
      <c r="C8274">
        <v>29.027343930828419</v>
      </c>
      <c r="D8274">
        <v>0</v>
      </c>
      <c r="E8274">
        <v>0</v>
      </c>
    </row>
    <row r="8275" spans="1:5" x14ac:dyDescent="0.2">
      <c r="A8275" s="3">
        <v>8233</v>
      </c>
      <c r="B8275">
        <v>9.9009900990099009</v>
      </c>
      <c r="C8275">
        <v>0</v>
      </c>
      <c r="D8275">
        <v>0</v>
      </c>
      <c r="E8275">
        <v>0</v>
      </c>
    </row>
    <row r="8276" spans="1:5" x14ac:dyDescent="0.2">
      <c r="A8276" s="3">
        <v>8234</v>
      </c>
      <c r="B8276">
        <v>9.9009900990099009</v>
      </c>
      <c r="C8276">
        <v>0</v>
      </c>
      <c r="D8276">
        <v>0</v>
      </c>
      <c r="E8276">
        <v>0</v>
      </c>
    </row>
    <row r="8277" spans="1:5" x14ac:dyDescent="0.2">
      <c r="A8277" s="3">
        <v>8235</v>
      </c>
      <c r="B8277">
        <v>19.508861973345653</v>
      </c>
      <c r="C8277">
        <v>0</v>
      </c>
      <c r="D8277">
        <v>19.70395059307911</v>
      </c>
      <c r="E8277">
        <v>0</v>
      </c>
    </row>
    <row r="8278" spans="1:5" x14ac:dyDescent="0.2">
      <c r="A8278" s="3">
        <v>8236</v>
      </c>
      <c r="B8278">
        <v>19.508861973345653</v>
      </c>
      <c r="C8278">
        <v>0</v>
      </c>
      <c r="D8278">
        <v>0</v>
      </c>
      <c r="E8278">
        <v>0</v>
      </c>
    </row>
    <row r="8279" spans="1:5" x14ac:dyDescent="0.2">
      <c r="A8279" s="3">
        <v>8237</v>
      </c>
      <c r="B8279">
        <v>19.70395059307911</v>
      </c>
      <c r="C8279">
        <v>9.9009900990099009</v>
      </c>
      <c r="D8279">
        <v>0</v>
      </c>
      <c r="E8279">
        <v>0</v>
      </c>
    </row>
    <row r="8280" spans="1:5" x14ac:dyDescent="0.2">
      <c r="A8280" s="3">
        <v>8238</v>
      </c>
      <c r="B8280">
        <v>38.639059821688669</v>
      </c>
      <c r="C8280">
        <v>9.8029604940692092</v>
      </c>
      <c r="D8280">
        <v>29.313754037907273</v>
      </c>
      <c r="E8280">
        <v>0</v>
      </c>
    </row>
    <row r="8281" spans="1:5" x14ac:dyDescent="0.2">
      <c r="A8281" s="3">
        <v>8239</v>
      </c>
      <c r="B8281">
        <v>9.9009900990099009</v>
      </c>
      <c r="C8281">
        <v>0</v>
      </c>
      <c r="D8281">
        <v>84.091671568342576</v>
      </c>
      <c r="E8281">
        <v>0</v>
      </c>
    </row>
    <row r="8282" spans="1:5" x14ac:dyDescent="0.2">
      <c r="A8282" s="3">
        <v>8240</v>
      </c>
      <c r="B8282">
        <v>9.9009900990099009</v>
      </c>
      <c r="C8282">
        <v>75.125745333267034</v>
      </c>
      <c r="D8282">
        <v>0</v>
      </c>
      <c r="E8282">
        <v>0</v>
      </c>
    </row>
    <row r="8283" spans="1:5" x14ac:dyDescent="0.2">
      <c r="A8283" s="3">
        <v>8241</v>
      </c>
      <c r="B8283">
        <v>0</v>
      </c>
      <c r="C8283">
        <v>0</v>
      </c>
      <c r="D8283">
        <v>0</v>
      </c>
      <c r="E8283">
        <v>0</v>
      </c>
    </row>
    <row r="8284" spans="1:5" x14ac:dyDescent="0.2">
      <c r="A8284" s="3">
        <v>8242</v>
      </c>
      <c r="B8284">
        <v>0</v>
      </c>
      <c r="C8284">
        <v>0</v>
      </c>
      <c r="D8284">
        <v>0</v>
      </c>
      <c r="E8284">
        <v>0</v>
      </c>
    </row>
    <row r="8285" spans="1:5" x14ac:dyDescent="0.2">
      <c r="A8285" s="3">
        <v>8243</v>
      </c>
      <c r="B8285">
        <v>0</v>
      </c>
      <c r="C8285">
        <v>0</v>
      </c>
      <c r="D8285">
        <v>0</v>
      </c>
      <c r="E8285">
        <v>0</v>
      </c>
    </row>
    <row r="8286" spans="1:5" x14ac:dyDescent="0.2">
      <c r="A8286" s="3">
        <v>8244</v>
      </c>
      <c r="B8286">
        <v>0</v>
      </c>
      <c r="C8286">
        <v>118.43311202502298</v>
      </c>
      <c r="D8286">
        <v>0</v>
      </c>
      <c r="E8286">
        <v>0</v>
      </c>
    </row>
    <row r="8287" spans="1:5" x14ac:dyDescent="0.2">
      <c r="A8287" s="3">
        <v>8245</v>
      </c>
      <c r="B8287">
        <v>28.361186056641635</v>
      </c>
      <c r="C8287">
        <v>0</v>
      </c>
      <c r="D8287">
        <v>0</v>
      </c>
      <c r="E8287">
        <v>0</v>
      </c>
    </row>
    <row r="8288" spans="1:5" x14ac:dyDescent="0.2">
      <c r="A8288" s="3">
        <v>8246</v>
      </c>
      <c r="B8288">
        <v>19.70395059307911</v>
      </c>
      <c r="C8288">
        <v>0</v>
      </c>
      <c r="D8288">
        <v>0</v>
      </c>
      <c r="E8288">
        <v>0</v>
      </c>
    </row>
    <row r="8289" spans="1:5" x14ac:dyDescent="0.2">
      <c r="A8289" s="3">
        <v>8247</v>
      </c>
      <c r="B8289">
        <v>9.8029604940692092</v>
      </c>
      <c r="C8289">
        <v>0</v>
      </c>
      <c r="D8289">
        <v>0</v>
      </c>
      <c r="E8289">
        <v>0</v>
      </c>
    </row>
    <row r="8290" spans="1:5" x14ac:dyDescent="0.2">
      <c r="A8290" s="3">
        <v>8248</v>
      </c>
      <c r="B8290">
        <v>0</v>
      </c>
      <c r="C8290">
        <v>9.8029604940692092</v>
      </c>
      <c r="D8290">
        <v>0</v>
      </c>
      <c r="E8290">
        <v>0</v>
      </c>
    </row>
    <row r="8291" spans="1:5" x14ac:dyDescent="0.2">
      <c r="A8291" s="3">
        <v>8249</v>
      </c>
      <c r="B8291">
        <v>0</v>
      </c>
      <c r="C8291">
        <v>0</v>
      </c>
      <c r="D8291">
        <v>0</v>
      </c>
      <c r="E8291">
        <v>0</v>
      </c>
    </row>
    <row r="8292" spans="1:5" x14ac:dyDescent="0.2">
      <c r="A8292" s="3">
        <v>8250</v>
      </c>
      <c r="B8292">
        <v>9.9009900990099009</v>
      </c>
      <c r="C8292">
        <v>0</v>
      </c>
      <c r="D8292">
        <v>0</v>
      </c>
      <c r="E8292">
        <v>0</v>
      </c>
    </row>
    <row r="8293" spans="1:5" x14ac:dyDescent="0.2">
      <c r="A8293" s="3">
        <v>8251</v>
      </c>
      <c r="B8293">
        <v>0</v>
      </c>
      <c r="C8293">
        <v>0</v>
      </c>
      <c r="D8293">
        <v>0</v>
      </c>
      <c r="E8293">
        <v>0</v>
      </c>
    </row>
    <row r="8294" spans="1:5" x14ac:dyDescent="0.2">
      <c r="A8294" s="3">
        <v>8252</v>
      </c>
      <c r="B8294">
        <v>9.9009900990099009</v>
      </c>
      <c r="C8294">
        <v>9.9009900990099009</v>
      </c>
      <c r="D8294">
        <v>57.954764745793277</v>
      </c>
      <c r="E8294">
        <v>0</v>
      </c>
    </row>
    <row r="8295" spans="1:5" x14ac:dyDescent="0.2">
      <c r="A8295" s="3">
        <v>8253</v>
      </c>
      <c r="B8295">
        <v>39.019655517183722</v>
      </c>
      <c r="C8295">
        <v>29.025450419905553</v>
      </c>
      <c r="D8295">
        <v>0</v>
      </c>
      <c r="E8295">
        <v>0</v>
      </c>
    </row>
    <row r="8296" spans="1:5" x14ac:dyDescent="0.2">
      <c r="A8296" s="3">
        <v>8254</v>
      </c>
      <c r="B8296">
        <v>19.315704924104605</v>
      </c>
      <c r="C8296">
        <v>19.412763938897371</v>
      </c>
      <c r="D8296">
        <v>0</v>
      </c>
      <c r="E8296">
        <v>0</v>
      </c>
    </row>
    <row r="8297" spans="1:5" x14ac:dyDescent="0.2">
      <c r="A8297" s="3">
        <v>8255</v>
      </c>
      <c r="B8297">
        <v>29.313754037907273</v>
      </c>
      <c r="C8297">
        <v>0</v>
      </c>
      <c r="D8297">
        <v>0</v>
      </c>
      <c r="E8297">
        <v>0</v>
      </c>
    </row>
    <row r="8298" spans="1:5" x14ac:dyDescent="0.2">
      <c r="A8298" s="3">
        <v>8256</v>
      </c>
      <c r="B8298">
        <v>19.70395059307911</v>
      </c>
      <c r="C8298">
        <v>0</v>
      </c>
      <c r="D8298">
        <v>0</v>
      </c>
      <c r="E8298">
        <v>0</v>
      </c>
    </row>
    <row r="8299" spans="1:5" x14ac:dyDescent="0.2">
      <c r="A8299" s="3">
        <v>8257</v>
      </c>
      <c r="B8299">
        <v>0</v>
      </c>
      <c r="C8299">
        <v>39.019655517183722</v>
      </c>
      <c r="D8299">
        <v>0</v>
      </c>
      <c r="E8299">
        <v>0</v>
      </c>
    </row>
    <row r="8300" spans="1:5" x14ac:dyDescent="0.2">
      <c r="A8300" s="3">
        <v>8258</v>
      </c>
      <c r="B8300">
        <v>0</v>
      </c>
      <c r="C8300">
        <v>0</v>
      </c>
      <c r="D8300">
        <v>0</v>
      </c>
      <c r="E8300">
        <v>0</v>
      </c>
    </row>
    <row r="8301" spans="1:5" x14ac:dyDescent="0.2">
      <c r="A8301" s="3">
        <v>8259</v>
      </c>
      <c r="B8301">
        <v>0</v>
      </c>
      <c r="C8301">
        <v>0</v>
      </c>
      <c r="D8301">
        <v>19.70395059307911</v>
      </c>
      <c r="E8301">
        <v>0</v>
      </c>
    </row>
    <row r="8302" spans="1:5" x14ac:dyDescent="0.2">
      <c r="A8302" s="3">
        <v>8260</v>
      </c>
      <c r="B8302">
        <v>0</v>
      </c>
      <c r="C8302">
        <v>38.543875570185868</v>
      </c>
      <c r="D8302">
        <v>0</v>
      </c>
      <c r="E8302">
        <v>0</v>
      </c>
    </row>
    <row r="8303" spans="1:5" x14ac:dyDescent="0.2">
      <c r="A8303" s="3">
        <v>8261</v>
      </c>
      <c r="B8303">
        <v>0</v>
      </c>
      <c r="C8303">
        <v>29.409852072355559</v>
      </c>
      <c r="D8303">
        <v>0</v>
      </c>
      <c r="E8303">
        <v>0</v>
      </c>
    </row>
    <row r="8304" spans="1:5" x14ac:dyDescent="0.2">
      <c r="A8304" s="3">
        <v>8262</v>
      </c>
      <c r="B8304">
        <v>57.478984798795423</v>
      </c>
      <c r="C8304">
        <v>0</v>
      </c>
      <c r="D8304">
        <v>0</v>
      </c>
      <c r="E8304">
        <v>0</v>
      </c>
    </row>
    <row r="8305" spans="1:5" x14ac:dyDescent="0.2">
      <c r="A8305" s="3">
        <v>8263</v>
      </c>
      <c r="B8305">
        <v>57.478984798795423</v>
      </c>
      <c r="C8305">
        <v>0</v>
      </c>
      <c r="D8305">
        <v>0</v>
      </c>
      <c r="E8305">
        <v>0</v>
      </c>
    </row>
    <row r="8306" spans="1:5" x14ac:dyDescent="0.2">
      <c r="A8306" s="3">
        <v>8264</v>
      </c>
      <c r="B8306">
        <v>0</v>
      </c>
      <c r="C8306">
        <v>0</v>
      </c>
      <c r="D8306">
        <v>0</v>
      </c>
      <c r="E8306">
        <v>0</v>
      </c>
    </row>
    <row r="8307" spans="1:5" x14ac:dyDescent="0.2">
      <c r="A8307" s="3">
        <v>8265</v>
      </c>
      <c r="B8307">
        <v>0</v>
      </c>
      <c r="C8307">
        <v>0</v>
      </c>
      <c r="D8307">
        <v>0</v>
      </c>
      <c r="E8307">
        <v>0</v>
      </c>
    </row>
    <row r="8308" spans="1:5" x14ac:dyDescent="0.2">
      <c r="A8308" s="3">
        <v>8266</v>
      </c>
      <c r="B8308">
        <v>29.409852072355559</v>
      </c>
      <c r="C8308">
        <v>0</v>
      </c>
      <c r="D8308">
        <v>0</v>
      </c>
      <c r="E8308">
        <v>0</v>
      </c>
    </row>
    <row r="8309" spans="1:5" x14ac:dyDescent="0.2">
      <c r="A8309" s="3">
        <v>8267</v>
      </c>
      <c r="B8309">
        <v>19.70395059307911</v>
      </c>
      <c r="C8309">
        <v>0</v>
      </c>
      <c r="D8309">
        <v>0</v>
      </c>
      <c r="E8309">
        <v>0</v>
      </c>
    </row>
    <row r="8310" spans="1:5" x14ac:dyDescent="0.2">
      <c r="A8310" s="3">
        <v>8268</v>
      </c>
      <c r="B8310">
        <v>19.606891578286348</v>
      </c>
      <c r="C8310">
        <v>0</v>
      </c>
      <c r="D8310">
        <v>0</v>
      </c>
      <c r="E8310">
        <v>0</v>
      </c>
    </row>
    <row r="8311" spans="1:5" x14ac:dyDescent="0.2">
      <c r="A8311" s="3">
        <v>8269</v>
      </c>
      <c r="B8311">
        <v>9.9009900990099009</v>
      </c>
      <c r="C8311">
        <v>0</v>
      </c>
      <c r="D8311">
        <v>0</v>
      </c>
      <c r="E8311">
        <v>0</v>
      </c>
    </row>
    <row r="8312" spans="1:5" x14ac:dyDescent="0.2">
      <c r="A8312" s="3">
        <v>8270</v>
      </c>
      <c r="B8312">
        <v>0</v>
      </c>
      <c r="C8312">
        <v>0</v>
      </c>
      <c r="D8312">
        <v>0</v>
      </c>
      <c r="E8312">
        <v>0</v>
      </c>
    </row>
    <row r="8313" spans="1:5" x14ac:dyDescent="0.2">
      <c r="A8313" s="3">
        <v>8271</v>
      </c>
      <c r="B8313">
        <v>9.8029604940692092</v>
      </c>
      <c r="C8313">
        <v>0</v>
      </c>
      <c r="D8313">
        <v>0</v>
      </c>
      <c r="E8313">
        <v>0</v>
      </c>
    </row>
    <row r="8314" spans="1:5" x14ac:dyDescent="0.2">
      <c r="A8314" s="3">
        <v>8272</v>
      </c>
      <c r="B8314">
        <v>9.9009900990099009</v>
      </c>
      <c r="C8314">
        <v>39.019655517183722</v>
      </c>
      <c r="D8314">
        <v>0</v>
      </c>
      <c r="E8314">
        <v>0</v>
      </c>
    </row>
    <row r="8315" spans="1:5" x14ac:dyDescent="0.2">
      <c r="A8315" s="3">
        <v>8273</v>
      </c>
      <c r="B8315">
        <v>0</v>
      </c>
      <c r="C8315">
        <v>0</v>
      </c>
      <c r="D8315">
        <v>0</v>
      </c>
      <c r="E8315">
        <v>0</v>
      </c>
    </row>
    <row r="8316" spans="1:5" x14ac:dyDescent="0.2">
      <c r="A8316" s="3">
        <v>8274</v>
      </c>
      <c r="B8316">
        <v>29.216695023114511</v>
      </c>
      <c r="C8316">
        <v>19.70395059307911</v>
      </c>
      <c r="D8316">
        <v>0</v>
      </c>
      <c r="E8316">
        <v>0</v>
      </c>
    </row>
    <row r="8317" spans="1:5" x14ac:dyDescent="0.2">
      <c r="A8317" s="3">
        <v>8275</v>
      </c>
      <c r="B8317">
        <v>9.9009900990099009</v>
      </c>
      <c r="C8317">
        <v>0</v>
      </c>
      <c r="D8317">
        <v>0</v>
      </c>
      <c r="E8317">
        <v>0</v>
      </c>
    </row>
    <row r="8318" spans="1:5" x14ac:dyDescent="0.2">
      <c r="A8318" s="3">
        <v>8276</v>
      </c>
      <c r="B8318">
        <v>9.9009900990099009</v>
      </c>
      <c r="C8318">
        <v>0</v>
      </c>
      <c r="D8318">
        <v>19.70395059307911</v>
      </c>
      <c r="E8318">
        <v>0</v>
      </c>
    </row>
    <row r="8319" spans="1:5" x14ac:dyDescent="0.2">
      <c r="A8319" s="3">
        <v>8277</v>
      </c>
      <c r="B8319">
        <v>19.70395059307911</v>
      </c>
      <c r="C8319">
        <v>38.63332229424131</v>
      </c>
      <c r="D8319">
        <v>0</v>
      </c>
      <c r="E8319">
        <v>0</v>
      </c>
    </row>
    <row r="8320" spans="1:5" x14ac:dyDescent="0.2">
      <c r="A8320" s="3">
        <v>8278</v>
      </c>
      <c r="B8320">
        <v>9.8029604940692092</v>
      </c>
      <c r="C8320">
        <v>0</v>
      </c>
      <c r="D8320">
        <v>0</v>
      </c>
      <c r="E8320">
        <v>0</v>
      </c>
    </row>
    <row r="8321" spans="1:5" x14ac:dyDescent="0.2">
      <c r="A8321" s="3">
        <v>8279</v>
      </c>
      <c r="B8321">
        <v>0</v>
      </c>
      <c r="C8321">
        <v>19.70395059307911</v>
      </c>
      <c r="D8321">
        <v>0</v>
      </c>
      <c r="E8321">
        <v>0</v>
      </c>
    </row>
    <row r="8322" spans="1:5" x14ac:dyDescent="0.2">
      <c r="A8322" s="3">
        <v>8280</v>
      </c>
      <c r="B8322">
        <v>66.910686659196287</v>
      </c>
      <c r="C8322">
        <v>0</v>
      </c>
      <c r="D8322">
        <v>0</v>
      </c>
      <c r="E8322">
        <v>0</v>
      </c>
    </row>
    <row r="8323" spans="1:5" x14ac:dyDescent="0.2">
      <c r="A8323" s="3">
        <v>8281</v>
      </c>
      <c r="B8323">
        <v>0</v>
      </c>
      <c r="C8323">
        <v>19.508861973345653</v>
      </c>
      <c r="D8323">
        <v>0</v>
      </c>
      <c r="E8323">
        <v>0</v>
      </c>
    </row>
    <row r="8324" spans="1:5" x14ac:dyDescent="0.2">
      <c r="A8324" s="3">
        <v>8282</v>
      </c>
      <c r="B8324">
        <v>0</v>
      </c>
      <c r="C8324">
        <v>0</v>
      </c>
      <c r="D8324">
        <v>0</v>
      </c>
      <c r="E8324">
        <v>0</v>
      </c>
    </row>
    <row r="8325" spans="1:5" x14ac:dyDescent="0.2">
      <c r="A8325" s="3">
        <v>8283</v>
      </c>
      <c r="B8325">
        <v>0</v>
      </c>
      <c r="C8325">
        <v>0</v>
      </c>
      <c r="D8325">
        <v>0</v>
      </c>
      <c r="E8325">
        <v>0</v>
      </c>
    </row>
    <row r="8326" spans="1:5" x14ac:dyDescent="0.2">
      <c r="A8326" s="3">
        <v>8284</v>
      </c>
      <c r="B8326">
        <v>0</v>
      </c>
      <c r="C8326">
        <v>9.9009900990099009</v>
      </c>
      <c r="D8326">
        <v>0</v>
      </c>
      <c r="E8326">
        <v>0</v>
      </c>
    </row>
    <row r="8327" spans="1:5" x14ac:dyDescent="0.2">
      <c r="A8327" s="3">
        <v>8285</v>
      </c>
      <c r="B8327">
        <v>9.9009900990099009</v>
      </c>
      <c r="C8327">
        <v>0</v>
      </c>
      <c r="D8327">
        <v>0</v>
      </c>
      <c r="E8327">
        <v>0</v>
      </c>
    </row>
    <row r="8328" spans="1:5" x14ac:dyDescent="0.2">
      <c r="A8328" s="3">
        <v>8286</v>
      </c>
      <c r="B8328">
        <v>9.9009900990099009</v>
      </c>
      <c r="C8328">
        <v>0</v>
      </c>
      <c r="D8328">
        <v>0</v>
      </c>
      <c r="E8328">
        <v>0</v>
      </c>
    </row>
    <row r="8329" spans="1:5" x14ac:dyDescent="0.2">
      <c r="A8329" s="3">
        <v>8287</v>
      </c>
      <c r="B8329">
        <v>85.114215660196351</v>
      </c>
      <c r="C8329">
        <v>0</v>
      </c>
      <c r="D8329">
        <v>0</v>
      </c>
      <c r="E8329">
        <v>0</v>
      </c>
    </row>
    <row r="8330" spans="1:5" x14ac:dyDescent="0.2">
      <c r="A8330" s="3">
        <v>8288</v>
      </c>
      <c r="B8330">
        <v>0</v>
      </c>
      <c r="C8330">
        <v>29.118665418173816</v>
      </c>
      <c r="D8330">
        <v>0</v>
      </c>
      <c r="E8330">
        <v>0</v>
      </c>
    </row>
    <row r="8331" spans="1:5" x14ac:dyDescent="0.2">
      <c r="A8331" s="3">
        <v>8289</v>
      </c>
      <c r="B8331">
        <v>0</v>
      </c>
      <c r="C8331">
        <v>0</v>
      </c>
      <c r="D8331">
        <v>0</v>
      </c>
      <c r="E8331">
        <v>0</v>
      </c>
    </row>
    <row r="8332" spans="1:5" x14ac:dyDescent="0.2">
      <c r="A8332" s="3">
        <v>8290</v>
      </c>
      <c r="B8332">
        <v>57.76728841679715</v>
      </c>
      <c r="C8332">
        <v>0</v>
      </c>
      <c r="D8332">
        <v>0</v>
      </c>
      <c r="E8332">
        <v>0</v>
      </c>
    </row>
    <row r="8333" spans="1:5" x14ac:dyDescent="0.2">
      <c r="A8333" s="3">
        <v>8291</v>
      </c>
      <c r="B8333">
        <v>38.445902772447624</v>
      </c>
      <c r="C8333">
        <v>38.639059821688669</v>
      </c>
      <c r="D8333">
        <v>0</v>
      </c>
      <c r="E8333">
        <v>0</v>
      </c>
    </row>
    <row r="8334" spans="1:5" x14ac:dyDescent="0.2">
      <c r="A8334" s="3">
        <v>8292</v>
      </c>
      <c r="B8334">
        <v>0</v>
      </c>
      <c r="C8334">
        <v>0</v>
      </c>
      <c r="D8334">
        <v>0</v>
      </c>
      <c r="E8334">
        <v>0</v>
      </c>
    </row>
    <row r="8335" spans="1:5" x14ac:dyDescent="0.2">
      <c r="A8335" s="3">
        <v>8293</v>
      </c>
      <c r="B8335">
        <v>29.409852072355559</v>
      </c>
      <c r="C8335">
        <v>0</v>
      </c>
      <c r="D8335">
        <v>0</v>
      </c>
      <c r="E8335">
        <v>0</v>
      </c>
    </row>
    <row r="8336" spans="1:5" x14ac:dyDescent="0.2">
      <c r="A8336" s="3">
        <v>8294</v>
      </c>
      <c r="B8336">
        <v>0</v>
      </c>
      <c r="C8336">
        <v>0</v>
      </c>
      <c r="D8336">
        <v>0</v>
      </c>
      <c r="E8336">
        <v>0</v>
      </c>
    </row>
    <row r="8337" spans="1:5" x14ac:dyDescent="0.2">
      <c r="A8337" s="3">
        <v>8295</v>
      </c>
      <c r="B8337">
        <v>47.403680887127813</v>
      </c>
      <c r="C8337">
        <v>0</v>
      </c>
      <c r="D8337">
        <v>0</v>
      </c>
      <c r="E8337">
        <v>0</v>
      </c>
    </row>
    <row r="8338" spans="1:5" x14ac:dyDescent="0.2">
      <c r="A8338" s="3">
        <v>8296</v>
      </c>
      <c r="B8338">
        <v>0</v>
      </c>
      <c r="C8338">
        <v>9.9009900990099009</v>
      </c>
      <c r="D8338">
        <v>0</v>
      </c>
      <c r="E8338">
        <v>0</v>
      </c>
    </row>
    <row r="8339" spans="1:5" x14ac:dyDescent="0.2">
      <c r="A8339" s="3">
        <v>8297</v>
      </c>
      <c r="B8339">
        <v>29.409852072355559</v>
      </c>
      <c r="C8339">
        <v>0</v>
      </c>
      <c r="D8339">
        <v>0</v>
      </c>
      <c r="E8339">
        <v>0</v>
      </c>
    </row>
    <row r="8340" spans="1:5" x14ac:dyDescent="0.2">
      <c r="A8340" s="3">
        <v>8298</v>
      </c>
      <c r="B8340">
        <v>19.606891578286348</v>
      </c>
      <c r="C8340">
        <v>0</v>
      </c>
      <c r="D8340">
        <v>0</v>
      </c>
      <c r="E8340">
        <v>0</v>
      </c>
    </row>
    <row r="8341" spans="1:5" x14ac:dyDescent="0.2">
      <c r="A8341" s="3">
        <v>8299</v>
      </c>
      <c r="B8341">
        <v>19.412763938897371</v>
      </c>
      <c r="C8341">
        <v>0</v>
      </c>
      <c r="D8341">
        <v>0</v>
      </c>
      <c r="E8341">
        <v>0</v>
      </c>
    </row>
    <row r="8342" spans="1:5" x14ac:dyDescent="0.2">
      <c r="A8342" s="3">
        <v>8300</v>
      </c>
      <c r="B8342">
        <v>38.639059821688669</v>
      </c>
      <c r="C8342">
        <v>0</v>
      </c>
      <c r="D8342">
        <v>0</v>
      </c>
      <c r="E8342">
        <v>0</v>
      </c>
    </row>
    <row r="8343" spans="1:5" x14ac:dyDescent="0.2">
      <c r="A8343" s="3">
        <v>8301</v>
      </c>
      <c r="B8343">
        <v>9.8029604940692092</v>
      </c>
      <c r="C8343">
        <v>0</v>
      </c>
      <c r="D8343">
        <v>0</v>
      </c>
      <c r="E8343">
        <v>0</v>
      </c>
    </row>
    <row r="8344" spans="1:5" x14ac:dyDescent="0.2">
      <c r="A8344" s="3">
        <v>8302</v>
      </c>
      <c r="B8344">
        <v>0</v>
      </c>
      <c r="C8344">
        <v>0</v>
      </c>
      <c r="D8344">
        <v>0</v>
      </c>
      <c r="E8344">
        <v>0</v>
      </c>
    </row>
    <row r="8345" spans="1:5" x14ac:dyDescent="0.2">
      <c r="A8345" s="3">
        <v>8303</v>
      </c>
      <c r="B8345">
        <v>0</v>
      </c>
      <c r="C8345">
        <v>0</v>
      </c>
      <c r="D8345">
        <v>0</v>
      </c>
      <c r="E8345">
        <v>0</v>
      </c>
    </row>
    <row r="8346" spans="1:5" x14ac:dyDescent="0.2">
      <c r="A8346" s="3">
        <v>8304</v>
      </c>
      <c r="B8346">
        <v>19.70395059307911</v>
      </c>
      <c r="C8346">
        <v>0</v>
      </c>
      <c r="D8346">
        <v>0</v>
      </c>
      <c r="E8346">
        <v>0</v>
      </c>
    </row>
    <row r="8347" spans="1:5" x14ac:dyDescent="0.2">
      <c r="A8347" s="3">
        <v>8305</v>
      </c>
      <c r="B8347">
        <v>48.053774646783381</v>
      </c>
      <c r="C8347">
        <v>19.508861973345653</v>
      </c>
      <c r="D8347">
        <v>0</v>
      </c>
      <c r="E8347">
        <v>0</v>
      </c>
    </row>
    <row r="8348" spans="1:5" x14ac:dyDescent="0.2">
      <c r="A8348" s="3">
        <v>8306</v>
      </c>
      <c r="B8348">
        <v>67.098162988192414</v>
      </c>
      <c r="C8348">
        <v>0</v>
      </c>
      <c r="D8348">
        <v>0</v>
      </c>
      <c r="E8348">
        <v>0</v>
      </c>
    </row>
    <row r="8349" spans="1:5" x14ac:dyDescent="0.2">
      <c r="A8349" s="3">
        <v>8307</v>
      </c>
      <c r="B8349">
        <v>19.70395059307911</v>
      </c>
      <c r="C8349">
        <v>0</v>
      </c>
      <c r="D8349">
        <v>0</v>
      </c>
      <c r="E8349">
        <v>0</v>
      </c>
    </row>
    <row r="8350" spans="1:5" x14ac:dyDescent="0.2">
      <c r="A8350" s="3">
        <v>8308</v>
      </c>
      <c r="B8350">
        <v>38.347873167506926</v>
      </c>
      <c r="C8350">
        <v>0</v>
      </c>
      <c r="D8350">
        <v>0</v>
      </c>
      <c r="E8350">
        <v>0</v>
      </c>
    </row>
    <row r="8351" spans="1:5" x14ac:dyDescent="0.2">
      <c r="A8351" s="3">
        <v>8309</v>
      </c>
      <c r="B8351">
        <v>0</v>
      </c>
      <c r="C8351">
        <v>0</v>
      </c>
      <c r="D8351">
        <v>0</v>
      </c>
      <c r="E8351">
        <v>0</v>
      </c>
    </row>
    <row r="8352" spans="1:5" x14ac:dyDescent="0.2">
      <c r="A8352" s="3">
        <v>8310</v>
      </c>
      <c r="B8352">
        <v>9.7059014792764451</v>
      </c>
      <c r="C8352">
        <v>9.8029604940692092</v>
      </c>
      <c r="D8352">
        <v>0</v>
      </c>
      <c r="E8352">
        <v>0</v>
      </c>
    </row>
    <row r="8353" spans="1:5" x14ac:dyDescent="0.2">
      <c r="A8353" s="3">
        <v>8311</v>
      </c>
      <c r="B8353">
        <v>57.769144618074336</v>
      </c>
      <c r="C8353">
        <v>19.70395059307911</v>
      </c>
      <c r="D8353">
        <v>0</v>
      </c>
      <c r="E8353">
        <v>0</v>
      </c>
    </row>
    <row r="8354" spans="1:5" x14ac:dyDescent="0.2">
      <c r="A8354" s="3">
        <v>8312</v>
      </c>
      <c r="B8354">
        <v>19.70395059307911</v>
      </c>
      <c r="C8354">
        <v>0</v>
      </c>
      <c r="D8354">
        <v>0</v>
      </c>
      <c r="E8354">
        <v>0</v>
      </c>
    </row>
    <row r="8355" spans="1:5" x14ac:dyDescent="0.2">
      <c r="A8355" s="3">
        <v>8313</v>
      </c>
      <c r="B8355">
        <v>19.70395059307911</v>
      </c>
      <c r="C8355">
        <v>0</v>
      </c>
      <c r="D8355">
        <v>0</v>
      </c>
      <c r="E8355">
        <v>0</v>
      </c>
    </row>
    <row r="8356" spans="1:5" x14ac:dyDescent="0.2">
      <c r="A8356" s="3">
        <v>8314</v>
      </c>
      <c r="B8356">
        <v>0</v>
      </c>
      <c r="C8356">
        <v>29.118665418173816</v>
      </c>
      <c r="D8356">
        <v>0</v>
      </c>
      <c r="E8356">
        <v>0</v>
      </c>
    </row>
    <row r="8357" spans="1:5" x14ac:dyDescent="0.2">
      <c r="A8357" s="3">
        <v>8315</v>
      </c>
      <c r="B8357">
        <v>9.9009900990099009</v>
      </c>
      <c r="C8357">
        <v>47.211446758661701</v>
      </c>
      <c r="D8357">
        <v>0</v>
      </c>
      <c r="E8357">
        <v>0</v>
      </c>
    </row>
    <row r="8358" spans="1:5" x14ac:dyDescent="0.2">
      <c r="A8358" s="3">
        <v>8316</v>
      </c>
      <c r="B8358">
        <v>19.70395059307911</v>
      </c>
      <c r="C8358">
        <v>0</v>
      </c>
      <c r="D8358">
        <v>0</v>
      </c>
      <c r="E8358">
        <v>0</v>
      </c>
    </row>
    <row r="8359" spans="1:5" x14ac:dyDescent="0.2">
      <c r="A8359" s="3">
        <v>8317</v>
      </c>
      <c r="B8359">
        <v>9.9009900990099009</v>
      </c>
      <c r="C8359">
        <v>0</v>
      </c>
      <c r="D8359">
        <v>39.019655517183722</v>
      </c>
      <c r="E8359">
        <v>0</v>
      </c>
    </row>
    <row r="8360" spans="1:5" x14ac:dyDescent="0.2">
      <c r="A8360" s="3">
        <v>8318</v>
      </c>
      <c r="B8360">
        <v>48.346836064255079</v>
      </c>
      <c r="C8360">
        <v>9.8029604940692092</v>
      </c>
      <c r="D8360">
        <v>0</v>
      </c>
      <c r="E8360">
        <v>0</v>
      </c>
    </row>
    <row r="8361" spans="1:5" x14ac:dyDescent="0.2">
      <c r="A8361" s="3">
        <v>8319</v>
      </c>
      <c r="B8361">
        <v>19.508861973345653</v>
      </c>
      <c r="C8361">
        <v>0</v>
      </c>
      <c r="D8361">
        <v>0</v>
      </c>
      <c r="E8361">
        <v>0</v>
      </c>
    </row>
    <row r="8362" spans="1:5" x14ac:dyDescent="0.2">
      <c r="A8362" s="3">
        <v>8320</v>
      </c>
      <c r="B8362">
        <v>29.02351884941314</v>
      </c>
      <c r="C8362">
        <v>0</v>
      </c>
      <c r="D8362">
        <v>0</v>
      </c>
      <c r="E8362">
        <v>0</v>
      </c>
    </row>
    <row r="8363" spans="1:5" x14ac:dyDescent="0.2">
      <c r="A8363" s="3">
        <v>8321</v>
      </c>
      <c r="B8363">
        <v>19.510793543838066</v>
      </c>
      <c r="C8363">
        <v>0</v>
      </c>
      <c r="D8363">
        <v>0</v>
      </c>
      <c r="E8363">
        <v>0</v>
      </c>
    </row>
    <row r="8364" spans="1:5" x14ac:dyDescent="0.2">
      <c r="A8364" s="3">
        <v>8322</v>
      </c>
      <c r="B8364">
        <v>9.9009900990099009</v>
      </c>
      <c r="C8364">
        <v>0</v>
      </c>
      <c r="D8364">
        <v>0</v>
      </c>
      <c r="E8364">
        <v>0</v>
      </c>
    </row>
    <row r="8365" spans="1:5" x14ac:dyDescent="0.2">
      <c r="A8365" s="3">
        <v>8323</v>
      </c>
      <c r="B8365">
        <v>0</v>
      </c>
      <c r="C8365">
        <v>0</v>
      </c>
      <c r="D8365">
        <v>19.70395059307911</v>
      </c>
      <c r="E8365">
        <v>0</v>
      </c>
    </row>
    <row r="8366" spans="1:5" x14ac:dyDescent="0.2">
      <c r="A8366" s="3">
        <v>8324</v>
      </c>
      <c r="B8366">
        <v>38.828410913974764</v>
      </c>
      <c r="C8366">
        <v>0</v>
      </c>
      <c r="D8366">
        <v>0</v>
      </c>
      <c r="E8366">
        <v>0</v>
      </c>
    </row>
    <row r="8367" spans="1:5" x14ac:dyDescent="0.2">
      <c r="A8367" s="3">
        <v>8325</v>
      </c>
      <c r="B8367">
        <v>9.9009900990099009</v>
      </c>
      <c r="C8367">
        <v>9.9009900990099009</v>
      </c>
      <c r="D8367">
        <v>0</v>
      </c>
      <c r="E8367">
        <v>0</v>
      </c>
    </row>
    <row r="8368" spans="1:5" x14ac:dyDescent="0.2">
      <c r="A8368" s="3">
        <v>8326</v>
      </c>
      <c r="B8368">
        <v>9.9009900990099009</v>
      </c>
      <c r="C8368">
        <v>0</v>
      </c>
      <c r="D8368">
        <v>0</v>
      </c>
      <c r="E8368">
        <v>0</v>
      </c>
    </row>
    <row r="8369" spans="1:5" x14ac:dyDescent="0.2">
      <c r="A8369" s="3">
        <v>8327</v>
      </c>
      <c r="B8369">
        <v>0</v>
      </c>
      <c r="C8369">
        <v>9.8029604940692092</v>
      </c>
      <c r="D8369">
        <v>29.409852072355559</v>
      </c>
      <c r="E8369">
        <v>0</v>
      </c>
    </row>
    <row r="8370" spans="1:5" x14ac:dyDescent="0.2">
      <c r="A8370" s="3">
        <v>8328</v>
      </c>
      <c r="B8370">
        <v>0</v>
      </c>
      <c r="C8370">
        <v>0</v>
      </c>
      <c r="D8370">
        <v>9.9009900990099009</v>
      </c>
      <c r="E8370">
        <v>0</v>
      </c>
    </row>
    <row r="8371" spans="1:5" x14ac:dyDescent="0.2">
      <c r="A8371" s="3">
        <v>8329</v>
      </c>
      <c r="B8371">
        <v>47.405574398050675</v>
      </c>
      <c r="C8371">
        <v>0</v>
      </c>
      <c r="D8371">
        <v>0</v>
      </c>
      <c r="E8371">
        <v>0</v>
      </c>
    </row>
    <row r="8372" spans="1:5" x14ac:dyDescent="0.2">
      <c r="A8372" s="3">
        <v>8330</v>
      </c>
      <c r="B8372">
        <v>19.508861973345653</v>
      </c>
      <c r="C8372">
        <v>0</v>
      </c>
      <c r="D8372">
        <v>0</v>
      </c>
      <c r="E8372">
        <v>0</v>
      </c>
    </row>
    <row r="8373" spans="1:5" x14ac:dyDescent="0.2">
      <c r="A8373" s="3">
        <v>8331</v>
      </c>
      <c r="B8373">
        <v>29.216695023114511</v>
      </c>
      <c r="C8373">
        <v>0</v>
      </c>
      <c r="D8373">
        <v>0</v>
      </c>
      <c r="E8373">
        <v>0</v>
      </c>
    </row>
    <row r="8374" spans="1:5" x14ac:dyDescent="0.2">
      <c r="A8374" s="3">
        <v>8332</v>
      </c>
      <c r="B8374">
        <v>19.70395059307911</v>
      </c>
      <c r="C8374">
        <v>0</v>
      </c>
      <c r="D8374">
        <v>0</v>
      </c>
      <c r="E8374">
        <v>0</v>
      </c>
    </row>
    <row r="8375" spans="1:5" x14ac:dyDescent="0.2">
      <c r="A8375" s="3">
        <v>8333</v>
      </c>
      <c r="B8375">
        <v>29.409852072355559</v>
      </c>
      <c r="C8375">
        <v>9.9009900990099009</v>
      </c>
      <c r="D8375">
        <v>0</v>
      </c>
      <c r="E8375">
        <v>0</v>
      </c>
    </row>
    <row r="8376" spans="1:5" x14ac:dyDescent="0.2">
      <c r="A8376" s="3">
        <v>8334</v>
      </c>
      <c r="B8376">
        <v>0</v>
      </c>
      <c r="C8376">
        <v>0</v>
      </c>
      <c r="D8376">
        <v>0</v>
      </c>
      <c r="E8376">
        <v>0</v>
      </c>
    </row>
    <row r="8377" spans="1:5" x14ac:dyDescent="0.2">
      <c r="A8377" s="3">
        <v>8335</v>
      </c>
      <c r="B8377">
        <v>9.9009900990099009</v>
      </c>
      <c r="C8377">
        <v>19.606891578286348</v>
      </c>
      <c r="D8377">
        <v>0</v>
      </c>
      <c r="E8377">
        <v>0</v>
      </c>
    </row>
    <row r="8378" spans="1:5" x14ac:dyDescent="0.2">
      <c r="A8378" s="3">
        <v>8336</v>
      </c>
      <c r="B8378">
        <v>19.315704924104605</v>
      </c>
      <c r="C8378">
        <v>0</v>
      </c>
      <c r="D8378">
        <v>0</v>
      </c>
      <c r="E8378">
        <v>0</v>
      </c>
    </row>
    <row r="8379" spans="1:5" x14ac:dyDescent="0.2">
      <c r="A8379" s="3">
        <v>8337</v>
      </c>
      <c r="B8379">
        <v>0</v>
      </c>
      <c r="C8379">
        <v>0</v>
      </c>
      <c r="D8379">
        <v>0</v>
      </c>
      <c r="E8379">
        <v>0</v>
      </c>
    </row>
    <row r="8380" spans="1:5" x14ac:dyDescent="0.2">
      <c r="A8380" s="3">
        <v>8338</v>
      </c>
      <c r="B8380">
        <v>9.9009900990099009</v>
      </c>
      <c r="C8380">
        <v>0</v>
      </c>
      <c r="D8380">
        <v>0</v>
      </c>
      <c r="E8380">
        <v>0</v>
      </c>
    </row>
    <row r="8381" spans="1:5" x14ac:dyDescent="0.2">
      <c r="A8381" s="3">
        <v>8339</v>
      </c>
      <c r="B8381">
        <v>9.9009900990099009</v>
      </c>
      <c r="C8381">
        <v>0</v>
      </c>
      <c r="D8381">
        <v>0</v>
      </c>
      <c r="E8381">
        <v>0</v>
      </c>
    </row>
    <row r="8382" spans="1:5" x14ac:dyDescent="0.2">
      <c r="A8382" s="3">
        <v>8340</v>
      </c>
      <c r="B8382">
        <v>67.281945292864634</v>
      </c>
      <c r="C8382">
        <v>9.9009900990099009</v>
      </c>
      <c r="D8382">
        <v>0</v>
      </c>
      <c r="E8382">
        <v>0</v>
      </c>
    </row>
    <row r="8383" spans="1:5" x14ac:dyDescent="0.2">
      <c r="A8383" s="3">
        <v>8341</v>
      </c>
      <c r="B8383">
        <v>0</v>
      </c>
      <c r="C8383">
        <v>0</v>
      </c>
      <c r="D8383">
        <v>0</v>
      </c>
      <c r="E8383">
        <v>0</v>
      </c>
    </row>
    <row r="8384" spans="1:5" x14ac:dyDescent="0.2">
      <c r="A8384" s="3">
        <v>8342</v>
      </c>
      <c r="B8384">
        <v>19.508861973345653</v>
      </c>
      <c r="C8384">
        <v>9.8029604940692092</v>
      </c>
      <c r="D8384">
        <v>0</v>
      </c>
      <c r="E8384">
        <v>0</v>
      </c>
    </row>
    <row r="8385" spans="1:5" x14ac:dyDescent="0.2">
      <c r="A8385" s="3">
        <v>8343</v>
      </c>
      <c r="B8385">
        <v>0</v>
      </c>
      <c r="C8385">
        <v>0</v>
      </c>
      <c r="D8385">
        <v>0</v>
      </c>
      <c r="E8385">
        <v>0</v>
      </c>
    </row>
    <row r="8386" spans="1:5" x14ac:dyDescent="0.2">
      <c r="A8386" s="3">
        <v>8344</v>
      </c>
      <c r="B8386">
        <v>0</v>
      </c>
      <c r="C8386">
        <v>0</v>
      </c>
      <c r="D8386">
        <v>0</v>
      </c>
      <c r="E8386">
        <v>0</v>
      </c>
    </row>
    <row r="8387" spans="1:5" x14ac:dyDescent="0.2">
      <c r="A8387" s="3">
        <v>8345</v>
      </c>
      <c r="B8387">
        <v>48.34496130096511</v>
      </c>
      <c r="C8387">
        <v>0</v>
      </c>
      <c r="D8387">
        <v>0</v>
      </c>
      <c r="E8387">
        <v>0</v>
      </c>
    </row>
    <row r="8388" spans="1:5" x14ac:dyDescent="0.2">
      <c r="A8388" s="3">
        <v>8346</v>
      </c>
      <c r="B8388">
        <v>0</v>
      </c>
      <c r="C8388">
        <v>0</v>
      </c>
      <c r="D8388">
        <v>0</v>
      </c>
      <c r="E8388">
        <v>0</v>
      </c>
    </row>
    <row r="8389" spans="1:5" x14ac:dyDescent="0.2">
      <c r="A8389" s="3">
        <v>8347</v>
      </c>
      <c r="B8389">
        <v>0</v>
      </c>
      <c r="C8389">
        <v>0</v>
      </c>
      <c r="D8389">
        <v>0</v>
      </c>
      <c r="E8389">
        <v>0</v>
      </c>
    </row>
    <row r="8390" spans="1:5" x14ac:dyDescent="0.2">
      <c r="A8390" s="3">
        <v>8348</v>
      </c>
      <c r="B8390">
        <v>9.8029604940692092</v>
      </c>
      <c r="C8390">
        <v>0</v>
      </c>
      <c r="D8390">
        <v>0</v>
      </c>
      <c r="E8390">
        <v>0</v>
      </c>
    </row>
    <row r="8391" spans="1:5" x14ac:dyDescent="0.2">
      <c r="A8391" s="3">
        <v>8349</v>
      </c>
      <c r="B8391">
        <v>0</v>
      </c>
      <c r="C8391">
        <v>0</v>
      </c>
      <c r="D8391">
        <v>0</v>
      </c>
      <c r="E8391">
        <v>0</v>
      </c>
    </row>
    <row r="8392" spans="1:5" x14ac:dyDescent="0.2">
      <c r="A8392" s="3">
        <v>8350</v>
      </c>
      <c r="B8392">
        <v>0</v>
      </c>
      <c r="C8392">
        <v>9.9009900990099009</v>
      </c>
      <c r="D8392">
        <v>0</v>
      </c>
      <c r="E8392">
        <v>0</v>
      </c>
    </row>
    <row r="8393" spans="1:5" x14ac:dyDescent="0.2">
      <c r="A8393" s="3">
        <v>8351</v>
      </c>
      <c r="B8393">
        <v>9.9009900990099009</v>
      </c>
      <c r="C8393">
        <v>0</v>
      </c>
      <c r="D8393">
        <v>0</v>
      </c>
      <c r="E8393">
        <v>0</v>
      </c>
    </row>
    <row r="8394" spans="1:5" x14ac:dyDescent="0.2">
      <c r="A8394" s="3">
        <v>8352</v>
      </c>
      <c r="B8394">
        <v>9.7059014792764451</v>
      </c>
      <c r="C8394">
        <v>0</v>
      </c>
      <c r="D8394">
        <v>0</v>
      </c>
      <c r="E8394">
        <v>0</v>
      </c>
    </row>
    <row r="8395" spans="1:5" x14ac:dyDescent="0.2">
      <c r="A8395" s="3">
        <v>8353</v>
      </c>
      <c r="B8395">
        <v>74.574160201007729</v>
      </c>
      <c r="C8395">
        <v>0</v>
      </c>
      <c r="D8395">
        <v>0</v>
      </c>
      <c r="E8395">
        <v>0</v>
      </c>
    </row>
    <row r="8396" spans="1:5" x14ac:dyDescent="0.2">
      <c r="A8396" s="3">
        <v>8354</v>
      </c>
      <c r="B8396">
        <v>9.9009900990099009</v>
      </c>
      <c r="C8396">
        <v>0</v>
      </c>
      <c r="D8396">
        <v>0</v>
      </c>
      <c r="E8396">
        <v>0</v>
      </c>
    </row>
    <row r="8397" spans="1:5" x14ac:dyDescent="0.2">
      <c r="A8397" s="3">
        <v>8355</v>
      </c>
      <c r="B8397">
        <v>0</v>
      </c>
      <c r="C8397">
        <v>0</v>
      </c>
      <c r="D8397">
        <v>0</v>
      </c>
      <c r="E8397">
        <v>0</v>
      </c>
    </row>
    <row r="8398" spans="1:5" x14ac:dyDescent="0.2">
      <c r="A8398" s="3">
        <v>8356</v>
      </c>
      <c r="B8398">
        <v>0</v>
      </c>
      <c r="C8398">
        <v>9.9009900990099009</v>
      </c>
      <c r="D8398">
        <v>0</v>
      </c>
      <c r="E8398">
        <v>0</v>
      </c>
    </row>
    <row r="8399" spans="1:5" x14ac:dyDescent="0.2">
      <c r="A8399" s="3">
        <v>8357</v>
      </c>
      <c r="B8399">
        <v>29.027343930828419</v>
      </c>
      <c r="C8399">
        <v>0</v>
      </c>
      <c r="D8399">
        <v>0</v>
      </c>
      <c r="E8399">
        <v>0</v>
      </c>
    </row>
    <row r="8400" spans="1:5" x14ac:dyDescent="0.2">
      <c r="A8400" s="3">
        <v>8358</v>
      </c>
      <c r="B8400">
        <v>0</v>
      </c>
      <c r="C8400">
        <v>0</v>
      </c>
      <c r="D8400">
        <v>0</v>
      </c>
      <c r="E8400">
        <v>0</v>
      </c>
    </row>
    <row r="8401" spans="1:5" x14ac:dyDescent="0.2">
      <c r="A8401" s="3">
        <v>8359</v>
      </c>
      <c r="B8401">
        <v>19.508861973345653</v>
      </c>
      <c r="C8401">
        <v>19.317617370136695</v>
      </c>
      <c r="D8401">
        <v>0</v>
      </c>
      <c r="E8401">
        <v>0</v>
      </c>
    </row>
    <row r="8402" spans="1:5" x14ac:dyDescent="0.2">
      <c r="A8402" s="3">
        <v>8360</v>
      </c>
      <c r="B8402">
        <v>0</v>
      </c>
      <c r="C8402">
        <v>0</v>
      </c>
      <c r="D8402">
        <v>0</v>
      </c>
      <c r="E8402">
        <v>0</v>
      </c>
    </row>
    <row r="8403" spans="1:5" x14ac:dyDescent="0.2">
      <c r="A8403" s="3">
        <v>8361</v>
      </c>
      <c r="B8403">
        <v>0</v>
      </c>
      <c r="C8403">
        <v>0</v>
      </c>
      <c r="D8403">
        <v>0</v>
      </c>
      <c r="E8403">
        <v>0</v>
      </c>
    </row>
    <row r="8404" spans="1:5" x14ac:dyDescent="0.2">
      <c r="A8404" s="3">
        <v>8362</v>
      </c>
      <c r="B8404">
        <v>0</v>
      </c>
      <c r="C8404">
        <v>0</v>
      </c>
      <c r="D8404">
        <v>19.70395059307911</v>
      </c>
      <c r="E8404">
        <v>0</v>
      </c>
    </row>
    <row r="8405" spans="1:5" x14ac:dyDescent="0.2">
      <c r="A8405" s="3">
        <v>8363</v>
      </c>
      <c r="B8405">
        <v>19.508861973345653</v>
      </c>
      <c r="C8405">
        <v>9.8029604940692092</v>
      </c>
      <c r="D8405">
        <v>0</v>
      </c>
      <c r="E8405">
        <v>0</v>
      </c>
    </row>
    <row r="8406" spans="1:5" x14ac:dyDescent="0.2">
      <c r="A8406" s="3">
        <v>8364</v>
      </c>
      <c r="B8406">
        <v>9.8029604940692092</v>
      </c>
      <c r="C8406">
        <v>19.508861973345653</v>
      </c>
      <c r="D8406">
        <v>0</v>
      </c>
      <c r="E8406">
        <v>0</v>
      </c>
    </row>
    <row r="8407" spans="1:5" x14ac:dyDescent="0.2">
      <c r="A8407" s="3">
        <v>8365</v>
      </c>
      <c r="B8407">
        <v>19.70395059307911</v>
      </c>
      <c r="C8407">
        <v>0</v>
      </c>
      <c r="D8407">
        <v>0</v>
      </c>
      <c r="E8407">
        <v>0</v>
      </c>
    </row>
    <row r="8408" spans="1:5" x14ac:dyDescent="0.2">
      <c r="A8408" s="3">
        <v>8366</v>
      </c>
      <c r="B8408">
        <v>9.9009900990099009</v>
      </c>
      <c r="C8408">
        <v>0</v>
      </c>
      <c r="D8408">
        <v>0</v>
      </c>
      <c r="E8408">
        <v>0</v>
      </c>
    </row>
    <row r="8409" spans="1:5" x14ac:dyDescent="0.2">
      <c r="A8409" s="3">
        <v>8367</v>
      </c>
      <c r="B8409">
        <v>19.70395059307911</v>
      </c>
      <c r="C8409">
        <v>0</v>
      </c>
      <c r="D8409">
        <v>0</v>
      </c>
      <c r="E8409">
        <v>0</v>
      </c>
    </row>
    <row r="8410" spans="1:5" x14ac:dyDescent="0.2">
      <c r="A8410" s="3">
        <v>8368</v>
      </c>
      <c r="B8410">
        <v>39.019655517183722</v>
      </c>
      <c r="C8410">
        <v>9.8029604940692092</v>
      </c>
      <c r="D8410">
        <v>0</v>
      </c>
      <c r="E8410">
        <v>0</v>
      </c>
    </row>
    <row r="8411" spans="1:5" x14ac:dyDescent="0.2">
      <c r="A8411" s="3">
        <v>8369</v>
      </c>
      <c r="B8411">
        <v>9.9009900990099009</v>
      </c>
      <c r="C8411">
        <v>0</v>
      </c>
      <c r="D8411">
        <v>0</v>
      </c>
      <c r="E8411">
        <v>0</v>
      </c>
    </row>
    <row r="8412" spans="1:5" x14ac:dyDescent="0.2">
      <c r="A8412" s="3">
        <v>8370</v>
      </c>
      <c r="B8412">
        <v>0</v>
      </c>
      <c r="C8412">
        <v>0</v>
      </c>
      <c r="D8412">
        <v>0</v>
      </c>
      <c r="E8412">
        <v>0</v>
      </c>
    </row>
    <row r="8413" spans="1:5" x14ac:dyDescent="0.2">
      <c r="A8413" s="3">
        <v>8371</v>
      </c>
      <c r="B8413">
        <v>0</v>
      </c>
      <c r="C8413">
        <v>38.830304424897626</v>
      </c>
      <c r="D8413">
        <v>0</v>
      </c>
      <c r="E8413">
        <v>0</v>
      </c>
    </row>
    <row r="8414" spans="1:5" x14ac:dyDescent="0.2">
      <c r="A8414" s="3">
        <v>8372</v>
      </c>
      <c r="B8414">
        <v>0</v>
      </c>
      <c r="C8414">
        <v>0</v>
      </c>
      <c r="D8414">
        <v>0</v>
      </c>
      <c r="E8414">
        <v>0</v>
      </c>
    </row>
    <row r="8415" spans="1:5" x14ac:dyDescent="0.2">
      <c r="A8415" s="3">
        <v>8373</v>
      </c>
      <c r="B8415">
        <v>29.409852072355559</v>
      </c>
      <c r="C8415">
        <v>0</v>
      </c>
      <c r="D8415">
        <v>0</v>
      </c>
      <c r="E8415">
        <v>0</v>
      </c>
    </row>
    <row r="8416" spans="1:5" x14ac:dyDescent="0.2">
      <c r="A8416" s="3">
        <v>8374</v>
      </c>
      <c r="B8416">
        <v>9.9009900990099009</v>
      </c>
      <c r="C8416">
        <v>19.508861973345653</v>
      </c>
      <c r="D8416">
        <v>0</v>
      </c>
      <c r="E8416">
        <v>0</v>
      </c>
    </row>
    <row r="8417" spans="1:5" x14ac:dyDescent="0.2">
      <c r="A8417" s="3">
        <v>8375</v>
      </c>
      <c r="B8417">
        <v>29.409852072355559</v>
      </c>
      <c r="C8417">
        <v>19.508861973345653</v>
      </c>
      <c r="D8417">
        <v>0</v>
      </c>
      <c r="E8417">
        <v>0</v>
      </c>
    </row>
    <row r="8418" spans="1:5" x14ac:dyDescent="0.2">
      <c r="A8418" s="3">
        <v>8376</v>
      </c>
      <c r="B8418">
        <v>19.70395059307911</v>
      </c>
      <c r="C8418">
        <v>19.508861973345653</v>
      </c>
      <c r="D8418">
        <v>0</v>
      </c>
      <c r="E8418">
        <v>0</v>
      </c>
    </row>
    <row r="8419" spans="1:5" x14ac:dyDescent="0.2">
      <c r="A8419" s="3">
        <v>8377</v>
      </c>
      <c r="B8419">
        <v>38.63332229424131</v>
      </c>
      <c r="C8419">
        <v>0</v>
      </c>
      <c r="D8419">
        <v>0</v>
      </c>
      <c r="E8419">
        <v>0</v>
      </c>
    </row>
    <row r="8420" spans="1:5" x14ac:dyDescent="0.2">
      <c r="A8420" s="3">
        <v>8378</v>
      </c>
      <c r="B8420">
        <v>0</v>
      </c>
      <c r="C8420">
        <v>9.8029604940692092</v>
      </c>
      <c r="D8420">
        <v>29.313754037907273</v>
      </c>
      <c r="E8420">
        <v>0</v>
      </c>
    </row>
    <row r="8421" spans="1:5" x14ac:dyDescent="0.2">
      <c r="A8421" s="3">
        <v>8379</v>
      </c>
      <c r="B8421">
        <v>0</v>
      </c>
      <c r="C8421">
        <v>0</v>
      </c>
      <c r="D8421">
        <v>0</v>
      </c>
      <c r="E8421">
        <v>0</v>
      </c>
    </row>
    <row r="8422" spans="1:5" x14ac:dyDescent="0.2">
      <c r="A8422" s="3">
        <v>8380</v>
      </c>
      <c r="B8422">
        <v>9.9009900990099009</v>
      </c>
      <c r="C8422">
        <v>9.9009900990099009</v>
      </c>
      <c r="D8422">
        <v>0</v>
      </c>
      <c r="E8422">
        <v>0</v>
      </c>
    </row>
    <row r="8423" spans="1:5" x14ac:dyDescent="0.2">
      <c r="A8423" s="3">
        <v>8381</v>
      </c>
      <c r="B8423">
        <v>0</v>
      </c>
      <c r="C8423">
        <v>0</v>
      </c>
      <c r="D8423">
        <v>0</v>
      </c>
      <c r="E8423">
        <v>0</v>
      </c>
    </row>
    <row r="8424" spans="1:5" x14ac:dyDescent="0.2">
      <c r="A8424" s="3">
        <v>8382</v>
      </c>
      <c r="B8424">
        <v>0</v>
      </c>
      <c r="C8424">
        <v>0</v>
      </c>
      <c r="D8424">
        <v>0</v>
      </c>
      <c r="E8424">
        <v>0</v>
      </c>
    </row>
    <row r="8425" spans="1:5" x14ac:dyDescent="0.2">
      <c r="A8425" s="3">
        <v>8383</v>
      </c>
      <c r="B8425">
        <v>0</v>
      </c>
      <c r="C8425">
        <v>48.534312393251213</v>
      </c>
      <c r="D8425">
        <v>0</v>
      </c>
      <c r="E8425">
        <v>0</v>
      </c>
    </row>
    <row r="8426" spans="1:5" x14ac:dyDescent="0.2">
      <c r="A8426" s="3">
        <v>8384</v>
      </c>
      <c r="B8426">
        <v>38.157542347243449</v>
      </c>
      <c r="C8426">
        <v>0</v>
      </c>
      <c r="D8426">
        <v>0</v>
      </c>
      <c r="E8426">
        <v>0</v>
      </c>
    </row>
    <row r="8427" spans="1:5" x14ac:dyDescent="0.2">
      <c r="A8427" s="3">
        <v>8385</v>
      </c>
      <c r="B8427">
        <v>0</v>
      </c>
      <c r="C8427">
        <v>29.409852072355559</v>
      </c>
      <c r="D8427">
        <v>0</v>
      </c>
      <c r="E8427">
        <v>0</v>
      </c>
    </row>
    <row r="8428" spans="1:5" x14ac:dyDescent="0.2">
      <c r="A8428" s="3">
        <v>8386</v>
      </c>
      <c r="B8428">
        <v>0</v>
      </c>
      <c r="C8428">
        <v>29.409852072355559</v>
      </c>
      <c r="D8428">
        <v>0</v>
      </c>
      <c r="E8428">
        <v>0</v>
      </c>
    </row>
    <row r="8429" spans="1:5" x14ac:dyDescent="0.2">
      <c r="A8429" s="3">
        <v>8387</v>
      </c>
      <c r="B8429">
        <v>0</v>
      </c>
      <c r="C8429">
        <v>0</v>
      </c>
      <c r="D8429">
        <v>0</v>
      </c>
      <c r="E8429">
        <v>0</v>
      </c>
    </row>
    <row r="8430" spans="1:5" x14ac:dyDescent="0.2">
      <c r="A8430" s="3">
        <v>8388</v>
      </c>
      <c r="B8430">
        <v>0</v>
      </c>
      <c r="C8430">
        <v>48.151804251724066</v>
      </c>
      <c r="D8430">
        <v>39.019655517183722</v>
      </c>
      <c r="E8430">
        <v>0</v>
      </c>
    </row>
    <row r="8431" spans="1:5" x14ac:dyDescent="0.2">
      <c r="A8431" s="3">
        <v>8389</v>
      </c>
      <c r="B8431">
        <v>9.8029604940692092</v>
      </c>
      <c r="C8431">
        <v>0</v>
      </c>
      <c r="D8431">
        <v>0</v>
      </c>
      <c r="E8431">
        <v>0</v>
      </c>
    </row>
    <row r="8432" spans="1:5" x14ac:dyDescent="0.2">
      <c r="A8432" s="3">
        <v>8390</v>
      </c>
      <c r="B8432">
        <v>48.534312393251213</v>
      </c>
      <c r="C8432">
        <v>0</v>
      </c>
      <c r="D8432">
        <v>0</v>
      </c>
      <c r="E8432">
        <v>0</v>
      </c>
    </row>
    <row r="8433" spans="1:5" x14ac:dyDescent="0.2">
      <c r="A8433" s="3">
        <v>8391</v>
      </c>
      <c r="B8433">
        <v>0</v>
      </c>
      <c r="C8433">
        <v>0</v>
      </c>
      <c r="D8433">
        <v>0</v>
      </c>
      <c r="E8433">
        <v>0</v>
      </c>
    </row>
    <row r="8434" spans="1:5" x14ac:dyDescent="0.2">
      <c r="A8434" s="3">
        <v>8392</v>
      </c>
      <c r="B8434">
        <v>0</v>
      </c>
      <c r="C8434">
        <v>29.409852072355559</v>
      </c>
      <c r="D8434">
        <v>0</v>
      </c>
      <c r="E8434">
        <v>0</v>
      </c>
    </row>
    <row r="8435" spans="1:5" x14ac:dyDescent="0.2">
      <c r="A8435" s="3">
        <v>8393</v>
      </c>
      <c r="B8435">
        <v>29.409852072355559</v>
      </c>
      <c r="C8435">
        <v>28.92931432588772</v>
      </c>
      <c r="D8435">
        <v>0</v>
      </c>
      <c r="E8435">
        <v>0</v>
      </c>
    </row>
    <row r="8436" spans="1:5" x14ac:dyDescent="0.2">
      <c r="A8436" s="3">
        <v>8394</v>
      </c>
      <c r="B8436">
        <v>19.70395059307911</v>
      </c>
      <c r="C8436">
        <v>9.9009900990099009</v>
      </c>
      <c r="D8436">
        <v>0</v>
      </c>
      <c r="E8436">
        <v>0</v>
      </c>
    </row>
    <row r="8437" spans="1:5" x14ac:dyDescent="0.2">
      <c r="A8437" s="3">
        <v>8395</v>
      </c>
      <c r="B8437">
        <v>57.288606871606504</v>
      </c>
      <c r="C8437">
        <v>9.9009900990099009</v>
      </c>
      <c r="D8437">
        <v>0</v>
      </c>
      <c r="E8437">
        <v>0</v>
      </c>
    </row>
    <row r="8438" spans="1:5" x14ac:dyDescent="0.2">
      <c r="A8438" s="3">
        <v>8396</v>
      </c>
      <c r="B8438">
        <v>9.8029604940692092</v>
      </c>
      <c r="C8438">
        <v>0</v>
      </c>
      <c r="D8438">
        <v>0</v>
      </c>
      <c r="E8438">
        <v>0</v>
      </c>
    </row>
    <row r="8439" spans="1:5" x14ac:dyDescent="0.2">
      <c r="A8439" s="3">
        <v>8397</v>
      </c>
      <c r="B8439">
        <v>0</v>
      </c>
      <c r="C8439">
        <v>0</v>
      </c>
      <c r="D8439">
        <v>0</v>
      </c>
      <c r="E8439">
        <v>0</v>
      </c>
    </row>
    <row r="8440" spans="1:5" x14ac:dyDescent="0.2">
      <c r="A8440" s="3">
        <v>8398</v>
      </c>
      <c r="B8440">
        <v>29.409852072355559</v>
      </c>
      <c r="C8440">
        <v>29.313754037907273</v>
      </c>
      <c r="D8440">
        <v>0</v>
      </c>
      <c r="E8440">
        <v>0</v>
      </c>
    </row>
    <row r="8441" spans="1:5" x14ac:dyDescent="0.2">
      <c r="A8441" s="3">
        <v>8399</v>
      </c>
      <c r="B8441">
        <v>0</v>
      </c>
      <c r="C8441">
        <v>0</v>
      </c>
      <c r="D8441">
        <v>0</v>
      </c>
      <c r="E8441">
        <v>0</v>
      </c>
    </row>
    <row r="8442" spans="1:5" x14ac:dyDescent="0.2">
      <c r="A8442" s="3">
        <v>8400</v>
      </c>
      <c r="B8442">
        <v>19.70395059307911</v>
      </c>
      <c r="C8442">
        <v>0</v>
      </c>
      <c r="D8442">
        <v>0</v>
      </c>
      <c r="E8442">
        <v>0</v>
      </c>
    </row>
    <row r="8443" spans="1:5" x14ac:dyDescent="0.2">
      <c r="A8443" s="3">
        <v>8401</v>
      </c>
      <c r="B8443">
        <v>57.672141848036468</v>
      </c>
      <c r="C8443">
        <v>0</v>
      </c>
      <c r="D8443">
        <v>9.9009900990099009</v>
      </c>
      <c r="E8443">
        <v>0</v>
      </c>
    </row>
    <row r="8444" spans="1:5" x14ac:dyDescent="0.2">
      <c r="A8444" s="3">
        <v>8402</v>
      </c>
      <c r="B8444">
        <v>0</v>
      </c>
      <c r="C8444">
        <v>0</v>
      </c>
      <c r="D8444">
        <v>0</v>
      </c>
      <c r="E8444">
        <v>0</v>
      </c>
    </row>
    <row r="8445" spans="1:5" x14ac:dyDescent="0.2">
      <c r="A8445" s="3">
        <v>8403</v>
      </c>
      <c r="B8445">
        <v>9.9009900990099009</v>
      </c>
      <c r="C8445">
        <v>48.053774646783381</v>
      </c>
      <c r="D8445">
        <v>0</v>
      </c>
      <c r="E8445">
        <v>0</v>
      </c>
    </row>
    <row r="8446" spans="1:5" x14ac:dyDescent="0.2">
      <c r="A8446" s="3">
        <v>8404</v>
      </c>
      <c r="B8446">
        <v>19.70395059307911</v>
      </c>
      <c r="C8446">
        <v>9.9009900990099009</v>
      </c>
      <c r="D8446">
        <v>0</v>
      </c>
      <c r="E8446">
        <v>0</v>
      </c>
    </row>
    <row r="8447" spans="1:5" x14ac:dyDescent="0.2">
      <c r="A8447" s="3">
        <v>8405</v>
      </c>
      <c r="B8447">
        <v>0</v>
      </c>
      <c r="C8447">
        <v>0</v>
      </c>
      <c r="D8447">
        <v>19.70395059307911</v>
      </c>
      <c r="E8447">
        <v>0</v>
      </c>
    </row>
    <row r="8448" spans="1:5" x14ac:dyDescent="0.2">
      <c r="A8448" s="3">
        <v>8406</v>
      </c>
      <c r="B8448">
        <v>0</v>
      </c>
      <c r="C8448">
        <v>0</v>
      </c>
      <c r="D8448">
        <v>0</v>
      </c>
      <c r="E8448">
        <v>0</v>
      </c>
    </row>
    <row r="8449" spans="1:5" x14ac:dyDescent="0.2">
      <c r="A8449" s="3">
        <v>8407</v>
      </c>
      <c r="B8449">
        <v>19.70395059307911</v>
      </c>
      <c r="C8449">
        <v>0</v>
      </c>
      <c r="D8449">
        <v>0</v>
      </c>
      <c r="E8449">
        <v>0</v>
      </c>
    </row>
    <row r="8450" spans="1:5" x14ac:dyDescent="0.2">
      <c r="A8450" s="3">
        <v>8408</v>
      </c>
      <c r="B8450">
        <v>0</v>
      </c>
      <c r="C8450">
        <v>29.409852072355559</v>
      </c>
      <c r="D8450">
        <v>0</v>
      </c>
      <c r="E8450">
        <v>0</v>
      </c>
    </row>
    <row r="8451" spans="1:5" x14ac:dyDescent="0.2">
      <c r="A8451" s="3">
        <v>8409</v>
      </c>
      <c r="B8451">
        <v>19.508861973345653</v>
      </c>
      <c r="C8451">
        <v>0</v>
      </c>
      <c r="D8451">
        <v>0</v>
      </c>
      <c r="E8451">
        <v>0</v>
      </c>
    </row>
    <row r="8452" spans="1:5" x14ac:dyDescent="0.2">
      <c r="A8452" s="3">
        <v>8410</v>
      </c>
      <c r="B8452">
        <v>19.70395059307911</v>
      </c>
      <c r="C8452">
        <v>0</v>
      </c>
      <c r="D8452">
        <v>9.9009900990099009</v>
      </c>
      <c r="E8452">
        <v>0</v>
      </c>
    </row>
    <row r="8453" spans="1:5" x14ac:dyDescent="0.2">
      <c r="A8453" s="3">
        <v>8411</v>
      </c>
      <c r="B8453">
        <v>0</v>
      </c>
      <c r="C8453">
        <v>0</v>
      </c>
      <c r="D8453">
        <v>0</v>
      </c>
      <c r="E8453">
        <v>0</v>
      </c>
    </row>
    <row r="8454" spans="1:5" x14ac:dyDescent="0.2">
      <c r="A8454" s="3">
        <v>8412</v>
      </c>
      <c r="B8454">
        <v>9.9009900990099009</v>
      </c>
      <c r="C8454">
        <v>0</v>
      </c>
      <c r="D8454">
        <v>0</v>
      </c>
      <c r="E8454">
        <v>0</v>
      </c>
    </row>
    <row r="8455" spans="1:5" x14ac:dyDescent="0.2">
      <c r="A8455" s="3">
        <v>8413</v>
      </c>
      <c r="B8455">
        <v>119.26197075981931</v>
      </c>
      <c r="C8455">
        <v>0</v>
      </c>
      <c r="D8455">
        <v>0</v>
      </c>
      <c r="E8455">
        <v>0</v>
      </c>
    </row>
    <row r="8456" spans="1:5" x14ac:dyDescent="0.2">
      <c r="A8456" s="3">
        <v>8414</v>
      </c>
      <c r="B8456">
        <v>0</v>
      </c>
      <c r="C8456">
        <v>0</v>
      </c>
      <c r="D8456">
        <v>0</v>
      </c>
      <c r="E8456">
        <v>0</v>
      </c>
    </row>
    <row r="8457" spans="1:5" x14ac:dyDescent="0.2">
      <c r="A8457" s="3">
        <v>8415</v>
      </c>
      <c r="B8457">
        <v>19.412763938897371</v>
      </c>
      <c r="C8457">
        <v>0</v>
      </c>
      <c r="D8457">
        <v>0</v>
      </c>
      <c r="E8457">
        <v>0</v>
      </c>
    </row>
    <row r="8458" spans="1:5" x14ac:dyDescent="0.2">
      <c r="A8458" s="3">
        <v>8416</v>
      </c>
      <c r="B8458">
        <v>19.70395059307911</v>
      </c>
      <c r="C8458">
        <v>9.9009900990099009</v>
      </c>
      <c r="D8458">
        <v>0</v>
      </c>
      <c r="E8458">
        <v>0</v>
      </c>
    </row>
    <row r="8459" spans="1:5" x14ac:dyDescent="0.2">
      <c r="A8459" s="3">
        <v>8417</v>
      </c>
      <c r="B8459">
        <v>0</v>
      </c>
      <c r="C8459">
        <v>0</v>
      </c>
      <c r="D8459">
        <v>39.019655517183722</v>
      </c>
      <c r="E8459">
        <v>0</v>
      </c>
    </row>
    <row r="8460" spans="1:5" x14ac:dyDescent="0.2">
      <c r="A8460" s="3">
        <v>8418</v>
      </c>
      <c r="B8460">
        <v>57.672141848036468</v>
      </c>
      <c r="C8460">
        <v>0</v>
      </c>
      <c r="D8460">
        <v>0</v>
      </c>
      <c r="E8460">
        <v>0</v>
      </c>
    </row>
    <row r="8461" spans="1:5" x14ac:dyDescent="0.2">
      <c r="A8461" s="3">
        <v>8419</v>
      </c>
      <c r="B8461">
        <v>74.9401252055481</v>
      </c>
      <c r="C8461">
        <v>9.9009900990099009</v>
      </c>
      <c r="D8461">
        <v>0</v>
      </c>
      <c r="E8461">
        <v>0</v>
      </c>
    </row>
    <row r="8462" spans="1:5" x14ac:dyDescent="0.2">
      <c r="A8462" s="3">
        <v>8420</v>
      </c>
      <c r="B8462">
        <v>29.409852072355559</v>
      </c>
      <c r="C8462">
        <v>0</v>
      </c>
      <c r="D8462">
        <v>0</v>
      </c>
      <c r="E8462">
        <v>0</v>
      </c>
    </row>
    <row r="8463" spans="1:5" x14ac:dyDescent="0.2">
      <c r="A8463" s="3">
        <v>8421</v>
      </c>
      <c r="B8463">
        <v>9.8029604940692092</v>
      </c>
      <c r="C8463">
        <v>0</v>
      </c>
      <c r="D8463">
        <v>0</v>
      </c>
      <c r="E8463">
        <v>0</v>
      </c>
    </row>
    <row r="8464" spans="1:5" x14ac:dyDescent="0.2">
      <c r="A8464" s="3">
        <v>8422</v>
      </c>
      <c r="B8464">
        <v>0</v>
      </c>
      <c r="C8464">
        <v>0</v>
      </c>
      <c r="D8464">
        <v>0</v>
      </c>
      <c r="E8464">
        <v>0</v>
      </c>
    </row>
    <row r="8465" spans="1:5" x14ac:dyDescent="0.2">
      <c r="A8465" s="3">
        <v>8423</v>
      </c>
      <c r="B8465">
        <v>19.70395059307911</v>
      </c>
      <c r="C8465">
        <v>19.606891578286348</v>
      </c>
      <c r="D8465">
        <v>0</v>
      </c>
      <c r="E8465">
        <v>0</v>
      </c>
    </row>
    <row r="8466" spans="1:5" x14ac:dyDescent="0.2">
      <c r="A8466" s="3">
        <v>8424</v>
      </c>
      <c r="B8466">
        <v>9.9009900990099009</v>
      </c>
      <c r="C8466">
        <v>0</v>
      </c>
      <c r="D8466">
        <v>0</v>
      </c>
      <c r="E8466">
        <v>0</v>
      </c>
    </row>
    <row r="8467" spans="1:5" x14ac:dyDescent="0.2">
      <c r="A8467" s="3">
        <v>8425</v>
      </c>
      <c r="B8467">
        <v>9.9009900990099009</v>
      </c>
      <c r="C8467">
        <v>0</v>
      </c>
      <c r="D8467">
        <v>0</v>
      </c>
      <c r="E8467">
        <v>0</v>
      </c>
    </row>
    <row r="8468" spans="1:5" x14ac:dyDescent="0.2">
      <c r="A8468" s="3">
        <v>8426</v>
      </c>
      <c r="B8468">
        <v>29.409852072355559</v>
      </c>
      <c r="C8468">
        <v>0</v>
      </c>
      <c r="D8468">
        <v>0</v>
      </c>
      <c r="E8468">
        <v>0</v>
      </c>
    </row>
    <row r="8469" spans="1:5" x14ac:dyDescent="0.2">
      <c r="A8469" s="3">
        <v>8427</v>
      </c>
      <c r="B8469">
        <v>19.70395059307911</v>
      </c>
      <c r="C8469">
        <v>0</v>
      </c>
      <c r="D8469">
        <v>0</v>
      </c>
      <c r="E8469">
        <v>0</v>
      </c>
    </row>
    <row r="8470" spans="1:5" x14ac:dyDescent="0.2">
      <c r="A8470" s="3">
        <v>8428</v>
      </c>
      <c r="B8470">
        <v>0</v>
      </c>
      <c r="C8470">
        <v>0</v>
      </c>
      <c r="D8470">
        <v>0</v>
      </c>
      <c r="E8470">
        <v>0</v>
      </c>
    </row>
    <row r="8471" spans="1:5" x14ac:dyDescent="0.2">
      <c r="A8471" s="3">
        <v>8429</v>
      </c>
      <c r="B8471">
        <v>19.70395059307911</v>
      </c>
      <c r="C8471">
        <v>0</v>
      </c>
      <c r="D8471">
        <v>0</v>
      </c>
      <c r="E8471">
        <v>0</v>
      </c>
    </row>
    <row r="8472" spans="1:5" x14ac:dyDescent="0.2">
      <c r="A8472" s="3">
        <v>8430</v>
      </c>
      <c r="B8472">
        <v>29.409852072355559</v>
      </c>
      <c r="C8472">
        <v>0</v>
      </c>
      <c r="D8472">
        <v>0</v>
      </c>
      <c r="E8472">
        <v>0</v>
      </c>
    </row>
    <row r="8473" spans="1:5" x14ac:dyDescent="0.2">
      <c r="A8473" s="3">
        <v>8431</v>
      </c>
      <c r="B8473">
        <v>0</v>
      </c>
      <c r="C8473">
        <v>0</v>
      </c>
      <c r="D8473">
        <v>0</v>
      </c>
      <c r="E8473">
        <v>0</v>
      </c>
    </row>
    <row r="8474" spans="1:5" x14ac:dyDescent="0.2">
      <c r="A8474" s="3">
        <v>8432</v>
      </c>
      <c r="B8474">
        <v>9.9009900990099009</v>
      </c>
      <c r="C8474">
        <v>19.508861973345653</v>
      </c>
      <c r="D8474">
        <v>0</v>
      </c>
      <c r="E8474">
        <v>0</v>
      </c>
    </row>
    <row r="8475" spans="1:5" x14ac:dyDescent="0.2">
      <c r="A8475" s="3">
        <v>8433</v>
      </c>
      <c r="B8475">
        <v>19.606891578286348</v>
      </c>
      <c r="C8475">
        <v>0</v>
      </c>
      <c r="D8475">
        <v>0</v>
      </c>
      <c r="E8475">
        <v>0</v>
      </c>
    </row>
    <row r="8476" spans="1:5" x14ac:dyDescent="0.2">
      <c r="A8476" s="3">
        <v>8434</v>
      </c>
      <c r="B8476">
        <v>9.8029604940692092</v>
      </c>
      <c r="C8476">
        <v>0</v>
      </c>
      <c r="D8476">
        <v>0</v>
      </c>
      <c r="E8476">
        <v>0</v>
      </c>
    </row>
    <row r="8477" spans="1:5" x14ac:dyDescent="0.2">
      <c r="A8477" s="3">
        <v>8435</v>
      </c>
      <c r="B8477">
        <v>0</v>
      </c>
      <c r="C8477">
        <v>0</v>
      </c>
      <c r="D8477">
        <v>0</v>
      </c>
      <c r="E8477">
        <v>0</v>
      </c>
    </row>
    <row r="8478" spans="1:5" x14ac:dyDescent="0.2">
      <c r="A8478" s="3">
        <v>8436</v>
      </c>
      <c r="B8478">
        <v>9.9009900990099009</v>
      </c>
      <c r="C8478">
        <v>0</v>
      </c>
      <c r="D8478">
        <v>0</v>
      </c>
      <c r="E8478">
        <v>0</v>
      </c>
    </row>
    <row r="8479" spans="1:5" x14ac:dyDescent="0.2">
      <c r="A8479" s="3">
        <v>8437</v>
      </c>
      <c r="B8479">
        <v>9.9009900990099009</v>
      </c>
      <c r="C8479">
        <v>9.9009900990099009</v>
      </c>
      <c r="D8479">
        <v>0</v>
      </c>
      <c r="E8479">
        <v>0</v>
      </c>
    </row>
    <row r="8480" spans="1:5" x14ac:dyDescent="0.2">
      <c r="A8480" s="3">
        <v>8438</v>
      </c>
      <c r="B8480">
        <v>0</v>
      </c>
      <c r="C8480">
        <v>39.019655517183722</v>
      </c>
      <c r="D8480">
        <v>47.773083319518982</v>
      </c>
      <c r="E8480">
        <v>0</v>
      </c>
    </row>
    <row r="8481" spans="1:5" x14ac:dyDescent="0.2">
      <c r="A8481" s="3">
        <v>8439</v>
      </c>
      <c r="B8481">
        <v>0</v>
      </c>
      <c r="C8481">
        <v>0</v>
      </c>
      <c r="D8481">
        <v>0</v>
      </c>
      <c r="E8481">
        <v>0</v>
      </c>
    </row>
    <row r="8482" spans="1:5" x14ac:dyDescent="0.2">
      <c r="A8482" s="3">
        <v>8440</v>
      </c>
      <c r="B8482">
        <v>0</v>
      </c>
      <c r="C8482">
        <v>0</v>
      </c>
      <c r="D8482">
        <v>0</v>
      </c>
      <c r="E8482">
        <v>0</v>
      </c>
    </row>
    <row r="8483" spans="1:5" x14ac:dyDescent="0.2">
      <c r="A8483" s="3">
        <v>8441</v>
      </c>
      <c r="B8483">
        <v>38.63332229424131</v>
      </c>
      <c r="C8483">
        <v>0</v>
      </c>
      <c r="D8483">
        <v>0</v>
      </c>
      <c r="E8483">
        <v>0</v>
      </c>
    </row>
    <row r="8484" spans="1:5" x14ac:dyDescent="0.2">
      <c r="A8484" s="3">
        <v>8442</v>
      </c>
      <c r="B8484">
        <v>0</v>
      </c>
      <c r="C8484">
        <v>0</v>
      </c>
      <c r="D8484">
        <v>0</v>
      </c>
      <c r="E8484">
        <v>0</v>
      </c>
    </row>
    <row r="8485" spans="1:5" x14ac:dyDescent="0.2">
      <c r="A8485" s="3">
        <v>8443</v>
      </c>
      <c r="B8485">
        <v>9.9009900990099009</v>
      </c>
      <c r="C8485">
        <v>29.409852072355559</v>
      </c>
      <c r="D8485">
        <v>0</v>
      </c>
      <c r="E8485">
        <v>0</v>
      </c>
    </row>
    <row r="8486" spans="1:5" x14ac:dyDescent="0.2">
      <c r="A8486" s="3">
        <v>8444</v>
      </c>
      <c r="B8486">
        <v>19.70395059307911</v>
      </c>
      <c r="C8486">
        <v>0</v>
      </c>
      <c r="D8486">
        <v>0</v>
      </c>
      <c r="E8486">
        <v>0</v>
      </c>
    </row>
    <row r="8487" spans="1:5" x14ac:dyDescent="0.2">
      <c r="A8487" s="3">
        <v>8445</v>
      </c>
      <c r="B8487">
        <v>19.412763938897371</v>
      </c>
      <c r="C8487">
        <v>9.9009900990099009</v>
      </c>
      <c r="D8487">
        <v>0</v>
      </c>
      <c r="E8487">
        <v>0</v>
      </c>
    </row>
    <row r="8488" spans="1:5" x14ac:dyDescent="0.2">
      <c r="A8488" s="3">
        <v>8446</v>
      </c>
      <c r="B8488">
        <v>9.9009900990099009</v>
      </c>
      <c r="C8488">
        <v>0</v>
      </c>
      <c r="D8488">
        <v>0</v>
      </c>
      <c r="E8488">
        <v>0</v>
      </c>
    </row>
    <row r="8489" spans="1:5" x14ac:dyDescent="0.2">
      <c r="A8489" s="3">
        <v>8447</v>
      </c>
      <c r="B8489">
        <v>0</v>
      </c>
      <c r="C8489">
        <v>9.9009900990099009</v>
      </c>
      <c r="D8489">
        <v>0</v>
      </c>
      <c r="E8489">
        <v>0</v>
      </c>
    </row>
    <row r="8490" spans="1:5" x14ac:dyDescent="0.2">
      <c r="A8490" s="3">
        <v>8448</v>
      </c>
      <c r="B8490">
        <v>29.313754037907273</v>
      </c>
      <c r="C8490">
        <v>9.8029604940692092</v>
      </c>
      <c r="D8490">
        <v>0</v>
      </c>
      <c r="E8490">
        <v>0</v>
      </c>
    </row>
    <row r="8491" spans="1:5" x14ac:dyDescent="0.2">
      <c r="A8491" s="3">
        <v>8449</v>
      </c>
      <c r="B8491">
        <v>19.70395059307911</v>
      </c>
      <c r="C8491">
        <v>39.019655517183722</v>
      </c>
      <c r="D8491">
        <v>0</v>
      </c>
      <c r="E8491">
        <v>0</v>
      </c>
    </row>
    <row r="8492" spans="1:5" x14ac:dyDescent="0.2">
      <c r="A8492" s="3">
        <v>8450</v>
      </c>
      <c r="B8492">
        <v>9.9009900990099009</v>
      </c>
      <c r="C8492">
        <v>0</v>
      </c>
      <c r="D8492">
        <v>0</v>
      </c>
      <c r="E8492">
        <v>0</v>
      </c>
    </row>
    <row r="8493" spans="1:5" x14ac:dyDescent="0.2">
      <c r="A8493" s="3">
        <v>8451</v>
      </c>
      <c r="B8493">
        <v>47.780620241041078</v>
      </c>
      <c r="C8493">
        <v>0</v>
      </c>
      <c r="D8493">
        <v>29.409852072355559</v>
      </c>
      <c r="E8493">
        <v>0</v>
      </c>
    </row>
    <row r="8494" spans="1:5" x14ac:dyDescent="0.2">
      <c r="A8494" s="3">
        <v>8452</v>
      </c>
      <c r="B8494">
        <v>0</v>
      </c>
      <c r="C8494">
        <v>0</v>
      </c>
      <c r="D8494">
        <v>0</v>
      </c>
      <c r="E8494">
        <v>0</v>
      </c>
    </row>
    <row r="8495" spans="1:5" x14ac:dyDescent="0.2">
      <c r="A8495" s="3">
        <v>8453</v>
      </c>
      <c r="B8495">
        <v>0</v>
      </c>
      <c r="C8495">
        <v>0</v>
      </c>
      <c r="D8495">
        <v>0</v>
      </c>
      <c r="E8495">
        <v>0</v>
      </c>
    </row>
    <row r="8496" spans="1:5" x14ac:dyDescent="0.2">
      <c r="A8496" s="3">
        <v>8454</v>
      </c>
      <c r="B8496">
        <v>29.409852072355559</v>
      </c>
      <c r="C8496">
        <v>0</v>
      </c>
      <c r="D8496">
        <v>0</v>
      </c>
      <c r="E8496">
        <v>0</v>
      </c>
    </row>
    <row r="8497" spans="1:5" x14ac:dyDescent="0.2">
      <c r="A8497" s="3">
        <v>8455</v>
      </c>
      <c r="B8497">
        <v>0</v>
      </c>
      <c r="C8497">
        <v>38.443971201955215</v>
      </c>
      <c r="D8497">
        <v>0</v>
      </c>
      <c r="E8497">
        <v>0</v>
      </c>
    </row>
    <row r="8498" spans="1:5" x14ac:dyDescent="0.2">
      <c r="A8498" s="3">
        <v>8456</v>
      </c>
      <c r="B8498">
        <v>19.70395059307911</v>
      </c>
      <c r="C8498">
        <v>0</v>
      </c>
      <c r="D8498">
        <v>0</v>
      </c>
      <c r="E8498">
        <v>0</v>
      </c>
    </row>
    <row r="8499" spans="1:5" x14ac:dyDescent="0.2">
      <c r="A8499" s="3">
        <v>8457</v>
      </c>
      <c r="B8499">
        <v>39.019655517183722</v>
      </c>
      <c r="C8499">
        <v>75.223580961925194</v>
      </c>
      <c r="D8499">
        <v>0</v>
      </c>
      <c r="E8499">
        <v>0</v>
      </c>
    </row>
    <row r="8500" spans="1:5" x14ac:dyDescent="0.2">
      <c r="A8500" s="3">
        <v>8458</v>
      </c>
      <c r="B8500">
        <v>0</v>
      </c>
      <c r="C8500">
        <v>0</v>
      </c>
      <c r="D8500">
        <v>29.409852072355559</v>
      </c>
      <c r="E8500">
        <v>0</v>
      </c>
    </row>
    <row r="8501" spans="1:5" x14ac:dyDescent="0.2">
      <c r="A8501" s="3">
        <v>8459</v>
      </c>
      <c r="B8501">
        <v>9.9009900990099009</v>
      </c>
      <c r="C8501">
        <v>0</v>
      </c>
      <c r="D8501">
        <v>0</v>
      </c>
      <c r="E8501">
        <v>0</v>
      </c>
    </row>
    <row r="8502" spans="1:5" x14ac:dyDescent="0.2">
      <c r="A8502" s="3">
        <v>8460</v>
      </c>
      <c r="B8502">
        <v>0</v>
      </c>
      <c r="C8502">
        <v>0</v>
      </c>
      <c r="D8502">
        <v>0</v>
      </c>
      <c r="E8502">
        <v>0</v>
      </c>
    </row>
    <row r="8503" spans="1:5" x14ac:dyDescent="0.2">
      <c r="A8503" s="3">
        <v>8461</v>
      </c>
      <c r="B8503">
        <v>56.443480736972383</v>
      </c>
      <c r="C8503">
        <v>0</v>
      </c>
      <c r="D8503">
        <v>0</v>
      </c>
      <c r="E8503">
        <v>0</v>
      </c>
    </row>
    <row r="8504" spans="1:5" x14ac:dyDescent="0.2">
      <c r="A8504" s="3">
        <v>8462</v>
      </c>
      <c r="B8504">
        <v>9.9009900990099009</v>
      </c>
      <c r="C8504">
        <v>0</v>
      </c>
      <c r="D8504">
        <v>0</v>
      </c>
      <c r="E8504">
        <v>0</v>
      </c>
    </row>
    <row r="8505" spans="1:5" x14ac:dyDescent="0.2">
      <c r="A8505" s="3">
        <v>8463</v>
      </c>
      <c r="B8505">
        <v>29.409852072355559</v>
      </c>
      <c r="C8505">
        <v>0</v>
      </c>
      <c r="D8505">
        <v>0</v>
      </c>
      <c r="E8505">
        <v>0</v>
      </c>
    </row>
    <row r="8506" spans="1:5" x14ac:dyDescent="0.2">
      <c r="A8506" s="3">
        <v>8464</v>
      </c>
      <c r="B8506">
        <v>0</v>
      </c>
      <c r="C8506">
        <v>0</v>
      </c>
      <c r="D8506">
        <v>0</v>
      </c>
      <c r="E8506">
        <v>0</v>
      </c>
    </row>
    <row r="8507" spans="1:5" x14ac:dyDescent="0.2">
      <c r="A8507" s="3">
        <v>8465</v>
      </c>
      <c r="B8507">
        <v>57.380955193854739</v>
      </c>
      <c r="C8507">
        <v>9.9009900990099009</v>
      </c>
      <c r="D8507">
        <v>0</v>
      </c>
      <c r="E8507">
        <v>0</v>
      </c>
    </row>
    <row r="8508" spans="1:5" x14ac:dyDescent="0.2">
      <c r="A8508" s="3">
        <v>8466</v>
      </c>
      <c r="B8508">
        <v>29.409852072355559</v>
      </c>
      <c r="C8508">
        <v>0</v>
      </c>
      <c r="D8508">
        <v>0</v>
      </c>
      <c r="E8508">
        <v>0</v>
      </c>
    </row>
    <row r="8509" spans="1:5" x14ac:dyDescent="0.2">
      <c r="A8509" s="3">
        <v>8467</v>
      </c>
      <c r="B8509">
        <v>29.409852072355559</v>
      </c>
      <c r="C8509">
        <v>0</v>
      </c>
      <c r="D8509">
        <v>0</v>
      </c>
      <c r="E8509">
        <v>0</v>
      </c>
    </row>
    <row r="8510" spans="1:5" x14ac:dyDescent="0.2">
      <c r="A8510" s="3">
        <v>8468</v>
      </c>
      <c r="B8510">
        <v>9.9009900990099009</v>
      </c>
      <c r="C8510">
        <v>0</v>
      </c>
      <c r="D8510">
        <v>0</v>
      </c>
      <c r="E8510">
        <v>0</v>
      </c>
    </row>
    <row r="8511" spans="1:5" x14ac:dyDescent="0.2">
      <c r="A8511" s="3">
        <v>8469</v>
      </c>
      <c r="B8511">
        <v>0</v>
      </c>
      <c r="C8511">
        <v>19.508861973345653</v>
      </c>
      <c r="D8511">
        <v>0</v>
      </c>
      <c r="E8511">
        <v>0</v>
      </c>
    </row>
    <row r="8512" spans="1:5" x14ac:dyDescent="0.2">
      <c r="A8512" s="3">
        <v>8470</v>
      </c>
      <c r="B8512">
        <v>19.70395059307911</v>
      </c>
      <c r="C8512">
        <v>0</v>
      </c>
      <c r="D8512">
        <v>0</v>
      </c>
      <c r="E8512">
        <v>0</v>
      </c>
    </row>
    <row r="8513" spans="1:5" x14ac:dyDescent="0.2">
      <c r="A8513" s="3">
        <v>8471</v>
      </c>
      <c r="B8513">
        <v>0</v>
      </c>
      <c r="C8513">
        <v>0</v>
      </c>
      <c r="D8513">
        <v>0</v>
      </c>
      <c r="E8513">
        <v>0</v>
      </c>
    </row>
    <row r="8514" spans="1:5" x14ac:dyDescent="0.2">
      <c r="A8514" s="3">
        <v>8472</v>
      </c>
      <c r="B8514">
        <v>0</v>
      </c>
      <c r="C8514">
        <v>0</v>
      </c>
      <c r="D8514">
        <v>0</v>
      </c>
      <c r="E8514">
        <v>0</v>
      </c>
    </row>
    <row r="8515" spans="1:5" x14ac:dyDescent="0.2">
      <c r="A8515" s="3">
        <v>8473</v>
      </c>
      <c r="B8515">
        <v>9.9009900990099009</v>
      </c>
      <c r="C8515">
        <v>0</v>
      </c>
      <c r="D8515">
        <v>0</v>
      </c>
      <c r="E8515">
        <v>0</v>
      </c>
    </row>
    <row r="8516" spans="1:5" x14ac:dyDescent="0.2">
      <c r="A8516" s="3">
        <v>8474</v>
      </c>
      <c r="B8516">
        <v>57.380955193854739</v>
      </c>
      <c r="C8516">
        <v>19.508861973345653</v>
      </c>
      <c r="D8516">
        <v>0</v>
      </c>
      <c r="E8516">
        <v>0</v>
      </c>
    </row>
    <row r="8517" spans="1:5" x14ac:dyDescent="0.2">
      <c r="A8517" s="3">
        <v>8475</v>
      </c>
      <c r="B8517">
        <v>0</v>
      </c>
      <c r="C8517">
        <v>29.409852072355559</v>
      </c>
      <c r="D8517">
        <v>0</v>
      </c>
      <c r="E8517">
        <v>0</v>
      </c>
    </row>
    <row r="8518" spans="1:5" x14ac:dyDescent="0.2">
      <c r="A8518" s="3">
        <v>8476</v>
      </c>
      <c r="B8518">
        <v>0</v>
      </c>
      <c r="C8518">
        <v>0</v>
      </c>
      <c r="D8518">
        <v>9.9009900990099009</v>
      </c>
      <c r="E8518">
        <v>0</v>
      </c>
    </row>
    <row r="8519" spans="1:5" x14ac:dyDescent="0.2">
      <c r="A8519" s="3">
        <v>8477</v>
      </c>
      <c r="B8519">
        <v>19.70395059307911</v>
      </c>
      <c r="C8519">
        <v>0</v>
      </c>
      <c r="D8519">
        <v>0</v>
      </c>
      <c r="E8519">
        <v>0</v>
      </c>
    </row>
    <row r="8520" spans="1:5" x14ac:dyDescent="0.2">
      <c r="A8520" s="3">
        <v>8478</v>
      </c>
      <c r="B8520">
        <v>38.072712568286853</v>
      </c>
      <c r="C8520">
        <v>0</v>
      </c>
      <c r="D8520">
        <v>0</v>
      </c>
      <c r="E8520">
        <v>0</v>
      </c>
    </row>
    <row r="8521" spans="1:5" x14ac:dyDescent="0.2">
      <c r="A8521" s="3">
        <v>8479</v>
      </c>
      <c r="B8521">
        <v>0</v>
      </c>
      <c r="C8521">
        <v>0</v>
      </c>
      <c r="D8521">
        <v>0</v>
      </c>
      <c r="E8521">
        <v>0</v>
      </c>
    </row>
    <row r="8522" spans="1:5" x14ac:dyDescent="0.2">
      <c r="A8522" s="3">
        <v>8480</v>
      </c>
      <c r="B8522">
        <v>0</v>
      </c>
      <c r="C8522">
        <v>19.70395059307911</v>
      </c>
      <c r="D8522">
        <v>0</v>
      </c>
      <c r="E8522">
        <v>0</v>
      </c>
    </row>
    <row r="8523" spans="1:5" x14ac:dyDescent="0.2">
      <c r="A8523" s="3">
        <v>8481</v>
      </c>
      <c r="B8523">
        <v>38.63332229424131</v>
      </c>
      <c r="C8523">
        <v>9.8029604940692092</v>
      </c>
      <c r="D8523">
        <v>0</v>
      </c>
      <c r="E8523">
        <v>0</v>
      </c>
    </row>
    <row r="8524" spans="1:5" x14ac:dyDescent="0.2">
      <c r="A8524" s="3">
        <v>8482</v>
      </c>
      <c r="B8524">
        <v>0</v>
      </c>
      <c r="C8524">
        <v>0</v>
      </c>
      <c r="D8524">
        <v>0</v>
      </c>
      <c r="E8524">
        <v>0</v>
      </c>
    </row>
    <row r="8525" spans="1:5" x14ac:dyDescent="0.2">
      <c r="A8525" s="3">
        <v>8483</v>
      </c>
      <c r="B8525">
        <v>19.606891578286348</v>
      </c>
      <c r="C8525">
        <v>0</v>
      </c>
      <c r="D8525">
        <v>0</v>
      </c>
      <c r="E8525">
        <v>0</v>
      </c>
    </row>
    <row r="8526" spans="1:5" x14ac:dyDescent="0.2">
      <c r="A8526" s="3">
        <v>8484</v>
      </c>
      <c r="B8526">
        <v>9.8029604940692092</v>
      </c>
      <c r="C8526">
        <v>0</v>
      </c>
      <c r="D8526">
        <v>0</v>
      </c>
      <c r="E8526">
        <v>0</v>
      </c>
    </row>
    <row r="8527" spans="1:5" x14ac:dyDescent="0.2">
      <c r="A8527" s="3">
        <v>8485</v>
      </c>
      <c r="B8527">
        <v>9.9009900990099009</v>
      </c>
      <c r="C8527">
        <v>0</v>
      </c>
      <c r="D8527">
        <v>0</v>
      </c>
      <c r="E8527">
        <v>0</v>
      </c>
    </row>
    <row r="8528" spans="1:5" x14ac:dyDescent="0.2">
      <c r="A8528" s="3">
        <v>8486</v>
      </c>
      <c r="B8528">
        <v>19.70395059307911</v>
      </c>
      <c r="C8528">
        <v>0</v>
      </c>
      <c r="D8528">
        <v>0</v>
      </c>
      <c r="E8528">
        <v>0</v>
      </c>
    </row>
    <row r="8529" spans="1:5" x14ac:dyDescent="0.2">
      <c r="A8529" s="3">
        <v>8487</v>
      </c>
      <c r="B8529">
        <v>0</v>
      </c>
      <c r="C8529">
        <v>0</v>
      </c>
      <c r="D8529">
        <v>0</v>
      </c>
      <c r="E8529">
        <v>0</v>
      </c>
    </row>
    <row r="8530" spans="1:5" x14ac:dyDescent="0.2">
      <c r="A8530" s="3">
        <v>8488</v>
      </c>
      <c r="B8530">
        <v>0</v>
      </c>
      <c r="C8530">
        <v>0</v>
      </c>
      <c r="D8530">
        <v>0</v>
      </c>
      <c r="E8530">
        <v>0</v>
      </c>
    </row>
    <row r="8531" spans="1:5" x14ac:dyDescent="0.2">
      <c r="A8531" s="3">
        <v>8489</v>
      </c>
      <c r="B8531">
        <v>76.516777517687757</v>
      </c>
      <c r="C8531">
        <v>0</v>
      </c>
      <c r="D8531">
        <v>0</v>
      </c>
      <c r="E8531">
        <v>0</v>
      </c>
    </row>
    <row r="8532" spans="1:5" x14ac:dyDescent="0.2">
      <c r="A8532" s="3">
        <v>8490</v>
      </c>
      <c r="B8532">
        <v>56.552648468505922</v>
      </c>
      <c r="C8532">
        <v>0</v>
      </c>
      <c r="D8532">
        <v>0</v>
      </c>
      <c r="E8532">
        <v>0</v>
      </c>
    </row>
    <row r="8533" spans="1:5" x14ac:dyDescent="0.2">
      <c r="A8533" s="3">
        <v>8491</v>
      </c>
      <c r="B8533">
        <v>57.674940094548923</v>
      </c>
      <c r="C8533">
        <v>19.508861973345653</v>
      </c>
      <c r="D8533">
        <v>0</v>
      </c>
      <c r="E8533">
        <v>0</v>
      </c>
    </row>
    <row r="8534" spans="1:5" x14ac:dyDescent="0.2">
      <c r="A8534" s="3">
        <v>8492</v>
      </c>
      <c r="B8534">
        <v>19.70395059307911</v>
      </c>
      <c r="C8534">
        <v>19.70395059307911</v>
      </c>
      <c r="D8534">
        <v>0</v>
      </c>
      <c r="E8534">
        <v>0</v>
      </c>
    </row>
    <row r="8535" spans="1:5" x14ac:dyDescent="0.2">
      <c r="A8535" s="3">
        <v>8493</v>
      </c>
      <c r="B8535">
        <v>0</v>
      </c>
      <c r="C8535">
        <v>9.9009900990099009</v>
      </c>
      <c r="D8535">
        <v>0</v>
      </c>
      <c r="E8535">
        <v>0</v>
      </c>
    </row>
    <row r="8536" spans="1:5" x14ac:dyDescent="0.2">
      <c r="A8536" s="3">
        <v>8494</v>
      </c>
      <c r="B8536">
        <v>0</v>
      </c>
      <c r="C8536">
        <v>9.9009900990099009</v>
      </c>
      <c r="D8536">
        <v>0</v>
      </c>
      <c r="E8536">
        <v>0</v>
      </c>
    </row>
    <row r="8537" spans="1:5" x14ac:dyDescent="0.2">
      <c r="A8537" s="3">
        <v>8495</v>
      </c>
      <c r="B8537">
        <v>19.70395059307911</v>
      </c>
      <c r="C8537">
        <v>0</v>
      </c>
      <c r="D8537">
        <v>0</v>
      </c>
      <c r="E8537">
        <v>0</v>
      </c>
    </row>
    <row r="8538" spans="1:5" x14ac:dyDescent="0.2">
      <c r="A8538" s="3">
        <v>8496</v>
      </c>
      <c r="B8538">
        <v>29.216695023114511</v>
      </c>
      <c r="C8538">
        <v>0</v>
      </c>
      <c r="D8538">
        <v>0</v>
      </c>
      <c r="E8538">
        <v>0</v>
      </c>
    </row>
    <row r="8539" spans="1:5" x14ac:dyDescent="0.2">
      <c r="A8539" s="3">
        <v>8497</v>
      </c>
      <c r="B8539">
        <v>9.8029604940692092</v>
      </c>
      <c r="C8539">
        <v>0</v>
      </c>
      <c r="D8539">
        <v>0</v>
      </c>
      <c r="E8539">
        <v>0</v>
      </c>
    </row>
    <row r="8540" spans="1:5" x14ac:dyDescent="0.2">
      <c r="A8540" s="3">
        <v>8498</v>
      </c>
      <c r="B8540">
        <v>0</v>
      </c>
      <c r="C8540">
        <v>0</v>
      </c>
      <c r="D8540">
        <v>0</v>
      </c>
      <c r="E8540">
        <v>0</v>
      </c>
    </row>
    <row r="8541" spans="1:5" x14ac:dyDescent="0.2">
      <c r="A8541" s="3">
        <v>8499</v>
      </c>
      <c r="B8541">
        <v>9.8029604940692092</v>
      </c>
      <c r="C8541">
        <v>0</v>
      </c>
      <c r="D8541">
        <v>0</v>
      </c>
      <c r="E8541">
        <v>0</v>
      </c>
    </row>
    <row r="8542" spans="1:5" x14ac:dyDescent="0.2">
      <c r="A8542" s="3">
        <v>8500</v>
      </c>
      <c r="B8542">
        <v>0</v>
      </c>
      <c r="C8542">
        <v>38.347873167506926</v>
      </c>
      <c r="D8542">
        <v>48.061386937520695</v>
      </c>
      <c r="E8542">
        <v>0</v>
      </c>
    </row>
    <row r="8543" spans="1:5" x14ac:dyDescent="0.2">
      <c r="A8543" s="3">
        <v>8501</v>
      </c>
      <c r="B8543">
        <v>9.7059014792764451</v>
      </c>
      <c r="C8543">
        <v>0</v>
      </c>
      <c r="D8543">
        <v>0</v>
      </c>
      <c r="E8543">
        <v>0</v>
      </c>
    </row>
    <row r="8544" spans="1:5" x14ac:dyDescent="0.2">
      <c r="A8544" s="3">
        <v>8502</v>
      </c>
      <c r="B8544">
        <v>57.954764745793277</v>
      </c>
      <c r="C8544">
        <v>29.216695023114511</v>
      </c>
      <c r="D8544">
        <v>0</v>
      </c>
      <c r="E8544">
        <v>0</v>
      </c>
    </row>
    <row r="8545" spans="1:5" x14ac:dyDescent="0.2">
      <c r="A8545" s="3">
        <v>8503</v>
      </c>
      <c r="B8545">
        <v>9.9009900990099009</v>
      </c>
      <c r="C8545">
        <v>0</v>
      </c>
      <c r="D8545">
        <v>0</v>
      </c>
      <c r="E8545">
        <v>0</v>
      </c>
    </row>
    <row r="8546" spans="1:5" x14ac:dyDescent="0.2">
      <c r="A8546" s="3">
        <v>8504</v>
      </c>
      <c r="B8546">
        <v>0</v>
      </c>
      <c r="C8546">
        <v>19.70395059307911</v>
      </c>
      <c r="D8546">
        <v>0</v>
      </c>
      <c r="E8546">
        <v>0</v>
      </c>
    </row>
    <row r="8547" spans="1:5" x14ac:dyDescent="0.2">
      <c r="A8547" s="3">
        <v>8505</v>
      </c>
      <c r="B8547">
        <v>0</v>
      </c>
      <c r="C8547">
        <v>29.409852072355559</v>
      </c>
      <c r="D8547">
        <v>0</v>
      </c>
      <c r="E8547">
        <v>0</v>
      </c>
    </row>
    <row r="8548" spans="1:5" x14ac:dyDescent="0.2">
      <c r="A8548" s="3">
        <v>8506</v>
      </c>
      <c r="B8548">
        <v>0</v>
      </c>
      <c r="C8548">
        <v>29.118665418173816</v>
      </c>
      <c r="D8548">
        <v>0</v>
      </c>
      <c r="E8548">
        <v>0</v>
      </c>
    </row>
    <row r="8549" spans="1:5" x14ac:dyDescent="0.2">
      <c r="A8549" s="3">
        <v>8507</v>
      </c>
      <c r="B8549">
        <v>9.9009900990099009</v>
      </c>
      <c r="C8549">
        <v>0</v>
      </c>
      <c r="D8549">
        <v>0</v>
      </c>
      <c r="E8549">
        <v>0</v>
      </c>
    </row>
    <row r="8550" spans="1:5" x14ac:dyDescent="0.2">
      <c r="A8550" s="3">
        <v>8508</v>
      </c>
      <c r="B8550">
        <v>0</v>
      </c>
      <c r="C8550">
        <v>9.8029604940692092</v>
      </c>
      <c r="D8550">
        <v>0</v>
      </c>
      <c r="E8550">
        <v>0</v>
      </c>
    </row>
    <row r="8551" spans="1:5" x14ac:dyDescent="0.2">
      <c r="A8551" s="3">
        <v>8509</v>
      </c>
      <c r="B8551">
        <v>19.606891578286348</v>
      </c>
      <c r="C8551">
        <v>0</v>
      </c>
      <c r="D8551">
        <v>0</v>
      </c>
      <c r="E8551">
        <v>0</v>
      </c>
    </row>
    <row r="8552" spans="1:5" x14ac:dyDescent="0.2">
      <c r="A8552" s="3">
        <v>8510</v>
      </c>
      <c r="B8552">
        <v>29.218607469146601</v>
      </c>
      <c r="C8552">
        <v>9.9009900990099009</v>
      </c>
      <c r="D8552">
        <v>0</v>
      </c>
      <c r="E8552">
        <v>0</v>
      </c>
    </row>
    <row r="8553" spans="1:5" x14ac:dyDescent="0.2">
      <c r="A8553" s="3">
        <v>8511</v>
      </c>
      <c r="B8553">
        <v>9.8029604940692092</v>
      </c>
      <c r="C8553">
        <v>0</v>
      </c>
      <c r="D8553">
        <v>0</v>
      </c>
      <c r="E8553">
        <v>0</v>
      </c>
    </row>
    <row r="8554" spans="1:5" x14ac:dyDescent="0.2">
      <c r="A8554" s="3">
        <v>8512</v>
      </c>
      <c r="B8554">
        <v>0</v>
      </c>
      <c r="C8554">
        <v>19.70395059307911</v>
      </c>
      <c r="D8554">
        <v>0</v>
      </c>
      <c r="E8554">
        <v>0</v>
      </c>
    </row>
    <row r="8555" spans="1:5" x14ac:dyDescent="0.2">
      <c r="A8555" s="3">
        <v>8513</v>
      </c>
      <c r="B8555">
        <v>0</v>
      </c>
      <c r="C8555">
        <v>0</v>
      </c>
      <c r="D8555">
        <v>93.988761962951827</v>
      </c>
      <c r="E8555">
        <v>0</v>
      </c>
    </row>
    <row r="8556" spans="1:5" x14ac:dyDescent="0.2">
      <c r="A8556" s="3">
        <v>8514</v>
      </c>
      <c r="B8556">
        <v>9.9009900990099009</v>
      </c>
      <c r="C8556">
        <v>29.216695023114511</v>
      </c>
      <c r="D8556">
        <v>0</v>
      </c>
      <c r="E8556">
        <v>0</v>
      </c>
    </row>
    <row r="8557" spans="1:5" x14ac:dyDescent="0.2">
      <c r="A8557" s="3">
        <v>8515</v>
      </c>
      <c r="B8557">
        <v>0</v>
      </c>
      <c r="C8557">
        <v>0</v>
      </c>
      <c r="D8557">
        <v>0</v>
      </c>
      <c r="E8557">
        <v>0</v>
      </c>
    </row>
    <row r="8558" spans="1:5" x14ac:dyDescent="0.2">
      <c r="A8558" s="3">
        <v>8516</v>
      </c>
      <c r="B8558">
        <v>29.409852072355559</v>
      </c>
      <c r="C8558">
        <v>0</v>
      </c>
      <c r="D8558">
        <v>0</v>
      </c>
      <c r="E8558">
        <v>0</v>
      </c>
    </row>
    <row r="8559" spans="1:5" x14ac:dyDescent="0.2">
      <c r="A8559" s="3">
        <v>8517</v>
      </c>
      <c r="B8559">
        <v>48.534312393251213</v>
      </c>
      <c r="C8559">
        <v>9.8029604940692092</v>
      </c>
      <c r="D8559">
        <v>0</v>
      </c>
      <c r="E8559">
        <v>0</v>
      </c>
    </row>
    <row r="8560" spans="1:5" x14ac:dyDescent="0.2">
      <c r="A8560" s="3">
        <v>8518</v>
      </c>
      <c r="B8560">
        <v>9.9009900990099009</v>
      </c>
      <c r="C8560">
        <v>0</v>
      </c>
      <c r="D8560">
        <v>0</v>
      </c>
      <c r="E8560">
        <v>0</v>
      </c>
    </row>
    <row r="8561" spans="1:5" x14ac:dyDescent="0.2">
      <c r="A8561" s="3">
        <v>8519</v>
      </c>
      <c r="B8561">
        <v>57.76728841679715</v>
      </c>
      <c r="C8561">
        <v>0</v>
      </c>
      <c r="D8561">
        <v>0</v>
      </c>
      <c r="E8561">
        <v>0</v>
      </c>
    </row>
    <row r="8562" spans="1:5" x14ac:dyDescent="0.2">
      <c r="A8562" s="3">
        <v>8520</v>
      </c>
      <c r="B8562">
        <v>38.828410913974764</v>
      </c>
      <c r="C8562">
        <v>19.508861973345653</v>
      </c>
      <c r="D8562">
        <v>0</v>
      </c>
      <c r="E8562">
        <v>0</v>
      </c>
    </row>
    <row r="8563" spans="1:5" x14ac:dyDescent="0.2">
      <c r="A8563" s="3">
        <v>8521</v>
      </c>
      <c r="B8563">
        <v>0</v>
      </c>
      <c r="C8563">
        <v>0</v>
      </c>
      <c r="D8563">
        <v>0</v>
      </c>
      <c r="E8563">
        <v>0</v>
      </c>
    </row>
    <row r="8564" spans="1:5" x14ac:dyDescent="0.2">
      <c r="A8564" s="3">
        <v>8522</v>
      </c>
      <c r="B8564">
        <v>67.096325165145686</v>
      </c>
      <c r="C8564">
        <v>0</v>
      </c>
      <c r="D8564">
        <v>0</v>
      </c>
      <c r="E8564">
        <v>0</v>
      </c>
    </row>
    <row r="8565" spans="1:5" x14ac:dyDescent="0.2">
      <c r="A8565" s="3">
        <v>8523</v>
      </c>
      <c r="B8565">
        <v>29.409852072355559</v>
      </c>
      <c r="C8565">
        <v>0</v>
      </c>
      <c r="D8565">
        <v>0</v>
      </c>
      <c r="E8565">
        <v>0</v>
      </c>
    </row>
    <row r="8566" spans="1:5" x14ac:dyDescent="0.2">
      <c r="A8566" s="3">
        <v>8524</v>
      </c>
      <c r="B8566">
        <v>28.830361800172096</v>
      </c>
      <c r="C8566">
        <v>0</v>
      </c>
      <c r="D8566">
        <v>0</v>
      </c>
      <c r="E8566">
        <v>0</v>
      </c>
    </row>
    <row r="8567" spans="1:5" x14ac:dyDescent="0.2">
      <c r="A8567" s="3">
        <v>8525</v>
      </c>
      <c r="B8567">
        <v>19.70395059307911</v>
      </c>
      <c r="C8567">
        <v>0</v>
      </c>
      <c r="D8567">
        <v>39.019655517183722</v>
      </c>
      <c r="E8567">
        <v>0</v>
      </c>
    </row>
    <row r="8568" spans="1:5" x14ac:dyDescent="0.2">
      <c r="A8568" s="3">
        <v>8526</v>
      </c>
      <c r="B8568">
        <v>9.9009900990099009</v>
      </c>
      <c r="C8568">
        <v>0</v>
      </c>
      <c r="D8568">
        <v>0</v>
      </c>
      <c r="E8568">
        <v>0</v>
      </c>
    </row>
    <row r="8569" spans="1:5" x14ac:dyDescent="0.2">
      <c r="A8569" s="3">
        <v>8527</v>
      </c>
      <c r="B8569">
        <v>19.70395059307911</v>
      </c>
      <c r="C8569">
        <v>9.9009900990099009</v>
      </c>
      <c r="D8569">
        <v>0</v>
      </c>
      <c r="E8569">
        <v>0</v>
      </c>
    </row>
    <row r="8570" spans="1:5" x14ac:dyDescent="0.2">
      <c r="A8570" s="3">
        <v>8528</v>
      </c>
      <c r="B8570">
        <v>29.409852072355559</v>
      </c>
      <c r="C8570">
        <v>0</v>
      </c>
      <c r="D8570">
        <v>0</v>
      </c>
      <c r="E8570">
        <v>0</v>
      </c>
    </row>
    <row r="8571" spans="1:5" x14ac:dyDescent="0.2">
      <c r="A8571" s="3">
        <v>8529</v>
      </c>
      <c r="B8571">
        <v>9.9009900990099009</v>
      </c>
      <c r="C8571">
        <v>0</v>
      </c>
      <c r="D8571">
        <v>0</v>
      </c>
      <c r="E8571">
        <v>0</v>
      </c>
    </row>
    <row r="8572" spans="1:5" x14ac:dyDescent="0.2">
      <c r="A8572" s="3">
        <v>8530</v>
      </c>
      <c r="B8572">
        <v>9.9009900990099009</v>
      </c>
      <c r="C8572">
        <v>0</v>
      </c>
      <c r="D8572">
        <v>0</v>
      </c>
      <c r="E8572">
        <v>0</v>
      </c>
    </row>
    <row r="8573" spans="1:5" x14ac:dyDescent="0.2">
      <c r="A8573" s="3">
        <v>8531</v>
      </c>
      <c r="B8573">
        <v>9.9009900990099009</v>
      </c>
      <c r="C8573">
        <v>0</v>
      </c>
      <c r="D8573">
        <v>0</v>
      </c>
      <c r="E8573">
        <v>0</v>
      </c>
    </row>
    <row r="8574" spans="1:5" x14ac:dyDescent="0.2">
      <c r="A8574" s="3">
        <v>8532</v>
      </c>
      <c r="B8574">
        <v>38.250814152714163</v>
      </c>
      <c r="C8574">
        <v>0</v>
      </c>
      <c r="D8574">
        <v>0</v>
      </c>
      <c r="E8574">
        <v>0</v>
      </c>
    </row>
    <row r="8575" spans="1:5" x14ac:dyDescent="0.2">
      <c r="A8575" s="3">
        <v>8533</v>
      </c>
      <c r="B8575">
        <v>66.906974072859583</v>
      </c>
      <c r="C8575">
        <v>0</v>
      </c>
      <c r="D8575">
        <v>0</v>
      </c>
      <c r="E8575">
        <v>0</v>
      </c>
    </row>
    <row r="8576" spans="1:5" x14ac:dyDescent="0.2">
      <c r="A8576" s="3">
        <v>8534</v>
      </c>
      <c r="B8576">
        <v>0</v>
      </c>
      <c r="C8576">
        <v>0</v>
      </c>
      <c r="D8576">
        <v>0</v>
      </c>
      <c r="E8576">
        <v>0</v>
      </c>
    </row>
    <row r="8577" spans="1:5" x14ac:dyDescent="0.2">
      <c r="A8577" s="3">
        <v>8535</v>
      </c>
      <c r="B8577">
        <v>29.025450419905553</v>
      </c>
      <c r="C8577">
        <v>0</v>
      </c>
      <c r="D8577">
        <v>0</v>
      </c>
      <c r="E8577">
        <v>0</v>
      </c>
    </row>
    <row r="8578" spans="1:5" x14ac:dyDescent="0.2">
      <c r="A8578" s="3">
        <v>8536</v>
      </c>
      <c r="B8578">
        <v>0</v>
      </c>
      <c r="C8578">
        <v>0</v>
      </c>
      <c r="D8578">
        <v>0</v>
      </c>
      <c r="E8578">
        <v>0</v>
      </c>
    </row>
    <row r="8579" spans="1:5" x14ac:dyDescent="0.2">
      <c r="A8579" s="3">
        <v>8537</v>
      </c>
      <c r="B8579">
        <v>9.9009900990099009</v>
      </c>
      <c r="C8579">
        <v>0</v>
      </c>
      <c r="D8579">
        <v>0</v>
      </c>
      <c r="E8579">
        <v>0</v>
      </c>
    </row>
    <row r="8580" spans="1:5" x14ac:dyDescent="0.2">
      <c r="A8580" s="3">
        <v>8538</v>
      </c>
      <c r="B8580">
        <v>0</v>
      </c>
      <c r="C8580">
        <v>0</v>
      </c>
      <c r="D8580">
        <v>0</v>
      </c>
      <c r="E8580">
        <v>0</v>
      </c>
    </row>
    <row r="8581" spans="1:5" x14ac:dyDescent="0.2">
      <c r="A8581" s="3">
        <v>8539</v>
      </c>
      <c r="B8581">
        <v>57.954764745793277</v>
      </c>
      <c r="C8581">
        <v>0</v>
      </c>
      <c r="D8581">
        <v>0</v>
      </c>
      <c r="E8581">
        <v>0</v>
      </c>
    </row>
    <row r="8582" spans="1:5" x14ac:dyDescent="0.2">
      <c r="A8582" s="3">
        <v>8540</v>
      </c>
      <c r="B8582">
        <v>0</v>
      </c>
      <c r="C8582">
        <v>0</v>
      </c>
      <c r="D8582">
        <v>0</v>
      </c>
      <c r="E8582">
        <v>0</v>
      </c>
    </row>
    <row r="8583" spans="1:5" x14ac:dyDescent="0.2">
      <c r="A8583" s="3">
        <v>8541</v>
      </c>
      <c r="B8583">
        <v>19.70395059307911</v>
      </c>
      <c r="C8583">
        <v>0</v>
      </c>
      <c r="D8583">
        <v>0</v>
      </c>
      <c r="E8583">
        <v>0</v>
      </c>
    </row>
    <row r="8584" spans="1:5" x14ac:dyDescent="0.2">
      <c r="A8584" s="3">
        <v>8542</v>
      </c>
      <c r="B8584">
        <v>29.216695023114511</v>
      </c>
      <c r="C8584">
        <v>0</v>
      </c>
      <c r="D8584">
        <v>0</v>
      </c>
      <c r="E8584">
        <v>0</v>
      </c>
    </row>
    <row r="8585" spans="1:5" x14ac:dyDescent="0.2">
      <c r="A8585" s="3">
        <v>8543</v>
      </c>
      <c r="B8585">
        <v>19.508861973345653</v>
      </c>
      <c r="C8585">
        <v>0</v>
      </c>
      <c r="D8585">
        <v>0</v>
      </c>
      <c r="E8585">
        <v>0</v>
      </c>
    </row>
    <row r="8586" spans="1:5" x14ac:dyDescent="0.2">
      <c r="A8586" s="3">
        <v>8544</v>
      </c>
      <c r="B8586">
        <v>0</v>
      </c>
      <c r="C8586">
        <v>0</v>
      </c>
      <c r="D8586">
        <v>0</v>
      </c>
      <c r="E8586">
        <v>0</v>
      </c>
    </row>
    <row r="8587" spans="1:5" x14ac:dyDescent="0.2">
      <c r="A8587" s="3">
        <v>8545</v>
      </c>
      <c r="B8587">
        <v>0</v>
      </c>
      <c r="C8587">
        <v>0</v>
      </c>
      <c r="D8587">
        <v>0</v>
      </c>
      <c r="E8587">
        <v>0</v>
      </c>
    </row>
    <row r="8588" spans="1:5" x14ac:dyDescent="0.2">
      <c r="A8588" s="3">
        <v>8546</v>
      </c>
      <c r="B8588">
        <v>0</v>
      </c>
      <c r="C8588">
        <v>0</v>
      </c>
      <c r="D8588">
        <v>0</v>
      </c>
      <c r="E8588">
        <v>0</v>
      </c>
    </row>
    <row r="8589" spans="1:5" x14ac:dyDescent="0.2">
      <c r="A8589" s="3">
        <v>8547</v>
      </c>
      <c r="B8589">
        <v>9.9009900990099009</v>
      </c>
      <c r="C8589">
        <v>39.019655517183722</v>
      </c>
      <c r="D8589">
        <v>0</v>
      </c>
      <c r="E8589">
        <v>0</v>
      </c>
    </row>
    <row r="8590" spans="1:5" x14ac:dyDescent="0.2">
      <c r="A8590" s="3">
        <v>8548</v>
      </c>
      <c r="B8590">
        <v>0</v>
      </c>
      <c r="C8590">
        <v>19.70395059307911</v>
      </c>
      <c r="D8590">
        <v>0</v>
      </c>
      <c r="E8590">
        <v>0</v>
      </c>
    </row>
    <row r="8591" spans="1:5" x14ac:dyDescent="0.2">
      <c r="A8591" s="3">
        <v>8549</v>
      </c>
      <c r="B8591">
        <v>19.606891578286348</v>
      </c>
      <c r="C8591">
        <v>0</v>
      </c>
      <c r="D8591">
        <v>0</v>
      </c>
      <c r="E8591">
        <v>0</v>
      </c>
    </row>
    <row r="8592" spans="1:5" x14ac:dyDescent="0.2">
      <c r="A8592" s="3">
        <v>8550</v>
      </c>
      <c r="B8592">
        <v>0</v>
      </c>
      <c r="C8592">
        <v>29.313754037907273</v>
      </c>
      <c r="D8592">
        <v>0</v>
      </c>
      <c r="E8592">
        <v>0</v>
      </c>
    </row>
    <row r="8593" spans="1:5" x14ac:dyDescent="0.2">
      <c r="A8593" s="3">
        <v>8551</v>
      </c>
      <c r="B8593">
        <v>0</v>
      </c>
      <c r="C8593">
        <v>9.9009900990099009</v>
      </c>
      <c r="D8593">
        <v>0</v>
      </c>
      <c r="E8593">
        <v>0</v>
      </c>
    </row>
    <row r="8594" spans="1:5" x14ac:dyDescent="0.2">
      <c r="A8594" s="3">
        <v>8552</v>
      </c>
      <c r="B8594">
        <v>0</v>
      </c>
      <c r="C8594">
        <v>0</v>
      </c>
      <c r="D8594">
        <v>0</v>
      </c>
      <c r="E8594">
        <v>0</v>
      </c>
    </row>
    <row r="8595" spans="1:5" x14ac:dyDescent="0.2">
      <c r="A8595" s="3">
        <v>8553</v>
      </c>
      <c r="B8595">
        <v>9.9009900990099009</v>
      </c>
      <c r="C8595">
        <v>0</v>
      </c>
      <c r="D8595">
        <v>9.9009900990099009</v>
      </c>
      <c r="E8595">
        <v>0</v>
      </c>
    </row>
    <row r="8596" spans="1:5" x14ac:dyDescent="0.2">
      <c r="A8596" s="3">
        <v>8554</v>
      </c>
      <c r="B8596">
        <v>48.151804251724066</v>
      </c>
      <c r="C8596">
        <v>0</v>
      </c>
      <c r="D8596">
        <v>9.9009900990099009</v>
      </c>
      <c r="E8596">
        <v>0</v>
      </c>
    </row>
    <row r="8597" spans="1:5" x14ac:dyDescent="0.2">
      <c r="A8597" s="3">
        <v>8555</v>
      </c>
      <c r="B8597">
        <v>0</v>
      </c>
      <c r="C8597">
        <v>39.019655517183722</v>
      </c>
      <c r="D8597">
        <v>0</v>
      </c>
      <c r="E8597">
        <v>0</v>
      </c>
    </row>
    <row r="8598" spans="1:5" x14ac:dyDescent="0.2">
      <c r="A8598" s="3">
        <v>8556</v>
      </c>
      <c r="B8598">
        <v>57.576043813588193</v>
      </c>
      <c r="C8598">
        <v>0</v>
      </c>
      <c r="D8598">
        <v>9.9009900990099009</v>
      </c>
      <c r="E8598">
        <v>0</v>
      </c>
    </row>
    <row r="8599" spans="1:5" x14ac:dyDescent="0.2">
      <c r="A8599" s="3">
        <v>8557</v>
      </c>
      <c r="B8599">
        <v>0</v>
      </c>
      <c r="C8599">
        <v>0</v>
      </c>
      <c r="D8599">
        <v>0</v>
      </c>
      <c r="E8599">
        <v>0</v>
      </c>
    </row>
    <row r="8600" spans="1:5" x14ac:dyDescent="0.2">
      <c r="A8600" s="3">
        <v>8558</v>
      </c>
      <c r="B8600">
        <v>29.409852072355559</v>
      </c>
      <c r="C8600">
        <v>0</v>
      </c>
      <c r="D8600">
        <v>9.9009900990099009</v>
      </c>
      <c r="E8600">
        <v>0</v>
      </c>
    </row>
    <row r="8601" spans="1:5" x14ac:dyDescent="0.2">
      <c r="A8601" s="3">
        <v>8559</v>
      </c>
      <c r="B8601">
        <v>19.510793543838066</v>
      </c>
      <c r="C8601">
        <v>0</v>
      </c>
      <c r="D8601">
        <v>0</v>
      </c>
      <c r="E8601">
        <v>0</v>
      </c>
    </row>
    <row r="8602" spans="1:5" x14ac:dyDescent="0.2">
      <c r="A8602" s="3">
        <v>8560</v>
      </c>
      <c r="B8602">
        <v>9.8029604940692092</v>
      </c>
      <c r="C8602">
        <v>0</v>
      </c>
      <c r="D8602">
        <v>0</v>
      </c>
      <c r="E8602">
        <v>0</v>
      </c>
    </row>
    <row r="8603" spans="1:5" x14ac:dyDescent="0.2">
      <c r="A8603" s="3">
        <v>8561</v>
      </c>
      <c r="B8603">
        <v>9.9009900990099009</v>
      </c>
      <c r="C8603">
        <v>19.70395059307911</v>
      </c>
      <c r="D8603">
        <v>0</v>
      </c>
      <c r="E8603">
        <v>0</v>
      </c>
    </row>
    <row r="8604" spans="1:5" x14ac:dyDescent="0.2">
      <c r="A8604" s="3">
        <v>8562</v>
      </c>
      <c r="B8604">
        <v>9.9009900990099009</v>
      </c>
      <c r="C8604">
        <v>0</v>
      </c>
      <c r="D8604">
        <v>0</v>
      </c>
      <c r="E8604">
        <v>0</v>
      </c>
    </row>
    <row r="8605" spans="1:5" x14ac:dyDescent="0.2">
      <c r="A8605" s="3">
        <v>8563</v>
      </c>
      <c r="B8605">
        <v>47.213266385440619</v>
      </c>
      <c r="C8605">
        <v>0</v>
      </c>
      <c r="D8605">
        <v>0</v>
      </c>
      <c r="E8605">
        <v>0</v>
      </c>
    </row>
    <row r="8606" spans="1:5" x14ac:dyDescent="0.2">
      <c r="A8606" s="3">
        <v>8564</v>
      </c>
      <c r="B8606">
        <v>0</v>
      </c>
      <c r="C8606">
        <v>19.606891578286348</v>
      </c>
      <c r="D8606">
        <v>0</v>
      </c>
      <c r="E8606">
        <v>0</v>
      </c>
    </row>
    <row r="8607" spans="1:5" x14ac:dyDescent="0.2">
      <c r="A8607" s="3">
        <v>8565</v>
      </c>
      <c r="B8607">
        <v>9.9009900990099009</v>
      </c>
      <c r="C8607">
        <v>0</v>
      </c>
      <c r="D8607">
        <v>9.9009900990099009</v>
      </c>
      <c r="E8607">
        <v>0</v>
      </c>
    </row>
    <row r="8608" spans="1:5" x14ac:dyDescent="0.2">
      <c r="A8608" s="3">
        <v>8566</v>
      </c>
      <c r="B8608">
        <v>0</v>
      </c>
      <c r="C8608">
        <v>0</v>
      </c>
      <c r="D8608">
        <v>0</v>
      </c>
      <c r="E8608">
        <v>0</v>
      </c>
    </row>
    <row r="8609" spans="1:5" x14ac:dyDescent="0.2">
      <c r="A8609" s="3">
        <v>8567</v>
      </c>
      <c r="B8609">
        <v>0</v>
      </c>
      <c r="C8609">
        <v>0</v>
      </c>
      <c r="D8609">
        <v>0</v>
      </c>
      <c r="E8609">
        <v>0</v>
      </c>
    </row>
    <row r="8610" spans="1:5" x14ac:dyDescent="0.2">
      <c r="A8610" s="3">
        <v>8568</v>
      </c>
      <c r="B8610">
        <v>0</v>
      </c>
      <c r="C8610">
        <v>9.9009900990099009</v>
      </c>
      <c r="D8610">
        <v>0</v>
      </c>
      <c r="E8610">
        <v>0</v>
      </c>
    </row>
    <row r="8611" spans="1:5" x14ac:dyDescent="0.2">
      <c r="A8611" s="3">
        <v>8569</v>
      </c>
      <c r="B8611">
        <v>9.9009900990099009</v>
      </c>
      <c r="C8611">
        <v>0</v>
      </c>
      <c r="D8611">
        <v>0</v>
      </c>
      <c r="E8611">
        <v>0</v>
      </c>
    </row>
    <row r="8612" spans="1:5" x14ac:dyDescent="0.2">
      <c r="A8612" s="3">
        <v>8570</v>
      </c>
      <c r="B8612">
        <v>9.9009900990099009</v>
      </c>
      <c r="C8612">
        <v>0</v>
      </c>
      <c r="D8612">
        <v>0</v>
      </c>
      <c r="E8612">
        <v>0</v>
      </c>
    </row>
    <row r="8613" spans="1:5" x14ac:dyDescent="0.2">
      <c r="A8613" s="3">
        <v>8571</v>
      </c>
      <c r="B8613">
        <v>57.576043813588193</v>
      </c>
      <c r="C8613">
        <v>0</v>
      </c>
      <c r="D8613">
        <v>0</v>
      </c>
      <c r="E8613">
        <v>0</v>
      </c>
    </row>
    <row r="8614" spans="1:5" x14ac:dyDescent="0.2">
      <c r="A8614" s="3">
        <v>8572</v>
      </c>
      <c r="B8614">
        <v>9.8029604940692092</v>
      </c>
      <c r="C8614">
        <v>0</v>
      </c>
      <c r="D8614">
        <v>0</v>
      </c>
      <c r="E8614">
        <v>0</v>
      </c>
    </row>
    <row r="8615" spans="1:5" x14ac:dyDescent="0.2">
      <c r="A8615" s="3">
        <v>8573</v>
      </c>
      <c r="B8615">
        <v>9.9009900990099009</v>
      </c>
      <c r="C8615">
        <v>0</v>
      </c>
      <c r="D8615">
        <v>0</v>
      </c>
      <c r="E8615">
        <v>0</v>
      </c>
    </row>
    <row r="8616" spans="1:5" x14ac:dyDescent="0.2">
      <c r="A8616" s="3">
        <v>8574</v>
      </c>
      <c r="B8616">
        <v>0</v>
      </c>
      <c r="C8616">
        <v>0</v>
      </c>
      <c r="D8616">
        <v>0</v>
      </c>
      <c r="E8616">
        <v>0</v>
      </c>
    </row>
    <row r="8617" spans="1:5" x14ac:dyDescent="0.2">
      <c r="A8617" s="3">
        <v>8575</v>
      </c>
      <c r="B8617">
        <v>9.9009900990099009</v>
      </c>
      <c r="C8617">
        <v>9.9009900990099009</v>
      </c>
      <c r="D8617">
        <v>0</v>
      </c>
      <c r="E8617">
        <v>0</v>
      </c>
    </row>
    <row r="8618" spans="1:5" x14ac:dyDescent="0.2">
      <c r="A8618" s="3">
        <v>8576</v>
      </c>
      <c r="B8618">
        <v>57.576043813588193</v>
      </c>
      <c r="C8618">
        <v>9.8029604940692092</v>
      </c>
      <c r="D8618">
        <v>0</v>
      </c>
      <c r="E8618">
        <v>0</v>
      </c>
    </row>
    <row r="8619" spans="1:5" x14ac:dyDescent="0.2">
      <c r="A8619" s="3">
        <v>8577</v>
      </c>
      <c r="B8619">
        <v>47.577994699785513</v>
      </c>
      <c r="C8619">
        <v>9.9009900990099009</v>
      </c>
      <c r="D8619">
        <v>0</v>
      </c>
      <c r="E8619">
        <v>0</v>
      </c>
    </row>
    <row r="8620" spans="1:5" x14ac:dyDescent="0.2">
      <c r="A8620" s="3">
        <v>8578</v>
      </c>
      <c r="B8620">
        <v>0</v>
      </c>
      <c r="C8620">
        <v>0</v>
      </c>
      <c r="D8620">
        <v>0</v>
      </c>
      <c r="E8620">
        <v>0</v>
      </c>
    </row>
    <row r="8621" spans="1:5" x14ac:dyDescent="0.2">
      <c r="A8621" s="3">
        <v>8579</v>
      </c>
      <c r="B8621">
        <v>29.313754037907273</v>
      </c>
      <c r="C8621">
        <v>0</v>
      </c>
      <c r="D8621">
        <v>0</v>
      </c>
      <c r="E8621">
        <v>0</v>
      </c>
    </row>
    <row r="8622" spans="1:5" x14ac:dyDescent="0.2">
      <c r="A8622" s="3">
        <v>8580</v>
      </c>
      <c r="B8622">
        <v>101.23084453568079</v>
      </c>
      <c r="C8622">
        <v>9.9009900990099009</v>
      </c>
      <c r="D8622">
        <v>142.77541644945327</v>
      </c>
      <c r="E8622">
        <v>0</v>
      </c>
    </row>
    <row r="8623" spans="1:5" x14ac:dyDescent="0.2">
      <c r="A8623" s="3">
        <v>8581</v>
      </c>
      <c r="B8623">
        <v>9.9009900990099009</v>
      </c>
      <c r="C8623">
        <v>29.216695023114511</v>
      </c>
      <c r="D8623">
        <v>0</v>
      </c>
      <c r="E8623">
        <v>0</v>
      </c>
    </row>
    <row r="8624" spans="1:5" x14ac:dyDescent="0.2">
      <c r="A8624" s="3">
        <v>8582</v>
      </c>
      <c r="B8624">
        <v>0</v>
      </c>
      <c r="C8624">
        <v>0</v>
      </c>
      <c r="D8624">
        <v>0</v>
      </c>
      <c r="E8624">
        <v>0</v>
      </c>
    </row>
    <row r="8625" spans="1:5" x14ac:dyDescent="0.2">
      <c r="A8625" s="3">
        <v>8583</v>
      </c>
      <c r="B8625">
        <v>66.910686659196287</v>
      </c>
      <c r="C8625">
        <v>0</v>
      </c>
      <c r="D8625">
        <v>0</v>
      </c>
      <c r="E8625">
        <v>0</v>
      </c>
    </row>
    <row r="8626" spans="1:5" x14ac:dyDescent="0.2">
      <c r="A8626" s="3">
        <v>8584</v>
      </c>
      <c r="B8626">
        <v>0</v>
      </c>
      <c r="C8626">
        <v>0</v>
      </c>
      <c r="D8626">
        <v>0</v>
      </c>
      <c r="E8626">
        <v>0</v>
      </c>
    </row>
    <row r="8627" spans="1:5" x14ac:dyDescent="0.2">
      <c r="A8627" s="3">
        <v>8585</v>
      </c>
      <c r="B8627">
        <v>0</v>
      </c>
      <c r="C8627">
        <v>0</v>
      </c>
      <c r="D8627">
        <v>0</v>
      </c>
      <c r="E8627">
        <v>0</v>
      </c>
    </row>
    <row r="8628" spans="1:5" x14ac:dyDescent="0.2">
      <c r="A8628" s="3">
        <v>8586</v>
      </c>
      <c r="B8628">
        <v>0</v>
      </c>
      <c r="C8628">
        <v>0</v>
      </c>
      <c r="D8628">
        <v>0</v>
      </c>
      <c r="E8628">
        <v>0</v>
      </c>
    </row>
    <row r="8629" spans="1:5" x14ac:dyDescent="0.2">
      <c r="A8629" s="3">
        <v>8587</v>
      </c>
      <c r="B8629">
        <v>19.508861973345653</v>
      </c>
      <c r="C8629">
        <v>0</v>
      </c>
      <c r="D8629">
        <v>0</v>
      </c>
      <c r="E8629">
        <v>0</v>
      </c>
    </row>
    <row r="8630" spans="1:5" x14ac:dyDescent="0.2">
      <c r="A8630" s="3">
        <v>8588</v>
      </c>
      <c r="B8630">
        <v>0</v>
      </c>
      <c r="C8630">
        <v>0</v>
      </c>
      <c r="D8630">
        <v>0</v>
      </c>
      <c r="E8630">
        <v>0</v>
      </c>
    </row>
    <row r="8631" spans="1:5" x14ac:dyDescent="0.2">
      <c r="A8631" s="3">
        <v>8589</v>
      </c>
      <c r="B8631">
        <v>0</v>
      </c>
      <c r="C8631">
        <v>0</v>
      </c>
      <c r="D8631">
        <v>0</v>
      </c>
      <c r="E8631">
        <v>0</v>
      </c>
    </row>
    <row r="8632" spans="1:5" x14ac:dyDescent="0.2">
      <c r="A8632" s="3">
        <v>8590</v>
      </c>
      <c r="B8632">
        <v>29.313754037907273</v>
      </c>
      <c r="C8632">
        <v>0</v>
      </c>
      <c r="D8632">
        <v>0</v>
      </c>
      <c r="E8632">
        <v>0</v>
      </c>
    </row>
    <row r="8633" spans="1:5" x14ac:dyDescent="0.2">
      <c r="A8633" s="3">
        <v>8591</v>
      </c>
      <c r="B8633">
        <v>9.9009900990099009</v>
      </c>
      <c r="C8633">
        <v>0</v>
      </c>
      <c r="D8633">
        <v>0</v>
      </c>
      <c r="E8633">
        <v>0</v>
      </c>
    </row>
    <row r="8634" spans="1:5" x14ac:dyDescent="0.2">
      <c r="A8634" s="3">
        <v>8592</v>
      </c>
      <c r="B8634">
        <v>19.70395059307911</v>
      </c>
      <c r="C8634">
        <v>9.9009900990099009</v>
      </c>
      <c r="D8634">
        <v>0</v>
      </c>
      <c r="E8634">
        <v>0</v>
      </c>
    </row>
    <row r="8635" spans="1:5" x14ac:dyDescent="0.2">
      <c r="A8635" s="3">
        <v>8593</v>
      </c>
      <c r="B8635">
        <v>19.508861973345653</v>
      </c>
      <c r="C8635">
        <v>0</v>
      </c>
      <c r="D8635">
        <v>0</v>
      </c>
      <c r="E8635">
        <v>0</v>
      </c>
    </row>
    <row r="8636" spans="1:5" x14ac:dyDescent="0.2">
      <c r="A8636" s="3">
        <v>8594</v>
      </c>
      <c r="B8636">
        <v>29.409852072355559</v>
      </c>
      <c r="C8636">
        <v>0</v>
      </c>
      <c r="D8636">
        <v>0</v>
      </c>
      <c r="E8636">
        <v>0</v>
      </c>
    </row>
    <row r="8637" spans="1:5" x14ac:dyDescent="0.2">
      <c r="A8637" s="3">
        <v>8595</v>
      </c>
      <c r="B8637">
        <v>9.8029604940692092</v>
      </c>
      <c r="C8637">
        <v>0</v>
      </c>
      <c r="D8637">
        <v>0</v>
      </c>
      <c r="E8637">
        <v>0</v>
      </c>
    </row>
    <row r="8638" spans="1:5" x14ac:dyDescent="0.2">
      <c r="A8638" s="3">
        <v>8596</v>
      </c>
      <c r="B8638">
        <v>0</v>
      </c>
      <c r="C8638">
        <v>0</v>
      </c>
      <c r="D8638">
        <v>0</v>
      </c>
      <c r="E8638">
        <v>0</v>
      </c>
    </row>
    <row r="8639" spans="1:5" x14ac:dyDescent="0.2">
      <c r="A8639" s="3">
        <v>8597</v>
      </c>
      <c r="B8639">
        <v>9.9009900990099009</v>
      </c>
      <c r="C8639">
        <v>29.409852072355559</v>
      </c>
      <c r="D8639">
        <v>0</v>
      </c>
      <c r="E8639">
        <v>0</v>
      </c>
    </row>
    <row r="8640" spans="1:5" x14ac:dyDescent="0.2">
      <c r="A8640" s="3">
        <v>8598</v>
      </c>
      <c r="B8640">
        <v>19.70395059307911</v>
      </c>
      <c r="C8640">
        <v>9.9009900990099009</v>
      </c>
      <c r="D8640">
        <v>0</v>
      </c>
      <c r="E8640">
        <v>0</v>
      </c>
    </row>
    <row r="8641" spans="1:5" x14ac:dyDescent="0.2">
      <c r="A8641" s="3">
        <v>8599</v>
      </c>
      <c r="B8641">
        <v>9.9009900990099009</v>
      </c>
      <c r="C8641">
        <v>0</v>
      </c>
      <c r="D8641">
        <v>0</v>
      </c>
      <c r="E8641">
        <v>0</v>
      </c>
    </row>
    <row r="8642" spans="1:5" x14ac:dyDescent="0.2">
      <c r="A8642" s="3">
        <v>8600</v>
      </c>
      <c r="B8642">
        <v>0</v>
      </c>
      <c r="C8642">
        <v>0</v>
      </c>
      <c r="D8642">
        <v>0</v>
      </c>
      <c r="E8642">
        <v>0</v>
      </c>
    </row>
    <row r="8643" spans="1:5" x14ac:dyDescent="0.2">
      <c r="A8643" s="3">
        <v>8601</v>
      </c>
      <c r="B8643">
        <v>19.315704924104605</v>
      </c>
      <c r="C8643">
        <v>0</v>
      </c>
      <c r="D8643">
        <v>0</v>
      </c>
      <c r="E8643">
        <v>0</v>
      </c>
    </row>
    <row r="8644" spans="1:5" x14ac:dyDescent="0.2">
      <c r="A8644" s="3">
        <v>8602</v>
      </c>
      <c r="B8644">
        <v>0</v>
      </c>
      <c r="C8644">
        <v>19.70395059307911</v>
      </c>
      <c r="D8644">
        <v>0</v>
      </c>
      <c r="E8644">
        <v>0</v>
      </c>
    </row>
    <row r="8645" spans="1:5" x14ac:dyDescent="0.2">
      <c r="A8645" s="3">
        <v>8603</v>
      </c>
      <c r="B8645">
        <v>0</v>
      </c>
      <c r="C8645">
        <v>0</v>
      </c>
      <c r="D8645">
        <v>0</v>
      </c>
      <c r="E8645">
        <v>0</v>
      </c>
    </row>
    <row r="8646" spans="1:5" x14ac:dyDescent="0.2">
      <c r="A8646" s="3">
        <v>8604</v>
      </c>
      <c r="B8646">
        <v>9.8029604940692092</v>
      </c>
      <c r="C8646">
        <v>66.615787418677854</v>
      </c>
      <c r="D8646">
        <v>0</v>
      </c>
      <c r="E8646">
        <v>0</v>
      </c>
    </row>
    <row r="8647" spans="1:5" x14ac:dyDescent="0.2">
      <c r="A8647" s="3">
        <v>8605</v>
      </c>
      <c r="B8647">
        <v>0</v>
      </c>
      <c r="C8647">
        <v>0</v>
      </c>
      <c r="D8647">
        <v>0</v>
      </c>
      <c r="E8647">
        <v>0</v>
      </c>
    </row>
    <row r="8648" spans="1:5" x14ac:dyDescent="0.2">
      <c r="A8648" s="3">
        <v>8606</v>
      </c>
      <c r="B8648">
        <v>0</v>
      </c>
      <c r="C8648">
        <v>0</v>
      </c>
      <c r="D8648">
        <v>0</v>
      </c>
      <c r="E8648">
        <v>0</v>
      </c>
    </row>
    <row r="8649" spans="1:5" x14ac:dyDescent="0.2">
      <c r="A8649" s="3">
        <v>8607</v>
      </c>
      <c r="B8649">
        <v>19.606891578286348</v>
      </c>
      <c r="C8649">
        <v>0</v>
      </c>
      <c r="D8649">
        <v>19.70395059307911</v>
      </c>
      <c r="E8649">
        <v>0</v>
      </c>
    </row>
    <row r="8650" spans="1:5" x14ac:dyDescent="0.2">
      <c r="A8650" s="3">
        <v>8608</v>
      </c>
      <c r="B8650">
        <v>0</v>
      </c>
      <c r="C8650">
        <v>0</v>
      </c>
      <c r="D8650">
        <v>0</v>
      </c>
      <c r="E8650">
        <v>0</v>
      </c>
    </row>
    <row r="8651" spans="1:5" x14ac:dyDescent="0.2">
      <c r="A8651" s="3">
        <v>8609</v>
      </c>
      <c r="B8651">
        <v>0</v>
      </c>
      <c r="C8651">
        <v>0</v>
      </c>
      <c r="D8651">
        <v>0</v>
      </c>
      <c r="E8651">
        <v>0</v>
      </c>
    </row>
    <row r="8652" spans="1:5" x14ac:dyDescent="0.2">
      <c r="A8652" s="3">
        <v>8610</v>
      </c>
      <c r="B8652">
        <v>48.151804251724066</v>
      </c>
      <c r="C8652">
        <v>83.348713132486992</v>
      </c>
      <c r="D8652">
        <v>0</v>
      </c>
      <c r="E8652">
        <v>0</v>
      </c>
    </row>
    <row r="8653" spans="1:5" x14ac:dyDescent="0.2">
      <c r="A8653" s="3">
        <v>8611</v>
      </c>
      <c r="B8653">
        <v>0</v>
      </c>
      <c r="C8653">
        <v>29.118665418173816</v>
      </c>
      <c r="D8653">
        <v>0</v>
      </c>
      <c r="E8653">
        <v>0</v>
      </c>
    </row>
    <row r="8654" spans="1:5" x14ac:dyDescent="0.2">
      <c r="A8654" s="3">
        <v>8612</v>
      </c>
      <c r="B8654">
        <v>19.70395059307911</v>
      </c>
      <c r="C8654">
        <v>0</v>
      </c>
      <c r="D8654">
        <v>0</v>
      </c>
      <c r="E8654">
        <v>0</v>
      </c>
    </row>
    <row r="8655" spans="1:5" x14ac:dyDescent="0.2">
      <c r="A8655" s="3">
        <v>8613</v>
      </c>
      <c r="B8655">
        <v>0</v>
      </c>
      <c r="C8655">
        <v>0</v>
      </c>
      <c r="D8655">
        <v>9.9009900990099009</v>
      </c>
      <c r="E8655">
        <v>0</v>
      </c>
    </row>
    <row r="8656" spans="1:5" x14ac:dyDescent="0.2">
      <c r="A8656" s="3">
        <v>8614</v>
      </c>
      <c r="B8656">
        <v>0</v>
      </c>
      <c r="C8656">
        <v>0</v>
      </c>
      <c r="D8656">
        <v>0</v>
      </c>
      <c r="E8656">
        <v>0</v>
      </c>
    </row>
    <row r="8657" spans="1:5" x14ac:dyDescent="0.2">
      <c r="A8657" s="3">
        <v>8615</v>
      </c>
      <c r="B8657">
        <v>0</v>
      </c>
      <c r="C8657">
        <v>9.8029604940692092</v>
      </c>
      <c r="D8657">
        <v>0</v>
      </c>
      <c r="E8657">
        <v>0</v>
      </c>
    </row>
    <row r="8658" spans="1:5" x14ac:dyDescent="0.2">
      <c r="A8658" s="3">
        <v>8616</v>
      </c>
      <c r="B8658">
        <v>9.9009900990099009</v>
      </c>
      <c r="C8658">
        <v>0</v>
      </c>
      <c r="D8658">
        <v>0</v>
      </c>
      <c r="E8658">
        <v>0</v>
      </c>
    </row>
    <row r="8659" spans="1:5" x14ac:dyDescent="0.2">
      <c r="A8659" s="3">
        <v>8617</v>
      </c>
      <c r="B8659">
        <v>0</v>
      </c>
      <c r="C8659">
        <v>0</v>
      </c>
      <c r="D8659">
        <v>0</v>
      </c>
      <c r="E8659">
        <v>0</v>
      </c>
    </row>
    <row r="8660" spans="1:5" x14ac:dyDescent="0.2">
      <c r="A8660" s="3">
        <v>8618</v>
      </c>
      <c r="B8660">
        <v>0</v>
      </c>
      <c r="C8660">
        <v>0</v>
      </c>
      <c r="D8660">
        <v>0</v>
      </c>
      <c r="E8660">
        <v>0</v>
      </c>
    </row>
    <row r="8661" spans="1:5" x14ac:dyDescent="0.2">
      <c r="A8661" s="3">
        <v>8619</v>
      </c>
      <c r="B8661">
        <v>9.9009900990099009</v>
      </c>
      <c r="C8661">
        <v>0</v>
      </c>
      <c r="D8661">
        <v>0</v>
      </c>
      <c r="E8661">
        <v>0</v>
      </c>
    </row>
    <row r="8662" spans="1:5" x14ac:dyDescent="0.2">
      <c r="A8662" s="3">
        <v>8620</v>
      </c>
      <c r="B8662">
        <v>0</v>
      </c>
      <c r="C8662">
        <v>0</v>
      </c>
      <c r="D8662">
        <v>0</v>
      </c>
      <c r="E8662">
        <v>0</v>
      </c>
    </row>
    <row r="8663" spans="1:5" x14ac:dyDescent="0.2">
      <c r="A8663" s="3">
        <v>8621</v>
      </c>
      <c r="B8663">
        <v>39.019655517183722</v>
      </c>
      <c r="C8663">
        <v>19.508861973345653</v>
      </c>
      <c r="D8663">
        <v>0</v>
      </c>
      <c r="E8663">
        <v>0</v>
      </c>
    </row>
    <row r="8664" spans="1:5" x14ac:dyDescent="0.2">
      <c r="A8664" s="3">
        <v>8622</v>
      </c>
      <c r="B8664">
        <v>0</v>
      </c>
      <c r="C8664">
        <v>19.606891578286348</v>
      </c>
      <c r="D8664">
        <v>0</v>
      </c>
      <c r="E8664">
        <v>0</v>
      </c>
    </row>
    <row r="8665" spans="1:5" x14ac:dyDescent="0.2">
      <c r="A8665" s="3">
        <v>8623</v>
      </c>
      <c r="B8665">
        <v>0</v>
      </c>
      <c r="C8665">
        <v>0</v>
      </c>
      <c r="D8665">
        <v>0</v>
      </c>
      <c r="E8665">
        <v>0</v>
      </c>
    </row>
    <row r="8666" spans="1:5" x14ac:dyDescent="0.2">
      <c r="A8666" s="3">
        <v>8624</v>
      </c>
      <c r="B8666">
        <v>0</v>
      </c>
      <c r="C8666">
        <v>0</v>
      </c>
      <c r="D8666">
        <v>0</v>
      </c>
      <c r="E8666">
        <v>0</v>
      </c>
    </row>
    <row r="8667" spans="1:5" x14ac:dyDescent="0.2">
      <c r="A8667" s="3">
        <v>8625</v>
      </c>
      <c r="B8667">
        <v>0</v>
      </c>
      <c r="C8667">
        <v>0</v>
      </c>
      <c r="D8667">
        <v>0</v>
      </c>
      <c r="E8667">
        <v>0</v>
      </c>
    </row>
    <row r="8668" spans="1:5" x14ac:dyDescent="0.2">
      <c r="A8668" s="3">
        <v>8626</v>
      </c>
      <c r="B8668">
        <v>9.9009900990099009</v>
      </c>
      <c r="C8668">
        <v>0</v>
      </c>
      <c r="D8668">
        <v>0</v>
      </c>
      <c r="E8668">
        <v>0</v>
      </c>
    </row>
    <row r="8669" spans="1:5" x14ac:dyDescent="0.2">
      <c r="A8669" s="3">
        <v>8627</v>
      </c>
      <c r="B8669">
        <v>19.317617370136695</v>
      </c>
      <c r="C8669">
        <v>0</v>
      </c>
      <c r="D8669">
        <v>0</v>
      </c>
      <c r="E8669">
        <v>0</v>
      </c>
    </row>
    <row r="8670" spans="1:5" x14ac:dyDescent="0.2">
      <c r="A8670" s="3">
        <v>8628</v>
      </c>
      <c r="B8670">
        <v>19.606891578286348</v>
      </c>
      <c r="C8670">
        <v>0</v>
      </c>
      <c r="D8670">
        <v>0</v>
      </c>
      <c r="E8670">
        <v>0</v>
      </c>
    </row>
    <row r="8671" spans="1:5" x14ac:dyDescent="0.2">
      <c r="A8671" s="3">
        <v>8629</v>
      </c>
      <c r="B8671">
        <v>19.70395059307911</v>
      </c>
      <c r="C8671">
        <v>0</v>
      </c>
      <c r="D8671">
        <v>0</v>
      </c>
      <c r="E8671">
        <v>0</v>
      </c>
    </row>
    <row r="8672" spans="1:5" x14ac:dyDescent="0.2">
      <c r="A8672" s="3">
        <v>8630</v>
      </c>
      <c r="B8672">
        <v>19.70395059307911</v>
      </c>
      <c r="C8672">
        <v>0</v>
      </c>
      <c r="D8672">
        <v>0</v>
      </c>
      <c r="E8672">
        <v>0</v>
      </c>
    </row>
    <row r="8673" spans="1:5" x14ac:dyDescent="0.2">
      <c r="A8673" s="3">
        <v>8631</v>
      </c>
      <c r="B8673">
        <v>48.346836064255079</v>
      </c>
      <c r="C8673">
        <v>9.9009900990099009</v>
      </c>
      <c r="D8673">
        <v>0</v>
      </c>
      <c r="E8673">
        <v>0</v>
      </c>
    </row>
    <row r="8674" spans="1:5" x14ac:dyDescent="0.2">
      <c r="A8674" s="3">
        <v>8632</v>
      </c>
      <c r="B8674">
        <v>0</v>
      </c>
      <c r="C8674">
        <v>0</v>
      </c>
      <c r="D8674">
        <v>0</v>
      </c>
      <c r="E8674">
        <v>0</v>
      </c>
    </row>
    <row r="8675" spans="1:5" x14ac:dyDescent="0.2">
      <c r="A8675" s="3">
        <v>8633</v>
      </c>
      <c r="B8675">
        <v>29.409852072355559</v>
      </c>
      <c r="C8675">
        <v>0</v>
      </c>
      <c r="D8675">
        <v>0</v>
      </c>
      <c r="E8675">
        <v>0</v>
      </c>
    </row>
    <row r="8676" spans="1:5" x14ac:dyDescent="0.2">
      <c r="A8676" s="3">
        <v>8634</v>
      </c>
      <c r="B8676">
        <v>0</v>
      </c>
      <c r="C8676">
        <v>0</v>
      </c>
      <c r="D8676">
        <v>39.019655517183722</v>
      </c>
      <c r="E8676">
        <v>0</v>
      </c>
    </row>
    <row r="8677" spans="1:5" x14ac:dyDescent="0.2">
      <c r="A8677" s="3">
        <v>8635</v>
      </c>
      <c r="B8677">
        <v>9.9009900990099009</v>
      </c>
      <c r="C8677">
        <v>9.9009900990099009</v>
      </c>
      <c r="D8677">
        <v>0</v>
      </c>
      <c r="E8677">
        <v>0</v>
      </c>
    </row>
    <row r="8678" spans="1:5" x14ac:dyDescent="0.2">
      <c r="A8678" s="3">
        <v>8636</v>
      </c>
      <c r="B8678">
        <v>0</v>
      </c>
      <c r="C8678">
        <v>0</v>
      </c>
      <c r="D8678">
        <v>0</v>
      </c>
      <c r="E8678">
        <v>0</v>
      </c>
    </row>
    <row r="8679" spans="1:5" x14ac:dyDescent="0.2">
      <c r="A8679" s="3">
        <v>8637</v>
      </c>
      <c r="B8679">
        <v>28.83797409090942</v>
      </c>
      <c r="C8679">
        <v>9.9009900990099009</v>
      </c>
      <c r="D8679">
        <v>0</v>
      </c>
      <c r="E8679">
        <v>0</v>
      </c>
    </row>
    <row r="8680" spans="1:5" x14ac:dyDescent="0.2">
      <c r="A8680" s="3">
        <v>8638</v>
      </c>
      <c r="B8680">
        <v>0</v>
      </c>
      <c r="C8680">
        <v>0</v>
      </c>
      <c r="D8680">
        <v>0</v>
      </c>
      <c r="E8680">
        <v>0</v>
      </c>
    </row>
    <row r="8681" spans="1:5" x14ac:dyDescent="0.2">
      <c r="A8681" s="3">
        <v>8639</v>
      </c>
      <c r="B8681">
        <v>19.70395059307911</v>
      </c>
      <c r="C8681">
        <v>19.70395059307911</v>
      </c>
      <c r="D8681">
        <v>19.70395059307911</v>
      </c>
      <c r="E8681">
        <v>0</v>
      </c>
    </row>
    <row r="8682" spans="1:5" x14ac:dyDescent="0.2">
      <c r="A8682" s="3">
        <v>8640</v>
      </c>
      <c r="B8682">
        <v>9.9009900990099009</v>
      </c>
      <c r="C8682">
        <v>0</v>
      </c>
      <c r="D8682">
        <v>0</v>
      </c>
      <c r="E8682">
        <v>0</v>
      </c>
    </row>
    <row r="8683" spans="1:5" x14ac:dyDescent="0.2">
      <c r="A8683" s="3">
        <v>8641</v>
      </c>
      <c r="B8683">
        <v>29.409852072355559</v>
      </c>
      <c r="C8683">
        <v>0</v>
      </c>
      <c r="D8683">
        <v>0</v>
      </c>
      <c r="E8683">
        <v>0</v>
      </c>
    </row>
    <row r="8684" spans="1:5" x14ac:dyDescent="0.2">
      <c r="A8684" s="3">
        <v>8642</v>
      </c>
      <c r="B8684">
        <v>9.9009900990099009</v>
      </c>
      <c r="C8684">
        <v>0</v>
      </c>
      <c r="D8684">
        <v>76.332995213015536</v>
      </c>
      <c r="E8684">
        <v>0</v>
      </c>
    </row>
    <row r="8685" spans="1:5" x14ac:dyDescent="0.2">
      <c r="A8685" s="3">
        <v>8643</v>
      </c>
      <c r="B8685">
        <v>0</v>
      </c>
      <c r="C8685">
        <v>0</v>
      </c>
      <c r="D8685">
        <v>0</v>
      </c>
      <c r="E8685">
        <v>0</v>
      </c>
    </row>
    <row r="8686" spans="1:5" x14ac:dyDescent="0.2">
      <c r="A8686" s="3">
        <v>8644</v>
      </c>
      <c r="B8686">
        <v>57.86149294032257</v>
      </c>
      <c r="C8686">
        <v>0</v>
      </c>
      <c r="D8686">
        <v>0</v>
      </c>
      <c r="E8686">
        <v>0</v>
      </c>
    </row>
    <row r="8687" spans="1:5" x14ac:dyDescent="0.2">
      <c r="A8687" s="3">
        <v>8645</v>
      </c>
      <c r="B8687">
        <v>9.9009900990099009</v>
      </c>
      <c r="C8687">
        <v>0</v>
      </c>
      <c r="D8687">
        <v>0</v>
      </c>
      <c r="E8687">
        <v>0</v>
      </c>
    </row>
    <row r="8688" spans="1:5" x14ac:dyDescent="0.2">
      <c r="A8688" s="3">
        <v>8646</v>
      </c>
      <c r="B8688">
        <v>9.9009900990099009</v>
      </c>
      <c r="C8688">
        <v>9.9009900990099009</v>
      </c>
      <c r="D8688">
        <v>0</v>
      </c>
      <c r="E8688">
        <v>0</v>
      </c>
    </row>
    <row r="8689" spans="1:5" x14ac:dyDescent="0.2">
      <c r="A8689" s="3">
        <v>8647</v>
      </c>
      <c r="B8689">
        <v>0</v>
      </c>
      <c r="C8689">
        <v>0</v>
      </c>
      <c r="D8689">
        <v>0</v>
      </c>
      <c r="E8689">
        <v>0</v>
      </c>
    </row>
    <row r="8690" spans="1:5" x14ac:dyDescent="0.2">
      <c r="A8690" s="3">
        <v>8648</v>
      </c>
      <c r="B8690">
        <v>28.453534378889866</v>
      </c>
      <c r="C8690">
        <v>19.70395059307911</v>
      </c>
      <c r="D8690">
        <v>0</v>
      </c>
      <c r="E8690">
        <v>0</v>
      </c>
    </row>
    <row r="8691" spans="1:5" x14ac:dyDescent="0.2">
      <c r="A8691" s="3">
        <v>8649</v>
      </c>
      <c r="B8691">
        <v>67.189596970616392</v>
      </c>
      <c r="C8691">
        <v>9.9009900990099009</v>
      </c>
      <c r="D8691">
        <v>0</v>
      </c>
      <c r="E8691">
        <v>0</v>
      </c>
    </row>
    <row r="8692" spans="1:5" x14ac:dyDescent="0.2">
      <c r="A8692" s="3">
        <v>8650</v>
      </c>
      <c r="B8692">
        <v>39.019655517183722</v>
      </c>
      <c r="C8692">
        <v>19.70395059307911</v>
      </c>
      <c r="D8692">
        <v>0</v>
      </c>
      <c r="E8692">
        <v>0</v>
      </c>
    </row>
    <row r="8693" spans="1:5" x14ac:dyDescent="0.2">
      <c r="A8693" s="3">
        <v>8651</v>
      </c>
      <c r="B8693">
        <v>9.7059014792764451</v>
      </c>
      <c r="C8693">
        <v>0</v>
      </c>
      <c r="D8693">
        <v>0</v>
      </c>
      <c r="E8693">
        <v>0</v>
      </c>
    </row>
    <row r="8694" spans="1:5" x14ac:dyDescent="0.2">
      <c r="A8694" s="3">
        <v>8652</v>
      </c>
      <c r="B8694">
        <v>39.019655517183722</v>
      </c>
      <c r="C8694">
        <v>0</v>
      </c>
      <c r="D8694">
        <v>0</v>
      </c>
      <c r="E8694">
        <v>0</v>
      </c>
    </row>
    <row r="8695" spans="1:5" x14ac:dyDescent="0.2">
      <c r="A8695" s="3">
        <v>8653</v>
      </c>
      <c r="B8695">
        <v>29.409852072355559</v>
      </c>
      <c r="C8695">
        <v>0</v>
      </c>
      <c r="D8695">
        <v>0</v>
      </c>
      <c r="E8695">
        <v>0</v>
      </c>
    </row>
    <row r="8696" spans="1:5" x14ac:dyDescent="0.2">
      <c r="A8696" s="3">
        <v>8654</v>
      </c>
      <c r="B8696">
        <v>19.606891578286348</v>
      </c>
      <c r="C8696">
        <v>0</v>
      </c>
      <c r="D8696">
        <v>19.70395059307911</v>
      </c>
      <c r="E8696">
        <v>0</v>
      </c>
    </row>
    <row r="8697" spans="1:5" x14ac:dyDescent="0.2">
      <c r="A8697" s="3">
        <v>8655</v>
      </c>
      <c r="B8697">
        <v>0</v>
      </c>
      <c r="C8697">
        <v>9.9009900990099009</v>
      </c>
      <c r="D8697">
        <v>0</v>
      </c>
      <c r="E8697">
        <v>0</v>
      </c>
    </row>
    <row r="8698" spans="1:5" x14ac:dyDescent="0.2">
      <c r="A8698" s="3">
        <v>8656</v>
      </c>
      <c r="B8698">
        <v>9.9009900990099009</v>
      </c>
      <c r="C8698">
        <v>9.9009900990099009</v>
      </c>
      <c r="D8698">
        <v>0</v>
      </c>
      <c r="E8698">
        <v>0</v>
      </c>
    </row>
    <row r="8699" spans="1:5" x14ac:dyDescent="0.2">
      <c r="A8699" s="3">
        <v>8657</v>
      </c>
      <c r="B8699">
        <v>0</v>
      </c>
      <c r="C8699">
        <v>0</v>
      </c>
      <c r="D8699">
        <v>0</v>
      </c>
      <c r="E8699">
        <v>0</v>
      </c>
    </row>
    <row r="8700" spans="1:5" x14ac:dyDescent="0.2">
      <c r="A8700" s="3">
        <v>8658</v>
      </c>
      <c r="B8700">
        <v>9.9009900990099009</v>
      </c>
      <c r="C8700">
        <v>0</v>
      </c>
      <c r="D8700">
        <v>0</v>
      </c>
      <c r="E8700">
        <v>0</v>
      </c>
    </row>
    <row r="8701" spans="1:5" x14ac:dyDescent="0.2">
      <c r="A8701" s="3">
        <v>8659</v>
      </c>
      <c r="B8701">
        <v>38.254601362036212</v>
      </c>
      <c r="C8701">
        <v>0</v>
      </c>
      <c r="D8701">
        <v>0</v>
      </c>
      <c r="E8701">
        <v>0</v>
      </c>
    </row>
    <row r="8702" spans="1:5" x14ac:dyDescent="0.2">
      <c r="A8702" s="3">
        <v>8660</v>
      </c>
      <c r="B8702">
        <v>0</v>
      </c>
      <c r="C8702">
        <v>0</v>
      </c>
      <c r="D8702">
        <v>0</v>
      </c>
      <c r="E8702">
        <v>0</v>
      </c>
    </row>
    <row r="8703" spans="1:5" x14ac:dyDescent="0.2">
      <c r="A8703" s="3">
        <v>8661</v>
      </c>
      <c r="B8703">
        <v>9.9009900990099009</v>
      </c>
      <c r="C8703">
        <v>0</v>
      </c>
      <c r="D8703">
        <v>19.70395059307911</v>
      </c>
      <c r="E8703">
        <v>0</v>
      </c>
    </row>
    <row r="8704" spans="1:5" x14ac:dyDescent="0.2">
      <c r="A8704" s="3">
        <v>8662</v>
      </c>
      <c r="B8704">
        <v>9.9009900990099009</v>
      </c>
      <c r="C8704">
        <v>0</v>
      </c>
      <c r="D8704">
        <v>19.70395059307911</v>
      </c>
      <c r="E8704">
        <v>0</v>
      </c>
    </row>
    <row r="8705" spans="1:5" x14ac:dyDescent="0.2">
      <c r="A8705" s="3">
        <v>8663</v>
      </c>
      <c r="B8705">
        <v>0</v>
      </c>
      <c r="C8705">
        <v>19.70395059307911</v>
      </c>
      <c r="D8705">
        <v>0</v>
      </c>
      <c r="E8705">
        <v>0</v>
      </c>
    </row>
    <row r="8706" spans="1:5" x14ac:dyDescent="0.2">
      <c r="A8706" s="3">
        <v>8664</v>
      </c>
      <c r="B8706">
        <v>0</v>
      </c>
      <c r="C8706">
        <v>0</v>
      </c>
      <c r="D8706">
        <v>0</v>
      </c>
      <c r="E8706">
        <v>0</v>
      </c>
    </row>
    <row r="8707" spans="1:5" x14ac:dyDescent="0.2">
      <c r="A8707" s="3">
        <v>8665</v>
      </c>
      <c r="B8707">
        <v>28.453534378889866</v>
      </c>
      <c r="C8707">
        <v>83.445443452325406</v>
      </c>
      <c r="D8707">
        <v>0</v>
      </c>
      <c r="E8707">
        <v>0</v>
      </c>
    </row>
    <row r="8708" spans="1:5" x14ac:dyDescent="0.2">
      <c r="A8708" s="3">
        <v>8666</v>
      </c>
      <c r="B8708">
        <v>19.70395059307911</v>
      </c>
      <c r="C8708">
        <v>38.828410913974764</v>
      </c>
      <c r="D8708">
        <v>0</v>
      </c>
      <c r="E8708">
        <v>0</v>
      </c>
    </row>
    <row r="8709" spans="1:5" x14ac:dyDescent="0.2">
      <c r="A8709" s="3">
        <v>8667</v>
      </c>
      <c r="B8709">
        <v>9.9009900990099009</v>
      </c>
      <c r="C8709">
        <v>0</v>
      </c>
      <c r="D8709">
        <v>0</v>
      </c>
      <c r="E8709">
        <v>0</v>
      </c>
    </row>
    <row r="8710" spans="1:5" x14ac:dyDescent="0.2">
      <c r="A8710" s="3">
        <v>8668</v>
      </c>
      <c r="B8710">
        <v>94.349101935123414</v>
      </c>
      <c r="C8710">
        <v>0</v>
      </c>
      <c r="D8710">
        <v>0</v>
      </c>
      <c r="E8710">
        <v>0</v>
      </c>
    </row>
    <row r="8711" spans="1:5" x14ac:dyDescent="0.2">
      <c r="A8711" s="3">
        <v>8669</v>
      </c>
      <c r="B8711">
        <v>19.70395059307911</v>
      </c>
      <c r="C8711">
        <v>0</v>
      </c>
      <c r="D8711">
        <v>0</v>
      </c>
      <c r="E8711">
        <v>0</v>
      </c>
    </row>
    <row r="8712" spans="1:5" x14ac:dyDescent="0.2">
      <c r="A8712" s="3">
        <v>8670</v>
      </c>
      <c r="B8712">
        <v>9.9009900990099009</v>
      </c>
      <c r="C8712">
        <v>9.9009900990099009</v>
      </c>
      <c r="D8712">
        <v>19.70395059307911</v>
      </c>
      <c r="E8712">
        <v>0</v>
      </c>
    </row>
    <row r="8713" spans="1:5" x14ac:dyDescent="0.2">
      <c r="A8713" s="3">
        <v>8671</v>
      </c>
      <c r="B8713">
        <v>9.9009900990099009</v>
      </c>
      <c r="C8713">
        <v>29.313754037907273</v>
      </c>
      <c r="D8713">
        <v>0</v>
      </c>
      <c r="E8713">
        <v>0</v>
      </c>
    </row>
    <row r="8714" spans="1:5" x14ac:dyDescent="0.2">
      <c r="A8714" s="3">
        <v>8672</v>
      </c>
      <c r="B8714">
        <v>19.606891578286348</v>
      </c>
      <c r="C8714">
        <v>0</v>
      </c>
      <c r="D8714">
        <v>0</v>
      </c>
      <c r="E8714">
        <v>0</v>
      </c>
    </row>
    <row r="8715" spans="1:5" x14ac:dyDescent="0.2">
      <c r="A8715" s="3">
        <v>8673</v>
      </c>
      <c r="B8715">
        <v>9.9009900990099009</v>
      </c>
      <c r="C8715">
        <v>0</v>
      </c>
      <c r="D8715">
        <v>0</v>
      </c>
      <c r="E8715">
        <v>0</v>
      </c>
    </row>
    <row r="8716" spans="1:5" x14ac:dyDescent="0.2">
      <c r="A8716" s="3">
        <v>8674</v>
      </c>
      <c r="B8716">
        <v>48.053774646783381</v>
      </c>
      <c r="C8716">
        <v>0</v>
      </c>
      <c r="D8716">
        <v>48.534312393251213</v>
      </c>
      <c r="E8716">
        <v>0</v>
      </c>
    </row>
    <row r="8717" spans="1:5" x14ac:dyDescent="0.2">
      <c r="A8717" s="3">
        <v>8675</v>
      </c>
      <c r="B8717">
        <v>0</v>
      </c>
      <c r="C8717">
        <v>0</v>
      </c>
      <c r="D8717">
        <v>0</v>
      </c>
      <c r="E8717">
        <v>0</v>
      </c>
    </row>
    <row r="8718" spans="1:5" x14ac:dyDescent="0.2">
      <c r="A8718" s="3">
        <v>8676</v>
      </c>
      <c r="B8718">
        <v>39.019655517183722</v>
      </c>
      <c r="C8718">
        <v>0</v>
      </c>
      <c r="D8718">
        <v>0</v>
      </c>
      <c r="E8718">
        <v>0</v>
      </c>
    </row>
    <row r="8719" spans="1:5" x14ac:dyDescent="0.2">
      <c r="A8719" s="3">
        <v>8677</v>
      </c>
      <c r="B8719">
        <v>0</v>
      </c>
      <c r="C8719">
        <v>0</v>
      </c>
      <c r="D8719">
        <v>0</v>
      </c>
      <c r="E8719">
        <v>0</v>
      </c>
    </row>
    <row r="8720" spans="1:5" x14ac:dyDescent="0.2">
      <c r="A8720" s="3">
        <v>8678</v>
      </c>
      <c r="B8720">
        <v>0</v>
      </c>
      <c r="C8720">
        <v>0</v>
      </c>
      <c r="D8720">
        <v>0</v>
      </c>
      <c r="E8720">
        <v>0</v>
      </c>
    </row>
    <row r="8721" spans="1:5" x14ac:dyDescent="0.2">
      <c r="A8721" s="3">
        <v>8679</v>
      </c>
      <c r="B8721">
        <v>9.9009900990099009</v>
      </c>
      <c r="C8721">
        <v>0</v>
      </c>
      <c r="D8721">
        <v>0</v>
      </c>
      <c r="E8721">
        <v>0</v>
      </c>
    </row>
    <row r="8722" spans="1:5" x14ac:dyDescent="0.2">
      <c r="A8722" s="3">
        <v>8680</v>
      </c>
      <c r="B8722">
        <v>29.218607469146601</v>
      </c>
      <c r="C8722">
        <v>19.70395059307911</v>
      </c>
      <c r="D8722">
        <v>0</v>
      </c>
      <c r="E8722">
        <v>0</v>
      </c>
    </row>
    <row r="8723" spans="1:5" x14ac:dyDescent="0.2">
      <c r="A8723" s="3">
        <v>8681</v>
      </c>
      <c r="B8723">
        <v>19.70395059307911</v>
      </c>
      <c r="C8723">
        <v>0</v>
      </c>
      <c r="D8723">
        <v>0</v>
      </c>
      <c r="E8723">
        <v>0</v>
      </c>
    </row>
    <row r="8724" spans="1:5" x14ac:dyDescent="0.2">
      <c r="A8724" s="3">
        <v>8682</v>
      </c>
      <c r="B8724">
        <v>19.70395059307911</v>
      </c>
      <c r="C8724">
        <v>29.313754037907273</v>
      </c>
      <c r="D8724">
        <v>0</v>
      </c>
      <c r="E8724">
        <v>0</v>
      </c>
    </row>
    <row r="8725" spans="1:5" x14ac:dyDescent="0.2">
      <c r="A8725" s="3">
        <v>8683</v>
      </c>
      <c r="B8725">
        <v>0</v>
      </c>
      <c r="C8725">
        <v>0</v>
      </c>
      <c r="D8725">
        <v>29.409852072355559</v>
      </c>
      <c r="E8725">
        <v>0</v>
      </c>
    </row>
    <row r="8726" spans="1:5" x14ac:dyDescent="0.2">
      <c r="A8726" s="3">
        <v>8684</v>
      </c>
      <c r="B8726">
        <v>0</v>
      </c>
      <c r="C8726">
        <v>0</v>
      </c>
      <c r="D8726">
        <v>0</v>
      </c>
      <c r="E8726">
        <v>0</v>
      </c>
    </row>
    <row r="8727" spans="1:5" x14ac:dyDescent="0.2">
      <c r="A8727" s="3">
        <v>8685</v>
      </c>
      <c r="B8727">
        <v>0</v>
      </c>
      <c r="C8727">
        <v>0</v>
      </c>
      <c r="D8727">
        <v>0</v>
      </c>
      <c r="E8727">
        <v>0</v>
      </c>
    </row>
    <row r="8728" spans="1:5" x14ac:dyDescent="0.2">
      <c r="A8728" s="3">
        <v>8686</v>
      </c>
      <c r="B8728">
        <v>19.606891578286348</v>
      </c>
      <c r="C8728">
        <v>9.8029604940692092</v>
      </c>
      <c r="D8728">
        <v>0</v>
      </c>
      <c r="E8728">
        <v>0</v>
      </c>
    </row>
    <row r="8729" spans="1:5" x14ac:dyDescent="0.2">
      <c r="A8729" s="3">
        <v>8687</v>
      </c>
      <c r="B8729">
        <v>109.46469098599503</v>
      </c>
      <c r="C8729">
        <v>0</v>
      </c>
      <c r="D8729">
        <v>0</v>
      </c>
      <c r="E8729">
        <v>0</v>
      </c>
    </row>
    <row r="8730" spans="1:5" x14ac:dyDescent="0.2">
      <c r="A8730" s="3">
        <v>8688</v>
      </c>
      <c r="B8730">
        <v>57.109638611159156</v>
      </c>
      <c r="C8730">
        <v>9.8029604940692092</v>
      </c>
      <c r="D8730">
        <v>0</v>
      </c>
      <c r="E8730">
        <v>0</v>
      </c>
    </row>
    <row r="8731" spans="1:5" x14ac:dyDescent="0.2">
      <c r="A8731" s="3">
        <v>8689</v>
      </c>
      <c r="B8731">
        <v>0</v>
      </c>
      <c r="C8731">
        <v>0</v>
      </c>
      <c r="D8731">
        <v>0</v>
      </c>
      <c r="E8731">
        <v>0</v>
      </c>
    </row>
    <row r="8732" spans="1:5" x14ac:dyDescent="0.2">
      <c r="A8732" s="3">
        <v>8690</v>
      </c>
      <c r="B8732">
        <v>19.508861973345653</v>
      </c>
      <c r="C8732">
        <v>19.508861973345653</v>
      </c>
      <c r="D8732">
        <v>19.70395059307911</v>
      </c>
      <c r="E8732">
        <v>0</v>
      </c>
    </row>
    <row r="8733" spans="1:5" x14ac:dyDescent="0.2">
      <c r="A8733" s="3">
        <v>8691</v>
      </c>
      <c r="B8733">
        <v>9.9009900990099009</v>
      </c>
      <c r="C8733">
        <v>0</v>
      </c>
      <c r="D8733">
        <v>0</v>
      </c>
      <c r="E8733">
        <v>0</v>
      </c>
    </row>
    <row r="8734" spans="1:5" x14ac:dyDescent="0.2">
      <c r="A8734" s="3">
        <v>8692</v>
      </c>
      <c r="B8734">
        <v>19.70395059307911</v>
      </c>
      <c r="C8734">
        <v>66.173591694076862</v>
      </c>
      <c r="D8734">
        <v>0</v>
      </c>
      <c r="E8734">
        <v>0</v>
      </c>
    </row>
    <row r="8735" spans="1:5" x14ac:dyDescent="0.2">
      <c r="A8735" s="3">
        <v>8693</v>
      </c>
      <c r="B8735">
        <v>101.76727834911959</v>
      </c>
      <c r="C8735">
        <v>0</v>
      </c>
      <c r="D8735">
        <v>0</v>
      </c>
      <c r="E8735">
        <v>0</v>
      </c>
    </row>
    <row r="8736" spans="1:5" x14ac:dyDescent="0.2">
      <c r="A8736" s="3">
        <v>8694</v>
      </c>
      <c r="B8736">
        <v>0</v>
      </c>
      <c r="C8736">
        <v>19.70395059307911</v>
      </c>
      <c r="D8736">
        <v>0</v>
      </c>
      <c r="E8736">
        <v>0</v>
      </c>
    </row>
    <row r="8737" spans="1:5" x14ac:dyDescent="0.2">
      <c r="A8737" s="3">
        <v>8695</v>
      </c>
      <c r="B8737">
        <v>0</v>
      </c>
      <c r="C8737">
        <v>0</v>
      </c>
      <c r="D8737">
        <v>0</v>
      </c>
      <c r="E8737">
        <v>0</v>
      </c>
    </row>
    <row r="8738" spans="1:5" x14ac:dyDescent="0.2">
      <c r="A8738" s="3">
        <v>8696</v>
      </c>
      <c r="B8738">
        <v>0</v>
      </c>
      <c r="C8738">
        <v>28.927420814964858</v>
      </c>
      <c r="D8738">
        <v>0</v>
      </c>
      <c r="E8738">
        <v>0</v>
      </c>
    </row>
    <row r="8739" spans="1:5" x14ac:dyDescent="0.2">
      <c r="A8739" s="3">
        <v>8697</v>
      </c>
      <c r="B8739">
        <v>48.248863266516835</v>
      </c>
      <c r="C8739">
        <v>0</v>
      </c>
      <c r="D8739">
        <v>0</v>
      </c>
      <c r="E8739">
        <v>0</v>
      </c>
    </row>
    <row r="8740" spans="1:5" x14ac:dyDescent="0.2">
      <c r="A8740" s="3">
        <v>8698</v>
      </c>
      <c r="B8740">
        <v>39.019655517183722</v>
      </c>
      <c r="C8740">
        <v>19.70395059307911</v>
      </c>
      <c r="D8740">
        <v>0</v>
      </c>
      <c r="E8740">
        <v>0</v>
      </c>
    </row>
    <row r="8741" spans="1:5" x14ac:dyDescent="0.2">
      <c r="A8741" s="3">
        <v>8699</v>
      </c>
      <c r="B8741">
        <v>0</v>
      </c>
      <c r="C8741">
        <v>0</v>
      </c>
      <c r="D8741">
        <v>0</v>
      </c>
      <c r="E8741">
        <v>0</v>
      </c>
    </row>
    <row r="8742" spans="1:5" x14ac:dyDescent="0.2">
      <c r="A8742" s="3">
        <v>8700</v>
      </c>
      <c r="B8742">
        <v>56.92210603740812</v>
      </c>
      <c r="C8742">
        <v>9.9009900990099009</v>
      </c>
      <c r="D8742">
        <v>0</v>
      </c>
      <c r="E8742">
        <v>0</v>
      </c>
    </row>
    <row r="8743" spans="1:5" x14ac:dyDescent="0.2">
      <c r="A8743" s="3">
        <v>8701</v>
      </c>
      <c r="B8743">
        <v>29.409852072355559</v>
      </c>
      <c r="C8743">
        <v>0</v>
      </c>
      <c r="D8743">
        <v>0</v>
      </c>
      <c r="E8743">
        <v>0</v>
      </c>
    </row>
    <row r="8744" spans="1:5" x14ac:dyDescent="0.2">
      <c r="A8744" s="3">
        <v>8702</v>
      </c>
      <c r="B8744">
        <v>91.803945268075111</v>
      </c>
      <c r="C8744">
        <v>19.70395059307911</v>
      </c>
      <c r="D8744">
        <v>0</v>
      </c>
      <c r="E8744">
        <v>0</v>
      </c>
    </row>
    <row r="8745" spans="1:5" x14ac:dyDescent="0.2">
      <c r="A8745" s="3">
        <v>8703</v>
      </c>
      <c r="B8745">
        <v>38.924508948423039</v>
      </c>
      <c r="C8745">
        <v>0</v>
      </c>
      <c r="D8745">
        <v>0</v>
      </c>
      <c r="E8745">
        <v>0</v>
      </c>
    </row>
    <row r="8746" spans="1:5" x14ac:dyDescent="0.2">
      <c r="A8746" s="3">
        <v>8704</v>
      </c>
      <c r="B8746">
        <v>9.9009900990099009</v>
      </c>
      <c r="C8746">
        <v>0</v>
      </c>
      <c r="D8746">
        <v>0</v>
      </c>
      <c r="E8746">
        <v>0</v>
      </c>
    </row>
    <row r="8747" spans="1:5" x14ac:dyDescent="0.2">
      <c r="A8747" s="3">
        <v>8705</v>
      </c>
      <c r="B8747">
        <v>0</v>
      </c>
      <c r="C8747">
        <v>0</v>
      </c>
      <c r="D8747">
        <v>0</v>
      </c>
      <c r="E8747">
        <v>0</v>
      </c>
    </row>
    <row r="8748" spans="1:5" x14ac:dyDescent="0.2">
      <c r="A8748" s="3">
        <v>8706</v>
      </c>
      <c r="B8748">
        <v>9.7059014792764451</v>
      </c>
      <c r="C8748">
        <v>9.8029604940692092</v>
      </c>
      <c r="D8748">
        <v>0</v>
      </c>
      <c r="E8748">
        <v>0</v>
      </c>
    </row>
    <row r="8749" spans="1:5" x14ac:dyDescent="0.2">
      <c r="A8749" s="3">
        <v>8707</v>
      </c>
      <c r="B8749">
        <v>38.828410913974764</v>
      </c>
      <c r="C8749">
        <v>0</v>
      </c>
      <c r="D8749">
        <v>0</v>
      </c>
      <c r="E8749">
        <v>0</v>
      </c>
    </row>
    <row r="8750" spans="1:5" x14ac:dyDescent="0.2">
      <c r="A8750" s="3">
        <v>8708</v>
      </c>
      <c r="B8750">
        <v>0</v>
      </c>
      <c r="C8750">
        <v>0</v>
      </c>
      <c r="D8750">
        <v>0</v>
      </c>
      <c r="E8750">
        <v>0</v>
      </c>
    </row>
    <row r="8751" spans="1:5" x14ac:dyDescent="0.2">
      <c r="A8751" s="3">
        <v>8709</v>
      </c>
      <c r="B8751">
        <v>0</v>
      </c>
      <c r="C8751">
        <v>9.8029604940692092</v>
      </c>
      <c r="D8751">
        <v>0</v>
      </c>
      <c r="E8751">
        <v>0</v>
      </c>
    </row>
    <row r="8752" spans="1:5" x14ac:dyDescent="0.2">
      <c r="A8752" s="3">
        <v>8710</v>
      </c>
      <c r="B8752">
        <v>9.9009900990099009</v>
      </c>
      <c r="C8752">
        <v>0</v>
      </c>
      <c r="D8752">
        <v>0</v>
      </c>
      <c r="E8752">
        <v>0</v>
      </c>
    </row>
    <row r="8753" spans="1:5" x14ac:dyDescent="0.2">
      <c r="A8753" s="3">
        <v>8711</v>
      </c>
      <c r="B8753">
        <v>9.9009900990099009</v>
      </c>
      <c r="C8753">
        <v>29.216695023114511</v>
      </c>
      <c r="D8753">
        <v>0</v>
      </c>
      <c r="E8753">
        <v>0</v>
      </c>
    </row>
    <row r="8754" spans="1:5" x14ac:dyDescent="0.2">
      <c r="A8754" s="3">
        <v>8712</v>
      </c>
      <c r="B8754">
        <v>65.778973181659012</v>
      </c>
      <c r="C8754">
        <v>0</v>
      </c>
      <c r="D8754">
        <v>0</v>
      </c>
      <c r="E8754">
        <v>0</v>
      </c>
    </row>
    <row r="8755" spans="1:5" x14ac:dyDescent="0.2">
      <c r="A8755" s="3">
        <v>8713</v>
      </c>
      <c r="B8755">
        <v>0</v>
      </c>
      <c r="C8755">
        <v>29.118665418173816</v>
      </c>
      <c r="D8755">
        <v>0</v>
      </c>
      <c r="E8755">
        <v>0</v>
      </c>
    </row>
    <row r="8756" spans="1:5" x14ac:dyDescent="0.2">
      <c r="A8756" s="3">
        <v>8714</v>
      </c>
      <c r="B8756">
        <v>9.9009900990099009</v>
      </c>
      <c r="C8756">
        <v>0</v>
      </c>
      <c r="D8756">
        <v>0</v>
      </c>
      <c r="E8756">
        <v>0</v>
      </c>
    </row>
    <row r="8757" spans="1:5" x14ac:dyDescent="0.2">
      <c r="A8757" s="3">
        <v>8715</v>
      </c>
      <c r="B8757">
        <v>29.409852072355559</v>
      </c>
      <c r="C8757">
        <v>0</v>
      </c>
      <c r="D8757">
        <v>0</v>
      </c>
      <c r="E8757">
        <v>0</v>
      </c>
    </row>
    <row r="8758" spans="1:5" x14ac:dyDescent="0.2">
      <c r="A8758" s="3">
        <v>8716</v>
      </c>
      <c r="B8758">
        <v>38.06333782371803</v>
      </c>
      <c r="C8758">
        <v>0</v>
      </c>
      <c r="D8758">
        <v>0</v>
      </c>
      <c r="E8758">
        <v>0</v>
      </c>
    </row>
    <row r="8759" spans="1:5" x14ac:dyDescent="0.2">
      <c r="A8759" s="3">
        <v>8717</v>
      </c>
      <c r="B8759">
        <v>0</v>
      </c>
      <c r="C8759">
        <v>0</v>
      </c>
      <c r="D8759">
        <v>0</v>
      </c>
      <c r="E8759">
        <v>0</v>
      </c>
    </row>
    <row r="8760" spans="1:5" x14ac:dyDescent="0.2">
      <c r="A8760" s="3">
        <v>8718</v>
      </c>
      <c r="B8760">
        <v>39.019655517183722</v>
      </c>
      <c r="C8760">
        <v>38.63332229424131</v>
      </c>
      <c r="D8760">
        <v>0</v>
      </c>
      <c r="E8760">
        <v>0</v>
      </c>
    </row>
    <row r="8761" spans="1:5" x14ac:dyDescent="0.2">
      <c r="A8761" s="3">
        <v>8719</v>
      </c>
      <c r="B8761">
        <v>29.313754037907273</v>
      </c>
      <c r="C8761">
        <v>0</v>
      </c>
      <c r="D8761">
        <v>19.70395059307911</v>
      </c>
      <c r="E8761">
        <v>0</v>
      </c>
    </row>
    <row r="8762" spans="1:5" x14ac:dyDescent="0.2">
      <c r="A8762" s="3">
        <v>8720</v>
      </c>
      <c r="B8762">
        <v>0</v>
      </c>
      <c r="C8762">
        <v>0</v>
      </c>
      <c r="D8762">
        <v>48.151804251724066</v>
      </c>
      <c r="E8762">
        <v>0</v>
      </c>
    </row>
    <row r="8763" spans="1:5" x14ac:dyDescent="0.2">
      <c r="A8763" s="3">
        <v>8721</v>
      </c>
      <c r="B8763">
        <v>0</v>
      </c>
      <c r="C8763">
        <v>9.9009900990099009</v>
      </c>
      <c r="D8763">
        <v>9.9009900990099009</v>
      </c>
      <c r="E8763">
        <v>0</v>
      </c>
    </row>
    <row r="8764" spans="1:5" x14ac:dyDescent="0.2">
      <c r="A8764" s="3">
        <v>8722</v>
      </c>
      <c r="B8764">
        <v>75.954274280810438</v>
      </c>
      <c r="C8764">
        <v>0</v>
      </c>
      <c r="D8764">
        <v>0</v>
      </c>
      <c r="E8764">
        <v>0</v>
      </c>
    </row>
    <row r="8765" spans="1:5" x14ac:dyDescent="0.2">
      <c r="A8765" s="3">
        <v>8723</v>
      </c>
      <c r="B8765">
        <v>0</v>
      </c>
      <c r="C8765">
        <v>9.8029604940692092</v>
      </c>
      <c r="D8765">
        <v>0</v>
      </c>
      <c r="E8765">
        <v>0</v>
      </c>
    </row>
    <row r="8766" spans="1:5" x14ac:dyDescent="0.2">
      <c r="A8766" s="3">
        <v>8724</v>
      </c>
      <c r="B8766">
        <v>9.9009900990099009</v>
      </c>
      <c r="C8766">
        <v>29.409852072355559</v>
      </c>
      <c r="D8766">
        <v>0</v>
      </c>
      <c r="E8766">
        <v>0</v>
      </c>
    </row>
    <row r="8767" spans="1:5" x14ac:dyDescent="0.2">
      <c r="A8767" s="3">
        <v>8725</v>
      </c>
      <c r="B8767">
        <v>0</v>
      </c>
      <c r="C8767">
        <v>0</v>
      </c>
      <c r="D8767">
        <v>0</v>
      </c>
      <c r="E8767">
        <v>0</v>
      </c>
    </row>
    <row r="8768" spans="1:5" x14ac:dyDescent="0.2">
      <c r="A8768" s="3">
        <v>8726</v>
      </c>
      <c r="B8768">
        <v>9.8029604940692092</v>
      </c>
      <c r="C8768">
        <v>0</v>
      </c>
      <c r="D8768">
        <v>0</v>
      </c>
      <c r="E8768">
        <v>0</v>
      </c>
    </row>
    <row r="8769" spans="1:5" x14ac:dyDescent="0.2">
      <c r="A8769" s="3">
        <v>8727</v>
      </c>
      <c r="B8769">
        <v>48.346836064255079</v>
      </c>
      <c r="C8769">
        <v>29.118665418173816</v>
      </c>
      <c r="D8769">
        <v>0</v>
      </c>
      <c r="E8769">
        <v>0</v>
      </c>
    </row>
    <row r="8770" spans="1:5" x14ac:dyDescent="0.2">
      <c r="A8770" s="3">
        <v>8728</v>
      </c>
      <c r="B8770">
        <v>102.84487325556985</v>
      </c>
      <c r="C8770">
        <v>0</v>
      </c>
      <c r="D8770">
        <v>0</v>
      </c>
      <c r="E8770">
        <v>0</v>
      </c>
    </row>
    <row r="8771" spans="1:5" x14ac:dyDescent="0.2">
      <c r="A8771" s="3">
        <v>8729</v>
      </c>
      <c r="B8771">
        <v>0</v>
      </c>
      <c r="C8771">
        <v>29.409852072355559</v>
      </c>
      <c r="D8771">
        <v>0</v>
      </c>
      <c r="E8771">
        <v>0</v>
      </c>
    </row>
    <row r="8772" spans="1:5" x14ac:dyDescent="0.2">
      <c r="A8772" s="3">
        <v>8730</v>
      </c>
      <c r="B8772">
        <v>19.70395059307911</v>
      </c>
      <c r="C8772">
        <v>0</v>
      </c>
      <c r="D8772">
        <v>0</v>
      </c>
      <c r="E8772">
        <v>0</v>
      </c>
    </row>
    <row r="8773" spans="1:5" x14ac:dyDescent="0.2">
      <c r="A8773" s="3">
        <v>8731</v>
      </c>
      <c r="B8773">
        <v>29.025450419905553</v>
      </c>
      <c r="C8773">
        <v>19.508861973345653</v>
      </c>
      <c r="D8773">
        <v>0</v>
      </c>
      <c r="E8773">
        <v>0</v>
      </c>
    </row>
    <row r="8774" spans="1:5" x14ac:dyDescent="0.2">
      <c r="A8774" s="3">
        <v>8732</v>
      </c>
      <c r="B8774">
        <v>0</v>
      </c>
      <c r="C8774">
        <v>19.70395059307911</v>
      </c>
      <c r="D8774">
        <v>0</v>
      </c>
      <c r="E8774">
        <v>0</v>
      </c>
    </row>
    <row r="8775" spans="1:5" x14ac:dyDescent="0.2">
      <c r="A8775" s="3">
        <v>8733</v>
      </c>
      <c r="B8775">
        <v>9.8029604940692092</v>
      </c>
      <c r="C8775">
        <v>0</v>
      </c>
      <c r="D8775">
        <v>0</v>
      </c>
      <c r="E8775">
        <v>0</v>
      </c>
    </row>
    <row r="8776" spans="1:5" x14ac:dyDescent="0.2">
      <c r="A8776" s="3">
        <v>8734</v>
      </c>
      <c r="B8776">
        <v>28.830361800172096</v>
      </c>
      <c r="C8776">
        <v>0</v>
      </c>
      <c r="D8776">
        <v>0</v>
      </c>
      <c r="E8776">
        <v>0</v>
      </c>
    </row>
    <row r="8777" spans="1:5" x14ac:dyDescent="0.2">
      <c r="A8777" s="3">
        <v>8735</v>
      </c>
      <c r="B8777">
        <v>29.409852072355559</v>
      </c>
      <c r="C8777">
        <v>9.8029604940692092</v>
      </c>
      <c r="D8777">
        <v>0</v>
      </c>
      <c r="E8777">
        <v>0</v>
      </c>
    </row>
    <row r="8778" spans="1:5" x14ac:dyDescent="0.2">
      <c r="A8778" s="3">
        <v>8736</v>
      </c>
      <c r="B8778">
        <v>0</v>
      </c>
      <c r="C8778">
        <v>0</v>
      </c>
      <c r="D8778">
        <v>0</v>
      </c>
      <c r="E8778">
        <v>0</v>
      </c>
    </row>
    <row r="8779" spans="1:5" x14ac:dyDescent="0.2">
      <c r="A8779" s="3">
        <v>8737</v>
      </c>
      <c r="B8779">
        <v>0</v>
      </c>
      <c r="C8779">
        <v>0</v>
      </c>
      <c r="D8779">
        <v>0</v>
      </c>
      <c r="E8779">
        <v>0</v>
      </c>
    </row>
    <row r="8780" spans="1:5" x14ac:dyDescent="0.2">
      <c r="A8780" s="3">
        <v>8738</v>
      </c>
      <c r="B8780">
        <v>19.70395059307911</v>
      </c>
      <c r="C8780">
        <v>0</v>
      </c>
      <c r="D8780">
        <v>0</v>
      </c>
      <c r="E8780">
        <v>0</v>
      </c>
    </row>
    <row r="8781" spans="1:5" x14ac:dyDescent="0.2">
      <c r="A8781" s="3">
        <v>8739</v>
      </c>
      <c r="B8781">
        <v>39.019655517183722</v>
      </c>
      <c r="C8781">
        <v>0</v>
      </c>
      <c r="D8781">
        <v>0</v>
      </c>
      <c r="E8781">
        <v>0</v>
      </c>
    </row>
    <row r="8782" spans="1:5" x14ac:dyDescent="0.2">
      <c r="A8782" s="3">
        <v>8740</v>
      </c>
      <c r="B8782">
        <v>9.9009900990099009</v>
      </c>
      <c r="C8782">
        <v>48.534312393251213</v>
      </c>
      <c r="D8782">
        <v>0</v>
      </c>
      <c r="E8782">
        <v>0</v>
      </c>
    </row>
    <row r="8783" spans="1:5" x14ac:dyDescent="0.2">
      <c r="A8783" s="3">
        <v>8741</v>
      </c>
      <c r="B8783">
        <v>19.70395059307911</v>
      </c>
      <c r="C8783">
        <v>9.8029604940692092</v>
      </c>
      <c r="D8783">
        <v>0</v>
      </c>
      <c r="E8783">
        <v>0</v>
      </c>
    </row>
    <row r="8784" spans="1:5" x14ac:dyDescent="0.2">
      <c r="A8784" s="3">
        <v>8742</v>
      </c>
      <c r="B8784">
        <v>9.9009900990099009</v>
      </c>
      <c r="C8784">
        <v>19.70395059307911</v>
      </c>
      <c r="D8784">
        <v>0</v>
      </c>
      <c r="E8784">
        <v>0</v>
      </c>
    </row>
    <row r="8785" spans="1:5" x14ac:dyDescent="0.2">
      <c r="A8785" s="3">
        <v>8743</v>
      </c>
      <c r="B8785">
        <v>9.9009900990099009</v>
      </c>
      <c r="C8785">
        <v>0</v>
      </c>
      <c r="D8785">
        <v>0</v>
      </c>
      <c r="E8785">
        <v>0</v>
      </c>
    </row>
    <row r="8786" spans="1:5" x14ac:dyDescent="0.2">
      <c r="A8786" s="3">
        <v>8744</v>
      </c>
      <c r="B8786">
        <v>9.9009900990099009</v>
      </c>
      <c r="C8786">
        <v>0</v>
      </c>
      <c r="D8786">
        <v>57.392317196792114</v>
      </c>
      <c r="E8786">
        <v>0</v>
      </c>
    </row>
    <row r="8787" spans="1:5" x14ac:dyDescent="0.2">
      <c r="A8787" s="3">
        <v>8745</v>
      </c>
      <c r="B8787">
        <v>48.053774646783381</v>
      </c>
      <c r="C8787">
        <v>0</v>
      </c>
      <c r="D8787">
        <v>111.09629671923766</v>
      </c>
      <c r="E8787">
        <v>0</v>
      </c>
    </row>
    <row r="8788" spans="1:5" x14ac:dyDescent="0.2">
      <c r="A8788" s="3">
        <v>8746</v>
      </c>
      <c r="B8788">
        <v>0</v>
      </c>
      <c r="C8788">
        <v>29.409852072355559</v>
      </c>
      <c r="D8788">
        <v>0</v>
      </c>
      <c r="E8788">
        <v>0</v>
      </c>
    </row>
    <row r="8789" spans="1:5" x14ac:dyDescent="0.2">
      <c r="A8789" s="3">
        <v>8747</v>
      </c>
      <c r="B8789">
        <v>0</v>
      </c>
      <c r="C8789">
        <v>0</v>
      </c>
      <c r="D8789">
        <v>0</v>
      </c>
      <c r="E8789">
        <v>0</v>
      </c>
    </row>
    <row r="8790" spans="1:5" x14ac:dyDescent="0.2">
      <c r="A8790" s="3">
        <v>8748</v>
      </c>
      <c r="B8790">
        <v>29.409852072355559</v>
      </c>
      <c r="C8790">
        <v>0</v>
      </c>
      <c r="D8790">
        <v>0</v>
      </c>
      <c r="E8790">
        <v>0</v>
      </c>
    </row>
    <row r="8791" spans="1:5" x14ac:dyDescent="0.2">
      <c r="A8791" s="3">
        <v>8749</v>
      </c>
      <c r="B8791">
        <v>39.019655517183722</v>
      </c>
      <c r="C8791">
        <v>38.258426443451484</v>
      </c>
      <c r="D8791">
        <v>0</v>
      </c>
      <c r="E8791">
        <v>0</v>
      </c>
    </row>
    <row r="8792" spans="1:5" x14ac:dyDescent="0.2">
      <c r="A8792" s="3">
        <v>8750</v>
      </c>
      <c r="B8792">
        <v>9.9009900990099009</v>
      </c>
      <c r="C8792">
        <v>0</v>
      </c>
      <c r="D8792">
        <v>0</v>
      </c>
      <c r="E8792">
        <v>0</v>
      </c>
    </row>
    <row r="8793" spans="1:5" x14ac:dyDescent="0.2">
      <c r="A8793" s="3">
        <v>8751</v>
      </c>
      <c r="B8793">
        <v>93.426314413950649</v>
      </c>
      <c r="C8793">
        <v>0</v>
      </c>
      <c r="D8793">
        <v>0</v>
      </c>
      <c r="E8793">
        <v>0</v>
      </c>
    </row>
    <row r="8794" spans="1:5" x14ac:dyDescent="0.2">
      <c r="A8794" s="3">
        <v>8752</v>
      </c>
      <c r="B8794">
        <v>0</v>
      </c>
      <c r="C8794">
        <v>0</v>
      </c>
      <c r="D8794">
        <v>0</v>
      </c>
      <c r="E8794">
        <v>0</v>
      </c>
    </row>
    <row r="8795" spans="1:5" x14ac:dyDescent="0.2">
      <c r="A8795" s="3">
        <v>8753</v>
      </c>
      <c r="B8795">
        <v>0</v>
      </c>
      <c r="C8795">
        <v>9.9009900990099009</v>
      </c>
      <c r="D8795">
        <v>0</v>
      </c>
      <c r="E8795">
        <v>0</v>
      </c>
    </row>
    <row r="8796" spans="1:5" x14ac:dyDescent="0.2">
      <c r="A8796" s="3">
        <v>8754</v>
      </c>
      <c r="B8796">
        <v>9.9009900990099009</v>
      </c>
      <c r="C8796">
        <v>0</v>
      </c>
      <c r="D8796">
        <v>0</v>
      </c>
      <c r="E8796">
        <v>0</v>
      </c>
    </row>
    <row r="8797" spans="1:5" x14ac:dyDescent="0.2">
      <c r="A8797" s="3">
        <v>8755</v>
      </c>
      <c r="B8797">
        <v>9.9009900990099009</v>
      </c>
      <c r="C8797">
        <v>0</v>
      </c>
      <c r="D8797">
        <v>0</v>
      </c>
      <c r="E8797">
        <v>0</v>
      </c>
    </row>
    <row r="8798" spans="1:5" x14ac:dyDescent="0.2">
      <c r="A8798" s="3">
        <v>8756</v>
      </c>
      <c r="B8798">
        <v>9.9009900990099009</v>
      </c>
      <c r="C8798">
        <v>0</v>
      </c>
      <c r="D8798">
        <v>0</v>
      </c>
      <c r="E8798">
        <v>0</v>
      </c>
    </row>
    <row r="8799" spans="1:5" x14ac:dyDescent="0.2">
      <c r="A8799" s="3">
        <v>8757</v>
      </c>
      <c r="B8799">
        <v>19.70395059307911</v>
      </c>
      <c r="C8799">
        <v>0</v>
      </c>
      <c r="D8799">
        <v>0</v>
      </c>
      <c r="E8799">
        <v>0</v>
      </c>
    </row>
    <row r="8800" spans="1:5" x14ac:dyDescent="0.2">
      <c r="A8800" s="3">
        <v>8758</v>
      </c>
      <c r="B8800">
        <v>9.9009900990099009</v>
      </c>
      <c r="C8800">
        <v>19.70395059307911</v>
      </c>
      <c r="D8800">
        <v>0</v>
      </c>
      <c r="E8800">
        <v>0</v>
      </c>
    </row>
    <row r="8801" spans="1:5" x14ac:dyDescent="0.2">
      <c r="A8801" s="3">
        <v>8759</v>
      </c>
      <c r="B8801">
        <v>9.9009900990099009</v>
      </c>
      <c r="C8801">
        <v>67.096325165145686</v>
      </c>
      <c r="D8801">
        <v>0</v>
      </c>
      <c r="E8801">
        <v>0</v>
      </c>
    </row>
    <row r="8802" spans="1:5" x14ac:dyDescent="0.2">
      <c r="A8802" s="3">
        <v>8760</v>
      </c>
      <c r="B8802">
        <v>0</v>
      </c>
      <c r="C8802">
        <v>0</v>
      </c>
      <c r="D8802">
        <v>0</v>
      </c>
      <c r="E8802">
        <v>0</v>
      </c>
    </row>
    <row r="8803" spans="1:5" x14ac:dyDescent="0.2">
      <c r="A8803" s="3">
        <v>8761</v>
      </c>
      <c r="B8803">
        <v>9.9009900990099009</v>
      </c>
      <c r="C8803">
        <v>0</v>
      </c>
      <c r="D8803">
        <v>0</v>
      </c>
      <c r="E8803">
        <v>0</v>
      </c>
    </row>
    <row r="8804" spans="1:5" x14ac:dyDescent="0.2">
      <c r="A8804" s="3">
        <v>8762</v>
      </c>
      <c r="B8804">
        <v>0</v>
      </c>
      <c r="C8804">
        <v>0</v>
      </c>
      <c r="D8804">
        <v>38.828410913974764</v>
      </c>
      <c r="E8804">
        <v>0</v>
      </c>
    </row>
    <row r="8805" spans="1:5" x14ac:dyDescent="0.2">
      <c r="A8805" s="3">
        <v>8763</v>
      </c>
      <c r="B8805">
        <v>9.9009900990099009</v>
      </c>
      <c r="C8805">
        <v>0</v>
      </c>
      <c r="D8805">
        <v>0</v>
      </c>
      <c r="E8805">
        <v>0</v>
      </c>
    </row>
    <row r="8806" spans="1:5" x14ac:dyDescent="0.2">
      <c r="A8806" s="3">
        <v>8764</v>
      </c>
      <c r="B8806">
        <v>9.9009900990099009</v>
      </c>
      <c r="C8806">
        <v>57.201072593583149</v>
      </c>
      <c r="D8806">
        <v>0</v>
      </c>
      <c r="E8806">
        <v>0</v>
      </c>
    </row>
    <row r="8807" spans="1:5" x14ac:dyDescent="0.2">
      <c r="A8807" s="3">
        <v>8765</v>
      </c>
      <c r="B8807">
        <v>0</v>
      </c>
      <c r="C8807">
        <v>0</v>
      </c>
      <c r="D8807">
        <v>29.409852072355559</v>
      </c>
      <c r="E8807">
        <v>0</v>
      </c>
    </row>
    <row r="8808" spans="1:5" x14ac:dyDescent="0.2">
      <c r="A8808" s="3">
        <v>8766</v>
      </c>
      <c r="B8808">
        <v>0</v>
      </c>
      <c r="C8808">
        <v>19.606891578286348</v>
      </c>
      <c r="D8808">
        <v>19.70395059307911</v>
      </c>
      <c r="E8808">
        <v>0</v>
      </c>
    </row>
    <row r="8809" spans="1:5" x14ac:dyDescent="0.2">
      <c r="A8809" s="3">
        <v>8767</v>
      </c>
      <c r="B8809">
        <v>0</v>
      </c>
      <c r="C8809">
        <v>9.9009900990099009</v>
      </c>
      <c r="D8809">
        <v>0</v>
      </c>
      <c r="E8809">
        <v>0</v>
      </c>
    </row>
    <row r="8810" spans="1:5" x14ac:dyDescent="0.2">
      <c r="A8810" s="3">
        <v>8768</v>
      </c>
      <c r="B8810">
        <v>39.019655517183722</v>
      </c>
      <c r="C8810">
        <v>9.8029604940692092</v>
      </c>
      <c r="D8810">
        <v>0</v>
      </c>
      <c r="E8810">
        <v>0</v>
      </c>
    </row>
    <row r="8811" spans="1:5" x14ac:dyDescent="0.2">
      <c r="A8811" s="3">
        <v>8769</v>
      </c>
      <c r="B8811">
        <v>0</v>
      </c>
      <c r="C8811">
        <v>0</v>
      </c>
      <c r="D8811">
        <v>0</v>
      </c>
      <c r="E8811">
        <v>0</v>
      </c>
    </row>
    <row r="8812" spans="1:5" x14ac:dyDescent="0.2">
      <c r="A8812" s="3">
        <v>8770</v>
      </c>
      <c r="B8812">
        <v>9.9009900990099009</v>
      </c>
      <c r="C8812">
        <v>0</v>
      </c>
      <c r="D8812">
        <v>0</v>
      </c>
      <c r="E8812">
        <v>0</v>
      </c>
    </row>
    <row r="8813" spans="1:5" x14ac:dyDescent="0.2">
      <c r="A8813" s="3">
        <v>8771</v>
      </c>
      <c r="B8813">
        <v>9.9009900990099009</v>
      </c>
      <c r="C8813">
        <v>28.83797409090942</v>
      </c>
      <c r="D8813">
        <v>0</v>
      </c>
      <c r="E8813">
        <v>0</v>
      </c>
    </row>
    <row r="8814" spans="1:5" x14ac:dyDescent="0.2">
      <c r="A8814" s="3">
        <v>8772</v>
      </c>
      <c r="B8814">
        <v>0</v>
      </c>
      <c r="C8814">
        <v>0</v>
      </c>
      <c r="D8814">
        <v>0</v>
      </c>
      <c r="E8814">
        <v>0</v>
      </c>
    </row>
    <row r="8815" spans="1:5" x14ac:dyDescent="0.2">
      <c r="A8815" s="3">
        <v>8773</v>
      </c>
      <c r="B8815">
        <v>0</v>
      </c>
      <c r="C8815">
        <v>9.8029604940692092</v>
      </c>
      <c r="D8815">
        <v>0</v>
      </c>
      <c r="E8815">
        <v>0</v>
      </c>
    </row>
    <row r="8816" spans="1:5" x14ac:dyDescent="0.2">
      <c r="A8816" s="3">
        <v>8774</v>
      </c>
      <c r="B8816">
        <v>9.9009900990099009</v>
      </c>
      <c r="C8816">
        <v>0</v>
      </c>
      <c r="D8816">
        <v>0</v>
      </c>
      <c r="E8816">
        <v>0</v>
      </c>
    </row>
    <row r="8817" spans="1:5" x14ac:dyDescent="0.2">
      <c r="A8817" s="3">
        <v>8775</v>
      </c>
      <c r="B8817">
        <v>48.534312393251213</v>
      </c>
      <c r="C8817">
        <v>0</v>
      </c>
      <c r="D8817">
        <v>19.70395059307911</v>
      </c>
      <c r="E8817">
        <v>0</v>
      </c>
    </row>
    <row r="8818" spans="1:5" x14ac:dyDescent="0.2">
      <c r="A8818" s="3">
        <v>8776</v>
      </c>
      <c r="B8818">
        <v>0</v>
      </c>
      <c r="C8818">
        <v>0</v>
      </c>
      <c r="D8818">
        <v>0</v>
      </c>
      <c r="E8818">
        <v>0</v>
      </c>
    </row>
    <row r="8819" spans="1:5" x14ac:dyDescent="0.2">
      <c r="A8819" s="3">
        <v>8777</v>
      </c>
      <c r="B8819">
        <v>0</v>
      </c>
      <c r="C8819">
        <v>38.828410913974764</v>
      </c>
      <c r="D8819">
        <v>0</v>
      </c>
      <c r="E8819">
        <v>0</v>
      </c>
    </row>
    <row r="8820" spans="1:5" x14ac:dyDescent="0.2">
      <c r="A8820" s="3">
        <v>8778</v>
      </c>
      <c r="B8820">
        <v>0</v>
      </c>
      <c r="C8820">
        <v>9.9009900990099009</v>
      </c>
      <c r="D8820">
        <v>0</v>
      </c>
      <c r="E8820">
        <v>0</v>
      </c>
    </row>
    <row r="8821" spans="1:5" x14ac:dyDescent="0.2">
      <c r="A8821" s="3">
        <v>8779</v>
      </c>
      <c r="B8821">
        <v>19.70395059307911</v>
      </c>
      <c r="C8821">
        <v>0</v>
      </c>
      <c r="D8821">
        <v>0</v>
      </c>
      <c r="E8821">
        <v>0</v>
      </c>
    </row>
    <row r="8822" spans="1:5" x14ac:dyDescent="0.2">
      <c r="A8822" s="3">
        <v>8780</v>
      </c>
      <c r="B8822">
        <v>0</v>
      </c>
      <c r="C8822">
        <v>0</v>
      </c>
      <c r="D8822">
        <v>0</v>
      </c>
      <c r="E8822">
        <v>0</v>
      </c>
    </row>
    <row r="8823" spans="1:5" x14ac:dyDescent="0.2">
      <c r="A8823" s="3">
        <v>8781</v>
      </c>
      <c r="B8823">
        <v>29.409852072355559</v>
      </c>
      <c r="C8823">
        <v>0</v>
      </c>
      <c r="D8823">
        <v>0</v>
      </c>
      <c r="E8823">
        <v>0</v>
      </c>
    </row>
    <row r="8824" spans="1:5" x14ac:dyDescent="0.2">
      <c r="A8824" s="3">
        <v>8782</v>
      </c>
      <c r="B8824">
        <v>19.508861973345653</v>
      </c>
      <c r="C8824">
        <v>0</v>
      </c>
      <c r="D8824">
        <v>19.606891578286348</v>
      </c>
      <c r="E8824">
        <v>0</v>
      </c>
    </row>
    <row r="8825" spans="1:5" x14ac:dyDescent="0.2">
      <c r="A8825" s="3">
        <v>8783</v>
      </c>
      <c r="B8825">
        <v>9.9009900990099009</v>
      </c>
      <c r="C8825">
        <v>0</v>
      </c>
      <c r="D8825">
        <v>0</v>
      </c>
      <c r="E8825">
        <v>0</v>
      </c>
    </row>
    <row r="8826" spans="1:5" x14ac:dyDescent="0.2">
      <c r="A8826" s="3">
        <v>8784</v>
      </c>
      <c r="B8826">
        <v>19.70395059307911</v>
      </c>
      <c r="C8826">
        <v>19.70395059307911</v>
      </c>
      <c r="D8826">
        <v>0</v>
      </c>
      <c r="E8826">
        <v>0</v>
      </c>
    </row>
    <row r="8827" spans="1:5" x14ac:dyDescent="0.2">
      <c r="A8827" s="3">
        <v>8785</v>
      </c>
      <c r="B8827">
        <v>9.7059014792764451</v>
      </c>
      <c r="C8827">
        <v>0</v>
      </c>
      <c r="D8827">
        <v>0</v>
      </c>
      <c r="E8827">
        <v>0</v>
      </c>
    </row>
    <row r="8828" spans="1:5" x14ac:dyDescent="0.2">
      <c r="A8828" s="3">
        <v>8786</v>
      </c>
      <c r="B8828">
        <v>38.250814152714163</v>
      </c>
      <c r="C8828">
        <v>0</v>
      </c>
      <c r="D8828">
        <v>0</v>
      </c>
      <c r="E8828">
        <v>0</v>
      </c>
    </row>
    <row r="8829" spans="1:5" x14ac:dyDescent="0.2">
      <c r="A8829" s="3">
        <v>8787</v>
      </c>
      <c r="B8829">
        <v>0</v>
      </c>
      <c r="C8829">
        <v>0</v>
      </c>
      <c r="D8829">
        <v>0</v>
      </c>
      <c r="E8829">
        <v>0</v>
      </c>
    </row>
    <row r="8830" spans="1:5" x14ac:dyDescent="0.2">
      <c r="A8830" s="3">
        <v>8788</v>
      </c>
      <c r="B8830">
        <v>9.9009900990099009</v>
      </c>
      <c r="C8830">
        <v>0</v>
      </c>
      <c r="D8830">
        <v>0</v>
      </c>
      <c r="E8830">
        <v>0</v>
      </c>
    </row>
    <row r="8831" spans="1:5" x14ac:dyDescent="0.2">
      <c r="A8831" s="3">
        <v>8789</v>
      </c>
      <c r="B8831">
        <v>29.409852072355559</v>
      </c>
      <c r="C8831">
        <v>0</v>
      </c>
      <c r="D8831">
        <v>0</v>
      </c>
      <c r="E8831">
        <v>0</v>
      </c>
    </row>
    <row r="8832" spans="1:5" x14ac:dyDescent="0.2">
      <c r="A8832" s="3">
        <v>8790</v>
      </c>
      <c r="B8832">
        <v>0</v>
      </c>
      <c r="C8832">
        <v>0</v>
      </c>
      <c r="D8832">
        <v>0</v>
      </c>
      <c r="E8832">
        <v>0</v>
      </c>
    </row>
    <row r="8833" spans="1:5" x14ac:dyDescent="0.2">
      <c r="A8833" s="3">
        <v>8791</v>
      </c>
      <c r="B8833">
        <v>9.9009900990099009</v>
      </c>
      <c r="C8833">
        <v>0</v>
      </c>
      <c r="D8833">
        <v>0</v>
      </c>
      <c r="E8833">
        <v>0</v>
      </c>
    </row>
    <row r="8834" spans="1:5" x14ac:dyDescent="0.2">
      <c r="A8834" s="3">
        <v>8792</v>
      </c>
      <c r="B8834">
        <v>29.027343930828419</v>
      </c>
      <c r="C8834">
        <v>9.9009900990099009</v>
      </c>
      <c r="D8834">
        <v>47.773083319518982</v>
      </c>
      <c r="E8834">
        <v>0</v>
      </c>
    </row>
    <row r="8835" spans="1:5" x14ac:dyDescent="0.2">
      <c r="A8835" s="3">
        <v>8793</v>
      </c>
      <c r="B8835">
        <v>19.70395059307911</v>
      </c>
      <c r="C8835">
        <v>0</v>
      </c>
      <c r="D8835">
        <v>0</v>
      </c>
      <c r="E8835">
        <v>0</v>
      </c>
    </row>
    <row r="8836" spans="1:5" x14ac:dyDescent="0.2">
      <c r="A8836" s="3">
        <v>8794</v>
      </c>
      <c r="B8836">
        <v>67.281945292864634</v>
      </c>
      <c r="C8836">
        <v>9.8029604940692092</v>
      </c>
      <c r="D8836">
        <v>56.92210603740812</v>
      </c>
      <c r="E8836">
        <v>0</v>
      </c>
    </row>
    <row r="8837" spans="1:5" x14ac:dyDescent="0.2">
      <c r="A8837" s="3">
        <v>8795</v>
      </c>
      <c r="B8837">
        <v>0</v>
      </c>
      <c r="C8837">
        <v>0</v>
      </c>
      <c r="D8837">
        <v>38.640934584978631</v>
      </c>
      <c r="E8837">
        <v>0</v>
      </c>
    </row>
    <row r="8838" spans="1:5" x14ac:dyDescent="0.2">
      <c r="A8838" s="3">
        <v>8796</v>
      </c>
      <c r="B8838">
        <v>9.9009900990099009</v>
      </c>
      <c r="C8838">
        <v>0</v>
      </c>
      <c r="D8838">
        <v>0</v>
      </c>
      <c r="E8838">
        <v>0</v>
      </c>
    </row>
    <row r="8839" spans="1:5" x14ac:dyDescent="0.2">
      <c r="A8839" s="3">
        <v>8797</v>
      </c>
      <c r="B8839">
        <v>29.118665418173816</v>
      </c>
      <c r="C8839">
        <v>0</v>
      </c>
      <c r="D8839">
        <v>0</v>
      </c>
      <c r="E8839">
        <v>0</v>
      </c>
    </row>
    <row r="8840" spans="1:5" x14ac:dyDescent="0.2">
      <c r="A8840" s="3">
        <v>8798</v>
      </c>
      <c r="B8840">
        <v>66.344470835982278</v>
      </c>
      <c r="C8840">
        <v>29.118665418173816</v>
      </c>
      <c r="D8840">
        <v>0</v>
      </c>
      <c r="E8840">
        <v>0</v>
      </c>
    </row>
    <row r="8841" spans="1:5" x14ac:dyDescent="0.2">
      <c r="A8841" s="3">
        <v>8799</v>
      </c>
      <c r="B8841">
        <v>0</v>
      </c>
      <c r="C8841">
        <v>0</v>
      </c>
      <c r="D8841">
        <v>0</v>
      </c>
      <c r="E8841">
        <v>0</v>
      </c>
    </row>
    <row r="8842" spans="1:5" x14ac:dyDescent="0.2">
      <c r="A8842" s="3">
        <v>8800</v>
      </c>
      <c r="B8842">
        <v>9.9009900990099009</v>
      </c>
      <c r="C8842">
        <v>0</v>
      </c>
      <c r="D8842">
        <v>0</v>
      </c>
      <c r="E8842">
        <v>0</v>
      </c>
    </row>
    <row r="8843" spans="1:5" x14ac:dyDescent="0.2">
      <c r="A8843" s="3">
        <v>8801</v>
      </c>
      <c r="B8843">
        <v>0</v>
      </c>
      <c r="C8843">
        <v>0</v>
      </c>
      <c r="D8843">
        <v>0</v>
      </c>
      <c r="E8843">
        <v>0</v>
      </c>
    </row>
    <row r="8844" spans="1:5" x14ac:dyDescent="0.2">
      <c r="A8844" s="3">
        <v>8802</v>
      </c>
      <c r="B8844">
        <v>9.9009900990099009</v>
      </c>
      <c r="C8844">
        <v>0</v>
      </c>
      <c r="D8844">
        <v>0</v>
      </c>
      <c r="E8844">
        <v>0</v>
      </c>
    </row>
    <row r="8845" spans="1:5" x14ac:dyDescent="0.2">
      <c r="A8845" s="3">
        <v>8803</v>
      </c>
      <c r="B8845">
        <v>9.9009900990099009</v>
      </c>
      <c r="C8845">
        <v>0</v>
      </c>
      <c r="D8845">
        <v>0</v>
      </c>
      <c r="E8845">
        <v>0</v>
      </c>
    </row>
    <row r="8846" spans="1:5" x14ac:dyDescent="0.2">
      <c r="A8846" s="3">
        <v>8804</v>
      </c>
      <c r="B8846">
        <v>0</v>
      </c>
      <c r="C8846">
        <v>0</v>
      </c>
      <c r="D8846">
        <v>0</v>
      </c>
      <c r="E8846">
        <v>0</v>
      </c>
    </row>
    <row r="8847" spans="1:5" x14ac:dyDescent="0.2">
      <c r="A8847" s="3">
        <v>8805</v>
      </c>
      <c r="B8847">
        <v>0</v>
      </c>
      <c r="C8847">
        <v>0</v>
      </c>
      <c r="D8847">
        <v>0</v>
      </c>
      <c r="E8847">
        <v>0</v>
      </c>
    </row>
    <row r="8848" spans="1:5" x14ac:dyDescent="0.2">
      <c r="A8848" s="3">
        <v>8806</v>
      </c>
      <c r="B8848">
        <v>0</v>
      </c>
      <c r="C8848">
        <v>0</v>
      </c>
      <c r="D8848">
        <v>0</v>
      </c>
      <c r="E8848">
        <v>0</v>
      </c>
    </row>
    <row r="8849" spans="1:5" x14ac:dyDescent="0.2">
      <c r="A8849" s="3">
        <v>8807</v>
      </c>
      <c r="B8849">
        <v>9.9009900990099009</v>
      </c>
      <c r="C8849">
        <v>0</v>
      </c>
      <c r="D8849">
        <v>0</v>
      </c>
      <c r="E8849">
        <v>0</v>
      </c>
    </row>
    <row r="8850" spans="1:5" x14ac:dyDescent="0.2">
      <c r="A8850" s="3">
        <v>8808</v>
      </c>
      <c r="B8850">
        <v>48.061386937520695</v>
      </c>
      <c r="C8850">
        <v>0</v>
      </c>
      <c r="D8850">
        <v>0</v>
      </c>
      <c r="E8850">
        <v>0</v>
      </c>
    </row>
    <row r="8851" spans="1:5" x14ac:dyDescent="0.2">
      <c r="A8851" s="3">
        <v>8809</v>
      </c>
      <c r="B8851">
        <v>29.121548454353835</v>
      </c>
      <c r="C8851">
        <v>0</v>
      </c>
      <c r="D8851">
        <v>0</v>
      </c>
      <c r="E8851">
        <v>0</v>
      </c>
    </row>
    <row r="8852" spans="1:5" x14ac:dyDescent="0.2">
      <c r="A8852" s="3">
        <v>8810</v>
      </c>
      <c r="B8852">
        <v>0</v>
      </c>
      <c r="C8852">
        <v>29.218607469146601</v>
      </c>
      <c r="D8852">
        <v>0</v>
      </c>
      <c r="E8852">
        <v>0</v>
      </c>
    </row>
    <row r="8853" spans="1:5" x14ac:dyDescent="0.2">
      <c r="A8853" s="3">
        <v>8811</v>
      </c>
      <c r="B8853">
        <v>9.9009900990099009</v>
      </c>
      <c r="C8853">
        <v>0</v>
      </c>
      <c r="D8853">
        <v>0</v>
      </c>
      <c r="E8853">
        <v>0</v>
      </c>
    </row>
    <row r="8854" spans="1:5" x14ac:dyDescent="0.2">
      <c r="A8854" s="3">
        <v>8812</v>
      </c>
      <c r="B8854">
        <v>9.8029604940692092</v>
      </c>
      <c r="C8854">
        <v>9.8029604940692092</v>
      </c>
      <c r="D8854">
        <v>0</v>
      </c>
      <c r="E8854">
        <v>0</v>
      </c>
    </row>
    <row r="8855" spans="1:5" x14ac:dyDescent="0.2">
      <c r="A8855" s="3">
        <v>8813</v>
      </c>
      <c r="B8855">
        <v>39.019655517183722</v>
      </c>
      <c r="C8855">
        <v>0</v>
      </c>
      <c r="D8855">
        <v>0</v>
      </c>
      <c r="E8855">
        <v>0</v>
      </c>
    </row>
    <row r="8856" spans="1:5" x14ac:dyDescent="0.2">
      <c r="A8856" s="3">
        <v>8814</v>
      </c>
      <c r="B8856">
        <v>0</v>
      </c>
      <c r="C8856">
        <v>0</v>
      </c>
      <c r="D8856">
        <v>9.9009900990099009</v>
      </c>
      <c r="E8856">
        <v>0</v>
      </c>
    </row>
    <row r="8857" spans="1:5" x14ac:dyDescent="0.2">
      <c r="A8857" s="3">
        <v>8815</v>
      </c>
      <c r="B8857">
        <v>39.019655517183722</v>
      </c>
      <c r="C8857">
        <v>0</v>
      </c>
      <c r="D8857">
        <v>19.70395059307911</v>
      </c>
      <c r="E8857">
        <v>0</v>
      </c>
    </row>
    <row r="8858" spans="1:5" x14ac:dyDescent="0.2">
      <c r="A8858" s="3">
        <v>8816</v>
      </c>
      <c r="B8858">
        <v>19.70395059307911</v>
      </c>
      <c r="C8858">
        <v>0</v>
      </c>
      <c r="D8858">
        <v>0</v>
      </c>
      <c r="E8858">
        <v>0</v>
      </c>
    </row>
    <row r="8859" spans="1:5" x14ac:dyDescent="0.2">
      <c r="A8859" s="3">
        <v>8817</v>
      </c>
      <c r="B8859">
        <v>9.8029604940692092</v>
      </c>
      <c r="C8859">
        <v>0</v>
      </c>
      <c r="D8859">
        <v>0</v>
      </c>
      <c r="E8859">
        <v>0</v>
      </c>
    </row>
    <row r="8860" spans="1:5" x14ac:dyDescent="0.2">
      <c r="A8860" s="3">
        <v>8818</v>
      </c>
      <c r="B8860">
        <v>29.409852072355559</v>
      </c>
      <c r="C8860">
        <v>0</v>
      </c>
      <c r="D8860">
        <v>0</v>
      </c>
      <c r="E8860">
        <v>0</v>
      </c>
    </row>
    <row r="8861" spans="1:5" x14ac:dyDescent="0.2">
      <c r="A8861" s="3">
        <v>8819</v>
      </c>
      <c r="B8861">
        <v>19.70395059307911</v>
      </c>
      <c r="C8861">
        <v>0</v>
      </c>
      <c r="D8861">
        <v>0</v>
      </c>
      <c r="E8861">
        <v>0</v>
      </c>
    </row>
    <row r="8862" spans="1:5" x14ac:dyDescent="0.2">
      <c r="A8862" s="3">
        <v>8820</v>
      </c>
      <c r="B8862">
        <v>0</v>
      </c>
      <c r="C8862">
        <v>0</v>
      </c>
      <c r="D8862">
        <v>9.9009900990099009</v>
      </c>
      <c r="E8862">
        <v>0</v>
      </c>
    </row>
    <row r="8863" spans="1:5" x14ac:dyDescent="0.2">
      <c r="A8863" s="3">
        <v>8821</v>
      </c>
      <c r="B8863">
        <v>0</v>
      </c>
      <c r="C8863">
        <v>0</v>
      </c>
      <c r="D8863">
        <v>0</v>
      </c>
      <c r="E8863">
        <v>0</v>
      </c>
    </row>
    <row r="8864" spans="1:5" x14ac:dyDescent="0.2">
      <c r="A8864" s="3">
        <v>8822</v>
      </c>
      <c r="B8864">
        <v>0</v>
      </c>
      <c r="C8864">
        <v>19.70395059307911</v>
      </c>
      <c r="D8864">
        <v>0</v>
      </c>
      <c r="E8864">
        <v>0</v>
      </c>
    </row>
    <row r="8865" spans="1:5" x14ac:dyDescent="0.2">
      <c r="A8865" s="3">
        <v>8823</v>
      </c>
      <c r="B8865">
        <v>0</v>
      </c>
      <c r="C8865">
        <v>0</v>
      </c>
      <c r="D8865">
        <v>0</v>
      </c>
      <c r="E8865">
        <v>0</v>
      </c>
    </row>
    <row r="8866" spans="1:5" x14ac:dyDescent="0.2">
      <c r="A8866" s="3">
        <v>8824</v>
      </c>
      <c r="B8866">
        <v>0</v>
      </c>
      <c r="C8866">
        <v>29.313754037907273</v>
      </c>
      <c r="D8866">
        <v>0</v>
      </c>
      <c r="E8866">
        <v>0</v>
      </c>
    </row>
    <row r="8867" spans="1:5" x14ac:dyDescent="0.2">
      <c r="A8867" s="3">
        <v>8825</v>
      </c>
      <c r="B8867">
        <v>9.9009900990099009</v>
      </c>
      <c r="C8867">
        <v>0</v>
      </c>
      <c r="D8867">
        <v>0</v>
      </c>
      <c r="E8867">
        <v>0</v>
      </c>
    </row>
    <row r="8868" spans="1:5" x14ac:dyDescent="0.2">
      <c r="A8868" s="3">
        <v>8826</v>
      </c>
      <c r="B8868">
        <v>0</v>
      </c>
      <c r="C8868">
        <v>9.8029604940692092</v>
      </c>
      <c r="D8868">
        <v>0</v>
      </c>
      <c r="E8868">
        <v>0</v>
      </c>
    </row>
    <row r="8869" spans="1:5" x14ac:dyDescent="0.2">
      <c r="A8869" s="3">
        <v>8827</v>
      </c>
      <c r="B8869">
        <v>0</v>
      </c>
      <c r="C8869">
        <v>0</v>
      </c>
      <c r="D8869">
        <v>9.9009900990099009</v>
      </c>
      <c r="E8869">
        <v>0</v>
      </c>
    </row>
    <row r="8870" spans="1:5" x14ac:dyDescent="0.2">
      <c r="A8870" s="3">
        <v>8828</v>
      </c>
      <c r="B8870">
        <v>0</v>
      </c>
      <c r="C8870">
        <v>0</v>
      </c>
      <c r="D8870">
        <v>9.9009900990099009</v>
      </c>
      <c r="E8870">
        <v>0</v>
      </c>
    </row>
    <row r="8871" spans="1:5" x14ac:dyDescent="0.2">
      <c r="A8871" s="3">
        <v>8829</v>
      </c>
      <c r="B8871">
        <v>19.508861973345653</v>
      </c>
      <c r="C8871">
        <v>38.828410913974764</v>
      </c>
      <c r="D8871">
        <v>0</v>
      </c>
      <c r="E8871">
        <v>0</v>
      </c>
    </row>
    <row r="8872" spans="1:5" x14ac:dyDescent="0.2">
      <c r="A8872" s="3">
        <v>8830</v>
      </c>
      <c r="B8872">
        <v>0</v>
      </c>
      <c r="C8872">
        <v>0</v>
      </c>
      <c r="D8872">
        <v>0</v>
      </c>
      <c r="E8872">
        <v>0</v>
      </c>
    </row>
    <row r="8873" spans="1:5" x14ac:dyDescent="0.2">
      <c r="A8873" s="3">
        <v>8831</v>
      </c>
      <c r="B8873">
        <v>0</v>
      </c>
      <c r="C8873">
        <v>19.70395059307911</v>
      </c>
      <c r="D8873">
        <v>0</v>
      </c>
      <c r="E8873">
        <v>0</v>
      </c>
    </row>
    <row r="8874" spans="1:5" x14ac:dyDescent="0.2">
      <c r="A8874" s="3">
        <v>8832</v>
      </c>
      <c r="B8874">
        <v>29.409852072355559</v>
      </c>
      <c r="C8874">
        <v>0</v>
      </c>
      <c r="D8874">
        <v>0</v>
      </c>
      <c r="E8874">
        <v>0</v>
      </c>
    </row>
    <row r="8875" spans="1:5" x14ac:dyDescent="0.2">
      <c r="A8875" s="3">
        <v>8833</v>
      </c>
      <c r="B8875">
        <v>0</v>
      </c>
      <c r="C8875">
        <v>0</v>
      </c>
      <c r="D8875">
        <v>0</v>
      </c>
      <c r="E8875">
        <v>0</v>
      </c>
    </row>
    <row r="8876" spans="1:5" x14ac:dyDescent="0.2">
      <c r="A8876" s="3">
        <v>8834</v>
      </c>
      <c r="B8876">
        <v>136.51936395825209</v>
      </c>
      <c r="C8876">
        <v>9.9009900990099009</v>
      </c>
      <c r="D8876">
        <v>0</v>
      </c>
      <c r="E8876">
        <v>0</v>
      </c>
    </row>
    <row r="8877" spans="1:5" x14ac:dyDescent="0.2">
      <c r="A8877" s="3">
        <v>8835</v>
      </c>
      <c r="B8877">
        <v>0</v>
      </c>
      <c r="C8877">
        <v>9.9009900990099009</v>
      </c>
      <c r="D8877">
        <v>0</v>
      </c>
      <c r="E8877">
        <v>0</v>
      </c>
    </row>
    <row r="8878" spans="1:5" x14ac:dyDescent="0.2">
      <c r="A8878" s="3">
        <v>8836</v>
      </c>
      <c r="B8878">
        <v>0</v>
      </c>
      <c r="C8878">
        <v>0</v>
      </c>
      <c r="D8878">
        <v>0</v>
      </c>
      <c r="E8878">
        <v>0</v>
      </c>
    </row>
    <row r="8879" spans="1:5" x14ac:dyDescent="0.2">
      <c r="A8879" s="3">
        <v>8837</v>
      </c>
      <c r="B8879">
        <v>0</v>
      </c>
      <c r="C8879">
        <v>0</v>
      </c>
      <c r="D8879">
        <v>9.9009900990099009</v>
      </c>
      <c r="E8879">
        <v>0</v>
      </c>
    </row>
    <row r="8880" spans="1:5" x14ac:dyDescent="0.2">
      <c r="A8880" s="3">
        <v>8838</v>
      </c>
      <c r="B8880">
        <v>85.198388430949237</v>
      </c>
      <c r="C8880">
        <v>19.70395059307911</v>
      </c>
      <c r="D8880">
        <v>0</v>
      </c>
      <c r="E8880">
        <v>0</v>
      </c>
    </row>
    <row r="8881" spans="1:5" x14ac:dyDescent="0.2">
      <c r="A8881" s="3">
        <v>8839</v>
      </c>
      <c r="B8881">
        <v>0</v>
      </c>
      <c r="C8881">
        <v>29.409852072355559</v>
      </c>
      <c r="D8881">
        <v>0</v>
      </c>
      <c r="E8881">
        <v>0</v>
      </c>
    </row>
    <row r="8882" spans="1:5" x14ac:dyDescent="0.2">
      <c r="A8882" s="3">
        <v>8840</v>
      </c>
      <c r="B8882">
        <v>29.118665418173816</v>
      </c>
      <c r="C8882">
        <v>0</v>
      </c>
      <c r="D8882">
        <v>0</v>
      </c>
      <c r="E8882">
        <v>0</v>
      </c>
    </row>
    <row r="8883" spans="1:5" x14ac:dyDescent="0.2">
      <c r="A8883" s="3">
        <v>8841</v>
      </c>
      <c r="B8883">
        <v>0</v>
      </c>
      <c r="C8883">
        <v>0</v>
      </c>
      <c r="D8883">
        <v>0</v>
      </c>
      <c r="E8883">
        <v>0</v>
      </c>
    </row>
    <row r="8884" spans="1:5" x14ac:dyDescent="0.2">
      <c r="A8884" s="3">
        <v>8842</v>
      </c>
      <c r="B8884">
        <v>9.8029604940692092</v>
      </c>
      <c r="C8884">
        <v>66.156883125720228</v>
      </c>
      <c r="D8884">
        <v>0</v>
      </c>
      <c r="E8884">
        <v>0</v>
      </c>
    </row>
    <row r="8885" spans="1:5" x14ac:dyDescent="0.2">
      <c r="A8885" s="3">
        <v>8843</v>
      </c>
      <c r="B8885">
        <v>0</v>
      </c>
      <c r="C8885">
        <v>0</v>
      </c>
      <c r="D8885">
        <v>0</v>
      </c>
      <c r="E8885">
        <v>0</v>
      </c>
    </row>
    <row r="8886" spans="1:5" x14ac:dyDescent="0.2">
      <c r="A8886" s="3">
        <v>8844</v>
      </c>
      <c r="B8886">
        <v>85.660175760086886</v>
      </c>
      <c r="C8886">
        <v>0</v>
      </c>
      <c r="D8886">
        <v>0</v>
      </c>
      <c r="E8886">
        <v>0</v>
      </c>
    </row>
    <row r="8887" spans="1:5" x14ac:dyDescent="0.2">
      <c r="A8887" s="3">
        <v>8845</v>
      </c>
      <c r="B8887">
        <v>0</v>
      </c>
      <c r="C8887">
        <v>29.118665418173816</v>
      </c>
      <c r="D8887">
        <v>0</v>
      </c>
      <c r="E8887">
        <v>0</v>
      </c>
    </row>
    <row r="8888" spans="1:5" x14ac:dyDescent="0.2">
      <c r="A8888" s="3">
        <v>8846</v>
      </c>
      <c r="B8888">
        <v>29.409852072355559</v>
      </c>
      <c r="C8888">
        <v>0</v>
      </c>
      <c r="D8888">
        <v>0</v>
      </c>
      <c r="E8888">
        <v>0</v>
      </c>
    </row>
    <row r="8889" spans="1:5" x14ac:dyDescent="0.2">
      <c r="A8889" s="3">
        <v>8847</v>
      </c>
      <c r="B8889">
        <v>0</v>
      </c>
      <c r="C8889">
        <v>0</v>
      </c>
      <c r="D8889">
        <v>0</v>
      </c>
      <c r="E8889">
        <v>0</v>
      </c>
    </row>
    <row r="8890" spans="1:5" x14ac:dyDescent="0.2">
      <c r="A8890" s="3">
        <v>8848</v>
      </c>
      <c r="B8890">
        <v>0</v>
      </c>
      <c r="C8890">
        <v>0</v>
      </c>
      <c r="D8890">
        <v>9.9009900990099009</v>
      </c>
      <c r="E8890">
        <v>0</v>
      </c>
    </row>
    <row r="8891" spans="1:5" x14ac:dyDescent="0.2">
      <c r="A8891" s="3">
        <v>8849</v>
      </c>
      <c r="B8891">
        <v>100.52266549227733</v>
      </c>
      <c r="C8891">
        <v>0</v>
      </c>
      <c r="D8891">
        <v>0</v>
      </c>
      <c r="E8891">
        <v>0</v>
      </c>
    </row>
    <row r="8892" spans="1:5" x14ac:dyDescent="0.2">
      <c r="A8892" s="3">
        <v>8850</v>
      </c>
      <c r="B8892">
        <v>0</v>
      </c>
      <c r="C8892">
        <v>0</v>
      </c>
      <c r="D8892">
        <v>0</v>
      </c>
      <c r="E8892">
        <v>0</v>
      </c>
    </row>
    <row r="8893" spans="1:5" x14ac:dyDescent="0.2">
      <c r="A8893" s="3">
        <v>8851</v>
      </c>
      <c r="B8893">
        <v>0</v>
      </c>
      <c r="C8893">
        <v>0</v>
      </c>
      <c r="D8893">
        <v>0</v>
      </c>
      <c r="E8893">
        <v>0</v>
      </c>
    </row>
    <row r="8894" spans="1:5" x14ac:dyDescent="0.2">
      <c r="A8894" s="3">
        <v>8852</v>
      </c>
      <c r="B8894">
        <v>0</v>
      </c>
      <c r="C8894">
        <v>0</v>
      </c>
      <c r="D8894">
        <v>0</v>
      </c>
      <c r="E8894">
        <v>0</v>
      </c>
    </row>
    <row r="8895" spans="1:5" x14ac:dyDescent="0.2">
      <c r="A8895" s="3">
        <v>8853</v>
      </c>
      <c r="B8895">
        <v>0</v>
      </c>
      <c r="C8895">
        <v>0</v>
      </c>
      <c r="D8895">
        <v>0</v>
      </c>
      <c r="E8895">
        <v>0</v>
      </c>
    </row>
    <row r="8896" spans="1:5" x14ac:dyDescent="0.2">
      <c r="A8896" s="3">
        <v>8854</v>
      </c>
      <c r="B8896">
        <v>0</v>
      </c>
      <c r="C8896">
        <v>0</v>
      </c>
      <c r="D8896">
        <v>0</v>
      </c>
      <c r="E8896">
        <v>0</v>
      </c>
    </row>
    <row r="8897" spans="1:5" x14ac:dyDescent="0.2">
      <c r="A8897" s="3">
        <v>8855</v>
      </c>
      <c r="B8897">
        <v>0</v>
      </c>
      <c r="C8897">
        <v>29.409852072355559</v>
      </c>
      <c r="D8897">
        <v>0</v>
      </c>
      <c r="E8897">
        <v>0</v>
      </c>
    </row>
    <row r="8898" spans="1:5" x14ac:dyDescent="0.2">
      <c r="A8898" s="3">
        <v>8856</v>
      </c>
      <c r="B8898">
        <v>9.9009900990099009</v>
      </c>
      <c r="C8898">
        <v>0</v>
      </c>
      <c r="D8898">
        <v>0</v>
      </c>
      <c r="E8898">
        <v>0</v>
      </c>
    </row>
    <row r="8899" spans="1:5" x14ac:dyDescent="0.2">
      <c r="A8899" s="3">
        <v>8857</v>
      </c>
      <c r="B8899">
        <v>19.510793543838066</v>
      </c>
      <c r="C8899">
        <v>0</v>
      </c>
      <c r="D8899">
        <v>0</v>
      </c>
      <c r="E8899">
        <v>0</v>
      </c>
    </row>
    <row r="8900" spans="1:5" x14ac:dyDescent="0.2">
      <c r="A8900" s="3">
        <v>8858</v>
      </c>
      <c r="B8900">
        <v>0</v>
      </c>
      <c r="C8900">
        <v>0</v>
      </c>
      <c r="D8900">
        <v>0</v>
      </c>
      <c r="E8900">
        <v>0</v>
      </c>
    </row>
    <row r="8901" spans="1:5" x14ac:dyDescent="0.2">
      <c r="A8901" s="3">
        <v>8859</v>
      </c>
      <c r="B8901">
        <v>0</v>
      </c>
      <c r="C8901">
        <v>0</v>
      </c>
      <c r="D8901">
        <v>0</v>
      </c>
      <c r="E8901">
        <v>0</v>
      </c>
    </row>
    <row r="8902" spans="1:5" x14ac:dyDescent="0.2">
      <c r="A8902" s="3">
        <v>8860</v>
      </c>
      <c r="B8902">
        <v>0</v>
      </c>
      <c r="C8902">
        <v>0</v>
      </c>
      <c r="D8902">
        <v>38.924508948423039</v>
      </c>
      <c r="E8902">
        <v>0</v>
      </c>
    </row>
    <row r="8903" spans="1:5" x14ac:dyDescent="0.2">
      <c r="A8903" s="3">
        <v>8861</v>
      </c>
      <c r="B8903">
        <v>19.606891578286348</v>
      </c>
      <c r="C8903">
        <v>0</v>
      </c>
      <c r="D8903">
        <v>0</v>
      </c>
      <c r="E8903">
        <v>0</v>
      </c>
    </row>
    <row r="8904" spans="1:5" x14ac:dyDescent="0.2">
      <c r="A8904" s="3">
        <v>8862</v>
      </c>
      <c r="B8904">
        <v>29.409852072355559</v>
      </c>
      <c r="C8904">
        <v>0</v>
      </c>
      <c r="D8904">
        <v>0</v>
      </c>
      <c r="E8904">
        <v>0</v>
      </c>
    </row>
    <row r="8905" spans="1:5" x14ac:dyDescent="0.2">
      <c r="A8905" s="3">
        <v>8863</v>
      </c>
      <c r="B8905">
        <v>19.70395059307911</v>
      </c>
      <c r="C8905">
        <v>19.317617370136695</v>
      </c>
      <c r="D8905">
        <v>0</v>
      </c>
      <c r="E8905">
        <v>0</v>
      </c>
    </row>
    <row r="8906" spans="1:5" x14ac:dyDescent="0.2">
      <c r="A8906" s="3">
        <v>8864</v>
      </c>
      <c r="B8906">
        <v>0</v>
      </c>
      <c r="C8906">
        <v>9.9009900990099009</v>
      </c>
      <c r="D8906">
        <v>0</v>
      </c>
      <c r="E8906">
        <v>0</v>
      </c>
    </row>
    <row r="8907" spans="1:5" x14ac:dyDescent="0.2">
      <c r="A8907" s="3">
        <v>8865</v>
      </c>
      <c r="B8907">
        <v>0</v>
      </c>
      <c r="C8907">
        <v>0</v>
      </c>
      <c r="D8907">
        <v>0</v>
      </c>
      <c r="E8907">
        <v>0</v>
      </c>
    </row>
    <row r="8908" spans="1:5" x14ac:dyDescent="0.2">
      <c r="A8908" s="3">
        <v>8866</v>
      </c>
      <c r="B8908">
        <v>9.9009900990099009</v>
      </c>
      <c r="C8908">
        <v>0</v>
      </c>
      <c r="D8908">
        <v>0</v>
      </c>
      <c r="E8908">
        <v>0</v>
      </c>
    </row>
    <row r="8909" spans="1:5" x14ac:dyDescent="0.2">
      <c r="A8909" s="3">
        <v>8867</v>
      </c>
      <c r="B8909">
        <v>0</v>
      </c>
      <c r="C8909">
        <v>0</v>
      </c>
      <c r="D8909">
        <v>0</v>
      </c>
      <c r="E8909">
        <v>0</v>
      </c>
    </row>
    <row r="8910" spans="1:5" x14ac:dyDescent="0.2">
      <c r="A8910" s="3">
        <v>8868</v>
      </c>
      <c r="B8910">
        <v>29.313754037907273</v>
      </c>
      <c r="C8910">
        <v>0</v>
      </c>
      <c r="D8910">
        <v>0</v>
      </c>
      <c r="E8910">
        <v>0</v>
      </c>
    </row>
    <row r="8911" spans="1:5" x14ac:dyDescent="0.2">
      <c r="A8911" s="3">
        <v>8869</v>
      </c>
      <c r="B8911">
        <v>19.508861973345653</v>
      </c>
      <c r="C8911">
        <v>0</v>
      </c>
      <c r="D8911">
        <v>19.70395059307911</v>
      </c>
      <c r="E8911">
        <v>0</v>
      </c>
    </row>
    <row r="8912" spans="1:5" x14ac:dyDescent="0.2">
      <c r="A8912" s="3">
        <v>8870</v>
      </c>
      <c r="B8912">
        <v>0</v>
      </c>
      <c r="C8912">
        <v>0</v>
      </c>
      <c r="D8912">
        <v>0</v>
      </c>
      <c r="E8912">
        <v>0</v>
      </c>
    </row>
    <row r="8913" spans="1:5" x14ac:dyDescent="0.2">
      <c r="A8913" s="3">
        <v>8871</v>
      </c>
      <c r="B8913">
        <v>9.9009900990099009</v>
      </c>
      <c r="C8913">
        <v>0</v>
      </c>
      <c r="D8913">
        <v>0</v>
      </c>
      <c r="E8913">
        <v>0</v>
      </c>
    </row>
    <row r="8914" spans="1:5" x14ac:dyDescent="0.2">
      <c r="A8914" s="3">
        <v>8872</v>
      </c>
      <c r="B8914">
        <v>75.408314180919902</v>
      </c>
      <c r="C8914">
        <v>9.8029604940692092</v>
      </c>
      <c r="D8914">
        <v>0</v>
      </c>
      <c r="E8914">
        <v>0</v>
      </c>
    </row>
    <row r="8915" spans="1:5" x14ac:dyDescent="0.2">
      <c r="A8915" s="3">
        <v>8873</v>
      </c>
      <c r="B8915">
        <v>19.70395059307911</v>
      </c>
      <c r="C8915">
        <v>0</v>
      </c>
      <c r="D8915">
        <v>0</v>
      </c>
      <c r="E8915">
        <v>0</v>
      </c>
    </row>
    <row r="8916" spans="1:5" x14ac:dyDescent="0.2">
      <c r="A8916" s="3">
        <v>8874</v>
      </c>
      <c r="B8916">
        <v>0</v>
      </c>
      <c r="C8916">
        <v>0</v>
      </c>
      <c r="D8916">
        <v>0</v>
      </c>
      <c r="E8916">
        <v>0</v>
      </c>
    </row>
    <row r="8917" spans="1:5" x14ac:dyDescent="0.2">
      <c r="A8917" s="3">
        <v>8875</v>
      </c>
      <c r="B8917">
        <v>9.9009900990099009</v>
      </c>
      <c r="C8917">
        <v>0</v>
      </c>
      <c r="D8917">
        <v>0</v>
      </c>
      <c r="E8917">
        <v>0</v>
      </c>
    </row>
    <row r="8918" spans="1:5" x14ac:dyDescent="0.2">
      <c r="A8918" s="3">
        <v>8876</v>
      </c>
      <c r="B8918">
        <v>0</v>
      </c>
      <c r="C8918">
        <v>0</v>
      </c>
      <c r="D8918">
        <v>0</v>
      </c>
      <c r="E8918">
        <v>0</v>
      </c>
    </row>
    <row r="8919" spans="1:5" x14ac:dyDescent="0.2">
      <c r="A8919" s="3">
        <v>8877</v>
      </c>
      <c r="B8919">
        <v>29.02351884941314</v>
      </c>
      <c r="C8919">
        <v>19.70395059307911</v>
      </c>
      <c r="D8919">
        <v>0</v>
      </c>
      <c r="E8919">
        <v>0</v>
      </c>
    </row>
    <row r="8920" spans="1:5" x14ac:dyDescent="0.2">
      <c r="A8920" s="3">
        <v>8878</v>
      </c>
      <c r="B8920">
        <v>0</v>
      </c>
      <c r="C8920">
        <v>0</v>
      </c>
      <c r="D8920">
        <v>0</v>
      </c>
      <c r="E8920">
        <v>0</v>
      </c>
    </row>
    <row r="8921" spans="1:5" x14ac:dyDescent="0.2">
      <c r="A8921" s="3">
        <v>8879</v>
      </c>
      <c r="B8921">
        <v>76.050372315258727</v>
      </c>
      <c r="C8921">
        <v>9.9009900990099009</v>
      </c>
      <c r="D8921">
        <v>0</v>
      </c>
      <c r="E8921">
        <v>0</v>
      </c>
    </row>
    <row r="8922" spans="1:5" x14ac:dyDescent="0.2">
      <c r="A8922" s="3">
        <v>8880</v>
      </c>
      <c r="B8922">
        <v>9.9009900990099009</v>
      </c>
      <c r="C8922">
        <v>9.9009900990099009</v>
      </c>
      <c r="D8922">
        <v>29.121548454353835</v>
      </c>
      <c r="E8922">
        <v>0</v>
      </c>
    </row>
    <row r="8923" spans="1:5" x14ac:dyDescent="0.2">
      <c r="A8923" s="3">
        <v>8881</v>
      </c>
      <c r="B8923">
        <v>19.70395059307911</v>
      </c>
      <c r="C8923">
        <v>38.828410913974764</v>
      </c>
      <c r="D8923">
        <v>0</v>
      </c>
      <c r="E8923">
        <v>0</v>
      </c>
    </row>
    <row r="8924" spans="1:5" x14ac:dyDescent="0.2">
      <c r="A8924" s="3">
        <v>8882</v>
      </c>
      <c r="B8924">
        <v>0</v>
      </c>
      <c r="C8924">
        <v>0</v>
      </c>
      <c r="D8924">
        <v>0</v>
      </c>
      <c r="E8924">
        <v>0</v>
      </c>
    </row>
    <row r="8925" spans="1:5" x14ac:dyDescent="0.2">
      <c r="A8925" s="3">
        <v>8883</v>
      </c>
      <c r="B8925">
        <v>9.9009900990099009</v>
      </c>
      <c r="C8925">
        <v>0</v>
      </c>
      <c r="D8925">
        <v>0</v>
      </c>
      <c r="E8925">
        <v>0</v>
      </c>
    </row>
    <row r="8926" spans="1:5" x14ac:dyDescent="0.2">
      <c r="A8926" s="3">
        <v>8884</v>
      </c>
      <c r="B8926">
        <v>9.9009900990099009</v>
      </c>
      <c r="C8926">
        <v>0</v>
      </c>
      <c r="D8926">
        <v>0</v>
      </c>
      <c r="E8926">
        <v>0</v>
      </c>
    </row>
    <row r="8927" spans="1:5" x14ac:dyDescent="0.2">
      <c r="A8927" s="3">
        <v>8885</v>
      </c>
      <c r="B8927">
        <v>29.409852072355559</v>
      </c>
      <c r="C8927">
        <v>0</v>
      </c>
      <c r="D8927">
        <v>0</v>
      </c>
      <c r="E8927">
        <v>0</v>
      </c>
    </row>
    <row r="8928" spans="1:5" x14ac:dyDescent="0.2">
      <c r="A8928" s="3">
        <v>8886</v>
      </c>
      <c r="B8928">
        <v>38.828410913974764</v>
      </c>
      <c r="C8928">
        <v>9.8029604940692092</v>
      </c>
      <c r="D8928">
        <v>29.409852072355559</v>
      </c>
      <c r="E8928">
        <v>0</v>
      </c>
    </row>
    <row r="8929" spans="1:5" x14ac:dyDescent="0.2">
      <c r="A8929" s="3">
        <v>8887</v>
      </c>
      <c r="B8929">
        <v>38.53911777071589</v>
      </c>
      <c r="C8929">
        <v>0</v>
      </c>
      <c r="D8929">
        <v>0</v>
      </c>
      <c r="E8929">
        <v>0</v>
      </c>
    </row>
    <row r="8930" spans="1:5" x14ac:dyDescent="0.2">
      <c r="A8930" s="3">
        <v>8888</v>
      </c>
      <c r="B8930">
        <v>19.70395059307911</v>
      </c>
      <c r="C8930">
        <v>29.118665418173816</v>
      </c>
      <c r="D8930">
        <v>0</v>
      </c>
      <c r="E8930">
        <v>0</v>
      </c>
    </row>
    <row r="8931" spans="1:5" x14ac:dyDescent="0.2">
      <c r="A8931" s="3">
        <v>8889</v>
      </c>
      <c r="B8931">
        <v>29.409852072355559</v>
      </c>
      <c r="C8931">
        <v>9.9009900990099009</v>
      </c>
      <c r="D8931">
        <v>0</v>
      </c>
      <c r="E8931">
        <v>0</v>
      </c>
    </row>
    <row r="8932" spans="1:5" x14ac:dyDescent="0.2">
      <c r="A8932" s="3">
        <v>8890</v>
      </c>
      <c r="B8932">
        <v>0</v>
      </c>
      <c r="C8932">
        <v>57.769144618074336</v>
      </c>
      <c r="D8932">
        <v>0</v>
      </c>
      <c r="E8932">
        <v>0</v>
      </c>
    </row>
    <row r="8933" spans="1:5" x14ac:dyDescent="0.2">
      <c r="A8933" s="3">
        <v>8891</v>
      </c>
      <c r="B8933">
        <v>0</v>
      </c>
      <c r="C8933">
        <v>0</v>
      </c>
      <c r="D8933">
        <v>0</v>
      </c>
      <c r="E8933">
        <v>0</v>
      </c>
    </row>
    <row r="8934" spans="1:5" x14ac:dyDescent="0.2">
      <c r="A8934" s="3">
        <v>8892</v>
      </c>
      <c r="B8934">
        <v>29.121548454353835</v>
      </c>
      <c r="C8934">
        <v>0</v>
      </c>
      <c r="D8934">
        <v>0</v>
      </c>
      <c r="E8934">
        <v>0</v>
      </c>
    </row>
    <row r="8935" spans="1:5" x14ac:dyDescent="0.2">
      <c r="A8935" s="3">
        <v>8893</v>
      </c>
      <c r="B8935">
        <v>48.151804251724066</v>
      </c>
      <c r="C8935">
        <v>38.830304424897626</v>
      </c>
      <c r="D8935">
        <v>0</v>
      </c>
      <c r="E8935">
        <v>0</v>
      </c>
    </row>
    <row r="8936" spans="1:5" x14ac:dyDescent="0.2">
      <c r="A8936" s="3">
        <v>8894</v>
      </c>
      <c r="B8936">
        <v>9.9009900990099009</v>
      </c>
      <c r="C8936">
        <v>0</v>
      </c>
      <c r="D8936">
        <v>66.257654726849651</v>
      </c>
      <c r="E8936">
        <v>0</v>
      </c>
    </row>
    <row r="8937" spans="1:5" x14ac:dyDescent="0.2">
      <c r="A8937" s="3">
        <v>8895</v>
      </c>
      <c r="B8937">
        <v>0</v>
      </c>
      <c r="C8937">
        <v>92.706024411695694</v>
      </c>
      <c r="D8937">
        <v>0</v>
      </c>
      <c r="E8937">
        <v>0</v>
      </c>
    </row>
    <row r="8938" spans="1:5" x14ac:dyDescent="0.2">
      <c r="A8938" s="3">
        <v>8896</v>
      </c>
      <c r="B8938">
        <v>9.8029604940692092</v>
      </c>
      <c r="C8938">
        <v>19.70395059307911</v>
      </c>
      <c r="D8938">
        <v>0</v>
      </c>
      <c r="E8938">
        <v>0</v>
      </c>
    </row>
    <row r="8939" spans="1:5" x14ac:dyDescent="0.2">
      <c r="A8939" s="3">
        <v>8897</v>
      </c>
      <c r="B8939">
        <v>0</v>
      </c>
      <c r="C8939">
        <v>19.508861973345653</v>
      </c>
      <c r="D8939">
        <v>0</v>
      </c>
      <c r="E8939">
        <v>0</v>
      </c>
    </row>
    <row r="8940" spans="1:5" x14ac:dyDescent="0.2">
      <c r="A8940" s="3">
        <v>8898</v>
      </c>
      <c r="B8940">
        <v>19.70395059307911</v>
      </c>
      <c r="C8940">
        <v>0</v>
      </c>
      <c r="D8940">
        <v>0</v>
      </c>
      <c r="E8940">
        <v>0</v>
      </c>
    </row>
    <row r="8941" spans="1:5" x14ac:dyDescent="0.2">
      <c r="A8941" s="3">
        <v>8899</v>
      </c>
      <c r="B8941">
        <v>0</v>
      </c>
      <c r="C8941">
        <v>9.9009900990099009</v>
      </c>
      <c r="D8941">
        <v>0</v>
      </c>
      <c r="E8941">
        <v>0</v>
      </c>
    </row>
    <row r="8942" spans="1:5" x14ac:dyDescent="0.2">
      <c r="A8942" s="3">
        <v>8900</v>
      </c>
      <c r="B8942">
        <v>19.70395059307911</v>
      </c>
      <c r="C8942">
        <v>0</v>
      </c>
      <c r="D8942">
        <v>0</v>
      </c>
      <c r="E8942">
        <v>0</v>
      </c>
    </row>
    <row r="8943" spans="1:5" x14ac:dyDescent="0.2">
      <c r="A8943" s="3">
        <v>8901</v>
      </c>
      <c r="B8943">
        <v>9.9009900990099009</v>
      </c>
      <c r="C8943">
        <v>0</v>
      </c>
      <c r="D8943">
        <v>0</v>
      </c>
      <c r="E8943">
        <v>0</v>
      </c>
    </row>
    <row r="8944" spans="1:5" x14ac:dyDescent="0.2">
      <c r="A8944" s="3">
        <v>8902</v>
      </c>
      <c r="B8944">
        <v>19.70395059307911</v>
      </c>
      <c r="C8944">
        <v>0</v>
      </c>
      <c r="D8944">
        <v>0</v>
      </c>
      <c r="E8944">
        <v>0</v>
      </c>
    </row>
    <row r="8945" spans="1:5" x14ac:dyDescent="0.2">
      <c r="A8945" s="3">
        <v>8903</v>
      </c>
      <c r="B8945">
        <v>0</v>
      </c>
      <c r="C8945">
        <v>0</v>
      </c>
      <c r="D8945">
        <v>0</v>
      </c>
      <c r="E8945">
        <v>0</v>
      </c>
    </row>
    <row r="8946" spans="1:5" x14ac:dyDescent="0.2">
      <c r="A8946" s="3">
        <v>8904</v>
      </c>
      <c r="B8946">
        <v>9.9009900990099009</v>
      </c>
      <c r="C8946">
        <v>0</v>
      </c>
      <c r="D8946">
        <v>0</v>
      </c>
      <c r="E8946">
        <v>0</v>
      </c>
    </row>
    <row r="8947" spans="1:5" x14ac:dyDescent="0.2">
      <c r="A8947" s="3">
        <v>8905</v>
      </c>
      <c r="B8947">
        <v>119.45494581935705</v>
      </c>
      <c r="C8947">
        <v>0</v>
      </c>
      <c r="D8947">
        <v>0</v>
      </c>
      <c r="E8947">
        <v>0</v>
      </c>
    </row>
    <row r="8948" spans="1:5" x14ac:dyDescent="0.2">
      <c r="A8948" s="3">
        <v>8906</v>
      </c>
      <c r="B8948">
        <v>48.34496130096511</v>
      </c>
      <c r="C8948">
        <v>0</v>
      </c>
      <c r="D8948">
        <v>0</v>
      </c>
      <c r="E8948">
        <v>0</v>
      </c>
    </row>
    <row r="8949" spans="1:5" x14ac:dyDescent="0.2">
      <c r="A8949" s="3">
        <v>8907</v>
      </c>
      <c r="B8949">
        <v>19.70395059307911</v>
      </c>
      <c r="C8949">
        <v>0</v>
      </c>
      <c r="D8949">
        <v>0</v>
      </c>
      <c r="E8949">
        <v>0</v>
      </c>
    </row>
    <row r="8950" spans="1:5" x14ac:dyDescent="0.2">
      <c r="A8950" s="3">
        <v>8908</v>
      </c>
      <c r="B8950">
        <v>9.9009900990099009</v>
      </c>
      <c r="C8950">
        <v>0</v>
      </c>
      <c r="D8950">
        <v>0</v>
      </c>
      <c r="E8950">
        <v>0</v>
      </c>
    </row>
    <row r="8951" spans="1:5" x14ac:dyDescent="0.2">
      <c r="A8951" s="3">
        <v>8909</v>
      </c>
      <c r="B8951">
        <v>0</v>
      </c>
      <c r="C8951">
        <v>57.954764745793277</v>
      </c>
      <c r="D8951">
        <v>9.9009900990099009</v>
      </c>
      <c r="E8951">
        <v>0</v>
      </c>
    </row>
    <row r="8952" spans="1:5" x14ac:dyDescent="0.2">
      <c r="A8952" s="3">
        <v>8910</v>
      </c>
      <c r="B8952">
        <v>0</v>
      </c>
      <c r="C8952">
        <v>0</v>
      </c>
      <c r="D8952">
        <v>0</v>
      </c>
      <c r="E8952">
        <v>0</v>
      </c>
    </row>
    <row r="8953" spans="1:5" x14ac:dyDescent="0.2">
      <c r="A8953" s="3">
        <v>8911</v>
      </c>
      <c r="B8953">
        <v>57.478984798795423</v>
      </c>
      <c r="C8953">
        <v>38.065250269750123</v>
      </c>
      <c r="D8953">
        <v>0</v>
      </c>
      <c r="E8953">
        <v>0</v>
      </c>
    </row>
    <row r="8954" spans="1:5" x14ac:dyDescent="0.2">
      <c r="A8954" s="3">
        <v>8912</v>
      </c>
      <c r="B8954">
        <v>9.9009900990099009</v>
      </c>
      <c r="C8954">
        <v>0</v>
      </c>
      <c r="D8954">
        <v>0</v>
      </c>
      <c r="E8954">
        <v>0</v>
      </c>
    </row>
    <row r="8955" spans="1:5" x14ac:dyDescent="0.2">
      <c r="A8955" s="3">
        <v>8913</v>
      </c>
      <c r="B8955">
        <v>9.9009900990099009</v>
      </c>
      <c r="C8955">
        <v>0</v>
      </c>
      <c r="D8955">
        <v>0</v>
      </c>
      <c r="E8955">
        <v>0</v>
      </c>
    </row>
    <row r="8956" spans="1:5" x14ac:dyDescent="0.2">
      <c r="A8956" s="3">
        <v>8914</v>
      </c>
      <c r="B8956">
        <v>19.412763938897371</v>
      </c>
      <c r="C8956">
        <v>0</v>
      </c>
      <c r="D8956">
        <v>0</v>
      </c>
      <c r="E8956">
        <v>0</v>
      </c>
    </row>
    <row r="8957" spans="1:5" x14ac:dyDescent="0.2">
      <c r="A8957" s="3">
        <v>8915</v>
      </c>
      <c r="B8957">
        <v>9.9009900990099009</v>
      </c>
      <c r="C8957">
        <v>0</v>
      </c>
      <c r="D8957">
        <v>0</v>
      </c>
      <c r="E8957">
        <v>0</v>
      </c>
    </row>
    <row r="8958" spans="1:5" x14ac:dyDescent="0.2">
      <c r="A8958" s="3">
        <v>8916</v>
      </c>
      <c r="B8958">
        <v>0</v>
      </c>
      <c r="C8958">
        <v>9.9009900990099009</v>
      </c>
      <c r="D8958">
        <v>0</v>
      </c>
      <c r="E8958">
        <v>0</v>
      </c>
    </row>
    <row r="8959" spans="1:5" x14ac:dyDescent="0.2">
      <c r="A8959" s="3">
        <v>8917</v>
      </c>
      <c r="B8959">
        <v>19.70395059307911</v>
      </c>
      <c r="C8959">
        <v>0</v>
      </c>
      <c r="D8959">
        <v>0</v>
      </c>
      <c r="E8959">
        <v>0</v>
      </c>
    </row>
    <row r="8960" spans="1:5" x14ac:dyDescent="0.2">
      <c r="A8960" s="3">
        <v>8918</v>
      </c>
      <c r="B8960">
        <v>0</v>
      </c>
      <c r="C8960">
        <v>0</v>
      </c>
      <c r="D8960">
        <v>0</v>
      </c>
      <c r="E8960">
        <v>0</v>
      </c>
    </row>
    <row r="8961" spans="1:5" x14ac:dyDescent="0.2">
      <c r="A8961" s="3">
        <v>8919</v>
      </c>
      <c r="B8961">
        <v>9.9009900990099009</v>
      </c>
      <c r="C8961">
        <v>9.9009900990099009</v>
      </c>
      <c r="D8961">
        <v>0</v>
      </c>
      <c r="E8961">
        <v>0</v>
      </c>
    </row>
    <row r="8962" spans="1:5" x14ac:dyDescent="0.2">
      <c r="A8962" s="3">
        <v>8920</v>
      </c>
      <c r="B8962">
        <v>0</v>
      </c>
      <c r="C8962">
        <v>19.70395059307911</v>
      </c>
      <c r="D8962">
        <v>0</v>
      </c>
      <c r="E8962">
        <v>0</v>
      </c>
    </row>
    <row r="8963" spans="1:5" x14ac:dyDescent="0.2">
      <c r="A8963" s="3">
        <v>8921</v>
      </c>
      <c r="B8963">
        <v>19.70395059307911</v>
      </c>
      <c r="C8963">
        <v>0</v>
      </c>
      <c r="D8963">
        <v>0</v>
      </c>
      <c r="E8963">
        <v>0</v>
      </c>
    </row>
    <row r="8964" spans="1:5" x14ac:dyDescent="0.2">
      <c r="A8964" s="3">
        <v>8922</v>
      </c>
      <c r="B8964">
        <v>66.257654726849651</v>
      </c>
      <c r="C8964">
        <v>9.9009900990099009</v>
      </c>
      <c r="D8964">
        <v>9.9009900990099009</v>
      </c>
      <c r="E8964">
        <v>0</v>
      </c>
    </row>
    <row r="8965" spans="1:5" x14ac:dyDescent="0.2">
      <c r="A8965" s="3">
        <v>8923</v>
      </c>
      <c r="B8965">
        <v>19.70395059307911</v>
      </c>
      <c r="C8965">
        <v>0</v>
      </c>
      <c r="D8965">
        <v>0</v>
      </c>
      <c r="E8965">
        <v>0</v>
      </c>
    </row>
    <row r="8966" spans="1:5" x14ac:dyDescent="0.2">
      <c r="A8966" s="3">
        <v>8924</v>
      </c>
      <c r="B8966">
        <v>47.493258668274606</v>
      </c>
      <c r="C8966">
        <v>0</v>
      </c>
      <c r="D8966">
        <v>0</v>
      </c>
      <c r="E8966">
        <v>0</v>
      </c>
    </row>
    <row r="8967" spans="1:5" x14ac:dyDescent="0.2">
      <c r="A8967" s="3">
        <v>8925</v>
      </c>
      <c r="B8967">
        <v>39.019655517183722</v>
      </c>
      <c r="C8967">
        <v>0</v>
      </c>
      <c r="D8967">
        <v>0</v>
      </c>
      <c r="E8967">
        <v>0</v>
      </c>
    </row>
    <row r="8968" spans="1:5" x14ac:dyDescent="0.2">
      <c r="A8968" s="3">
        <v>8926</v>
      </c>
      <c r="B8968">
        <v>76.516777517687757</v>
      </c>
      <c r="C8968">
        <v>29.118665418173816</v>
      </c>
      <c r="D8968">
        <v>0</v>
      </c>
      <c r="E8968">
        <v>0</v>
      </c>
    </row>
    <row r="8969" spans="1:5" x14ac:dyDescent="0.2">
      <c r="A8969" s="3">
        <v>8927</v>
      </c>
      <c r="B8969">
        <v>0</v>
      </c>
      <c r="C8969">
        <v>9.8029604940692092</v>
      </c>
      <c r="D8969">
        <v>0</v>
      </c>
      <c r="E8969">
        <v>0</v>
      </c>
    </row>
    <row r="8970" spans="1:5" x14ac:dyDescent="0.2">
      <c r="A8970" s="3">
        <v>8928</v>
      </c>
      <c r="B8970">
        <v>9.8029604940692092</v>
      </c>
      <c r="C8970">
        <v>0</v>
      </c>
      <c r="D8970">
        <v>0</v>
      </c>
      <c r="E8970">
        <v>0</v>
      </c>
    </row>
    <row r="8971" spans="1:5" x14ac:dyDescent="0.2">
      <c r="A8971" s="3">
        <v>8929</v>
      </c>
      <c r="B8971">
        <v>9.9009900990099009</v>
      </c>
      <c r="C8971">
        <v>9.9009900990099009</v>
      </c>
      <c r="D8971">
        <v>0</v>
      </c>
      <c r="E8971">
        <v>0</v>
      </c>
    </row>
    <row r="8972" spans="1:5" x14ac:dyDescent="0.2">
      <c r="A8972" s="3">
        <v>8930</v>
      </c>
      <c r="B8972">
        <v>0</v>
      </c>
      <c r="C8972">
        <v>0</v>
      </c>
      <c r="D8972">
        <v>0</v>
      </c>
      <c r="E8972">
        <v>0</v>
      </c>
    </row>
    <row r="8973" spans="1:5" x14ac:dyDescent="0.2">
      <c r="A8973" s="3">
        <v>8931</v>
      </c>
      <c r="B8973">
        <v>57.576043813588193</v>
      </c>
      <c r="C8973">
        <v>0</v>
      </c>
      <c r="D8973">
        <v>0</v>
      </c>
      <c r="E8973">
        <v>0</v>
      </c>
    </row>
    <row r="8974" spans="1:5" x14ac:dyDescent="0.2">
      <c r="A8974" s="3">
        <v>8932</v>
      </c>
      <c r="B8974">
        <v>57.296219162343817</v>
      </c>
      <c r="C8974">
        <v>29.216695023114511</v>
      </c>
      <c r="D8974">
        <v>0</v>
      </c>
      <c r="E8974">
        <v>0</v>
      </c>
    </row>
    <row r="8975" spans="1:5" x14ac:dyDescent="0.2">
      <c r="A8975" s="3">
        <v>8933</v>
      </c>
      <c r="B8975">
        <v>0</v>
      </c>
      <c r="C8975">
        <v>0</v>
      </c>
      <c r="D8975">
        <v>0</v>
      </c>
      <c r="E8975">
        <v>0</v>
      </c>
    </row>
    <row r="8976" spans="1:5" x14ac:dyDescent="0.2">
      <c r="A8976" s="3">
        <v>8934</v>
      </c>
      <c r="B8976">
        <v>0</v>
      </c>
      <c r="C8976">
        <v>0</v>
      </c>
      <c r="D8976">
        <v>0</v>
      </c>
      <c r="E8976">
        <v>0</v>
      </c>
    </row>
    <row r="8977" spans="1:5" x14ac:dyDescent="0.2">
      <c r="A8977" s="3">
        <v>8935</v>
      </c>
      <c r="B8977">
        <v>0</v>
      </c>
      <c r="C8977">
        <v>9.9009900990099009</v>
      </c>
      <c r="D8977">
        <v>0</v>
      </c>
      <c r="E8977">
        <v>0</v>
      </c>
    </row>
    <row r="8978" spans="1:5" x14ac:dyDescent="0.2">
      <c r="A8978" s="3">
        <v>8936</v>
      </c>
      <c r="B8978">
        <v>0</v>
      </c>
      <c r="C8978">
        <v>0</v>
      </c>
      <c r="D8978">
        <v>0</v>
      </c>
      <c r="E8978">
        <v>0</v>
      </c>
    </row>
    <row r="8979" spans="1:5" x14ac:dyDescent="0.2">
      <c r="A8979" s="3">
        <v>8937</v>
      </c>
      <c r="B8979">
        <v>0</v>
      </c>
      <c r="C8979">
        <v>0</v>
      </c>
      <c r="D8979">
        <v>0</v>
      </c>
      <c r="E8979">
        <v>0</v>
      </c>
    </row>
    <row r="8980" spans="1:5" x14ac:dyDescent="0.2">
      <c r="A8980" s="3">
        <v>8938</v>
      </c>
      <c r="B8980">
        <v>19.606891578286348</v>
      </c>
      <c r="C8980">
        <v>0</v>
      </c>
      <c r="D8980">
        <v>0</v>
      </c>
      <c r="E8980">
        <v>0</v>
      </c>
    </row>
    <row r="8981" spans="1:5" x14ac:dyDescent="0.2">
      <c r="A8981" s="3">
        <v>8939</v>
      </c>
      <c r="B8981">
        <v>0</v>
      </c>
      <c r="C8981">
        <v>0</v>
      </c>
      <c r="D8981">
        <v>0</v>
      </c>
      <c r="E8981">
        <v>0</v>
      </c>
    </row>
    <row r="8982" spans="1:5" x14ac:dyDescent="0.2">
      <c r="A8982" s="3">
        <v>8940</v>
      </c>
      <c r="B8982">
        <v>48.534312393251213</v>
      </c>
      <c r="C8982">
        <v>9.8029604940692092</v>
      </c>
      <c r="D8982">
        <v>0</v>
      </c>
      <c r="E8982">
        <v>0</v>
      </c>
    </row>
    <row r="8983" spans="1:5" x14ac:dyDescent="0.2">
      <c r="A8983" s="3">
        <v>8941</v>
      </c>
      <c r="B8983">
        <v>47.3112206211661</v>
      </c>
      <c r="C8983">
        <v>57.103901083711797</v>
      </c>
      <c r="D8983">
        <v>0</v>
      </c>
      <c r="E8983">
        <v>0</v>
      </c>
    </row>
    <row r="8984" spans="1:5" x14ac:dyDescent="0.2">
      <c r="A8984" s="3">
        <v>8942</v>
      </c>
      <c r="B8984">
        <v>29.409852072355559</v>
      </c>
      <c r="C8984">
        <v>0</v>
      </c>
      <c r="D8984">
        <v>0</v>
      </c>
      <c r="E8984">
        <v>0</v>
      </c>
    </row>
    <row r="8985" spans="1:5" x14ac:dyDescent="0.2">
      <c r="A8985" s="3">
        <v>8943</v>
      </c>
      <c r="B8985">
        <v>0</v>
      </c>
      <c r="C8985">
        <v>0</v>
      </c>
      <c r="D8985">
        <v>0</v>
      </c>
      <c r="E8985">
        <v>0</v>
      </c>
    </row>
    <row r="8986" spans="1:5" x14ac:dyDescent="0.2">
      <c r="A8986" s="3">
        <v>8944</v>
      </c>
      <c r="B8986">
        <v>9.9009900990099009</v>
      </c>
      <c r="C8986">
        <v>0</v>
      </c>
      <c r="D8986">
        <v>0</v>
      </c>
      <c r="E8986">
        <v>0</v>
      </c>
    </row>
    <row r="8987" spans="1:5" x14ac:dyDescent="0.2">
      <c r="A8987" s="3">
        <v>8945</v>
      </c>
      <c r="B8987">
        <v>0</v>
      </c>
      <c r="C8987">
        <v>9.9009900990099009</v>
      </c>
      <c r="D8987">
        <v>0</v>
      </c>
      <c r="E8987">
        <v>0</v>
      </c>
    </row>
    <row r="8988" spans="1:5" x14ac:dyDescent="0.2">
      <c r="A8988" s="3">
        <v>8946</v>
      </c>
      <c r="B8988">
        <v>9.9009900990099009</v>
      </c>
      <c r="C8988">
        <v>0</v>
      </c>
      <c r="D8988">
        <v>0</v>
      </c>
      <c r="E8988">
        <v>0</v>
      </c>
    </row>
    <row r="8989" spans="1:5" x14ac:dyDescent="0.2">
      <c r="A8989" s="3">
        <v>8947</v>
      </c>
      <c r="B8989">
        <v>9.8029604940692092</v>
      </c>
      <c r="C8989">
        <v>48.061386937520695</v>
      </c>
      <c r="D8989">
        <v>0</v>
      </c>
      <c r="E8989">
        <v>0</v>
      </c>
    </row>
    <row r="8990" spans="1:5" x14ac:dyDescent="0.2">
      <c r="A8990" s="3">
        <v>8948</v>
      </c>
      <c r="B8990">
        <v>0</v>
      </c>
      <c r="C8990">
        <v>0</v>
      </c>
      <c r="D8990">
        <v>0</v>
      </c>
      <c r="E8990">
        <v>0</v>
      </c>
    </row>
    <row r="8991" spans="1:5" x14ac:dyDescent="0.2">
      <c r="A8991" s="3">
        <v>8949</v>
      </c>
      <c r="B8991">
        <v>19.70395059307911</v>
      </c>
      <c r="C8991">
        <v>0</v>
      </c>
      <c r="D8991">
        <v>0</v>
      </c>
      <c r="E8991">
        <v>0</v>
      </c>
    </row>
    <row r="8992" spans="1:5" x14ac:dyDescent="0.2">
      <c r="A8992" s="3">
        <v>8950</v>
      </c>
      <c r="B8992">
        <v>57.302739415645298</v>
      </c>
      <c r="C8992">
        <v>0</v>
      </c>
      <c r="D8992">
        <v>0</v>
      </c>
      <c r="E8992">
        <v>0</v>
      </c>
    </row>
    <row r="8993" spans="1:5" x14ac:dyDescent="0.2">
      <c r="A8993" s="3">
        <v>8951</v>
      </c>
      <c r="B8993">
        <v>0</v>
      </c>
      <c r="C8993">
        <v>0</v>
      </c>
      <c r="D8993">
        <v>0</v>
      </c>
      <c r="E8993">
        <v>0</v>
      </c>
    </row>
    <row r="8994" spans="1:5" x14ac:dyDescent="0.2">
      <c r="A8994" s="3">
        <v>8952</v>
      </c>
      <c r="B8994">
        <v>9.9009900990099009</v>
      </c>
      <c r="C8994">
        <v>0</v>
      </c>
      <c r="D8994">
        <v>0</v>
      </c>
      <c r="E8994">
        <v>0</v>
      </c>
    </row>
    <row r="8995" spans="1:5" x14ac:dyDescent="0.2">
      <c r="A8995" s="3">
        <v>8953</v>
      </c>
      <c r="B8995">
        <v>9.7059014792764451</v>
      </c>
      <c r="C8995">
        <v>0</v>
      </c>
      <c r="D8995">
        <v>0</v>
      </c>
      <c r="E8995">
        <v>0</v>
      </c>
    </row>
    <row r="8996" spans="1:5" x14ac:dyDescent="0.2">
      <c r="A8996" s="3">
        <v>8954</v>
      </c>
      <c r="B8996">
        <v>9.9009900990099009</v>
      </c>
      <c r="C8996">
        <v>0</v>
      </c>
      <c r="D8996">
        <v>0</v>
      </c>
      <c r="E8996">
        <v>0</v>
      </c>
    </row>
    <row r="8997" spans="1:5" x14ac:dyDescent="0.2">
      <c r="A8997" s="3">
        <v>8955</v>
      </c>
      <c r="B8997">
        <v>9.9009900990099009</v>
      </c>
      <c r="C8997">
        <v>29.409852072355559</v>
      </c>
      <c r="D8997">
        <v>29.025450419905553</v>
      </c>
      <c r="E8997">
        <v>0</v>
      </c>
    </row>
    <row r="8998" spans="1:5" x14ac:dyDescent="0.2">
      <c r="A8998" s="3">
        <v>8956</v>
      </c>
      <c r="B8998">
        <v>0</v>
      </c>
      <c r="C8998">
        <v>9.9009900990099009</v>
      </c>
      <c r="D8998">
        <v>0</v>
      </c>
      <c r="E8998">
        <v>0</v>
      </c>
    </row>
    <row r="8999" spans="1:5" x14ac:dyDescent="0.2">
      <c r="A8999" s="3">
        <v>8957</v>
      </c>
      <c r="B8999">
        <v>0</v>
      </c>
      <c r="C8999">
        <v>0</v>
      </c>
      <c r="D8999">
        <v>0</v>
      </c>
      <c r="E8999">
        <v>0</v>
      </c>
    </row>
    <row r="9000" spans="1:5" x14ac:dyDescent="0.2">
      <c r="A9000" s="3">
        <v>8958</v>
      </c>
      <c r="B9000">
        <v>0</v>
      </c>
      <c r="C9000">
        <v>0</v>
      </c>
      <c r="D9000">
        <v>0</v>
      </c>
      <c r="E9000">
        <v>0</v>
      </c>
    </row>
    <row r="9001" spans="1:5" x14ac:dyDescent="0.2">
      <c r="A9001" s="3">
        <v>8959</v>
      </c>
      <c r="B9001">
        <v>9.7059014792764451</v>
      </c>
      <c r="C9001">
        <v>9.8029604940692092</v>
      </c>
      <c r="D9001">
        <v>0</v>
      </c>
      <c r="E9001">
        <v>0</v>
      </c>
    </row>
    <row r="9002" spans="1:5" x14ac:dyDescent="0.2">
      <c r="A9002" s="3">
        <v>8960</v>
      </c>
      <c r="B9002">
        <v>29.409852072355559</v>
      </c>
      <c r="C9002">
        <v>0</v>
      </c>
      <c r="D9002">
        <v>0</v>
      </c>
      <c r="E9002">
        <v>0</v>
      </c>
    </row>
    <row r="9003" spans="1:5" x14ac:dyDescent="0.2">
      <c r="A9003" s="3">
        <v>8961</v>
      </c>
      <c r="B9003">
        <v>0</v>
      </c>
      <c r="C9003">
        <v>29.313754037907273</v>
      </c>
      <c r="D9003">
        <v>0</v>
      </c>
      <c r="E9003">
        <v>0</v>
      </c>
    </row>
    <row r="9004" spans="1:5" x14ac:dyDescent="0.2">
      <c r="A9004" s="3">
        <v>8962</v>
      </c>
      <c r="B9004">
        <v>0</v>
      </c>
      <c r="C9004">
        <v>47.498715512174996</v>
      </c>
      <c r="D9004">
        <v>0</v>
      </c>
      <c r="E9004">
        <v>0</v>
      </c>
    </row>
    <row r="9005" spans="1:5" x14ac:dyDescent="0.2">
      <c r="A9005" s="3">
        <v>8963</v>
      </c>
      <c r="B9005">
        <v>0</v>
      </c>
      <c r="C9005">
        <v>0</v>
      </c>
      <c r="D9005">
        <v>9.9009900990099009</v>
      </c>
      <c r="E9005">
        <v>0</v>
      </c>
    </row>
    <row r="9006" spans="1:5" x14ac:dyDescent="0.2">
      <c r="A9006" s="3">
        <v>8964</v>
      </c>
      <c r="B9006">
        <v>9.9009900990099009</v>
      </c>
      <c r="C9006">
        <v>0</v>
      </c>
      <c r="D9006">
        <v>0</v>
      </c>
      <c r="E9006">
        <v>0</v>
      </c>
    </row>
    <row r="9007" spans="1:5" x14ac:dyDescent="0.2">
      <c r="A9007" s="3">
        <v>8965</v>
      </c>
      <c r="B9007">
        <v>93.610041030746729</v>
      </c>
      <c r="C9007">
        <v>29.118665418173816</v>
      </c>
      <c r="D9007">
        <v>0</v>
      </c>
      <c r="E9007">
        <v>0</v>
      </c>
    </row>
    <row r="9008" spans="1:5" x14ac:dyDescent="0.2">
      <c r="A9008" s="3">
        <v>8966</v>
      </c>
      <c r="B9008">
        <v>9.9009900990099009</v>
      </c>
      <c r="C9008">
        <v>0</v>
      </c>
      <c r="D9008">
        <v>0</v>
      </c>
      <c r="E9008">
        <v>0</v>
      </c>
    </row>
    <row r="9009" spans="1:5" x14ac:dyDescent="0.2">
      <c r="A9009" s="3">
        <v>8967</v>
      </c>
      <c r="B9009">
        <v>19.315704924104605</v>
      </c>
      <c r="C9009">
        <v>57.19533506613579</v>
      </c>
      <c r="D9009">
        <v>0</v>
      </c>
      <c r="E9009">
        <v>0</v>
      </c>
    </row>
    <row r="9010" spans="1:5" x14ac:dyDescent="0.2">
      <c r="A9010" s="3">
        <v>8968</v>
      </c>
      <c r="B9010">
        <v>0</v>
      </c>
      <c r="C9010">
        <v>74.554734027840937</v>
      </c>
      <c r="D9010">
        <v>0</v>
      </c>
      <c r="E9010">
        <v>0</v>
      </c>
    </row>
    <row r="9011" spans="1:5" x14ac:dyDescent="0.2">
      <c r="A9011" s="3">
        <v>8969</v>
      </c>
      <c r="B9011">
        <v>75.29739833193932</v>
      </c>
      <c r="C9011">
        <v>0</v>
      </c>
      <c r="D9011">
        <v>0</v>
      </c>
      <c r="E9011">
        <v>0</v>
      </c>
    </row>
    <row r="9012" spans="1:5" x14ac:dyDescent="0.2">
      <c r="A9012" s="3">
        <v>8970</v>
      </c>
      <c r="B9012">
        <v>0</v>
      </c>
      <c r="C9012">
        <v>0</v>
      </c>
      <c r="D9012">
        <v>9.9009900990099009</v>
      </c>
      <c r="E9012">
        <v>0</v>
      </c>
    </row>
    <row r="9013" spans="1:5" x14ac:dyDescent="0.2">
      <c r="A9013" s="3">
        <v>8971</v>
      </c>
      <c r="B9013">
        <v>0</v>
      </c>
      <c r="C9013">
        <v>0</v>
      </c>
      <c r="D9013">
        <v>0</v>
      </c>
      <c r="E9013">
        <v>0</v>
      </c>
    </row>
    <row r="9014" spans="1:5" x14ac:dyDescent="0.2">
      <c r="A9014" s="3">
        <v>8972</v>
      </c>
      <c r="B9014">
        <v>38.542000806895899</v>
      </c>
      <c r="C9014">
        <v>85.660175760086886</v>
      </c>
      <c r="D9014">
        <v>0</v>
      </c>
      <c r="E9014">
        <v>0</v>
      </c>
    </row>
    <row r="9015" spans="1:5" x14ac:dyDescent="0.2">
      <c r="A9015" s="3">
        <v>8973</v>
      </c>
      <c r="B9015">
        <v>57.86149294032257</v>
      </c>
      <c r="C9015">
        <v>29.313754037907273</v>
      </c>
      <c r="D9015">
        <v>0</v>
      </c>
      <c r="E9015">
        <v>0</v>
      </c>
    </row>
    <row r="9016" spans="1:5" x14ac:dyDescent="0.2">
      <c r="A9016" s="3">
        <v>8974</v>
      </c>
      <c r="B9016">
        <v>9.8029604940692092</v>
      </c>
      <c r="C9016">
        <v>0</v>
      </c>
      <c r="D9016">
        <v>0</v>
      </c>
      <c r="E9016">
        <v>0</v>
      </c>
    </row>
    <row r="9017" spans="1:5" x14ac:dyDescent="0.2">
      <c r="A9017" s="3">
        <v>8975</v>
      </c>
      <c r="B9017">
        <v>29.118665418173816</v>
      </c>
      <c r="C9017">
        <v>19.70395059307911</v>
      </c>
      <c r="D9017">
        <v>0</v>
      </c>
      <c r="E9017">
        <v>0</v>
      </c>
    </row>
    <row r="9018" spans="1:5" x14ac:dyDescent="0.2">
      <c r="A9018" s="3">
        <v>8976</v>
      </c>
      <c r="B9018">
        <v>19.70395059307911</v>
      </c>
      <c r="C9018">
        <v>0</v>
      </c>
      <c r="D9018">
        <v>0</v>
      </c>
      <c r="E9018">
        <v>0</v>
      </c>
    </row>
    <row r="9019" spans="1:5" x14ac:dyDescent="0.2">
      <c r="A9019" s="3">
        <v>8977</v>
      </c>
      <c r="B9019">
        <v>29.409852072355559</v>
      </c>
      <c r="C9019">
        <v>19.606891578286348</v>
      </c>
      <c r="D9019">
        <v>0</v>
      </c>
      <c r="E9019">
        <v>0</v>
      </c>
    </row>
    <row r="9020" spans="1:5" x14ac:dyDescent="0.2">
      <c r="A9020" s="3">
        <v>8978</v>
      </c>
      <c r="B9020">
        <v>48.440107869725793</v>
      </c>
      <c r="C9020">
        <v>0</v>
      </c>
      <c r="D9020">
        <v>0</v>
      </c>
      <c r="E9020">
        <v>0</v>
      </c>
    </row>
    <row r="9021" spans="1:5" x14ac:dyDescent="0.2">
      <c r="A9021" s="3">
        <v>8979</v>
      </c>
      <c r="B9021">
        <v>19.70395059307911</v>
      </c>
      <c r="C9021">
        <v>0</v>
      </c>
      <c r="D9021">
        <v>0</v>
      </c>
      <c r="E9021">
        <v>0</v>
      </c>
    </row>
    <row r="9022" spans="1:5" x14ac:dyDescent="0.2">
      <c r="A9022" s="3">
        <v>8980</v>
      </c>
      <c r="B9022">
        <v>48.534312393251213</v>
      </c>
      <c r="C9022">
        <v>9.9009900990099009</v>
      </c>
      <c r="D9022">
        <v>0</v>
      </c>
      <c r="E9022">
        <v>0</v>
      </c>
    </row>
    <row r="9023" spans="1:5" x14ac:dyDescent="0.2">
      <c r="A9023" s="3">
        <v>8981</v>
      </c>
      <c r="B9023">
        <v>0</v>
      </c>
      <c r="C9023">
        <v>29.409852072355559</v>
      </c>
      <c r="D9023">
        <v>9.9009900990099009</v>
      </c>
      <c r="E9023">
        <v>0</v>
      </c>
    </row>
    <row r="9024" spans="1:5" x14ac:dyDescent="0.2">
      <c r="A9024" s="3">
        <v>8982</v>
      </c>
      <c r="B9024">
        <v>0</v>
      </c>
      <c r="C9024">
        <v>0</v>
      </c>
      <c r="D9024">
        <v>0</v>
      </c>
      <c r="E9024">
        <v>0</v>
      </c>
    </row>
    <row r="9025" spans="1:5" x14ac:dyDescent="0.2">
      <c r="A9025" s="3">
        <v>8983</v>
      </c>
      <c r="B9025">
        <v>0</v>
      </c>
      <c r="C9025">
        <v>0</v>
      </c>
      <c r="D9025">
        <v>0</v>
      </c>
      <c r="E9025">
        <v>0</v>
      </c>
    </row>
    <row r="9026" spans="1:5" x14ac:dyDescent="0.2">
      <c r="A9026" s="3">
        <v>8984</v>
      </c>
      <c r="B9026">
        <v>9.9009900990099009</v>
      </c>
      <c r="C9026">
        <v>9.9009900990099009</v>
      </c>
      <c r="D9026">
        <v>19.70395059307911</v>
      </c>
      <c r="E9026">
        <v>0</v>
      </c>
    </row>
    <row r="9027" spans="1:5" x14ac:dyDescent="0.2">
      <c r="A9027" s="3">
        <v>8985</v>
      </c>
      <c r="B9027">
        <v>0</v>
      </c>
      <c r="C9027">
        <v>0</v>
      </c>
      <c r="D9027">
        <v>0</v>
      </c>
      <c r="E9027">
        <v>0</v>
      </c>
    </row>
    <row r="9028" spans="1:5" x14ac:dyDescent="0.2">
      <c r="A9028" s="3">
        <v>8986</v>
      </c>
      <c r="B9028">
        <v>9.9009900990099009</v>
      </c>
      <c r="C9028">
        <v>19.70395059307911</v>
      </c>
      <c r="D9028">
        <v>0</v>
      </c>
      <c r="E9028">
        <v>0</v>
      </c>
    </row>
    <row r="9029" spans="1:5" x14ac:dyDescent="0.2">
      <c r="A9029" s="3">
        <v>8987</v>
      </c>
      <c r="B9029">
        <v>9.8029604940692092</v>
      </c>
      <c r="C9029">
        <v>29.409852072355559</v>
      </c>
      <c r="D9029">
        <v>0</v>
      </c>
      <c r="E9029">
        <v>0</v>
      </c>
    </row>
    <row r="9030" spans="1:5" x14ac:dyDescent="0.2">
      <c r="A9030" s="3">
        <v>8988</v>
      </c>
      <c r="B9030">
        <v>0</v>
      </c>
      <c r="C9030">
        <v>0</v>
      </c>
      <c r="D9030">
        <v>0</v>
      </c>
      <c r="E9030">
        <v>0</v>
      </c>
    </row>
    <row r="9031" spans="1:5" x14ac:dyDescent="0.2">
      <c r="A9031" s="3">
        <v>8989</v>
      </c>
      <c r="B9031">
        <v>0</v>
      </c>
      <c r="C9031">
        <v>38.53911777071589</v>
      </c>
      <c r="D9031">
        <v>19.70395059307911</v>
      </c>
      <c r="E9031">
        <v>0</v>
      </c>
    </row>
    <row r="9032" spans="1:5" x14ac:dyDescent="0.2">
      <c r="A9032" s="3">
        <v>8990</v>
      </c>
      <c r="B9032">
        <v>19.70395059307911</v>
      </c>
      <c r="C9032">
        <v>0</v>
      </c>
      <c r="D9032">
        <v>0</v>
      </c>
      <c r="E9032">
        <v>0</v>
      </c>
    </row>
    <row r="9033" spans="1:5" x14ac:dyDescent="0.2">
      <c r="A9033" s="3">
        <v>8991</v>
      </c>
      <c r="B9033">
        <v>56.917348237938143</v>
      </c>
      <c r="C9033">
        <v>0</v>
      </c>
      <c r="D9033">
        <v>0</v>
      </c>
      <c r="E9033">
        <v>0</v>
      </c>
    </row>
    <row r="9034" spans="1:5" x14ac:dyDescent="0.2">
      <c r="A9034" s="3">
        <v>8992</v>
      </c>
      <c r="B9034">
        <v>0</v>
      </c>
      <c r="C9034">
        <v>0</v>
      </c>
      <c r="D9034">
        <v>0</v>
      </c>
      <c r="E9034">
        <v>0</v>
      </c>
    </row>
    <row r="9035" spans="1:5" x14ac:dyDescent="0.2">
      <c r="A9035" s="3">
        <v>8993</v>
      </c>
      <c r="B9035">
        <v>39.019655517183722</v>
      </c>
      <c r="C9035">
        <v>0</v>
      </c>
      <c r="D9035">
        <v>0</v>
      </c>
      <c r="E9035">
        <v>0</v>
      </c>
    </row>
    <row r="9036" spans="1:5" x14ac:dyDescent="0.2">
      <c r="A9036" s="3">
        <v>8994</v>
      </c>
      <c r="B9036">
        <v>9.9009900990099009</v>
      </c>
      <c r="C9036">
        <v>0</v>
      </c>
      <c r="D9036">
        <v>0</v>
      </c>
      <c r="E9036">
        <v>0</v>
      </c>
    </row>
    <row r="9037" spans="1:5" x14ac:dyDescent="0.2">
      <c r="A9037" s="3">
        <v>8995</v>
      </c>
      <c r="B9037">
        <v>0</v>
      </c>
      <c r="C9037">
        <v>0</v>
      </c>
      <c r="D9037">
        <v>0</v>
      </c>
      <c r="E9037">
        <v>0</v>
      </c>
    </row>
    <row r="9038" spans="1:5" x14ac:dyDescent="0.2">
      <c r="A9038" s="3">
        <v>8996</v>
      </c>
      <c r="B9038">
        <v>9.9009900990099009</v>
      </c>
      <c r="C9038">
        <v>19.70395059307911</v>
      </c>
      <c r="D9038">
        <v>0</v>
      </c>
      <c r="E9038">
        <v>0</v>
      </c>
    </row>
    <row r="9039" spans="1:5" x14ac:dyDescent="0.2">
      <c r="A9039" s="3">
        <v>8997</v>
      </c>
      <c r="B9039">
        <v>0</v>
      </c>
      <c r="C9039">
        <v>0</v>
      </c>
      <c r="D9039">
        <v>0</v>
      </c>
      <c r="E9039">
        <v>0</v>
      </c>
    </row>
    <row r="9040" spans="1:5" x14ac:dyDescent="0.2">
      <c r="A9040" s="3">
        <v>8998</v>
      </c>
      <c r="B9040">
        <v>0</v>
      </c>
      <c r="C9040">
        <v>0</v>
      </c>
      <c r="D9040">
        <v>0</v>
      </c>
      <c r="E9040">
        <v>0</v>
      </c>
    </row>
    <row r="9041" spans="1:5" x14ac:dyDescent="0.2">
      <c r="A9041" s="3">
        <v>8999</v>
      </c>
      <c r="B9041">
        <v>0</v>
      </c>
      <c r="C9041">
        <v>0</v>
      </c>
      <c r="D9041">
        <v>0</v>
      </c>
      <c r="E9041">
        <v>0</v>
      </c>
    </row>
    <row r="9042" spans="1:5" x14ac:dyDescent="0.2">
      <c r="A9042" s="3">
        <v>9000</v>
      </c>
      <c r="B9042">
        <v>0</v>
      </c>
      <c r="C9042">
        <v>38.731351899182002</v>
      </c>
      <c r="D9042">
        <v>0</v>
      </c>
      <c r="E9042">
        <v>0</v>
      </c>
    </row>
    <row r="9043" spans="1:5" x14ac:dyDescent="0.2">
      <c r="A9043" s="3">
        <v>9001</v>
      </c>
      <c r="B9043">
        <v>66.725066531477339</v>
      </c>
      <c r="C9043">
        <v>0</v>
      </c>
      <c r="D9043">
        <v>0</v>
      </c>
      <c r="E9043">
        <v>0</v>
      </c>
    </row>
    <row r="9044" spans="1:5" x14ac:dyDescent="0.2">
      <c r="A9044" s="3">
        <v>9002</v>
      </c>
      <c r="B9044">
        <v>19.70395059307911</v>
      </c>
      <c r="C9044">
        <v>0</v>
      </c>
      <c r="D9044">
        <v>0</v>
      </c>
      <c r="E9044">
        <v>0</v>
      </c>
    </row>
    <row r="9045" spans="1:5" x14ac:dyDescent="0.2">
      <c r="A9045" s="3">
        <v>9003</v>
      </c>
      <c r="B9045">
        <v>19.70395059307911</v>
      </c>
      <c r="C9045">
        <v>0</v>
      </c>
      <c r="D9045">
        <v>0</v>
      </c>
      <c r="E9045">
        <v>0</v>
      </c>
    </row>
    <row r="9046" spans="1:5" x14ac:dyDescent="0.2">
      <c r="A9046" s="3">
        <v>9004</v>
      </c>
      <c r="B9046">
        <v>9.9009900990099009</v>
      </c>
      <c r="C9046">
        <v>48.053774646783381</v>
      </c>
      <c r="D9046">
        <v>0</v>
      </c>
      <c r="E9046">
        <v>0</v>
      </c>
    </row>
    <row r="9047" spans="1:5" x14ac:dyDescent="0.2">
      <c r="A9047" s="3">
        <v>9005</v>
      </c>
      <c r="B9047">
        <v>19.126353831818513</v>
      </c>
      <c r="C9047">
        <v>29.313754037907273</v>
      </c>
      <c r="D9047">
        <v>0</v>
      </c>
      <c r="E9047">
        <v>0</v>
      </c>
    </row>
    <row r="9048" spans="1:5" x14ac:dyDescent="0.2">
      <c r="A9048" s="3">
        <v>9006</v>
      </c>
      <c r="B9048">
        <v>9.9009900990099009</v>
      </c>
      <c r="C9048">
        <v>38.445902772447624</v>
      </c>
      <c r="D9048">
        <v>0</v>
      </c>
      <c r="E9048">
        <v>0</v>
      </c>
    </row>
    <row r="9049" spans="1:5" x14ac:dyDescent="0.2">
      <c r="A9049" s="3">
        <v>9007</v>
      </c>
      <c r="B9049">
        <v>19.315704924104605</v>
      </c>
      <c r="C9049">
        <v>0</v>
      </c>
      <c r="D9049">
        <v>0</v>
      </c>
      <c r="E9049">
        <v>0</v>
      </c>
    </row>
    <row r="9050" spans="1:5" x14ac:dyDescent="0.2">
      <c r="A9050" s="3">
        <v>9008</v>
      </c>
      <c r="B9050">
        <v>120.80219819851411</v>
      </c>
      <c r="C9050">
        <v>0</v>
      </c>
      <c r="D9050">
        <v>0</v>
      </c>
      <c r="E9050">
        <v>0</v>
      </c>
    </row>
    <row r="9051" spans="1:5" x14ac:dyDescent="0.2">
      <c r="A9051" s="3">
        <v>9009</v>
      </c>
      <c r="B9051">
        <v>9.9009900990099009</v>
      </c>
      <c r="C9051">
        <v>0</v>
      </c>
      <c r="D9051">
        <v>0</v>
      </c>
      <c r="E9051">
        <v>0</v>
      </c>
    </row>
    <row r="9052" spans="1:5" x14ac:dyDescent="0.2">
      <c r="A9052" s="3">
        <v>9010</v>
      </c>
      <c r="B9052">
        <v>0</v>
      </c>
      <c r="C9052">
        <v>9.9009900990099009</v>
      </c>
      <c r="D9052">
        <v>0</v>
      </c>
      <c r="E9052">
        <v>0</v>
      </c>
    </row>
    <row r="9053" spans="1:5" x14ac:dyDescent="0.2">
      <c r="A9053" s="3">
        <v>9011</v>
      </c>
      <c r="B9053">
        <v>0</v>
      </c>
      <c r="C9053">
        <v>0</v>
      </c>
      <c r="D9053">
        <v>0</v>
      </c>
      <c r="E9053">
        <v>0</v>
      </c>
    </row>
    <row r="9054" spans="1:5" x14ac:dyDescent="0.2">
      <c r="A9054" s="3">
        <v>9012</v>
      </c>
      <c r="B9054">
        <v>29.409852072355559</v>
      </c>
      <c r="C9054">
        <v>0</v>
      </c>
      <c r="D9054">
        <v>0</v>
      </c>
      <c r="E9054">
        <v>0</v>
      </c>
    </row>
    <row r="9055" spans="1:5" x14ac:dyDescent="0.2">
      <c r="A9055" s="3">
        <v>9013</v>
      </c>
      <c r="B9055">
        <v>48.151804251724066</v>
      </c>
      <c r="C9055">
        <v>0</v>
      </c>
      <c r="D9055">
        <v>0</v>
      </c>
      <c r="E9055">
        <v>0</v>
      </c>
    </row>
    <row r="9056" spans="1:5" x14ac:dyDescent="0.2">
      <c r="A9056" s="3">
        <v>9014</v>
      </c>
      <c r="B9056">
        <v>0</v>
      </c>
      <c r="C9056">
        <v>28.738069722678766</v>
      </c>
      <c r="D9056">
        <v>0</v>
      </c>
      <c r="E9056">
        <v>0</v>
      </c>
    </row>
    <row r="9057" spans="1:5" x14ac:dyDescent="0.2">
      <c r="A9057" s="3">
        <v>9015</v>
      </c>
      <c r="B9057">
        <v>9.8029604940692092</v>
      </c>
      <c r="C9057">
        <v>0</v>
      </c>
      <c r="D9057">
        <v>0</v>
      </c>
      <c r="E9057">
        <v>0</v>
      </c>
    </row>
    <row r="9058" spans="1:5" x14ac:dyDescent="0.2">
      <c r="A9058" s="3">
        <v>9016</v>
      </c>
      <c r="B9058">
        <v>0</v>
      </c>
      <c r="C9058">
        <v>0</v>
      </c>
      <c r="D9058">
        <v>0</v>
      </c>
      <c r="E9058">
        <v>0</v>
      </c>
    </row>
    <row r="9059" spans="1:5" x14ac:dyDescent="0.2">
      <c r="A9059" s="3">
        <v>9017</v>
      </c>
      <c r="B9059">
        <v>9.9009900990099009</v>
      </c>
      <c r="C9059">
        <v>0</v>
      </c>
      <c r="D9059">
        <v>0</v>
      </c>
      <c r="E9059">
        <v>0</v>
      </c>
    </row>
    <row r="9060" spans="1:5" x14ac:dyDescent="0.2">
      <c r="A9060" s="3">
        <v>9018</v>
      </c>
      <c r="B9060">
        <v>66.820157963726984</v>
      </c>
      <c r="C9060">
        <v>0</v>
      </c>
      <c r="D9060">
        <v>0</v>
      </c>
      <c r="E9060">
        <v>0</v>
      </c>
    </row>
    <row r="9061" spans="1:5" x14ac:dyDescent="0.2">
      <c r="A9061" s="3">
        <v>9019</v>
      </c>
      <c r="B9061">
        <v>48.151804251724066</v>
      </c>
      <c r="C9061">
        <v>0</v>
      </c>
      <c r="D9061">
        <v>0</v>
      </c>
      <c r="E9061">
        <v>0</v>
      </c>
    </row>
    <row r="9062" spans="1:5" x14ac:dyDescent="0.2">
      <c r="A9062" s="3">
        <v>9020</v>
      </c>
      <c r="B9062">
        <v>57.954764745793277</v>
      </c>
      <c r="C9062">
        <v>0</v>
      </c>
      <c r="D9062">
        <v>0</v>
      </c>
      <c r="E9062">
        <v>0</v>
      </c>
    </row>
    <row r="9063" spans="1:5" x14ac:dyDescent="0.2">
      <c r="A9063" s="3">
        <v>9021</v>
      </c>
      <c r="B9063">
        <v>0</v>
      </c>
      <c r="C9063">
        <v>29.409852072355559</v>
      </c>
      <c r="D9063">
        <v>0</v>
      </c>
      <c r="E9063">
        <v>0</v>
      </c>
    </row>
    <row r="9064" spans="1:5" x14ac:dyDescent="0.2">
      <c r="A9064" s="3">
        <v>9022</v>
      </c>
      <c r="B9064">
        <v>0</v>
      </c>
      <c r="C9064">
        <v>0</v>
      </c>
      <c r="D9064">
        <v>0</v>
      </c>
      <c r="E9064">
        <v>0</v>
      </c>
    </row>
    <row r="9065" spans="1:5" x14ac:dyDescent="0.2">
      <c r="A9065" s="3">
        <v>9023</v>
      </c>
      <c r="B9065">
        <v>19.70395059307911</v>
      </c>
      <c r="C9065">
        <v>9.9009900990099009</v>
      </c>
      <c r="D9065">
        <v>0</v>
      </c>
      <c r="E9065">
        <v>0</v>
      </c>
    </row>
    <row r="9066" spans="1:5" x14ac:dyDescent="0.2">
      <c r="A9066" s="3">
        <v>9024</v>
      </c>
      <c r="B9066">
        <v>29.409852072355559</v>
      </c>
      <c r="C9066">
        <v>48.440107869725793</v>
      </c>
      <c r="D9066">
        <v>0</v>
      </c>
      <c r="E9066">
        <v>0</v>
      </c>
    </row>
    <row r="9067" spans="1:5" x14ac:dyDescent="0.2">
      <c r="A9067" s="3">
        <v>9025</v>
      </c>
      <c r="B9067">
        <v>9.9009900990099009</v>
      </c>
      <c r="C9067">
        <v>0</v>
      </c>
      <c r="D9067">
        <v>0</v>
      </c>
      <c r="E9067">
        <v>0</v>
      </c>
    </row>
    <row r="9068" spans="1:5" x14ac:dyDescent="0.2">
      <c r="A9068" s="3">
        <v>9026</v>
      </c>
      <c r="B9068">
        <v>19.508861973345653</v>
      </c>
      <c r="C9068">
        <v>38.828410913974764</v>
      </c>
      <c r="D9068">
        <v>0</v>
      </c>
      <c r="E9068">
        <v>0</v>
      </c>
    </row>
    <row r="9069" spans="1:5" x14ac:dyDescent="0.2">
      <c r="A9069" s="3">
        <v>9027</v>
      </c>
      <c r="B9069">
        <v>9.9009900990099009</v>
      </c>
      <c r="C9069">
        <v>19.70395059307911</v>
      </c>
      <c r="D9069">
        <v>0</v>
      </c>
      <c r="E9069">
        <v>0</v>
      </c>
    </row>
    <row r="9070" spans="1:5" x14ac:dyDescent="0.2">
      <c r="A9070" s="3">
        <v>9028</v>
      </c>
      <c r="B9070">
        <v>19.606891578286348</v>
      </c>
      <c r="C9070">
        <v>0</v>
      </c>
      <c r="D9070">
        <v>0</v>
      </c>
      <c r="E9070">
        <v>0</v>
      </c>
    </row>
    <row r="9071" spans="1:5" x14ac:dyDescent="0.2">
      <c r="A9071" s="3">
        <v>9029</v>
      </c>
      <c r="B9071">
        <v>39.019655517183722</v>
      </c>
      <c r="C9071">
        <v>0</v>
      </c>
      <c r="D9071">
        <v>0</v>
      </c>
      <c r="E9071">
        <v>0</v>
      </c>
    </row>
    <row r="9072" spans="1:5" x14ac:dyDescent="0.2">
      <c r="A9072" s="3">
        <v>9030</v>
      </c>
      <c r="B9072">
        <v>19.70395059307911</v>
      </c>
      <c r="C9072">
        <v>19.606891578286348</v>
      </c>
      <c r="D9072">
        <v>0</v>
      </c>
      <c r="E9072">
        <v>0</v>
      </c>
    </row>
    <row r="9073" spans="1:5" x14ac:dyDescent="0.2">
      <c r="A9073" s="3">
        <v>9031</v>
      </c>
      <c r="B9073">
        <v>0</v>
      </c>
      <c r="C9073">
        <v>0</v>
      </c>
      <c r="D9073">
        <v>0</v>
      </c>
      <c r="E9073">
        <v>0</v>
      </c>
    </row>
    <row r="9074" spans="1:5" x14ac:dyDescent="0.2">
      <c r="A9074" s="3">
        <v>9032</v>
      </c>
      <c r="B9074">
        <v>0</v>
      </c>
      <c r="C9074">
        <v>0</v>
      </c>
      <c r="D9074">
        <v>0</v>
      </c>
      <c r="E9074">
        <v>0</v>
      </c>
    </row>
    <row r="9075" spans="1:5" x14ac:dyDescent="0.2">
      <c r="A9075" s="3">
        <v>9033</v>
      </c>
      <c r="B9075">
        <v>38.250814152714163</v>
      </c>
      <c r="C9075">
        <v>0</v>
      </c>
      <c r="D9075">
        <v>29.409852072355559</v>
      </c>
      <c r="E9075">
        <v>0</v>
      </c>
    </row>
    <row r="9076" spans="1:5" x14ac:dyDescent="0.2">
      <c r="A9076" s="3">
        <v>9034</v>
      </c>
      <c r="B9076">
        <v>29.313754037907273</v>
      </c>
      <c r="C9076">
        <v>0</v>
      </c>
      <c r="D9076">
        <v>0</v>
      </c>
      <c r="E9076">
        <v>0</v>
      </c>
    </row>
    <row r="9077" spans="1:5" x14ac:dyDescent="0.2">
      <c r="A9077" s="3">
        <v>9035</v>
      </c>
      <c r="B9077">
        <v>0</v>
      </c>
      <c r="C9077">
        <v>0</v>
      </c>
      <c r="D9077">
        <v>0</v>
      </c>
      <c r="E9077">
        <v>0</v>
      </c>
    </row>
    <row r="9078" spans="1:5" x14ac:dyDescent="0.2">
      <c r="A9078" s="3">
        <v>9036</v>
      </c>
      <c r="B9078">
        <v>82.190447247557927</v>
      </c>
      <c r="C9078">
        <v>28.927420814964858</v>
      </c>
      <c r="D9078">
        <v>0</v>
      </c>
      <c r="E9078">
        <v>0</v>
      </c>
    </row>
    <row r="9079" spans="1:5" x14ac:dyDescent="0.2">
      <c r="A9079" s="3">
        <v>9037</v>
      </c>
      <c r="B9079">
        <v>57.672141848036468</v>
      </c>
      <c r="C9079">
        <v>0</v>
      </c>
      <c r="D9079">
        <v>0</v>
      </c>
      <c r="E9079">
        <v>0</v>
      </c>
    </row>
    <row r="9080" spans="1:5" x14ac:dyDescent="0.2">
      <c r="A9080" s="3">
        <v>9038</v>
      </c>
      <c r="B9080">
        <v>9.9009900990099009</v>
      </c>
      <c r="C9080">
        <v>28.738069722678766</v>
      </c>
      <c r="D9080">
        <v>0</v>
      </c>
      <c r="E9080">
        <v>0</v>
      </c>
    </row>
    <row r="9081" spans="1:5" x14ac:dyDescent="0.2">
      <c r="A9081" s="3">
        <v>9039</v>
      </c>
      <c r="B9081">
        <v>28.830361800172096</v>
      </c>
      <c r="C9081">
        <v>0</v>
      </c>
      <c r="D9081">
        <v>0</v>
      </c>
      <c r="E9081">
        <v>0</v>
      </c>
    </row>
    <row r="9082" spans="1:5" x14ac:dyDescent="0.2">
      <c r="A9082" s="3">
        <v>9040</v>
      </c>
      <c r="B9082">
        <v>48.534312393251213</v>
      </c>
      <c r="C9082">
        <v>0</v>
      </c>
      <c r="D9082">
        <v>0</v>
      </c>
      <c r="E9082">
        <v>0</v>
      </c>
    </row>
    <row r="9083" spans="1:5" x14ac:dyDescent="0.2">
      <c r="A9083" s="3">
        <v>9041</v>
      </c>
      <c r="B9083">
        <v>0</v>
      </c>
      <c r="C9083">
        <v>0</v>
      </c>
      <c r="D9083">
        <v>0</v>
      </c>
      <c r="E9083">
        <v>0</v>
      </c>
    </row>
    <row r="9084" spans="1:5" x14ac:dyDescent="0.2">
      <c r="A9084" s="3">
        <v>9042</v>
      </c>
      <c r="B9084">
        <v>0</v>
      </c>
      <c r="C9084">
        <v>0</v>
      </c>
      <c r="D9084">
        <v>0</v>
      </c>
      <c r="E9084">
        <v>0</v>
      </c>
    </row>
    <row r="9085" spans="1:5" x14ac:dyDescent="0.2">
      <c r="A9085" s="3">
        <v>9043</v>
      </c>
      <c r="B9085">
        <v>39.019655517183722</v>
      </c>
      <c r="C9085">
        <v>0</v>
      </c>
      <c r="D9085">
        <v>0</v>
      </c>
      <c r="E9085">
        <v>0</v>
      </c>
    </row>
    <row r="9086" spans="1:5" x14ac:dyDescent="0.2">
      <c r="A9086" s="3">
        <v>9044</v>
      </c>
      <c r="B9086">
        <v>9.9009900990099009</v>
      </c>
      <c r="C9086">
        <v>0</v>
      </c>
      <c r="D9086">
        <v>0</v>
      </c>
      <c r="E9086">
        <v>0</v>
      </c>
    </row>
    <row r="9087" spans="1:5" x14ac:dyDescent="0.2">
      <c r="A9087" s="3">
        <v>9045</v>
      </c>
      <c r="B9087">
        <v>66.615787418677854</v>
      </c>
      <c r="C9087">
        <v>0</v>
      </c>
      <c r="D9087">
        <v>0</v>
      </c>
      <c r="E9087">
        <v>0</v>
      </c>
    </row>
    <row r="9088" spans="1:5" x14ac:dyDescent="0.2">
      <c r="A9088" s="3">
        <v>9046</v>
      </c>
      <c r="B9088">
        <v>0</v>
      </c>
      <c r="C9088">
        <v>0</v>
      </c>
      <c r="D9088">
        <v>0</v>
      </c>
      <c r="E9088">
        <v>0</v>
      </c>
    </row>
    <row r="9089" spans="1:5" x14ac:dyDescent="0.2">
      <c r="A9089" s="3">
        <v>9047</v>
      </c>
      <c r="B9089">
        <v>38.924508948423039</v>
      </c>
      <c r="C9089">
        <v>0</v>
      </c>
      <c r="D9089">
        <v>9.9009900990099009</v>
      </c>
      <c r="E9089">
        <v>0</v>
      </c>
    </row>
    <row r="9090" spans="1:5" x14ac:dyDescent="0.2">
      <c r="A9090" s="3">
        <v>9048</v>
      </c>
      <c r="B9090">
        <v>38.542000806895899</v>
      </c>
      <c r="C9090">
        <v>0</v>
      </c>
      <c r="D9090">
        <v>0</v>
      </c>
      <c r="E9090">
        <v>0</v>
      </c>
    </row>
    <row r="9091" spans="1:5" x14ac:dyDescent="0.2">
      <c r="A9091" s="3">
        <v>9049</v>
      </c>
      <c r="B9091">
        <v>74.748861667229917</v>
      </c>
      <c r="C9091">
        <v>19.412763938897371</v>
      </c>
      <c r="D9091">
        <v>0</v>
      </c>
      <c r="E9091">
        <v>0</v>
      </c>
    </row>
    <row r="9092" spans="1:5" x14ac:dyDescent="0.2">
      <c r="A9092" s="3">
        <v>9050</v>
      </c>
      <c r="B9092">
        <v>48.440107869725793</v>
      </c>
      <c r="C9092">
        <v>0</v>
      </c>
      <c r="D9092">
        <v>0</v>
      </c>
      <c r="E9092">
        <v>0</v>
      </c>
    </row>
    <row r="9093" spans="1:5" x14ac:dyDescent="0.2">
      <c r="A9093" s="3">
        <v>9051</v>
      </c>
      <c r="B9093">
        <v>0</v>
      </c>
      <c r="C9093">
        <v>0</v>
      </c>
      <c r="D9093">
        <v>0</v>
      </c>
      <c r="E9093">
        <v>0</v>
      </c>
    </row>
    <row r="9094" spans="1:5" x14ac:dyDescent="0.2">
      <c r="A9094" s="3">
        <v>9052</v>
      </c>
      <c r="B9094">
        <v>29.409852072355559</v>
      </c>
      <c r="C9094">
        <v>76.516777517687757</v>
      </c>
      <c r="D9094">
        <v>0</v>
      </c>
      <c r="E9094">
        <v>0</v>
      </c>
    </row>
    <row r="9095" spans="1:5" x14ac:dyDescent="0.2">
      <c r="A9095" s="3">
        <v>9053</v>
      </c>
      <c r="B9095">
        <v>19.70395059307911</v>
      </c>
      <c r="C9095">
        <v>0</v>
      </c>
      <c r="D9095">
        <v>0</v>
      </c>
      <c r="E9095">
        <v>0</v>
      </c>
    </row>
    <row r="9096" spans="1:5" x14ac:dyDescent="0.2">
      <c r="A9096" s="3">
        <v>9054</v>
      </c>
      <c r="B9096">
        <v>19.70395059307911</v>
      </c>
      <c r="C9096">
        <v>0</v>
      </c>
      <c r="D9096">
        <v>76.334814839794461</v>
      </c>
      <c r="E9096">
        <v>0</v>
      </c>
    </row>
    <row r="9097" spans="1:5" x14ac:dyDescent="0.2">
      <c r="A9097" s="3">
        <v>9055</v>
      </c>
      <c r="B9097">
        <v>29.025450419905553</v>
      </c>
      <c r="C9097">
        <v>0</v>
      </c>
      <c r="D9097">
        <v>0</v>
      </c>
      <c r="E9097">
        <v>0</v>
      </c>
    </row>
    <row r="9098" spans="1:5" x14ac:dyDescent="0.2">
      <c r="A9098" s="3">
        <v>9056</v>
      </c>
      <c r="B9098">
        <v>0</v>
      </c>
      <c r="C9098">
        <v>0</v>
      </c>
      <c r="D9098">
        <v>0</v>
      </c>
      <c r="E9098">
        <v>0</v>
      </c>
    </row>
    <row r="9099" spans="1:5" x14ac:dyDescent="0.2">
      <c r="A9099" s="3">
        <v>9057</v>
      </c>
      <c r="B9099">
        <v>39.019655517183722</v>
      </c>
      <c r="C9099">
        <v>0</v>
      </c>
      <c r="D9099">
        <v>0</v>
      </c>
      <c r="E9099">
        <v>0</v>
      </c>
    </row>
    <row r="9100" spans="1:5" x14ac:dyDescent="0.2">
      <c r="A9100" s="3">
        <v>9058</v>
      </c>
      <c r="B9100">
        <v>38.160396838510792</v>
      </c>
      <c r="C9100">
        <v>0</v>
      </c>
      <c r="D9100">
        <v>0</v>
      </c>
      <c r="E9100">
        <v>0</v>
      </c>
    </row>
    <row r="9101" spans="1:5" x14ac:dyDescent="0.2">
      <c r="A9101" s="3">
        <v>9059</v>
      </c>
      <c r="B9101">
        <v>9.9009900990099009</v>
      </c>
      <c r="C9101">
        <v>0</v>
      </c>
      <c r="D9101">
        <v>111.11626627928331</v>
      </c>
      <c r="E9101">
        <v>0</v>
      </c>
    </row>
    <row r="9102" spans="1:5" x14ac:dyDescent="0.2">
      <c r="A9102" s="3">
        <v>9060</v>
      </c>
      <c r="B9102">
        <v>29.121548454353835</v>
      </c>
      <c r="C9102">
        <v>0</v>
      </c>
      <c r="D9102">
        <v>0</v>
      </c>
      <c r="E9102">
        <v>0</v>
      </c>
    </row>
    <row r="9103" spans="1:5" x14ac:dyDescent="0.2">
      <c r="A9103" s="3">
        <v>9061</v>
      </c>
      <c r="B9103">
        <v>0</v>
      </c>
      <c r="C9103">
        <v>0</v>
      </c>
      <c r="D9103">
        <v>0</v>
      </c>
      <c r="E9103">
        <v>0</v>
      </c>
    </row>
    <row r="9104" spans="1:5" x14ac:dyDescent="0.2">
      <c r="A9104" s="3">
        <v>9062</v>
      </c>
      <c r="B9104">
        <v>9.9009900990099009</v>
      </c>
      <c r="C9104">
        <v>9.9009900990099009</v>
      </c>
      <c r="D9104">
        <v>0</v>
      </c>
      <c r="E9104">
        <v>0</v>
      </c>
    </row>
    <row r="9105" spans="1:5" x14ac:dyDescent="0.2">
      <c r="A9105" s="3">
        <v>9063</v>
      </c>
      <c r="B9105">
        <v>9.9009900990099009</v>
      </c>
      <c r="C9105">
        <v>48.534312393251213</v>
      </c>
      <c r="D9105">
        <v>0</v>
      </c>
      <c r="E9105">
        <v>0</v>
      </c>
    </row>
    <row r="9106" spans="1:5" x14ac:dyDescent="0.2">
      <c r="A9106" s="3">
        <v>9064</v>
      </c>
      <c r="B9106">
        <v>0</v>
      </c>
      <c r="C9106">
        <v>85.385864759945363</v>
      </c>
      <c r="D9106">
        <v>0</v>
      </c>
      <c r="E9106">
        <v>0</v>
      </c>
    </row>
    <row r="9107" spans="1:5" x14ac:dyDescent="0.2">
      <c r="A9107" s="3">
        <v>9065</v>
      </c>
      <c r="B9107">
        <v>9.8029604940692092</v>
      </c>
      <c r="C9107">
        <v>0</v>
      </c>
      <c r="D9107">
        <v>0</v>
      </c>
      <c r="E9107">
        <v>0</v>
      </c>
    </row>
    <row r="9108" spans="1:5" x14ac:dyDescent="0.2">
      <c r="A9108" s="3">
        <v>9066</v>
      </c>
      <c r="B9108">
        <v>9.9009900990099009</v>
      </c>
      <c r="C9108">
        <v>57.76728841679715</v>
      </c>
      <c r="D9108">
        <v>0</v>
      </c>
      <c r="E9108">
        <v>0</v>
      </c>
    </row>
    <row r="9109" spans="1:5" x14ac:dyDescent="0.2">
      <c r="A9109" s="3">
        <v>9067</v>
      </c>
      <c r="B9109">
        <v>67.281945292864634</v>
      </c>
      <c r="C9109">
        <v>0</v>
      </c>
      <c r="D9109">
        <v>9.9009900990099009</v>
      </c>
      <c r="E9109">
        <v>0</v>
      </c>
    </row>
    <row r="9110" spans="1:5" x14ac:dyDescent="0.2">
      <c r="A9110" s="3">
        <v>9068</v>
      </c>
      <c r="B9110">
        <v>0</v>
      </c>
      <c r="C9110">
        <v>48.34496130096511</v>
      </c>
      <c r="D9110">
        <v>0</v>
      </c>
      <c r="E9110">
        <v>0</v>
      </c>
    </row>
    <row r="9111" spans="1:5" x14ac:dyDescent="0.2">
      <c r="A9111" s="3">
        <v>9069</v>
      </c>
      <c r="B9111">
        <v>0</v>
      </c>
      <c r="C9111">
        <v>0</v>
      </c>
      <c r="D9111">
        <v>0</v>
      </c>
      <c r="E9111">
        <v>0</v>
      </c>
    </row>
    <row r="9112" spans="1:5" x14ac:dyDescent="0.2">
      <c r="A9112" s="3">
        <v>9070</v>
      </c>
      <c r="B9112">
        <v>0</v>
      </c>
      <c r="C9112">
        <v>0</v>
      </c>
      <c r="D9112">
        <v>0</v>
      </c>
      <c r="E9112">
        <v>0</v>
      </c>
    </row>
    <row r="9113" spans="1:5" x14ac:dyDescent="0.2">
      <c r="A9113" s="3">
        <v>9071</v>
      </c>
      <c r="B9113">
        <v>0</v>
      </c>
      <c r="C9113">
        <v>0</v>
      </c>
      <c r="D9113">
        <v>0</v>
      </c>
      <c r="E9113">
        <v>0</v>
      </c>
    </row>
    <row r="9114" spans="1:5" x14ac:dyDescent="0.2">
      <c r="A9114" s="3">
        <v>9072</v>
      </c>
      <c r="B9114">
        <v>9.9009900990099009</v>
      </c>
      <c r="C9114">
        <v>0</v>
      </c>
      <c r="D9114">
        <v>0</v>
      </c>
      <c r="E9114">
        <v>0</v>
      </c>
    </row>
    <row r="9115" spans="1:5" x14ac:dyDescent="0.2">
      <c r="A9115" s="3">
        <v>9073</v>
      </c>
      <c r="B9115">
        <v>38.63332229424131</v>
      </c>
      <c r="C9115">
        <v>0</v>
      </c>
      <c r="D9115">
        <v>0</v>
      </c>
      <c r="E9115">
        <v>0</v>
      </c>
    </row>
    <row r="9116" spans="1:5" x14ac:dyDescent="0.2">
      <c r="A9116" s="3">
        <v>9074</v>
      </c>
      <c r="B9116">
        <v>64.500271505880747</v>
      </c>
      <c r="C9116">
        <v>0</v>
      </c>
      <c r="D9116">
        <v>0</v>
      </c>
      <c r="E9116">
        <v>0</v>
      </c>
    </row>
    <row r="9117" spans="1:5" x14ac:dyDescent="0.2">
      <c r="A9117" s="3">
        <v>9075</v>
      </c>
      <c r="B9117">
        <v>0</v>
      </c>
      <c r="C9117">
        <v>29.409852072355559</v>
      </c>
      <c r="D9117">
        <v>0</v>
      </c>
      <c r="E9117">
        <v>0</v>
      </c>
    </row>
    <row r="9118" spans="1:5" x14ac:dyDescent="0.2">
      <c r="A9118" s="3">
        <v>9076</v>
      </c>
      <c r="B9118">
        <v>0</v>
      </c>
      <c r="C9118">
        <v>0</v>
      </c>
      <c r="D9118">
        <v>0</v>
      </c>
      <c r="E9118">
        <v>0</v>
      </c>
    </row>
    <row r="9119" spans="1:5" x14ac:dyDescent="0.2">
      <c r="A9119" s="3">
        <v>9077</v>
      </c>
      <c r="B9119">
        <v>0</v>
      </c>
      <c r="C9119">
        <v>0</v>
      </c>
      <c r="D9119">
        <v>0</v>
      </c>
      <c r="E9119">
        <v>0</v>
      </c>
    </row>
    <row r="9120" spans="1:5" x14ac:dyDescent="0.2">
      <c r="A9120" s="3">
        <v>9078</v>
      </c>
      <c r="B9120">
        <v>29.409852072355559</v>
      </c>
      <c r="C9120">
        <v>48.34496130096511</v>
      </c>
      <c r="D9120">
        <v>0</v>
      </c>
      <c r="E9120">
        <v>0</v>
      </c>
    </row>
    <row r="9121" spans="1:5" x14ac:dyDescent="0.2">
      <c r="A9121" s="3">
        <v>9079</v>
      </c>
      <c r="B9121">
        <v>19.315704924104605</v>
      </c>
      <c r="C9121">
        <v>0</v>
      </c>
      <c r="D9121">
        <v>9.9009900990099009</v>
      </c>
      <c r="E9121">
        <v>0</v>
      </c>
    </row>
    <row r="9122" spans="1:5" x14ac:dyDescent="0.2">
      <c r="A9122" s="3">
        <v>9080</v>
      </c>
      <c r="B9122">
        <v>57.478984798795423</v>
      </c>
      <c r="C9122">
        <v>19.606891578286348</v>
      </c>
      <c r="D9122">
        <v>0</v>
      </c>
      <c r="E9122">
        <v>0</v>
      </c>
    </row>
    <row r="9123" spans="1:5" x14ac:dyDescent="0.2">
      <c r="A9123" s="3">
        <v>9081</v>
      </c>
      <c r="B9123">
        <v>38.731351899182002</v>
      </c>
      <c r="C9123">
        <v>9.9009900990099009</v>
      </c>
      <c r="D9123">
        <v>0</v>
      </c>
      <c r="E9123">
        <v>0</v>
      </c>
    </row>
    <row r="9124" spans="1:5" x14ac:dyDescent="0.2">
      <c r="A9124" s="3">
        <v>9082</v>
      </c>
      <c r="B9124">
        <v>19.70395059307911</v>
      </c>
      <c r="C9124">
        <v>19.508861973345653</v>
      </c>
      <c r="D9124">
        <v>0</v>
      </c>
      <c r="E9124">
        <v>0</v>
      </c>
    </row>
    <row r="9125" spans="1:5" x14ac:dyDescent="0.2">
      <c r="A9125" s="3">
        <v>9083</v>
      </c>
      <c r="B9125">
        <v>19.606891578286348</v>
      </c>
      <c r="C9125">
        <v>48.251689495494396</v>
      </c>
      <c r="D9125">
        <v>0</v>
      </c>
      <c r="E9125">
        <v>0</v>
      </c>
    </row>
    <row r="9126" spans="1:5" x14ac:dyDescent="0.2">
      <c r="A9126" s="3">
        <v>9084</v>
      </c>
      <c r="B9126">
        <v>0</v>
      </c>
      <c r="C9126">
        <v>0</v>
      </c>
      <c r="D9126">
        <v>0</v>
      </c>
      <c r="E9126">
        <v>0</v>
      </c>
    </row>
    <row r="9127" spans="1:5" x14ac:dyDescent="0.2">
      <c r="A9127" s="3">
        <v>9085</v>
      </c>
      <c r="B9127">
        <v>0</v>
      </c>
      <c r="C9127">
        <v>0</v>
      </c>
      <c r="D9127">
        <v>0</v>
      </c>
      <c r="E9127">
        <v>0</v>
      </c>
    </row>
    <row r="9128" spans="1:5" x14ac:dyDescent="0.2">
      <c r="A9128" s="3">
        <v>9086</v>
      </c>
      <c r="B9128">
        <v>48.346836064255079</v>
      </c>
      <c r="C9128">
        <v>0</v>
      </c>
      <c r="D9128">
        <v>0</v>
      </c>
      <c r="E9128">
        <v>0</v>
      </c>
    </row>
    <row r="9129" spans="1:5" x14ac:dyDescent="0.2">
      <c r="A9129" s="3">
        <v>9087</v>
      </c>
      <c r="B9129">
        <v>0</v>
      </c>
      <c r="C9129">
        <v>0</v>
      </c>
      <c r="D9129">
        <v>0</v>
      </c>
      <c r="E9129">
        <v>0</v>
      </c>
    </row>
    <row r="9130" spans="1:5" x14ac:dyDescent="0.2">
      <c r="A9130" s="3">
        <v>9088</v>
      </c>
      <c r="B9130">
        <v>0</v>
      </c>
      <c r="C9130">
        <v>0</v>
      </c>
      <c r="D9130">
        <v>0</v>
      </c>
      <c r="E9130">
        <v>0</v>
      </c>
    </row>
    <row r="9131" spans="1:5" x14ac:dyDescent="0.2">
      <c r="A9131" s="3">
        <v>9089</v>
      </c>
      <c r="B9131">
        <v>0</v>
      </c>
      <c r="C9131">
        <v>0</v>
      </c>
      <c r="D9131">
        <v>0</v>
      </c>
      <c r="E9131">
        <v>0</v>
      </c>
    </row>
    <row r="9132" spans="1:5" x14ac:dyDescent="0.2">
      <c r="A9132" s="3">
        <v>9090</v>
      </c>
      <c r="B9132">
        <v>29.409852072355559</v>
      </c>
      <c r="C9132">
        <v>9.8029604940692092</v>
      </c>
      <c r="D9132">
        <v>0</v>
      </c>
      <c r="E9132">
        <v>0</v>
      </c>
    </row>
    <row r="9133" spans="1:5" x14ac:dyDescent="0.2">
      <c r="A9133" s="3">
        <v>9091</v>
      </c>
      <c r="B9133">
        <v>9.9009900990099009</v>
      </c>
      <c r="C9133">
        <v>0</v>
      </c>
      <c r="D9133">
        <v>0</v>
      </c>
      <c r="E9133">
        <v>0</v>
      </c>
    </row>
    <row r="9134" spans="1:5" x14ac:dyDescent="0.2">
      <c r="A9134" s="3">
        <v>9092</v>
      </c>
      <c r="B9134">
        <v>19.70395059307911</v>
      </c>
      <c r="C9134">
        <v>0</v>
      </c>
      <c r="D9134">
        <v>0</v>
      </c>
      <c r="E9134">
        <v>0</v>
      </c>
    </row>
    <row r="9135" spans="1:5" x14ac:dyDescent="0.2">
      <c r="A9135" s="3">
        <v>9093</v>
      </c>
      <c r="B9135">
        <v>48.534312393251213</v>
      </c>
      <c r="C9135">
        <v>0</v>
      </c>
      <c r="D9135">
        <v>0</v>
      </c>
      <c r="E9135">
        <v>0</v>
      </c>
    </row>
    <row r="9136" spans="1:5" x14ac:dyDescent="0.2">
      <c r="A9136" s="3">
        <v>9094</v>
      </c>
      <c r="B9136">
        <v>9.9009900990099009</v>
      </c>
      <c r="C9136">
        <v>0</v>
      </c>
      <c r="D9136">
        <v>19.70395059307911</v>
      </c>
      <c r="E9136">
        <v>0</v>
      </c>
    </row>
    <row r="9137" spans="1:5" x14ac:dyDescent="0.2">
      <c r="A9137" s="3">
        <v>9095</v>
      </c>
      <c r="B9137">
        <v>29.409852072355559</v>
      </c>
      <c r="C9137">
        <v>0</v>
      </c>
      <c r="D9137">
        <v>0</v>
      </c>
      <c r="E9137">
        <v>0</v>
      </c>
    </row>
    <row r="9138" spans="1:5" x14ac:dyDescent="0.2">
      <c r="A9138" s="3">
        <v>9096</v>
      </c>
      <c r="B9138">
        <v>9.9009900990099009</v>
      </c>
      <c r="C9138">
        <v>19.606891578286348</v>
      </c>
      <c r="D9138">
        <v>0</v>
      </c>
      <c r="E9138">
        <v>0</v>
      </c>
    </row>
    <row r="9139" spans="1:5" x14ac:dyDescent="0.2">
      <c r="A9139" s="3">
        <v>9097</v>
      </c>
      <c r="B9139">
        <v>0</v>
      </c>
      <c r="C9139">
        <v>9.9009900990099009</v>
      </c>
      <c r="D9139">
        <v>0</v>
      </c>
      <c r="E9139">
        <v>0</v>
      </c>
    </row>
    <row r="9140" spans="1:5" x14ac:dyDescent="0.2">
      <c r="A9140" s="3">
        <v>9098</v>
      </c>
      <c r="B9140">
        <v>83.214006921225234</v>
      </c>
      <c r="C9140">
        <v>0</v>
      </c>
      <c r="D9140">
        <v>0</v>
      </c>
      <c r="E9140">
        <v>0</v>
      </c>
    </row>
    <row r="9141" spans="1:5" x14ac:dyDescent="0.2">
      <c r="A9141" s="3">
        <v>9099</v>
      </c>
      <c r="B9141">
        <v>0</v>
      </c>
      <c r="C9141">
        <v>0</v>
      </c>
      <c r="D9141">
        <v>0</v>
      </c>
      <c r="E9141">
        <v>0</v>
      </c>
    </row>
    <row r="9142" spans="1:5" x14ac:dyDescent="0.2">
      <c r="A9142" s="3">
        <v>9100</v>
      </c>
      <c r="B9142">
        <v>29.025450419905553</v>
      </c>
      <c r="C9142">
        <v>0</v>
      </c>
      <c r="D9142">
        <v>0</v>
      </c>
      <c r="E9142">
        <v>0</v>
      </c>
    </row>
    <row r="9143" spans="1:5" x14ac:dyDescent="0.2">
      <c r="A9143" s="3">
        <v>9101</v>
      </c>
      <c r="B9143">
        <v>0</v>
      </c>
      <c r="C9143">
        <v>0</v>
      </c>
      <c r="D9143">
        <v>0</v>
      </c>
      <c r="E9143">
        <v>0</v>
      </c>
    </row>
    <row r="9144" spans="1:5" x14ac:dyDescent="0.2">
      <c r="A9144" s="3">
        <v>9102</v>
      </c>
      <c r="B9144">
        <v>38.828410913974764</v>
      </c>
      <c r="C9144">
        <v>0</v>
      </c>
      <c r="D9144">
        <v>0</v>
      </c>
      <c r="E9144">
        <v>0</v>
      </c>
    </row>
    <row r="9145" spans="1:5" x14ac:dyDescent="0.2">
      <c r="A9145" s="3">
        <v>9103</v>
      </c>
      <c r="B9145">
        <v>19.508861973345653</v>
      </c>
      <c r="C9145">
        <v>0</v>
      </c>
      <c r="D9145">
        <v>0</v>
      </c>
      <c r="E9145">
        <v>0</v>
      </c>
    </row>
    <row r="9146" spans="1:5" x14ac:dyDescent="0.2">
      <c r="A9146" s="3">
        <v>9104</v>
      </c>
      <c r="B9146">
        <v>0</v>
      </c>
      <c r="C9146">
        <v>0</v>
      </c>
      <c r="D9146">
        <v>0</v>
      </c>
      <c r="E9146">
        <v>0</v>
      </c>
    </row>
    <row r="9147" spans="1:5" x14ac:dyDescent="0.2">
      <c r="A9147" s="3">
        <v>9105</v>
      </c>
      <c r="B9147">
        <v>9.8029604940692092</v>
      </c>
      <c r="C9147">
        <v>0</v>
      </c>
      <c r="D9147">
        <v>0</v>
      </c>
      <c r="E9147">
        <v>0</v>
      </c>
    </row>
    <row r="9148" spans="1:5" x14ac:dyDescent="0.2">
      <c r="A9148" s="3">
        <v>9106</v>
      </c>
      <c r="B9148">
        <v>9.9009900990099009</v>
      </c>
      <c r="C9148">
        <v>19.70395059307911</v>
      </c>
      <c r="D9148">
        <v>0</v>
      </c>
      <c r="E9148">
        <v>0</v>
      </c>
    </row>
    <row r="9149" spans="1:5" x14ac:dyDescent="0.2">
      <c r="A9149" s="3">
        <v>9107</v>
      </c>
      <c r="B9149">
        <v>38.354524477899773</v>
      </c>
      <c r="C9149">
        <v>0</v>
      </c>
      <c r="D9149">
        <v>0</v>
      </c>
      <c r="E9149">
        <v>0</v>
      </c>
    </row>
    <row r="9150" spans="1:5" x14ac:dyDescent="0.2">
      <c r="A9150" s="3">
        <v>9108</v>
      </c>
      <c r="B9150">
        <v>9.9009900990099009</v>
      </c>
      <c r="C9150">
        <v>0</v>
      </c>
      <c r="D9150">
        <v>0</v>
      </c>
      <c r="E9150">
        <v>0</v>
      </c>
    </row>
    <row r="9151" spans="1:5" x14ac:dyDescent="0.2">
      <c r="A9151" s="3">
        <v>9109</v>
      </c>
      <c r="B9151">
        <v>0</v>
      </c>
      <c r="C9151">
        <v>19.508861973345653</v>
      </c>
      <c r="D9151">
        <v>0</v>
      </c>
      <c r="E9151">
        <v>0</v>
      </c>
    </row>
    <row r="9152" spans="1:5" x14ac:dyDescent="0.2">
      <c r="A9152" s="3">
        <v>9110</v>
      </c>
      <c r="B9152">
        <v>0</v>
      </c>
      <c r="C9152">
        <v>19.70395059307911</v>
      </c>
      <c r="D9152">
        <v>0</v>
      </c>
      <c r="E9152">
        <v>0</v>
      </c>
    </row>
    <row r="9153" spans="1:5" x14ac:dyDescent="0.2">
      <c r="A9153" s="3">
        <v>9111</v>
      </c>
      <c r="B9153">
        <v>29.409852072355559</v>
      </c>
      <c r="C9153">
        <v>0</v>
      </c>
      <c r="D9153">
        <v>0</v>
      </c>
      <c r="E9153">
        <v>0</v>
      </c>
    </row>
    <row r="9154" spans="1:5" x14ac:dyDescent="0.2">
      <c r="A9154" s="3">
        <v>9112</v>
      </c>
      <c r="B9154">
        <v>9.9009900990099009</v>
      </c>
      <c r="C9154">
        <v>0</v>
      </c>
      <c r="D9154">
        <v>0</v>
      </c>
      <c r="E9154">
        <v>0</v>
      </c>
    </row>
    <row r="9155" spans="1:5" x14ac:dyDescent="0.2">
      <c r="A9155" s="3">
        <v>9113</v>
      </c>
      <c r="B9155">
        <v>9.8029604940692092</v>
      </c>
      <c r="C9155">
        <v>0</v>
      </c>
      <c r="D9155">
        <v>0</v>
      </c>
      <c r="E9155">
        <v>0</v>
      </c>
    </row>
    <row r="9156" spans="1:5" x14ac:dyDescent="0.2">
      <c r="A9156" s="3">
        <v>9114</v>
      </c>
      <c r="B9156">
        <v>0</v>
      </c>
      <c r="C9156">
        <v>0</v>
      </c>
      <c r="D9156">
        <v>0</v>
      </c>
      <c r="E9156">
        <v>0</v>
      </c>
    </row>
    <row r="9157" spans="1:5" x14ac:dyDescent="0.2">
      <c r="A9157" s="3">
        <v>9115</v>
      </c>
      <c r="B9157">
        <v>19.70395059307911</v>
      </c>
      <c r="C9157">
        <v>0</v>
      </c>
      <c r="D9157">
        <v>0</v>
      </c>
      <c r="E9157">
        <v>0</v>
      </c>
    </row>
    <row r="9158" spans="1:5" x14ac:dyDescent="0.2">
      <c r="A9158" s="3">
        <v>9116</v>
      </c>
      <c r="B9158">
        <v>48.534312393251213</v>
      </c>
      <c r="C9158">
        <v>0</v>
      </c>
      <c r="D9158">
        <v>0</v>
      </c>
      <c r="E9158">
        <v>0</v>
      </c>
    </row>
    <row r="9159" spans="1:5" x14ac:dyDescent="0.2">
      <c r="A9159" s="3">
        <v>9117</v>
      </c>
      <c r="B9159">
        <v>19.508861973345653</v>
      </c>
      <c r="C9159">
        <v>0</v>
      </c>
      <c r="D9159">
        <v>0</v>
      </c>
      <c r="E9159">
        <v>0</v>
      </c>
    </row>
    <row r="9160" spans="1:5" x14ac:dyDescent="0.2">
      <c r="A9160" s="3">
        <v>9118</v>
      </c>
      <c r="B9160">
        <v>76.425343535263764</v>
      </c>
      <c r="C9160">
        <v>0</v>
      </c>
      <c r="D9160">
        <v>0</v>
      </c>
      <c r="E9160">
        <v>0</v>
      </c>
    </row>
    <row r="9161" spans="1:5" x14ac:dyDescent="0.2">
      <c r="A9161" s="3">
        <v>9119</v>
      </c>
      <c r="B9161">
        <v>0</v>
      </c>
      <c r="C9161">
        <v>0</v>
      </c>
      <c r="D9161">
        <v>0</v>
      </c>
      <c r="E9161">
        <v>0</v>
      </c>
    </row>
    <row r="9162" spans="1:5" x14ac:dyDescent="0.2">
      <c r="A9162" s="3">
        <v>9120</v>
      </c>
      <c r="B9162">
        <v>38.254601362036212</v>
      </c>
      <c r="C9162">
        <v>9.9009900990099009</v>
      </c>
      <c r="D9162">
        <v>0</v>
      </c>
      <c r="E9162">
        <v>0</v>
      </c>
    </row>
    <row r="9163" spans="1:5" x14ac:dyDescent="0.2">
      <c r="A9163" s="3">
        <v>9121</v>
      </c>
      <c r="B9163">
        <v>9.8029604940692092</v>
      </c>
      <c r="C9163">
        <v>0</v>
      </c>
      <c r="D9163">
        <v>0</v>
      </c>
      <c r="E9163">
        <v>0</v>
      </c>
    </row>
    <row r="9164" spans="1:5" x14ac:dyDescent="0.2">
      <c r="A9164" s="3">
        <v>9122</v>
      </c>
      <c r="B9164">
        <v>47.491327097782197</v>
      </c>
      <c r="C9164">
        <v>0</v>
      </c>
      <c r="D9164">
        <v>0</v>
      </c>
      <c r="E9164">
        <v>0</v>
      </c>
    </row>
    <row r="9165" spans="1:5" x14ac:dyDescent="0.2">
      <c r="A9165" s="3">
        <v>9123</v>
      </c>
      <c r="B9165">
        <v>0</v>
      </c>
      <c r="C9165">
        <v>19.508861973345653</v>
      </c>
      <c r="D9165">
        <v>0</v>
      </c>
      <c r="E9165">
        <v>0</v>
      </c>
    </row>
    <row r="9166" spans="1:5" x14ac:dyDescent="0.2">
      <c r="A9166" s="3">
        <v>9124</v>
      </c>
      <c r="B9166">
        <v>9.9009900990099009</v>
      </c>
      <c r="C9166">
        <v>29.409852072355559</v>
      </c>
      <c r="D9166">
        <v>0</v>
      </c>
      <c r="E9166">
        <v>0</v>
      </c>
    </row>
    <row r="9167" spans="1:5" x14ac:dyDescent="0.2">
      <c r="A9167" s="3">
        <v>9125</v>
      </c>
      <c r="B9167">
        <v>0</v>
      </c>
      <c r="C9167">
        <v>0</v>
      </c>
      <c r="D9167">
        <v>0</v>
      </c>
      <c r="E9167">
        <v>0</v>
      </c>
    </row>
    <row r="9168" spans="1:5" x14ac:dyDescent="0.2">
      <c r="A9168" s="3">
        <v>9126</v>
      </c>
      <c r="B9168">
        <v>38.63332229424131</v>
      </c>
      <c r="C9168">
        <v>0</v>
      </c>
      <c r="D9168">
        <v>0</v>
      </c>
      <c r="E9168">
        <v>0</v>
      </c>
    </row>
    <row r="9169" spans="1:5" x14ac:dyDescent="0.2">
      <c r="A9169" s="3">
        <v>9127</v>
      </c>
      <c r="B9169">
        <v>0</v>
      </c>
      <c r="C9169">
        <v>0</v>
      </c>
      <c r="D9169">
        <v>0</v>
      </c>
      <c r="E9169">
        <v>0</v>
      </c>
    </row>
    <row r="9170" spans="1:5" x14ac:dyDescent="0.2">
      <c r="A9170" s="3">
        <v>9128</v>
      </c>
      <c r="B9170">
        <v>38.731351899182002</v>
      </c>
      <c r="C9170">
        <v>9.9009900990099009</v>
      </c>
      <c r="D9170">
        <v>0</v>
      </c>
      <c r="E9170">
        <v>0</v>
      </c>
    </row>
    <row r="9171" spans="1:5" x14ac:dyDescent="0.2">
      <c r="A9171" s="3">
        <v>9129</v>
      </c>
      <c r="B9171">
        <v>83.90564703038531</v>
      </c>
      <c r="C9171">
        <v>9.9009900990099009</v>
      </c>
      <c r="D9171">
        <v>0</v>
      </c>
      <c r="E9171">
        <v>0</v>
      </c>
    </row>
    <row r="9172" spans="1:5" x14ac:dyDescent="0.2">
      <c r="A9172" s="3">
        <v>9130</v>
      </c>
      <c r="B9172">
        <v>9.8029604940692092</v>
      </c>
      <c r="C9172">
        <v>0</v>
      </c>
      <c r="D9172">
        <v>0</v>
      </c>
      <c r="E9172">
        <v>0</v>
      </c>
    </row>
    <row r="9173" spans="1:5" x14ac:dyDescent="0.2">
      <c r="A9173" s="3">
        <v>9131</v>
      </c>
      <c r="B9173">
        <v>9.9009900990099009</v>
      </c>
      <c r="C9173">
        <v>0</v>
      </c>
      <c r="D9173">
        <v>0</v>
      </c>
      <c r="E9173">
        <v>0</v>
      </c>
    </row>
    <row r="9174" spans="1:5" x14ac:dyDescent="0.2">
      <c r="A9174" s="3">
        <v>9132</v>
      </c>
      <c r="B9174">
        <v>29.409852072355559</v>
      </c>
      <c r="C9174">
        <v>9.9009900990099009</v>
      </c>
      <c r="D9174">
        <v>0</v>
      </c>
      <c r="E9174">
        <v>0</v>
      </c>
    </row>
    <row r="9175" spans="1:5" x14ac:dyDescent="0.2">
      <c r="A9175" s="3">
        <v>9133</v>
      </c>
      <c r="B9175">
        <v>48.534312393251213</v>
      </c>
      <c r="C9175">
        <v>0</v>
      </c>
      <c r="D9175">
        <v>0</v>
      </c>
      <c r="E9175">
        <v>0</v>
      </c>
    </row>
    <row r="9176" spans="1:5" x14ac:dyDescent="0.2">
      <c r="A9176" s="3">
        <v>9134</v>
      </c>
      <c r="B9176">
        <v>9.9009900990099009</v>
      </c>
      <c r="C9176">
        <v>9.9009900990099009</v>
      </c>
      <c r="D9176">
        <v>0</v>
      </c>
      <c r="E9176">
        <v>0</v>
      </c>
    </row>
    <row r="9177" spans="1:5" x14ac:dyDescent="0.2">
      <c r="A9177" s="3">
        <v>9135</v>
      </c>
      <c r="B9177">
        <v>0</v>
      </c>
      <c r="C9177">
        <v>0</v>
      </c>
      <c r="D9177">
        <v>0</v>
      </c>
      <c r="E9177">
        <v>0</v>
      </c>
    </row>
    <row r="9178" spans="1:5" x14ac:dyDescent="0.2">
      <c r="A9178" s="3">
        <v>9136</v>
      </c>
      <c r="B9178">
        <v>38.731351899182002</v>
      </c>
      <c r="C9178">
        <v>19.606891578286348</v>
      </c>
      <c r="D9178">
        <v>0</v>
      </c>
      <c r="E9178">
        <v>0</v>
      </c>
    </row>
    <row r="9179" spans="1:5" x14ac:dyDescent="0.2">
      <c r="A9179" s="3">
        <v>9137</v>
      </c>
      <c r="B9179">
        <v>0</v>
      </c>
      <c r="C9179">
        <v>0</v>
      </c>
      <c r="D9179">
        <v>0</v>
      </c>
      <c r="E9179">
        <v>0</v>
      </c>
    </row>
    <row r="9180" spans="1:5" x14ac:dyDescent="0.2">
      <c r="A9180" s="3">
        <v>9138</v>
      </c>
      <c r="B9180">
        <v>57.19533506613579</v>
      </c>
      <c r="C9180">
        <v>0</v>
      </c>
      <c r="D9180">
        <v>0</v>
      </c>
      <c r="E9180">
        <v>0</v>
      </c>
    </row>
    <row r="9181" spans="1:5" x14ac:dyDescent="0.2">
      <c r="A9181" s="3">
        <v>9139</v>
      </c>
      <c r="B9181">
        <v>0</v>
      </c>
      <c r="C9181">
        <v>0</v>
      </c>
      <c r="D9181">
        <v>0</v>
      </c>
      <c r="E9181">
        <v>0</v>
      </c>
    </row>
    <row r="9182" spans="1:5" x14ac:dyDescent="0.2">
      <c r="A9182" s="3">
        <v>9140</v>
      </c>
      <c r="B9182">
        <v>9.9009900990099009</v>
      </c>
      <c r="C9182">
        <v>0</v>
      </c>
      <c r="D9182">
        <v>0</v>
      </c>
      <c r="E9182">
        <v>0</v>
      </c>
    </row>
    <row r="9183" spans="1:5" x14ac:dyDescent="0.2">
      <c r="A9183" s="3">
        <v>9141</v>
      </c>
      <c r="B9183">
        <v>0</v>
      </c>
      <c r="C9183">
        <v>0</v>
      </c>
      <c r="D9183">
        <v>0</v>
      </c>
      <c r="E9183">
        <v>0</v>
      </c>
    </row>
    <row r="9184" spans="1:5" x14ac:dyDescent="0.2">
      <c r="A9184" s="3">
        <v>9142</v>
      </c>
      <c r="B9184">
        <v>0</v>
      </c>
      <c r="C9184">
        <v>0</v>
      </c>
      <c r="D9184">
        <v>0</v>
      </c>
      <c r="E9184">
        <v>0</v>
      </c>
    </row>
    <row r="9185" spans="1:5" x14ac:dyDescent="0.2">
      <c r="A9185" s="3">
        <v>9143</v>
      </c>
      <c r="B9185">
        <v>0</v>
      </c>
      <c r="C9185">
        <v>9.8029604940692092</v>
      </c>
      <c r="D9185">
        <v>0</v>
      </c>
      <c r="E9185">
        <v>0</v>
      </c>
    </row>
    <row r="9186" spans="1:5" x14ac:dyDescent="0.2">
      <c r="A9186" s="3">
        <v>9144</v>
      </c>
      <c r="B9186">
        <v>29.409852072355559</v>
      </c>
      <c r="C9186">
        <v>19.606891578286348</v>
      </c>
      <c r="D9186">
        <v>0</v>
      </c>
      <c r="E9186">
        <v>0</v>
      </c>
    </row>
    <row r="9187" spans="1:5" x14ac:dyDescent="0.2">
      <c r="A9187" s="3">
        <v>9145</v>
      </c>
      <c r="B9187">
        <v>19.508861973345653</v>
      </c>
      <c r="C9187">
        <v>0</v>
      </c>
      <c r="D9187">
        <v>0</v>
      </c>
      <c r="E9187">
        <v>0</v>
      </c>
    </row>
    <row r="9188" spans="1:5" x14ac:dyDescent="0.2">
      <c r="A9188" s="3">
        <v>9146</v>
      </c>
      <c r="B9188">
        <v>48.534312393251213</v>
      </c>
      <c r="C9188">
        <v>0</v>
      </c>
      <c r="D9188">
        <v>0</v>
      </c>
      <c r="E9188">
        <v>0</v>
      </c>
    </row>
    <row r="9189" spans="1:5" x14ac:dyDescent="0.2">
      <c r="A9189" s="3">
        <v>9147</v>
      </c>
      <c r="B9189">
        <v>0</v>
      </c>
      <c r="C9189">
        <v>0</v>
      </c>
      <c r="D9189">
        <v>19.70395059307911</v>
      </c>
      <c r="E9189">
        <v>0</v>
      </c>
    </row>
    <row r="9190" spans="1:5" x14ac:dyDescent="0.2">
      <c r="A9190" s="3">
        <v>9148</v>
      </c>
      <c r="B9190">
        <v>9.9009900990099009</v>
      </c>
      <c r="C9190">
        <v>29.409852072355559</v>
      </c>
      <c r="D9190">
        <v>0</v>
      </c>
      <c r="E9190">
        <v>0</v>
      </c>
    </row>
    <row r="9191" spans="1:5" x14ac:dyDescent="0.2">
      <c r="A9191" s="3">
        <v>9149</v>
      </c>
      <c r="B9191">
        <v>38.924508948423039</v>
      </c>
      <c r="C9191">
        <v>9.9009900990099009</v>
      </c>
      <c r="D9191">
        <v>0</v>
      </c>
      <c r="E9191">
        <v>0</v>
      </c>
    </row>
    <row r="9192" spans="1:5" x14ac:dyDescent="0.2">
      <c r="A9192" s="3">
        <v>9150</v>
      </c>
      <c r="B9192">
        <v>0</v>
      </c>
      <c r="C9192">
        <v>0</v>
      </c>
      <c r="D9192">
        <v>0</v>
      </c>
      <c r="E9192">
        <v>0</v>
      </c>
    </row>
    <row r="9193" spans="1:5" x14ac:dyDescent="0.2">
      <c r="A9193" s="3">
        <v>9151</v>
      </c>
      <c r="B9193">
        <v>48.440107869725793</v>
      </c>
      <c r="C9193">
        <v>0</v>
      </c>
      <c r="D9193">
        <v>0</v>
      </c>
      <c r="E9193">
        <v>0</v>
      </c>
    </row>
    <row r="9194" spans="1:5" x14ac:dyDescent="0.2">
      <c r="A9194" s="3">
        <v>9152</v>
      </c>
      <c r="B9194">
        <v>0</v>
      </c>
      <c r="C9194">
        <v>38.63332229424131</v>
      </c>
      <c r="D9194">
        <v>19.70395059307911</v>
      </c>
      <c r="E9194">
        <v>0</v>
      </c>
    </row>
    <row r="9195" spans="1:5" x14ac:dyDescent="0.2">
      <c r="A9195" s="3">
        <v>9153</v>
      </c>
      <c r="B9195">
        <v>19.70395059307911</v>
      </c>
      <c r="C9195">
        <v>0</v>
      </c>
      <c r="D9195">
        <v>0</v>
      </c>
      <c r="E9195">
        <v>0</v>
      </c>
    </row>
    <row r="9196" spans="1:5" x14ac:dyDescent="0.2">
      <c r="A9196" s="3">
        <v>9154</v>
      </c>
      <c r="B9196">
        <v>0</v>
      </c>
      <c r="C9196">
        <v>29.027343930828419</v>
      </c>
      <c r="D9196">
        <v>0</v>
      </c>
      <c r="E9196">
        <v>0</v>
      </c>
    </row>
    <row r="9197" spans="1:5" x14ac:dyDescent="0.2">
      <c r="A9197" s="3">
        <v>9155</v>
      </c>
      <c r="B9197">
        <v>0</v>
      </c>
      <c r="C9197">
        <v>0</v>
      </c>
      <c r="D9197">
        <v>0</v>
      </c>
      <c r="E9197">
        <v>0</v>
      </c>
    </row>
    <row r="9198" spans="1:5" x14ac:dyDescent="0.2">
      <c r="A9198" s="3">
        <v>9156</v>
      </c>
      <c r="B9198">
        <v>19.412763938897371</v>
      </c>
      <c r="C9198">
        <v>9.9009900990099009</v>
      </c>
      <c r="D9198">
        <v>0</v>
      </c>
      <c r="E9198">
        <v>0</v>
      </c>
    </row>
    <row r="9199" spans="1:5" x14ac:dyDescent="0.2">
      <c r="A9199" s="3">
        <v>9157</v>
      </c>
      <c r="B9199">
        <v>19.606891578286348</v>
      </c>
      <c r="C9199">
        <v>29.025450419905553</v>
      </c>
      <c r="D9199">
        <v>0</v>
      </c>
      <c r="E9199">
        <v>0</v>
      </c>
    </row>
    <row r="9200" spans="1:5" x14ac:dyDescent="0.2">
      <c r="A9200" s="3">
        <v>9158</v>
      </c>
      <c r="B9200">
        <v>0</v>
      </c>
      <c r="C9200">
        <v>0</v>
      </c>
      <c r="D9200">
        <v>0</v>
      </c>
      <c r="E9200">
        <v>0</v>
      </c>
    </row>
    <row r="9201" spans="1:5" x14ac:dyDescent="0.2">
      <c r="A9201" s="3">
        <v>9159</v>
      </c>
      <c r="B9201">
        <v>38.065250269750123</v>
      </c>
      <c r="C9201">
        <v>0</v>
      </c>
      <c r="D9201">
        <v>0</v>
      </c>
      <c r="E9201">
        <v>0</v>
      </c>
    </row>
    <row r="9202" spans="1:5" x14ac:dyDescent="0.2">
      <c r="A9202" s="3">
        <v>9160</v>
      </c>
      <c r="B9202">
        <v>47.491327097782197</v>
      </c>
      <c r="C9202">
        <v>0</v>
      </c>
      <c r="D9202">
        <v>0</v>
      </c>
      <c r="E9202">
        <v>0</v>
      </c>
    </row>
    <row r="9203" spans="1:5" x14ac:dyDescent="0.2">
      <c r="A9203" s="3">
        <v>9161</v>
      </c>
      <c r="B9203">
        <v>0</v>
      </c>
      <c r="C9203">
        <v>38.637147375656575</v>
      </c>
      <c r="D9203">
        <v>0</v>
      </c>
      <c r="E9203">
        <v>0</v>
      </c>
    </row>
    <row r="9204" spans="1:5" x14ac:dyDescent="0.2">
      <c r="A9204" s="3">
        <v>9162</v>
      </c>
      <c r="B9204">
        <v>9.9009900990099009</v>
      </c>
      <c r="C9204">
        <v>0</v>
      </c>
      <c r="D9204">
        <v>0</v>
      </c>
      <c r="E9204">
        <v>0</v>
      </c>
    </row>
    <row r="9205" spans="1:5" x14ac:dyDescent="0.2">
      <c r="A9205" s="3">
        <v>9163</v>
      </c>
      <c r="B9205">
        <v>9.8029604940692092</v>
      </c>
      <c r="C9205">
        <v>29.025450419905553</v>
      </c>
      <c r="D9205">
        <v>0</v>
      </c>
      <c r="E9205">
        <v>0</v>
      </c>
    </row>
    <row r="9206" spans="1:5" x14ac:dyDescent="0.2">
      <c r="A9206" s="3">
        <v>9164</v>
      </c>
      <c r="B9206">
        <v>0</v>
      </c>
      <c r="C9206">
        <v>0</v>
      </c>
      <c r="D9206">
        <v>0</v>
      </c>
      <c r="E9206">
        <v>0</v>
      </c>
    </row>
    <row r="9207" spans="1:5" x14ac:dyDescent="0.2">
      <c r="A9207" s="3">
        <v>9165</v>
      </c>
      <c r="B9207">
        <v>39.019655517183722</v>
      </c>
      <c r="C9207">
        <v>0</v>
      </c>
      <c r="D9207">
        <v>0</v>
      </c>
      <c r="E9207">
        <v>0</v>
      </c>
    </row>
    <row r="9208" spans="1:5" x14ac:dyDescent="0.2">
      <c r="A9208" s="3">
        <v>9166</v>
      </c>
      <c r="B9208">
        <v>9.7059014792764451</v>
      </c>
      <c r="C9208">
        <v>0</v>
      </c>
      <c r="D9208">
        <v>0</v>
      </c>
      <c r="E9208">
        <v>0</v>
      </c>
    </row>
    <row r="9209" spans="1:5" x14ac:dyDescent="0.2">
      <c r="A9209" s="3">
        <v>9167</v>
      </c>
      <c r="B9209">
        <v>9.8029604940692092</v>
      </c>
      <c r="C9209">
        <v>0</v>
      </c>
      <c r="D9209">
        <v>0</v>
      </c>
      <c r="E9209">
        <v>0</v>
      </c>
    </row>
    <row r="9210" spans="1:5" x14ac:dyDescent="0.2">
      <c r="A9210" s="3">
        <v>9168</v>
      </c>
      <c r="B9210">
        <v>48.534312393251213</v>
      </c>
      <c r="C9210">
        <v>47.675053714578276</v>
      </c>
      <c r="D9210">
        <v>47.966240368760026</v>
      </c>
      <c r="E9210">
        <v>0</v>
      </c>
    </row>
    <row r="9211" spans="1:5" x14ac:dyDescent="0.2">
      <c r="A9211" s="3">
        <v>9169</v>
      </c>
      <c r="B9211">
        <v>0</v>
      </c>
      <c r="C9211">
        <v>0</v>
      </c>
      <c r="D9211">
        <v>0</v>
      </c>
      <c r="E9211">
        <v>0</v>
      </c>
    </row>
    <row r="9212" spans="1:5" x14ac:dyDescent="0.2">
      <c r="A9212" s="3">
        <v>9170</v>
      </c>
      <c r="B9212">
        <v>9.9009900990099009</v>
      </c>
      <c r="C9212">
        <v>0</v>
      </c>
      <c r="D9212">
        <v>0</v>
      </c>
      <c r="E9212">
        <v>0</v>
      </c>
    </row>
    <row r="9213" spans="1:5" x14ac:dyDescent="0.2">
      <c r="A9213" s="3">
        <v>9171</v>
      </c>
      <c r="B9213">
        <v>9.9009900990099009</v>
      </c>
      <c r="C9213">
        <v>9.9009900990099009</v>
      </c>
      <c r="D9213">
        <v>0</v>
      </c>
      <c r="E9213">
        <v>0</v>
      </c>
    </row>
    <row r="9214" spans="1:5" x14ac:dyDescent="0.2">
      <c r="A9214" s="3">
        <v>9172</v>
      </c>
      <c r="B9214">
        <v>29.216695023114511</v>
      </c>
      <c r="C9214">
        <v>29.118665418173816</v>
      </c>
      <c r="D9214">
        <v>0</v>
      </c>
      <c r="E9214">
        <v>0</v>
      </c>
    </row>
    <row r="9215" spans="1:5" x14ac:dyDescent="0.2">
      <c r="A9215" s="3">
        <v>9173</v>
      </c>
      <c r="B9215">
        <v>94.713045307016714</v>
      </c>
      <c r="C9215">
        <v>85.478213082193605</v>
      </c>
      <c r="D9215">
        <v>0</v>
      </c>
      <c r="E9215">
        <v>0</v>
      </c>
    </row>
    <row r="9216" spans="1:5" x14ac:dyDescent="0.2">
      <c r="A9216" s="3">
        <v>9174</v>
      </c>
      <c r="B9216">
        <v>0</v>
      </c>
      <c r="C9216">
        <v>19.508861973345653</v>
      </c>
      <c r="D9216">
        <v>19.70395059307911</v>
      </c>
      <c r="E9216">
        <v>0</v>
      </c>
    </row>
    <row r="9217" spans="1:5" x14ac:dyDescent="0.2">
      <c r="A9217" s="3">
        <v>9175</v>
      </c>
      <c r="B9217">
        <v>0</v>
      </c>
      <c r="C9217">
        <v>9.8029604940692092</v>
      </c>
      <c r="D9217">
        <v>0</v>
      </c>
      <c r="E9217">
        <v>0</v>
      </c>
    </row>
    <row r="9218" spans="1:5" x14ac:dyDescent="0.2">
      <c r="A9218" s="3">
        <v>9176</v>
      </c>
      <c r="B9218">
        <v>0</v>
      </c>
      <c r="C9218">
        <v>0</v>
      </c>
      <c r="D9218">
        <v>0</v>
      </c>
      <c r="E9218">
        <v>0</v>
      </c>
    </row>
    <row r="9219" spans="1:5" x14ac:dyDescent="0.2">
      <c r="A9219" s="3">
        <v>9177</v>
      </c>
      <c r="B9219">
        <v>0</v>
      </c>
      <c r="C9219">
        <v>0</v>
      </c>
      <c r="D9219">
        <v>0</v>
      </c>
      <c r="E9219">
        <v>0</v>
      </c>
    </row>
    <row r="9220" spans="1:5" x14ac:dyDescent="0.2">
      <c r="A9220" s="3">
        <v>9178</v>
      </c>
      <c r="B9220">
        <v>19.508861973345653</v>
      </c>
      <c r="C9220">
        <v>137.94390556886106</v>
      </c>
      <c r="D9220">
        <v>0</v>
      </c>
      <c r="E9220">
        <v>0</v>
      </c>
    </row>
    <row r="9221" spans="1:5" x14ac:dyDescent="0.2">
      <c r="A9221" s="3">
        <v>9179</v>
      </c>
      <c r="B9221">
        <v>9.9009900990099009</v>
      </c>
      <c r="C9221">
        <v>0</v>
      </c>
      <c r="D9221">
        <v>0</v>
      </c>
      <c r="E9221">
        <v>0</v>
      </c>
    </row>
    <row r="9222" spans="1:5" x14ac:dyDescent="0.2">
      <c r="A9222" s="3">
        <v>9180</v>
      </c>
      <c r="B9222">
        <v>9.9009900990099009</v>
      </c>
      <c r="C9222">
        <v>0</v>
      </c>
      <c r="D9222">
        <v>0</v>
      </c>
      <c r="E9222">
        <v>0</v>
      </c>
    </row>
    <row r="9223" spans="1:5" x14ac:dyDescent="0.2">
      <c r="A9223" s="3">
        <v>9181</v>
      </c>
      <c r="B9223">
        <v>66.252029694480896</v>
      </c>
      <c r="C9223">
        <v>0</v>
      </c>
      <c r="D9223">
        <v>0</v>
      </c>
      <c r="E9223">
        <v>0</v>
      </c>
    </row>
    <row r="9224" spans="1:5" x14ac:dyDescent="0.2">
      <c r="A9224" s="3">
        <v>9182</v>
      </c>
      <c r="B9224">
        <v>9.9009900990099009</v>
      </c>
      <c r="C9224">
        <v>9.8029604940692092</v>
      </c>
      <c r="D9224">
        <v>0</v>
      </c>
      <c r="E9224">
        <v>0</v>
      </c>
    </row>
    <row r="9225" spans="1:5" x14ac:dyDescent="0.2">
      <c r="A9225" s="3">
        <v>9183</v>
      </c>
      <c r="B9225">
        <v>19.510793543838066</v>
      </c>
      <c r="C9225">
        <v>39.019655517183722</v>
      </c>
      <c r="D9225">
        <v>0</v>
      </c>
      <c r="E9225">
        <v>0</v>
      </c>
    </row>
    <row r="9226" spans="1:5" x14ac:dyDescent="0.2">
      <c r="A9226" s="3">
        <v>9184</v>
      </c>
      <c r="B9226">
        <v>0</v>
      </c>
      <c r="C9226">
        <v>0</v>
      </c>
      <c r="D9226">
        <v>0</v>
      </c>
      <c r="E9226">
        <v>0</v>
      </c>
    </row>
    <row r="9227" spans="1:5" x14ac:dyDescent="0.2">
      <c r="A9227" s="3">
        <v>9185</v>
      </c>
      <c r="B9227">
        <v>0</v>
      </c>
      <c r="C9227">
        <v>29.409852072355559</v>
      </c>
      <c r="D9227">
        <v>0</v>
      </c>
      <c r="E9227">
        <v>0</v>
      </c>
    </row>
    <row r="9228" spans="1:5" x14ac:dyDescent="0.2">
      <c r="A9228" s="3">
        <v>9186</v>
      </c>
      <c r="B9228">
        <v>9.8029604940692092</v>
      </c>
      <c r="C9228">
        <v>0</v>
      </c>
      <c r="D9228">
        <v>0</v>
      </c>
      <c r="E9228">
        <v>0</v>
      </c>
    </row>
    <row r="9229" spans="1:5" x14ac:dyDescent="0.2">
      <c r="A9229" s="3">
        <v>9187</v>
      </c>
      <c r="B9229">
        <v>29.409852072355559</v>
      </c>
      <c r="C9229">
        <v>0</v>
      </c>
      <c r="D9229">
        <v>0</v>
      </c>
      <c r="E9229">
        <v>0</v>
      </c>
    </row>
    <row r="9230" spans="1:5" x14ac:dyDescent="0.2">
      <c r="A9230" s="3">
        <v>9188</v>
      </c>
      <c r="B9230">
        <v>0</v>
      </c>
      <c r="C9230">
        <v>0</v>
      </c>
      <c r="D9230">
        <v>0</v>
      </c>
      <c r="E9230">
        <v>0</v>
      </c>
    </row>
    <row r="9231" spans="1:5" x14ac:dyDescent="0.2">
      <c r="A9231" s="3">
        <v>9189</v>
      </c>
      <c r="B9231">
        <v>9.9009900990099009</v>
      </c>
      <c r="C9231">
        <v>0</v>
      </c>
      <c r="D9231">
        <v>0</v>
      </c>
      <c r="E9231">
        <v>0</v>
      </c>
    </row>
    <row r="9232" spans="1:5" x14ac:dyDescent="0.2">
      <c r="A9232" s="3">
        <v>9190</v>
      </c>
      <c r="B9232">
        <v>19.508861973345653</v>
      </c>
      <c r="C9232">
        <v>0</v>
      </c>
      <c r="D9232">
        <v>0</v>
      </c>
      <c r="E9232">
        <v>0</v>
      </c>
    </row>
    <row r="9233" spans="1:5" x14ac:dyDescent="0.2">
      <c r="A9233" s="3">
        <v>9191</v>
      </c>
      <c r="B9233">
        <v>9.9009900990099009</v>
      </c>
      <c r="C9233">
        <v>0</v>
      </c>
      <c r="D9233">
        <v>0</v>
      </c>
      <c r="E9233">
        <v>0</v>
      </c>
    </row>
    <row r="9234" spans="1:5" x14ac:dyDescent="0.2">
      <c r="A9234" s="3">
        <v>9192</v>
      </c>
      <c r="B9234">
        <v>0</v>
      </c>
      <c r="C9234">
        <v>0</v>
      </c>
      <c r="D9234">
        <v>0</v>
      </c>
      <c r="E9234">
        <v>0</v>
      </c>
    </row>
    <row r="9235" spans="1:5" x14ac:dyDescent="0.2">
      <c r="A9235" s="3">
        <v>9193</v>
      </c>
      <c r="B9235">
        <v>9.8029604940692092</v>
      </c>
      <c r="C9235">
        <v>0</v>
      </c>
      <c r="D9235">
        <v>0</v>
      </c>
      <c r="E9235">
        <v>0</v>
      </c>
    </row>
    <row r="9236" spans="1:5" x14ac:dyDescent="0.2">
      <c r="A9236" s="3">
        <v>9194</v>
      </c>
      <c r="B9236">
        <v>9.8029604940692092</v>
      </c>
      <c r="C9236">
        <v>0</v>
      </c>
      <c r="D9236">
        <v>9.9009900990099009</v>
      </c>
      <c r="E9236">
        <v>0</v>
      </c>
    </row>
    <row r="9237" spans="1:5" x14ac:dyDescent="0.2">
      <c r="A9237" s="3">
        <v>9195</v>
      </c>
      <c r="B9237">
        <v>9.8029604940692092</v>
      </c>
      <c r="C9237">
        <v>0</v>
      </c>
      <c r="D9237">
        <v>0</v>
      </c>
      <c r="E9237">
        <v>0</v>
      </c>
    </row>
    <row r="9238" spans="1:5" x14ac:dyDescent="0.2">
      <c r="A9238" s="3">
        <v>9196</v>
      </c>
      <c r="B9238">
        <v>19.508861973345653</v>
      </c>
      <c r="C9238">
        <v>0</v>
      </c>
      <c r="D9238">
        <v>0</v>
      </c>
      <c r="E9238">
        <v>0</v>
      </c>
    </row>
    <row r="9239" spans="1:5" x14ac:dyDescent="0.2">
      <c r="A9239" s="3">
        <v>9197</v>
      </c>
      <c r="B9239">
        <v>0</v>
      </c>
      <c r="C9239">
        <v>0</v>
      </c>
      <c r="D9239">
        <v>0</v>
      </c>
      <c r="E9239">
        <v>0</v>
      </c>
    </row>
    <row r="9240" spans="1:5" x14ac:dyDescent="0.2">
      <c r="A9240" s="3">
        <v>9198</v>
      </c>
      <c r="B9240">
        <v>38.828410913974764</v>
      </c>
      <c r="C9240">
        <v>19.606891578286348</v>
      </c>
      <c r="D9240">
        <v>29.216695023114511</v>
      </c>
      <c r="E9240">
        <v>0</v>
      </c>
    </row>
    <row r="9241" spans="1:5" x14ac:dyDescent="0.2">
      <c r="A9241" s="3">
        <v>9199</v>
      </c>
      <c r="B9241">
        <v>0</v>
      </c>
      <c r="C9241">
        <v>0</v>
      </c>
      <c r="D9241">
        <v>9.9009900990099009</v>
      </c>
      <c r="E9241">
        <v>0</v>
      </c>
    </row>
    <row r="9242" spans="1:5" x14ac:dyDescent="0.2">
      <c r="A9242" s="3">
        <v>9200</v>
      </c>
      <c r="B9242">
        <v>9.9009900990099009</v>
      </c>
      <c r="C9242">
        <v>47.964327922727925</v>
      </c>
      <c r="D9242">
        <v>0</v>
      </c>
      <c r="E9242">
        <v>0</v>
      </c>
    </row>
    <row r="9243" spans="1:5" x14ac:dyDescent="0.2">
      <c r="A9243" s="3">
        <v>9201</v>
      </c>
      <c r="B9243">
        <v>0</v>
      </c>
      <c r="C9243">
        <v>0</v>
      </c>
      <c r="D9243">
        <v>0</v>
      </c>
      <c r="E9243">
        <v>0</v>
      </c>
    </row>
    <row r="9244" spans="1:5" x14ac:dyDescent="0.2">
      <c r="A9244" s="3">
        <v>9202</v>
      </c>
      <c r="B9244">
        <v>19.126353831818513</v>
      </c>
      <c r="C9244">
        <v>0</v>
      </c>
      <c r="D9244">
        <v>0</v>
      </c>
      <c r="E9244">
        <v>0</v>
      </c>
    </row>
    <row r="9245" spans="1:5" x14ac:dyDescent="0.2">
      <c r="A9245" s="3">
        <v>9203</v>
      </c>
      <c r="B9245">
        <v>29.409852072355559</v>
      </c>
      <c r="C9245">
        <v>0</v>
      </c>
      <c r="D9245">
        <v>0</v>
      </c>
      <c r="E9245">
        <v>0</v>
      </c>
    </row>
    <row r="9246" spans="1:5" x14ac:dyDescent="0.2">
      <c r="A9246" s="3">
        <v>9204</v>
      </c>
      <c r="B9246">
        <v>0</v>
      </c>
      <c r="C9246">
        <v>29.118665418173816</v>
      </c>
      <c r="D9246">
        <v>57.954764745793277</v>
      </c>
      <c r="E9246">
        <v>0</v>
      </c>
    </row>
    <row r="9247" spans="1:5" x14ac:dyDescent="0.2">
      <c r="A9247" s="3">
        <v>9205</v>
      </c>
      <c r="B9247">
        <v>0</v>
      </c>
      <c r="C9247">
        <v>0</v>
      </c>
      <c r="D9247">
        <v>0</v>
      </c>
      <c r="E9247">
        <v>0</v>
      </c>
    </row>
    <row r="9248" spans="1:5" x14ac:dyDescent="0.2">
      <c r="A9248" s="3">
        <v>9206</v>
      </c>
      <c r="B9248">
        <v>120.08851239972654</v>
      </c>
      <c r="C9248">
        <v>0</v>
      </c>
      <c r="D9248">
        <v>0</v>
      </c>
      <c r="E9248">
        <v>0</v>
      </c>
    </row>
    <row r="9249" spans="1:5" x14ac:dyDescent="0.2">
      <c r="A9249" s="3">
        <v>9207</v>
      </c>
      <c r="B9249">
        <v>9.7059014792764451</v>
      </c>
      <c r="C9249">
        <v>57.395087737893533</v>
      </c>
      <c r="D9249">
        <v>0</v>
      </c>
      <c r="E9249">
        <v>0</v>
      </c>
    </row>
    <row r="9250" spans="1:5" x14ac:dyDescent="0.2">
      <c r="A9250" s="3">
        <v>9208</v>
      </c>
      <c r="B9250">
        <v>0</v>
      </c>
      <c r="C9250">
        <v>0</v>
      </c>
      <c r="D9250">
        <v>0</v>
      </c>
      <c r="E9250">
        <v>0</v>
      </c>
    </row>
    <row r="9251" spans="1:5" x14ac:dyDescent="0.2">
      <c r="A9251" s="3">
        <v>9209</v>
      </c>
      <c r="B9251">
        <v>57.954764745793277</v>
      </c>
      <c r="C9251">
        <v>19.606891578286348</v>
      </c>
      <c r="D9251">
        <v>9.9009900990099009</v>
      </c>
      <c r="E9251">
        <v>0</v>
      </c>
    </row>
    <row r="9252" spans="1:5" x14ac:dyDescent="0.2">
      <c r="A9252" s="3">
        <v>9210</v>
      </c>
      <c r="B9252">
        <v>9.9009900990099009</v>
      </c>
      <c r="C9252">
        <v>28.927420814964858</v>
      </c>
      <c r="D9252">
        <v>19.70395059307911</v>
      </c>
      <c r="E9252">
        <v>0</v>
      </c>
    </row>
    <row r="9253" spans="1:5" x14ac:dyDescent="0.2">
      <c r="A9253" s="3">
        <v>9211</v>
      </c>
      <c r="B9253">
        <v>55.79500202129018</v>
      </c>
      <c r="C9253">
        <v>0</v>
      </c>
      <c r="D9253">
        <v>0</v>
      </c>
      <c r="E9253">
        <v>0</v>
      </c>
    </row>
    <row r="9254" spans="1:5" x14ac:dyDescent="0.2">
      <c r="A9254" s="3">
        <v>9212</v>
      </c>
      <c r="B9254">
        <v>9.9009900990099009</v>
      </c>
      <c r="C9254">
        <v>0</v>
      </c>
      <c r="D9254">
        <v>0</v>
      </c>
      <c r="E9254">
        <v>0</v>
      </c>
    </row>
    <row r="9255" spans="1:5" x14ac:dyDescent="0.2">
      <c r="A9255" s="3">
        <v>9213</v>
      </c>
      <c r="B9255">
        <v>0</v>
      </c>
      <c r="C9255">
        <v>0</v>
      </c>
      <c r="D9255">
        <v>28.93124589638013</v>
      </c>
      <c r="E9255">
        <v>0</v>
      </c>
    </row>
    <row r="9256" spans="1:5" x14ac:dyDescent="0.2">
      <c r="A9256" s="3">
        <v>9214</v>
      </c>
      <c r="B9256">
        <v>38.354524477899773</v>
      </c>
      <c r="C9256">
        <v>0</v>
      </c>
      <c r="D9256">
        <v>0</v>
      </c>
      <c r="E9256">
        <v>0</v>
      </c>
    </row>
    <row r="9257" spans="1:5" x14ac:dyDescent="0.2">
      <c r="A9257" s="3">
        <v>9215</v>
      </c>
      <c r="B9257">
        <v>9.9009900990099009</v>
      </c>
      <c r="C9257">
        <v>0</v>
      </c>
      <c r="D9257">
        <v>0</v>
      </c>
      <c r="E9257">
        <v>0</v>
      </c>
    </row>
    <row r="9258" spans="1:5" x14ac:dyDescent="0.2">
      <c r="A9258" s="3">
        <v>9216</v>
      </c>
      <c r="B9258">
        <v>29.409852072355559</v>
      </c>
      <c r="C9258">
        <v>38.258426443451484</v>
      </c>
      <c r="D9258">
        <v>0</v>
      </c>
      <c r="E9258">
        <v>0</v>
      </c>
    </row>
    <row r="9259" spans="1:5" x14ac:dyDescent="0.2">
      <c r="A9259" s="3">
        <v>9217</v>
      </c>
      <c r="B9259">
        <v>110.46431145911198</v>
      </c>
      <c r="C9259">
        <v>0</v>
      </c>
      <c r="D9259">
        <v>38.445902772447624</v>
      </c>
      <c r="E9259">
        <v>0</v>
      </c>
    </row>
    <row r="9260" spans="1:5" x14ac:dyDescent="0.2">
      <c r="A9260" s="3">
        <v>9218</v>
      </c>
      <c r="B9260">
        <v>19.70395059307911</v>
      </c>
      <c r="C9260">
        <v>0</v>
      </c>
      <c r="D9260">
        <v>0</v>
      </c>
      <c r="E9260">
        <v>0</v>
      </c>
    </row>
    <row r="9261" spans="1:5" x14ac:dyDescent="0.2">
      <c r="A9261" s="3">
        <v>9219</v>
      </c>
      <c r="B9261">
        <v>76.239723407544815</v>
      </c>
      <c r="C9261">
        <v>0</v>
      </c>
      <c r="D9261">
        <v>0</v>
      </c>
      <c r="E9261">
        <v>0</v>
      </c>
    </row>
    <row r="9262" spans="1:5" x14ac:dyDescent="0.2">
      <c r="A9262" s="3">
        <v>9220</v>
      </c>
      <c r="B9262">
        <v>93.16558451084795</v>
      </c>
      <c r="C9262">
        <v>0</v>
      </c>
      <c r="D9262">
        <v>0</v>
      </c>
      <c r="E9262">
        <v>0</v>
      </c>
    </row>
    <row r="9263" spans="1:5" x14ac:dyDescent="0.2">
      <c r="A9263" s="3">
        <v>9221</v>
      </c>
      <c r="B9263">
        <v>19.508861973345653</v>
      </c>
      <c r="C9263">
        <v>0</v>
      </c>
      <c r="D9263">
        <v>0</v>
      </c>
      <c r="E9263">
        <v>0</v>
      </c>
    </row>
    <row r="9264" spans="1:5" x14ac:dyDescent="0.2">
      <c r="A9264" s="3">
        <v>9222</v>
      </c>
      <c r="B9264">
        <v>19.70395059307911</v>
      </c>
      <c r="C9264">
        <v>0</v>
      </c>
      <c r="D9264">
        <v>0</v>
      </c>
      <c r="E9264">
        <v>0</v>
      </c>
    </row>
    <row r="9265" spans="1:5" x14ac:dyDescent="0.2">
      <c r="A9265" s="3">
        <v>9223</v>
      </c>
      <c r="B9265">
        <v>19.70395059307911</v>
      </c>
      <c r="C9265">
        <v>0</v>
      </c>
      <c r="D9265">
        <v>0</v>
      </c>
      <c r="E9265">
        <v>0</v>
      </c>
    </row>
    <row r="9266" spans="1:5" x14ac:dyDescent="0.2">
      <c r="A9266" s="3">
        <v>9224</v>
      </c>
      <c r="B9266">
        <v>38.731351899182002</v>
      </c>
      <c r="C9266">
        <v>0</v>
      </c>
      <c r="D9266">
        <v>0</v>
      </c>
      <c r="E9266">
        <v>0</v>
      </c>
    </row>
    <row r="9267" spans="1:5" x14ac:dyDescent="0.2">
      <c r="A9267" s="3">
        <v>9225</v>
      </c>
      <c r="B9267">
        <v>9.9009900990099009</v>
      </c>
      <c r="C9267">
        <v>0</v>
      </c>
      <c r="D9267">
        <v>0</v>
      </c>
      <c r="E9267">
        <v>0</v>
      </c>
    </row>
    <row r="9268" spans="1:5" x14ac:dyDescent="0.2">
      <c r="A9268" s="3">
        <v>9226</v>
      </c>
      <c r="B9268">
        <v>0</v>
      </c>
      <c r="C9268">
        <v>0</v>
      </c>
      <c r="D9268">
        <v>0</v>
      </c>
      <c r="E9268">
        <v>0</v>
      </c>
    </row>
    <row r="9269" spans="1:5" x14ac:dyDescent="0.2">
      <c r="A9269" s="3">
        <v>9227</v>
      </c>
      <c r="B9269">
        <v>9.9009900990099009</v>
      </c>
      <c r="C9269">
        <v>9.9009900990099009</v>
      </c>
      <c r="D9269">
        <v>0</v>
      </c>
      <c r="E9269">
        <v>0</v>
      </c>
    </row>
    <row r="9270" spans="1:5" x14ac:dyDescent="0.2">
      <c r="A9270" s="3">
        <v>9228</v>
      </c>
      <c r="B9270">
        <v>9.9009900990099009</v>
      </c>
      <c r="C9270">
        <v>0</v>
      </c>
      <c r="D9270">
        <v>9.9009900990099009</v>
      </c>
      <c r="E9270">
        <v>0</v>
      </c>
    </row>
    <row r="9271" spans="1:5" x14ac:dyDescent="0.2">
      <c r="A9271" s="3">
        <v>9229</v>
      </c>
      <c r="B9271">
        <v>9.9009900990099009</v>
      </c>
      <c r="C9271">
        <v>0</v>
      </c>
      <c r="D9271">
        <v>0</v>
      </c>
      <c r="E9271">
        <v>0</v>
      </c>
    </row>
    <row r="9272" spans="1:5" x14ac:dyDescent="0.2">
      <c r="A9272" s="3">
        <v>9230</v>
      </c>
      <c r="B9272">
        <v>48.534312393251213</v>
      </c>
      <c r="C9272">
        <v>19.70395059307911</v>
      </c>
      <c r="D9272">
        <v>0</v>
      </c>
      <c r="E9272">
        <v>0</v>
      </c>
    </row>
    <row r="9273" spans="1:5" x14ac:dyDescent="0.2">
      <c r="A9273" s="3">
        <v>9231</v>
      </c>
      <c r="B9273">
        <v>0</v>
      </c>
      <c r="C9273">
        <v>19.70395059307911</v>
      </c>
      <c r="D9273">
        <v>0</v>
      </c>
      <c r="E9273">
        <v>0</v>
      </c>
    </row>
    <row r="9274" spans="1:5" x14ac:dyDescent="0.2">
      <c r="A9274" s="3">
        <v>9232</v>
      </c>
      <c r="B9274">
        <v>9.9009900990099009</v>
      </c>
      <c r="C9274">
        <v>9.9009900990099009</v>
      </c>
      <c r="D9274">
        <v>0</v>
      </c>
      <c r="E9274">
        <v>0</v>
      </c>
    </row>
    <row r="9275" spans="1:5" x14ac:dyDescent="0.2">
      <c r="A9275" s="3">
        <v>9233</v>
      </c>
      <c r="B9275">
        <v>29.313754037907273</v>
      </c>
      <c r="C9275">
        <v>0</v>
      </c>
      <c r="D9275">
        <v>0</v>
      </c>
      <c r="E9275">
        <v>0</v>
      </c>
    </row>
    <row r="9276" spans="1:5" x14ac:dyDescent="0.2">
      <c r="A9276" s="3">
        <v>9234</v>
      </c>
      <c r="B9276">
        <v>0</v>
      </c>
      <c r="C9276">
        <v>0</v>
      </c>
      <c r="D9276">
        <v>0</v>
      </c>
      <c r="E9276">
        <v>0</v>
      </c>
    </row>
    <row r="9277" spans="1:5" x14ac:dyDescent="0.2">
      <c r="A9277" s="3">
        <v>9235</v>
      </c>
      <c r="B9277">
        <v>19.70395059307911</v>
      </c>
      <c r="C9277">
        <v>0</v>
      </c>
      <c r="D9277">
        <v>0</v>
      </c>
      <c r="E9277">
        <v>0</v>
      </c>
    </row>
    <row r="9278" spans="1:5" x14ac:dyDescent="0.2">
      <c r="A9278" s="3">
        <v>9236</v>
      </c>
      <c r="B9278">
        <v>0</v>
      </c>
      <c r="C9278">
        <v>0</v>
      </c>
      <c r="D9278">
        <v>0</v>
      </c>
      <c r="E9278">
        <v>0</v>
      </c>
    </row>
    <row r="9279" spans="1:5" x14ac:dyDescent="0.2">
      <c r="A9279" s="3">
        <v>9237</v>
      </c>
      <c r="B9279">
        <v>0</v>
      </c>
      <c r="C9279">
        <v>0</v>
      </c>
      <c r="D9279">
        <v>0</v>
      </c>
      <c r="E9279">
        <v>0</v>
      </c>
    </row>
    <row r="9280" spans="1:5" x14ac:dyDescent="0.2">
      <c r="A9280" s="3">
        <v>9238</v>
      </c>
      <c r="B9280">
        <v>0</v>
      </c>
      <c r="C9280">
        <v>39.019655517183722</v>
      </c>
      <c r="D9280">
        <v>0</v>
      </c>
      <c r="E9280">
        <v>0</v>
      </c>
    </row>
    <row r="9281" spans="1:5" x14ac:dyDescent="0.2">
      <c r="A9281" s="3">
        <v>9239</v>
      </c>
      <c r="B9281">
        <v>9.8029604940692092</v>
      </c>
      <c r="C9281">
        <v>0</v>
      </c>
      <c r="D9281">
        <v>0</v>
      </c>
      <c r="E9281">
        <v>0</v>
      </c>
    </row>
    <row r="9282" spans="1:5" x14ac:dyDescent="0.2">
      <c r="A9282" s="3">
        <v>9240</v>
      </c>
      <c r="B9282">
        <v>0</v>
      </c>
      <c r="C9282">
        <v>0</v>
      </c>
      <c r="D9282">
        <v>0</v>
      </c>
      <c r="E9282">
        <v>0</v>
      </c>
    </row>
    <row r="9283" spans="1:5" x14ac:dyDescent="0.2">
      <c r="A9283" s="3">
        <v>9241</v>
      </c>
      <c r="B9283">
        <v>38.731351899182002</v>
      </c>
      <c r="C9283">
        <v>0</v>
      </c>
      <c r="D9283">
        <v>0</v>
      </c>
      <c r="E9283">
        <v>0</v>
      </c>
    </row>
    <row r="9284" spans="1:5" x14ac:dyDescent="0.2">
      <c r="A9284" s="3">
        <v>9242</v>
      </c>
      <c r="B9284">
        <v>0</v>
      </c>
      <c r="C9284">
        <v>0</v>
      </c>
      <c r="D9284">
        <v>29.409852072355559</v>
      </c>
      <c r="E9284">
        <v>0</v>
      </c>
    </row>
    <row r="9285" spans="1:5" x14ac:dyDescent="0.2">
      <c r="A9285" s="3">
        <v>9243</v>
      </c>
      <c r="B9285">
        <v>19.70395059307911</v>
      </c>
      <c r="C9285">
        <v>0</v>
      </c>
      <c r="D9285">
        <v>0</v>
      </c>
      <c r="E9285">
        <v>0</v>
      </c>
    </row>
    <row r="9286" spans="1:5" x14ac:dyDescent="0.2">
      <c r="A9286" s="3">
        <v>9244</v>
      </c>
      <c r="B9286">
        <v>0</v>
      </c>
      <c r="C9286">
        <v>0</v>
      </c>
      <c r="D9286">
        <v>0</v>
      </c>
      <c r="E9286">
        <v>0</v>
      </c>
    </row>
    <row r="9287" spans="1:5" x14ac:dyDescent="0.2">
      <c r="A9287" s="3">
        <v>9245</v>
      </c>
      <c r="B9287">
        <v>19.508861973345653</v>
      </c>
      <c r="C9287">
        <v>0</v>
      </c>
      <c r="D9287">
        <v>0</v>
      </c>
      <c r="E9287">
        <v>0</v>
      </c>
    </row>
    <row r="9288" spans="1:5" x14ac:dyDescent="0.2">
      <c r="A9288" s="3">
        <v>9246</v>
      </c>
      <c r="B9288">
        <v>39.019655517183722</v>
      </c>
      <c r="C9288">
        <v>48.346836064255079</v>
      </c>
      <c r="D9288">
        <v>0</v>
      </c>
      <c r="E9288">
        <v>0</v>
      </c>
    </row>
    <row r="9289" spans="1:5" x14ac:dyDescent="0.2">
      <c r="A9289" s="3">
        <v>9247</v>
      </c>
      <c r="B9289">
        <v>48.248863266516835</v>
      </c>
      <c r="C9289">
        <v>0</v>
      </c>
      <c r="D9289">
        <v>0</v>
      </c>
      <c r="E9289">
        <v>0</v>
      </c>
    </row>
    <row r="9290" spans="1:5" x14ac:dyDescent="0.2">
      <c r="A9290" s="3">
        <v>9248</v>
      </c>
      <c r="B9290">
        <v>29.409852072355559</v>
      </c>
      <c r="C9290">
        <v>0</v>
      </c>
      <c r="D9290">
        <v>0</v>
      </c>
      <c r="E9290">
        <v>0</v>
      </c>
    </row>
    <row r="9291" spans="1:5" x14ac:dyDescent="0.2">
      <c r="A9291" s="3">
        <v>9249</v>
      </c>
      <c r="B9291">
        <v>39.019655517183722</v>
      </c>
      <c r="C9291">
        <v>56.909885939401399</v>
      </c>
      <c r="D9291">
        <v>0</v>
      </c>
      <c r="E9291">
        <v>0</v>
      </c>
    </row>
    <row r="9292" spans="1:5" x14ac:dyDescent="0.2">
      <c r="A9292" s="3">
        <v>9250</v>
      </c>
      <c r="B9292">
        <v>9.9009900990099009</v>
      </c>
      <c r="C9292">
        <v>9.9009900990099009</v>
      </c>
      <c r="D9292">
        <v>0</v>
      </c>
      <c r="E9292">
        <v>0</v>
      </c>
    </row>
    <row r="9293" spans="1:5" x14ac:dyDescent="0.2">
      <c r="A9293" s="3">
        <v>9251</v>
      </c>
      <c r="B9293">
        <v>0</v>
      </c>
      <c r="C9293">
        <v>0</v>
      </c>
      <c r="D9293">
        <v>29.409852072355559</v>
      </c>
      <c r="E9293">
        <v>0</v>
      </c>
    </row>
    <row r="9294" spans="1:5" x14ac:dyDescent="0.2">
      <c r="A9294" s="3">
        <v>9252</v>
      </c>
      <c r="B9294">
        <v>0</v>
      </c>
      <c r="C9294">
        <v>48.534312393251213</v>
      </c>
      <c r="D9294">
        <v>0</v>
      </c>
      <c r="E9294">
        <v>0</v>
      </c>
    </row>
    <row r="9295" spans="1:5" x14ac:dyDescent="0.2">
      <c r="A9295" s="3">
        <v>9253</v>
      </c>
      <c r="B9295">
        <v>19.70395059307911</v>
      </c>
      <c r="C9295">
        <v>0</v>
      </c>
      <c r="D9295">
        <v>9.9009900990099009</v>
      </c>
      <c r="E9295">
        <v>0</v>
      </c>
    </row>
    <row r="9296" spans="1:5" x14ac:dyDescent="0.2">
      <c r="A9296" s="3">
        <v>9254</v>
      </c>
      <c r="B9296">
        <v>29.409852072355559</v>
      </c>
      <c r="C9296">
        <v>0</v>
      </c>
      <c r="D9296">
        <v>0</v>
      </c>
      <c r="E9296">
        <v>0</v>
      </c>
    </row>
    <row r="9297" spans="1:5" x14ac:dyDescent="0.2">
      <c r="A9297" s="3">
        <v>9255</v>
      </c>
      <c r="B9297">
        <v>57.954764745793277</v>
      </c>
      <c r="C9297">
        <v>0</v>
      </c>
      <c r="D9297">
        <v>0</v>
      </c>
      <c r="E9297">
        <v>0</v>
      </c>
    </row>
    <row r="9298" spans="1:5" x14ac:dyDescent="0.2">
      <c r="A9298" s="3">
        <v>9256</v>
      </c>
      <c r="B9298">
        <v>0</v>
      </c>
      <c r="C9298">
        <v>0</v>
      </c>
      <c r="D9298">
        <v>0</v>
      </c>
      <c r="E9298">
        <v>0</v>
      </c>
    </row>
    <row r="9299" spans="1:5" x14ac:dyDescent="0.2">
      <c r="A9299" s="3">
        <v>9257</v>
      </c>
      <c r="B9299">
        <v>19.70395059307911</v>
      </c>
      <c r="C9299">
        <v>67.281945292864634</v>
      </c>
      <c r="D9299">
        <v>0</v>
      </c>
      <c r="E9299">
        <v>0</v>
      </c>
    </row>
    <row r="9300" spans="1:5" x14ac:dyDescent="0.2">
      <c r="A9300" s="3">
        <v>9258</v>
      </c>
      <c r="B9300">
        <v>39.019655517183722</v>
      </c>
      <c r="C9300">
        <v>0</v>
      </c>
      <c r="D9300">
        <v>0</v>
      </c>
      <c r="E9300">
        <v>0</v>
      </c>
    </row>
    <row r="9301" spans="1:5" x14ac:dyDescent="0.2">
      <c r="A9301" s="3">
        <v>9259</v>
      </c>
      <c r="B9301">
        <v>19.70395059307911</v>
      </c>
      <c r="C9301">
        <v>0</v>
      </c>
      <c r="D9301">
        <v>0</v>
      </c>
      <c r="E9301">
        <v>0</v>
      </c>
    </row>
    <row r="9302" spans="1:5" x14ac:dyDescent="0.2">
      <c r="A9302" s="3">
        <v>9260</v>
      </c>
      <c r="B9302">
        <v>0</v>
      </c>
      <c r="C9302">
        <v>0</v>
      </c>
      <c r="D9302">
        <v>0</v>
      </c>
      <c r="E9302">
        <v>0</v>
      </c>
    </row>
    <row r="9303" spans="1:5" x14ac:dyDescent="0.2">
      <c r="A9303" s="3">
        <v>9261</v>
      </c>
      <c r="B9303">
        <v>9.8029604940692092</v>
      </c>
      <c r="C9303">
        <v>0</v>
      </c>
      <c r="D9303">
        <v>0</v>
      </c>
      <c r="E9303">
        <v>0</v>
      </c>
    </row>
    <row r="9304" spans="1:5" x14ac:dyDescent="0.2">
      <c r="A9304" s="3">
        <v>9262</v>
      </c>
      <c r="B9304">
        <v>0</v>
      </c>
      <c r="C9304">
        <v>19.606891578286348</v>
      </c>
      <c r="D9304">
        <v>9.9009900990099009</v>
      </c>
      <c r="E9304">
        <v>0</v>
      </c>
    </row>
    <row r="9305" spans="1:5" x14ac:dyDescent="0.2">
      <c r="A9305" s="3">
        <v>9263</v>
      </c>
      <c r="B9305">
        <v>19.508861973345653</v>
      </c>
      <c r="C9305">
        <v>0</v>
      </c>
      <c r="D9305">
        <v>0</v>
      </c>
      <c r="E9305">
        <v>0</v>
      </c>
    </row>
    <row r="9306" spans="1:5" x14ac:dyDescent="0.2">
      <c r="A9306" s="3">
        <v>9264</v>
      </c>
      <c r="B9306">
        <v>9.9009900990099009</v>
      </c>
      <c r="C9306">
        <v>0</v>
      </c>
      <c r="D9306">
        <v>0</v>
      </c>
      <c r="E9306">
        <v>0</v>
      </c>
    </row>
    <row r="9307" spans="1:5" x14ac:dyDescent="0.2">
      <c r="A9307" s="3">
        <v>9265</v>
      </c>
      <c r="B9307">
        <v>0</v>
      </c>
      <c r="C9307">
        <v>0</v>
      </c>
      <c r="D9307">
        <v>0</v>
      </c>
      <c r="E9307">
        <v>0</v>
      </c>
    </row>
    <row r="9308" spans="1:5" x14ac:dyDescent="0.2">
      <c r="A9308" s="3">
        <v>9266</v>
      </c>
      <c r="B9308">
        <v>9.8029604940692092</v>
      </c>
      <c r="C9308">
        <v>0</v>
      </c>
      <c r="D9308">
        <v>39.019655517183722</v>
      </c>
      <c r="E9308">
        <v>0</v>
      </c>
    </row>
    <row r="9309" spans="1:5" x14ac:dyDescent="0.2">
      <c r="A9309" s="3">
        <v>9267</v>
      </c>
      <c r="B9309">
        <v>9.9009900990099009</v>
      </c>
      <c r="C9309">
        <v>39.019655517183722</v>
      </c>
      <c r="D9309">
        <v>0</v>
      </c>
      <c r="E9309">
        <v>0</v>
      </c>
    </row>
    <row r="9310" spans="1:5" x14ac:dyDescent="0.2">
      <c r="A9310" s="3">
        <v>9268</v>
      </c>
      <c r="B9310">
        <v>37.968191254957361</v>
      </c>
      <c r="C9310">
        <v>9.9009900990099009</v>
      </c>
      <c r="D9310">
        <v>9.9009900990099009</v>
      </c>
      <c r="E9310">
        <v>0</v>
      </c>
    </row>
    <row r="9311" spans="1:5" x14ac:dyDescent="0.2">
      <c r="A9311" s="3">
        <v>9269</v>
      </c>
      <c r="B9311">
        <v>9.9009900990099009</v>
      </c>
      <c r="C9311">
        <v>0</v>
      </c>
      <c r="D9311">
        <v>0</v>
      </c>
      <c r="E9311">
        <v>0</v>
      </c>
    </row>
    <row r="9312" spans="1:5" x14ac:dyDescent="0.2">
      <c r="A9312" s="3">
        <v>9270</v>
      </c>
      <c r="B9312">
        <v>9.9009900990099009</v>
      </c>
      <c r="C9312">
        <v>0</v>
      </c>
      <c r="D9312">
        <v>0</v>
      </c>
      <c r="E9312">
        <v>0</v>
      </c>
    </row>
    <row r="9313" spans="1:5" x14ac:dyDescent="0.2">
      <c r="A9313" s="3">
        <v>9271</v>
      </c>
      <c r="B9313">
        <v>0</v>
      </c>
      <c r="C9313">
        <v>0</v>
      </c>
      <c r="D9313">
        <v>0</v>
      </c>
      <c r="E9313">
        <v>0</v>
      </c>
    </row>
    <row r="9314" spans="1:5" x14ac:dyDescent="0.2">
      <c r="A9314" s="3">
        <v>9272</v>
      </c>
      <c r="B9314">
        <v>9.9009900990099009</v>
      </c>
      <c r="C9314">
        <v>0</v>
      </c>
      <c r="D9314">
        <v>0</v>
      </c>
      <c r="E9314">
        <v>0</v>
      </c>
    </row>
    <row r="9315" spans="1:5" x14ac:dyDescent="0.2">
      <c r="A9315" s="3">
        <v>9273</v>
      </c>
      <c r="B9315">
        <v>9.8029604940692092</v>
      </c>
      <c r="C9315">
        <v>0</v>
      </c>
      <c r="D9315">
        <v>0</v>
      </c>
      <c r="E9315">
        <v>0</v>
      </c>
    </row>
    <row r="9316" spans="1:5" x14ac:dyDescent="0.2">
      <c r="A9316" s="3">
        <v>9274</v>
      </c>
      <c r="B9316">
        <v>0</v>
      </c>
      <c r="C9316">
        <v>29.409852072355559</v>
      </c>
      <c r="D9316">
        <v>0</v>
      </c>
      <c r="E9316">
        <v>0</v>
      </c>
    </row>
    <row r="9317" spans="1:5" x14ac:dyDescent="0.2">
      <c r="A9317" s="3">
        <v>9275</v>
      </c>
      <c r="B9317">
        <v>0</v>
      </c>
      <c r="C9317">
        <v>0</v>
      </c>
      <c r="D9317">
        <v>0</v>
      </c>
      <c r="E9317">
        <v>0</v>
      </c>
    </row>
    <row r="9318" spans="1:5" x14ac:dyDescent="0.2">
      <c r="A9318" s="3">
        <v>9276</v>
      </c>
      <c r="B9318">
        <v>9.9009900990099009</v>
      </c>
      <c r="C9318">
        <v>0</v>
      </c>
      <c r="D9318">
        <v>66.713817023618546</v>
      </c>
      <c r="E9318">
        <v>0</v>
      </c>
    </row>
    <row r="9319" spans="1:5" x14ac:dyDescent="0.2">
      <c r="A9319" s="3">
        <v>9277</v>
      </c>
      <c r="B9319">
        <v>0</v>
      </c>
      <c r="C9319">
        <v>56.909885939401399</v>
      </c>
      <c r="D9319">
        <v>0</v>
      </c>
      <c r="E9319">
        <v>0</v>
      </c>
    </row>
    <row r="9320" spans="1:5" x14ac:dyDescent="0.2">
      <c r="A9320" s="3">
        <v>9278</v>
      </c>
      <c r="B9320">
        <v>0</v>
      </c>
      <c r="C9320">
        <v>39.019655517183722</v>
      </c>
      <c r="D9320">
        <v>0</v>
      </c>
      <c r="E9320">
        <v>0</v>
      </c>
    </row>
    <row r="9321" spans="1:5" x14ac:dyDescent="0.2">
      <c r="A9321" s="3">
        <v>9279</v>
      </c>
      <c r="B9321">
        <v>29.409852072355559</v>
      </c>
      <c r="C9321">
        <v>19.508861973345653</v>
      </c>
      <c r="D9321">
        <v>0</v>
      </c>
      <c r="E9321">
        <v>0</v>
      </c>
    </row>
    <row r="9322" spans="1:5" x14ac:dyDescent="0.2">
      <c r="A9322" s="3">
        <v>9280</v>
      </c>
      <c r="B9322">
        <v>19.70395059307911</v>
      </c>
      <c r="C9322">
        <v>0</v>
      </c>
      <c r="D9322">
        <v>0</v>
      </c>
      <c r="E9322">
        <v>0</v>
      </c>
    </row>
    <row r="9323" spans="1:5" x14ac:dyDescent="0.2">
      <c r="A9323" s="3">
        <v>9281</v>
      </c>
      <c r="B9323">
        <v>9.9009900990099009</v>
      </c>
      <c r="C9323">
        <v>0</v>
      </c>
      <c r="D9323">
        <v>0</v>
      </c>
      <c r="E9323">
        <v>0</v>
      </c>
    </row>
    <row r="9324" spans="1:5" x14ac:dyDescent="0.2">
      <c r="A9324" s="3">
        <v>9282</v>
      </c>
      <c r="B9324">
        <v>0</v>
      </c>
      <c r="C9324">
        <v>0</v>
      </c>
      <c r="D9324">
        <v>0</v>
      </c>
      <c r="E9324">
        <v>0</v>
      </c>
    </row>
    <row r="9325" spans="1:5" x14ac:dyDescent="0.2">
      <c r="A9325" s="3">
        <v>9283</v>
      </c>
      <c r="B9325">
        <v>29.118665418173816</v>
      </c>
      <c r="C9325">
        <v>38.347873167506926</v>
      </c>
      <c r="D9325">
        <v>0</v>
      </c>
      <c r="E9325">
        <v>0</v>
      </c>
    </row>
    <row r="9326" spans="1:5" x14ac:dyDescent="0.2">
      <c r="A9326" s="3">
        <v>9284</v>
      </c>
      <c r="B9326">
        <v>0</v>
      </c>
      <c r="C9326">
        <v>9.9009900990099009</v>
      </c>
      <c r="D9326">
        <v>0</v>
      </c>
      <c r="E9326">
        <v>0</v>
      </c>
    </row>
    <row r="9327" spans="1:5" x14ac:dyDescent="0.2">
      <c r="A9327" s="3">
        <v>9285</v>
      </c>
      <c r="B9327">
        <v>9.9009900990099009</v>
      </c>
      <c r="C9327">
        <v>0</v>
      </c>
      <c r="D9327">
        <v>0</v>
      </c>
      <c r="E9327">
        <v>0</v>
      </c>
    </row>
    <row r="9328" spans="1:5" x14ac:dyDescent="0.2">
      <c r="A9328" s="3">
        <v>9286</v>
      </c>
      <c r="B9328">
        <v>0</v>
      </c>
      <c r="C9328">
        <v>0</v>
      </c>
      <c r="D9328">
        <v>0</v>
      </c>
      <c r="E9328">
        <v>0</v>
      </c>
    </row>
    <row r="9329" spans="1:5" x14ac:dyDescent="0.2">
      <c r="A9329" s="3">
        <v>9287</v>
      </c>
      <c r="B9329">
        <v>0</v>
      </c>
      <c r="C9329">
        <v>0</v>
      </c>
      <c r="D9329">
        <v>0</v>
      </c>
      <c r="E9329">
        <v>0</v>
      </c>
    </row>
    <row r="9330" spans="1:5" x14ac:dyDescent="0.2">
      <c r="A9330" s="3">
        <v>9288</v>
      </c>
      <c r="B9330">
        <v>9.8029604940692092</v>
      </c>
      <c r="C9330">
        <v>0</v>
      </c>
      <c r="D9330">
        <v>0</v>
      </c>
      <c r="E9330">
        <v>0</v>
      </c>
    </row>
    <row r="9331" spans="1:5" x14ac:dyDescent="0.2">
      <c r="A9331" s="3">
        <v>9289</v>
      </c>
      <c r="B9331">
        <v>0</v>
      </c>
      <c r="C9331">
        <v>0</v>
      </c>
      <c r="D9331">
        <v>0</v>
      </c>
      <c r="E9331">
        <v>0</v>
      </c>
    </row>
    <row r="9332" spans="1:5" x14ac:dyDescent="0.2">
      <c r="A9332" s="3">
        <v>9290</v>
      </c>
      <c r="B9332">
        <v>9.8029604940692092</v>
      </c>
      <c r="C9332">
        <v>0</v>
      </c>
      <c r="D9332">
        <v>0</v>
      </c>
      <c r="E9332">
        <v>0</v>
      </c>
    </row>
    <row r="9333" spans="1:5" x14ac:dyDescent="0.2">
      <c r="A9333" s="3">
        <v>9291</v>
      </c>
      <c r="B9333">
        <v>19.606891578286348</v>
      </c>
      <c r="C9333">
        <v>0</v>
      </c>
      <c r="D9333">
        <v>39.019655517183722</v>
      </c>
      <c r="E9333">
        <v>0</v>
      </c>
    </row>
    <row r="9334" spans="1:5" x14ac:dyDescent="0.2">
      <c r="A9334" s="3">
        <v>9292</v>
      </c>
      <c r="B9334">
        <v>0</v>
      </c>
      <c r="C9334">
        <v>9.9009900990099009</v>
      </c>
      <c r="D9334">
        <v>0</v>
      </c>
      <c r="E9334">
        <v>0</v>
      </c>
    </row>
    <row r="9335" spans="1:5" x14ac:dyDescent="0.2">
      <c r="A9335" s="3">
        <v>9293</v>
      </c>
      <c r="B9335">
        <v>29.313754037907273</v>
      </c>
      <c r="C9335">
        <v>0</v>
      </c>
      <c r="D9335">
        <v>0</v>
      </c>
      <c r="E9335">
        <v>0</v>
      </c>
    </row>
    <row r="9336" spans="1:5" x14ac:dyDescent="0.2">
      <c r="A9336" s="3">
        <v>9294</v>
      </c>
      <c r="B9336">
        <v>19.508861973345653</v>
      </c>
      <c r="C9336">
        <v>0</v>
      </c>
      <c r="D9336">
        <v>0</v>
      </c>
      <c r="E9336">
        <v>0</v>
      </c>
    </row>
    <row r="9337" spans="1:5" x14ac:dyDescent="0.2">
      <c r="A9337" s="3">
        <v>9295</v>
      </c>
      <c r="B9337">
        <v>57.57979352578824</v>
      </c>
      <c r="C9337">
        <v>0</v>
      </c>
      <c r="D9337">
        <v>0</v>
      </c>
      <c r="E9337">
        <v>0</v>
      </c>
    </row>
    <row r="9338" spans="1:5" x14ac:dyDescent="0.2">
      <c r="A9338" s="3">
        <v>9296</v>
      </c>
      <c r="B9338">
        <v>0</v>
      </c>
      <c r="C9338">
        <v>0</v>
      </c>
      <c r="D9338">
        <v>0</v>
      </c>
      <c r="E9338">
        <v>0</v>
      </c>
    </row>
    <row r="9339" spans="1:5" x14ac:dyDescent="0.2">
      <c r="A9339" s="3">
        <v>9297</v>
      </c>
      <c r="B9339">
        <v>9.9009900990099009</v>
      </c>
      <c r="C9339">
        <v>0</v>
      </c>
      <c r="D9339">
        <v>0</v>
      </c>
      <c r="E9339">
        <v>0</v>
      </c>
    </row>
    <row r="9340" spans="1:5" x14ac:dyDescent="0.2">
      <c r="A9340" s="3">
        <v>9298</v>
      </c>
      <c r="B9340">
        <v>0</v>
      </c>
      <c r="C9340">
        <v>0</v>
      </c>
      <c r="D9340">
        <v>0</v>
      </c>
      <c r="E9340">
        <v>0</v>
      </c>
    </row>
    <row r="9341" spans="1:5" x14ac:dyDescent="0.2">
      <c r="A9341" s="3">
        <v>9299</v>
      </c>
      <c r="B9341">
        <v>19.510793543838066</v>
      </c>
      <c r="C9341">
        <v>0</v>
      </c>
      <c r="D9341">
        <v>0</v>
      </c>
      <c r="E9341">
        <v>0</v>
      </c>
    </row>
    <row r="9342" spans="1:5" x14ac:dyDescent="0.2">
      <c r="A9342" s="3">
        <v>9300</v>
      </c>
      <c r="B9342">
        <v>0</v>
      </c>
      <c r="C9342">
        <v>0</v>
      </c>
      <c r="D9342">
        <v>0</v>
      </c>
      <c r="E9342">
        <v>0</v>
      </c>
    </row>
    <row r="9343" spans="1:5" x14ac:dyDescent="0.2">
      <c r="A9343" s="3">
        <v>9301</v>
      </c>
      <c r="B9343">
        <v>66.632663072718074</v>
      </c>
      <c r="C9343">
        <v>0</v>
      </c>
      <c r="D9343">
        <v>0</v>
      </c>
      <c r="E9343">
        <v>0</v>
      </c>
    </row>
    <row r="9344" spans="1:5" x14ac:dyDescent="0.2">
      <c r="A9344" s="3">
        <v>9302</v>
      </c>
      <c r="B9344">
        <v>38.828410913974764</v>
      </c>
      <c r="C9344">
        <v>29.216695023114511</v>
      </c>
      <c r="D9344">
        <v>0</v>
      </c>
      <c r="E9344">
        <v>0</v>
      </c>
    </row>
    <row r="9345" spans="1:5" x14ac:dyDescent="0.2">
      <c r="A9345" s="3">
        <v>9303</v>
      </c>
      <c r="B9345">
        <v>19.70395059307911</v>
      </c>
      <c r="C9345">
        <v>0</v>
      </c>
      <c r="D9345">
        <v>0</v>
      </c>
      <c r="E9345">
        <v>0</v>
      </c>
    </row>
    <row r="9346" spans="1:5" x14ac:dyDescent="0.2">
      <c r="A9346" s="3">
        <v>9304</v>
      </c>
      <c r="B9346">
        <v>66.053284181800521</v>
      </c>
      <c r="C9346">
        <v>19.70395059307911</v>
      </c>
      <c r="D9346">
        <v>0</v>
      </c>
      <c r="E9346">
        <v>0</v>
      </c>
    </row>
    <row r="9347" spans="1:5" x14ac:dyDescent="0.2">
      <c r="A9347" s="3">
        <v>9305</v>
      </c>
      <c r="B9347">
        <v>0</v>
      </c>
      <c r="C9347">
        <v>0</v>
      </c>
      <c r="D9347">
        <v>0</v>
      </c>
      <c r="E9347">
        <v>0</v>
      </c>
    </row>
    <row r="9348" spans="1:5" x14ac:dyDescent="0.2">
      <c r="A9348" s="3">
        <v>9306</v>
      </c>
      <c r="B9348">
        <v>29.025450419905553</v>
      </c>
      <c r="C9348">
        <v>0</v>
      </c>
      <c r="D9348">
        <v>39.019655517183722</v>
      </c>
      <c r="E9348">
        <v>0</v>
      </c>
    </row>
    <row r="9349" spans="1:5" x14ac:dyDescent="0.2">
      <c r="A9349" s="3">
        <v>9307</v>
      </c>
      <c r="B9349">
        <v>9.9009900990099009</v>
      </c>
      <c r="C9349">
        <v>0</v>
      </c>
      <c r="D9349">
        <v>0</v>
      </c>
      <c r="E9349">
        <v>0</v>
      </c>
    </row>
    <row r="9350" spans="1:5" x14ac:dyDescent="0.2">
      <c r="A9350" s="3">
        <v>9308</v>
      </c>
      <c r="B9350">
        <v>29.313754037907273</v>
      </c>
      <c r="C9350">
        <v>0</v>
      </c>
      <c r="D9350">
        <v>9.9009900990099009</v>
      </c>
      <c r="E9350">
        <v>0</v>
      </c>
    </row>
    <row r="9351" spans="1:5" x14ac:dyDescent="0.2">
      <c r="A9351" s="3">
        <v>9309</v>
      </c>
      <c r="B9351">
        <v>39.019655517183722</v>
      </c>
      <c r="C9351">
        <v>0</v>
      </c>
      <c r="D9351">
        <v>0</v>
      </c>
      <c r="E9351">
        <v>0</v>
      </c>
    </row>
    <row r="9352" spans="1:5" x14ac:dyDescent="0.2">
      <c r="A9352" s="3">
        <v>9310</v>
      </c>
      <c r="B9352">
        <v>0</v>
      </c>
      <c r="C9352">
        <v>0</v>
      </c>
      <c r="D9352">
        <v>0</v>
      </c>
      <c r="E9352">
        <v>0</v>
      </c>
    </row>
    <row r="9353" spans="1:5" x14ac:dyDescent="0.2">
      <c r="A9353" s="3">
        <v>9311</v>
      </c>
      <c r="B9353">
        <v>9.7059014792764451</v>
      </c>
      <c r="C9353">
        <v>76.516777517687757</v>
      </c>
      <c r="D9353">
        <v>0</v>
      </c>
      <c r="E9353">
        <v>0</v>
      </c>
    </row>
    <row r="9354" spans="1:5" x14ac:dyDescent="0.2">
      <c r="A9354" s="3">
        <v>9312</v>
      </c>
      <c r="B9354">
        <v>0</v>
      </c>
      <c r="C9354">
        <v>0</v>
      </c>
      <c r="D9354">
        <v>0</v>
      </c>
      <c r="E9354">
        <v>0</v>
      </c>
    </row>
    <row r="9355" spans="1:5" x14ac:dyDescent="0.2">
      <c r="A9355" s="3">
        <v>9313</v>
      </c>
      <c r="B9355">
        <v>9.9009900990099009</v>
      </c>
      <c r="C9355">
        <v>0</v>
      </c>
      <c r="D9355">
        <v>0</v>
      </c>
      <c r="E9355">
        <v>0</v>
      </c>
    </row>
    <row r="9356" spans="1:5" x14ac:dyDescent="0.2">
      <c r="A9356" s="3">
        <v>9314</v>
      </c>
      <c r="B9356">
        <v>9.9009900990099009</v>
      </c>
      <c r="C9356">
        <v>0</v>
      </c>
      <c r="D9356">
        <v>0</v>
      </c>
      <c r="E9356">
        <v>0</v>
      </c>
    </row>
    <row r="9357" spans="1:5" x14ac:dyDescent="0.2">
      <c r="A9357" s="3">
        <v>9315</v>
      </c>
      <c r="B9357">
        <v>9.9009900990099009</v>
      </c>
      <c r="C9357">
        <v>0</v>
      </c>
      <c r="D9357">
        <v>0</v>
      </c>
      <c r="E9357">
        <v>0</v>
      </c>
    </row>
    <row r="9358" spans="1:5" x14ac:dyDescent="0.2">
      <c r="A9358" s="3">
        <v>9316</v>
      </c>
      <c r="B9358">
        <v>0</v>
      </c>
      <c r="C9358">
        <v>0</v>
      </c>
      <c r="D9358">
        <v>29.121548454353835</v>
      </c>
      <c r="E9358">
        <v>0</v>
      </c>
    </row>
    <row r="9359" spans="1:5" x14ac:dyDescent="0.2">
      <c r="A9359" s="3">
        <v>9317</v>
      </c>
      <c r="B9359">
        <v>0</v>
      </c>
      <c r="C9359">
        <v>29.409852072355559</v>
      </c>
      <c r="D9359">
        <v>0</v>
      </c>
      <c r="E9359">
        <v>0</v>
      </c>
    </row>
    <row r="9360" spans="1:5" x14ac:dyDescent="0.2">
      <c r="A9360" s="3">
        <v>9318</v>
      </c>
      <c r="B9360">
        <v>0</v>
      </c>
      <c r="C9360">
        <v>0</v>
      </c>
      <c r="D9360">
        <v>0</v>
      </c>
      <c r="E9360">
        <v>0</v>
      </c>
    </row>
    <row r="9361" spans="1:5" x14ac:dyDescent="0.2">
      <c r="A9361" s="3">
        <v>9319</v>
      </c>
      <c r="B9361">
        <v>9.7059014792764451</v>
      </c>
      <c r="C9361">
        <v>0</v>
      </c>
      <c r="D9361">
        <v>0</v>
      </c>
      <c r="E9361">
        <v>0</v>
      </c>
    </row>
    <row r="9362" spans="1:5" x14ac:dyDescent="0.2">
      <c r="A9362" s="3">
        <v>9320</v>
      </c>
      <c r="B9362">
        <v>48.346836064255079</v>
      </c>
      <c r="C9362">
        <v>9.8029604940692092</v>
      </c>
      <c r="D9362">
        <v>0</v>
      </c>
      <c r="E9362">
        <v>0</v>
      </c>
    </row>
    <row r="9363" spans="1:5" x14ac:dyDescent="0.2">
      <c r="A9363" s="3">
        <v>9321</v>
      </c>
      <c r="B9363">
        <v>0</v>
      </c>
      <c r="C9363">
        <v>9.9009900990099009</v>
      </c>
      <c r="D9363">
        <v>0</v>
      </c>
      <c r="E9363">
        <v>0</v>
      </c>
    </row>
    <row r="9364" spans="1:5" x14ac:dyDescent="0.2">
      <c r="A9364" s="3">
        <v>9322</v>
      </c>
      <c r="B9364">
        <v>19.606891578286348</v>
      </c>
      <c r="C9364">
        <v>0</v>
      </c>
      <c r="D9364">
        <v>0</v>
      </c>
      <c r="E9364">
        <v>0</v>
      </c>
    </row>
    <row r="9365" spans="1:5" x14ac:dyDescent="0.2">
      <c r="A9365" s="3">
        <v>9323</v>
      </c>
      <c r="B9365">
        <v>9.8029604940692092</v>
      </c>
      <c r="C9365">
        <v>0</v>
      </c>
      <c r="D9365">
        <v>0</v>
      </c>
      <c r="E9365">
        <v>0</v>
      </c>
    </row>
    <row r="9366" spans="1:5" x14ac:dyDescent="0.2">
      <c r="A9366" s="3">
        <v>9324</v>
      </c>
      <c r="B9366">
        <v>0</v>
      </c>
      <c r="C9366">
        <v>0</v>
      </c>
      <c r="D9366">
        <v>0</v>
      </c>
      <c r="E9366">
        <v>0</v>
      </c>
    </row>
    <row r="9367" spans="1:5" x14ac:dyDescent="0.2">
      <c r="A9367" s="3">
        <v>9325</v>
      </c>
      <c r="B9367">
        <v>0</v>
      </c>
      <c r="C9367">
        <v>0</v>
      </c>
      <c r="D9367">
        <v>0</v>
      </c>
      <c r="E9367">
        <v>0</v>
      </c>
    </row>
    <row r="9368" spans="1:5" x14ac:dyDescent="0.2">
      <c r="A9368" s="3">
        <v>9326</v>
      </c>
      <c r="B9368">
        <v>0</v>
      </c>
      <c r="C9368">
        <v>29.409852072355559</v>
      </c>
      <c r="D9368">
        <v>0</v>
      </c>
      <c r="E9368">
        <v>0</v>
      </c>
    </row>
    <row r="9369" spans="1:5" x14ac:dyDescent="0.2">
      <c r="A9369" s="3">
        <v>9327</v>
      </c>
      <c r="B9369">
        <v>0</v>
      </c>
      <c r="C9369">
        <v>0</v>
      </c>
      <c r="D9369">
        <v>0</v>
      </c>
      <c r="E9369">
        <v>0</v>
      </c>
    </row>
    <row r="9370" spans="1:5" x14ac:dyDescent="0.2">
      <c r="A9370" s="3">
        <v>9328</v>
      </c>
      <c r="B9370">
        <v>29.409852072355559</v>
      </c>
      <c r="C9370">
        <v>0</v>
      </c>
      <c r="D9370">
        <v>0</v>
      </c>
      <c r="E9370">
        <v>0</v>
      </c>
    </row>
    <row r="9371" spans="1:5" x14ac:dyDescent="0.2">
      <c r="A9371" s="3">
        <v>9329</v>
      </c>
      <c r="B9371">
        <v>9.9009900990099009</v>
      </c>
      <c r="C9371">
        <v>0</v>
      </c>
      <c r="D9371">
        <v>0</v>
      </c>
      <c r="E9371">
        <v>0</v>
      </c>
    </row>
    <row r="9372" spans="1:5" x14ac:dyDescent="0.2">
      <c r="A9372" s="3">
        <v>9330</v>
      </c>
      <c r="B9372">
        <v>0</v>
      </c>
      <c r="C9372">
        <v>48.151804251724066</v>
      </c>
      <c r="D9372">
        <v>48.157484971968984</v>
      </c>
      <c r="E9372">
        <v>0</v>
      </c>
    </row>
    <row r="9373" spans="1:5" x14ac:dyDescent="0.2">
      <c r="A9373" s="3">
        <v>9331</v>
      </c>
      <c r="B9373">
        <v>75.777936078407166</v>
      </c>
      <c r="C9373">
        <v>0</v>
      </c>
      <c r="D9373">
        <v>47.966184124005125</v>
      </c>
      <c r="E9373">
        <v>0</v>
      </c>
    </row>
    <row r="9374" spans="1:5" x14ac:dyDescent="0.2">
      <c r="A9374" s="3">
        <v>9332</v>
      </c>
      <c r="B9374">
        <v>48.155591461046122</v>
      </c>
      <c r="C9374">
        <v>0</v>
      </c>
      <c r="D9374">
        <v>29.409852072355559</v>
      </c>
      <c r="E9374">
        <v>0</v>
      </c>
    </row>
    <row r="9375" spans="1:5" x14ac:dyDescent="0.2">
      <c r="A9375" s="3">
        <v>9333</v>
      </c>
      <c r="B9375">
        <v>39.019655517183722</v>
      </c>
      <c r="C9375">
        <v>0</v>
      </c>
      <c r="D9375">
        <v>0</v>
      </c>
      <c r="E9375">
        <v>0</v>
      </c>
    </row>
    <row r="9376" spans="1:5" x14ac:dyDescent="0.2">
      <c r="A9376" s="3">
        <v>9334</v>
      </c>
      <c r="B9376">
        <v>9.9009900990099009</v>
      </c>
      <c r="C9376">
        <v>0</v>
      </c>
      <c r="D9376">
        <v>0</v>
      </c>
      <c r="E9376">
        <v>0</v>
      </c>
    </row>
    <row r="9377" spans="1:5" x14ac:dyDescent="0.2">
      <c r="A9377" s="3">
        <v>9335</v>
      </c>
      <c r="B9377">
        <v>0</v>
      </c>
      <c r="C9377">
        <v>0</v>
      </c>
      <c r="D9377">
        <v>0</v>
      </c>
      <c r="E9377">
        <v>0</v>
      </c>
    </row>
    <row r="9378" spans="1:5" x14ac:dyDescent="0.2">
      <c r="A9378" s="3">
        <v>9336</v>
      </c>
      <c r="B9378">
        <v>19.70395059307911</v>
      </c>
      <c r="C9378">
        <v>0</v>
      </c>
      <c r="D9378">
        <v>0</v>
      </c>
      <c r="E9378">
        <v>0</v>
      </c>
    </row>
    <row r="9379" spans="1:5" x14ac:dyDescent="0.2">
      <c r="A9379" s="3">
        <v>9337</v>
      </c>
      <c r="B9379">
        <v>0</v>
      </c>
      <c r="C9379">
        <v>9.8029604940692092</v>
      </c>
      <c r="D9379">
        <v>0</v>
      </c>
      <c r="E9379">
        <v>0</v>
      </c>
    </row>
    <row r="9380" spans="1:5" x14ac:dyDescent="0.2">
      <c r="A9380" s="3">
        <v>9338</v>
      </c>
      <c r="B9380">
        <v>9.9009900990099009</v>
      </c>
      <c r="C9380">
        <v>9.9009900990099009</v>
      </c>
      <c r="D9380">
        <v>0</v>
      </c>
      <c r="E9380">
        <v>0</v>
      </c>
    </row>
    <row r="9381" spans="1:5" x14ac:dyDescent="0.2">
      <c r="A9381" s="3">
        <v>9339</v>
      </c>
      <c r="B9381">
        <v>0</v>
      </c>
      <c r="C9381">
        <v>19.508861973345653</v>
      </c>
      <c r="D9381">
        <v>9.9009900990099009</v>
      </c>
      <c r="E9381">
        <v>0</v>
      </c>
    </row>
    <row r="9382" spans="1:5" x14ac:dyDescent="0.2">
      <c r="A9382" s="3">
        <v>9340</v>
      </c>
      <c r="B9382">
        <v>48.346836064255079</v>
      </c>
      <c r="C9382">
        <v>0</v>
      </c>
      <c r="D9382">
        <v>0</v>
      </c>
      <c r="E9382">
        <v>0</v>
      </c>
    </row>
    <row r="9383" spans="1:5" x14ac:dyDescent="0.2">
      <c r="A9383" s="3">
        <v>9341</v>
      </c>
      <c r="B9383">
        <v>38.639059821688669</v>
      </c>
      <c r="C9383">
        <v>0</v>
      </c>
      <c r="D9383">
        <v>0</v>
      </c>
      <c r="E9383">
        <v>0</v>
      </c>
    </row>
    <row r="9384" spans="1:5" x14ac:dyDescent="0.2">
      <c r="A9384" s="3">
        <v>9342</v>
      </c>
      <c r="B9384">
        <v>9.9009900990099009</v>
      </c>
      <c r="C9384">
        <v>0</v>
      </c>
      <c r="D9384">
        <v>0</v>
      </c>
      <c r="E9384">
        <v>0</v>
      </c>
    </row>
    <row r="9385" spans="1:5" x14ac:dyDescent="0.2">
      <c r="A9385" s="3">
        <v>9343</v>
      </c>
      <c r="B9385">
        <v>0</v>
      </c>
      <c r="C9385">
        <v>0</v>
      </c>
      <c r="D9385">
        <v>84.112714963918123</v>
      </c>
      <c r="E9385">
        <v>0</v>
      </c>
    </row>
    <row r="9386" spans="1:5" x14ac:dyDescent="0.2">
      <c r="A9386" s="3">
        <v>9344</v>
      </c>
      <c r="B9386">
        <v>19.510793543838066</v>
      </c>
      <c r="C9386">
        <v>19.606891578286348</v>
      </c>
      <c r="D9386">
        <v>0</v>
      </c>
      <c r="E9386">
        <v>0</v>
      </c>
    </row>
    <row r="9387" spans="1:5" x14ac:dyDescent="0.2">
      <c r="A9387" s="3">
        <v>9345</v>
      </c>
      <c r="B9387">
        <v>0</v>
      </c>
      <c r="C9387">
        <v>19.508861973345653</v>
      </c>
      <c r="D9387">
        <v>0</v>
      </c>
      <c r="E9387">
        <v>0</v>
      </c>
    </row>
    <row r="9388" spans="1:5" x14ac:dyDescent="0.2">
      <c r="A9388" s="3">
        <v>9346</v>
      </c>
      <c r="B9388">
        <v>0</v>
      </c>
      <c r="C9388">
        <v>0</v>
      </c>
      <c r="D9388">
        <v>0</v>
      </c>
      <c r="E9388">
        <v>0</v>
      </c>
    </row>
    <row r="9389" spans="1:5" x14ac:dyDescent="0.2">
      <c r="A9389" s="3">
        <v>9347</v>
      </c>
      <c r="B9389">
        <v>9.8029604940692092</v>
      </c>
      <c r="C9389">
        <v>0</v>
      </c>
      <c r="D9389">
        <v>0</v>
      </c>
      <c r="E9389">
        <v>0</v>
      </c>
    </row>
    <row r="9390" spans="1:5" x14ac:dyDescent="0.2">
      <c r="A9390" s="3">
        <v>9348</v>
      </c>
      <c r="B9390">
        <v>19.70395059307911</v>
      </c>
      <c r="C9390">
        <v>0</v>
      </c>
      <c r="D9390">
        <v>0</v>
      </c>
      <c r="E9390">
        <v>0</v>
      </c>
    </row>
    <row r="9391" spans="1:5" x14ac:dyDescent="0.2">
      <c r="A9391" s="3">
        <v>9349</v>
      </c>
      <c r="B9391">
        <v>29.216695023114511</v>
      </c>
      <c r="C9391">
        <v>29.409852072355559</v>
      </c>
      <c r="D9391">
        <v>0</v>
      </c>
      <c r="E9391">
        <v>0</v>
      </c>
    </row>
    <row r="9392" spans="1:5" x14ac:dyDescent="0.2">
      <c r="A9392" s="3">
        <v>9350</v>
      </c>
      <c r="B9392">
        <v>9.9009900990099009</v>
      </c>
      <c r="C9392">
        <v>0</v>
      </c>
      <c r="D9392">
        <v>0</v>
      </c>
      <c r="E9392">
        <v>0</v>
      </c>
    </row>
    <row r="9393" spans="1:5" x14ac:dyDescent="0.2">
      <c r="A9393" s="3">
        <v>9351</v>
      </c>
      <c r="B9393">
        <v>9.9009900990099009</v>
      </c>
      <c r="C9393">
        <v>9.9009900990099009</v>
      </c>
      <c r="D9393">
        <v>29.409852072355559</v>
      </c>
      <c r="E9393">
        <v>0</v>
      </c>
    </row>
    <row r="9394" spans="1:5" x14ac:dyDescent="0.2">
      <c r="A9394" s="3">
        <v>9352</v>
      </c>
      <c r="B9394">
        <v>0</v>
      </c>
      <c r="C9394">
        <v>9.9009900990099009</v>
      </c>
      <c r="D9394">
        <v>0</v>
      </c>
      <c r="E9394">
        <v>0</v>
      </c>
    </row>
    <row r="9395" spans="1:5" x14ac:dyDescent="0.2">
      <c r="A9395" s="3">
        <v>9353</v>
      </c>
      <c r="B9395">
        <v>0</v>
      </c>
      <c r="C9395">
        <v>0</v>
      </c>
      <c r="D9395">
        <v>19.70395059307911</v>
      </c>
      <c r="E9395">
        <v>0</v>
      </c>
    </row>
    <row r="9396" spans="1:5" x14ac:dyDescent="0.2">
      <c r="A9396" s="3">
        <v>9354</v>
      </c>
      <c r="B9396">
        <v>39.019655517183722</v>
      </c>
      <c r="C9396">
        <v>0</v>
      </c>
      <c r="D9396">
        <v>0</v>
      </c>
      <c r="E9396">
        <v>0</v>
      </c>
    </row>
    <row r="9397" spans="1:5" x14ac:dyDescent="0.2">
      <c r="A9397" s="3">
        <v>9355</v>
      </c>
      <c r="B9397">
        <v>19.315704924104605</v>
      </c>
      <c r="C9397">
        <v>66.713817023618546</v>
      </c>
      <c r="D9397">
        <v>0</v>
      </c>
      <c r="E9397">
        <v>0</v>
      </c>
    </row>
    <row r="9398" spans="1:5" x14ac:dyDescent="0.2">
      <c r="A9398" s="3">
        <v>9356</v>
      </c>
      <c r="B9398">
        <v>0</v>
      </c>
      <c r="C9398">
        <v>19.508861973345653</v>
      </c>
      <c r="D9398">
        <v>0</v>
      </c>
      <c r="E9398">
        <v>0</v>
      </c>
    </row>
    <row r="9399" spans="1:5" x14ac:dyDescent="0.2">
      <c r="A9399" s="3">
        <v>9357</v>
      </c>
      <c r="B9399">
        <v>66.432005114005634</v>
      </c>
      <c r="C9399">
        <v>0</v>
      </c>
      <c r="D9399">
        <v>0</v>
      </c>
      <c r="E9399">
        <v>0</v>
      </c>
    </row>
    <row r="9400" spans="1:5" x14ac:dyDescent="0.2">
      <c r="A9400" s="3">
        <v>9358</v>
      </c>
      <c r="B9400">
        <v>0</v>
      </c>
      <c r="C9400">
        <v>0</v>
      </c>
      <c r="D9400">
        <v>0</v>
      </c>
      <c r="E9400">
        <v>0</v>
      </c>
    </row>
    <row r="9401" spans="1:5" x14ac:dyDescent="0.2">
      <c r="A9401" s="3">
        <v>9359</v>
      </c>
      <c r="B9401">
        <v>9.9009900990099009</v>
      </c>
      <c r="C9401">
        <v>19.70395059307911</v>
      </c>
      <c r="D9401">
        <v>0</v>
      </c>
      <c r="E9401">
        <v>0</v>
      </c>
    </row>
    <row r="9402" spans="1:5" x14ac:dyDescent="0.2">
      <c r="A9402" s="3">
        <v>9360</v>
      </c>
      <c r="B9402">
        <v>9.9009900990099009</v>
      </c>
      <c r="C9402">
        <v>19.70395059307911</v>
      </c>
      <c r="D9402">
        <v>0</v>
      </c>
      <c r="E9402">
        <v>0</v>
      </c>
    </row>
    <row r="9403" spans="1:5" x14ac:dyDescent="0.2">
      <c r="A9403" s="3">
        <v>9361</v>
      </c>
      <c r="B9403">
        <v>39.019655517183722</v>
      </c>
      <c r="C9403">
        <v>0</v>
      </c>
      <c r="D9403">
        <v>0</v>
      </c>
      <c r="E9403">
        <v>0</v>
      </c>
    </row>
    <row r="9404" spans="1:5" x14ac:dyDescent="0.2">
      <c r="A9404" s="3">
        <v>9362</v>
      </c>
      <c r="B9404">
        <v>0</v>
      </c>
      <c r="C9404">
        <v>0</v>
      </c>
      <c r="D9404">
        <v>0</v>
      </c>
      <c r="E9404">
        <v>0</v>
      </c>
    </row>
    <row r="9405" spans="1:5" x14ac:dyDescent="0.2">
      <c r="A9405" s="3">
        <v>9363</v>
      </c>
      <c r="B9405">
        <v>57.576043813588193</v>
      </c>
      <c r="C9405">
        <v>9.9009900990099009</v>
      </c>
      <c r="D9405">
        <v>0</v>
      </c>
      <c r="E9405">
        <v>0</v>
      </c>
    </row>
    <row r="9406" spans="1:5" x14ac:dyDescent="0.2">
      <c r="A9406" s="3">
        <v>9364</v>
      </c>
      <c r="B9406">
        <v>9.9009900990099009</v>
      </c>
      <c r="C9406">
        <v>0</v>
      </c>
      <c r="D9406">
        <v>19.70395059307911</v>
      </c>
      <c r="E9406">
        <v>0</v>
      </c>
    </row>
    <row r="9407" spans="1:5" x14ac:dyDescent="0.2">
      <c r="A9407" s="3">
        <v>9365</v>
      </c>
      <c r="B9407">
        <v>9.9009900990099009</v>
      </c>
      <c r="C9407">
        <v>0</v>
      </c>
      <c r="D9407">
        <v>0</v>
      </c>
      <c r="E9407">
        <v>0</v>
      </c>
    </row>
    <row r="9408" spans="1:5" x14ac:dyDescent="0.2">
      <c r="A9408" s="3">
        <v>9366</v>
      </c>
      <c r="B9408">
        <v>0</v>
      </c>
      <c r="C9408">
        <v>0</v>
      </c>
      <c r="D9408">
        <v>144.17049395233491</v>
      </c>
      <c r="E9408">
        <v>0</v>
      </c>
    </row>
    <row r="9409" spans="1:5" x14ac:dyDescent="0.2">
      <c r="A9409" s="3">
        <v>9367</v>
      </c>
      <c r="B9409">
        <v>29.118665418173816</v>
      </c>
      <c r="C9409">
        <v>0</v>
      </c>
      <c r="D9409">
        <v>0</v>
      </c>
      <c r="E9409">
        <v>0</v>
      </c>
    </row>
    <row r="9410" spans="1:5" x14ac:dyDescent="0.2">
      <c r="A9410" s="3">
        <v>9368</v>
      </c>
      <c r="B9410">
        <v>38.731351899182002</v>
      </c>
      <c r="C9410">
        <v>0</v>
      </c>
      <c r="D9410">
        <v>0</v>
      </c>
      <c r="E9410">
        <v>0</v>
      </c>
    </row>
    <row r="9411" spans="1:5" x14ac:dyDescent="0.2">
      <c r="A9411" s="3">
        <v>9369</v>
      </c>
      <c r="B9411">
        <v>0</v>
      </c>
      <c r="C9411">
        <v>0</v>
      </c>
      <c r="D9411">
        <v>0</v>
      </c>
      <c r="E9411">
        <v>0</v>
      </c>
    </row>
    <row r="9412" spans="1:5" x14ac:dyDescent="0.2">
      <c r="A9412" s="3">
        <v>9370</v>
      </c>
      <c r="B9412">
        <v>0</v>
      </c>
      <c r="C9412">
        <v>0</v>
      </c>
      <c r="D9412">
        <v>0</v>
      </c>
      <c r="E9412">
        <v>0</v>
      </c>
    </row>
    <row r="9413" spans="1:5" x14ac:dyDescent="0.2">
      <c r="A9413" s="3">
        <v>9371</v>
      </c>
      <c r="B9413">
        <v>9.8029604940692092</v>
      </c>
      <c r="C9413">
        <v>0</v>
      </c>
      <c r="D9413">
        <v>0</v>
      </c>
      <c r="E9413">
        <v>0</v>
      </c>
    </row>
    <row r="9414" spans="1:5" x14ac:dyDescent="0.2">
      <c r="A9414" s="3">
        <v>9372</v>
      </c>
      <c r="B9414">
        <v>0</v>
      </c>
      <c r="C9414">
        <v>0</v>
      </c>
      <c r="D9414">
        <v>0</v>
      </c>
      <c r="E9414">
        <v>0</v>
      </c>
    </row>
    <row r="9415" spans="1:5" x14ac:dyDescent="0.2">
      <c r="A9415" s="3">
        <v>9373</v>
      </c>
      <c r="B9415">
        <v>38.830304424897626</v>
      </c>
      <c r="C9415">
        <v>47.582705392330048</v>
      </c>
      <c r="D9415">
        <v>0</v>
      </c>
      <c r="E9415">
        <v>0</v>
      </c>
    </row>
    <row r="9416" spans="1:5" x14ac:dyDescent="0.2">
      <c r="A9416" s="3">
        <v>9374</v>
      </c>
      <c r="B9416">
        <v>19.508861973345653</v>
      </c>
      <c r="C9416">
        <v>19.70395059307911</v>
      </c>
      <c r="D9416">
        <v>19.70395059307911</v>
      </c>
      <c r="E9416">
        <v>0</v>
      </c>
    </row>
    <row r="9417" spans="1:5" x14ac:dyDescent="0.2">
      <c r="A9417" s="3">
        <v>9375</v>
      </c>
      <c r="B9417">
        <v>0</v>
      </c>
      <c r="C9417">
        <v>9.8029604940692092</v>
      </c>
      <c r="D9417">
        <v>0</v>
      </c>
      <c r="E9417">
        <v>0</v>
      </c>
    </row>
    <row r="9418" spans="1:5" x14ac:dyDescent="0.2">
      <c r="A9418" s="3">
        <v>9376</v>
      </c>
      <c r="B9418">
        <v>19.70395059307911</v>
      </c>
      <c r="C9418">
        <v>0</v>
      </c>
      <c r="D9418">
        <v>0</v>
      </c>
      <c r="E9418">
        <v>0</v>
      </c>
    </row>
    <row r="9419" spans="1:5" x14ac:dyDescent="0.2">
      <c r="A9419" s="3">
        <v>9377</v>
      </c>
      <c r="B9419">
        <v>19.412763938897371</v>
      </c>
      <c r="C9419">
        <v>0</v>
      </c>
      <c r="D9419">
        <v>0</v>
      </c>
      <c r="E9419">
        <v>0</v>
      </c>
    </row>
    <row r="9420" spans="1:5" x14ac:dyDescent="0.2">
      <c r="A9420" s="3">
        <v>9378</v>
      </c>
      <c r="B9420">
        <v>19.70395059307911</v>
      </c>
      <c r="C9420">
        <v>0</v>
      </c>
      <c r="D9420">
        <v>0</v>
      </c>
      <c r="E9420">
        <v>0</v>
      </c>
    </row>
    <row r="9421" spans="1:5" x14ac:dyDescent="0.2">
      <c r="A9421" s="3">
        <v>9379</v>
      </c>
      <c r="B9421">
        <v>0</v>
      </c>
      <c r="C9421">
        <v>0</v>
      </c>
      <c r="D9421">
        <v>0</v>
      </c>
      <c r="E9421">
        <v>0</v>
      </c>
    </row>
    <row r="9422" spans="1:5" x14ac:dyDescent="0.2">
      <c r="A9422" s="3">
        <v>9380</v>
      </c>
      <c r="B9422">
        <v>9.9009900990099009</v>
      </c>
      <c r="C9422">
        <v>0</v>
      </c>
      <c r="D9422">
        <v>0</v>
      </c>
      <c r="E9422">
        <v>0</v>
      </c>
    </row>
    <row r="9423" spans="1:5" x14ac:dyDescent="0.2">
      <c r="A9423" s="3">
        <v>9381</v>
      </c>
      <c r="B9423">
        <v>0</v>
      </c>
      <c r="C9423">
        <v>0</v>
      </c>
      <c r="D9423">
        <v>0</v>
      </c>
      <c r="E9423">
        <v>0</v>
      </c>
    </row>
    <row r="9424" spans="1:5" x14ac:dyDescent="0.2">
      <c r="A9424" s="3">
        <v>9382</v>
      </c>
      <c r="B9424">
        <v>9.9009900990099009</v>
      </c>
      <c r="C9424">
        <v>0</v>
      </c>
      <c r="D9424">
        <v>0</v>
      </c>
      <c r="E9424">
        <v>0</v>
      </c>
    </row>
    <row r="9425" spans="1:5" x14ac:dyDescent="0.2">
      <c r="A9425" s="3">
        <v>9383</v>
      </c>
      <c r="B9425">
        <v>9.8029604940692092</v>
      </c>
      <c r="C9425">
        <v>19.508861973345653</v>
      </c>
      <c r="D9425">
        <v>0</v>
      </c>
      <c r="E9425">
        <v>0</v>
      </c>
    </row>
    <row r="9426" spans="1:5" x14ac:dyDescent="0.2">
      <c r="A9426" s="3">
        <v>9384</v>
      </c>
      <c r="B9426">
        <v>0</v>
      </c>
      <c r="C9426">
        <v>0</v>
      </c>
      <c r="D9426">
        <v>0</v>
      </c>
      <c r="E9426">
        <v>0</v>
      </c>
    </row>
    <row r="9427" spans="1:5" x14ac:dyDescent="0.2">
      <c r="A9427" s="3">
        <v>9385</v>
      </c>
      <c r="B9427">
        <v>9.9009900990099009</v>
      </c>
      <c r="C9427">
        <v>0</v>
      </c>
      <c r="D9427">
        <v>0</v>
      </c>
      <c r="E9427">
        <v>0</v>
      </c>
    </row>
    <row r="9428" spans="1:5" x14ac:dyDescent="0.2">
      <c r="A9428" s="3">
        <v>9386</v>
      </c>
      <c r="B9428">
        <v>38.731351899182002</v>
      </c>
      <c r="C9428">
        <v>0</v>
      </c>
      <c r="D9428">
        <v>0</v>
      </c>
      <c r="E9428">
        <v>0</v>
      </c>
    </row>
    <row r="9429" spans="1:5" x14ac:dyDescent="0.2">
      <c r="A9429" s="3">
        <v>9387</v>
      </c>
      <c r="B9429">
        <v>9.7059014792764451</v>
      </c>
      <c r="C9429">
        <v>29.409852072355559</v>
      </c>
      <c r="D9429">
        <v>0</v>
      </c>
      <c r="E9429">
        <v>0</v>
      </c>
    </row>
    <row r="9430" spans="1:5" x14ac:dyDescent="0.2">
      <c r="A9430" s="3">
        <v>9388</v>
      </c>
      <c r="B9430">
        <v>0</v>
      </c>
      <c r="C9430">
        <v>0</v>
      </c>
      <c r="D9430">
        <v>0</v>
      </c>
      <c r="E9430">
        <v>0</v>
      </c>
    </row>
    <row r="9431" spans="1:5" x14ac:dyDescent="0.2">
      <c r="A9431" s="3">
        <v>9389</v>
      </c>
      <c r="B9431">
        <v>0</v>
      </c>
      <c r="C9431">
        <v>0</v>
      </c>
      <c r="D9431">
        <v>0</v>
      </c>
      <c r="E9431">
        <v>0</v>
      </c>
    </row>
    <row r="9432" spans="1:5" x14ac:dyDescent="0.2">
      <c r="A9432" s="3">
        <v>9390</v>
      </c>
      <c r="B9432">
        <v>0</v>
      </c>
      <c r="C9432">
        <v>9.8029604940692092</v>
      </c>
      <c r="D9432">
        <v>0</v>
      </c>
      <c r="E9432">
        <v>0</v>
      </c>
    </row>
    <row r="9433" spans="1:5" x14ac:dyDescent="0.2">
      <c r="A9433" s="3">
        <v>9391</v>
      </c>
      <c r="B9433">
        <v>0</v>
      </c>
      <c r="C9433">
        <v>19.70395059307911</v>
      </c>
      <c r="D9433">
        <v>0</v>
      </c>
      <c r="E9433">
        <v>0</v>
      </c>
    </row>
    <row r="9434" spans="1:5" x14ac:dyDescent="0.2">
      <c r="A9434" s="3">
        <v>9392</v>
      </c>
      <c r="B9434">
        <v>39.019655517183722</v>
      </c>
      <c r="C9434">
        <v>0</v>
      </c>
      <c r="D9434">
        <v>0</v>
      </c>
      <c r="E9434">
        <v>0</v>
      </c>
    </row>
    <row r="9435" spans="1:5" x14ac:dyDescent="0.2">
      <c r="A9435" s="3">
        <v>9393</v>
      </c>
      <c r="B9435">
        <v>19.70395059307911</v>
      </c>
      <c r="C9435">
        <v>0</v>
      </c>
      <c r="D9435">
        <v>0</v>
      </c>
      <c r="E9435">
        <v>0</v>
      </c>
    </row>
    <row r="9436" spans="1:5" x14ac:dyDescent="0.2">
      <c r="A9436" s="3">
        <v>9394</v>
      </c>
      <c r="B9436">
        <v>0</v>
      </c>
      <c r="C9436">
        <v>0</v>
      </c>
      <c r="D9436">
        <v>0</v>
      </c>
      <c r="E9436">
        <v>0</v>
      </c>
    </row>
    <row r="9437" spans="1:5" x14ac:dyDescent="0.2">
      <c r="A9437" s="3">
        <v>9395</v>
      </c>
      <c r="B9437">
        <v>9.9009900990099009</v>
      </c>
      <c r="C9437">
        <v>0</v>
      </c>
      <c r="D9437">
        <v>0</v>
      </c>
      <c r="E9437">
        <v>0</v>
      </c>
    </row>
    <row r="9438" spans="1:5" x14ac:dyDescent="0.2">
      <c r="A9438" s="3">
        <v>9396</v>
      </c>
      <c r="B9438">
        <v>9.9009900990099009</v>
      </c>
      <c r="C9438">
        <v>0</v>
      </c>
      <c r="D9438">
        <v>0</v>
      </c>
      <c r="E9438">
        <v>0</v>
      </c>
    </row>
    <row r="9439" spans="1:5" x14ac:dyDescent="0.2">
      <c r="A9439" s="3">
        <v>9397</v>
      </c>
      <c r="B9439">
        <v>9.9009900990099009</v>
      </c>
      <c r="C9439">
        <v>0</v>
      </c>
      <c r="D9439">
        <v>0</v>
      </c>
      <c r="E9439">
        <v>0</v>
      </c>
    </row>
    <row r="9440" spans="1:5" x14ac:dyDescent="0.2">
      <c r="A9440" s="3">
        <v>9398</v>
      </c>
      <c r="B9440">
        <v>47.771151749026572</v>
      </c>
      <c r="C9440">
        <v>0</v>
      </c>
      <c r="D9440">
        <v>0</v>
      </c>
      <c r="E9440">
        <v>0</v>
      </c>
    </row>
    <row r="9441" spans="1:5" x14ac:dyDescent="0.2">
      <c r="A9441" s="3">
        <v>9399</v>
      </c>
      <c r="B9441">
        <v>9.9009900990099009</v>
      </c>
      <c r="C9441">
        <v>0</v>
      </c>
      <c r="D9441">
        <v>0</v>
      </c>
      <c r="E9441">
        <v>0</v>
      </c>
    </row>
    <row r="9442" spans="1:5" x14ac:dyDescent="0.2">
      <c r="A9442" s="3">
        <v>9400</v>
      </c>
      <c r="B9442">
        <v>38.828410913974764</v>
      </c>
      <c r="C9442">
        <v>0</v>
      </c>
      <c r="D9442">
        <v>0</v>
      </c>
      <c r="E9442">
        <v>0</v>
      </c>
    </row>
    <row r="9443" spans="1:5" x14ac:dyDescent="0.2">
      <c r="A9443" s="3">
        <v>9401</v>
      </c>
      <c r="B9443">
        <v>38.542000806895899</v>
      </c>
      <c r="C9443">
        <v>38.731351899182002</v>
      </c>
      <c r="D9443">
        <v>0</v>
      </c>
      <c r="E9443">
        <v>0</v>
      </c>
    </row>
    <row r="9444" spans="1:5" x14ac:dyDescent="0.2">
      <c r="A9444" s="3">
        <v>9402</v>
      </c>
      <c r="B9444">
        <v>48.534312393251213</v>
      </c>
      <c r="C9444">
        <v>9.9009900990099009</v>
      </c>
      <c r="D9444">
        <v>0</v>
      </c>
      <c r="E9444">
        <v>0</v>
      </c>
    </row>
    <row r="9445" spans="1:5" x14ac:dyDescent="0.2">
      <c r="A9445" s="3">
        <v>9403</v>
      </c>
      <c r="B9445">
        <v>38.830304424897626</v>
      </c>
      <c r="C9445">
        <v>9.9009900990099009</v>
      </c>
      <c r="D9445">
        <v>0</v>
      </c>
      <c r="E9445">
        <v>0</v>
      </c>
    </row>
    <row r="9446" spans="1:5" x14ac:dyDescent="0.2">
      <c r="A9446" s="3">
        <v>9404</v>
      </c>
      <c r="B9446">
        <v>0</v>
      </c>
      <c r="C9446">
        <v>0</v>
      </c>
      <c r="D9446">
        <v>0</v>
      </c>
      <c r="E9446">
        <v>0</v>
      </c>
    </row>
    <row r="9447" spans="1:5" x14ac:dyDescent="0.2">
      <c r="A9447" s="3">
        <v>9405</v>
      </c>
      <c r="B9447">
        <v>0</v>
      </c>
      <c r="C9447">
        <v>19.606891578286348</v>
      </c>
      <c r="D9447">
        <v>0</v>
      </c>
      <c r="E9447">
        <v>0</v>
      </c>
    </row>
    <row r="9448" spans="1:5" x14ac:dyDescent="0.2">
      <c r="A9448" s="3">
        <v>9406</v>
      </c>
      <c r="B9448">
        <v>117.71688927421204</v>
      </c>
      <c r="C9448">
        <v>0</v>
      </c>
      <c r="D9448">
        <v>9.9009900990099009</v>
      </c>
      <c r="E9448">
        <v>0</v>
      </c>
    </row>
    <row r="9449" spans="1:5" x14ac:dyDescent="0.2">
      <c r="A9449" s="3">
        <v>9407</v>
      </c>
      <c r="B9449">
        <v>0</v>
      </c>
      <c r="C9449">
        <v>9.9009900990099009</v>
      </c>
      <c r="D9449">
        <v>0</v>
      </c>
      <c r="E9449">
        <v>0</v>
      </c>
    </row>
    <row r="9450" spans="1:5" x14ac:dyDescent="0.2">
      <c r="A9450" s="3">
        <v>9408</v>
      </c>
      <c r="B9450">
        <v>0</v>
      </c>
      <c r="C9450">
        <v>0</v>
      </c>
      <c r="D9450">
        <v>0</v>
      </c>
      <c r="E9450">
        <v>0</v>
      </c>
    </row>
    <row r="9451" spans="1:5" x14ac:dyDescent="0.2">
      <c r="A9451" s="3">
        <v>9409</v>
      </c>
      <c r="B9451">
        <v>0</v>
      </c>
      <c r="C9451">
        <v>38.924508948423039</v>
      </c>
      <c r="D9451">
        <v>0</v>
      </c>
      <c r="E9451">
        <v>0</v>
      </c>
    </row>
    <row r="9452" spans="1:5" x14ac:dyDescent="0.2">
      <c r="A9452" s="3">
        <v>9410</v>
      </c>
      <c r="B9452">
        <v>0</v>
      </c>
      <c r="C9452">
        <v>0</v>
      </c>
      <c r="D9452">
        <v>0</v>
      </c>
      <c r="E9452">
        <v>0</v>
      </c>
    </row>
    <row r="9453" spans="1:5" x14ac:dyDescent="0.2">
      <c r="A9453" s="3">
        <v>9411</v>
      </c>
      <c r="B9453">
        <v>9.7059014792764451</v>
      </c>
      <c r="C9453">
        <v>0</v>
      </c>
      <c r="D9453">
        <v>0</v>
      </c>
      <c r="E9453">
        <v>0</v>
      </c>
    </row>
    <row r="9454" spans="1:5" x14ac:dyDescent="0.2">
      <c r="A9454" s="3">
        <v>9412</v>
      </c>
      <c r="B9454">
        <v>29.118665418173816</v>
      </c>
      <c r="C9454">
        <v>0</v>
      </c>
      <c r="D9454">
        <v>0</v>
      </c>
      <c r="E9454">
        <v>0</v>
      </c>
    </row>
    <row r="9455" spans="1:5" x14ac:dyDescent="0.2">
      <c r="A9455" s="3">
        <v>9413</v>
      </c>
      <c r="B9455">
        <v>0</v>
      </c>
      <c r="C9455">
        <v>0</v>
      </c>
      <c r="D9455">
        <v>0</v>
      </c>
      <c r="E9455">
        <v>0</v>
      </c>
    </row>
    <row r="9456" spans="1:5" x14ac:dyDescent="0.2">
      <c r="A9456" s="3">
        <v>9414</v>
      </c>
      <c r="B9456">
        <v>9.8029604940692092</v>
      </c>
      <c r="C9456">
        <v>0</v>
      </c>
      <c r="D9456">
        <v>0</v>
      </c>
      <c r="E9456">
        <v>0</v>
      </c>
    </row>
    <row r="9457" spans="1:5" x14ac:dyDescent="0.2">
      <c r="A9457" s="3">
        <v>9415</v>
      </c>
      <c r="B9457">
        <v>29.409852072355559</v>
      </c>
      <c r="C9457">
        <v>0</v>
      </c>
      <c r="D9457">
        <v>0</v>
      </c>
      <c r="E9457">
        <v>0</v>
      </c>
    </row>
    <row r="9458" spans="1:5" x14ac:dyDescent="0.2">
      <c r="A9458" s="3">
        <v>9416</v>
      </c>
      <c r="B9458">
        <v>38.731351899182002</v>
      </c>
      <c r="C9458">
        <v>0</v>
      </c>
      <c r="D9458">
        <v>38.924508948423039</v>
      </c>
      <c r="E9458">
        <v>0</v>
      </c>
    </row>
    <row r="9459" spans="1:5" x14ac:dyDescent="0.2">
      <c r="A9459" s="3">
        <v>9417</v>
      </c>
      <c r="B9459">
        <v>9.9009900990099009</v>
      </c>
      <c r="C9459">
        <v>0</v>
      </c>
      <c r="D9459">
        <v>0</v>
      </c>
      <c r="E9459">
        <v>0</v>
      </c>
    </row>
    <row r="9460" spans="1:5" x14ac:dyDescent="0.2">
      <c r="A9460" s="3">
        <v>9418</v>
      </c>
      <c r="B9460">
        <v>9.9009900990099009</v>
      </c>
      <c r="C9460">
        <v>0</v>
      </c>
      <c r="D9460">
        <v>0</v>
      </c>
      <c r="E9460">
        <v>0</v>
      </c>
    </row>
    <row r="9461" spans="1:5" x14ac:dyDescent="0.2">
      <c r="A9461" s="3">
        <v>9419</v>
      </c>
      <c r="B9461">
        <v>9.9009900990099009</v>
      </c>
      <c r="C9461">
        <v>9.9009900990099009</v>
      </c>
      <c r="D9461">
        <v>0</v>
      </c>
      <c r="E9461">
        <v>0</v>
      </c>
    </row>
    <row r="9462" spans="1:5" x14ac:dyDescent="0.2">
      <c r="A9462" s="3">
        <v>9420</v>
      </c>
      <c r="B9462">
        <v>0</v>
      </c>
      <c r="C9462">
        <v>0</v>
      </c>
      <c r="D9462">
        <v>0</v>
      </c>
      <c r="E9462">
        <v>0</v>
      </c>
    </row>
    <row r="9463" spans="1:5" x14ac:dyDescent="0.2">
      <c r="A9463" s="3">
        <v>9421</v>
      </c>
      <c r="B9463">
        <v>0</v>
      </c>
      <c r="C9463">
        <v>0</v>
      </c>
      <c r="D9463">
        <v>0</v>
      </c>
      <c r="E9463">
        <v>0</v>
      </c>
    </row>
    <row r="9464" spans="1:5" x14ac:dyDescent="0.2">
      <c r="A9464" s="3">
        <v>9422</v>
      </c>
      <c r="B9464">
        <v>0</v>
      </c>
      <c r="C9464">
        <v>38.350699396484501</v>
      </c>
      <c r="D9464">
        <v>0</v>
      </c>
      <c r="E9464">
        <v>0</v>
      </c>
    </row>
    <row r="9465" spans="1:5" x14ac:dyDescent="0.2">
      <c r="A9465" s="3">
        <v>9423</v>
      </c>
      <c r="B9465">
        <v>0</v>
      </c>
      <c r="C9465">
        <v>76.425343535263764</v>
      </c>
      <c r="D9465">
        <v>0</v>
      </c>
      <c r="E9465">
        <v>0</v>
      </c>
    </row>
    <row r="9466" spans="1:5" x14ac:dyDescent="0.2">
      <c r="A9466" s="3">
        <v>9424</v>
      </c>
      <c r="B9466">
        <v>0</v>
      </c>
      <c r="C9466">
        <v>0</v>
      </c>
      <c r="D9466">
        <v>0</v>
      </c>
      <c r="E9466">
        <v>0</v>
      </c>
    </row>
    <row r="9467" spans="1:5" x14ac:dyDescent="0.2">
      <c r="A9467" s="3">
        <v>9425</v>
      </c>
      <c r="B9467">
        <v>0</v>
      </c>
      <c r="C9467">
        <v>9.8029604940692092</v>
      </c>
      <c r="D9467">
        <v>0</v>
      </c>
      <c r="E9467">
        <v>0</v>
      </c>
    </row>
    <row r="9468" spans="1:5" x14ac:dyDescent="0.2">
      <c r="A9468" s="3">
        <v>9426</v>
      </c>
      <c r="B9468">
        <v>29.02351884941314</v>
      </c>
      <c r="C9468">
        <v>0</v>
      </c>
      <c r="D9468">
        <v>0</v>
      </c>
      <c r="E9468">
        <v>0</v>
      </c>
    </row>
    <row r="9469" spans="1:5" x14ac:dyDescent="0.2">
      <c r="A9469" s="3">
        <v>9427</v>
      </c>
      <c r="B9469">
        <v>0</v>
      </c>
      <c r="C9469">
        <v>0</v>
      </c>
      <c r="D9469">
        <v>19.606891578286348</v>
      </c>
      <c r="E9469">
        <v>0</v>
      </c>
    </row>
    <row r="9470" spans="1:5" x14ac:dyDescent="0.2">
      <c r="A9470" s="3">
        <v>9428</v>
      </c>
      <c r="B9470">
        <v>19.70395059307911</v>
      </c>
      <c r="C9470">
        <v>0</v>
      </c>
      <c r="D9470">
        <v>0</v>
      </c>
      <c r="E9470">
        <v>0</v>
      </c>
    </row>
    <row r="9471" spans="1:5" x14ac:dyDescent="0.2">
      <c r="A9471" s="3">
        <v>9429</v>
      </c>
      <c r="B9471">
        <v>19.510793543838066</v>
      </c>
      <c r="C9471">
        <v>0</v>
      </c>
      <c r="D9471">
        <v>0</v>
      </c>
      <c r="E9471">
        <v>0</v>
      </c>
    </row>
    <row r="9472" spans="1:5" x14ac:dyDescent="0.2">
      <c r="A9472" s="3">
        <v>9430</v>
      </c>
      <c r="B9472">
        <v>0</v>
      </c>
      <c r="C9472">
        <v>0</v>
      </c>
      <c r="D9472">
        <v>0</v>
      </c>
      <c r="E9472">
        <v>0</v>
      </c>
    </row>
    <row r="9473" spans="1:5" x14ac:dyDescent="0.2">
      <c r="A9473" s="3">
        <v>9431</v>
      </c>
      <c r="B9473">
        <v>38.924508948423039</v>
      </c>
      <c r="C9473">
        <v>0</v>
      </c>
      <c r="D9473">
        <v>0</v>
      </c>
      <c r="E9473">
        <v>0</v>
      </c>
    </row>
    <row r="9474" spans="1:5" x14ac:dyDescent="0.2">
      <c r="A9474" s="3">
        <v>9432</v>
      </c>
      <c r="B9474">
        <v>29.409852072355559</v>
      </c>
      <c r="C9474">
        <v>47.675053714578276</v>
      </c>
      <c r="D9474">
        <v>0</v>
      </c>
      <c r="E9474">
        <v>0</v>
      </c>
    </row>
    <row r="9475" spans="1:5" x14ac:dyDescent="0.2">
      <c r="A9475" s="3">
        <v>9433</v>
      </c>
      <c r="B9475">
        <v>19.508861973345653</v>
      </c>
      <c r="C9475">
        <v>38.924508948423039</v>
      </c>
      <c r="D9475">
        <v>0</v>
      </c>
      <c r="E9475">
        <v>0</v>
      </c>
    </row>
    <row r="9476" spans="1:5" x14ac:dyDescent="0.2">
      <c r="A9476" s="3">
        <v>9434</v>
      </c>
      <c r="B9476">
        <v>0</v>
      </c>
      <c r="C9476">
        <v>0</v>
      </c>
      <c r="D9476">
        <v>0</v>
      </c>
      <c r="E9476">
        <v>0</v>
      </c>
    </row>
    <row r="9477" spans="1:5" x14ac:dyDescent="0.2">
      <c r="A9477" s="3">
        <v>9435</v>
      </c>
      <c r="B9477">
        <v>0</v>
      </c>
      <c r="C9477">
        <v>0</v>
      </c>
      <c r="D9477">
        <v>0</v>
      </c>
      <c r="E9477">
        <v>0</v>
      </c>
    </row>
    <row r="9478" spans="1:5" x14ac:dyDescent="0.2">
      <c r="A9478" s="3">
        <v>9436</v>
      </c>
      <c r="B9478">
        <v>19.70395059307911</v>
      </c>
      <c r="C9478">
        <v>0</v>
      </c>
      <c r="D9478">
        <v>0</v>
      </c>
      <c r="E9478">
        <v>0</v>
      </c>
    </row>
    <row r="9479" spans="1:5" x14ac:dyDescent="0.2">
      <c r="A9479" s="3">
        <v>9437</v>
      </c>
      <c r="B9479">
        <v>0</v>
      </c>
      <c r="C9479">
        <v>0</v>
      </c>
      <c r="D9479">
        <v>0</v>
      </c>
      <c r="E9479">
        <v>0</v>
      </c>
    </row>
    <row r="9480" spans="1:5" x14ac:dyDescent="0.2">
      <c r="A9480" s="3">
        <v>9438</v>
      </c>
      <c r="B9480">
        <v>9.9009900990099009</v>
      </c>
      <c r="C9480">
        <v>0</v>
      </c>
      <c r="D9480">
        <v>19.70395059307911</v>
      </c>
      <c r="E9480">
        <v>0</v>
      </c>
    </row>
    <row r="9481" spans="1:5" x14ac:dyDescent="0.2">
      <c r="A9481" s="3">
        <v>9439</v>
      </c>
      <c r="B9481">
        <v>9.8029604940692092</v>
      </c>
      <c r="C9481">
        <v>0</v>
      </c>
      <c r="D9481">
        <v>0</v>
      </c>
      <c r="E9481">
        <v>0</v>
      </c>
    </row>
    <row r="9482" spans="1:5" x14ac:dyDescent="0.2">
      <c r="A9482" s="3">
        <v>9440</v>
      </c>
      <c r="B9482">
        <v>38.445902772447624</v>
      </c>
      <c r="C9482">
        <v>0</v>
      </c>
      <c r="D9482">
        <v>0</v>
      </c>
      <c r="E9482">
        <v>0</v>
      </c>
    </row>
    <row r="9483" spans="1:5" x14ac:dyDescent="0.2">
      <c r="A9483" s="3">
        <v>9441</v>
      </c>
      <c r="B9483">
        <v>85.018227363728144</v>
      </c>
      <c r="C9483">
        <v>85.660175760086886</v>
      </c>
      <c r="D9483">
        <v>19.606891578286348</v>
      </c>
      <c r="E9483">
        <v>0</v>
      </c>
    </row>
    <row r="9484" spans="1:5" x14ac:dyDescent="0.2">
      <c r="A9484" s="3">
        <v>9442</v>
      </c>
      <c r="B9484">
        <v>9.8029604940692092</v>
      </c>
      <c r="C9484">
        <v>0</v>
      </c>
      <c r="D9484">
        <v>0</v>
      </c>
      <c r="E9484">
        <v>0</v>
      </c>
    </row>
    <row r="9485" spans="1:5" x14ac:dyDescent="0.2">
      <c r="A9485" s="3">
        <v>9443</v>
      </c>
      <c r="B9485">
        <v>19.315704924104605</v>
      </c>
      <c r="C9485">
        <v>9.9009900990099009</v>
      </c>
      <c r="D9485">
        <v>0</v>
      </c>
      <c r="E9485">
        <v>0</v>
      </c>
    </row>
    <row r="9486" spans="1:5" x14ac:dyDescent="0.2">
      <c r="A9486" s="3">
        <v>9444</v>
      </c>
      <c r="B9486">
        <v>0</v>
      </c>
      <c r="C9486">
        <v>39.019655517183722</v>
      </c>
      <c r="D9486">
        <v>19.70395059307911</v>
      </c>
      <c r="E9486">
        <v>0</v>
      </c>
    </row>
    <row r="9487" spans="1:5" x14ac:dyDescent="0.2">
      <c r="A9487" s="3">
        <v>9445</v>
      </c>
      <c r="B9487">
        <v>0</v>
      </c>
      <c r="C9487">
        <v>9.9009900990099009</v>
      </c>
      <c r="D9487">
        <v>0</v>
      </c>
      <c r="E9487">
        <v>0</v>
      </c>
    </row>
    <row r="9488" spans="1:5" x14ac:dyDescent="0.2">
      <c r="A9488" s="3">
        <v>9446</v>
      </c>
      <c r="B9488">
        <v>9.9009900990099009</v>
      </c>
      <c r="C9488">
        <v>48.053774646783381</v>
      </c>
      <c r="D9488">
        <v>0</v>
      </c>
      <c r="E9488">
        <v>0</v>
      </c>
    </row>
    <row r="9489" spans="1:5" x14ac:dyDescent="0.2">
      <c r="A9489" s="3">
        <v>9447</v>
      </c>
      <c r="B9489">
        <v>0</v>
      </c>
      <c r="C9489">
        <v>0</v>
      </c>
      <c r="D9489">
        <v>9.9009900990099009</v>
      </c>
      <c r="E9489">
        <v>0</v>
      </c>
    </row>
    <row r="9490" spans="1:5" x14ac:dyDescent="0.2">
      <c r="A9490" s="3">
        <v>9448</v>
      </c>
      <c r="B9490">
        <v>9.9009900990099009</v>
      </c>
      <c r="C9490">
        <v>0</v>
      </c>
      <c r="D9490">
        <v>0</v>
      </c>
      <c r="E9490">
        <v>0</v>
      </c>
    </row>
    <row r="9491" spans="1:5" x14ac:dyDescent="0.2">
      <c r="A9491" s="3">
        <v>9449</v>
      </c>
      <c r="B9491">
        <v>0</v>
      </c>
      <c r="C9491">
        <v>39.019655517183722</v>
      </c>
      <c r="D9491">
        <v>19.70395059307911</v>
      </c>
      <c r="E9491">
        <v>0</v>
      </c>
    </row>
    <row r="9492" spans="1:5" x14ac:dyDescent="0.2">
      <c r="A9492" s="3">
        <v>9450</v>
      </c>
      <c r="B9492">
        <v>9.9009900990099009</v>
      </c>
      <c r="C9492">
        <v>0</v>
      </c>
      <c r="D9492">
        <v>0</v>
      </c>
      <c r="E9492">
        <v>0</v>
      </c>
    </row>
    <row r="9493" spans="1:5" x14ac:dyDescent="0.2">
      <c r="A9493" s="3">
        <v>9451</v>
      </c>
      <c r="B9493">
        <v>84.467649390546228</v>
      </c>
      <c r="C9493">
        <v>0</v>
      </c>
      <c r="D9493">
        <v>0</v>
      </c>
      <c r="E9493">
        <v>0</v>
      </c>
    </row>
    <row r="9494" spans="1:5" x14ac:dyDescent="0.2">
      <c r="A9494" s="3">
        <v>9452</v>
      </c>
      <c r="B9494">
        <v>19.510793543838066</v>
      </c>
      <c r="C9494">
        <v>19.70395059307911</v>
      </c>
      <c r="D9494">
        <v>0</v>
      </c>
      <c r="E9494">
        <v>0</v>
      </c>
    </row>
    <row r="9495" spans="1:5" x14ac:dyDescent="0.2">
      <c r="A9495" s="3">
        <v>9453</v>
      </c>
      <c r="B9495">
        <v>19.70395059307911</v>
      </c>
      <c r="C9495">
        <v>0</v>
      </c>
      <c r="D9495">
        <v>0</v>
      </c>
      <c r="E9495">
        <v>0</v>
      </c>
    </row>
    <row r="9496" spans="1:5" x14ac:dyDescent="0.2">
      <c r="A9496" s="3">
        <v>9454</v>
      </c>
      <c r="B9496">
        <v>0</v>
      </c>
      <c r="C9496">
        <v>0</v>
      </c>
      <c r="D9496">
        <v>0</v>
      </c>
      <c r="E9496">
        <v>0</v>
      </c>
    </row>
    <row r="9497" spans="1:5" x14ac:dyDescent="0.2">
      <c r="A9497" s="3">
        <v>9455</v>
      </c>
      <c r="B9497">
        <v>29.409852072355559</v>
      </c>
      <c r="C9497">
        <v>0</v>
      </c>
      <c r="D9497">
        <v>0</v>
      </c>
      <c r="E9497">
        <v>0</v>
      </c>
    </row>
    <row r="9498" spans="1:5" x14ac:dyDescent="0.2">
      <c r="A9498" s="3">
        <v>9456</v>
      </c>
      <c r="B9498">
        <v>0</v>
      </c>
      <c r="C9498">
        <v>0</v>
      </c>
      <c r="D9498">
        <v>0</v>
      </c>
      <c r="E9498">
        <v>0</v>
      </c>
    </row>
    <row r="9499" spans="1:5" x14ac:dyDescent="0.2">
      <c r="A9499" s="3">
        <v>9457</v>
      </c>
      <c r="B9499">
        <v>19.606891578286348</v>
      </c>
      <c r="C9499">
        <v>0</v>
      </c>
      <c r="D9499">
        <v>0</v>
      </c>
      <c r="E9499">
        <v>0</v>
      </c>
    </row>
    <row r="9500" spans="1:5" x14ac:dyDescent="0.2">
      <c r="A9500" s="3">
        <v>9458</v>
      </c>
      <c r="B9500">
        <v>9.9009900990099009</v>
      </c>
      <c r="C9500">
        <v>75.857215266017676</v>
      </c>
      <c r="D9500">
        <v>0</v>
      </c>
      <c r="E9500">
        <v>0</v>
      </c>
    </row>
    <row r="9501" spans="1:5" x14ac:dyDescent="0.2">
      <c r="A9501" s="3">
        <v>9459</v>
      </c>
      <c r="B9501">
        <v>19.70395059307911</v>
      </c>
      <c r="C9501">
        <v>19.70395059307911</v>
      </c>
      <c r="D9501">
        <v>0</v>
      </c>
      <c r="E9501">
        <v>0</v>
      </c>
    </row>
    <row r="9502" spans="1:5" x14ac:dyDescent="0.2">
      <c r="A9502" s="3">
        <v>9460</v>
      </c>
      <c r="B9502">
        <v>0</v>
      </c>
      <c r="C9502">
        <v>0</v>
      </c>
      <c r="D9502">
        <v>0</v>
      </c>
      <c r="E9502">
        <v>0</v>
      </c>
    </row>
    <row r="9503" spans="1:5" x14ac:dyDescent="0.2">
      <c r="A9503" s="3">
        <v>9461</v>
      </c>
      <c r="B9503">
        <v>93.438928186061887</v>
      </c>
      <c r="C9503">
        <v>29.216695023114511</v>
      </c>
      <c r="D9503">
        <v>0</v>
      </c>
      <c r="E9503">
        <v>0</v>
      </c>
    </row>
    <row r="9504" spans="1:5" x14ac:dyDescent="0.2">
      <c r="A9504" s="3">
        <v>9462</v>
      </c>
      <c r="B9504">
        <v>9.9009900990099009</v>
      </c>
      <c r="C9504">
        <v>0</v>
      </c>
      <c r="D9504">
        <v>0</v>
      </c>
      <c r="E9504">
        <v>0</v>
      </c>
    </row>
    <row r="9505" spans="1:5" x14ac:dyDescent="0.2">
      <c r="A9505" s="3">
        <v>9463</v>
      </c>
      <c r="B9505">
        <v>9.8029604940692092</v>
      </c>
      <c r="C9505">
        <v>9.9009900990099009</v>
      </c>
      <c r="D9505">
        <v>0</v>
      </c>
      <c r="E9505">
        <v>0</v>
      </c>
    </row>
    <row r="9506" spans="1:5" x14ac:dyDescent="0.2">
      <c r="A9506" s="3">
        <v>9464</v>
      </c>
      <c r="B9506">
        <v>0</v>
      </c>
      <c r="C9506">
        <v>29.313754037907273</v>
      </c>
      <c r="D9506">
        <v>19.70395059307911</v>
      </c>
      <c r="E9506">
        <v>0</v>
      </c>
    </row>
    <row r="9507" spans="1:5" x14ac:dyDescent="0.2">
      <c r="A9507" s="3">
        <v>9465</v>
      </c>
      <c r="B9507">
        <v>0</v>
      </c>
      <c r="C9507">
        <v>0</v>
      </c>
      <c r="D9507">
        <v>0</v>
      </c>
      <c r="E9507">
        <v>0</v>
      </c>
    </row>
    <row r="9508" spans="1:5" x14ac:dyDescent="0.2">
      <c r="A9508" s="3">
        <v>9466</v>
      </c>
      <c r="B9508">
        <v>48.534312393251213</v>
      </c>
      <c r="C9508">
        <v>0</v>
      </c>
      <c r="D9508">
        <v>0</v>
      </c>
      <c r="E9508">
        <v>0</v>
      </c>
    </row>
    <row r="9509" spans="1:5" x14ac:dyDescent="0.2">
      <c r="A9509" s="3">
        <v>9467</v>
      </c>
      <c r="B9509">
        <v>19.70395059307911</v>
      </c>
      <c r="C9509">
        <v>9.9009900990099009</v>
      </c>
      <c r="D9509">
        <v>0</v>
      </c>
      <c r="E9509">
        <v>0</v>
      </c>
    </row>
    <row r="9510" spans="1:5" x14ac:dyDescent="0.2">
      <c r="A9510" s="3">
        <v>9468</v>
      </c>
      <c r="B9510">
        <v>0</v>
      </c>
      <c r="C9510">
        <v>0</v>
      </c>
      <c r="D9510">
        <v>0</v>
      </c>
      <c r="E9510">
        <v>0</v>
      </c>
    </row>
    <row r="9511" spans="1:5" x14ac:dyDescent="0.2">
      <c r="A9511" s="3">
        <v>9469</v>
      </c>
      <c r="B9511">
        <v>29.409852072355559</v>
      </c>
      <c r="C9511">
        <v>0</v>
      </c>
      <c r="D9511">
        <v>0</v>
      </c>
      <c r="E9511">
        <v>0</v>
      </c>
    </row>
    <row r="9512" spans="1:5" x14ac:dyDescent="0.2">
      <c r="A9512" s="3">
        <v>9470</v>
      </c>
      <c r="B9512">
        <v>39.019655517183722</v>
      </c>
      <c r="C9512">
        <v>0</v>
      </c>
      <c r="D9512">
        <v>0</v>
      </c>
      <c r="E9512">
        <v>0</v>
      </c>
    </row>
    <row r="9513" spans="1:5" x14ac:dyDescent="0.2">
      <c r="A9513" s="3">
        <v>9471</v>
      </c>
      <c r="B9513">
        <v>48.534312393251213</v>
      </c>
      <c r="C9513">
        <v>0</v>
      </c>
      <c r="D9513">
        <v>0</v>
      </c>
      <c r="E9513">
        <v>0</v>
      </c>
    </row>
    <row r="9514" spans="1:5" x14ac:dyDescent="0.2">
      <c r="A9514" s="3">
        <v>9472</v>
      </c>
      <c r="B9514">
        <v>0</v>
      </c>
      <c r="C9514">
        <v>0</v>
      </c>
      <c r="D9514">
        <v>9.9009900990099009</v>
      </c>
      <c r="E9514">
        <v>0</v>
      </c>
    </row>
    <row r="9515" spans="1:5" x14ac:dyDescent="0.2">
      <c r="A9515" s="3">
        <v>9473</v>
      </c>
      <c r="B9515">
        <v>0</v>
      </c>
      <c r="C9515">
        <v>85.007143827740279</v>
      </c>
      <c r="D9515">
        <v>0</v>
      </c>
      <c r="E9515">
        <v>0</v>
      </c>
    </row>
    <row r="9516" spans="1:5" x14ac:dyDescent="0.2">
      <c r="A9516" s="3">
        <v>9474</v>
      </c>
      <c r="B9516">
        <v>0</v>
      </c>
      <c r="C9516">
        <v>0</v>
      </c>
      <c r="D9516">
        <v>0</v>
      </c>
      <c r="E9516">
        <v>0</v>
      </c>
    </row>
    <row r="9517" spans="1:5" x14ac:dyDescent="0.2">
      <c r="A9517" s="3">
        <v>9475</v>
      </c>
      <c r="B9517">
        <v>56.548898756305874</v>
      </c>
      <c r="C9517">
        <v>0</v>
      </c>
      <c r="D9517">
        <v>0</v>
      </c>
      <c r="E9517">
        <v>0</v>
      </c>
    </row>
    <row r="9518" spans="1:5" x14ac:dyDescent="0.2">
      <c r="A9518" s="3">
        <v>9476</v>
      </c>
      <c r="B9518">
        <v>19.70395059307911</v>
      </c>
      <c r="C9518">
        <v>0</v>
      </c>
      <c r="D9518">
        <v>0</v>
      </c>
      <c r="E9518">
        <v>0</v>
      </c>
    </row>
    <row r="9519" spans="1:5" x14ac:dyDescent="0.2">
      <c r="A9519" s="3">
        <v>9477</v>
      </c>
      <c r="B9519">
        <v>39.019655517183722</v>
      </c>
      <c r="C9519">
        <v>19.70395059307911</v>
      </c>
      <c r="D9519">
        <v>0</v>
      </c>
      <c r="E9519">
        <v>0</v>
      </c>
    </row>
    <row r="9520" spans="1:5" x14ac:dyDescent="0.2">
      <c r="A9520" s="3">
        <v>9478</v>
      </c>
      <c r="B9520">
        <v>0</v>
      </c>
      <c r="C9520">
        <v>38.639059821688669</v>
      </c>
      <c r="D9520">
        <v>0</v>
      </c>
      <c r="E9520">
        <v>0</v>
      </c>
    </row>
    <row r="9521" spans="1:5" x14ac:dyDescent="0.2">
      <c r="A9521" s="3">
        <v>9479</v>
      </c>
      <c r="B9521">
        <v>0</v>
      </c>
      <c r="C9521">
        <v>0</v>
      </c>
      <c r="D9521">
        <v>0</v>
      </c>
      <c r="E9521">
        <v>0</v>
      </c>
    </row>
    <row r="9522" spans="1:5" x14ac:dyDescent="0.2">
      <c r="A9522" s="3">
        <v>9480</v>
      </c>
      <c r="B9522">
        <v>19.606891578286348</v>
      </c>
      <c r="C9522">
        <v>48.157484971968984</v>
      </c>
      <c r="D9522">
        <v>0</v>
      </c>
      <c r="E9522">
        <v>0</v>
      </c>
    </row>
    <row r="9523" spans="1:5" x14ac:dyDescent="0.2">
      <c r="A9523" s="3">
        <v>9481</v>
      </c>
      <c r="B9523">
        <v>0</v>
      </c>
      <c r="C9523">
        <v>0</v>
      </c>
      <c r="D9523">
        <v>0</v>
      </c>
      <c r="E9523">
        <v>0</v>
      </c>
    </row>
    <row r="9524" spans="1:5" x14ac:dyDescent="0.2">
      <c r="A9524" s="3">
        <v>9482</v>
      </c>
      <c r="B9524">
        <v>29.025450419905553</v>
      </c>
      <c r="C9524">
        <v>0</v>
      </c>
      <c r="D9524">
        <v>0</v>
      </c>
      <c r="E9524">
        <v>0</v>
      </c>
    </row>
    <row r="9525" spans="1:5" x14ac:dyDescent="0.2">
      <c r="A9525" s="3">
        <v>9483</v>
      </c>
      <c r="B9525">
        <v>38.828410913974764</v>
      </c>
      <c r="C9525">
        <v>47.780620241041078</v>
      </c>
      <c r="D9525">
        <v>0</v>
      </c>
      <c r="E9525">
        <v>0</v>
      </c>
    </row>
    <row r="9526" spans="1:5" x14ac:dyDescent="0.2">
      <c r="A9526" s="3">
        <v>9484</v>
      </c>
      <c r="B9526">
        <v>19.70395059307911</v>
      </c>
      <c r="C9526">
        <v>0</v>
      </c>
      <c r="D9526">
        <v>0</v>
      </c>
      <c r="E9526">
        <v>0</v>
      </c>
    </row>
    <row r="9527" spans="1:5" x14ac:dyDescent="0.2">
      <c r="A9527" s="3">
        <v>9485</v>
      </c>
      <c r="B9527">
        <v>38.637147375656575</v>
      </c>
      <c r="C9527">
        <v>9.9009900990099009</v>
      </c>
      <c r="D9527">
        <v>0</v>
      </c>
      <c r="E9527">
        <v>0</v>
      </c>
    </row>
    <row r="9528" spans="1:5" x14ac:dyDescent="0.2">
      <c r="A9528" s="3">
        <v>9486</v>
      </c>
      <c r="B9528">
        <v>0</v>
      </c>
      <c r="C9528">
        <v>0</v>
      </c>
      <c r="D9528">
        <v>0</v>
      </c>
      <c r="E9528">
        <v>0</v>
      </c>
    </row>
    <row r="9529" spans="1:5" x14ac:dyDescent="0.2">
      <c r="A9529" s="3">
        <v>9487</v>
      </c>
      <c r="B9529">
        <v>0</v>
      </c>
      <c r="C9529">
        <v>0</v>
      </c>
      <c r="D9529">
        <v>0</v>
      </c>
      <c r="E9529">
        <v>0</v>
      </c>
    </row>
    <row r="9530" spans="1:5" x14ac:dyDescent="0.2">
      <c r="A9530" s="3">
        <v>9488</v>
      </c>
      <c r="B9530">
        <v>19.412763938897371</v>
      </c>
      <c r="C9530">
        <v>0</v>
      </c>
      <c r="D9530">
        <v>0</v>
      </c>
      <c r="E9530">
        <v>0</v>
      </c>
    </row>
    <row r="9531" spans="1:5" x14ac:dyDescent="0.2">
      <c r="A9531" s="3">
        <v>9489</v>
      </c>
      <c r="B9531">
        <v>0</v>
      </c>
      <c r="C9531">
        <v>0</v>
      </c>
      <c r="D9531">
        <v>0</v>
      </c>
      <c r="E9531">
        <v>0</v>
      </c>
    </row>
    <row r="9532" spans="1:5" x14ac:dyDescent="0.2">
      <c r="A9532" s="3">
        <v>9490</v>
      </c>
      <c r="B9532">
        <v>0</v>
      </c>
      <c r="C9532">
        <v>39.019655517183722</v>
      </c>
      <c r="D9532">
        <v>0</v>
      </c>
      <c r="E9532">
        <v>0</v>
      </c>
    </row>
    <row r="9533" spans="1:5" x14ac:dyDescent="0.2">
      <c r="A9533" s="3">
        <v>9491</v>
      </c>
      <c r="B9533">
        <v>9.9009900990099009</v>
      </c>
      <c r="C9533">
        <v>110.28602247916822</v>
      </c>
      <c r="D9533">
        <v>57.954764745793277</v>
      </c>
      <c r="E9533">
        <v>0</v>
      </c>
    </row>
    <row r="9534" spans="1:5" x14ac:dyDescent="0.2">
      <c r="A9534" s="3">
        <v>9492</v>
      </c>
      <c r="B9534">
        <v>0</v>
      </c>
      <c r="C9534">
        <v>9.9009900990099009</v>
      </c>
      <c r="D9534">
        <v>19.70395059307911</v>
      </c>
      <c r="E9534">
        <v>0</v>
      </c>
    </row>
    <row r="9535" spans="1:5" x14ac:dyDescent="0.2">
      <c r="A9535" s="3">
        <v>9493</v>
      </c>
      <c r="B9535">
        <v>0</v>
      </c>
      <c r="C9535">
        <v>0</v>
      </c>
      <c r="D9535">
        <v>0</v>
      </c>
      <c r="E9535">
        <v>0</v>
      </c>
    </row>
    <row r="9536" spans="1:5" x14ac:dyDescent="0.2">
      <c r="A9536" s="3">
        <v>9494</v>
      </c>
      <c r="B9536">
        <v>29.118665418173816</v>
      </c>
      <c r="C9536">
        <v>0</v>
      </c>
      <c r="D9536">
        <v>0</v>
      </c>
      <c r="E9536">
        <v>0</v>
      </c>
    </row>
    <row r="9537" spans="1:5" x14ac:dyDescent="0.2">
      <c r="A9537" s="3">
        <v>9495</v>
      </c>
      <c r="B9537">
        <v>9.9009900990099009</v>
      </c>
      <c r="C9537">
        <v>0</v>
      </c>
      <c r="D9537">
        <v>0</v>
      </c>
      <c r="E9537">
        <v>0</v>
      </c>
    </row>
    <row r="9538" spans="1:5" x14ac:dyDescent="0.2">
      <c r="A9538" s="3">
        <v>9496</v>
      </c>
      <c r="B9538">
        <v>19.70395059307911</v>
      </c>
      <c r="C9538">
        <v>0</v>
      </c>
      <c r="D9538">
        <v>0</v>
      </c>
      <c r="E9538">
        <v>0</v>
      </c>
    </row>
    <row r="9539" spans="1:5" x14ac:dyDescent="0.2">
      <c r="A9539" s="3">
        <v>9497</v>
      </c>
      <c r="B9539">
        <v>9.9009900990099009</v>
      </c>
      <c r="C9539">
        <v>29.118665418173816</v>
      </c>
      <c r="D9539">
        <v>0</v>
      </c>
      <c r="E9539">
        <v>0</v>
      </c>
    </row>
    <row r="9540" spans="1:5" x14ac:dyDescent="0.2">
      <c r="A9540" s="3">
        <v>9498</v>
      </c>
      <c r="B9540">
        <v>19.70395059307911</v>
      </c>
      <c r="C9540">
        <v>9.9009900990099009</v>
      </c>
      <c r="D9540">
        <v>0</v>
      </c>
      <c r="E9540">
        <v>0</v>
      </c>
    </row>
    <row r="9541" spans="1:5" x14ac:dyDescent="0.2">
      <c r="A9541" s="3">
        <v>9499</v>
      </c>
      <c r="B9541">
        <v>9.7059014792764451</v>
      </c>
      <c r="C9541">
        <v>9.9009900990099009</v>
      </c>
      <c r="D9541">
        <v>0</v>
      </c>
      <c r="E9541">
        <v>0</v>
      </c>
    </row>
    <row r="9542" spans="1:5" x14ac:dyDescent="0.2">
      <c r="A9542" s="3">
        <v>9500</v>
      </c>
      <c r="B9542">
        <v>19.70395059307911</v>
      </c>
      <c r="C9542">
        <v>0</v>
      </c>
      <c r="D9542">
        <v>0</v>
      </c>
      <c r="E9542">
        <v>0</v>
      </c>
    </row>
    <row r="9543" spans="1:5" x14ac:dyDescent="0.2">
      <c r="A9543" s="3">
        <v>9501</v>
      </c>
      <c r="B9543">
        <v>0</v>
      </c>
      <c r="C9543">
        <v>0</v>
      </c>
      <c r="D9543">
        <v>0</v>
      </c>
      <c r="E9543">
        <v>0</v>
      </c>
    </row>
    <row r="9544" spans="1:5" x14ac:dyDescent="0.2">
      <c r="A9544" s="3">
        <v>9502</v>
      </c>
      <c r="B9544">
        <v>19.70395059307911</v>
      </c>
      <c r="C9544">
        <v>0</v>
      </c>
      <c r="D9544">
        <v>0</v>
      </c>
      <c r="E9544">
        <v>0</v>
      </c>
    </row>
    <row r="9545" spans="1:5" x14ac:dyDescent="0.2">
      <c r="A9545" s="3">
        <v>9503</v>
      </c>
      <c r="B9545">
        <v>9.9009900990099009</v>
      </c>
      <c r="C9545">
        <v>0</v>
      </c>
      <c r="D9545">
        <v>0</v>
      </c>
      <c r="E9545">
        <v>0</v>
      </c>
    </row>
    <row r="9546" spans="1:5" x14ac:dyDescent="0.2">
      <c r="A9546" s="3">
        <v>9504</v>
      </c>
      <c r="B9546">
        <v>56.928636356731587</v>
      </c>
      <c r="C9546">
        <v>0</v>
      </c>
      <c r="D9546">
        <v>0</v>
      </c>
      <c r="E9546">
        <v>0</v>
      </c>
    </row>
    <row r="9547" spans="1:5" x14ac:dyDescent="0.2">
      <c r="A9547" s="3">
        <v>9505</v>
      </c>
      <c r="B9547">
        <v>19.70395059307911</v>
      </c>
      <c r="C9547">
        <v>0</v>
      </c>
      <c r="D9547">
        <v>0</v>
      </c>
      <c r="E9547">
        <v>0</v>
      </c>
    </row>
    <row r="9548" spans="1:5" x14ac:dyDescent="0.2">
      <c r="A9548" s="3">
        <v>9506</v>
      </c>
      <c r="B9548">
        <v>9.9009900990099009</v>
      </c>
      <c r="C9548">
        <v>0</v>
      </c>
      <c r="D9548">
        <v>0</v>
      </c>
      <c r="E9548">
        <v>0</v>
      </c>
    </row>
    <row r="9549" spans="1:5" x14ac:dyDescent="0.2">
      <c r="A9549" s="3">
        <v>9507</v>
      </c>
      <c r="B9549">
        <v>48.534312393251213</v>
      </c>
      <c r="C9549">
        <v>0</v>
      </c>
      <c r="D9549">
        <v>0</v>
      </c>
      <c r="E9549">
        <v>0</v>
      </c>
    </row>
    <row r="9550" spans="1:5" x14ac:dyDescent="0.2">
      <c r="A9550" s="3">
        <v>9508</v>
      </c>
      <c r="B9550">
        <v>19.70395059307911</v>
      </c>
      <c r="C9550">
        <v>0</v>
      </c>
      <c r="D9550">
        <v>0</v>
      </c>
      <c r="E9550">
        <v>0</v>
      </c>
    </row>
    <row r="9551" spans="1:5" x14ac:dyDescent="0.2">
      <c r="A9551" s="3">
        <v>9509</v>
      </c>
      <c r="B9551">
        <v>37.875842932709126</v>
      </c>
      <c r="C9551">
        <v>19.70395059307911</v>
      </c>
      <c r="D9551">
        <v>0</v>
      </c>
      <c r="E9551">
        <v>0</v>
      </c>
    </row>
    <row r="9552" spans="1:5" x14ac:dyDescent="0.2">
      <c r="A9552" s="3">
        <v>9510</v>
      </c>
      <c r="B9552">
        <v>38.731351899182002</v>
      </c>
      <c r="C9552">
        <v>19.70395059307911</v>
      </c>
      <c r="D9552">
        <v>0</v>
      </c>
      <c r="E9552">
        <v>0</v>
      </c>
    </row>
    <row r="9553" spans="1:5" x14ac:dyDescent="0.2">
      <c r="A9553" s="3">
        <v>9511</v>
      </c>
      <c r="B9553">
        <v>0</v>
      </c>
      <c r="C9553">
        <v>0</v>
      </c>
      <c r="D9553">
        <v>0</v>
      </c>
      <c r="E9553">
        <v>0</v>
      </c>
    </row>
    <row r="9554" spans="1:5" x14ac:dyDescent="0.2">
      <c r="A9554" s="3">
        <v>9512</v>
      </c>
      <c r="B9554">
        <v>0</v>
      </c>
      <c r="C9554">
        <v>0</v>
      </c>
      <c r="D9554">
        <v>0</v>
      </c>
      <c r="E9554">
        <v>0</v>
      </c>
    </row>
    <row r="9555" spans="1:5" x14ac:dyDescent="0.2">
      <c r="A9555" s="3">
        <v>9513</v>
      </c>
      <c r="B9555">
        <v>19.70395059307911</v>
      </c>
      <c r="C9555">
        <v>56.728929863706753</v>
      </c>
      <c r="D9555">
        <v>0</v>
      </c>
      <c r="E9555">
        <v>0</v>
      </c>
    </row>
    <row r="9556" spans="1:5" x14ac:dyDescent="0.2">
      <c r="A9556" s="3">
        <v>9514</v>
      </c>
      <c r="B9556">
        <v>9.8029604940692092</v>
      </c>
      <c r="C9556">
        <v>47.964327922727925</v>
      </c>
      <c r="D9556">
        <v>0</v>
      </c>
      <c r="E9556">
        <v>0</v>
      </c>
    </row>
    <row r="9557" spans="1:5" x14ac:dyDescent="0.2">
      <c r="A9557" s="3">
        <v>9515</v>
      </c>
      <c r="B9557">
        <v>19.508861973345653</v>
      </c>
      <c r="C9557">
        <v>0</v>
      </c>
      <c r="D9557">
        <v>0</v>
      </c>
      <c r="E9557">
        <v>0</v>
      </c>
    </row>
    <row r="9558" spans="1:5" x14ac:dyDescent="0.2">
      <c r="A9558" s="3">
        <v>9516</v>
      </c>
      <c r="B9558">
        <v>29.409852072355559</v>
      </c>
      <c r="C9558">
        <v>0</v>
      </c>
      <c r="D9558">
        <v>0</v>
      </c>
      <c r="E9558">
        <v>0</v>
      </c>
    </row>
    <row r="9559" spans="1:5" x14ac:dyDescent="0.2">
      <c r="A9559" s="3">
        <v>9517</v>
      </c>
      <c r="B9559">
        <v>28.269752074217646</v>
      </c>
      <c r="C9559">
        <v>0</v>
      </c>
      <c r="D9559">
        <v>0</v>
      </c>
      <c r="E9559">
        <v>0</v>
      </c>
    </row>
    <row r="9560" spans="1:5" x14ac:dyDescent="0.2">
      <c r="A9560" s="3">
        <v>9518</v>
      </c>
      <c r="B9560">
        <v>19.508861973345653</v>
      </c>
      <c r="C9560">
        <v>19.70395059307911</v>
      </c>
      <c r="D9560">
        <v>0</v>
      </c>
      <c r="E9560">
        <v>0</v>
      </c>
    </row>
    <row r="9561" spans="1:5" x14ac:dyDescent="0.2">
      <c r="A9561" s="3">
        <v>9519</v>
      </c>
      <c r="B9561">
        <v>0</v>
      </c>
      <c r="C9561">
        <v>84.826982760519186</v>
      </c>
      <c r="D9561">
        <v>0</v>
      </c>
      <c r="E9561">
        <v>0</v>
      </c>
    </row>
    <row r="9562" spans="1:5" x14ac:dyDescent="0.2">
      <c r="A9562" s="3">
        <v>9520</v>
      </c>
      <c r="B9562">
        <v>47.491327097782197</v>
      </c>
      <c r="C9562">
        <v>19.70395059307911</v>
      </c>
      <c r="D9562">
        <v>0</v>
      </c>
      <c r="E9562">
        <v>0</v>
      </c>
    </row>
    <row r="9563" spans="1:5" x14ac:dyDescent="0.2">
      <c r="A9563" s="3">
        <v>9521</v>
      </c>
      <c r="B9563">
        <v>0</v>
      </c>
      <c r="C9563">
        <v>9.9009900990099009</v>
      </c>
      <c r="D9563">
        <v>0</v>
      </c>
      <c r="E9563">
        <v>0</v>
      </c>
    </row>
    <row r="9564" spans="1:5" x14ac:dyDescent="0.2">
      <c r="A9564" s="3">
        <v>9522</v>
      </c>
      <c r="B9564">
        <v>0</v>
      </c>
      <c r="C9564">
        <v>9.8029604940692092</v>
      </c>
      <c r="D9564">
        <v>0</v>
      </c>
      <c r="E9564">
        <v>0</v>
      </c>
    </row>
    <row r="9565" spans="1:5" x14ac:dyDescent="0.2">
      <c r="A9565" s="3">
        <v>9523</v>
      </c>
      <c r="B9565">
        <v>29.118665418173816</v>
      </c>
      <c r="C9565">
        <v>0</v>
      </c>
      <c r="D9565">
        <v>0</v>
      </c>
      <c r="E9565">
        <v>0</v>
      </c>
    </row>
    <row r="9566" spans="1:5" x14ac:dyDescent="0.2">
      <c r="A9566" s="3">
        <v>9524</v>
      </c>
      <c r="B9566">
        <v>0</v>
      </c>
      <c r="C9566">
        <v>9.8029604940692092</v>
      </c>
      <c r="D9566">
        <v>0</v>
      </c>
      <c r="E9566">
        <v>0</v>
      </c>
    </row>
    <row r="9567" spans="1:5" x14ac:dyDescent="0.2">
      <c r="A9567" s="3">
        <v>9525</v>
      </c>
      <c r="B9567">
        <v>0</v>
      </c>
      <c r="C9567">
        <v>0</v>
      </c>
      <c r="D9567">
        <v>9.9009900990099009</v>
      </c>
      <c r="E9567">
        <v>0</v>
      </c>
    </row>
    <row r="9568" spans="1:5" x14ac:dyDescent="0.2">
      <c r="A9568" s="3">
        <v>9526</v>
      </c>
      <c r="B9568">
        <v>0</v>
      </c>
      <c r="C9568">
        <v>0</v>
      </c>
      <c r="D9568">
        <v>0</v>
      </c>
      <c r="E9568">
        <v>0</v>
      </c>
    </row>
    <row r="9569" spans="1:5" x14ac:dyDescent="0.2">
      <c r="A9569" s="3">
        <v>9527</v>
      </c>
      <c r="B9569">
        <v>0</v>
      </c>
      <c r="C9569">
        <v>9.9009900990099009</v>
      </c>
      <c r="D9569">
        <v>0</v>
      </c>
      <c r="E9569">
        <v>0</v>
      </c>
    </row>
    <row r="9570" spans="1:5" x14ac:dyDescent="0.2">
      <c r="A9570" s="3">
        <v>9528</v>
      </c>
      <c r="B9570">
        <v>29.409852072355559</v>
      </c>
      <c r="C9570">
        <v>65.88987009553037</v>
      </c>
      <c r="D9570">
        <v>0</v>
      </c>
      <c r="E9570">
        <v>0</v>
      </c>
    </row>
    <row r="9571" spans="1:5" x14ac:dyDescent="0.2">
      <c r="A9571" s="3">
        <v>9529</v>
      </c>
      <c r="B9571">
        <v>29.409852072355559</v>
      </c>
      <c r="C9571">
        <v>19.508861973345653</v>
      </c>
      <c r="D9571">
        <v>0</v>
      </c>
      <c r="E9571">
        <v>0</v>
      </c>
    </row>
    <row r="9572" spans="1:5" x14ac:dyDescent="0.2">
      <c r="A9572" s="3">
        <v>9530</v>
      </c>
      <c r="B9572">
        <v>0</v>
      </c>
      <c r="C9572">
        <v>0</v>
      </c>
      <c r="D9572">
        <v>0</v>
      </c>
      <c r="E9572">
        <v>0</v>
      </c>
    </row>
    <row r="9573" spans="1:5" x14ac:dyDescent="0.2">
      <c r="A9573" s="3">
        <v>9531</v>
      </c>
      <c r="B9573">
        <v>9.9009900990099009</v>
      </c>
      <c r="C9573">
        <v>0</v>
      </c>
      <c r="D9573">
        <v>0</v>
      </c>
      <c r="E9573">
        <v>0</v>
      </c>
    </row>
    <row r="9574" spans="1:5" x14ac:dyDescent="0.2">
      <c r="A9574" s="3">
        <v>9532</v>
      </c>
      <c r="B9574">
        <v>19.70395059307911</v>
      </c>
      <c r="C9574">
        <v>0</v>
      </c>
      <c r="D9574">
        <v>39.019655517183722</v>
      </c>
      <c r="E9574">
        <v>0</v>
      </c>
    </row>
    <row r="9575" spans="1:5" x14ac:dyDescent="0.2">
      <c r="A9575" s="3">
        <v>9533</v>
      </c>
      <c r="B9575">
        <v>0</v>
      </c>
      <c r="C9575">
        <v>0</v>
      </c>
      <c r="D9575">
        <v>0</v>
      </c>
      <c r="E9575">
        <v>0</v>
      </c>
    </row>
    <row r="9576" spans="1:5" x14ac:dyDescent="0.2">
      <c r="A9576" s="3">
        <v>9534</v>
      </c>
      <c r="B9576">
        <v>37.782571127238405</v>
      </c>
      <c r="C9576">
        <v>0</v>
      </c>
      <c r="D9576">
        <v>0</v>
      </c>
      <c r="E9576">
        <v>0</v>
      </c>
    </row>
    <row r="9577" spans="1:5" x14ac:dyDescent="0.2">
      <c r="A9577" s="3">
        <v>9535</v>
      </c>
      <c r="B9577">
        <v>9.7059014792764451</v>
      </c>
      <c r="C9577">
        <v>9.9009900990099009</v>
      </c>
      <c r="D9577">
        <v>0</v>
      </c>
      <c r="E9577">
        <v>0</v>
      </c>
    </row>
    <row r="9578" spans="1:5" x14ac:dyDescent="0.2">
      <c r="A9578" s="3">
        <v>9536</v>
      </c>
      <c r="B9578">
        <v>9.9009900990099009</v>
      </c>
      <c r="C9578">
        <v>0</v>
      </c>
      <c r="D9578">
        <v>0</v>
      </c>
      <c r="E9578">
        <v>0</v>
      </c>
    </row>
    <row r="9579" spans="1:5" x14ac:dyDescent="0.2">
      <c r="A9579" s="3">
        <v>9537</v>
      </c>
      <c r="B9579">
        <v>9.9009900990099009</v>
      </c>
      <c r="C9579">
        <v>9.9009900990099009</v>
      </c>
      <c r="D9579">
        <v>0</v>
      </c>
      <c r="E9579">
        <v>0</v>
      </c>
    </row>
    <row r="9580" spans="1:5" x14ac:dyDescent="0.2">
      <c r="A9580" s="3">
        <v>9538</v>
      </c>
      <c r="B9580">
        <v>0</v>
      </c>
      <c r="C9580">
        <v>0</v>
      </c>
      <c r="D9580">
        <v>0</v>
      </c>
      <c r="E9580">
        <v>0</v>
      </c>
    </row>
    <row r="9581" spans="1:5" x14ac:dyDescent="0.2">
      <c r="A9581" s="3">
        <v>9539</v>
      </c>
      <c r="B9581">
        <v>0</v>
      </c>
      <c r="C9581">
        <v>0</v>
      </c>
      <c r="D9581">
        <v>38.828410913974764</v>
      </c>
      <c r="E9581">
        <v>0</v>
      </c>
    </row>
    <row r="9582" spans="1:5" x14ac:dyDescent="0.2">
      <c r="A9582" s="3">
        <v>9540</v>
      </c>
      <c r="B9582">
        <v>29.216695023114511</v>
      </c>
      <c r="C9582">
        <v>0</v>
      </c>
      <c r="D9582">
        <v>0</v>
      </c>
      <c r="E9582">
        <v>0</v>
      </c>
    </row>
    <row r="9583" spans="1:5" x14ac:dyDescent="0.2">
      <c r="A9583" s="3">
        <v>9541</v>
      </c>
      <c r="B9583">
        <v>19.508861973345653</v>
      </c>
      <c r="C9583">
        <v>0</v>
      </c>
      <c r="D9583">
        <v>0</v>
      </c>
      <c r="E9583">
        <v>0</v>
      </c>
    </row>
    <row r="9584" spans="1:5" x14ac:dyDescent="0.2">
      <c r="A9584" s="3">
        <v>9542</v>
      </c>
      <c r="B9584">
        <v>0</v>
      </c>
      <c r="C9584">
        <v>29.313754037907273</v>
      </c>
      <c r="D9584">
        <v>0</v>
      </c>
      <c r="E9584">
        <v>0</v>
      </c>
    </row>
    <row r="9585" spans="1:5" x14ac:dyDescent="0.2">
      <c r="A9585" s="3">
        <v>9543</v>
      </c>
      <c r="B9585">
        <v>0</v>
      </c>
      <c r="C9585">
        <v>0</v>
      </c>
      <c r="D9585">
        <v>0</v>
      </c>
      <c r="E9585">
        <v>0</v>
      </c>
    </row>
    <row r="9586" spans="1:5" x14ac:dyDescent="0.2">
      <c r="A9586" s="3">
        <v>9544</v>
      </c>
      <c r="B9586">
        <v>9.9009900990099009</v>
      </c>
      <c r="C9586">
        <v>0</v>
      </c>
      <c r="D9586">
        <v>0</v>
      </c>
      <c r="E9586">
        <v>0</v>
      </c>
    </row>
    <row r="9587" spans="1:5" x14ac:dyDescent="0.2">
      <c r="A9587" s="3">
        <v>9545</v>
      </c>
      <c r="B9587">
        <v>67.096325165145686</v>
      </c>
      <c r="C9587">
        <v>0</v>
      </c>
      <c r="D9587">
        <v>29.409852072355559</v>
      </c>
      <c r="E9587">
        <v>0</v>
      </c>
    </row>
    <row r="9588" spans="1:5" x14ac:dyDescent="0.2">
      <c r="A9588" s="3">
        <v>9546</v>
      </c>
      <c r="B9588">
        <v>9.9009900990099009</v>
      </c>
      <c r="C9588">
        <v>29.218607469146601</v>
      </c>
      <c r="D9588">
        <v>0</v>
      </c>
      <c r="E9588">
        <v>0</v>
      </c>
    </row>
    <row r="9589" spans="1:5" x14ac:dyDescent="0.2">
      <c r="A9589" s="3">
        <v>9547</v>
      </c>
      <c r="B9589">
        <v>9.9009900990099009</v>
      </c>
      <c r="C9589">
        <v>0</v>
      </c>
      <c r="D9589">
        <v>0</v>
      </c>
      <c r="E9589">
        <v>0</v>
      </c>
    </row>
    <row r="9590" spans="1:5" x14ac:dyDescent="0.2">
      <c r="A9590" s="3">
        <v>9548</v>
      </c>
      <c r="B9590">
        <v>0</v>
      </c>
      <c r="C9590">
        <v>0</v>
      </c>
      <c r="D9590">
        <v>0</v>
      </c>
      <c r="E9590">
        <v>0</v>
      </c>
    </row>
    <row r="9591" spans="1:5" x14ac:dyDescent="0.2">
      <c r="A9591" s="3">
        <v>9549</v>
      </c>
      <c r="B9591">
        <v>84.165488938356717</v>
      </c>
      <c r="C9591">
        <v>47.309364419888901</v>
      </c>
      <c r="D9591">
        <v>0</v>
      </c>
      <c r="E9591">
        <v>0</v>
      </c>
    </row>
    <row r="9592" spans="1:5" x14ac:dyDescent="0.2">
      <c r="A9592" s="3">
        <v>9550</v>
      </c>
      <c r="B9592">
        <v>38.830304424897626</v>
      </c>
      <c r="C9592">
        <v>0</v>
      </c>
      <c r="D9592">
        <v>0</v>
      </c>
      <c r="E9592">
        <v>0</v>
      </c>
    </row>
    <row r="9593" spans="1:5" x14ac:dyDescent="0.2">
      <c r="A9593" s="3">
        <v>9551</v>
      </c>
      <c r="B9593">
        <v>0</v>
      </c>
      <c r="C9593">
        <v>0</v>
      </c>
      <c r="D9593">
        <v>0</v>
      </c>
      <c r="E9593">
        <v>0</v>
      </c>
    </row>
    <row r="9594" spans="1:5" x14ac:dyDescent="0.2">
      <c r="A9594" s="3">
        <v>9552</v>
      </c>
      <c r="B9594">
        <v>29.02351884941314</v>
      </c>
      <c r="C9594">
        <v>0</v>
      </c>
      <c r="D9594">
        <v>0</v>
      </c>
      <c r="E9594">
        <v>0</v>
      </c>
    </row>
    <row r="9595" spans="1:5" x14ac:dyDescent="0.2">
      <c r="A9595" s="3">
        <v>9553</v>
      </c>
      <c r="B9595">
        <v>29.216695023114511</v>
      </c>
      <c r="C9595">
        <v>0</v>
      </c>
      <c r="D9595">
        <v>0</v>
      </c>
      <c r="E9595">
        <v>0</v>
      </c>
    </row>
    <row r="9596" spans="1:5" x14ac:dyDescent="0.2">
      <c r="A9596" s="3">
        <v>9554</v>
      </c>
      <c r="B9596">
        <v>9.9009900990099009</v>
      </c>
      <c r="C9596">
        <v>0</v>
      </c>
      <c r="D9596">
        <v>0</v>
      </c>
      <c r="E9596">
        <v>0</v>
      </c>
    </row>
    <row r="9597" spans="1:5" x14ac:dyDescent="0.2">
      <c r="A9597" s="3">
        <v>9555</v>
      </c>
      <c r="B9597">
        <v>9.9009900990099009</v>
      </c>
      <c r="C9597">
        <v>0</v>
      </c>
      <c r="D9597">
        <v>0</v>
      </c>
      <c r="E9597">
        <v>0</v>
      </c>
    </row>
    <row r="9598" spans="1:5" x14ac:dyDescent="0.2">
      <c r="A9598" s="3">
        <v>9556</v>
      </c>
      <c r="B9598">
        <v>0</v>
      </c>
      <c r="C9598">
        <v>0</v>
      </c>
      <c r="D9598">
        <v>0</v>
      </c>
      <c r="E9598">
        <v>0</v>
      </c>
    </row>
    <row r="9599" spans="1:5" x14ac:dyDescent="0.2">
      <c r="A9599" s="3">
        <v>9557</v>
      </c>
      <c r="B9599">
        <v>9.8029604940692092</v>
      </c>
      <c r="C9599">
        <v>29.218607469146601</v>
      </c>
      <c r="D9599">
        <v>0</v>
      </c>
      <c r="E9599">
        <v>0</v>
      </c>
    </row>
    <row r="9600" spans="1:5" x14ac:dyDescent="0.2">
      <c r="A9600" s="3">
        <v>9558</v>
      </c>
      <c r="B9600">
        <v>0</v>
      </c>
      <c r="C9600">
        <v>39.019655517183722</v>
      </c>
      <c r="D9600">
        <v>0</v>
      </c>
      <c r="E9600">
        <v>0</v>
      </c>
    </row>
    <row r="9601" spans="1:5" x14ac:dyDescent="0.2">
      <c r="A9601" s="3">
        <v>9559</v>
      </c>
      <c r="B9601">
        <v>0</v>
      </c>
      <c r="C9601">
        <v>0</v>
      </c>
      <c r="D9601">
        <v>0</v>
      </c>
      <c r="E9601">
        <v>0</v>
      </c>
    </row>
    <row r="9602" spans="1:5" x14ac:dyDescent="0.2">
      <c r="A9602" s="3">
        <v>9560</v>
      </c>
      <c r="B9602">
        <v>9.7059014792764451</v>
      </c>
      <c r="C9602">
        <v>0</v>
      </c>
      <c r="D9602">
        <v>0</v>
      </c>
      <c r="E9602">
        <v>0</v>
      </c>
    </row>
    <row r="9603" spans="1:5" x14ac:dyDescent="0.2">
      <c r="A9603" s="3">
        <v>9561</v>
      </c>
      <c r="B9603">
        <v>0</v>
      </c>
      <c r="C9603">
        <v>9.9009900990099009</v>
      </c>
      <c r="D9603">
        <v>65.969351108847945</v>
      </c>
      <c r="E9603">
        <v>0</v>
      </c>
    </row>
    <row r="9604" spans="1:5" x14ac:dyDescent="0.2">
      <c r="A9604" s="3">
        <v>9562</v>
      </c>
      <c r="B9604">
        <v>39.019655517183722</v>
      </c>
      <c r="C9604">
        <v>0</v>
      </c>
      <c r="D9604">
        <v>0</v>
      </c>
      <c r="E9604">
        <v>0</v>
      </c>
    </row>
    <row r="9605" spans="1:5" x14ac:dyDescent="0.2">
      <c r="A9605" s="3">
        <v>9563</v>
      </c>
      <c r="B9605">
        <v>9.9009900990099009</v>
      </c>
      <c r="C9605">
        <v>0</v>
      </c>
      <c r="D9605">
        <v>9.9009900990099009</v>
      </c>
      <c r="E9605">
        <v>0</v>
      </c>
    </row>
    <row r="9606" spans="1:5" x14ac:dyDescent="0.2">
      <c r="A9606" s="3">
        <v>9564</v>
      </c>
      <c r="B9606">
        <v>29.409852072355559</v>
      </c>
      <c r="C9606">
        <v>0</v>
      </c>
      <c r="D9606">
        <v>0</v>
      </c>
      <c r="E9606">
        <v>0</v>
      </c>
    </row>
    <row r="9607" spans="1:5" x14ac:dyDescent="0.2">
      <c r="A9607" s="3">
        <v>9565</v>
      </c>
      <c r="B9607">
        <v>0</v>
      </c>
      <c r="C9607">
        <v>0</v>
      </c>
      <c r="D9607">
        <v>0</v>
      </c>
      <c r="E9607">
        <v>0</v>
      </c>
    </row>
    <row r="9608" spans="1:5" x14ac:dyDescent="0.2">
      <c r="A9608" s="3">
        <v>9566</v>
      </c>
      <c r="B9608">
        <v>29.118665418173816</v>
      </c>
      <c r="C9608">
        <v>0</v>
      </c>
      <c r="D9608">
        <v>0</v>
      </c>
      <c r="E9608">
        <v>0</v>
      </c>
    </row>
    <row r="9609" spans="1:5" x14ac:dyDescent="0.2">
      <c r="A9609" s="3">
        <v>9567</v>
      </c>
      <c r="B9609">
        <v>0</v>
      </c>
      <c r="C9609">
        <v>0</v>
      </c>
      <c r="D9609">
        <v>9.9009900990099009</v>
      </c>
      <c r="E9609">
        <v>0</v>
      </c>
    </row>
    <row r="9610" spans="1:5" x14ac:dyDescent="0.2">
      <c r="A9610" s="3">
        <v>9568</v>
      </c>
      <c r="B9610">
        <v>29.409852072355559</v>
      </c>
      <c r="C9610">
        <v>0</v>
      </c>
      <c r="D9610">
        <v>0</v>
      </c>
      <c r="E9610">
        <v>0</v>
      </c>
    </row>
    <row r="9611" spans="1:5" x14ac:dyDescent="0.2">
      <c r="A9611" s="3">
        <v>9569</v>
      </c>
      <c r="B9611">
        <v>9.8029604940692092</v>
      </c>
      <c r="C9611">
        <v>0</v>
      </c>
      <c r="D9611">
        <v>0</v>
      </c>
      <c r="E9611">
        <v>0</v>
      </c>
    </row>
    <row r="9612" spans="1:5" x14ac:dyDescent="0.2">
      <c r="A9612" s="3">
        <v>9570</v>
      </c>
      <c r="B9612">
        <v>0</v>
      </c>
      <c r="C9612">
        <v>19.508861973345653</v>
      </c>
      <c r="D9612">
        <v>0</v>
      </c>
      <c r="E9612">
        <v>0</v>
      </c>
    </row>
    <row r="9613" spans="1:5" x14ac:dyDescent="0.2">
      <c r="A9613" s="3">
        <v>9571</v>
      </c>
      <c r="B9613">
        <v>19.606891578286348</v>
      </c>
      <c r="C9613">
        <v>29.409852072355559</v>
      </c>
      <c r="D9613">
        <v>0</v>
      </c>
      <c r="E9613">
        <v>0</v>
      </c>
    </row>
    <row r="9614" spans="1:5" x14ac:dyDescent="0.2">
      <c r="A9614" s="3">
        <v>9572</v>
      </c>
      <c r="B9614">
        <v>38.924508948423039</v>
      </c>
      <c r="C9614">
        <v>0</v>
      </c>
      <c r="D9614">
        <v>0</v>
      </c>
      <c r="E9614">
        <v>0</v>
      </c>
    </row>
    <row r="9615" spans="1:5" x14ac:dyDescent="0.2">
      <c r="A9615" s="3">
        <v>9573</v>
      </c>
      <c r="B9615">
        <v>28.736157276646676</v>
      </c>
      <c r="C9615">
        <v>76.516777517687757</v>
      </c>
      <c r="D9615">
        <v>0</v>
      </c>
      <c r="E9615">
        <v>0</v>
      </c>
    </row>
    <row r="9616" spans="1:5" x14ac:dyDescent="0.2">
      <c r="A9616" s="3">
        <v>9574</v>
      </c>
      <c r="B9616">
        <v>38.250814152714163</v>
      </c>
      <c r="C9616">
        <v>48.151804251724066</v>
      </c>
      <c r="D9616">
        <v>0</v>
      </c>
      <c r="E9616">
        <v>0</v>
      </c>
    </row>
    <row r="9617" spans="1:5" x14ac:dyDescent="0.2">
      <c r="A9617" s="3">
        <v>9575</v>
      </c>
      <c r="B9617">
        <v>38.731351899182002</v>
      </c>
      <c r="C9617">
        <v>0</v>
      </c>
      <c r="D9617">
        <v>0</v>
      </c>
      <c r="E9617">
        <v>0</v>
      </c>
    </row>
    <row r="9618" spans="1:5" x14ac:dyDescent="0.2">
      <c r="A9618" s="3">
        <v>9576</v>
      </c>
      <c r="B9618">
        <v>0</v>
      </c>
      <c r="C9618">
        <v>0</v>
      </c>
      <c r="D9618">
        <v>0</v>
      </c>
      <c r="E9618">
        <v>0</v>
      </c>
    </row>
    <row r="9619" spans="1:5" x14ac:dyDescent="0.2">
      <c r="A9619" s="3">
        <v>9577</v>
      </c>
      <c r="B9619">
        <v>29.118665418173816</v>
      </c>
      <c r="C9619">
        <v>0</v>
      </c>
      <c r="D9619">
        <v>0</v>
      </c>
      <c r="E9619">
        <v>0</v>
      </c>
    </row>
    <row r="9620" spans="1:5" x14ac:dyDescent="0.2">
      <c r="A9620" s="3">
        <v>9578</v>
      </c>
      <c r="B9620">
        <v>38.63332229424131</v>
      </c>
      <c r="C9620">
        <v>124.49780180596647</v>
      </c>
      <c r="D9620">
        <v>0</v>
      </c>
      <c r="E9620">
        <v>0</v>
      </c>
    </row>
    <row r="9621" spans="1:5" x14ac:dyDescent="0.2">
      <c r="A9621" s="3">
        <v>9579</v>
      </c>
      <c r="B9621">
        <v>0</v>
      </c>
      <c r="C9621">
        <v>0</v>
      </c>
      <c r="D9621">
        <v>0</v>
      </c>
      <c r="E9621">
        <v>0</v>
      </c>
    </row>
    <row r="9622" spans="1:5" x14ac:dyDescent="0.2">
      <c r="A9622" s="3">
        <v>9580</v>
      </c>
      <c r="B9622">
        <v>57.392261508915965</v>
      </c>
      <c r="C9622">
        <v>0</v>
      </c>
      <c r="D9622">
        <v>0</v>
      </c>
      <c r="E9622">
        <v>0</v>
      </c>
    </row>
    <row r="9623" spans="1:5" x14ac:dyDescent="0.2">
      <c r="A9623" s="3">
        <v>9581</v>
      </c>
      <c r="B9623">
        <v>9.9009900990099009</v>
      </c>
      <c r="C9623">
        <v>0</v>
      </c>
      <c r="D9623">
        <v>0</v>
      </c>
      <c r="E9623">
        <v>0</v>
      </c>
    </row>
    <row r="9624" spans="1:5" x14ac:dyDescent="0.2">
      <c r="A9624" s="3">
        <v>9582</v>
      </c>
      <c r="B9624">
        <v>29.409852072355559</v>
      </c>
      <c r="C9624">
        <v>0</v>
      </c>
      <c r="D9624">
        <v>0</v>
      </c>
      <c r="E9624">
        <v>0</v>
      </c>
    </row>
    <row r="9625" spans="1:5" x14ac:dyDescent="0.2">
      <c r="A9625" s="3">
        <v>9583</v>
      </c>
      <c r="B9625">
        <v>19.70395059307911</v>
      </c>
      <c r="C9625">
        <v>29.118665418173816</v>
      </c>
      <c r="D9625">
        <v>0</v>
      </c>
      <c r="E9625">
        <v>0</v>
      </c>
    </row>
    <row r="9626" spans="1:5" x14ac:dyDescent="0.2">
      <c r="A9626" s="3">
        <v>9584</v>
      </c>
      <c r="B9626">
        <v>9.9009900990099009</v>
      </c>
      <c r="C9626">
        <v>0</v>
      </c>
      <c r="D9626">
        <v>9.9009900990099009</v>
      </c>
      <c r="E9626">
        <v>0</v>
      </c>
    </row>
    <row r="9627" spans="1:5" x14ac:dyDescent="0.2">
      <c r="A9627" s="3">
        <v>9585</v>
      </c>
      <c r="B9627">
        <v>29.118665418173816</v>
      </c>
      <c r="C9627">
        <v>0</v>
      </c>
      <c r="D9627">
        <v>29.409852072355559</v>
      </c>
      <c r="E9627">
        <v>0</v>
      </c>
    </row>
    <row r="9628" spans="1:5" x14ac:dyDescent="0.2">
      <c r="A9628" s="3">
        <v>9586</v>
      </c>
      <c r="B9628">
        <v>48.534312393251213</v>
      </c>
      <c r="C9628">
        <v>0</v>
      </c>
      <c r="D9628">
        <v>0</v>
      </c>
      <c r="E9628">
        <v>0</v>
      </c>
    </row>
    <row r="9629" spans="1:5" x14ac:dyDescent="0.2">
      <c r="A9629" s="3">
        <v>9587</v>
      </c>
      <c r="B9629">
        <v>0</v>
      </c>
      <c r="C9629">
        <v>0</v>
      </c>
      <c r="D9629">
        <v>0</v>
      </c>
      <c r="E9629">
        <v>0</v>
      </c>
    </row>
    <row r="9630" spans="1:5" x14ac:dyDescent="0.2">
      <c r="A9630" s="3">
        <v>9588</v>
      </c>
      <c r="B9630">
        <v>19.315704924104605</v>
      </c>
      <c r="C9630">
        <v>19.508861973345653</v>
      </c>
      <c r="D9630">
        <v>0</v>
      </c>
      <c r="E9630">
        <v>0</v>
      </c>
    </row>
    <row r="9631" spans="1:5" x14ac:dyDescent="0.2">
      <c r="A9631" s="3">
        <v>9589</v>
      </c>
      <c r="B9631">
        <v>0</v>
      </c>
      <c r="C9631">
        <v>0</v>
      </c>
      <c r="D9631">
        <v>0</v>
      </c>
      <c r="E9631">
        <v>0</v>
      </c>
    </row>
    <row r="9632" spans="1:5" x14ac:dyDescent="0.2">
      <c r="A9632" s="3">
        <v>9590</v>
      </c>
      <c r="B9632">
        <v>29.218607469146601</v>
      </c>
      <c r="C9632">
        <v>0</v>
      </c>
      <c r="D9632">
        <v>57.392317196792114</v>
      </c>
      <c r="E9632">
        <v>0</v>
      </c>
    </row>
    <row r="9633" spans="1:5" x14ac:dyDescent="0.2">
      <c r="A9633" s="3">
        <v>9591</v>
      </c>
      <c r="B9633">
        <v>9.9009900990099009</v>
      </c>
      <c r="C9633">
        <v>19.70395059307911</v>
      </c>
      <c r="D9633">
        <v>0</v>
      </c>
      <c r="E9633">
        <v>0</v>
      </c>
    </row>
    <row r="9634" spans="1:5" x14ac:dyDescent="0.2">
      <c r="A9634" s="3">
        <v>9592</v>
      </c>
      <c r="B9634">
        <v>29.409852072355559</v>
      </c>
      <c r="C9634">
        <v>0</v>
      </c>
      <c r="D9634">
        <v>0</v>
      </c>
      <c r="E9634">
        <v>0</v>
      </c>
    </row>
    <row r="9635" spans="1:5" x14ac:dyDescent="0.2">
      <c r="A9635" s="3">
        <v>9593</v>
      </c>
      <c r="B9635">
        <v>48.34496130096511</v>
      </c>
      <c r="C9635">
        <v>9.8029604940692092</v>
      </c>
      <c r="D9635">
        <v>0</v>
      </c>
      <c r="E9635">
        <v>0</v>
      </c>
    </row>
    <row r="9636" spans="1:5" x14ac:dyDescent="0.2">
      <c r="A9636" s="3">
        <v>9594</v>
      </c>
      <c r="B9636">
        <v>38.250814152714163</v>
      </c>
      <c r="C9636">
        <v>0</v>
      </c>
      <c r="D9636">
        <v>0</v>
      </c>
      <c r="E9636">
        <v>0</v>
      </c>
    </row>
    <row r="9637" spans="1:5" x14ac:dyDescent="0.2">
      <c r="A9637" s="3">
        <v>9595</v>
      </c>
      <c r="B9637">
        <v>0</v>
      </c>
      <c r="C9637">
        <v>0</v>
      </c>
      <c r="D9637">
        <v>0</v>
      </c>
      <c r="E9637">
        <v>0</v>
      </c>
    </row>
    <row r="9638" spans="1:5" x14ac:dyDescent="0.2">
      <c r="A9638" s="3">
        <v>9596</v>
      </c>
      <c r="B9638">
        <v>19.70395059307911</v>
      </c>
      <c r="C9638">
        <v>9.9009900990099009</v>
      </c>
      <c r="D9638">
        <v>0</v>
      </c>
      <c r="E9638">
        <v>0</v>
      </c>
    </row>
    <row r="9639" spans="1:5" x14ac:dyDescent="0.2">
      <c r="A9639" s="3">
        <v>9597</v>
      </c>
      <c r="B9639">
        <v>0</v>
      </c>
      <c r="C9639">
        <v>0</v>
      </c>
      <c r="D9639">
        <v>0</v>
      </c>
      <c r="E9639">
        <v>0</v>
      </c>
    </row>
    <row r="9640" spans="1:5" x14ac:dyDescent="0.2">
      <c r="A9640" s="3">
        <v>9598</v>
      </c>
      <c r="B9640">
        <v>48.157484971968984</v>
      </c>
      <c r="C9640">
        <v>0</v>
      </c>
      <c r="D9640">
        <v>0</v>
      </c>
      <c r="E9640">
        <v>0</v>
      </c>
    </row>
    <row r="9641" spans="1:5" x14ac:dyDescent="0.2">
      <c r="A9641" s="3">
        <v>9599</v>
      </c>
      <c r="B9641">
        <v>19.70395059307911</v>
      </c>
      <c r="C9641">
        <v>9.8029604940692092</v>
      </c>
      <c r="D9641">
        <v>0</v>
      </c>
      <c r="E9641">
        <v>0</v>
      </c>
    </row>
    <row r="9642" spans="1:5" x14ac:dyDescent="0.2">
      <c r="A9642" s="3">
        <v>9600</v>
      </c>
      <c r="B9642">
        <v>0</v>
      </c>
      <c r="C9642">
        <v>9.8029604940692092</v>
      </c>
      <c r="D9642">
        <v>0</v>
      </c>
      <c r="E9642">
        <v>0</v>
      </c>
    </row>
    <row r="9643" spans="1:5" x14ac:dyDescent="0.2">
      <c r="A9643" s="3">
        <v>9601</v>
      </c>
      <c r="B9643">
        <v>0</v>
      </c>
      <c r="C9643">
        <v>0</v>
      </c>
      <c r="D9643">
        <v>0</v>
      </c>
      <c r="E9643">
        <v>0</v>
      </c>
    </row>
    <row r="9644" spans="1:5" x14ac:dyDescent="0.2">
      <c r="A9644" s="3">
        <v>9602</v>
      </c>
      <c r="B9644">
        <v>0</v>
      </c>
      <c r="C9644">
        <v>9.8029604940692092</v>
      </c>
      <c r="D9644">
        <v>9.9009900990099009</v>
      </c>
      <c r="E9644">
        <v>0</v>
      </c>
    </row>
    <row r="9645" spans="1:5" x14ac:dyDescent="0.2">
      <c r="A9645" s="3">
        <v>9603</v>
      </c>
      <c r="B9645">
        <v>19.70395059307911</v>
      </c>
      <c r="C9645">
        <v>0</v>
      </c>
      <c r="D9645">
        <v>0</v>
      </c>
      <c r="E9645">
        <v>0</v>
      </c>
    </row>
    <row r="9646" spans="1:5" x14ac:dyDescent="0.2">
      <c r="A9646" s="3">
        <v>9604</v>
      </c>
      <c r="B9646">
        <v>0</v>
      </c>
      <c r="C9646">
        <v>0</v>
      </c>
      <c r="D9646">
        <v>0</v>
      </c>
      <c r="E9646">
        <v>0</v>
      </c>
    </row>
    <row r="9647" spans="1:5" x14ac:dyDescent="0.2">
      <c r="A9647" s="3">
        <v>9605</v>
      </c>
      <c r="B9647">
        <v>38.157542347243449</v>
      </c>
      <c r="C9647">
        <v>0</v>
      </c>
      <c r="D9647">
        <v>0</v>
      </c>
      <c r="E9647">
        <v>0</v>
      </c>
    </row>
    <row r="9648" spans="1:5" x14ac:dyDescent="0.2">
      <c r="A9648" s="3">
        <v>9606</v>
      </c>
      <c r="B9648">
        <v>19.70395059307911</v>
      </c>
      <c r="C9648">
        <v>0</v>
      </c>
      <c r="D9648">
        <v>19.606891578286348</v>
      </c>
      <c r="E9648">
        <v>0</v>
      </c>
    </row>
    <row r="9649" spans="1:5" x14ac:dyDescent="0.2">
      <c r="A9649" s="3">
        <v>9607</v>
      </c>
      <c r="B9649">
        <v>0</v>
      </c>
      <c r="C9649">
        <v>29.409852072355559</v>
      </c>
      <c r="D9649">
        <v>0</v>
      </c>
      <c r="E9649">
        <v>0</v>
      </c>
    </row>
    <row r="9650" spans="1:5" x14ac:dyDescent="0.2">
      <c r="A9650" s="3">
        <v>9608</v>
      </c>
      <c r="B9650">
        <v>0</v>
      </c>
      <c r="C9650">
        <v>0</v>
      </c>
      <c r="D9650">
        <v>0</v>
      </c>
      <c r="E9650">
        <v>0</v>
      </c>
    </row>
    <row r="9651" spans="1:5" x14ac:dyDescent="0.2">
      <c r="A9651" s="3">
        <v>9609</v>
      </c>
      <c r="B9651">
        <v>9.7059014792764451</v>
      </c>
      <c r="C9651">
        <v>0</v>
      </c>
      <c r="D9651">
        <v>0</v>
      </c>
      <c r="E9651">
        <v>0</v>
      </c>
    </row>
    <row r="9652" spans="1:5" x14ac:dyDescent="0.2">
      <c r="A9652" s="3">
        <v>9610</v>
      </c>
      <c r="B9652">
        <v>19.70395059307911</v>
      </c>
      <c r="C9652">
        <v>0</v>
      </c>
      <c r="D9652">
        <v>0</v>
      </c>
      <c r="E9652">
        <v>0</v>
      </c>
    </row>
    <row r="9653" spans="1:5" x14ac:dyDescent="0.2">
      <c r="A9653" s="3">
        <v>9611</v>
      </c>
      <c r="B9653">
        <v>0</v>
      </c>
      <c r="C9653">
        <v>0</v>
      </c>
      <c r="D9653">
        <v>0</v>
      </c>
      <c r="E9653">
        <v>0</v>
      </c>
    </row>
    <row r="9654" spans="1:5" x14ac:dyDescent="0.2">
      <c r="A9654" s="3">
        <v>9612</v>
      </c>
      <c r="B9654">
        <v>9.9009900990099009</v>
      </c>
      <c r="C9654">
        <v>0</v>
      </c>
      <c r="D9654">
        <v>0</v>
      </c>
      <c r="E9654">
        <v>0</v>
      </c>
    </row>
    <row r="9655" spans="1:5" x14ac:dyDescent="0.2">
      <c r="A9655" s="3">
        <v>9613</v>
      </c>
      <c r="B9655">
        <v>9.9009900990099009</v>
      </c>
      <c r="C9655">
        <v>9.9009900990099009</v>
      </c>
      <c r="D9655">
        <v>0</v>
      </c>
      <c r="E9655">
        <v>0</v>
      </c>
    </row>
    <row r="9656" spans="1:5" x14ac:dyDescent="0.2">
      <c r="A9656" s="3">
        <v>9614</v>
      </c>
      <c r="B9656">
        <v>0</v>
      </c>
      <c r="C9656">
        <v>0</v>
      </c>
      <c r="D9656">
        <v>0</v>
      </c>
      <c r="E9656">
        <v>0</v>
      </c>
    </row>
    <row r="9657" spans="1:5" x14ac:dyDescent="0.2">
      <c r="A9657" s="3">
        <v>9615</v>
      </c>
      <c r="B9657">
        <v>9.9009900990099009</v>
      </c>
      <c r="C9657">
        <v>19.70395059307911</v>
      </c>
      <c r="D9657">
        <v>0</v>
      </c>
      <c r="E9657">
        <v>0</v>
      </c>
    </row>
    <row r="9658" spans="1:5" x14ac:dyDescent="0.2">
      <c r="A9658" s="3">
        <v>9616</v>
      </c>
      <c r="B9658">
        <v>75.406530407977129</v>
      </c>
      <c r="C9658">
        <v>0</v>
      </c>
      <c r="D9658">
        <v>0</v>
      </c>
      <c r="E9658">
        <v>0</v>
      </c>
    </row>
    <row r="9659" spans="1:5" x14ac:dyDescent="0.2">
      <c r="A9659" s="3">
        <v>9617</v>
      </c>
      <c r="B9659">
        <v>9.9009900990099009</v>
      </c>
      <c r="C9659">
        <v>0</v>
      </c>
      <c r="D9659">
        <v>0</v>
      </c>
      <c r="E9659">
        <v>0</v>
      </c>
    </row>
    <row r="9660" spans="1:5" x14ac:dyDescent="0.2">
      <c r="A9660" s="3">
        <v>9618</v>
      </c>
      <c r="B9660">
        <v>66.615787418677854</v>
      </c>
      <c r="C9660">
        <v>0</v>
      </c>
      <c r="D9660">
        <v>0</v>
      </c>
      <c r="E9660">
        <v>0</v>
      </c>
    </row>
    <row r="9661" spans="1:5" x14ac:dyDescent="0.2">
      <c r="A9661" s="3">
        <v>9619</v>
      </c>
      <c r="B9661">
        <v>9.9009900990099009</v>
      </c>
      <c r="C9661">
        <v>0</v>
      </c>
      <c r="D9661">
        <v>0</v>
      </c>
      <c r="E9661">
        <v>0</v>
      </c>
    </row>
    <row r="9662" spans="1:5" x14ac:dyDescent="0.2">
      <c r="A9662" s="3">
        <v>9620</v>
      </c>
      <c r="B9662">
        <v>9.9009900990099009</v>
      </c>
      <c r="C9662">
        <v>0</v>
      </c>
      <c r="D9662">
        <v>0</v>
      </c>
      <c r="E9662">
        <v>0</v>
      </c>
    </row>
    <row r="9663" spans="1:5" x14ac:dyDescent="0.2">
      <c r="A9663" s="3">
        <v>9621</v>
      </c>
      <c r="B9663">
        <v>9.7059014792764451</v>
      </c>
      <c r="C9663">
        <v>0</v>
      </c>
      <c r="D9663">
        <v>9.9009900990099009</v>
      </c>
      <c r="E9663">
        <v>0</v>
      </c>
    </row>
    <row r="9664" spans="1:5" x14ac:dyDescent="0.2">
      <c r="A9664" s="3">
        <v>9622</v>
      </c>
      <c r="B9664">
        <v>39.019655517183722</v>
      </c>
      <c r="C9664">
        <v>9.9009900990099009</v>
      </c>
      <c r="D9664">
        <v>0</v>
      </c>
      <c r="E9664">
        <v>0</v>
      </c>
    </row>
    <row r="9665" spans="1:5" x14ac:dyDescent="0.2">
      <c r="A9665" s="3">
        <v>9623</v>
      </c>
      <c r="B9665">
        <v>0</v>
      </c>
      <c r="C9665">
        <v>0</v>
      </c>
      <c r="D9665">
        <v>0</v>
      </c>
      <c r="E9665">
        <v>0</v>
      </c>
    </row>
    <row r="9666" spans="1:5" x14ac:dyDescent="0.2">
      <c r="A9666" s="3">
        <v>9624</v>
      </c>
      <c r="B9666">
        <v>9.8029604940692092</v>
      </c>
      <c r="C9666">
        <v>0</v>
      </c>
      <c r="D9666">
        <v>0</v>
      </c>
      <c r="E9666">
        <v>0</v>
      </c>
    </row>
    <row r="9667" spans="1:5" x14ac:dyDescent="0.2">
      <c r="A9667" s="3">
        <v>9625</v>
      </c>
      <c r="B9667">
        <v>0</v>
      </c>
      <c r="C9667">
        <v>9.8029604940692092</v>
      </c>
      <c r="D9667">
        <v>0</v>
      </c>
      <c r="E9667">
        <v>0</v>
      </c>
    </row>
    <row r="9668" spans="1:5" x14ac:dyDescent="0.2">
      <c r="A9668" s="3">
        <v>9626</v>
      </c>
      <c r="B9668">
        <v>19.70395059307911</v>
      </c>
      <c r="C9668">
        <v>0</v>
      </c>
      <c r="D9668">
        <v>0</v>
      </c>
      <c r="E9668">
        <v>0</v>
      </c>
    </row>
    <row r="9669" spans="1:5" x14ac:dyDescent="0.2">
      <c r="A9669" s="3">
        <v>9627</v>
      </c>
      <c r="B9669">
        <v>0</v>
      </c>
      <c r="C9669">
        <v>0</v>
      </c>
      <c r="D9669">
        <v>0</v>
      </c>
      <c r="E9669">
        <v>0</v>
      </c>
    </row>
    <row r="9670" spans="1:5" x14ac:dyDescent="0.2">
      <c r="A9670" s="3">
        <v>9628</v>
      </c>
      <c r="B9670">
        <v>19.70395059307911</v>
      </c>
      <c r="C9670">
        <v>9.9009900990099009</v>
      </c>
      <c r="D9670">
        <v>0</v>
      </c>
      <c r="E9670">
        <v>0</v>
      </c>
    </row>
    <row r="9671" spans="1:5" x14ac:dyDescent="0.2">
      <c r="A9671" s="3">
        <v>9629</v>
      </c>
      <c r="B9671">
        <v>9.7059014792764451</v>
      </c>
      <c r="C9671">
        <v>0</v>
      </c>
      <c r="D9671">
        <v>0</v>
      </c>
      <c r="E9671">
        <v>0</v>
      </c>
    </row>
    <row r="9672" spans="1:5" x14ac:dyDescent="0.2">
      <c r="A9672" s="3">
        <v>9630</v>
      </c>
      <c r="B9672">
        <v>9.9009900990099009</v>
      </c>
      <c r="C9672">
        <v>0</v>
      </c>
      <c r="D9672">
        <v>0</v>
      </c>
      <c r="E9672">
        <v>0</v>
      </c>
    </row>
    <row r="9673" spans="1:5" x14ac:dyDescent="0.2">
      <c r="A9673" s="3">
        <v>9631</v>
      </c>
      <c r="B9673">
        <v>29.409852072355559</v>
      </c>
      <c r="C9673">
        <v>9.8029604940692092</v>
      </c>
      <c r="D9673">
        <v>0</v>
      </c>
      <c r="E9673">
        <v>0</v>
      </c>
    </row>
    <row r="9674" spans="1:5" x14ac:dyDescent="0.2">
      <c r="A9674" s="3">
        <v>9632</v>
      </c>
      <c r="B9674">
        <v>9.9009900990099009</v>
      </c>
      <c r="C9674">
        <v>0</v>
      </c>
      <c r="D9674">
        <v>0</v>
      </c>
      <c r="E9674">
        <v>0</v>
      </c>
    </row>
    <row r="9675" spans="1:5" x14ac:dyDescent="0.2">
      <c r="A9675" s="3">
        <v>9633</v>
      </c>
      <c r="B9675">
        <v>9.8029604940692092</v>
      </c>
      <c r="C9675">
        <v>0</v>
      </c>
      <c r="D9675">
        <v>29.218607469146601</v>
      </c>
      <c r="E9675">
        <v>0</v>
      </c>
    </row>
    <row r="9676" spans="1:5" x14ac:dyDescent="0.2">
      <c r="A9676" s="3">
        <v>9634</v>
      </c>
      <c r="B9676">
        <v>38.443971201955215</v>
      </c>
      <c r="C9676">
        <v>38.347873167506926</v>
      </c>
      <c r="D9676">
        <v>0</v>
      </c>
      <c r="E9676">
        <v>0</v>
      </c>
    </row>
    <row r="9677" spans="1:5" x14ac:dyDescent="0.2">
      <c r="A9677" s="3">
        <v>9635</v>
      </c>
      <c r="B9677">
        <v>19.70395059307911</v>
      </c>
      <c r="C9677">
        <v>0</v>
      </c>
      <c r="D9677">
        <v>0</v>
      </c>
      <c r="E9677">
        <v>0</v>
      </c>
    </row>
    <row r="9678" spans="1:5" x14ac:dyDescent="0.2">
      <c r="A9678" s="3">
        <v>9636</v>
      </c>
      <c r="B9678">
        <v>29.409852072355559</v>
      </c>
      <c r="C9678">
        <v>0</v>
      </c>
      <c r="D9678">
        <v>0</v>
      </c>
      <c r="E9678">
        <v>0</v>
      </c>
    </row>
    <row r="9679" spans="1:5" x14ac:dyDescent="0.2">
      <c r="A9679" s="3">
        <v>9637</v>
      </c>
      <c r="B9679">
        <v>0</v>
      </c>
      <c r="C9679">
        <v>0</v>
      </c>
      <c r="D9679">
        <v>0</v>
      </c>
      <c r="E9679">
        <v>0</v>
      </c>
    </row>
    <row r="9680" spans="1:5" x14ac:dyDescent="0.2">
      <c r="A9680" s="3">
        <v>9638</v>
      </c>
      <c r="B9680">
        <v>9.9009900990099009</v>
      </c>
      <c r="C9680">
        <v>67.281945292864634</v>
      </c>
      <c r="D9680">
        <v>0</v>
      </c>
      <c r="E9680">
        <v>0</v>
      </c>
    </row>
    <row r="9681" spans="1:5" x14ac:dyDescent="0.2">
      <c r="A9681" s="3">
        <v>9639</v>
      </c>
      <c r="B9681">
        <v>0</v>
      </c>
      <c r="C9681">
        <v>29.409852072355559</v>
      </c>
      <c r="D9681">
        <v>0</v>
      </c>
      <c r="E9681">
        <v>0</v>
      </c>
    </row>
    <row r="9682" spans="1:5" x14ac:dyDescent="0.2">
      <c r="A9682" s="3">
        <v>9640</v>
      </c>
      <c r="B9682">
        <v>9.9009900990099009</v>
      </c>
      <c r="C9682">
        <v>0</v>
      </c>
      <c r="D9682">
        <v>0</v>
      </c>
      <c r="E9682">
        <v>0</v>
      </c>
    </row>
    <row r="9683" spans="1:5" x14ac:dyDescent="0.2">
      <c r="A9683" s="3">
        <v>9641</v>
      </c>
      <c r="B9683">
        <v>46.831764846112122</v>
      </c>
      <c r="C9683">
        <v>19.70395059307911</v>
      </c>
      <c r="D9683">
        <v>0</v>
      </c>
      <c r="E9683">
        <v>0</v>
      </c>
    </row>
    <row r="9684" spans="1:5" x14ac:dyDescent="0.2">
      <c r="A9684" s="3">
        <v>9642</v>
      </c>
      <c r="B9684">
        <v>83.551009978788215</v>
      </c>
      <c r="C9684">
        <v>74.021387700061624</v>
      </c>
      <c r="D9684">
        <v>0</v>
      </c>
      <c r="E9684">
        <v>0</v>
      </c>
    </row>
    <row r="9685" spans="1:5" x14ac:dyDescent="0.2">
      <c r="A9685" s="3">
        <v>9643</v>
      </c>
      <c r="B9685">
        <v>29.409852072355559</v>
      </c>
      <c r="C9685">
        <v>0</v>
      </c>
      <c r="D9685">
        <v>0</v>
      </c>
      <c r="E9685">
        <v>0</v>
      </c>
    </row>
    <row r="9686" spans="1:5" x14ac:dyDescent="0.2">
      <c r="A9686" s="3">
        <v>9644</v>
      </c>
      <c r="B9686">
        <v>9.9009900990099009</v>
      </c>
      <c r="C9686">
        <v>0</v>
      </c>
      <c r="D9686">
        <v>0</v>
      </c>
      <c r="E9686">
        <v>0</v>
      </c>
    </row>
    <row r="9687" spans="1:5" x14ac:dyDescent="0.2">
      <c r="A9687" s="3">
        <v>9645</v>
      </c>
      <c r="B9687">
        <v>47.485646377537286</v>
      </c>
      <c r="C9687">
        <v>0</v>
      </c>
      <c r="D9687">
        <v>0</v>
      </c>
      <c r="E9687">
        <v>0</v>
      </c>
    </row>
    <row r="9688" spans="1:5" x14ac:dyDescent="0.2">
      <c r="A9688" s="3">
        <v>9646</v>
      </c>
      <c r="B9688">
        <v>38.63332229424131</v>
      </c>
      <c r="C9688">
        <v>135.19928025029895</v>
      </c>
      <c r="D9688">
        <v>0</v>
      </c>
      <c r="E9688">
        <v>0</v>
      </c>
    </row>
    <row r="9689" spans="1:5" x14ac:dyDescent="0.2">
      <c r="A9689" s="3">
        <v>9647</v>
      </c>
      <c r="B9689">
        <v>0</v>
      </c>
      <c r="C9689">
        <v>0</v>
      </c>
      <c r="D9689">
        <v>0</v>
      </c>
      <c r="E9689">
        <v>0</v>
      </c>
    </row>
    <row r="9690" spans="1:5" x14ac:dyDescent="0.2">
      <c r="A9690" s="3">
        <v>9648</v>
      </c>
      <c r="B9690">
        <v>0</v>
      </c>
      <c r="C9690">
        <v>0</v>
      </c>
      <c r="D9690">
        <v>0</v>
      </c>
      <c r="E9690">
        <v>0</v>
      </c>
    </row>
    <row r="9691" spans="1:5" x14ac:dyDescent="0.2">
      <c r="A9691" s="3">
        <v>9649</v>
      </c>
      <c r="B9691">
        <v>9.9009900990099009</v>
      </c>
      <c r="C9691">
        <v>0</v>
      </c>
      <c r="D9691">
        <v>0</v>
      </c>
      <c r="E9691">
        <v>0</v>
      </c>
    </row>
    <row r="9692" spans="1:5" x14ac:dyDescent="0.2">
      <c r="A9692" s="3">
        <v>9650</v>
      </c>
      <c r="B9692">
        <v>0</v>
      </c>
      <c r="C9692">
        <v>0</v>
      </c>
      <c r="D9692">
        <v>0</v>
      </c>
      <c r="E9692">
        <v>0</v>
      </c>
    </row>
    <row r="9693" spans="1:5" x14ac:dyDescent="0.2">
      <c r="A9693" s="3">
        <v>9651</v>
      </c>
      <c r="B9693">
        <v>28.738069722678766</v>
      </c>
      <c r="C9693">
        <v>0</v>
      </c>
      <c r="D9693">
        <v>0</v>
      </c>
      <c r="E9693">
        <v>0</v>
      </c>
    </row>
    <row r="9694" spans="1:5" x14ac:dyDescent="0.2">
      <c r="A9694" s="3">
        <v>9652</v>
      </c>
      <c r="B9694">
        <v>0</v>
      </c>
      <c r="C9694">
        <v>0</v>
      </c>
      <c r="D9694">
        <v>0</v>
      </c>
      <c r="E9694">
        <v>0</v>
      </c>
    </row>
    <row r="9695" spans="1:5" x14ac:dyDescent="0.2">
      <c r="A9695" s="3">
        <v>9653</v>
      </c>
      <c r="B9695">
        <v>0</v>
      </c>
      <c r="C9695">
        <v>9.9009900990099009</v>
      </c>
      <c r="D9695">
        <v>0</v>
      </c>
      <c r="E9695">
        <v>0</v>
      </c>
    </row>
    <row r="9696" spans="1:5" x14ac:dyDescent="0.2">
      <c r="A9696" s="3">
        <v>9654</v>
      </c>
      <c r="B9696">
        <v>29.218607469146601</v>
      </c>
      <c r="C9696">
        <v>0</v>
      </c>
      <c r="D9696">
        <v>0</v>
      </c>
      <c r="E9696">
        <v>0</v>
      </c>
    </row>
    <row r="9697" spans="1:5" x14ac:dyDescent="0.2">
      <c r="A9697" s="3">
        <v>9655</v>
      </c>
      <c r="B9697">
        <v>9.9009900990099009</v>
      </c>
      <c r="C9697">
        <v>57.101130542610363</v>
      </c>
      <c r="D9697">
        <v>0</v>
      </c>
      <c r="E9697">
        <v>0</v>
      </c>
    </row>
    <row r="9698" spans="1:5" x14ac:dyDescent="0.2">
      <c r="A9698" s="3">
        <v>9656</v>
      </c>
      <c r="B9698">
        <v>0</v>
      </c>
      <c r="C9698">
        <v>0</v>
      </c>
      <c r="D9698">
        <v>0</v>
      </c>
      <c r="E9698">
        <v>0</v>
      </c>
    </row>
    <row r="9699" spans="1:5" x14ac:dyDescent="0.2">
      <c r="A9699" s="3">
        <v>9657</v>
      </c>
      <c r="B9699">
        <v>0</v>
      </c>
      <c r="C9699">
        <v>0</v>
      </c>
      <c r="D9699">
        <v>0</v>
      </c>
      <c r="E9699">
        <v>0</v>
      </c>
    </row>
    <row r="9700" spans="1:5" x14ac:dyDescent="0.2">
      <c r="A9700" s="3">
        <v>9658</v>
      </c>
      <c r="B9700">
        <v>9.7059014792764451</v>
      </c>
      <c r="C9700">
        <v>48.534312393251213</v>
      </c>
      <c r="D9700">
        <v>0</v>
      </c>
      <c r="E9700">
        <v>0</v>
      </c>
    </row>
    <row r="9701" spans="1:5" x14ac:dyDescent="0.2">
      <c r="A9701" s="3">
        <v>9659</v>
      </c>
      <c r="B9701">
        <v>0</v>
      </c>
      <c r="C9701">
        <v>0</v>
      </c>
      <c r="D9701">
        <v>0</v>
      </c>
      <c r="E9701">
        <v>0</v>
      </c>
    </row>
    <row r="9702" spans="1:5" x14ac:dyDescent="0.2">
      <c r="A9702" s="3">
        <v>9660</v>
      </c>
      <c r="B9702">
        <v>0</v>
      </c>
      <c r="C9702">
        <v>0</v>
      </c>
      <c r="D9702">
        <v>0</v>
      </c>
      <c r="E9702">
        <v>0</v>
      </c>
    </row>
    <row r="9703" spans="1:5" x14ac:dyDescent="0.2">
      <c r="A9703" s="3">
        <v>9661</v>
      </c>
      <c r="B9703">
        <v>9.9009900990099009</v>
      </c>
      <c r="C9703">
        <v>0</v>
      </c>
      <c r="D9703">
        <v>0</v>
      </c>
      <c r="E9703">
        <v>0</v>
      </c>
    </row>
    <row r="9704" spans="1:5" x14ac:dyDescent="0.2">
      <c r="A9704" s="3">
        <v>9662</v>
      </c>
      <c r="B9704">
        <v>0</v>
      </c>
      <c r="C9704">
        <v>0</v>
      </c>
      <c r="D9704">
        <v>0</v>
      </c>
      <c r="E9704">
        <v>0</v>
      </c>
    </row>
    <row r="9705" spans="1:5" x14ac:dyDescent="0.2">
      <c r="A9705" s="3">
        <v>9663</v>
      </c>
      <c r="B9705">
        <v>0</v>
      </c>
      <c r="C9705">
        <v>38.53911777071589</v>
      </c>
      <c r="D9705">
        <v>0</v>
      </c>
      <c r="E9705">
        <v>0</v>
      </c>
    </row>
    <row r="9706" spans="1:5" x14ac:dyDescent="0.2">
      <c r="A9706" s="3">
        <v>9664</v>
      </c>
      <c r="B9706">
        <v>19.70395059307911</v>
      </c>
      <c r="C9706">
        <v>9.9009900990099009</v>
      </c>
      <c r="D9706">
        <v>0</v>
      </c>
      <c r="E9706">
        <v>0</v>
      </c>
    </row>
    <row r="9707" spans="1:5" x14ac:dyDescent="0.2">
      <c r="A9707" s="3">
        <v>9665</v>
      </c>
      <c r="B9707">
        <v>19.70395059307911</v>
      </c>
      <c r="C9707">
        <v>0</v>
      </c>
      <c r="D9707">
        <v>0</v>
      </c>
      <c r="E9707">
        <v>0</v>
      </c>
    </row>
    <row r="9708" spans="1:5" x14ac:dyDescent="0.2">
      <c r="A9708" s="3">
        <v>9666</v>
      </c>
      <c r="B9708">
        <v>29.313754037907273</v>
      </c>
      <c r="C9708">
        <v>0</v>
      </c>
      <c r="D9708">
        <v>19.606891578286348</v>
      </c>
      <c r="E9708">
        <v>0</v>
      </c>
    </row>
    <row r="9709" spans="1:5" x14ac:dyDescent="0.2">
      <c r="A9709" s="3">
        <v>9667</v>
      </c>
      <c r="B9709">
        <v>29.409852072355559</v>
      </c>
      <c r="C9709">
        <v>19.508861973345653</v>
      </c>
      <c r="D9709">
        <v>0</v>
      </c>
      <c r="E9709">
        <v>0</v>
      </c>
    </row>
    <row r="9710" spans="1:5" x14ac:dyDescent="0.2">
      <c r="A9710" s="3">
        <v>9668</v>
      </c>
      <c r="B9710">
        <v>9.9009900990099009</v>
      </c>
      <c r="C9710">
        <v>0</v>
      </c>
      <c r="D9710">
        <v>0</v>
      </c>
      <c r="E9710">
        <v>0</v>
      </c>
    </row>
    <row r="9711" spans="1:5" x14ac:dyDescent="0.2">
      <c r="A9711" s="3">
        <v>9669</v>
      </c>
      <c r="B9711">
        <v>9.9009900990099009</v>
      </c>
      <c r="C9711">
        <v>0</v>
      </c>
      <c r="D9711">
        <v>0</v>
      </c>
      <c r="E9711">
        <v>0</v>
      </c>
    </row>
    <row r="9712" spans="1:5" x14ac:dyDescent="0.2">
      <c r="A9712" s="3">
        <v>9670</v>
      </c>
      <c r="B9712">
        <v>9.8029604940692092</v>
      </c>
      <c r="C9712">
        <v>0</v>
      </c>
      <c r="D9712">
        <v>0</v>
      </c>
      <c r="E9712">
        <v>0</v>
      </c>
    </row>
    <row r="9713" spans="1:5" x14ac:dyDescent="0.2">
      <c r="A9713" s="3">
        <v>9671</v>
      </c>
      <c r="B9713">
        <v>0</v>
      </c>
      <c r="C9713">
        <v>0</v>
      </c>
      <c r="D9713">
        <v>0</v>
      </c>
      <c r="E9713">
        <v>0</v>
      </c>
    </row>
    <row r="9714" spans="1:5" x14ac:dyDescent="0.2">
      <c r="A9714" s="3">
        <v>9672</v>
      </c>
      <c r="B9714">
        <v>29.409852072355559</v>
      </c>
      <c r="C9714">
        <v>0</v>
      </c>
      <c r="D9714">
        <v>0</v>
      </c>
      <c r="E9714">
        <v>0</v>
      </c>
    </row>
    <row r="9715" spans="1:5" x14ac:dyDescent="0.2">
      <c r="A9715" s="3">
        <v>9673</v>
      </c>
      <c r="B9715">
        <v>19.508861973345653</v>
      </c>
      <c r="C9715">
        <v>0</v>
      </c>
      <c r="D9715">
        <v>39.019655517183722</v>
      </c>
      <c r="E9715">
        <v>0</v>
      </c>
    </row>
    <row r="9716" spans="1:5" x14ac:dyDescent="0.2">
      <c r="A9716" s="3">
        <v>9674</v>
      </c>
      <c r="B9716">
        <v>39.019655517183722</v>
      </c>
      <c r="C9716">
        <v>56.824076432467422</v>
      </c>
      <c r="D9716">
        <v>0</v>
      </c>
      <c r="E9716">
        <v>0</v>
      </c>
    </row>
    <row r="9717" spans="1:5" x14ac:dyDescent="0.2">
      <c r="A9717" s="3">
        <v>9675</v>
      </c>
      <c r="B9717">
        <v>0</v>
      </c>
      <c r="C9717">
        <v>38.545788016217955</v>
      </c>
      <c r="D9717">
        <v>0</v>
      </c>
      <c r="E9717">
        <v>0</v>
      </c>
    </row>
    <row r="9718" spans="1:5" x14ac:dyDescent="0.2">
      <c r="A9718" s="3">
        <v>9676</v>
      </c>
      <c r="B9718">
        <v>0</v>
      </c>
      <c r="C9718">
        <v>0</v>
      </c>
      <c r="D9718">
        <v>0</v>
      </c>
      <c r="E9718">
        <v>0</v>
      </c>
    </row>
    <row r="9719" spans="1:5" x14ac:dyDescent="0.2">
      <c r="A9719" s="3">
        <v>9677</v>
      </c>
      <c r="B9719">
        <v>0</v>
      </c>
      <c r="C9719">
        <v>9.9009900990099009</v>
      </c>
      <c r="D9719">
        <v>0</v>
      </c>
      <c r="E9719">
        <v>0</v>
      </c>
    </row>
    <row r="9720" spans="1:5" x14ac:dyDescent="0.2">
      <c r="A9720" s="3">
        <v>9678</v>
      </c>
      <c r="B9720">
        <v>0</v>
      </c>
      <c r="C9720">
        <v>0</v>
      </c>
      <c r="D9720">
        <v>0</v>
      </c>
      <c r="E9720">
        <v>0</v>
      </c>
    </row>
    <row r="9721" spans="1:5" x14ac:dyDescent="0.2">
      <c r="A9721" s="3">
        <v>9679</v>
      </c>
      <c r="B9721">
        <v>9.9009900990099009</v>
      </c>
      <c r="C9721">
        <v>0</v>
      </c>
      <c r="D9721">
        <v>9.9009900990099009</v>
      </c>
      <c r="E9721">
        <v>0</v>
      </c>
    </row>
    <row r="9722" spans="1:5" x14ac:dyDescent="0.2">
      <c r="A9722" s="3">
        <v>9680</v>
      </c>
      <c r="B9722">
        <v>0</v>
      </c>
      <c r="C9722">
        <v>0</v>
      </c>
      <c r="D9722">
        <v>0</v>
      </c>
      <c r="E9722">
        <v>0</v>
      </c>
    </row>
    <row r="9723" spans="1:5" x14ac:dyDescent="0.2">
      <c r="A9723" s="3">
        <v>9681</v>
      </c>
      <c r="B9723">
        <v>19.70395059307911</v>
      </c>
      <c r="C9723">
        <v>9.9009900990099009</v>
      </c>
      <c r="D9723">
        <v>0</v>
      </c>
      <c r="E9723">
        <v>0</v>
      </c>
    </row>
    <row r="9724" spans="1:5" x14ac:dyDescent="0.2">
      <c r="A9724" s="3">
        <v>9682</v>
      </c>
      <c r="B9724">
        <v>19.70395059307911</v>
      </c>
      <c r="C9724">
        <v>0</v>
      </c>
      <c r="D9724">
        <v>0</v>
      </c>
      <c r="E9724">
        <v>0</v>
      </c>
    </row>
    <row r="9725" spans="1:5" x14ac:dyDescent="0.2">
      <c r="A9725" s="3">
        <v>9683</v>
      </c>
      <c r="B9725">
        <v>67.281945292864634</v>
      </c>
      <c r="C9725">
        <v>0</v>
      </c>
      <c r="D9725">
        <v>0</v>
      </c>
      <c r="E9725">
        <v>0</v>
      </c>
    </row>
    <row r="9726" spans="1:5" x14ac:dyDescent="0.2">
      <c r="A9726" s="3">
        <v>9684</v>
      </c>
      <c r="B9726">
        <v>9.9009900990099009</v>
      </c>
      <c r="C9726">
        <v>0</v>
      </c>
      <c r="D9726">
        <v>0</v>
      </c>
      <c r="E9726">
        <v>0</v>
      </c>
    </row>
    <row r="9727" spans="1:5" x14ac:dyDescent="0.2">
      <c r="A9727" s="3">
        <v>9685</v>
      </c>
      <c r="B9727">
        <v>84.176462736364513</v>
      </c>
      <c r="C9727">
        <v>19.70395059307911</v>
      </c>
      <c r="D9727">
        <v>0</v>
      </c>
      <c r="E9727">
        <v>0</v>
      </c>
    </row>
    <row r="9728" spans="1:5" x14ac:dyDescent="0.2">
      <c r="A9728" s="3">
        <v>9686</v>
      </c>
      <c r="B9728">
        <v>0</v>
      </c>
      <c r="C9728">
        <v>0</v>
      </c>
      <c r="D9728">
        <v>0</v>
      </c>
      <c r="E9728">
        <v>0</v>
      </c>
    </row>
    <row r="9729" spans="1:5" x14ac:dyDescent="0.2">
      <c r="A9729" s="3">
        <v>9687</v>
      </c>
      <c r="B9729">
        <v>9.8029604940692092</v>
      </c>
      <c r="C9729">
        <v>0</v>
      </c>
      <c r="D9729">
        <v>0</v>
      </c>
      <c r="E9729">
        <v>0</v>
      </c>
    </row>
    <row r="9730" spans="1:5" x14ac:dyDescent="0.2">
      <c r="A9730" s="3">
        <v>9688</v>
      </c>
      <c r="B9730">
        <v>0</v>
      </c>
      <c r="C9730">
        <v>0</v>
      </c>
      <c r="D9730">
        <v>0</v>
      </c>
      <c r="E9730">
        <v>0</v>
      </c>
    </row>
    <row r="9731" spans="1:5" x14ac:dyDescent="0.2">
      <c r="A9731" s="3">
        <v>9689</v>
      </c>
      <c r="B9731">
        <v>66.531854345725264</v>
      </c>
      <c r="C9731">
        <v>0</v>
      </c>
      <c r="D9731">
        <v>0</v>
      </c>
      <c r="E9731">
        <v>0</v>
      </c>
    </row>
    <row r="9732" spans="1:5" x14ac:dyDescent="0.2">
      <c r="A9732" s="3">
        <v>9690</v>
      </c>
      <c r="B9732">
        <v>0</v>
      </c>
      <c r="C9732">
        <v>0</v>
      </c>
      <c r="D9732">
        <v>0</v>
      </c>
      <c r="E9732">
        <v>0</v>
      </c>
    </row>
    <row r="9733" spans="1:5" x14ac:dyDescent="0.2">
      <c r="A9733" s="3">
        <v>9691</v>
      </c>
      <c r="B9733">
        <v>9.9009900990099009</v>
      </c>
      <c r="C9733">
        <v>0</v>
      </c>
      <c r="D9733">
        <v>0</v>
      </c>
      <c r="E9733">
        <v>0</v>
      </c>
    </row>
    <row r="9734" spans="1:5" x14ac:dyDescent="0.2">
      <c r="A9734" s="3">
        <v>9692</v>
      </c>
      <c r="B9734">
        <v>0</v>
      </c>
      <c r="C9734">
        <v>0</v>
      </c>
      <c r="D9734">
        <v>0</v>
      </c>
      <c r="E9734">
        <v>0</v>
      </c>
    </row>
    <row r="9735" spans="1:5" x14ac:dyDescent="0.2">
      <c r="A9735" s="3">
        <v>9693</v>
      </c>
      <c r="B9735">
        <v>9.9009900990099009</v>
      </c>
      <c r="C9735">
        <v>0</v>
      </c>
      <c r="D9735">
        <v>0</v>
      </c>
      <c r="E9735">
        <v>0</v>
      </c>
    </row>
    <row r="9736" spans="1:5" x14ac:dyDescent="0.2">
      <c r="A9736" s="3">
        <v>9694</v>
      </c>
      <c r="B9736">
        <v>29.313754037907273</v>
      </c>
      <c r="C9736">
        <v>0</v>
      </c>
      <c r="D9736">
        <v>0</v>
      </c>
      <c r="E9736">
        <v>0</v>
      </c>
    </row>
    <row r="9737" spans="1:5" x14ac:dyDescent="0.2">
      <c r="A9737" s="3">
        <v>9695</v>
      </c>
      <c r="B9737">
        <v>0</v>
      </c>
      <c r="C9737">
        <v>9.9009900990099009</v>
      </c>
      <c r="D9737">
        <v>0</v>
      </c>
      <c r="E9737">
        <v>0</v>
      </c>
    </row>
    <row r="9738" spans="1:5" x14ac:dyDescent="0.2">
      <c r="A9738" s="3">
        <v>9696</v>
      </c>
      <c r="B9738">
        <v>57.19533506613579</v>
      </c>
      <c r="C9738">
        <v>9.9009900990099009</v>
      </c>
      <c r="D9738">
        <v>0</v>
      </c>
      <c r="E9738">
        <v>0</v>
      </c>
    </row>
    <row r="9739" spans="1:5" x14ac:dyDescent="0.2">
      <c r="A9739" s="3">
        <v>9697</v>
      </c>
      <c r="B9739">
        <v>39.019655517183722</v>
      </c>
      <c r="C9739">
        <v>0</v>
      </c>
      <c r="D9739">
        <v>0</v>
      </c>
      <c r="E9739">
        <v>0</v>
      </c>
    </row>
    <row r="9740" spans="1:5" x14ac:dyDescent="0.2">
      <c r="A9740" s="3">
        <v>9698</v>
      </c>
      <c r="B9740">
        <v>0</v>
      </c>
      <c r="C9740">
        <v>0</v>
      </c>
      <c r="D9740">
        <v>0</v>
      </c>
      <c r="E9740">
        <v>0</v>
      </c>
    </row>
    <row r="9741" spans="1:5" x14ac:dyDescent="0.2">
      <c r="A9741" s="3">
        <v>9699</v>
      </c>
      <c r="B9741">
        <v>0</v>
      </c>
      <c r="C9741">
        <v>0</v>
      </c>
      <c r="D9741">
        <v>0</v>
      </c>
      <c r="E9741">
        <v>0</v>
      </c>
    </row>
    <row r="9742" spans="1:5" x14ac:dyDescent="0.2">
      <c r="A9742" s="3">
        <v>9700</v>
      </c>
      <c r="B9742">
        <v>19.70395059307911</v>
      </c>
      <c r="C9742">
        <v>0</v>
      </c>
      <c r="D9742">
        <v>0</v>
      </c>
      <c r="E9742">
        <v>0</v>
      </c>
    </row>
    <row r="9743" spans="1:5" x14ac:dyDescent="0.2">
      <c r="A9743" s="3">
        <v>9701</v>
      </c>
      <c r="B9743">
        <v>48.061386937520695</v>
      </c>
      <c r="C9743">
        <v>0</v>
      </c>
      <c r="D9743">
        <v>67.281945292864634</v>
      </c>
      <c r="E9743">
        <v>0</v>
      </c>
    </row>
    <row r="9744" spans="1:5" x14ac:dyDescent="0.2">
      <c r="A9744" s="3">
        <v>9702</v>
      </c>
      <c r="B9744">
        <v>9.9009900990099009</v>
      </c>
      <c r="C9744">
        <v>0</v>
      </c>
      <c r="D9744">
        <v>0</v>
      </c>
      <c r="E9744">
        <v>0</v>
      </c>
    </row>
    <row r="9745" spans="1:5" x14ac:dyDescent="0.2">
      <c r="A9745" s="3">
        <v>9703</v>
      </c>
      <c r="B9745">
        <v>38.445902772447624</v>
      </c>
      <c r="C9745">
        <v>47.773949995539013</v>
      </c>
      <c r="D9745">
        <v>0</v>
      </c>
      <c r="E9745">
        <v>0</v>
      </c>
    </row>
    <row r="9746" spans="1:5" x14ac:dyDescent="0.2">
      <c r="A9746" s="3">
        <v>9704</v>
      </c>
      <c r="B9746">
        <v>0</v>
      </c>
      <c r="C9746">
        <v>0</v>
      </c>
      <c r="D9746">
        <v>0</v>
      </c>
      <c r="E9746">
        <v>0</v>
      </c>
    </row>
    <row r="9747" spans="1:5" x14ac:dyDescent="0.2">
      <c r="A9747" s="3">
        <v>9705</v>
      </c>
      <c r="B9747">
        <v>0</v>
      </c>
      <c r="C9747">
        <v>9.9009900990099009</v>
      </c>
      <c r="D9747">
        <v>0</v>
      </c>
      <c r="E9747">
        <v>0</v>
      </c>
    </row>
    <row r="9748" spans="1:5" x14ac:dyDescent="0.2">
      <c r="A9748" s="3">
        <v>9706</v>
      </c>
      <c r="B9748">
        <v>0</v>
      </c>
      <c r="C9748">
        <v>0</v>
      </c>
      <c r="D9748">
        <v>0</v>
      </c>
      <c r="E9748">
        <v>0</v>
      </c>
    </row>
    <row r="9749" spans="1:5" x14ac:dyDescent="0.2">
      <c r="A9749" s="3">
        <v>9707</v>
      </c>
      <c r="B9749">
        <v>56.535772814465709</v>
      </c>
      <c r="C9749">
        <v>48.157484971968984</v>
      </c>
      <c r="D9749">
        <v>0</v>
      </c>
      <c r="E9749">
        <v>0</v>
      </c>
    </row>
    <row r="9750" spans="1:5" x14ac:dyDescent="0.2">
      <c r="A9750" s="3">
        <v>9708</v>
      </c>
      <c r="B9750">
        <v>19.70395059307911</v>
      </c>
      <c r="C9750">
        <v>0</v>
      </c>
      <c r="D9750">
        <v>0</v>
      </c>
      <c r="E9750">
        <v>0</v>
      </c>
    </row>
    <row r="9751" spans="1:5" x14ac:dyDescent="0.2">
      <c r="A9751" s="3">
        <v>9709</v>
      </c>
      <c r="B9751">
        <v>29.313754037907273</v>
      </c>
      <c r="C9751">
        <v>57.954764745793277</v>
      </c>
      <c r="D9751">
        <v>0</v>
      </c>
      <c r="E9751">
        <v>0</v>
      </c>
    </row>
    <row r="9752" spans="1:5" x14ac:dyDescent="0.2">
      <c r="A9752" s="3">
        <v>9710</v>
      </c>
      <c r="B9752">
        <v>0</v>
      </c>
      <c r="C9752">
        <v>0</v>
      </c>
      <c r="D9752">
        <v>0</v>
      </c>
      <c r="E9752">
        <v>0</v>
      </c>
    </row>
    <row r="9753" spans="1:5" x14ac:dyDescent="0.2">
      <c r="A9753" s="3">
        <v>9711</v>
      </c>
      <c r="B9753">
        <v>0</v>
      </c>
      <c r="C9753">
        <v>0</v>
      </c>
      <c r="D9753">
        <v>0</v>
      </c>
      <c r="E9753">
        <v>0</v>
      </c>
    </row>
    <row r="9754" spans="1:5" x14ac:dyDescent="0.2">
      <c r="A9754" s="3">
        <v>9712</v>
      </c>
      <c r="B9754">
        <v>9.9009900990099009</v>
      </c>
      <c r="C9754">
        <v>0</v>
      </c>
      <c r="D9754">
        <v>0</v>
      </c>
      <c r="E9754">
        <v>0</v>
      </c>
    </row>
    <row r="9755" spans="1:5" x14ac:dyDescent="0.2">
      <c r="A9755" s="3">
        <v>9713</v>
      </c>
      <c r="B9755">
        <v>19.510793543838066</v>
      </c>
      <c r="C9755">
        <v>0</v>
      </c>
      <c r="D9755">
        <v>0</v>
      </c>
      <c r="E9755">
        <v>0</v>
      </c>
    </row>
    <row r="9756" spans="1:5" x14ac:dyDescent="0.2">
      <c r="A9756" s="3">
        <v>9714</v>
      </c>
      <c r="B9756">
        <v>101.88678554989973</v>
      </c>
      <c r="C9756">
        <v>0</v>
      </c>
      <c r="D9756">
        <v>0</v>
      </c>
      <c r="E9756">
        <v>0</v>
      </c>
    </row>
    <row r="9757" spans="1:5" x14ac:dyDescent="0.2">
      <c r="A9757" s="3">
        <v>9715</v>
      </c>
      <c r="B9757">
        <v>29.025450419905553</v>
      </c>
      <c r="C9757">
        <v>9.9009900990099009</v>
      </c>
      <c r="D9757">
        <v>0</v>
      </c>
      <c r="E9757">
        <v>0</v>
      </c>
    </row>
    <row r="9758" spans="1:5" x14ac:dyDescent="0.2">
      <c r="A9758" s="3">
        <v>9716</v>
      </c>
      <c r="B9758">
        <v>9.9009900990099009</v>
      </c>
      <c r="C9758">
        <v>0</v>
      </c>
      <c r="D9758">
        <v>0</v>
      </c>
      <c r="E9758">
        <v>0</v>
      </c>
    </row>
    <row r="9759" spans="1:5" x14ac:dyDescent="0.2">
      <c r="A9759" s="3">
        <v>9717</v>
      </c>
      <c r="B9759">
        <v>9.9009900990099009</v>
      </c>
      <c r="C9759">
        <v>0</v>
      </c>
      <c r="D9759">
        <v>0</v>
      </c>
      <c r="E9759">
        <v>0</v>
      </c>
    </row>
    <row r="9760" spans="1:5" x14ac:dyDescent="0.2">
      <c r="A9760" s="3">
        <v>9718</v>
      </c>
      <c r="B9760">
        <v>0</v>
      </c>
      <c r="C9760">
        <v>0</v>
      </c>
      <c r="D9760">
        <v>0</v>
      </c>
      <c r="E9760">
        <v>0</v>
      </c>
    </row>
    <row r="9761" spans="1:5" x14ac:dyDescent="0.2">
      <c r="A9761" s="3">
        <v>9719</v>
      </c>
      <c r="B9761">
        <v>19.315704924104605</v>
      </c>
      <c r="C9761">
        <v>0</v>
      </c>
      <c r="D9761">
        <v>0</v>
      </c>
      <c r="E9761">
        <v>0</v>
      </c>
    </row>
    <row r="9762" spans="1:5" x14ac:dyDescent="0.2">
      <c r="A9762" s="3">
        <v>9720</v>
      </c>
      <c r="B9762">
        <v>0</v>
      </c>
      <c r="C9762">
        <v>0</v>
      </c>
      <c r="D9762">
        <v>0</v>
      </c>
      <c r="E9762">
        <v>0</v>
      </c>
    </row>
    <row r="9763" spans="1:5" x14ac:dyDescent="0.2">
      <c r="A9763" s="3">
        <v>9721</v>
      </c>
      <c r="B9763">
        <v>9.9009900990099009</v>
      </c>
      <c r="C9763">
        <v>0</v>
      </c>
      <c r="D9763">
        <v>0</v>
      </c>
      <c r="E9763">
        <v>0</v>
      </c>
    </row>
    <row r="9764" spans="1:5" x14ac:dyDescent="0.2">
      <c r="A9764" s="3">
        <v>9722</v>
      </c>
      <c r="B9764">
        <v>47.869181353967257</v>
      </c>
      <c r="C9764">
        <v>0</v>
      </c>
      <c r="D9764">
        <v>0</v>
      </c>
      <c r="E9764">
        <v>0</v>
      </c>
    </row>
    <row r="9765" spans="1:5" x14ac:dyDescent="0.2">
      <c r="A9765" s="3">
        <v>9723</v>
      </c>
      <c r="B9765">
        <v>28.830361800172096</v>
      </c>
      <c r="C9765">
        <v>0</v>
      </c>
      <c r="D9765">
        <v>0</v>
      </c>
      <c r="E9765">
        <v>0</v>
      </c>
    </row>
    <row r="9766" spans="1:5" x14ac:dyDescent="0.2">
      <c r="A9766" s="3">
        <v>9724</v>
      </c>
      <c r="B9766">
        <v>57.954764745793277</v>
      </c>
      <c r="C9766">
        <v>0</v>
      </c>
      <c r="D9766">
        <v>0</v>
      </c>
      <c r="E9766">
        <v>0</v>
      </c>
    </row>
    <row r="9767" spans="1:5" x14ac:dyDescent="0.2">
      <c r="A9767" s="3">
        <v>9725</v>
      </c>
      <c r="B9767">
        <v>0</v>
      </c>
      <c r="C9767">
        <v>38.924508948423039</v>
      </c>
      <c r="D9767">
        <v>0</v>
      </c>
      <c r="E9767">
        <v>0</v>
      </c>
    </row>
    <row r="9768" spans="1:5" x14ac:dyDescent="0.2">
      <c r="A9768" s="3">
        <v>9726</v>
      </c>
      <c r="B9768">
        <v>0</v>
      </c>
      <c r="C9768">
        <v>0</v>
      </c>
      <c r="D9768">
        <v>0</v>
      </c>
      <c r="E9768">
        <v>0</v>
      </c>
    </row>
    <row r="9769" spans="1:5" x14ac:dyDescent="0.2">
      <c r="A9769" s="3">
        <v>9727</v>
      </c>
      <c r="B9769">
        <v>0</v>
      </c>
      <c r="C9769">
        <v>0</v>
      </c>
      <c r="D9769">
        <v>0</v>
      </c>
      <c r="E9769">
        <v>0</v>
      </c>
    </row>
    <row r="9770" spans="1:5" x14ac:dyDescent="0.2">
      <c r="A9770" s="3">
        <v>9728</v>
      </c>
      <c r="B9770">
        <v>0</v>
      </c>
      <c r="C9770">
        <v>0</v>
      </c>
      <c r="D9770">
        <v>0</v>
      </c>
      <c r="E9770">
        <v>0</v>
      </c>
    </row>
    <row r="9771" spans="1:5" x14ac:dyDescent="0.2">
      <c r="A9771" s="3">
        <v>9729</v>
      </c>
      <c r="B9771">
        <v>0</v>
      </c>
      <c r="C9771">
        <v>29.409852072355559</v>
      </c>
      <c r="D9771">
        <v>0</v>
      </c>
      <c r="E9771">
        <v>0</v>
      </c>
    </row>
    <row r="9772" spans="1:5" x14ac:dyDescent="0.2">
      <c r="A9772" s="3">
        <v>9730</v>
      </c>
      <c r="B9772">
        <v>29.313754037907273</v>
      </c>
      <c r="C9772">
        <v>0</v>
      </c>
      <c r="D9772">
        <v>0</v>
      </c>
      <c r="E9772">
        <v>0</v>
      </c>
    </row>
    <row r="9773" spans="1:5" x14ac:dyDescent="0.2">
      <c r="A9773" s="3">
        <v>9731</v>
      </c>
      <c r="B9773">
        <v>57.57979352578824</v>
      </c>
      <c r="C9773">
        <v>0</v>
      </c>
      <c r="D9773">
        <v>0</v>
      </c>
      <c r="E9773">
        <v>0</v>
      </c>
    </row>
    <row r="9774" spans="1:5" x14ac:dyDescent="0.2">
      <c r="A9774" s="3">
        <v>9732</v>
      </c>
      <c r="B9774">
        <v>19.508861973345653</v>
      </c>
      <c r="C9774">
        <v>9.9009900990099009</v>
      </c>
      <c r="D9774">
        <v>0</v>
      </c>
      <c r="E9774">
        <v>0</v>
      </c>
    </row>
    <row r="9775" spans="1:5" x14ac:dyDescent="0.2">
      <c r="A9775" s="3">
        <v>9733</v>
      </c>
      <c r="B9775">
        <v>0</v>
      </c>
      <c r="C9775">
        <v>0</v>
      </c>
      <c r="D9775">
        <v>0</v>
      </c>
      <c r="E9775">
        <v>0</v>
      </c>
    </row>
    <row r="9776" spans="1:5" x14ac:dyDescent="0.2">
      <c r="A9776" s="3">
        <v>9734</v>
      </c>
      <c r="B9776">
        <v>0</v>
      </c>
      <c r="C9776">
        <v>0</v>
      </c>
      <c r="D9776">
        <v>0</v>
      </c>
      <c r="E9776">
        <v>0</v>
      </c>
    </row>
    <row r="9777" spans="1:5" x14ac:dyDescent="0.2">
      <c r="A9777" s="3">
        <v>9735</v>
      </c>
      <c r="B9777">
        <v>9.9009900990099009</v>
      </c>
      <c r="C9777">
        <v>0</v>
      </c>
      <c r="D9777">
        <v>0</v>
      </c>
      <c r="E9777">
        <v>0</v>
      </c>
    </row>
    <row r="9778" spans="1:5" x14ac:dyDescent="0.2">
      <c r="A9778" s="3">
        <v>9736</v>
      </c>
      <c r="B9778">
        <v>39.019655517183722</v>
      </c>
      <c r="C9778">
        <v>0</v>
      </c>
      <c r="D9778">
        <v>0</v>
      </c>
      <c r="E9778">
        <v>0</v>
      </c>
    </row>
    <row r="9779" spans="1:5" x14ac:dyDescent="0.2">
      <c r="A9779" s="3">
        <v>9737</v>
      </c>
      <c r="B9779">
        <v>85.007143827740279</v>
      </c>
      <c r="C9779">
        <v>0</v>
      </c>
      <c r="D9779">
        <v>0</v>
      </c>
      <c r="E9779">
        <v>0</v>
      </c>
    </row>
    <row r="9780" spans="1:5" x14ac:dyDescent="0.2">
      <c r="A9780" s="3">
        <v>9738</v>
      </c>
      <c r="B9780">
        <v>75.597684020838912</v>
      </c>
      <c r="C9780">
        <v>0</v>
      </c>
      <c r="D9780">
        <v>0</v>
      </c>
      <c r="E9780">
        <v>0</v>
      </c>
    </row>
    <row r="9781" spans="1:5" x14ac:dyDescent="0.2">
      <c r="A9781" s="3">
        <v>9739</v>
      </c>
      <c r="B9781">
        <v>0</v>
      </c>
      <c r="C9781">
        <v>29.02351884941314</v>
      </c>
      <c r="D9781">
        <v>0</v>
      </c>
      <c r="E9781">
        <v>0</v>
      </c>
    </row>
    <row r="9782" spans="1:5" x14ac:dyDescent="0.2">
      <c r="A9782" s="3">
        <v>9740</v>
      </c>
      <c r="B9782">
        <v>0</v>
      </c>
      <c r="C9782">
        <v>0</v>
      </c>
      <c r="D9782">
        <v>0</v>
      </c>
      <c r="E9782">
        <v>0</v>
      </c>
    </row>
    <row r="9783" spans="1:5" x14ac:dyDescent="0.2">
      <c r="A9783" s="3">
        <v>9741</v>
      </c>
      <c r="B9783">
        <v>9.9009900990099009</v>
      </c>
      <c r="C9783">
        <v>29.409852072355559</v>
      </c>
      <c r="D9783">
        <v>0</v>
      </c>
      <c r="E9783">
        <v>0</v>
      </c>
    </row>
    <row r="9784" spans="1:5" x14ac:dyDescent="0.2">
      <c r="A9784" s="3">
        <v>9742</v>
      </c>
      <c r="B9784">
        <v>57.954764745793277</v>
      </c>
      <c r="C9784">
        <v>0</v>
      </c>
      <c r="D9784">
        <v>0</v>
      </c>
      <c r="E9784">
        <v>0</v>
      </c>
    </row>
    <row r="9785" spans="1:5" x14ac:dyDescent="0.2">
      <c r="A9785" s="3">
        <v>9743</v>
      </c>
      <c r="B9785">
        <v>9.9009900990099009</v>
      </c>
      <c r="C9785">
        <v>0</v>
      </c>
      <c r="D9785">
        <v>0</v>
      </c>
      <c r="E9785">
        <v>0</v>
      </c>
    </row>
    <row r="9786" spans="1:5" x14ac:dyDescent="0.2">
      <c r="A9786" s="3">
        <v>9744</v>
      </c>
      <c r="B9786">
        <v>0</v>
      </c>
      <c r="C9786">
        <v>19.70395059307911</v>
      </c>
      <c r="D9786">
        <v>9.9009900990099009</v>
      </c>
      <c r="E9786">
        <v>0</v>
      </c>
    </row>
    <row r="9787" spans="1:5" x14ac:dyDescent="0.2">
      <c r="A9787" s="3">
        <v>9745</v>
      </c>
      <c r="B9787">
        <v>29.409852072355559</v>
      </c>
      <c r="C9787">
        <v>0</v>
      </c>
      <c r="D9787">
        <v>0</v>
      </c>
      <c r="E9787">
        <v>0</v>
      </c>
    </row>
    <row r="9788" spans="1:5" x14ac:dyDescent="0.2">
      <c r="A9788" s="3">
        <v>9746</v>
      </c>
      <c r="B9788">
        <v>9.9009900990099009</v>
      </c>
      <c r="C9788">
        <v>0</v>
      </c>
      <c r="D9788">
        <v>0</v>
      </c>
      <c r="E9788">
        <v>0</v>
      </c>
    </row>
    <row r="9789" spans="1:5" x14ac:dyDescent="0.2">
      <c r="A9789" s="3">
        <v>9747</v>
      </c>
      <c r="B9789">
        <v>29.409852072355559</v>
      </c>
      <c r="C9789">
        <v>0</v>
      </c>
      <c r="D9789">
        <v>0</v>
      </c>
      <c r="E9789">
        <v>0</v>
      </c>
    </row>
    <row r="9790" spans="1:5" x14ac:dyDescent="0.2">
      <c r="A9790" s="3">
        <v>9748</v>
      </c>
      <c r="B9790">
        <v>0</v>
      </c>
      <c r="C9790">
        <v>0</v>
      </c>
      <c r="D9790">
        <v>0</v>
      </c>
      <c r="E9790">
        <v>0</v>
      </c>
    </row>
    <row r="9791" spans="1:5" x14ac:dyDescent="0.2">
      <c r="A9791" s="3">
        <v>9749</v>
      </c>
      <c r="B9791">
        <v>0</v>
      </c>
      <c r="C9791">
        <v>0</v>
      </c>
      <c r="D9791">
        <v>0</v>
      </c>
      <c r="E9791">
        <v>0</v>
      </c>
    </row>
    <row r="9792" spans="1:5" x14ac:dyDescent="0.2">
      <c r="A9792" s="3">
        <v>9750</v>
      </c>
      <c r="B9792">
        <v>29.409852072355559</v>
      </c>
      <c r="C9792">
        <v>0</v>
      </c>
      <c r="D9792">
        <v>0</v>
      </c>
      <c r="E9792">
        <v>0</v>
      </c>
    </row>
    <row r="9793" spans="1:5" x14ac:dyDescent="0.2">
      <c r="A9793" s="3">
        <v>9751</v>
      </c>
      <c r="B9793">
        <v>0</v>
      </c>
      <c r="C9793">
        <v>9.9009900990099009</v>
      </c>
      <c r="D9793">
        <v>0</v>
      </c>
      <c r="E9793">
        <v>0</v>
      </c>
    </row>
    <row r="9794" spans="1:5" x14ac:dyDescent="0.2">
      <c r="A9794" s="3">
        <v>9752</v>
      </c>
      <c r="B9794">
        <v>75.120120300898265</v>
      </c>
      <c r="C9794">
        <v>0</v>
      </c>
      <c r="D9794">
        <v>0</v>
      </c>
      <c r="E9794">
        <v>0</v>
      </c>
    </row>
    <row r="9795" spans="1:5" x14ac:dyDescent="0.2">
      <c r="A9795" s="3">
        <v>9753</v>
      </c>
      <c r="B9795">
        <v>9.9009900990099009</v>
      </c>
      <c r="C9795">
        <v>19.508861973345653</v>
      </c>
      <c r="D9795">
        <v>0</v>
      </c>
      <c r="E9795">
        <v>0</v>
      </c>
    </row>
    <row r="9796" spans="1:5" x14ac:dyDescent="0.2">
      <c r="A9796" s="3">
        <v>9754</v>
      </c>
      <c r="B9796">
        <v>9.9009900990099009</v>
      </c>
      <c r="C9796">
        <v>0</v>
      </c>
      <c r="D9796">
        <v>0</v>
      </c>
      <c r="E9796">
        <v>0</v>
      </c>
    </row>
    <row r="9797" spans="1:5" x14ac:dyDescent="0.2">
      <c r="A9797" s="3">
        <v>9755</v>
      </c>
      <c r="B9797">
        <v>0</v>
      </c>
      <c r="C9797">
        <v>0</v>
      </c>
      <c r="D9797">
        <v>0</v>
      </c>
      <c r="E9797">
        <v>0</v>
      </c>
    </row>
    <row r="9798" spans="1:5" x14ac:dyDescent="0.2">
      <c r="A9798" s="3">
        <v>9756</v>
      </c>
      <c r="B9798">
        <v>29.216695023114511</v>
      </c>
      <c r="C9798">
        <v>0</v>
      </c>
      <c r="D9798">
        <v>0</v>
      </c>
      <c r="E9798">
        <v>0</v>
      </c>
    </row>
    <row r="9799" spans="1:5" x14ac:dyDescent="0.2">
      <c r="A9799" s="3">
        <v>9757</v>
      </c>
      <c r="B9799">
        <v>29.409852072355559</v>
      </c>
      <c r="C9799">
        <v>0</v>
      </c>
      <c r="D9799">
        <v>0</v>
      </c>
      <c r="E9799">
        <v>0</v>
      </c>
    </row>
    <row r="9800" spans="1:5" x14ac:dyDescent="0.2">
      <c r="A9800" s="3">
        <v>9758</v>
      </c>
      <c r="B9800">
        <v>29.118665418173816</v>
      </c>
      <c r="C9800">
        <v>0</v>
      </c>
      <c r="D9800">
        <v>0</v>
      </c>
      <c r="E9800">
        <v>0</v>
      </c>
    </row>
    <row r="9801" spans="1:5" x14ac:dyDescent="0.2">
      <c r="A9801" s="3">
        <v>9759</v>
      </c>
      <c r="B9801">
        <v>67.281945292864634</v>
      </c>
      <c r="C9801">
        <v>39.019655517183722</v>
      </c>
      <c r="D9801">
        <v>39.019655517183722</v>
      </c>
      <c r="E9801">
        <v>0</v>
      </c>
    </row>
    <row r="9802" spans="1:5" x14ac:dyDescent="0.2">
      <c r="A9802" s="3">
        <v>9760</v>
      </c>
      <c r="B9802">
        <v>66.615787418677854</v>
      </c>
      <c r="C9802">
        <v>9.9009900990099009</v>
      </c>
      <c r="D9802">
        <v>0</v>
      </c>
      <c r="E9802">
        <v>0</v>
      </c>
    </row>
    <row r="9803" spans="1:5" x14ac:dyDescent="0.2">
      <c r="A9803" s="3">
        <v>9761</v>
      </c>
      <c r="B9803">
        <v>9.9009900990099009</v>
      </c>
      <c r="C9803">
        <v>0</v>
      </c>
      <c r="D9803">
        <v>9.9009900990099009</v>
      </c>
      <c r="E9803">
        <v>0</v>
      </c>
    </row>
    <row r="9804" spans="1:5" x14ac:dyDescent="0.2">
      <c r="A9804" s="3">
        <v>9762</v>
      </c>
      <c r="B9804">
        <v>57.109582366404254</v>
      </c>
      <c r="C9804">
        <v>0</v>
      </c>
      <c r="D9804">
        <v>0</v>
      </c>
      <c r="E9804">
        <v>0</v>
      </c>
    </row>
    <row r="9805" spans="1:5" x14ac:dyDescent="0.2">
      <c r="A9805" s="3">
        <v>9763</v>
      </c>
      <c r="B9805">
        <v>0</v>
      </c>
      <c r="C9805">
        <v>0</v>
      </c>
      <c r="D9805">
        <v>0</v>
      </c>
      <c r="E9805">
        <v>0</v>
      </c>
    </row>
    <row r="9806" spans="1:5" x14ac:dyDescent="0.2">
      <c r="A9806" s="3">
        <v>9764</v>
      </c>
      <c r="B9806">
        <v>0</v>
      </c>
      <c r="C9806">
        <v>9.9009900990099009</v>
      </c>
      <c r="D9806">
        <v>0</v>
      </c>
      <c r="E9806">
        <v>0</v>
      </c>
    </row>
    <row r="9807" spans="1:5" x14ac:dyDescent="0.2">
      <c r="A9807" s="3">
        <v>9765</v>
      </c>
      <c r="B9807">
        <v>0</v>
      </c>
      <c r="C9807">
        <v>0</v>
      </c>
      <c r="D9807">
        <v>0</v>
      </c>
      <c r="E9807">
        <v>0</v>
      </c>
    </row>
    <row r="9808" spans="1:5" x14ac:dyDescent="0.2">
      <c r="A9808" s="3">
        <v>9766</v>
      </c>
      <c r="B9808">
        <v>9.9009900990099009</v>
      </c>
      <c r="C9808">
        <v>0</v>
      </c>
      <c r="D9808">
        <v>0</v>
      </c>
      <c r="E9808">
        <v>0</v>
      </c>
    </row>
    <row r="9809" spans="1:5" x14ac:dyDescent="0.2">
      <c r="A9809" s="3">
        <v>9767</v>
      </c>
      <c r="B9809">
        <v>9.9009900990099009</v>
      </c>
      <c r="C9809">
        <v>0</v>
      </c>
      <c r="D9809">
        <v>9.9009900990099009</v>
      </c>
      <c r="E9809">
        <v>0</v>
      </c>
    </row>
    <row r="9810" spans="1:5" x14ac:dyDescent="0.2">
      <c r="A9810" s="3">
        <v>9768</v>
      </c>
      <c r="B9810">
        <v>0</v>
      </c>
      <c r="C9810">
        <v>0</v>
      </c>
      <c r="D9810">
        <v>0</v>
      </c>
      <c r="E9810">
        <v>0</v>
      </c>
    </row>
    <row r="9811" spans="1:5" x14ac:dyDescent="0.2">
      <c r="A9811" s="3">
        <v>9769</v>
      </c>
      <c r="B9811">
        <v>48.248863266516835</v>
      </c>
      <c r="C9811">
        <v>0</v>
      </c>
      <c r="D9811">
        <v>0</v>
      </c>
      <c r="E9811">
        <v>0</v>
      </c>
    </row>
    <row r="9812" spans="1:5" x14ac:dyDescent="0.2">
      <c r="A9812" s="3">
        <v>9770</v>
      </c>
      <c r="B9812">
        <v>29.025450419905553</v>
      </c>
      <c r="C9812">
        <v>9.9009900990099009</v>
      </c>
      <c r="D9812">
        <v>0</v>
      </c>
      <c r="E9812">
        <v>0</v>
      </c>
    </row>
    <row r="9813" spans="1:5" x14ac:dyDescent="0.2">
      <c r="A9813" s="3">
        <v>9771</v>
      </c>
      <c r="B9813">
        <v>29.216695023114511</v>
      </c>
      <c r="C9813">
        <v>0</v>
      </c>
      <c r="D9813">
        <v>0</v>
      </c>
      <c r="E9813">
        <v>0</v>
      </c>
    </row>
    <row r="9814" spans="1:5" x14ac:dyDescent="0.2">
      <c r="A9814" s="3">
        <v>9772</v>
      </c>
      <c r="B9814">
        <v>0</v>
      </c>
      <c r="C9814">
        <v>0</v>
      </c>
      <c r="D9814">
        <v>0</v>
      </c>
      <c r="E9814">
        <v>0</v>
      </c>
    </row>
    <row r="9815" spans="1:5" x14ac:dyDescent="0.2">
      <c r="A9815" s="3">
        <v>9773</v>
      </c>
      <c r="B9815">
        <v>9.9009900990099009</v>
      </c>
      <c r="C9815">
        <v>0</v>
      </c>
      <c r="D9815">
        <v>0</v>
      </c>
      <c r="E9815">
        <v>0</v>
      </c>
    </row>
    <row r="9816" spans="1:5" x14ac:dyDescent="0.2">
      <c r="A9816" s="3">
        <v>9774</v>
      </c>
      <c r="B9816">
        <v>19.70395059307911</v>
      </c>
      <c r="C9816">
        <v>0</v>
      </c>
      <c r="D9816">
        <v>0</v>
      </c>
      <c r="E9816">
        <v>0</v>
      </c>
    </row>
    <row r="9817" spans="1:5" x14ac:dyDescent="0.2">
      <c r="A9817" s="3">
        <v>9775</v>
      </c>
      <c r="B9817">
        <v>9.9009900990099009</v>
      </c>
      <c r="C9817">
        <v>0</v>
      </c>
      <c r="D9817">
        <v>0</v>
      </c>
      <c r="E9817">
        <v>0</v>
      </c>
    </row>
    <row r="9818" spans="1:5" x14ac:dyDescent="0.2">
      <c r="A9818" s="3">
        <v>9776</v>
      </c>
      <c r="B9818">
        <v>0</v>
      </c>
      <c r="C9818">
        <v>0</v>
      </c>
      <c r="D9818">
        <v>0</v>
      </c>
      <c r="E9818">
        <v>0</v>
      </c>
    </row>
    <row r="9819" spans="1:5" x14ac:dyDescent="0.2">
      <c r="A9819" s="3">
        <v>9777</v>
      </c>
      <c r="B9819">
        <v>19.70395059307911</v>
      </c>
      <c r="C9819">
        <v>0</v>
      </c>
      <c r="D9819">
        <v>0</v>
      </c>
      <c r="E9819">
        <v>0</v>
      </c>
    </row>
    <row r="9820" spans="1:5" x14ac:dyDescent="0.2">
      <c r="A9820" s="3">
        <v>9778</v>
      </c>
      <c r="B9820">
        <v>9.8029604940692092</v>
      </c>
      <c r="C9820">
        <v>0</v>
      </c>
      <c r="D9820">
        <v>0</v>
      </c>
      <c r="E9820">
        <v>0</v>
      </c>
    </row>
    <row r="9821" spans="1:5" x14ac:dyDescent="0.2">
      <c r="A9821" s="3">
        <v>9779</v>
      </c>
      <c r="B9821">
        <v>0</v>
      </c>
      <c r="C9821">
        <v>0</v>
      </c>
      <c r="D9821">
        <v>0</v>
      </c>
      <c r="E9821">
        <v>0</v>
      </c>
    </row>
    <row r="9822" spans="1:5" x14ac:dyDescent="0.2">
      <c r="A9822" s="3">
        <v>9780</v>
      </c>
      <c r="B9822">
        <v>0</v>
      </c>
      <c r="C9822">
        <v>0</v>
      </c>
      <c r="D9822">
        <v>0</v>
      </c>
      <c r="E9822">
        <v>0</v>
      </c>
    </row>
    <row r="9823" spans="1:5" x14ac:dyDescent="0.2">
      <c r="A9823" s="3">
        <v>9781</v>
      </c>
      <c r="B9823">
        <v>38.63332229424131</v>
      </c>
      <c r="C9823">
        <v>0</v>
      </c>
      <c r="D9823">
        <v>9.9009900990099009</v>
      </c>
      <c r="E9823">
        <v>0</v>
      </c>
    </row>
    <row r="9824" spans="1:5" x14ac:dyDescent="0.2">
      <c r="A9824" s="3">
        <v>9782</v>
      </c>
      <c r="B9824">
        <v>9.9009900990099009</v>
      </c>
      <c r="C9824">
        <v>48.534312393251213</v>
      </c>
      <c r="D9824">
        <v>0</v>
      </c>
      <c r="E9824">
        <v>0</v>
      </c>
    </row>
    <row r="9825" spans="1:5" x14ac:dyDescent="0.2">
      <c r="A9825" s="3">
        <v>9783</v>
      </c>
      <c r="B9825">
        <v>0</v>
      </c>
      <c r="C9825">
        <v>0</v>
      </c>
      <c r="D9825">
        <v>0</v>
      </c>
      <c r="E9825">
        <v>0</v>
      </c>
    </row>
    <row r="9826" spans="1:5" x14ac:dyDescent="0.2">
      <c r="A9826" s="3">
        <v>9784</v>
      </c>
      <c r="B9826">
        <v>29.216695023114511</v>
      </c>
      <c r="C9826">
        <v>9.8029604940692092</v>
      </c>
      <c r="D9826">
        <v>0</v>
      </c>
      <c r="E9826">
        <v>0</v>
      </c>
    </row>
    <row r="9827" spans="1:5" x14ac:dyDescent="0.2">
      <c r="A9827" s="3">
        <v>9785</v>
      </c>
      <c r="B9827">
        <v>19.510793543838066</v>
      </c>
      <c r="C9827">
        <v>9.8029604940692092</v>
      </c>
      <c r="D9827">
        <v>0</v>
      </c>
      <c r="E9827">
        <v>0</v>
      </c>
    </row>
    <row r="9828" spans="1:5" x14ac:dyDescent="0.2">
      <c r="A9828" s="3">
        <v>9786</v>
      </c>
      <c r="B9828">
        <v>0</v>
      </c>
      <c r="C9828">
        <v>9.9009900990099009</v>
      </c>
      <c r="D9828">
        <v>0</v>
      </c>
      <c r="E9828">
        <v>0</v>
      </c>
    </row>
    <row r="9829" spans="1:5" x14ac:dyDescent="0.2">
      <c r="A9829" s="3">
        <v>9787</v>
      </c>
      <c r="B9829">
        <v>0</v>
      </c>
      <c r="C9829">
        <v>0</v>
      </c>
      <c r="D9829">
        <v>0</v>
      </c>
      <c r="E9829">
        <v>0</v>
      </c>
    </row>
    <row r="9830" spans="1:5" x14ac:dyDescent="0.2">
      <c r="A9830" s="3">
        <v>9788</v>
      </c>
      <c r="B9830">
        <v>38.924508948423039</v>
      </c>
      <c r="C9830">
        <v>0</v>
      </c>
      <c r="D9830">
        <v>0</v>
      </c>
      <c r="E9830">
        <v>0</v>
      </c>
    </row>
    <row r="9831" spans="1:5" x14ac:dyDescent="0.2">
      <c r="A9831" s="3">
        <v>9789</v>
      </c>
      <c r="B9831">
        <v>9.9009900990099009</v>
      </c>
      <c r="C9831">
        <v>0</v>
      </c>
      <c r="D9831">
        <v>0</v>
      </c>
      <c r="E9831">
        <v>0</v>
      </c>
    </row>
    <row r="9832" spans="1:5" x14ac:dyDescent="0.2">
      <c r="A9832" s="3">
        <v>9790</v>
      </c>
      <c r="B9832">
        <v>9.9009900990099009</v>
      </c>
      <c r="C9832">
        <v>0</v>
      </c>
      <c r="D9832">
        <v>0</v>
      </c>
      <c r="E9832">
        <v>0</v>
      </c>
    </row>
    <row r="9833" spans="1:5" x14ac:dyDescent="0.2">
      <c r="A9833" s="3">
        <v>9791</v>
      </c>
      <c r="B9833">
        <v>0</v>
      </c>
      <c r="C9833">
        <v>19.70395059307911</v>
      </c>
      <c r="D9833">
        <v>0</v>
      </c>
      <c r="E9833">
        <v>0</v>
      </c>
    </row>
    <row r="9834" spans="1:5" x14ac:dyDescent="0.2">
      <c r="A9834" s="3">
        <v>9792</v>
      </c>
      <c r="B9834">
        <v>0</v>
      </c>
      <c r="C9834">
        <v>0</v>
      </c>
      <c r="D9834">
        <v>19.70395059307911</v>
      </c>
      <c r="E9834">
        <v>0</v>
      </c>
    </row>
    <row r="9835" spans="1:5" x14ac:dyDescent="0.2">
      <c r="A9835" s="3">
        <v>9793</v>
      </c>
      <c r="B9835">
        <v>19.70395059307911</v>
      </c>
      <c r="C9835">
        <v>38.828410913974764</v>
      </c>
      <c r="D9835">
        <v>0</v>
      </c>
      <c r="E9835">
        <v>0</v>
      </c>
    </row>
    <row r="9836" spans="1:5" x14ac:dyDescent="0.2">
      <c r="A9836" s="3">
        <v>9794</v>
      </c>
      <c r="B9836">
        <v>9.9009900990099009</v>
      </c>
      <c r="C9836">
        <v>0</v>
      </c>
      <c r="D9836">
        <v>0</v>
      </c>
      <c r="E9836">
        <v>0</v>
      </c>
    </row>
    <row r="9837" spans="1:5" x14ac:dyDescent="0.2">
      <c r="A9837" s="3">
        <v>9795</v>
      </c>
      <c r="B9837">
        <v>19.70395059307911</v>
      </c>
      <c r="C9837">
        <v>0</v>
      </c>
      <c r="D9837">
        <v>0</v>
      </c>
      <c r="E9837">
        <v>0</v>
      </c>
    </row>
    <row r="9838" spans="1:5" x14ac:dyDescent="0.2">
      <c r="A9838" s="3">
        <v>9796</v>
      </c>
      <c r="B9838">
        <v>0</v>
      </c>
      <c r="C9838">
        <v>28.92931432588772</v>
      </c>
      <c r="D9838">
        <v>0</v>
      </c>
      <c r="E9838">
        <v>0</v>
      </c>
    </row>
    <row r="9839" spans="1:5" x14ac:dyDescent="0.2">
      <c r="A9839" s="3">
        <v>9797</v>
      </c>
      <c r="B9839">
        <v>0</v>
      </c>
      <c r="C9839">
        <v>0</v>
      </c>
      <c r="D9839">
        <v>0</v>
      </c>
      <c r="E9839">
        <v>0</v>
      </c>
    </row>
    <row r="9840" spans="1:5" x14ac:dyDescent="0.2">
      <c r="A9840" s="3">
        <v>9798</v>
      </c>
      <c r="B9840">
        <v>19.606891578286348</v>
      </c>
      <c r="C9840">
        <v>9.8029604940692092</v>
      </c>
      <c r="D9840">
        <v>0</v>
      </c>
      <c r="E9840">
        <v>0</v>
      </c>
    </row>
    <row r="9841" spans="1:5" x14ac:dyDescent="0.2">
      <c r="A9841" s="3">
        <v>9799</v>
      </c>
      <c r="B9841">
        <v>19.606891578286348</v>
      </c>
      <c r="C9841">
        <v>0</v>
      </c>
      <c r="D9841">
        <v>0</v>
      </c>
      <c r="E9841">
        <v>0</v>
      </c>
    </row>
    <row r="9842" spans="1:5" x14ac:dyDescent="0.2">
      <c r="A9842" s="3">
        <v>9800</v>
      </c>
      <c r="B9842">
        <v>9.9009900990099009</v>
      </c>
      <c r="C9842">
        <v>0</v>
      </c>
      <c r="D9842">
        <v>9.9009900990099009</v>
      </c>
      <c r="E9842">
        <v>0</v>
      </c>
    </row>
    <row r="9843" spans="1:5" x14ac:dyDescent="0.2">
      <c r="A9843" s="3">
        <v>9801</v>
      </c>
      <c r="B9843">
        <v>19.606891578286348</v>
      </c>
      <c r="C9843">
        <v>0</v>
      </c>
      <c r="D9843">
        <v>0</v>
      </c>
      <c r="E9843">
        <v>0</v>
      </c>
    </row>
    <row r="9844" spans="1:5" x14ac:dyDescent="0.2">
      <c r="A9844" s="3">
        <v>9802</v>
      </c>
      <c r="B9844">
        <v>47.966240368760026</v>
      </c>
      <c r="C9844">
        <v>38.63332229424131</v>
      </c>
      <c r="D9844">
        <v>0</v>
      </c>
      <c r="E9844">
        <v>0</v>
      </c>
    </row>
    <row r="9845" spans="1:5" x14ac:dyDescent="0.2">
      <c r="A9845" s="3">
        <v>9803</v>
      </c>
      <c r="B9845">
        <v>128.7947313468961</v>
      </c>
      <c r="C9845">
        <v>0</v>
      </c>
      <c r="D9845">
        <v>0</v>
      </c>
      <c r="E9845">
        <v>0</v>
      </c>
    </row>
    <row r="9846" spans="1:5" x14ac:dyDescent="0.2">
      <c r="A9846" s="3">
        <v>9804</v>
      </c>
      <c r="B9846">
        <v>48.440107869725793</v>
      </c>
      <c r="C9846">
        <v>48.34496130096511</v>
      </c>
      <c r="D9846">
        <v>0</v>
      </c>
      <c r="E9846">
        <v>0</v>
      </c>
    </row>
    <row r="9847" spans="1:5" x14ac:dyDescent="0.2">
      <c r="A9847" s="3">
        <v>9805</v>
      </c>
      <c r="B9847">
        <v>19.412763938897371</v>
      </c>
      <c r="C9847">
        <v>0</v>
      </c>
      <c r="D9847">
        <v>0</v>
      </c>
      <c r="E9847">
        <v>0</v>
      </c>
    </row>
    <row r="9848" spans="1:5" x14ac:dyDescent="0.2">
      <c r="A9848" s="3">
        <v>9806</v>
      </c>
      <c r="B9848">
        <v>19.315704924104605</v>
      </c>
      <c r="C9848">
        <v>0</v>
      </c>
      <c r="D9848">
        <v>0</v>
      </c>
      <c r="E9848">
        <v>0</v>
      </c>
    </row>
    <row r="9849" spans="1:5" x14ac:dyDescent="0.2">
      <c r="A9849" s="3">
        <v>9807</v>
      </c>
      <c r="B9849">
        <v>19.70395059307911</v>
      </c>
      <c r="C9849">
        <v>0</v>
      </c>
      <c r="D9849">
        <v>9.9009900990099009</v>
      </c>
      <c r="E9849">
        <v>0</v>
      </c>
    </row>
    <row r="9850" spans="1:5" x14ac:dyDescent="0.2">
      <c r="A9850" s="3">
        <v>9808</v>
      </c>
      <c r="B9850">
        <v>29.118665418173816</v>
      </c>
      <c r="C9850">
        <v>9.8029604940692092</v>
      </c>
      <c r="D9850">
        <v>0</v>
      </c>
      <c r="E9850">
        <v>0</v>
      </c>
    </row>
    <row r="9851" spans="1:5" x14ac:dyDescent="0.2">
      <c r="A9851" s="3">
        <v>9809</v>
      </c>
      <c r="B9851">
        <v>9.8029604940692092</v>
      </c>
      <c r="C9851">
        <v>0</v>
      </c>
      <c r="D9851">
        <v>0</v>
      </c>
      <c r="E9851">
        <v>0</v>
      </c>
    </row>
    <row r="9852" spans="1:5" x14ac:dyDescent="0.2">
      <c r="A9852" s="3">
        <v>9810</v>
      </c>
      <c r="B9852">
        <v>9.9009900990099009</v>
      </c>
      <c r="C9852">
        <v>0</v>
      </c>
      <c r="D9852">
        <v>0</v>
      </c>
      <c r="E9852">
        <v>0</v>
      </c>
    </row>
    <row r="9853" spans="1:5" x14ac:dyDescent="0.2">
      <c r="A9853" s="3">
        <v>9811</v>
      </c>
      <c r="B9853">
        <v>0</v>
      </c>
      <c r="C9853">
        <v>0</v>
      </c>
      <c r="D9853">
        <v>9.9009900990099009</v>
      </c>
      <c r="E9853">
        <v>0</v>
      </c>
    </row>
    <row r="9854" spans="1:5" x14ac:dyDescent="0.2">
      <c r="A9854" s="3">
        <v>9812</v>
      </c>
      <c r="B9854">
        <v>0</v>
      </c>
      <c r="C9854">
        <v>19.70395059307911</v>
      </c>
      <c r="D9854">
        <v>38.542000806895899</v>
      </c>
      <c r="E9854">
        <v>0</v>
      </c>
    </row>
    <row r="9855" spans="1:5" x14ac:dyDescent="0.2">
      <c r="A9855" s="3">
        <v>9813</v>
      </c>
      <c r="B9855">
        <v>9.9009900990099009</v>
      </c>
      <c r="C9855">
        <v>0</v>
      </c>
      <c r="D9855">
        <v>0</v>
      </c>
      <c r="E9855">
        <v>0</v>
      </c>
    </row>
    <row r="9856" spans="1:5" x14ac:dyDescent="0.2">
      <c r="A9856" s="3">
        <v>9814</v>
      </c>
      <c r="B9856">
        <v>9.9009900990099009</v>
      </c>
      <c r="C9856">
        <v>0</v>
      </c>
      <c r="D9856">
        <v>0</v>
      </c>
      <c r="E9856">
        <v>0</v>
      </c>
    </row>
    <row r="9857" spans="1:5" x14ac:dyDescent="0.2">
      <c r="A9857" s="3">
        <v>9815</v>
      </c>
      <c r="B9857">
        <v>39.019655517183722</v>
      </c>
      <c r="C9857">
        <v>0</v>
      </c>
      <c r="D9857">
        <v>0</v>
      </c>
      <c r="E9857">
        <v>0</v>
      </c>
    </row>
    <row r="9858" spans="1:5" x14ac:dyDescent="0.2">
      <c r="A9858" s="3">
        <v>9816</v>
      </c>
      <c r="B9858">
        <v>38.542000806895899</v>
      </c>
      <c r="C9858">
        <v>0</v>
      </c>
      <c r="D9858">
        <v>0</v>
      </c>
      <c r="E9858">
        <v>0</v>
      </c>
    </row>
    <row r="9859" spans="1:5" x14ac:dyDescent="0.2">
      <c r="A9859" s="3">
        <v>9817</v>
      </c>
      <c r="B9859">
        <v>57.101130542610363</v>
      </c>
      <c r="C9859">
        <v>0</v>
      </c>
      <c r="D9859">
        <v>0</v>
      </c>
      <c r="E9859">
        <v>0</v>
      </c>
    </row>
    <row r="9860" spans="1:5" x14ac:dyDescent="0.2">
      <c r="A9860" s="3">
        <v>9818</v>
      </c>
      <c r="B9860">
        <v>39.019655517183722</v>
      </c>
      <c r="C9860">
        <v>0</v>
      </c>
      <c r="D9860">
        <v>0</v>
      </c>
      <c r="E9860">
        <v>0</v>
      </c>
    </row>
    <row r="9861" spans="1:5" x14ac:dyDescent="0.2">
      <c r="A9861" s="3">
        <v>9819</v>
      </c>
      <c r="B9861">
        <v>0</v>
      </c>
      <c r="C9861">
        <v>0</v>
      </c>
      <c r="D9861">
        <v>0</v>
      </c>
      <c r="E9861">
        <v>0</v>
      </c>
    </row>
    <row r="9862" spans="1:5" x14ac:dyDescent="0.2">
      <c r="A9862" s="3">
        <v>9820</v>
      </c>
      <c r="B9862">
        <v>9.9009900990099009</v>
      </c>
      <c r="C9862">
        <v>0</v>
      </c>
      <c r="D9862">
        <v>0</v>
      </c>
      <c r="E9862">
        <v>0</v>
      </c>
    </row>
    <row r="9863" spans="1:5" x14ac:dyDescent="0.2">
      <c r="A9863" s="3">
        <v>9821</v>
      </c>
      <c r="B9863">
        <v>0</v>
      </c>
      <c r="C9863">
        <v>0</v>
      </c>
      <c r="D9863">
        <v>0</v>
      </c>
      <c r="E9863">
        <v>0</v>
      </c>
    </row>
    <row r="9864" spans="1:5" x14ac:dyDescent="0.2">
      <c r="A9864" s="3">
        <v>9822</v>
      </c>
      <c r="B9864">
        <v>9.9009900990099009</v>
      </c>
      <c r="C9864">
        <v>0</v>
      </c>
      <c r="D9864">
        <v>0</v>
      </c>
      <c r="E9864">
        <v>0</v>
      </c>
    </row>
    <row r="9865" spans="1:5" x14ac:dyDescent="0.2">
      <c r="A9865" s="3">
        <v>9823</v>
      </c>
      <c r="B9865">
        <v>0</v>
      </c>
      <c r="C9865">
        <v>0</v>
      </c>
      <c r="D9865">
        <v>0</v>
      </c>
      <c r="E9865">
        <v>0</v>
      </c>
    </row>
    <row r="9866" spans="1:5" x14ac:dyDescent="0.2">
      <c r="A9866" s="3">
        <v>9824</v>
      </c>
      <c r="B9866">
        <v>9.7059014792764451</v>
      </c>
      <c r="C9866">
        <v>9.9009900990099009</v>
      </c>
      <c r="D9866">
        <v>0</v>
      </c>
      <c r="E9866">
        <v>0</v>
      </c>
    </row>
    <row r="9867" spans="1:5" x14ac:dyDescent="0.2">
      <c r="A9867" s="3">
        <v>9825</v>
      </c>
      <c r="B9867">
        <v>0</v>
      </c>
      <c r="C9867">
        <v>9.9009900990099009</v>
      </c>
      <c r="D9867">
        <v>29.409852072355559</v>
      </c>
      <c r="E9867">
        <v>0</v>
      </c>
    </row>
    <row r="9868" spans="1:5" x14ac:dyDescent="0.2">
      <c r="A9868" s="3">
        <v>9826</v>
      </c>
      <c r="B9868">
        <v>0</v>
      </c>
      <c r="C9868">
        <v>0</v>
      </c>
      <c r="D9868">
        <v>0</v>
      </c>
      <c r="E9868">
        <v>0</v>
      </c>
    </row>
    <row r="9869" spans="1:5" x14ac:dyDescent="0.2">
      <c r="A9869" s="3">
        <v>9827</v>
      </c>
      <c r="B9869">
        <v>29.409852072355559</v>
      </c>
      <c r="C9869">
        <v>0</v>
      </c>
      <c r="D9869">
        <v>0</v>
      </c>
      <c r="E9869">
        <v>0</v>
      </c>
    </row>
    <row r="9870" spans="1:5" x14ac:dyDescent="0.2">
      <c r="A9870" s="3">
        <v>9828</v>
      </c>
      <c r="B9870">
        <v>125.54119610508437</v>
      </c>
      <c r="C9870">
        <v>0</v>
      </c>
      <c r="D9870">
        <v>0</v>
      </c>
      <c r="E9870">
        <v>0</v>
      </c>
    </row>
    <row r="9871" spans="1:5" x14ac:dyDescent="0.2">
      <c r="A9871" s="3">
        <v>9829</v>
      </c>
      <c r="B9871">
        <v>0</v>
      </c>
      <c r="C9871">
        <v>0</v>
      </c>
      <c r="D9871">
        <v>0</v>
      </c>
      <c r="E9871">
        <v>0</v>
      </c>
    </row>
    <row r="9872" spans="1:5" x14ac:dyDescent="0.2">
      <c r="A9872" s="3">
        <v>9830</v>
      </c>
      <c r="B9872">
        <v>48.534312393251213</v>
      </c>
      <c r="C9872">
        <v>0</v>
      </c>
      <c r="D9872">
        <v>0</v>
      </c>
      <c r="E9872">
        <v>0</v>
      </c>
    </row>
    <row r="9873" spans="1:5" x14ac:dyDescent="0.2">
      <c r="A9873" s="3">
        <v>9831</v>
      </c>
      <c r="B9873">
        <v>9.9009900990099009</v>
      </c>
      <c r="C9873">
        <v>0</v>
      </c>
      <c r="D9873">
        <v>0</v>
      </c>
      <c r="E9873">
        <v>0</v>
      </c>
    </row>
    <row r="9874" spans="1:5" x14ac:dyDescent="0.2">
      <c r="A9874" s="3">
        <v>9832</v>
      </c>
      <c r="B9874">
        <v>0</v>
      </c>
      <c r="C9874">
        <v>0</v>
      </c>
      <c r="D9874">
        <v>0</v>
      </c>
      <c r="E9874">
        <v>0</v>
      </c>
    </row>
    <row r="9875" spans="1:5" x14ac:dyDescent="0.2">
      <c r="A9875" s="3">
        <v>9833</v>
      </c>
      <c r="B9875">
        <v>19.70395059307911</v>
      </c>
      <c r="C9875">
        <v>9.9009900990099009</v>
      </c>
      <c r="D9875">
        <v>0</v>
      </c>
      <c r="E9875">
        <v>0</v>
      </c>
    </row>
    <row r="9876" spans="1:5" x14ac:dyDescent="0.2">
      <c r="A9876" s="3">
        <v>9834</v>
      </c>
      <c r="B9876">
        <v>39.019655517183722</v>
      </c>
      <c r="C9876">
        <v>0</v>
      </c>
      <c r="D9876">
        <v>0</v>
      </c>
      <c r="E9876">
        <v>0</v>
      </c>
    </row>
    <row r="9877" spans="1:5" x14ac:dyDescent="0.2">
      <c r="A9877" s="3">
        <v>9835</v>
      </c>
      <c r="B9877">
        <v>0</v>
      </c>
      <c r="C9877">
        <v>75.668656965607681</v>
      </c>
      <c r="D9877">
        <v>0</v>
      </c>
      <c r="E9877">
        <v>0</v>
      </c>
    </row>
    <row r="9878" spans="1:5" x14ac:dyDescent="0.2">
      <c r="A9878" s="3">
        <v>9836</v>
      </c>
      <c r="B9878">
        <v>19.70395059307911</v>
      </c>
      <c r="C9878">
        <v>0</v>
      </c>
      <c r="D9878">
        <v>0</v>
      </c>
      <c r="E9878">
        <v>0</v>
      </c>
    </row>
    <row r="9879" spans="1:5" x14ac:dyDescent="0.2">
      <c r="A9879" s="3">
        <v>9837</v>
      </c>
      <c r="B9879">
        <v>0</v>
      </c>
      <c r="C9879">
        <v>29.409852072355559</v>
      </c>
      <c r="D9879">
        <v>0</v>
      </c>
      <c r="E9879">
        <v>0</v>
      </c>
    </row>
    <row r="9880" spans="1:5" x14ac:dyDescent="0.2">
      <c r="A9880" s="3">
        <v>9838</v>
      </c>
      <c r="B9880">
        <v>0</v>
      </c>
      <c r="C9880">
        <v>0</v>
      </c>
      <c r="D9880">
        <v>0</v>
      </c>
      <c r="E9880">
        <v>0</v>
      </c>
    </row>
    <row r="9881" spans="1:5" x14ac:dyDescent="0.2">
      <c r="A9881" s="3">
        <v>9839</v>
      </c>
      <c r="B9881">
        <v>0</v>
      </c>
      <c r="C9881">
        <v>0</v>
      </c>
      <c r="D9881">
        <v>0</v>
      </c>
      <c r="E9881">
        <v>0</v>
      </c>
    </row>
    <row r="9882" spans="1:5" x14ac:dyDescent="0.2">
      <c r="A9882" s="3">
        <v>9840</v>
      </c>
      <c r="B9882">
        <v>9.8029604940692092</v>
      </c>
      <c r="C9882">
        <v>0</v>
      </c>
      <c r="D9882">
        <v>0</v>
      </c>
      <c r="E9882">
        <v>0</v>
      </c>
    </row>
    <row r="9883" spans="1:5" x14ac:dyDescent="0.2">
      <c r="A9883" s="3">
        <v>9841</v>
      </c>
      <c r="B9883">
        <v>0</v>
      </c>
      <c r="C9883">
        <v>0</v>
      </c>
      <c r="D9883">
        <v>0</v>
      </c>
      <c r="E9883">
        <v>0</v>
      </c>
    </row>
    <row r="9884" spans="1:5" x14ac:dyDescent="0.2">
      <c r="A9884" s="3">
        <v>9842</v>
      </c>
      <c r="B9884">
        <v>9.9009900990099009</v>
      </c>
      <c r="C9884">
        <v>0</v>
      </c>
      <c r="D9884">
        <v>0</v>
      </c>
      <c r="E9884">
        <v>0</v>
      </c>
    </row>
    <row r="9885" spans="1:5" x14ac:dyDescent="0.2">
      <c r="A9885" s="3">
        <v>9843</v>
      </c>
      <c r="B9885">
        <v>0</v>
      </c>
      <c r="C9885">
        <v>38.443971201955215</v>
      </c>
      <c r="D9885">
        <v>0</v>
      </c>
      <c r="E9885">
        <v>0</v>
      </c>
    </row>
    <row r="9886" spans="1:5" x14ac:dyDescent="0.2">
      <c r="A9886" s="3">
        <v>9844</v>
      </c>
      <c r="B9886">
        <v>0</v>
      </c>
      <c r="C9886">
        <v>0</v>
      </c>
      <c r="D9886">
        <v>0</v>
      </c>
      <c r="E9886">
        <v>0</v>
      </c>
    </row>
    <row r="9887" spans="1:5" x14ac:dyDescent="0.2">
      <c r="A9887" s="3">
        <v>9845</v>
      </c>
      <c r="B9887">
        <v>0</v>
      </c>
      <c r="C9887">
        <v>0</v>
      </c>
      <c r="D9887">
        <v>0</v>
      </c>
      <c r="E9887">
        <v>0</v>
      </c>
    </row>
    <row r="9888" spans="1:5" x14ac:dyDescent="0.2">
      <c r="A9888" s="3">
        <v>9846</v>
      </c>
      <c r="B9888">
        <v>29.409852072355559</v>
      </c>
      <c r="C9888">
        <v>0</v>
      </c>
      <c r="D9888">
        <v>0</v>
      </c>
      <c r="E9888">
        <v>0</v>
      </c>
    </row>
    <row r="9889" spans="1:5" x14ac:dyDescent="0.2">
      <c r="A9889" s="3">
        <v>9847</v>
      </c>
      <c r="B9889">
        <v>0</v>
      </c>
      <c r="C9889">
        <v>9.8029604940692092</v>
      </c>
      <c r="D9889">
        <v>0</v>
      </c>
      <c r="E9889">
        <v>0</v>
      </c>
    </row>
    <row r="9890" spans="1:5" x14ac:dyDescent="0.2">
      <c r="A9890" s="3">
        <v>9848</v>
      </c>
      <c r="B9890">
        <v>9.9009900990099009</v>
      </c>
      <c r="C9890">
        <v>0</v>
      </c>
      <c r="D9890">
        <v>0</v>
      </c>
      <c r="E9890">
        <v>0</v>
      </c>
    </row>
    <row r="9891" spans="1:5" x14ac:dyDescent="0.2">
      <c r="A9891" s="3">
        <v>9849</v>
      </c>
      <c r="B9891">
        <v>0</v>
      </c>
      <c r="C9891">
        <v>38.828410913974764</v>
      </c>
      <c r="D9891">
        <v>9.9009900990099009</v>
      </c>
      <c r="E9891">
        <v>0</v>
      </c>
    </row>
    <row r="9892" spans="1:5" x14ac:dyDescent="0.2">
      <c r="A9892" s="3">
        <v>9850</v>
      </c>
      <c r="B9892">
        <v>9.9009900990099009</v>
      </c>
      <c r="C9892">
        <v>0</v>
      </c>
      <c r="D9892">
        <v>0</v>
      </c>
      <c r="E9892">
        <v>0</v>
      </c>
    </row>
    <row r="9893" spans="1:5" x14ac:dyDescent="0.2">
      <c r="A9893" s="3">
        <v>9851</v>
      </c>
      <c r="B9893">
        <v>38.445902772447624</v>
      </c>
      <c r="C9893">
        <v>0</v>
      </c>
      <c r="D9893">
        <v>0</v>
      </c>
      <c r="E9893">
        <v>0</v>
      </c>
    </row>
    <row r="9894" spans="1:5" x14ac:dyDescent="0.2">
      <c r="A9894" s="3">
        <v>9852</v>
      </c>
      <c r="B9894">
        <v>0</v>
      </c>
      <c r="C9894">
        <v>0</v>
      </c>
      <c r="D9894">
        <v>0</v>
      </c>
      <c r="E9894">
        <v>0</v>
      </c>
    </row>
    <row r="9895" spans="1:5" x14ac:dyDescent="0.2">
      <c r="A9895" s="3">
        <v>9853</v>
      </c>
      <c r="B9895">
        <v>0</v>
      </c>
      <c r="C9895">
        <v>0</v>
      </c>
      <c r="D9895">
        <v>0</v>
      </c>
      <c r="E9895">
        <v>0</v>
      </c>
    </row>
    <row r="9896" spans="1:5" x14ac:dyDescent="0.2">
      <c r="A9896" s="3">
        <v>9854</v>
      </c>
      <c r="B9896">
        <v>19.70395059307911</v>
      </c>
      <c r="C9896">
        <v>19.510793543838066</v>
      </c>
      <c r="D9896">
        <v>0</v>
      </c>
      <c r="E9896">
        <v>0</v>
      </c>
    </row>
    <row r="9897" spans="1:5" x14ac:dyDescent="0.2">
      <c r="A9897" s="3">
        <v>9855</v>
      </c>
      <c r="B9897">
        <v>19.508861973345653</v>
      </c>
      <c r="C9897">
        <v>9.9009900990099009</v>
      </c>
      <c r="D9897">
        <v>0</v>
      </c>
      <c r="E9897">
        <v>0</v>
      </c>
    </row>
    <row r="9898" spans="1:5" x14ac:dyDescent="0.2">
      <c r="A9898" s="3">
        <v>9856</v>
      </c>
      <c r="B9898">
        <v>48.248863266516835</v>
      </c>
      <c r="C9898">
        <v>0</v>
      </c>
      <c r="D9898">
        <v>0</v>
      </c>
      <c r="E9898">
        <v>0</v>
      </c>
    </row>
    <row r="9899" spans="1:5" x14ac:dyDescent="0.2">
      <c r="A9899" s="3">
        <v>9857</v>
      </c>
      <c r="B9899">
        <v>9.9009900990099009</v>
      </c>
      <c r="C9899">
        <v>0</v>
      </c>
      <c r="D9899">
        <v>0</v>
      </c>
      <c r="E9899">
        <v>0</v>
      </c>
    </row>
    <row r="9900" spans="1:5" x14ac:dyDescent="0.2">
      <c r="A9900" s="3">
        <v>9858</v>
      </c>
      <c r="B9900">
        <v>9.9009900990099009</v>
      </c>
      <c r="C9900">
        <v>0</v>
      </c>
      <c r="D9900">
        <v>0</v>
      </c>
      <c r="E9900">
        <v>0</v>
      </c>
    </row>
    <row r="9901" spans="1:5" x14ac:dyDescent="0.2">
      <c r="A9901" s="3">
        <v>9859</v>
      </c>
      <c r="B9901">
        <v>57.57979352578824</v>
      </c>
      <c r="C9901">
        <v>0</v>
      </c>
      <c r="D9901">
        <v>0</v>
      </c>
      <c r="E9901">
        <v>0</v>
      </c>
    </row>
    <row r="9902" spans="1:5" x14ac:dyDescent="0.2">
      <c r="A9902" s="3">
        <v>9860</v>
      </c>
      <c r="B9902">
        <v>0</v>
      </c>
      <c r="C9902">
        <v>0</v>
      </c>
      <c r="D9902">
        <v>29.409852072355559</v>
      </c>
      <c r="E9902">
        <v>0</v>
      </c>
    </row>
    <row r="9903" spans="1:5" x14ac:dyDescent="0.2">
      <c r="A9903" s="3">
        <v>9861</v>
      </c>
      <c r="B9903">
        <v>48.248863266516835</v>
      </c>
      <c r="C9903">
        <v>0</v>
      </c>
      <c r="D9903">
        <v>0</v>
      </c>
      <c r="E9903">
        <v>0</v>
      </c>
    </row>
    <row r="9904" spans="1:5" x14ac:dyDescent="0.2">
      <c r="A9904" s="3">
        <v>9862</v>
      </c>
      <c r="B9904">
        <v>0</v>
      </c>
      <c r="C9904">
        <v>0</v>
      </c>
      <c r="D9904">
        <v>0</v>
      </c>
      <c r="E9904">
        <v>0</v>
      </c>
    </row>
    <row r="9905" spans="1:5" x14ac:dyDescent="0.2">
      <c r="A9905" s="3">
        <v>9863</v>
      </c>
      <c r="B9905">
        <v>0</v>
      </c>
      <c r="C9905">
        <v>0</v>
      </c>
      <c r="D9905">
        <v>0</v>
      </c>
      <c r="E9905">
        <v>0</v>
      </c>
    </row>
    <row r="9906" spans="1:5" x14ac:dyDescent="0.2">
      <c r="A9906" s="3">
        <v>9864</v>
      </c>
      <c r="B9906">
        <v>9.9009900990099009</v>
      </c>
      <c r="C9906">
        <v>0</v>
      </c>
      <c r="D9906">
        <v>19.510793543838066</v>
      </c>
      <c r="E9906">
        <v>0</v>
      </c>
    </row>
    <row r="9907" spans="1:5" x14ac:dyDescent="0.2">
      <c r="A9907" s="3">
        <v>9865</v>
      </c>
      <c r="B9907">
        <v>19.70395059307911</v>
      </c>
      <c r="C9907">
        <v>0</v>
      </c>
      <c r="D9907">
        <v>0</v>
      </c>
      <c r="E9907">
        <v>0</v>
      </c>
    </row>
    <row r="9908" spans="1:5" x14ac:dyDescent="0.2">
      <c r="A9908" s="3">
        <v>9866</v>
      </c>
      <c r="B9908">
        <v>19.508861973345653</v>
      </c>
      <c r="C9908">
        <v>0</v>
      </c>
      <c r="D9908">
        <v>0</v>
      </c>
      <c r="E9908">
        <v>0</v>
      </c>
    </row>
    <row r="9909" spans="1:5" x14ac:dyDescent="0.2">
      <c r="A9909" s="3">
        <v>9867</v>
      </c>
      <c r="B9909">
        <v>0</v>
      </c>
      <c r="C9909">
        <v>0</v>
      </c>
      <c r="D9909">
        <v>0</v>
      </c>
      <c r="E9909">
        <v>0</v>
      </c>
    </row>
    <row r="9910" spans="1:5" x14ac:dyDescent="0.2">
      <c r="A9910" s="3">
        <v>9868</v>
      </c>
      <c r="B9910">
        <v>0</v>
      </c>
      <c r="C9910">
        <v>0</v>
      </c>
      <c r="D9910">
        <v>0</v>
      </c>
      <c r="E9910">
        <v>0</v>
      </c>
    </row>
    <row r="9911" spans="1:5" x14ac:dyDescent="0.2">
      <c r="A9911" s="3">
        <v>9869</v>
      </c>
      <c r="B9911">
        <v>0</v>
      </c>
      <c r="C9911">
        <v>0</v>
      </c>
      <c r="D9911">
        <v>0</v>
      </c>
      <c r="E9911">
        <v>0</v>
      </c>
    </row>
    <row r="9912" spans="1:5" x14ac:dyDescent="0.2">
      <c r="A9912" s="3">
        <v>9870</v>
      </c>
      <c r="B9912">
        <v>0</v>
      </c>
      <c r="C9912">
        <v>9.9009900990099009</v>
      </c>
      <c r="D9912">
        <v>0</v>
      </c>
      <c r="E9912">
        <v>0</v>
      </c>
    </row>
    <row r="9913" spans="1:5" x14ac:dyDescent="0.2">
      <c r="A9913" s="3">
        <v>9871</v>
      </c>
      <c r="B9913">
        <v>19.70395059307911</v>
      </c>
      <c r="C9913">
        <v>19.70395059307911</v>
      </c>
      <c r="D9913">
        <v>0</v>
      </c>
      <c r="E9913">
        <v>0</v>
      </c>
    </row>
    <row r="9914" spans="1:5" x14ac:dyDescent="0.2">
      <c r="A9914" s="3">
        <v>9872</v>
      </c>
      <c r="B9914">
        <v>9.8029604940692092</v>
      </c>
      <c r="C9914">
        <v>0</v>
      </c>
      <c r="D9914">
        <v>0</v>
      </c>
      <c r="E9914">
        <v>0</v>
      </c>
    </row>
    <row r="9915" spans="1:5" x14ac:dyDescent="0.2">
      <c r="A9915" s="3">
        <v>9873</v>
      </c>
      <c r="B9915">
        <v>9.9009900990099009</v>
      </c>
      <c r="C9915">
        <v>38.63332229424131</v>
      </c>
      <c r="D9915">
        <v>0</v>
      </c>
      <c r="E9915">
        <v>0</v>
      </c>
    </row>
    <row r="9916" spans="1:5" x14ac:dyDescent="0.2">
      <c r="A9916" s="3">
        <v>9874</v>
      </c>
      <c r="B9916">
        <v>0</v>
      </c>
      <c r="C9916">
        <v>38.443971201955215</v>
      </c>
      <c r="D9916">
        <v>0</v>
      </c>
      <c r="E9916">
        <v>0</v>
      </c>
    </row>
    <row r="9917" spans="1:5" x14ac:dyDescent="0.2">
      <c r="A9917" s="3">
        <v>9875</v>
      </c>
      <c r="B9917">
        <v>0</v>
      </c>
      <c r="C9917">
        <v>0</v>
      </c>
      <c r="D9917">
        <v>0</v>
      </c>
      <c r="E9917">
        <v>0</v>
      </c>
    </row>
    <row r="9918" spans="1:5" x14ac:dyDescent="0.2">
      <c r="A9918" s="3">
        <v>9876</v>
      </c>
      <c r="B9918">
        <v>28.736157276646676</v>
      </c>
      <c r="C9918">
        <v>0</v>
      </c>
      <c r="D9918">
        <v>0</v>
      </c>
      <c r="E9918">
        <v>0</v>
      </c>
    </row>
    <row r="9919" spans="1:5" x14ac:dyDescent="0.2">
      <c r="A9919" s="3">
        <v>9877</v>
      </c>
      <c r="B9919">
        <v>0</v>
      </c>
      <c r="C9919">
        <v>29.025450419905553</v>
      </c>
      <c r="D9919">
        <v>0</v>
      </c>
      <c r="E9919">
        <v>0</v>
      </c>
    </row>
    <row r="9920" spans="1:5" x14ac:dyDescent="0.2">
      <c r="A9920" s="3">
        <v>9878</v>
      </c>
      <c r="B9920">
        <v>9.8029604940692092</v>
      </c>
      <c r="C9920">
        <v>0</v>
      </c>
      <c r="D9920">
        <v>0</v>
      </c>
      <c r="E9920">
        <v>0</v>
      </c>
    </row>
    <row r="9921" spans="1:5" x14ac:dyDescent="0.2">
      <c r="A9921" s="3">
        <v>9879</v>
      </c>
      <c r="B9921">
        <v>92.159312727338133</v>
      </c>
      <c r="C9921">
        <v>0</v>
      </c>
      <c r="D9921">
        <v>0</v>
      </c>
      <c r="E9921">
        <v>0</v>
      </c>
    </row>
    <row r="9922" spans="1:5" x14ac:dyDescent="0.2">
      <c r="A9922" s="3">
        <v>9880</v>
      </c>
      <c r="B9922">
        <v>9.9009900990099009</v>
      </c>
      <c r="C9922">
        <v>28.738069722678766</v>
      </c>
      <c r="D9922">
        <v>0</v>
      </c>
      <c r="E9922">
        <v>0</v>
      </c>
    </row>
    <row r="9923" spans="1:5" x14ac:dyDescent="0.2">
      <c r="A9923" s="3">
        <v>9881</v>
      </c>
      <c r="B9923">
        <v>47.869181353967257</v>
      </c>
      <c r="C9923">
        <v>0</v>
      </c>
      <c r="D9923">
        <v>0</v>
      </c>
      <c r="E9923">
        <v>0</v>
      </c>
    </row>
    <row r="9924" spans="1:5" x14ac:dyDescent="0.2">
      <c r="A9924" s="3">
        <v>9882</v>
      </c>
      <c r="B9924">
        <v>9.9009900990099009</v>
      </c>
      <c r="C9924">
        <v>48.248863266516835</v>
      </c>
      <c r="D9924">
        <v>0</v>
      </c>
      <c r="E9924">
        <v>0</v>
      </c>
    </row>
    <row r="9925" spans="1:5" x14ac:dyDescent="0.2">
      <c r="A9925" s="3">
        <v>9883</v>
      </c>
      <c r="B9925">
        <v>39.019655517183722</v>
      </c>
      <c r="C9925">
        <v>0</v>
      </c>
      <c r="D9925">
        <v>0</v>
      </c>
      <c r="E9925">
        <v>0</v>
      </c>
    </row>
    <row r="9926" spans="1:5" x14ac:dyDescent="0.2">
      <c r="A9926" s="3">
        <v>9884</v>
      </c>
      <c r="B9926">
        <v>0</v>
      </c>
      <c r="C9926">
        <v>0</v>
      </c>
      <c r="D9926">
        <v>0</v>
      </c>
      <c r="E9926">
        <v>0</v>
      </c>
    </row>
    <row r="9927" spans="1:5" x14ac:dyDescent="0.2">
      <c r="A9927" s="3">
        <v>9885</v>
      </c>
      <c r="B9927">
        <v>29.409852072355559</v>
      </c>
      <c r="C9927">
        <v>0</v>
      </c>
      <c r="D9927">
        <v>0</v>
      </c>
      <c r="E9927">
        <v>0</v>
      </c>
    </row>
    <row r="9928" spans="1:5" x14ac:dyDescent="0.2">
      <c r="A9928" s="3">
        <v>9886</v>
      </c>
      <c r="B9928">
        <v>0</v>
      </c>
      <c r="C9928">
        <v>0</v>
      </c>
      <c r="D9928">
        <v>66.912542860473479</v>
      </c>
      <c r="E9928">
        <v>0</v>
      </c>
    </row>
    <row r="9929" spans="1:5" x14ac:dyDescent="0.2">
      <c r="A9929" s="3">
        <v>9887</v>
      </c>
      <c r="B9929">
        <v>19.508861973345653</v>
      </c>
      <c r="C9929">
        <v>38.830304424897626</v>
      </c>
      <c r="D9929">
        <v>0</v>
      </c>
      <c r="E9929">
        <v>0</v>
      </c>
    </row>
    <row r="9930" spans="1:5" x14ac:dyDescent="0.2">
      <c r="A9930" s="3">
        <v>9888</v>
      </c>
      <c r="B9930">
        <v>0</v>
      </c>
      <c r="C9930">
        <v>0</v>
      </c>
      <c r="D9930">
        <v>0</v>
      </c>
      <c r="E9930">
        <v>0</v>
      </c>
    </row>
    <row r="9931" spans="1:5" x14ac:dyDescent="0.2">
      <c r="A9931" s="3">
        <v>9889</v>
      </c>
      <c r="B9931">
        <v>9.9009900990099009</v>
      </c>
      <c r="C9931">
        <v>0</v>
      </c>
      <c r="D9931">
        <v>0</v>
      </c>
      <c r="E9931">
        <v>0</v>
      </c>
    </row>
    <row r="9932" spans="1:5" x14ac:dyDescent="0.2">
      <c r="A9932" s="3">
        <v>9890</v>
      </c>
      <c r="B9932">
        <v>9.9009900990099009</v>
      </c>
      <c r="C9932">
        <v>0</v>
      </c>
      <c r="D9932">
        <v>0</v>
      </c>
      <c r="E9932">
        <v>0</v>
      </c>
    </row>
    <row r="9933" spans="1:5" x14ac:dyDescent="0.2">
      <c r="A9933" s="3">
        <v>9891</v>
      </c>
      <c r="B9933">
        <v>9.9009900990099009</v>
      </c>
      <c r="C9933">
        <v>0</v>
      </c>
      <c r="D9933">
        <v>0</v>
      </c>
      <c r="E9933">
        <v>0</v>
      </c>
    </row>
    <row r="9934" spans="1:5" x14ac:dyDescent="0.2">
      <c r="A9934" s="3">
        <v>9892</v>
      </c>
      <c r="B9934">
        <v>0</v>
      </c>
      <c r="C9934">
        <v>29.409852072355559</v>
      </c>
      <c r="D9934">
        <v>0</v>
      </c>
      <c r="E9934">
        <v>0</v>
      </c>
    </row>
    <row r="9935" spans="1:5" x14ac:dyDescent="0.2">
      <c r="A9935" s="3">
        <v>9893</v>
      </c>
      <c r="B9935">
        <v>9.9009900990099009</v>
      </c>
      <c r="C9935">
        <v>0</v>
      </c>
      <c r="D9935">
        <v>0</v>
      </c>
      <c r="E9935">
        <v>0</v>
      </c>
    </row>
    <row r="9936" spans="1:5" x14ac:dyDescent="0.2">
      <c r="A9936" s="3">
        <v>9894</v>
      </c>
      <c r="B9936">
        <v>0</v>
      </c>
      <c r="C9936">
        <v>0</v>
      </c>
      <c r="D9936">
        <v>0</v>
      </c>
      <c r="E9936">
        <v>0</v>
      </c>
    </row>
    <row r="9937" spans="1:5" x14ac:dyDescent="0.2">
      <c r="A9937" s="3">
        <v>9895</v>
      </c>
      <c r="B9937">
        <v>48.534312393251213</v>
      </c>
      <c r="C9937">
        <v>0</v>
      </c>
      <c r="D9937">
        <v>0</v>
      </c>
      <c r="E9937">
        <v>0</v>
      </c>
    </row>
    <row r="9938" spans="1:5" x14ac:dyDescent="0.2">
      <c r="A9938" s="3">
        <v>9896</v>
      </c>
      <c r="B9938">
        <v>0</v>
      </c>
      <c r="C9938">
        <v>0</v>
      </c>
      <c r="D9938">
        <v>0</v>
      </c>
      <c r="E9938">
        <v>0</v>
      </c>
    </row>
    <row r="9939" spans="1:5" x14ac:dyDescent="0.2">
      <c r="A9939" s="3">
        <v>9897</v>
      </c>
      <c r="B9939">
        <v>0</v>
      </c>
      <c r="C9939">
        <v>9.9009900990099009</v>
      </c>
      <c r="D9939">
        <v>0</v>
      </c>
      <c r="E9939">
        <v>0</v>
      </c>
    </row>
    <row r="9940" spans="1:5" x14ac:dyDescent="0.2">
      <c r="A9940" s="3">
        <v>9898</v>
      </c>
      <c r="B9940">
        <v>48.151804251724066</v>
      </c>
      <c r="C9940">
        <v>0</v>
      </c>
      <c r="D9940">
        <v>0</v>
      </c>
      <c r="E9940">
        <v>0</v>
      </c>
    </row>
    <row r="9941" spans="1:5" x14ac:dyDescent="0.2">
      <c r="A9941" s="3">
        <v>9899</v>
      </c>
      <c r="B9941">
        <v>76.516777517687757</v>
      </c>
      <c r="C9941">
        <v>0</v>
      </c>
      <c r="D9941">
        <v>9.9009900990099009</v>
      </c>
      <c r="E9941">
        <v>0</v>
      </c>
    </row>
    <row r="9942" spans="1:5" x14ac:dyDescent="0.2">
      <c r="A9942" s="3">
        <v>9900</v>
      </c>
      <c r="B9942">
        <v>9.9009900990099009</v>
      </c>
      <c r="C9942">
        <v>0</v>
      </c>
      <c r="D9942">
        <v>66.070159835840755</v>
      </c>
      <c r="E9942">
        <v>0</v>
      </c>
    </row>
    <row r="9943" spans="1:5" x14ac:dyDescent="0.2">
      <c r="A9943" s="3">
        <v>9901</v>
      </c>
      <c r="B9943">
        <v>0</v>
      </c>
      <c r="C9943">
        <v>0</v>
      </c>
      <c r="D9943">
        <v>19.606891578286348</v>
      </c>
      <c r="E9943">
        <v>0</v>
      </c>
    </row>
    <row r="9944" spans="1:5" x14ac:dyDescent="0.2">
      <c r="A9944" s="3">
        <v>9902</v>
      </c>
      <c r="B9944">
        <v>29.218607469146601</v>
      </c>
      <c r="C9944">
        <v>0</v>
      </c>
      <c r="D9944">
        <v>9.9009900990099009</v>
      </c>
      <c r="E9944">
        <v>0</v>
      </c>
    </row>
    <row r="9945" spans="1:5" x14ac:dyDescent="0.2">
      <c r="A9945" s="3">
        <v>9903</v>
      </c>
      <c r="B9945">
        <v>0</v>
      </c>
      <c r="C9945">
        <v>0</v>
      </c>
      <c r="D9945">
        <v>0</v>
      </c>
      <c r="E9945">
        <v>0</v>
      </c>
    </row>
    <row r="9946" spans="1:5" x14ac:dyDescent="0.2">
      <c r="A9946" s="3">
        <v>9904</v>
      </c>
      <c r="B9946">
        <v>0</v>
      </c>
      <c r="C9946">
        <v>0</v>
      </c>
      <c r="D9946">
        <v>0</v>
      </c>
      <c r="E9946">
        <v>0</v>
      </c>
    </row>
    <row r="9947" spans="1:5" x14ac:dyDescent="0.2">
      <c r="A9947" s="3">
        <v>9905</v>
      </c>
      <c r="B9947">
        <v>19.70395059307911</v>
      </c>
      <c r="C9947">
        <v>0</v>
      </c>
      <c r="D9947">
        <v>0</v>
      </c>
      <c r="E9947">
        <v>0</v>
      </c>
    </row>
    <row r="9948" spans="1:5" x14ac:dyDescent="0.2">
      <c r="A9948" s="3">
        <v>9906</v>
      </c>
      <c r="B9948">
        <v>29.409852072355559</v>
      </c>
      <c r="C9948">
        <v>0</v>
      </c>
      <c r="D9948">
        <v>0</v>
      </c>
      <c r="E9948">
        <v>0</v>
      </c>
    </row>
    <row r="9949" spans="1:5" x14ac:dyDescent="0.2">
      <c r="A9949" s="3">
        <v>9907</v>
      </c>
      <c r="B9949">
        <v>92.710897302718692</v>
      </c>
      <c r="C9949">
        <v>0</v>
      </c>
      <c r="D9949">
        <v>0</v>
      </c>
      <c r="E9949">
        <v>0</v>
      </c>
    </row>
    <row r="9950" spans="1:5" x14ac:dyDescent="0.2">
      <c r="A9950" s="3">
        <v>9908</v>
      </c>
      <c r="B9950">
        <v>38.828410913974764</v>
      </c>
      <c r="C9950">
        <v>19.70395059307911</v>
      </c>
      <c r="D9950">
        <v>0</v>
      </c>
      <c r="E9950">
        <v>0</v>
      </c>
    </row>
    <row r="9951" spans="1:5" x14ac:dyDescent="0.2">
      <c r="A9951" s="3">
        <v>9909</v>
      </c>
      <c r="B9951">
        <v>19.70395059307911</v>
      </c>
      <c r="C9951">
        <v>19.412763938897371</v>
      </c>
      <c r="D9951">
        <v>0</v>
      </c>
      <c r="E9951">
        <v>0</v>
      </c>
    </row>
    <row r="9952" spans="1:5" x14ac:dyDescent="0.2">
      <c r="A9952" s="3">
        <v>9910</v>
      </c>
      <c r="B9952">
        <v>37.598788822566185</v>
      </c>
      <c r="C9952">
        <v>19.70395059307911</v>
      </c>
      <c r="D9952">
        <v>0</v>
      </c>
      <c r="E9952">
        <v>0</v>
      </c>
    </row>
    <row r="9953" spans="1:5" x14ac:dyDescent="0.2">
      <c r="A9953" s="3">
        <v>9911</v>
      </c>
      <c r="B9953">
        <v>9.9009900990099009</v>
      </c>
      <c r="C9953">
        <v>0</v>
      </c>
      <c r="D9953">
        <v>0</v>
      </c>
      <c r="E9953">
        <v>0</v>
      </c>
    </row>
    <row r="9954" spans="1:5" x14ac:dyDescent="0.2">
      <c r="A9954" s="3">
        <v>9912</v>
      </c>
      <c r="B9954">
        <v>9.9009900990099009</v>
      </c>
      <c r="C9954">
        <v>47.589356702722903</v>
      </c>
      <c r="D9954">
        <v>9.9009900990099009</v>
      </c>
      <c r="E9954">
        <v>0</v>
      </c>
    </row>
    <row r="9955" spans="1:5" x14ac:dyDescent="0.2">
      <c r="A9955" s="3">
        <v>9913</v>
      </c>
      <c r="B9955">
        <v>0</v>
      </c>
      <c r="C9955">
        <v>29.118665418173816</v>
      </c>
      <c r="D9955">
        <v>0</v>
      </c>
      <c r="E9955">
        <v>0</v>
      </c>
    </row>
    <row r="9956" spans="1:5" x14ac:dyDescent="0.2">
      <c r="A9956" s="3">
        <v>9914</v>
      </c>
      <c r="B9956">
        <v>0</v>
      </c>
      <c r="C9956">
        <v>39.019655517183722</v>
      </c>
      <c r="D9956">
        <v>0</v>
      </c>
      <c r="E9956">
        <v>0</v>
      </c>
    </row>
    <row r="9957" spans="1:5" x14ac:dyDescent="0.2">
      <c r="A9957" s="3">
        <v>9915</v>
      </c>
      <c r="B9957">
        <v>29.409852072355559</v>
      </c>
      <c r="C9957">
        <v>48.248863266516835</v>
      </c>
      <c r="D9957">
        <v>0</v>
      </c>
      <c r="E9957">
        <v>0</v>
      </c>
    </row>
    <row r="9958" spans="1:5" x14ac:dyDescent="0.2">
      <c r="A9958" s="3">
        <v>9916</v>
      </c>
      <c r="B9958">
        <v>19.70395059307911</v>
      </c>
      <c r="C9958">
        <v>0</v>
      </c>
      <c r="D9958">
        <v>0</v>
      </c>
      <c r="E9958">
        <v>0</v>
      </c>
    </row>
    <row r="9959" spans="1:5" x14ac:dyDescent="0.2">
      <c r="A9959" s="3">
        <v>9917</v>
      </c>
      <c r="B9959">
        <v>19.510793543838066</v>
      </c>
      <c r="C9959">
        <v>0</v>
      </c>
      <c r="D9959">
        <v>0</v>
      </c>
      <c r="E9959">
        <v>0</v>
      </c>
    </row>
    <row r="9960" spans="1:5" x14ac:dyDescent="0.2">
      <c r="A9960" s="3">
        <v>9918</v>
      </c>
      <c r="B9960">
        <v>29.409852072355559</v>
      </c>
      <c r="C9960">
        <v>29.409852072355559</v>
      </c>
      <c r="D9960">
        <v>0</v>
      </c>
      <c r="E9960">
        <v>0</v>
      </c>
    </row>
    <row r="9961" spans="1:5" x14ac:dyDescent="0.2">
      <c r="A9961" s="3">
        <v>9919</v>
      </c>
      <c r="B9961">
        <v>9.8029604940692092</v>
      </c>
      <c r="C9961">
        <v>38.53911777071589</v>
      </c>
      <c r="D9961">
        <v>0</v>
      </c>
      <c r="E9961">
        <v>0</v>
      </c>
    </row>
    <row r="9962" spans="1:5" x14ac:dyDescent="0.2">
      <c r="A9962" s="3">
        <v>9920</v>
      </c>
      <c r="B9962">
        <v>9.9009900990099009</v>
      </c>
      <c r="C9962">
        <v>48.058532446253359</v>
      </c>
      <c r="D9962">
        <v>38.637147375656575</v>
      </c>
      <c r="E9962">
        <v>0</v>
      </c>
    </row>
    <row r="9963" spans="1:5" x14ac:dyDescent="0.2">
      <c r="A9963" s="3">
        <v>9921</v>
      </c>
      <c r="B9963">
        <v>0</v>
      </c>
      <c r="C9963">
        <v>19.70395059307911</v>
      </c>
      <c r="D9963">
        <v>0</v>
      </c>
      <c r="E9963">
        <v>0</v>
      </c>
    </row>
    <row r="9964" spans="1:5" x14ac:dyDescent="0.2">
      <c r="A9964" s="3">
        <v>9922</v>
      </c>
      <c r="B9964">
        <v>94.713045307016714</v>
      </c>
      <c r="C9964">
        <v>0</v>
      </c>
      <c r="D9964">
        <v>0</v>
      </c>
      <c r="E9964">
        <v>0</v>
      </c>
    </row>
    <row r="9965" spans="1:5" x14ac:dyDescent="0.2">
      <c r="A9965" s="3">
        <v>9923</v>
      </c>
      <c r="B9965">
        <v>19.70395059307911</v>
      </c>
      <c r="C9965">
        <v>0</v>
      </c>
      <c r="D9965">
        <v>0</v>
      </c>
      <c r="E9965">
        <v>0</v>
      </c>
    </row>
    <row r="9966" spans="1:5" x14ac:dyDescent="0.2">
      <c r="A9966" s="3">
        <v>9924</v>
      </c>
      <c r="B9966">
        <v>65.531533559738051</v>
      </c>
      <c r="C9966">
        <v>0</v>
      </c>
      <c r="D9966">
        <v>0</v>
      </c>
      <c r="E9966">
        <v>0</v>
      </c>
    </row>
    <row r="9967" spans="1:5" x14ac:dyDescent="0.2">
      <c r="A9967" s="3">
        <v>9925</v>
      </c>
      <c r="B9967">
        <v>0</v>
      </c>
      <c r="C9967">
        <v>29.313754037907273</v>
      </c>
      <c r="D9967">
        <v>0</v>
      </c>
      <c r="E9967">
        <v>0</v>
      </c>
    </row>
    <row r="9968" spans="1:5" x14ac:dyDescent="0.2">
      <c r="A9968" s="3">
        <v>9926</v>
      </c>
      <c r="B9968">
        <v>57.019165052200883</v>
      </c>
      <c r="C9968">
        <v>19.412763938897371</v>
      </c>
      <c r="D9968">
        <v>0</v>
      </c>
      <c r="E9968">
        <v>0</v>
      </c>
    </row>
    <row r="9969" spans="1:5" x14ac:dyDescent="0.2">
      <c r="A9969" s="3">
        <v>9927</v>
      </c>
      <c r="B9969">
        <v>0</v>
      </c>
      <c r="C9969">
        <v>9.9009900990099009</v>
      </c>
      <c r="D9969">
        <v>0</v>
      </c>
      <c r="E9969">
        <v>0</v>
      </c>
    </row>
    <row r="9970" spans="1:5" x14ac:dyDescent="0.2">
      <c r="A9970" s="3">
        <v>9928</v>
      </c>
      <c r="B9970">
        <v>0</v>
      </c>
      <c r="C9970">
        <v>0</v>
      </c>
      <c r="D9970">
        <v>0</v>
      </c>
      <c r="E9970">
        <v>0</v>
      </c>
    </row>
    <row r="9971" spans="1:5" x14ac:dyDescent="0.2">
      <c r="A9971" s="3">
        <v>9929</v>
      </c>
      <c r="B9971">
        <v>0</v>
      </c>
      <c r="C9971">
        <v>0</v>
      </c>
      <c r="D9971">
        <v>48.534312393251213</v>
      </c>
      <c r="E9971">
        <v>0</v>
      </c>
    </row>
    <row r="9972" spans="1:5" x14ac:dyDescent="0.2">
      <c r="A9972" s="3">
        <v>9930</v>
      </c>
      <c r="B9972">
        <v>0</v>
      </c>
      <c r="C9972">
        <v>38.445902772447624</v>
      </c>
      <c r="D9972">
        <v>0</v>
      </c>
      <c r="E9972">
        <v>0</v>
      </c>
    </row>
    <row r="9973" spans="1:5" x14ac:dyDescent="0.2">
      <c r="A9973" s="3">
        <v>9931</v>
      </c>
      <c r="B9973">
        <v>0</v>
      </c>
      <c r="C9973">
        <v>0</v>
      </c>
      <c r="D9973">
        <v>0</v>
      </c>
      <c r="E9973">
        <v>0</v>
      </c>
    </row>
    <row r="9974" spans="1:5" x14ac:dyDescent="0.2">
      <c r="A9974" s="3">
        <v>9932</v>
      </c>
      <c r="B9974">
        <v>0</v>
      </c>
      <c r="C9974">
        <v>0</v>
      </c>
      <c r="D9974">
        <v>0</v>
      </c>
      <c r="E9974">
        <v>0</v>
      </c>
    </row>
    <row r="9975" spans="1:5" x14ac:dyDescent="0.2">
      <c r="A9975" s="3">
        <v>9933</v>
      </c>
      <c r="B9975">
        <v>0</v>
      </c>
      <c r="C9975">
        <v>9.9009900990099009</v>
      </c>
      <c r="D9975">
        <v>0</v>
      </c>
      <c r="E9975">
        <v>0</v>
      </c>
    </row>
    <row r="9976" spans="1:5" x14ac:dyDescent="0.2">
      <c r="A9976" s="3">
        <v>9934</v>
      </c>
      <c r="B9976">
        <v>0</v>
      </c>
      <c r="C9976">
        <v>0</v>
      </c>
      <c r="D9976">
        <v>0</v>
      </c>
      <c r="E9976">
        <v>0</v>
      </c>
    </row>
    <row r="9977" spans="1:5" x14ac:dyDescent="0.2">
      <c r="A9977" s="3">
        <v>9935</v>
      </c>
      <c r="B9977">
        <v>28.641010707886</v>
      </c>
      <c r="C9977">
        <v>0</v>
      </c>
      <c r="D9977">
        <v>0</v>
      </c>
      <c r="E9977">
        <v>0</v>
      </c>
    </row>
    <row r="9978" spans="1:5" x14ac:dyDescent="0.2">
      <c r="A9978" s="3">
        <v>9936</v>
      </c>
      <c r="B9978">
        <v>168.31017545558655</v>
      </c>
      <c r="C9978">
        <v>29.216695023114511</v>
      </c>
      <c r="D9978">
        <v>0</v>
      </c>
      <c r="E9978">
        <v>0</v>
      </c>
    </row>
    <row r="9979" spans="1:5" x14ac:dyDescent="0.2">
      <c r="A9979" s="3">
        <v>9937</v>
      </c>
      <c r="B9979">
        <v>38.731351899182002</v>
      </c>
      <c r="C9979">
        <v>38.924508948423039</v>
      </c>
      <c r="D9979">
        <v>0</v>
      </c>
      <c r="E9979">
        <v>0</v>
      </c>
    </row>
    <row r="9980" spans="1:5" x14ac:dyDescent="0.2">
      <c r="A9980" s="3">
        <v>9938</v>
      </c>
      <c r="B9980">
        <v>19.70395059307911</v>
      </c>
      <c r="C9980">
        <v>0</v>
      </c>
      <c r="D9980">
        <v>0</v>
      </c>
      <c r="E9980">
        <v>0</v>
      </c>
    </row>
    <row r="9981" spans="1:5" x14ac:dyDescent="0.2">
      <c r="A9981" s="3">
        <v>9939</v>
      </c>
      <c r="B9981">
        <v>9.8029604940692092</v>
      </c>
      <c r="C9981">
        <v>0</v>
      </c>
      <c r="D9981">
        <v>0</v>
      </c>
      <c r="E9981">
        <v>0</v>
      </c>
    </row>
    <row r="9982" spans="1:5" x14ac:dyDescent="0.2">
      <c r="A9982" s="3">
        <v>9940</v>
      </c>
      <c r="B9982">
        <v>0</v>
      </c>
      <c r="C9982">
        <v>0</v>
      </c>
      <c r="D9982">
        <v>0</v>
      </c>
      <c r="E9982">
        <v>0</v>
      </c>
    </row>
    <row r="9983" spans="1:5" x14ac:dyDescent="0.2">
      <c r="A9983" s="3">
        <v>9941</v>
      </c>
      <c r="B9983">
        <v>0</v>
      </c>
      <c r="C9983">
        <v>9.9009900990099009</v>
      </c>
      <c r="D9983">
        <v>0</v>
      </c>
      <c r="E9983">
        <v>0</v>
      </c>
    </row>
    <row r="9984" spans="1:5" x14ac:dyDescent="0.2">
      <c r="A9984" s="3">
        <v>9942</v>
      </c>
      <c r="B9984">
        <v>9.8029604940692092</v>
      </c>
      <c r="C9984">
        <v>0</v>
      </c>
      <c r="D9984">
        <v>0</v>
      </c>
      <c r="E9984">
        <v>0</v>
      </c>
    </row>
    <row r="9985" spans="1:5" x14ac:dyDescent="0.2">
      <c r="A9985" s="3">
        <v>9943</v>
      </c>
      <c r="B9985">
        <v>37.598788822566185</v>
      </c>
      <c r="C9985">
        <v>0</v>
      </c>
      <c r="D9985">
        <v>0</v>
      </c>
      <c r="E9985">
        <v>0</v>
      </c>
    </row>
    <row r="9986" spans="1:5" x14ac:dyDescent="0.2">
      <c r="A9986" s="3">
        <v>9944</v>
      </c>
      <c r="B9986">
        <v>0</v>
      </c>
      <c r="C9986">
        <v>0</v>
      </c>
      <c r="D9986">
        <v>0</v>
      </c>
      <c r="E9986">
        <v>0</v>
      </c>
    </row>
    <row r="9987" spans="1:5" x14ac:dyDescent="0.2">
      <c r="A9987" s="3">
        <v>9945</v>
      </c>
      <c r="B9987">
        <v>0</v>
      </c>
      <c r="C9987">
        <v>0</v>
      </c>
      <c r="D9987">
        <v>0</v>
      </c>
      <c r="E9987">
        <v>0</v>
      </c>
    </row>
    <row r="9988" spans="1:5" x14ac:dyDescent="0.2">
      <c r="A9988" s="3">
        <v>9946</v>
      </c>
      <c r="B9988">
        <v>0</v>
      </c>
      <c r="C9988">
        <v>0</v>
      </c>
      <c r="D9988">
        <v>9.9009900990099009</v>
      </c>
      <c r="E9988">
        <v>0</v>
      </c>
    </row>
    <row r="9989" spans="1:5" x14ac:dyDescent="0.2">
      <c r="A9989" s="3">
        <v>9947</v>
      </c>
      <c r="B9989">
        <v>76.14551888401941</v>
      </c>
      <c r="C9989">
        <v>9.9009900990099009</v>
      </c>
      <c r="D9989">
        <v>0</v>
      </c>
      <c r="E9989">
        <v>0</v>
      </c>
    </row>
    <row r="9990" spans="1:5" x14ac:dyDescent="0.2">
      <c r="A9990" s="3">
        <v>9948</v>
      </c>
      <c r="B9990">
        <v>29.409852072355559</v>
      </c>
      <c r="C9990">
        <v>19.508861973345653</v>
      </c>
      <c r="D9990">
        <v>0</v>
      </c>
      <c r="E9990">
        <v>0</v>
      </c>
    </row>
    <row r="9991" spans="1:5" x14ac:dyDescent="0.2">
      <c r="A9991" s="3">
        <v>9949</v>
      </c>
      <c r="B9991">
        <v>19.70395059307911</v>
      </c>
      <c r="C9991">
        <v>0</v>
      </c>
      <c r="D9991">
        <v>0</v>
      </c>
      <c r="E9991">
        <v>0</v>
      </c>
    </row>
    <row r="9992" spans="1:5" x14ac:dyDescent="0.2">
      <c r="A9992" s="3">
        <v>9950</v>
      </c>
      <c r="B9992">
        <v>38.828410913974764</v>
      </c>
      <c r="C9992">
        <v>19.508861973345653</v>
      </c>
      <c r="D9992">
        <v>39.019655517183722</v>
      </c>
      <c r="E9992">
        <v>0</v>
      </c>
    </row>
    <row r="9993" spans="1:5" x14ac:dyDescent="0.2">
      <c r="A9993" s="3">
        <v>9951</v>
      </c>
      <c r="B9993">
        <v>48.34496130096511</v>
      </c>
      <c r="C9993">
        <v>0</v>
      </c>
      <c r="D9993">
        <v>0</v>
      </c>
      <c r="E9993">
        <v>0</v>
      </c>
    </row>
    <row r="9994" spans="1:5" x14ac:dyDescent="0.2">
      <c r="A9994" s="3">
        <v>9952</v>
      </c>
      <c r="B9994">
        <v>0</v>
      </c>
      <c r="C9994">
        <v>0</v>
      </c>
      <c r="D9994">
        <v>0</v>
      </c>
      <c r="E9994">
        <v>0</v>
      </c>
    </row>
    <row r="9995" spans="1:5" x14ac:dyDescent="0.2">
      <c r="A9995" s="3">
        <v>9953</v>
      </c>
      <c r="B9995">
        <v>0</v>
      </c>
      <c r="C9995">
        <v>0</v>
      </c>
      <c r="D9995">
        <v>0</v>
      </c>
      <c r="E9995">
        <v>0</v>
      </c>
    </row>
    <row r="9996" spans="1:5" x14ac:dyDescent="0.2">
      <c r="A9996" s="3">
        <v>9954</v>
      </c>
      <c r="B9996">
        <v>9.9009900990099009</v>
      </c>
      <c r="C9996">
        <v>9.9009900990099009</v>
      </c>
      <c r="D9996">
        <v>0</v>
      </c>
      <c r="E9996">
        <v>0</v>
      </c>
    </row>
    <row r="9997" spans="1:5" x14ac:dyDescent="0.2">
      <c r="A9997" s="3">
        <v>9955</v>
      </c>
      <c r="B9997">
        <v>38.637147375656575</v>
      </c>
      <c r="C9997">
        <v>19.508861973345653</v>
      </c>
      <c r="D9997">
        <v>0</v>
      </c>
      <c r="E9997">
        <v>0</v>
      </c>
    </row>
    <row r="9998" spans="1:5" x14ac:dyDescent="0.2">
      <c r="A9998" s="3">
        <v>9956</v>
      </c>
      <c r="B9998">
        <v>0</v>
      </c>
      <c r="C9998">
        <v>0</v>
      </c>
      <c r="D9998">
        <v>19.606891578286348</v>
      </c>
      <c r="E9998">
        <v>0</v>
      </c>
    </row>
    <row r="9999" spans="1:5" x14ac:dyDescent="0.2">
      <c r="A9999" s="3">
        <v>9957</v>
      </c>
      <c r="B9999">
        <v>0</v>
      </c>
      <c r="C9999">
        <v>0</v>
      </c>
      <c r="D9999">
        <v>0</v>
      </c>
      <c r="E9999">
        <v>0</v>
      </c>
    </row>
    <row r="10000" spans="1:5" x14ac:dyDescent="0.2">
      <c r="A10000" s="3">
        <v>9958</v>
      </c>
      <c r="B10000">
        <v>0</v>
      </c>
      <c r="C10000">
        <v>9.8029604940692092</v>
      </c>
      <c r="D10000">
        <v>0</v>
      </c>
      <c r="E10000">
        <v>0</v>
      </c>
    </row>
    <row r="10001" spans="1:5" x14ac:dyDescent="0.2">
      <c r="A10001" s="3">
        <v>9959</v>
      </c>
      <c r="B10001">
        <v>0</v>
      </c>
      <c r="C10001">
        <v>0</v>
      </c>
      <c r="D10001">
        <v>0</v>
      </c>
      <c r="E10001">
        <v>0</v>
      </c>
    </row>
    <row r="10002" spans="1:5" x14ac:dyDescent="0.2">
      <c r="A10002" s="3">
        <v>9960</v>
      </c>
      <c r="B10002">
        <v>9.9009900990099009</v>
      </c>
      <c r="C10002">
        <v>0</v>
      </c>
      <c r="D10002">
        <v>38.731351899182002</v>
      </c>
      <c r="E10002">
        <v>0</v>
      </c>
    </row>
    <row r="10003" spans="1:5" x14ac:dyDescent="0.2">
      <c r="A10003" s="3">
        <v>9961</v>
      </c>
      <c r="B10003">
        <v>9.9009900990099009</v>
      </c>
      <c r="C10003">
        <v>0</v>
      </c>
      <c r="D10003">
        <v>0</v>
      </c>
      <c r="E10003">
        <v>0</v>
      </c>
    </row>
    <row r="10004" spans="1:5" x14ac:dyDescent="0.2">
      <c r="A10004" s="3">
        <v>9962</v>
      </c>
      <c r="B10004">
        <v>19.315704924104605</v>
      </c>
      <c r="C10004">
        <v>0</v>
      </c>
      <c r="D10004">
        <v>9.9009900990099009</v>
      </c>
      <c r="E10004">
        <v>0</v>
      </c>
    </row>
    <row r="10005" spans="1:5" x14ac:dyDescent="0.2">
      <c r="A10005" s="3">
        <v>9963</v>
      </c>
      <c r="B10005">
        <v>0</v>
      </c>
      <c r="C10005">
        <v>0</v>
      </c>
      <c r="D10005">
        <v>0</v>
      </c>
      <c r="E10005">
        <v>0</v>
      </c>
    </row>
    <row r="10006" spans="1:5" x14ac:dyDescent="0.2">
      <c r="A10006" s="3">
        <v>9964</v>
      </c>
      <c r="B10006">
        <v>9.8029604940692092</v>
      </c>
      <c r="C10006">
        <v>0</v>
      </c>
      <c r="D10006">
        <v>0</v>
      </c>
      <c r="E10006">
        <v>0</v>
      </c>
    </row>
    <row r="10007" spans="1:5" x14ac:dyDescent="0.2">
      <c r="A10007" s="3">
        <v>9965</v>
      </c>
      <c r="B10007">
        <v>0</v>
      </c>
      <c r="C10007">
        <v>0</v>
      </c>
      <c r="D10007">
        <v>0</v>
      </c>
      <c r="E10007">
        <v>0</v>
      </c>
    </row>
    <row r="10008" spans="1:5" x14ac:dyDescent="0.2">
      <c r="A10008" s="3">
        <v>9966</v>
      </c>
      <c r="B10008">
        <v>0</v>
      </c>
      <c r="C10008">
        <v>0</v>
      </c>
      <c r="D10008">
        <v>0</v>
      </c>
      <c r="E10008">
        <v>0</v>
      </c>
    </row>
    <row r="10009" spans="1:5" x14ac:dyDescent="0.2">
      <c r="A10009" s="3">
        <v>9967</v>
      </c>
      <c r="B10009">
        <v>0</v>
      </c>
      <c r="C10009">
        <v>0</v>
      </c>
      <c r="D10009">
        <v>0</v>
      </c>
      <c r="E10009">
        <v>0</v>
      </c>
    </row>
    <row r="10010" spans="1:5" x14ac:dyDescent="0.2">
      <c r="A10010" s="3">
        <v>9968</v>
      </c>
      <c r="B10010">
        <v>29.409852072355559</v>
      </c>
      <c r="C10010">
        <v>9.8029604940692092</v>
      </c>
      <c r="D10010">
        <v>0</v>
      </c>
      <c r="E10010">
        <v>0</v>
      </c>
    </row>
    <row r="10011" spans="1:5" x14ac:dyDescent="0.2">
      <c r="A10011" s="3">
        <v>9969</v>
      </c>
      <c r="B10011">
        <v>0</v>
      </c>
      <c r="C10011">
        <v>66.615787418677854</v>
      </c>
      <c r="D10011">
        <v>0</v>
      </c>
      <c r="E10011">
        <v>0</v>
      </c>
    </row>
    <row r="10012" spans="1:5" x14ac:dyDescent="0.2">
      <c r="A10012" s="3">
        <v>9970</v>
      </c>
      <c r="B10012">
        <v>29.02351884941314</v>
      </c>
      <c r="C10012">
        <v>9.8029604940692092</v>
      </c>
      <c r="D10012">
        <v>0</v>
      </c>
      <c r="E10012">
        <v>0</v>
      </c>
    </row>
    <row r="10013" spans="1:5" x14ac:dyDescent="0.2">
      <c r="A10013" s="3">
        <v>9971</v>
      </c>
      <c r="B10013">
        <v>9.9009900990099009</v>
      </c>
      <c r="C10013">
        <v>0</v>
      </c>
      <c r="D10013">
        <v>0</v>
      </c>
      <c r="E10013">
        <v>0</v>
      </c>
    </row>
    <row r="10014" spans="1:5" x14ac:dyDescent="0.2">
      <c r="A10014" s="3">
        <v>9972</v>
      </c>
      <c r="B10014">
        <v>38.53911777071589</v>
      </c>
      <c r="C10014">
        <v>0</v>
      </c>
      <c r="D10014">
        <v>0</v>
      </c>
      <c r="E10014">
        <v>0</v>
      </c>
    </row>
    <row r="10015" spans="1:5" x14ac:dyDescent="0.2">
      <c r="A10015" s="3">
        <v>9973</v>
      </c>
      <c r="B10015">
        <v>0</v>
      </c>
      <c r="C10015">
        <v>0</v>
      </c>
      <c r="D10015">
        <v>0</v>
      </c>
      <c r="E10015">
        <v>0</v>
      </c>
    </row>
    <row r="10016" spans="1:5" x14ac:dyDescent="0.2">
      <c r="A10016" s="3">
        <v>9974</v>
      </c>
      <c r="B10016">
        <v>19.70395059307911</v>
      </c>
      <c r="C10016">
        <v>9.8029604940692092</v>
      </c>
      <c r="D10016">
        <v>0</v>
      </c>
      <c r="E10016">
        <v>0</v>
      </c>
    </row>
    <row r="10017" spans="1:5" x14ac:dyDescent="0.2">
      <c r="A10017" s="3">
        <v>9975</v>
      </c>
      <c r="B10017">
        <v>145.8018481021449</v>
      </c>
      <c r="C10017">
        <v>0</v>
      </c>
      <c r="D10017">
        <v>0</v>
      </c>
      <c r="E10017">
        <v>0</v>
      </c>
    </row>
    <row r="10018" spans="1:5" x14ac:dyDescent="0.2">
      <c r="A10018" s="3">
        <v>9976</v>
      </c>
      <c r="B10018">
        <v>29.216695023114511</v>
      </c>
      <c r="C10018">
        <v>9.9009900990099009</v>
      </c>
      <c r="D10018">
        <v>19.70395059307911</v>
      </c>
      <c r="E10018">
        <v>0</v>
      </c>
    </row>
    <row r="10019" spans="1:5" x14ac:dyDescent="0.2">
      <c r="A10019" s="3">
        <v>9977</v>
      </c>
      <c r="B10019">
        <v>29.02351884941314</v>
      </c>
      <c r="C10019">
        <v>0</v>
      </c>
      <c r="D10019">
        <v>0</v>
      </c>
      <c r="E10019">
        <v>0</v>
      </c>
    </row>
    <row r="10020" spans="1:5" x14ac:dyDescent="0.2">
      <c r="A10020" s="3">
        <v>9978</v>
      </c>
      <c r="B10020">
        <v>0</v>
      </c>
      <c r="C10020">
        <v>0</v>
      </c>
      <c r="D10020">
        <v>0</v>
      </c>
      <c r="E10020">
        <v>0</v>
      </c>
    </row>
    <row r="10021" spans="1:5" x14ac:dyDescent="0.2">
      <c r="A10021" s="3">
        <v>9979</v>
      </c>
      <c r="B10021">
        <v>48.534312393251213</v>
      </c>
      <c r="C10021">
        <v>9.9009900990099009</v>
      </c>
      <c r="D10021">
        <v>0</v>
      </c>
      <c r="E10021">
        <v>0</v>
      </c>
    </row>
    <row r="10022" spans="1:5" x14ac:dyDescent="0.2">
      <c r="A10022" s="3">
        <v>9980</v>
      </c>
      <c r="B10022">
        <v>9.9009900990099009</v>
      </c>
      <c r="C10022">
        <v>0</v>
      </c>
      <c r="D10022">
        <v>0</v>
      </c>
      <c r="E10022">
        <v>0</v>
      </c>
    </row>
    <row r="10023" spans="1:5" x14ac:dyDescent="0.2">
      <c r="A10023" s="3">
        <v>9981</v>
      </c>
      <c r="B10023">
        <v>0</v>
      </c>
      <c r="C10023">
        <v>0</v>
      </c>
      <c r="D10023">
        <v>0</v>
      </c>
      <c r="E10023">
        <v>0</v>
      </c>
    </row>
    <row r="10024" spans="1:5" x14ac:dyDescent="0.2">
      <c r="A10024" s="3">
        <v>9982</v>
      </c>
      <c r="B10024">
        <v>28.830361800172096</v>
      </c>
      <c r="C10024">
        <v>29.313754037907273</v>
      </c>
      <c r="D10024">
        <v>0</v>
      </c>
      <c r="E10024">
        <v>0</v>
      </c>
    </row>
    <row r="10025" spans="1:5" x14ac:dyDescent="0.2">
      <c r="A10025" s="3">
        <v>9983</v>
      </c>
      <c r="B10025">
        <v>9.9009900990099009</v>
      </c>
      <c r="C10025">
        <v>19.70395059307911</v>
      </c>
      <c r="D10025">
        <v>0</v>
      </c>
      <c r="E10025">
        <v>0</v>
      </c>
    </row>
    <row r="10026" spans="1:5" x14ac:dyDescent="0.2">
      <c r="A10026" s="3">
        <v>9984</v>
      </c>
      <c r="B10026">
        <v>19.508861973345653</v>
      </c>
      <c r="C10026">
        <v>0</v>
      </c>
      <c r="D10026">
        <v>0</v>
      </c>
      <c r="E10026">
        <v>0</v>
      </c>
    </row>
    <row r="10027" spans="1:5" x14ac:dyDescent="0.2">
      <c r="A10027" s="3">
        <v>9985</v>
      </c>
      <c r="B10027">
        <v>47.773083319518982</v>
      </c>
      <c r="C10027">
        <v>48.534312393251213</v>
      </c>
      <c r="D10027">
        <v>0</v>
      </c>
      <c r="E10027">
        <v>0</v>
      </c>
    </row>
    <row r="10028" spans="1:5" x14ac:dyDescent="0.2">
      <c r="A10028" s="3">
        <v>9986</v>
      </c>
      <c r="B10028">
        <v>0</v>
      </c>
      <c r="C10028">
        <v>0</v>
      </c>
      <c r="D10028">
        <v>0</v>
      </c>
      <c r="E10028">
        <v>0</v>
      </c>
    </row>
    <row r="10029" spans="1:5" x14ac:dyDescent="0.2">
      <c r="A10029" s="3">
        <v>9987</v>
      </c>
      <c r="B10029">
        <v>29.409852072355559</v>
      </c>
      <c r="C10029">
        <v>0</v>
      </c>
      <c r="D10029">
        <v>0</v>
      </c>
      <c r="E10029">
        <v>0</v>
      </c>
    </row>
    <row r="10030" spans="1:5" x14ac:dyDescent="0.2">
      <c r="A10030" s="3">
        <v>9988</v>
      </c>
      <c r="B10030">
        <v>93.598681200731107</v>
      </c>
      <c r="C10030">
        <v>0</v>
      </c>
      <c r="D10030">
        <v>0</v>
      </c>
      <c r="E10030">
        <v>0</v>
      </c>
    </row>
    <row r="10031" spans="1:5" x14ac:dyDescent="0.2">
      <c r="A10031" s="3">
        <v>9989</v>
      </c>
      <c r="B10031">
        <v>0</v>
      </c>
      <c r="C10031">
        <v>0</v>
      </c>
      <c r="D10031">
        <v>0</v>
      </c>
      <c r="E10031">
        <v>0</v>
      </c>
    </row>
    <row r="10032" spans="1:5" x14ac:dyDescent="0.2">
      <c r="A10032" s="3">
        <v>9990</v>
      </c>
      <c r="B10032">
        <v>9.9009900990099009</v>
      </c>
      <c r="C10032">
        <v>9.9009900990099009</v>
      </c>
      <c r="D10032">
        <v>0</v>
      </c>
      <c r="E10032">
        <v>0</v>
      </c>
    </row>
    <row r="10033" spans="1:5" x14ac:dyDescent="0.2">
      <c r="A10033" s="3">
        <v>9991</v>
      </c>
      <c r="B10033">
        <v>29.409852072355559</v>
      </c>
      <c r="C10033">
        <v>0</v>
      </c>
      <c r="D10033">
        <v>0</v>
      </c>
      <c r="E10033">
        <v>0</v>
      </c>
    </row>
    <row r="10034" spans="1:5" x14ac:dyDescent="0.2">
      <c r="A10034" s="3">
        <v>9992</v>
      </c>
      <c r="B10034">
        <v>9.9009900990099009</v>
      </c>
      <c r="C10034">
        <v>0</v>
      </c>
      <c r="D10034">
        <v>0</v>
      </c>
      <c r="E10034">
        <v>0</v>
      </c>
    </row>
    <row r="10035" spans="1:5" x14ac:dyDescent="0.2">
      <c r="A10035" s="3">
        <v>9993</v>
      </c>
      <c r="B10035">
        <v>9.7059014792764451</v>
      </c>
      <c r="C10035">
        <v>0</v>
      </c>
      <c r="D10035">
        <v>0</v>
      </c>
      <c r="E10035">
        <v>0</v>
      </c>
    </row>
    <row r="10036" spans="1:5" x14ac:dyDescent="0.2">
      <c r="A10036" s="3">
        <v>9994</v>
      </c>
      <c r="B10036">
        <v>76.050372315258727</v>
      </c>
      <c r="C10036">
        <v>9.9009900990099009</v>
      </c>
      <c r="D10036">
        <v>0</v>
      </c>
      <c r="E10036">
        <v>0</v>
      </c>
    </row>
    <row r="10037" spans="1:5" x14ac:dyDescent="0.2">
      <c r="A10037" s="3">
        <v>9995</v>
      </c>
      <c r="B10037">
        <v>39.019655517183722</v>
      </c>
      <c r="C10037">
        <v>0</v>
      </c>
      <c r="D10037">
        <v>0</v>
      </c>
      <c r="E10037">
        <v>0</v>
      </c>
    </row>
    <row r="10038" spans="1:5" x14ac:dyDescent="0.2">
      <c r="A10038" s="3">
        <v>9996</v>
      </c>
      <c r="B10038">
        <v>9.9009900990099009</v>
      </c>
      <c r="C10038">
        <v>0</v>
      </c>
      <c r="D10038">
        <v>102.58791162667998</v>
      </c>
      <c r="E10038">
        <v>0</v>
      </c>
    </row>
    <row r="10039" spans="1:5" x14ac:dyDescent="0.2">
      <c r="A10039" s="3">
        <v>9997</v>
      </c>
      <c r="B10039">
        <v>66.629919962716656</v>
      </c>
      <c r="C10039">
        <v>19.70395059307911</v>
      </c>
      <c r="D10039">
        <v>0</v>
      </c>
      <c r="E10039">
        <v>0</v>
      </c>
    </row>
    <row r="10040" spans="1:5" x14ac:dyDescent="0.2">
      <c r="A10040" s="3">
        <v>9998</v>
      </c>
      <c r="B10040">
        <v>9.9009900990099009</v>
      </c>
      <c r="C10040">
        <v>0</v>
      </c>
      <c r="D10040">
        <v>0</v>
      </c>
      <c r="E10040">
        <v>0</v>
      </c>
    </row>
    <row r="10041" spans="1:5" x14ac:dyDescent="0.2">
      <c r="A10041" s="3">
        <v>9999</v>
      </c>
      <c r="B10041">
        <v>19.70395059307911</v>
      </c>
      <c r="C10041">
        <v>129.68728799644296</v>
      </c>
      <c r="D10041">
        <v>0</v>
      </c>
      <c r="E10041">
        <v>0</v>
      </c>
    </row>
    <row r="10042" spans="1:5" x14ac:dyDescent="0.2">
      <c r="A10042" s="3">
        <v>10000</v>
      </c>
      <c r="B10042">
        <v>0</v>
      </c>
      <c r="C10042">
        <v>0</v>
      </c>
      <c r="D10042">
        <v>0</v>
      </c>
      <c r="E1004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34"/>
  <sheetViews>
    <sheetView workbookViewId="0">
      <selection activeCell="K7" sqref="K7"/>
    </sheetView>
  </sheetViews>
  <sheetFormatPr baseColWidth="10" defaultRowHeight="16" x14ac:dyDescent="0.2"/>
  <cols>
    <col min="4" max="4" width="13.1640625" customWidth="1"/>
    <col min="5" max="5" width="14.6640625" bestFit="1" customWidth="1"/>
    <col min="7" max="7" width="18.33203125" customWidth="1"/>
    <col min="8" max="8" width="12.33203125" customWidth="1"/>
    <col min="9" max="9" width="14" bestFit="1" customWidth="1"/>
    <col min="10" max="10" width="10.83203125" customWidth="1"/>
    <col min="12" max="12" width="14.1640625" customWidth="1"/>
    <col min="13" max="13" width="18.1640625" customWidth="1"/>
    <col min="14" max="14" width="16.5" customWidth="1"/>
    <col min="15" max="15" width="17.5" customWidth="1"/>
    <col min="19" max="19" width="14.83203125" customWidth="1"/>
    <col min="20" max="20" width="15.5" bestFit="1" customWidth="1"/>
  </cols>
  <sheetData>
    <row r="1" spans="1:22" ht="24" x14ac:dyDescent="0.3">
      <c r="A1" s="10" t="s">
        <v>19</v>
      </c>
    </row>
    <row r="2" spans="1:22" ht="15" customHeight="1" x14ac:dyDescent="0.2">
      <c r="D2" s="11">
        <f>SUM(D5:D1004)</f>
        <v>5807</v>
      </c>
      <c r="E2" s="11">
        <f>SUM(E5:E1004)</f>
        <v>903</v>
      </c>
      <c r="M2" s="11" t="s">
        <v>30</v>
      </c>
      <c r="N2" s="11" t="s">
        <v>28</v>
      </c>
      <c r="O2" s="19">
        <f xml:space="preserve"> O7+NPV(0.1,O8:O27)</f>
        <v>121588525.1617589</v>
      </c>
      <c r="P2" t="s">
        <v>29</v>
      </c>
      <c r="R2" s="11" t="s">
        <v>33</v>
      </c>
      <c r="S2" s="11"/>
      <c r="T2" s="11"/>
      <c r="U2" s="11"/>
    </row>
    <row r="3" spans="1:22" x14ac:dyDescent="0.2">
      <c r="R3" s="11" t="s">
        <v>34</v>
      </c>
      <c r="S3" s="11"/>
      <c r="T3" s="17">
        <f>T7+NPV(0.1,T8:T27)</f>
        <v>214.42635169996851</v>
      </c>
    </row>
    <row r="4" spans="1:22" x14ac:dyDescent="0.2">
      <c r="A4" s="9" t="s">
        <v>14</v>
      </c>
      <c r="B4" s="9" t="s">
        <v>15</v>
      </c>
      <c r="C4" s="9" t="s">
        <v>16</v>
      </c>
      <c r="D4" s="9" t="s">
        <v>20</v>
      </c>
      <c r="E4" s="9" t="s">
        <v>21</v>
      </c>
      <c r="R4" s="11" t="s">
        <v>32</v>
      </c>
      <c r="S4" s="11"/>
      <c r="T4" s="15">
        <f>T3/T7</f>
        <v>4.2885270339993697</v>
      </c>
      <c r="U4" s="13"/>
      <c r="V4" s="14"/>
    </row>
    <row r="5" spans="1:22" x14ac:dyDescent="0.2">
      <c r="A5" s="9">
        <v>1</v>
      </c>
      <c r="B5" s="9">
        <v>7</v>
      </c>
      <c r="C5" s="9" t="s">
        <v>17</v>
      </c>
      <c r="D5">
        <f>B5</f>
        <v>7</v>
      </c>
      <c r="E5">
        <f>IF(C5="no",1,0)</f>
        <v>1</v>
      </c>
    </row>
    <row r="6" spans="1:22" x14ac:dyDescent="0.2">
      <c r="A6" s="9">
        <v>2</v>
      </c>
      <c r="B6" s="9">
        <v>6</v>
      </c>
      <c r="C6" s="9" t="s">
        <v>17</v>
      </c>
      <c r="D6">
        <f t="shared" ref="D6:D69" si="0">B6</f>
        <v>6</v>
      </c>
      <c r="E6">
        <f t="shared" ref="E6:E69" si="1">IF(C6="no",1,0)</f>
        <v>1</v>
      </c>
      <c r="G6" s="20" t="s">
        <v>38</v>
      </c>
      <c r="H6" s="20">
        <f>E2/D2</f>
        <v>0.15550198036852075</v>
      </c>
      <c r="J6" t="s">
        <v>23</v>
      </c>
      <c r="K6" t="s">
        <v>22</v>
      </c>
      <c r="L6" t="s">
        <v>24</v>
      </c>
      <c r="M6" t="s">
        <v>25</v>
      </c>
      <c r="N6" t="s">
        <v>26</v>
      </c>
      <c r="O6" t="s">
        <v>27</v>
      </c>
      <c r="R6" t="s">
        <v>23</v>
      </c>
      <c r="S6" t="s">
        <v>31</v>
      </c>
      <c r="T6" t="s">
        <v>27</v>
      </c>
    </row>
    <row r="7" spans="1:22" x14ac:dyDescent="0.2">
      <c r="A7" s="9">
        <v>3</v>
      </c>
      <c r="B7" s="9">
        <v>4</v>
      </c>
      <c r="C7" s="9" t="s">
        <v>17</v>
      </c>
      <c r="D7">
        <f t="shared" si="0"/>
        <v>4</v>
      </c>
      <c r="E7">
        <f t="shared" si="1"/>
        <v>1</v>
      </c>
      <c r="G7" s="20" t="s">
        <v>39</v>
      </c>
      <c r="H7" s="20">
        <f>1-H6</f>
        <v>0.8444980196314793</v>
      </c>
      <c r="J7" s="9">
        <v>1</v>
      </c>
      <c r="K7">
        <v>300000</v>
      </c>
      <c r="L7" s="12">
        <v>700000</v>
      </c>
      <c r="M7" s="12">
        <f>L7*0.05</f>
        <v>35000</v>
      </c>
      <c r="N7">
        <v>300000</v>
      </c>
      <c r="O7" s="18">
        <f t="shared" ref="O7:O26" si="2">N7*Profit_Per_Subscriber</f>
        <v>15000000</v>
      </c>
      <c r="R7" s="9">
        <v>1</v>
      </c>
      <c r="S7">
        <v>1</v>
      </c>
      <c r="T7" s="16">
        <f>S7*50</f>
        <v>50</v>
      </c>
    </row>
    <row r="8" spans="1:22" x14ac:dyDescent="0.2">
      <c r="A8" s="9">
        <v>4</v>
      </c>
      <c r="B8" s="9">
        <v>1</v>
      </c>
      <c r="C8" s="9" t="s">
        <v>17</v>
      </c>
      <c r="D8">
        <f t="shared" si="0"/>
        <v>1</v>
      </c>
      <c r="E8">
        <f t="shared" si="1"/>
        <v>1</v>
      </c>
      <c r="G8" s="20" t="s">
        <v>40</v>
      </c>
      <c r="H8" s="21">
        <v>0.1</v>
      </c>
      <c r="J8" s="9">
        <v>2</v>
      </c>
      <c r="K8" s="12">
        <f>K7*$H$7</f>
        <v>253349.40588944379</v>
      </c>
      <c r="L8" s="12">
        <f>L7-M7+20000</f>
        <v>685000</v>
      </c>
      <c r="M8" s="12">
        <f t="shared" ref="M8:M27" si="3">L8*0.05</f>
        <v>34250</v>
      </c>
      <c r="N8" s="12">
        <f>K8+M7</f>
        <v>288349.40588944382</v>
      </c>
      <c r="O8" s="18">
        <f t="shared" si="2"/>
        <v>14417470.294472191</v>
      </c>
      <c r="R8" s="9">
        <v>2</v>
      </c>
      <c r="S8">
        <f>S7*$H$7</f>
        <v>0.8444980196314793</v>
      </c>
      <c r="T8" s="16">
        <f t="shared" ref="T8:T27" si="4">S8*50</f>
        <v>42.224900981573967</v>
      </c>
    </row>
    <row r="9" spans="1:22" x14ac:dyDescent="0.2">
      <c r="A9" s="9">
        <v>5</v>
      </c>
      <c r="B9" s="9">
        <v>7</v>
      </c>
      <c r="C9" s="9" t="s">
        <v>17</v>
      </c>
      <c r="D9">
        <f t="shared" si="0"/>
        <v>7</v>
      </c>
      <c r="E9">
        <f t="shared" si="1"/>
        <v>1</v>
      </c>
      <c r="G9" s="20" t="s">
        <v>37</v>
      </c>
      <c r="H9" s="22">
        <v>50</v>
      </c>
      <c r="J9" s="9">
        <v>3</v>
      </c>
      <c r="K9" s="12">
        <f t="shared" ref="K9:K27" si="5">N8*$H$7</f>
        <v>243510.50223554892</v>
      </c>
      <c r="L9" s="12">
        <f t="shared" ref="L9:L27" si="6">L8-M8+20000</f>
        <v>670750</v>
      </c>
      <c r="M9" s="12">
        <f t="shared" si="3"/>
        <v>33537.5</v>
      </c>
      <c r="N9" s="12">
        <f t="shared" ref="N9:N27" si="7">K9+M8</f>
        <v>277760.50223554892</v>
      </c>
      <c r="O9" s="18">
        <f t="shared" si="2"/>
        <v>13888025.111777445</v>
      </c>
      <c r="R9" s="9">
        <v>3</v>
      </c>
      <c r="S9">
        <f t="shared" ref="S9:S27" si="8">S8*$H$7</f>
        <v>0.71317690516149035</v>
      </c>
      <c r="T9" s="16">
        <f t="shared" si="4"/>
        <v>35.658845258074514</v>
      </c>
    </row>
    <row r="10" spans="1:22" x14ac:dyDescent="0.2">
      <c r="A10" s="9">
        <v>6</v>
      </c>
      <c r="B10" s="9">
        <v>8</v>
      </c>
      <c r="C10" s="9" t="s">
        <v>17</v>
      </c>
      <c r="D10">
        <f t="shared" si="0"/>
        <v>8</v>
      </c>
      <c r="E10">
        <f t="shared" si="1"/>
        <v>1</v>
      </c>
      <c r="G10" s="20" t="s">
        <v>41</v>
      </c>
      <c r="H10" s="22">
        <v>5</v>
      </c>
      <c r="J10" s="9">
        <v>4</v>
      </c>
      <c r="K10" s="12">
        <f t="shared" si="5"/>
        <v>234568.19406976615</v>
      </c>
      <c r="L10" s="12">
        <f t="shared" si="6"/>
        <v>657212.5</v>
      </c>
      <c r="M10" s="12">
        <f t="shared" si="3"/>
        <v>32860.625</v>
      </c>
      <c r="N10" s="12">
        <f t="shared" si="7"/>
        <v>268105.69406976615</v>
      </c>
      <c r="O10" s="18">
        <f t="shared" si="2"/>
        <v>13405284.703488307</v>
      </c>
      <c r="R10" s="9">
        <v>4</v>
      </c>
      <c r="S10">
        <f t="shared" si="8"/>
        <v>0.60227648405578593</v>
      </c>
      <c r="T10" s="16">
        <f t="shared" si="4"/>
        <v>30.113824202789296</v>
      </c>
    </row>
    <row r="11" spans="1:22" x14ac:dyDescent="0.2">
      <c r="A11" s="9">
        <v>7</v>
      </c>
      <c r="B11" s="9">
        <v>3</v>
      </c>
      <c r="C11" s="9" t="s">
        <v>17</v>
      </c>
      <c r="D11">
        <f t="shared" si="0"/>
        <v>3</v>
      </c>
      <c r="E11">
        <f t="shared" si="1"/>
        <v>1</v>
      </c>
      <c r="H11" s="16"/>
      <c r="J11" s="9">
        <v>5</v>
      </c>
      <c r="K11" s="12">
        <f t="shared" si="5"/>
        <v>226414.72769384074</v>
      </c>
      <c r="L11" s="12">
        <f t="shared" si="6"/>
        <v>644351.875</v>
      </c>
      <c r="M11" s="12">
        <f t="shared" si="3"/>
        <v>32217.59375</v>
      </c>
      <c r="N11" s="12">
        <f t="shared" si="7"/>
        <v>259275.35269384074</v>
      </c>
      <c r="O11" s="18">
        <f t="shared" si="2"/>
        <v>12963767.634692037</v>
      </c>
      <c r="R11" s="9">
        <v>5</v>
      </c>
      <c r="S11">
        <f t="shared" si="8"/>
        <v>0.50862129805572143</v>
      </c>
      <c r="T11" s="16">
        <f t="shared" si="4"/>
        <v>25.431064902786073</v>
      </c>
    </row>
    <row r="12" spans="1:22" x14ac:dyDescent="0.2">
      <c r="A12" s="9">
        <v>8</v>
      </c>
      <c r="B12" s="9">
        <v>7</v>
      </c>
      <c r="C12" s="9" t="s">
        <v>17</v>
      </c>
      <c r="D12">
        <f t="shared" si="0"/>
        <v>7</v>
      </c>
      <c r="E12">
        <f t="shared" si="1"/>
        <v>1</v>
      </c>
      <c r="J12" s="9">
        <v>6</v>
      </c>
      <c r="K12" s="12">
        <f t="shared" si="5"/>
        <v>218957.52188920183</v>
      </c>
      <c r="L12" s="12">
        <f t="shared" si="6"/>
        <v>632134.28125</v>
      </c>
      <c r="M12" s="12">
        <f t="shared" si="3"/>
        <v>31606.714062500003</v>
      </c>
      <c r="N12" s="12">
        <f t="shared" si="7"/>
        <v>251175.11563920183</v>
      </c>
      <c r="O12" s="18">
        <f t="shared" si="2"/>
        <v>12558755.781960092</v>
      </c>
      <c r="R12" s="9">
        <v>6</v>
      </c>
      <c r="S12">
        <f t="shared" si="8"/>
        <v>0.42952967895044913</v>
      </c>
      <c r="T12" s="16">
        <f t="shared" si="4"/>
        <v>21.476483947522457</v>
      </c>
    </row>
    <row r="13" spans="1:22" x14ac:dyDescent="0.2">
      <c r="A13" s="9">
        <v>9</v>
      </c>
      <c r="B13" s="9">
        <v>8</v>
      </c>
      <c r="C13" s="9" t="s">
        <v>17</v>
      </c>
      <c r="D13">
        <f t="shared" si="0"/>
        <v>8</v>
      </c>
      <c r="E13">
        <f t="shared" si="1"/>
        <v>1</v>
      </c>
      <c r="J13" s="9">
        <v>7</v>
      </c>
      <c r="K13" s="12">
        <f t="shared" si="5"/>
        <v>212116.88773801376</v>
      </c>
      <c r="L13" s="12">
        <f t="shared" si="6"/>
        <v>620527.56718749995</v>
      </c>
      <c r="M13" s="12">
        <f t="shared" si="3"/>
        <v>31026.378359374998</v>
      </c>
      <c r="N13" s="12">
        <f t="shared" si="7"/>
        <v>243723.60180051374</v>
      </c>
      <c r="O13" s="18">
        <f t="shared" si="2"/>
        <v>12186180.090025688</v>
      </c>
      <c r="R13" s="9">
        <v>7</v>
      </c>
      <c r="S13">
        <f t="shared" si="8"/>
        <v>0.36273696324659938</v>
      </c>
      <c r="T13" s="16">
        <f t="shared" si="4"/>
        <v>18.136848162329969</v>
      </c>
    </row>
    <row r="14" spans="1:22" x14ac:dyDescent="0.2">
      <c r="A14" s="9">
        <v>10</v>
      </c>
      <c r="B14" s="9">
        <v>1</v>
      </c>
      <c r="C14" s="9" t="s">
        <v>17</v>
      </c>
      <c r="D14">
        <f t="shared" si="0"/>
        <v>1</v>
      </c>
      <c r="E14">
        <f t="shared" si="1"/>
        <v>1</v>
      </c>
      <c r="J14" s="9">
        <v>8</v>
      </c>
      <c r="K14" s="12">
        <f t="shared" si="5"/>
        <v>205824.09905798509</v>
      </c>
      <c r="L14" s="12">
        <f t="shared" si="6"/>
        <v>609501.1888281249</v>
      </c>
      <c r="M14" s="12">
        <f t="shared" si="3"/>
        <v>30475.059441406247</v>
      </c>
      <c r="N14" s="12">
        <f t="shared" si="7"/>
        <v>236850.47741736009</v>
      </c>
      <c r="O14" s="18">
        <f t="shared" si="2"/>
        <v>11842523.870868005</v>
      </c>
      <c r="R14" s="9">
        <v>8</v>
      </c>
      <c r="S14">
        <f t="shared" si="8"/>
        <v>0.30633064710888985</v>
      </c>
      <c r="T14" s="16">
        <f t="shared" si="4"/>
        <v>15.316532355444492</v>
      </c>
    </row>
    <row r="15" spans="1:22" x14ac:dyDescent="0.2">
      <c r="A15" s="9">
        <v>11</v>
      </c>
      <c r="B15" s="9">
        <v>7</v>
      </c>
      <c r="C15" s="9" t="s">
        <v>17</v>
      </c>
      <c r="D15">
        <f t="shared" si="0"/>
        <v>7</v>
      </c>
      <c r="E15">
        <f t="shared" si="1"/>
        <v>1</v>
      </c>
      <c r="J15" s="9">
        <v>9</v>
      </c>
      <c r="K15" s="12">
        <f t="shared" si="5"/>
        <v>200019.759127731</v>
      </c>
      <c r="L15" s="12">
        <f t="shared" si="6"/>
        <v>599026.12938671862</v>
      </c>
      <c r="M15" s="12">
        <f t="shared" si="3"/>
        <v>29951.306469335934</v>
      </c>
      <c r="N15" s="12">
        <f t="shared" si="7"/>
        <v>230494.81856913725</v>
      </c>
      <c r="O15" s="18">
        <f t="shared" si="2"/>
        <v>11524740.928456862</v>
      </c>
      <c r="R15" s="9">
        <v>9</v>
      </c>
      <c r="S15">
        <f t="shared" si="8"/>
        <v>0.25869562483588704</v>
      </c>
      <c r="T15" s="16">
        <f t="shared" si="4"/>
        <v>12.934781241794353</v>
      </c>
    </row>
    <row r="16" spans="1:22" x14ac:dyDescent="0.2">
      <c r="A16" s="9">
        <v>12</v>
      </c>
      <c r="B16" s="9">
        <v>1</v>
      </c>
      <c r="C16" s="9" t="s">
        <v>17</v>
      </c>
      <c r="D16">
        <f t="shared" si="0"/>
        <v>1</v>
      </c>
      <c r="E16">
        <f t="shared" si="1"/>
        <v>1</v>
      </c>
      <c r="J16" s="9">
        <v>10</v>
      </c>
      <c r="K16" s="12">
        <f t="shared" si="5"/>
        <v>194652.41781695353</v>
      </c>
      <c r="L16" s="12">
        <f t="shared" si="6"/>
        <v>589074.8229173827</v>
      </c>
      <c r="M16" s="12">
        <f t="shared" si="3"/>
        <v>29453.741145869135</v>
      </c>
      <c r="N16" s="12">
        <f t="shared" si="7"/>
        <v>224603.72428628948</v>
      </c>
      <c r="O16" s="18">
        <f t="shared" si="2"/>
        <v>11230186.214314474</v>
      </c>
      <c r="R16" s="9">
        <v>10</v>
      </c>
      <c r="S16">
        <f t="shared" si="8"/>
        <v>0.21846794286123475</v>
      </c>
      <c r="T16" s="16">
        <f t="shared" si="4"/>
        <v>10.923397143061738</v>
      </c>
    </row>
    <row r="17" spans="1:20" x14ac:dyDescent="0.2">
      <c r="A17" s="9">
        <v>13</v>
      </c>
      <c r="B17" s="9">
        <v>1</v>
      </c>
      <c r="C17" s="9" t="s">
        <v>18</v>
      </c>
      <c r="D17">
        <f t="shared" si="0"/>
        <v>1</v>
      </c>
      <c r="E17">
        <f t="shared" si="1"/>
        <v>0</v>
      </c>
      <c r="J17" s="9">
        <v>11</v>
      </c>
      <c r="K17" s="12">
        <f t="shared" si="5"/>
        <v>189677.40036162626</v>
      </c>
      <c r="L17" s="12">
        <f t="shared" si="6"/>
        <v>579621.08177151356</v>
      </c>
      <c r="M17" s="12">
        <f t="shared" si="3"/>
        <v>28981.054088575678</v>
      </c>
      <c r="N17" s="12">
        <f t="shared" si="7"/>
        <v>219131.1415074954</v>
      </c>
      <c r="O17" s="18">
        <f t="shared" si="2"/>
        <v>10956557.075374769</v>
      </c>
      <c r="R17" s="9">
        <v>11</v>
      </c>
      <c r="S17">
        <f t="shared" si="8"/>
        <v>0.18449574509927591</v>
      </c>
      <c r="T17" s="16">
        <f t="shared" si="4"/>
        <v>9.224787254963795</v>
      </c>
    </row>
    <row r="18" spans="1:20" x14ac:dyDescent="0.2">
      <c r="A18" s="9">
        <v>14</v>
      </c>
      <c r="B18" s="9">
        <v>1</v>
      </c>
      <c r="C18" s="9" t="s">
        <v>17</v>
      </c>
      <c r="D18">
        <f t="shared" si="0"/>
        <v>1</v>
      </c>
      <c r="E18">
        <f t="shared" si="1"/>
        <v>1</v>
      </c>
      <c r="J18" s="9">
        <v>12</v>
      </c>
      <c r="K18" s="12">
        <f t="shared" si="5"/>
        <v>185055.81504266532</v>
      </c>
      <c r="L18" s="12">
        <f t="shared" si="6"/>
        <v>570640.02768293791</v>
      </c>
      <c r="M18" s="12">
        <f t="shared" si="3"/>
        <v>28532.001384146897</v>
      </c>
      <c r="N18" s="12">
        <f t="shared" si="7"/>
        <v>214036.86913124099</v>
      </c>
      <c r="O18" s="18">
        <f t="shared" si="2"/>
        <v>10701843.45656205</v>
      </c>
      <c r="R18" s="9">
        <v>12</v>
      </c>
      <c r="S18">
        <f t="shared" si="8"/>
        <v>0.15580629136677271</v>
      </c>
      <c r="T18" s="16">
        <f t="shared" si="4"/>
        <v>7.7903145683386352</v>
      </c>
    </row>
    <row r="19" spans="1:20" x14ac:dyDescent="0.2">
      <c r="A19" s="9">
        <v>15</v>
      </c>
      <c r="B19" s="9">
        <v>6</v>
      </c>
      <c r="C19" s="9" t="s">
        <v>17</v>
      </c>
      <c r="D19">
        <f t="shared" si="0"/>
        <v>6</v>
      </c>
      <c r="E19">
        <f t="shared" si="1"/>
        <v>1</v>
      </c>
      <c r="J19" s="9">
        <v>13</v>
      </c>
      <c r="K19" s="12">
        <f t="shared" si="5"/>
        <v>180753.71210945511</v>
      </c>
      <c r="L19" s="12">
        <f t="shared" si="6"/>
        <v>562108.02629879105</v>
      </c>
      <c r="M19" s="12">
        <f t="shared" si="3"/>
        <v>28105.401314939554</v>
      </c>
      <c r="N19" s="12">
        <f t="shared" si="7"/>
        <v>209285.713493602</v>
      </c>
      <c r="O19" s="18">
        <f t="shared" si="2"/>
        <v>10464285.674680101</v>
      </c>
      <c r="R19" s="9">
        <v>13</v>
      </c>
      <c r="S19">
        <f t="shared" si="8"/>
        <v>0.13157810450536481</v>
      </c>
      <c r="T19" s="16">
        <f t="shared" si="4"/>
        <v>6.5789052252682403</v>
      </c>
    </row>
    <row r="20" spans="1:20" x14ac:dyDescent="0.2">
      <c r="A20" s="9">
        <v>16</v>
      </c>
      <c r="B20" s="9">
        <v>1</v>
      </c>
      <c r="C20" s="9" t="s">
        <v>17</v>
      </c>
      <c r="D20">
        <f t="shared" si="0"/>
        <v>1</v>
      </c>
      <c r="E20">
        <f t="shared" si="1"/>
        <v>1</v>
      </c>
      <c r="J20" s="9">
        <v>14</v>
      </c>
      <c r="K20" s="12">
        <f t="shared" si="5"/>
        <v>176741.37058250807</v>
      </c>
      <c r="L20" s="12">
        <f t="shared" si="6"/>
        <v>554002.62498385145</v>
      </c>
      <c r="M20" s="12">
        <f t="shared" si="3"/>
        <v>27700.131249192575</v>
      </c>
      <c r="N20" s="12">
        <f t="shared" si="7"/>
        <v>204846.77189744762</v>
      </c>
      <c r="O20" s="18">
        <f t="shared" si="2"/>
        <v>10242338.594872382</v>
      </c>
      <c r="R20" s="9">
        <v>14</v>
      </c>
      <c r="S20">
        <f t="shared" si="8"/>
        <v>0.1111174486816444</v>
      </c>
      <c r="T20" s="16">
        <f t="shared" si="4"/>
        <v>5.5558724340822199</v>
      </c>
    </row>
    <row r="21" spans="1:20" x14ac:dyDescent="0.2">
      <c r="A21" s="9">
        <v>17</v>
      </c>
      <c r="B21" s="9">
        <v>3</v>
      </c>
      <c r="C21" s="9" t="s">
        <v>17</v>
      </c>
      <c r="D21">
        <f t="shared" si="0"/>
        <v>3</v>
      </c>
      <c r="E21">
        <f t="shared" si="1"/>
        <v>1</v>
      </c>
      <c r="J21" s="9">
        <v>15</v>
      </c>
      <c r="K21" s="12">
        <f t="shared" si="5"/>
        <v>172992.69319529587</v>
      </c>
      <c r="L21" s="12">
        <f t="shared" si="6"/>
        <v>546302.49373465893</v>
      </c>
      <c r="M21" s="12">
        <f t="shared" si="3"/>
        <v>27315.124686732946</v>
      </c>
      <c r="N21" s="12">
        <f t="shared" si="7"/>
        <v>200692.82444448845</v>
      </c>
      <c r="O21" s="18">
        <f t="shared" si="2"/>
        <v>10034641.222224422</v>
      </c>
      <c r="R21" s="9">
        <v>15</v>
      </c>
      <c r="S21">
        <f t="shared" si="8"/>
        <v>9.3838465358151227E-2</v>
      </c>
      <c r="T21" s="16">
        <f t="shared" si="4"/>
        <v>4.6919232679075611</v>
      </c>
    </row>
    <row r="22" spans="1:20" x14ac:dyDescent="0.2">
      <c r="A22" s="9">
        <v>18</v>
      </c>
      <c r="B22" s="9">
        <v>6</v>
      </c>
      <c r="C22" s="9" t="s">
        <v>17</v>
      </c>
      <c r="D22">
        <f t="shared" si="0"/>
        <v>6</v>
      </c>
      <c r="E22">
        <f t="shared" si="1"/>
        <v>1</v>
      </c>
      <c r="J22" s="9">
        <v>16</v>
      </c>
      <c r="K22" s="12">
        <f t="shared" si="5"/>
        <v>169484.69279761863</v>
      </c>
      <c r="L22" s="12">
        <f t="shared" si="6"/>
        <v>538987.36904792604</v>
      </c>
      <c r="M22" s="12">
        <f t="shared" si="3"/>
        <v>26949.368452396302</v>
      </c>
      <c r="N22" s="12">
        <f t="shared" si="7"/>
        <v>196799.81748435157</v>
      </c>
      <c r="O22" s="18">
        <f t="shared" si="2"/>
        <v>9839990.8742175791</v>
      </c>
      <c r="R22" s="9">
        <v>16</v>
      </c>
      <c r="S22">
        <f t="shared" si="8"/>
        <v>7.9246398160215892E-2</v>
      </c>
      <c r="T22" s="16">
        <f t="shared" si="4"/>
        <v>3.9623199080107945</v>
      </c>
    </row>
    <row r="23" spans="1:20" x14ac:dyDescent="0.2">
      <c r="A23" s="9">
        <v>19</v>
      </c>
      <c r="B23" s="9">
        <v>2</v>
      </c>
      <c r="C23" s="9" t="s">
        <v>17</v>
      </c>
      <c r="D23">
        <f t="shared" si="0"/>
        <v>2</v>
      </c>
      <c r="E23">
        <f t="shared" si="1"/>
        <v>1</v>
      </c>
      <c r="J23" s="9">
        <v>17</v>
      </c>
      <c r="K23" s="12">
        <f t="shared" si="5"/>
        <v>166197.05612937149</v>
      </c>
      <c r="L23" s="12">
        <f t="shared" si="6"/>
        <v>532038.0005955298</v>
      </c>
      <c r="M23" s="12">
        <f t="shared" si="3"/>
        <v>26601.900029776491</v>
      </c>
      <c r="N23" s="12">
        <f t="shared" si="7"/>
        <v>193146.42458176779</v>
      </c>
      <c r="O23" s="18">
        <f t="shared" si="2"/>
        <v>9657321.2290883902</v>
      </c>
      <c r="R23" s="9">
        <v>17</v>
      </c>
      <c r="S23">
        <f t="shared" si="8"/>
        <v>6.6923426309230025E-2</v>
      </c>
      <c r="T23" s="16">
        <f t="shared" si="4"/>
        <v>3.3461713154615014</v>
      </c>
    </row>
    <row r="24" spans="1:20" x14ac:dyDescent="0.2">
      <c r="A24" s="9">
        <v>20</v>
      </c>
      <c r="B24" s="9">
        <v>5</v>
      </c>
      <c r="C24" s="9" t="s">
        <v>17</v>
      </c>
      <c r="D24">
        <f t="shared" si="0"/>
        <v>5</v>
      </c>
      <c r="E24">
        <f t="shared" si="1"/>
        <v>1</v>
      </c>
      <c r="J24" s="9">
        <v>18</v>
      </c>
      <c r="K24" s="12">
        <f t="shared" si="5"/>
        <v>163111.77305820378</v>
      </c>
      <c r="L24" s="12">
        <f t="shared" si="6"/>
        <v>525436.1005657533</v>
      </c>
      <c r="M24" s="12">
        <f t="shared" si="3"/>
        <v>26271.805028287665</v>
      </c>
      <c r="N24" s="12">
        <f t="shared" si="7"/>
        <v>189713.67308798028</v>
      </c>
      <c r="O24" s="18">
        <f t="shared" si="2"/>
        <v>9485683.6543990131</v>
      </c>
      <c r="R24" s="9">
        <v>18</v>
      </c>
      <c r="S24">
        <f t="shared" si="8"/>
        <v>5.6516700985097992E-2</v>
      </c>
      <c r="T24" s="16">
        <f t="shared" si="4"/>
        <v>2.8258350492548998</v>
      </c>
    </row>
    <row r="25" spans="1:20" x14ac:dyDescent="0.2">
      <c r="A25" s="9">
        <v>21</v>
      </c>
      <c r="B25" s="9">
        <v>4</v>
      </c>
      <c r="C25" s="9" t="s">
        <v>18</v>
      </c>
      <c r="D25">
        <f t="shared" si="0"/>
        <v>4</v>
      </c>
      <c r="E25">
        <f t="shared" si="1"/>
        <v>0</v>
      </c>
      <c r="J25" s="9">
        <v>19</v>
      </c>
      <c r="K25" s="12">
        <f t="shared" si="5"/>
        <v>160212.82121981322</v>
      </c>
      <c r="L25" s="12">
        <f t="shared" si="6"/>
        <v>519164.2955374656</v>
      </c>
      <c r="M25" s="12">
        <f t="shared" si="3"/>
        <v>25958.214776873283</v>
      </c>
      <c r="N25" s="12">
        <f t="shared" si="7"/>
        <v>186484.62624810089</v>
      </c>
      <c r="O25" s="18">
        <f t="shared" si="2"/>
        <v>9324231.3124050442</v>
      </c>
      <c r="R25" s="9">
        <v>19</v>
      </c>
      <c r="S25">
        <f t="shared" si="8"/>
        <v>4.7728242058019732E-2</v>
      </c>
      <c r="T25" s="16">
        <f t="shared" si="4"/>
        <v>2.3864121029009864</v>
      </c>
    </row>
    <row r="26" spans="1:20" x14ac:dyDescent="0.2">
      <c r="A26" s="9">
        <v>22</v>
      </c>
      <c r="B26" s="9">
        <v>18</v>
      </c>
      <c r="C26" s="9" t="s">
        <v>17</v>
      </c>
      <c r="D26">
        <f t="shared" si="0"/>
        <v>18</v>
      </c>
      <c r="E26">
        <f t="shared" si="1"/>
        <v>1</v>
      </c>
      <c r="J26" s="9">
        <v>20</v>
      </c>
      <c r="K26" s="12">
        <f t="shared" si="5"/>
        <v>157485.89755823778</v>
      </c>
      <c r="L26" s="12">
        <f t="shared" si="6"/>
        <v>513206.0807605923</v>
      </c>
      <c r="M26" s="12">
        <f t="shared" si="3"/>
        <v>25660.304038029615</v>
      </c>
      <c r="N26" s="12">
        <f t="shared" si="7"/>
        <v>183444.11233511107</v>
      </c>
      <c r="O26" s="18">
        <f t="shared" si="2"/>
        <v>9172205.6167555545</v>
      </c>
      <c r="R26" s="9">
        <v>20</v>
      </c>
      <c r="S26">
        <f t="shared" si="8"/>
        <v>4.0306405898489543E-2</v>
      </c>
      <c r="T26" s="16">
        <f t="shared" si="4"/>
        <v>2.0153202949244773</v>
      </c>
    </row>
    <row r="27" spans="1:20" x14ac:dyDescent="0.2">
      <c r="A27" s="9">
        <v>23</v>
      </c>
      <c r="B27" s="9">
        <v>1</v>
      </c>
      <c r="C27" s="9" t="s">
        <v>17</v>
      </c>
      <c r="D27">
        <f t="shared" si="0"/>
        <v>1</v>
      </c>
      <c r="E27">
        <f t="shared" si="1"/>
        <v>1</v>
      </c>
      <c r="J27" s="9">
        <v>21</v>
      </c>
      <c r="K27" s="12">
        <f t="shared" si="5"/>
        <v>154918.18958005591</v>
      </c>
      <c r="L27" s="12">
        <f t="shared" si="6"/>
        <v>507545.77672256267</v>
      </c>
      <c r="M27" s="12">
        <f t="shared" si="3"/>
        <v>25377.288836128137</v>
      </c>
      <c r="N27" s="12">
        <f t="shared" si="7"/>
        <v>180578.49361808551</v>
      </c>
      <c r="O27" s="18">
        <f>N27*T3</f>
        <v>38720787.582002126</v>
      </c>
      <c r="R27" s="9">
        <v>21</v>
      </c>
      <c r="S27">
        <f t="shared" si="8"/>
        <v>3.4038679959736994E-2</v>
      </c>
      <c r="T27" s="16">
        <f t="shared" si="4"/>
        <v>1.7019339979868497</v>
      </c>
    </row>
    <row r="28" spans="1:20" x14ac:dyDescent="0.2">
      <c r="A28" s="9">
        <v>24</v>
      </c>
      <c r="B28" s="9">
        <v>3</v>
      </c>
      <c r="C28" s="9" t="s">
        <v>17</v>
      </c>
      <c r="D28">
        <f t="shared" si="0"/>
        <v>3</v>
      </c>
      <c r="E28">
        <f t="shared" si="1"/>
        <v>1</v>
      </c>
    </row>
    <row r="29" spans="1:20" x14ac:dyDescent="0.2">
      <c r="A29" s="9">
        <v>25</v>
      </c>
      <c r="B29" s="9">
        <v>1</v>
      </c>
      <c r="C29" s="9" t="s">
        <v>17</v>
      </c>
      <c r="D29">
        <f t="shared" si="0"/>
        <v>1</v>
      </c>
      <c r="E29">
        <f t="shared" si="1"/>
        <v>1</v>
      </c>
    </row>
    <row r="30" spans="1:20" x14ac:dyDescent="0.2">
      <c r="A30" s="9">
        <v>26</v>
      </c>
      <c r="B30" s="9">
        <v>5</v>
      </c>
      <c r="C30" s="9" t="s">
        <v>17</v>
      </c>
      <c r="D30">
        <f t="shared" si="0"/>
        <v>5</v>
      </c>
      <c r="E30">
        <f t="shared" si="1"/>
        <v>1</v>
      </c>
    </row>
    <row r="31" spans="1:20" x14ac:dyDescent="0.2">
      <c r="A31" s="9">
        <v>27</v>
      </c>
      <c r="B31" s="9">
        <v>5</v>
      </c>
      <c r="C31" s="9" t="s">
        <v>17</v>
      </c>
      <c r="D31">
        <f t="shared" si="0"/>
        <v>5</v>
      </c>
      <c r="E31">
        <f t="shared" si="1"/>
        <v>1</v>
      </c>
      <c r="L31" s="11" t="s">
        <v>36</v>
      </c>
      <c r="M31" s="11" t="s">
        <v>35</v>
      </c>
      <c r="N31" s="23">
        <f ca="1">NPV(Cost_of_Capital,N36:N55)</f>
        <v>98499935.763868541</v>
      </c>
      <c r="Q31" s="11" t="s">
        <v>43</v>
      </c>
      <c r="R31" s="11"/>
      <c r="S31" t="s">
        <v>45</v>
      </c>
      <c r="T31" s="2">
        <f>AVERAGE(T35:T10034)</f>
        <v>-23665721.914731417</v>
      </c>
    </row>
    <row r="32" spans="1:20" x14ac:dyDescent="0.2">
      <c r="A32" s="9">
        <v>28</v>
      </c>
      <c r="B32" s="9">
        <v>1</v>
      </c>
      <c r="C32" s="9" t="s">
        <v>17</v>
      </c>
      <c r="D32">
        <f t="shared" si="0"/>
        <v>1</v>
      </c>
      <c r="E32">
        <f t="shared" si="1"/>
        <v>1</v>
      </c>
      <c r="N32" s="11" t="s">
        <v>42</v>
      </c>
      <c r="Q32" s="11" t="s">
        <v>46</v>
      </c>
      <c r="R32" s="11"/>
      <c r="S32" s="11"/>
      <c r="T32" s="25">
        <f>COUNTIF(T35:T10034,"&gt;0")/10000</f>
        <v>0</v>
      </c>
    </row>
    <row r="33" spans="1:20" x14ac:dyDescent="0.2">
      <c r="A33" s="9">
        <v>29</v>
      </c>
      <c r="B33" s="9">
        <v>1</v>
      </c>
      <c r="C33" s="9" t="s">
        <v>17</v>
      </c>
      <c r="D33">
        <f t="shared" si="0"/>
        <v>1</v>
      </c>
      <c r="E33">
        <f t="shared" si="1"/>
        <v>1</v>
      </c>
    </row>
    <row r="34" spans="1:20" x14ac:dyDescent="0.2">
      <c r="A34" s="9">
        <v>30</v>
      </c>
      <c r="B34" s="9">
        <v>1</v>
      </c>
      <c r="C34" s="9" t="s">
        <v>17</v>
      </c>
      <c r="D34">
        <f t="shared" si="0"/>
        <v>1</v>
      </c>
      <c r="E34">
        <f t="shared" si="1"/>
        <v>1</v>
      </c>
      <c r="J34" t="s">
        <v>23</v>
      </c>
      <c r="K34" t="s">
        <v>22</v>
      </c>
      <c r="L34" t="s">
        <v>24</v>
      </c>
      <c r="M34" t="s">
        <v>25</v>
      </c>
      <c r="N34" t="s">
        <v>27</v>
      </c>
      <c r="S34" t="s">
        <v>44</v>
      </c>
      <c r="T34" s="24">
        <f ca="1">N31-O2</f>
        <v>-23088589.397890359</v>
      </c>
    </row>
    <row r="35" spans="1:20" x14ac:dyDescent="0.2">
      <c r="A35" s="9">
        <v>31</v>
      </c>
      <c r="B35" s="9">
        <v>1</v>
      </c>
      <c r="C35" s="9" t="s">
        <v>17</v>
      </c>
      <c r="D35">
        <f t="shared" si="0"/>
        <v>1</v>
      </c>
      <c r="E35">
        <f t="shared" si="1"/>
        <v>1</v>
      </c>
      <c r="J35" s="9">
        <v>1</v>
      </c>
      <c r="K35">
        <v>300000</v>
      </c>
      <c r="L35">
        <v>700000</v>
      </c>
      <c r="M35" s="12">
        <f ca="1">L35*_xlfn.NORM.INV(RAND(),0.06,0.01)</f>
        <v>48637.87753683699</v>
      </c>
      <c r="N35" s="18">
        <f>K35*50</f>
        <v>15000000</v>
      </c>
      <c r="S35">
        <v>1</v>
      </c>
      <c r="T35" s="24">
        <f t="dataTable" ref="T35:T10034" dt2D="0" dtr="0" r1="Y23" ca="1"/>
        <v>-21660966.622223079</v>
      </c>
    </row>
    <row r="36" spans="1:20" x14ac:dyDescent="0.2">
      <c r="A36" s="9">
        <v>32</v>
      </c>
      <c r="B36" s="9">
        <v>3</v>
      </c>
      <c r="C36" s="9" t="s">
        <v>17</v>
      </c>
      <c r="D36">
        <f t="shared" si="0"/>
        <v>3</v>
      </c>
      <c r="E36">
        <f t="shared" si="1"/>
        <v>1</v>
      </c>
      <c r="J36" s="9">
        <v>2</v>
      </c>
      <c r="K36" s="12">
        <f ca="1">(K35*$H$7)+M35</f>
        <v>301987.28342628077</v>
      </c>
      <c r="L36" s="12">
        <f ca="1">L35-M35+20000</f>
        <v>671362.12246316299</v>
      </c>
      <c r="M36" s="12">
        <f ca="1">L36*_xlfn.NORM.INV(RAND(),0.06,0.01)</f>
        <v>40796.377641017403</v>
      </c>
      <c r="N36" s="18">
        <f t="shared" ref="N36:N54" ca="1" si="9">K36*Profit_Per_Subscriber-M35*(Profit_Per_Subscriber+Cost_Per_Subscriber)</f>
        <v>12424280.906788005</v>
      </c>
      <c r="S36">
        <v>2</v>
      </c>
      <c r="T36" s="24">
        <v>-23084386.872443065</v>
      </c>
    </row>
    <row r="37" spans="1:20" x14ac:dyDescent="0.2">
      <c r="A37" s="9">
        <v>33</v>
      </c>
      <c r="B37" s="9">
        <v>9</v>
      </c>
      <c r="C37" s="9" t="s">
        <v>17</v>
      </c>
      <c r="D37">
        <f t="shared" si="0"/>
        <v>9</v>
      </c>
      <c r="E37">
        <f t="shared" si="1"/>
        <v>1</v>
      </c>
      <c r="J37" s="9">
        <v>3</v>
      </c>
      <c r="K37" s="12">
        <f t="shared" ref="K37:K55" ca="1" si="10">(K36*$H$7)+M36</f>
        <v>295824.04044840176</v>
      </c>
      <c r="L37" s="12">
        <f t="shared" ref="L37:L55" ca="1" si="11">L36-M36+20000</f>
        <v>650565.74482214556</v>
      </c>
      <c r="M37" s="12">
        <f t="shared" ref="M37:M55" ca="1" si="12">L37*_xlfn.NORM.INV(RAND(),0.06,0.01)</f>
        <v>28894.285820191242</v>
      </c>
      <c r="N37" s="18">
        <f t="shared" ca="1" si="9"/>
        <v>12547401.252164131</v>
      </c>
      <c r="S37">
        <v>3</v>
      </c>
      <c r="T37" s="24">
        <v>-22879915.314299896</v>
      </c>
    </row>
    <row r="38" spans="1:20" x14ac:dyDescent="0.2">
      <c r="A38" s="9">
        <v>34</v>
      </c>
      <c r="B38" s="9">
        <v>1</v>
      </c>
      <c r="C38" s="9" t="s">
        <v>17</v>
      </c>
      <c r="D38">
        <f t="shared" si="0"/>
        <v>1</v>
      </c>
      <c r="E38">
        <f t="shared" si="1"/>
        <v>1</v>
      </c>
      <c r="J38" s="9">
        <v>4</v>
      </c>
      <c r="K38" s="12">
        <f t="shared" ca="1" si="10"/>
        <v>278717.10213824915</v>
      </c>
      <c r="L38" s="12">
        <f t="shared" ca="1" si="11"/>
        <v>641671.4590019543</v>
      </c>
      <c r="M38" s="12">
        <f t="shared" ca="1" si="12"/>
        <v>45937.512954952399</v>
      </c>
      <c r="N38" s="18">
        <f t="shared" ca="1" si="9"/>
        <v>12346669.386801938</v>
      </c>
      <c r="S38">
        <v>4</v>
      </c>
      <c r="T38" s="24">
        <v>-25846014.125421703</v>
      </c>
    </row>
    <row r="39" spans="1:20" x14ac:dyDescent="0.2">
      <c r="A39" s="9">
        <v>35</v>
      </c>
      <c r="B39" s="9">
        <v>11</v>
      </c>
      <c r="C39" s="9" t="s">
        <v>17</v>
      </c>
      <c r="D39">
        <f t="shared" si="0"/>
        <v>11</v>
      </c>
      <c r="E39">
        <f t="shared" si="1"/>
        <v>1</v>
      </c>
      <c r="J39" s="9">
        <v>5</v>
      </c>
      <c r="K39" s="12">
        <f t="shared" ca="1" si="10"/>
        <v>281313.55374812859</v>
      </c>
      <c r="L39" s="12">
        <f t="shared" ca="1" si="11"/>
        <v>615733.94604700187</v>
      </c>
      <c r="M39" s="12">
        <f ca="1">L39*_xlfn.NORM.INV(RAND(),0.06,0.01)</f>
        <v>28209.393139510892</v>
      </c>
      <c r="N39" s="18">
        <f t="shared" ca="1" si="9"/>
        <v>11539114.474884048</v>
      </c>
      <c r="S39">
        <v>5</v>
      </c>
      <c r="T39" s="24">
        <v>-25697659.924623936</v>
      </c>
    </row>
    <row r="40" spans="1:20" x14ac:dyDescent="0.2">
      <c r="A40" s="9">
        <v>36</v>
      </c>
      <c r="B40" s="9">
        <v>23</v>
      </c>
      <c r="C40" s="9" t="s">
        <v>17</v>
      </c>
      <c r="D40">
        <f t="shared" si="0"/>
        <v>23</v>
      </c>
      <c r="E40">
        <f t="shared" si="1"/>
        <v>1</v>
      </c>
      <c r="J40" s="9">
        <v>6</v>
      </c>
      <c r="K40" s="12">
        <f t="shared" ca="1" si="10"/>
        <v>265778.13217529922</v>
      </c>
      <c r="L40" s="12">
        <f t="shared" ca="1" si="11"/>
        <v>607524.55290749099</v>
      </c>
      <c r="M40" s="12">
        <f t="shared" ca="1" si="12"/>
        <v>36635.176688571206</v>
      </c>
      <c r="N40" s="18">
        <f t="shared" ca="1" si="9"/>
        <v>11737389.986091862</v>
      </c>
      <c r="S40">
        <v>6</v>
      </c>
      <c r="T40" s="24">
        <v>-24509166.524639979</v>
      </c>
    </row>
    <row r="41" spans="1:20" x14ac:dyDescent="0.2">
      <c r="A41" s="9">
        <v>37</v>
      </c>
      <c r="B41" s="9">
        <v>8</v>
      </c>
      <c r="C41" s="9" t="s">
        <v>17</v>
      </c>
      <c r="D41">
        <f t="shared" si="0"/>
        <v>8</v>
      </c>
      <c r="E41">
        <f t="shared" si="1"/>
        <v>1</v>
      </c>
      <c r="J41" s="9">
        <v>7</v>
      </c>
      <c r="K41" s="12">
        <f t="shared" ca="1" si="10"/>
        <v>261084.28297196495</v>
      </c>
      <c r="L41" s="12">
        <f t="shared" ca="1" si="11"/>
        <v>590889.37621891976</v>
      </c>
      <c r="M41" s="12">
        <f ca="1">L41*_xlfn.NORM.INV(RAND(),0.06,0.01)</f>
        <v>41377.804962367038</v>
      </c>
      <c r="N41" s="18">
        <f t="shared" ca="1" si="9"/>
        <v>11039279.430726832</v>
      </c>
      <c r="S41">
        <v>7</v>
      </c>
      <c r="T41" s="24">
        <v>-23656591.423343301</v>
      </c>
    </row>
    <row r="42" spans="1:20" x14ac:dyDescent="0.2">
      <c r="A42" s="9">
        <v>38</v>
      </c>
      <c r="B42" s="9">
        <v>1</v>
      </c>
      <c r="C42" s="9" t="s">
        <v>17</v>
      </c>
      <c r="D42">
        <f t="shared" si="0"/>
        <v>1</v>
      </c>
      <c r="E42">
        <f t="shared" si="1"/>
        <v>1</v>
      </c>
      <c r="J42" s="9">
        <v>8</v>
      </c>
      <c r="K42" s="12">
        <f t="shared" ca="1" si="10"/>
        <v>261862.96488909621</v>
      </c>
      <c r="L42" s="12">
        <f t="shared" ca="1" si="11"/>
        <v>569511.57125655271</v>
      </c>
      <c r="M42" s="12">
        <f t="shared" ca="1" si="12"/>
        <v>47096.181540629892</v>
      </c>
      <c r="N42" s="18">
        <f t="shared" ca="1" si="9"/>
        <v>10817368.971524622</v>
      </c>
      <c r="S42">
        <v>8</v>
      </c>
      <c r="T42" s="24">
        <v>-21506837.210504457</v>
      </c>
    </row>
    <row r="43" spans="1:20" x14ac:dyDescent="0.2">
      <c r="A43" s="9">
        <v>39</v>
      </c>
      <c r="B43" s="9">
        <v>2</v>
      </c>
      <c r="C43" s="9" t="s">
        <v>17</v>
      </c>
      <c r="D43">
        <f t="shared" si="0"/>
        <v>2</v>
      </c>
      <c r="E43">
        <f t="shared" si="1"/>
        <v>1</v>
      </c>
      <c r="J43" s="9">
        <v>9</v>
      </c>
      <c r="K43" s="12">
        <f t="shared" ca="1" si="10"/>
        <v>268238.93680429924</v>
      </c>
      <c r="L43" s="12">
        <f t="shared" ca="1" si="11"/>
        <v>542415.38971592276</v>
      </c>
      <c r="M43" s="12">
        <f t="shared" ca="1" si="12"/>
        <v>33080.370830859334</v>
      </c>
      <c r="N43" s="18">
        <f t="shared" ca="1" si="9"/>
        <v>10821656.855480317</v>
      </c>
      <c r="S43">
        <v>9</v>
      </c>
      <c r="T43" s="24">
        <v>-26488667.297983244</v>
      </c>
    </row>
    <row r="44" spans="1:20" x14ac:dyDescent="0.2">
      <c r="A44" s="9">
        <v>40</v>
      </c>
      <c r="B44" s="9">
        <v>1</v>
      </c>
      <c r="C44" s="9" t="s">
        <v>18</v>
      </c>
      <c r="D44">
        <f t="shared" si="0"/>
        <v>1</v>
      </c>
      <c r="E44">
        <f t="shared" si="1"/>
        <v>0</v>
      </c>
      <c r="J44" s="9">
        <v>10</v>
      </c>
      <c r="K44" s="12">
        <f t="shared" ca="1" si="10"/>
        <v>259607.62175014359</v>
      </c>
      <c r="L44" s="12">
        <f t="shared" ca="1" si="11"/>
        <v>529335.01888506347</v>
      </c>
      <c r="M44" s="12">
        <f t="shared" ca="1" si="12"/>
        <v>27265.38904264829</v>
      </c>
      <c r="N44" s="18">
        <f t="shared" ca="1" si="9"/>
        <v>11160960.691809915</v>
      </c>
      <c r="S44">
        <v>10</v>
      </c>
      <c r="T44" s="24">
        <v>-23719326.655793712</v>
      </c>
    </row>
    <row r="45" spans="1:20" x14ac:dyDescent="0.2">
      <c r="A45" s="9">
        <v>41</v>
      </c>
      <c r="B45" s="9">
        <v>6</v>
      </c>
      <c r="C45" s="9" t="s">
        <v>17</v>
      </c>
      <c r="D45">
        <f t="shared" si="0"/>
        <v>6</v>
      </c>
      <c r="E45">
        <f t="shared" si="1"/>
        <v>1</v>
      </c>
      <c r="J45" s="9">
        <v>11</v>
      </c>
      <c r="K45" s="12">
        <f t="shared" ca="1" si="10"/>
        <v>246503.5114918827</v>
      </c>
      <c r="L45" s="12">
        <f t="shared" ca="1" si="11"/>
        <v>522069.62984241516</v>
      </c>
      <c r="M45" s="12">
        <f t="shared" ca="1" si="12"/>
        <v>37691.661585217451</v>
      </c>
      <c r="N45" s="18">
        <f t="shared" ca="1" si="9"/>
        <v>10825579.177248478</v>
      </c>
      <c r="S45">
        <v>11</v>
      </c>
      <c r="T45" s="24">
        <v>-22566439.471708685</v>
      </c>
    </row>
    <row r="46" spans="1:20" x14ac:dyDescent="0.2">
      <c r="A46" s="9">
        <v>42</v>
      </c>
      <c r="B46" s="9">
        <v>9</v>
      </c>
      <c r="C46" s="9" t="s">
        <v>17</v>
      </c>
      <c r="D46">
        <f t="shared" si="0"/>
        <v>9</v>
      </c>
      <c r="E46">
        <f t="shared" si="1"/>
        <v>1</v>
      </c>
      <c r="J46" s="9">
        <v>12</v>
      </c>
      <c r="K46" s="12">
        <f t="shared" ca="1" si="10"/>
        <v>245863.388872318</v>
      </c>
      <c r="L46" s="12">
        <f t="shared" ca="1" si="11"/>
        <v>504377.9682571977</v>
      </c>
      <c r="M46" s="12">
        <f t="shared" ca="1" si="12"/>
        <v>19978.643616765545</v>
      </c>
      <c r="N46" s="18">
        <f t="shared" ca="1" si="9"/>
        <v>10220128.056428941</v>
      </c>
      <c r="S46">
        <v>12</v>
      </c>
      <c r="T46" s="24">
        <v>-23332387.405951008</v>
      </c>
    </row>
    <row r="47" spans="1:20" x14ac:dyDescent="0.2">
      <c r="A47" s="9">
        <v>43</v>
      </c>
      <c r="B47" s="9">
        <v>8</v>
      </c>
      <c r="C47" s="9" t="s">
        <v>17</v>
      </c>
      <c r="D47">
        <f t="shared" si="0"/>
        <v>8</v>
      </c>
      <c r="E47">
        <f t="shared" si="1"/>
        <v>1</v>
      </c>
      <c r="J47" s="9">
        <v>13</v>
      </c>
      <c r="K47" s="12">
        <f t="shared" ca="1" si="10"/>
        <v>227609.78861932238</v>
      </c>
      <c r="L47" s="12">
        <f t="shared" ca="1" si="11"/>
        <v>504399.32464043214</v>
      </c>
      <c r="M47" s="12">
        <f t="shared" ca="1" si="12"/>
        <v>32547.519346384448</v>
      </c>
      <c r="N47" s="18">
        <f t="shared" ca="1" si="9"/>
        <v>10281664.032044014</v>
      </c>
      <c r="S47">
        <v>13</v>
      </c>
      <c r="T47" s="24">
        <v>-24572422.820902273</v>
      </c>
    </row>
    <row r="48" spans="1:20" x14ac:dyDescent="0.2">
      <c r="A48" s="9">
        <v>44</v>
      </c>
      <c r="B48" s="9">
        <v>5</v>
      </c>
      <c r="C48" s="9" t="s">
        <v>17</v>
      </c>
      <c r="D48">
        <f t="shared" si="0"/>
        <v>5</v>
      </c>
      <c r="E48">
        <f t="shared" si="1"/>
        <v>1</v>
      </c>
      <c r="J48" s="9">
        <v>14</v>
      </c>
      <c r="K48" s="12">
        <f t="shared" ca="1" si="10"/>
        <v>224763.53508414183</v>
      </c>
      <c r="L48" s="12">
        <f t="shared" ca="1" si="11"/>
        <v>491851.80529404769</v>
      </c>
      <c r="M48" s="12">
        <f t="shared" ca="1" si="12"/>
        <v>32325.17184561507</v>
      </c>
      <c r="N48" s="18">
        <f t="shared" ca="1" si="9"/>
        <v>9448063.1901559457</v>
      </c>
      <c r="S48">
        <v>14</v>
      </c>
      <c r="T48" s="24">
        <v>-26156981.772293672</v>
      </c>
    </row>
    <row r="49" spans="1:20" x14ac:dyDescent="0.2">
      <c r="A49" s="9">
        <v>45</v>
      </c>
      <c r="B49" s="9">
        <v>3</v>
      </c>
      <c r="C49" s="9" t="s">
        <v>17</v>
      </c>
      <c r="D49">
        <f t="shared" si="0"/>
        <v>3</v>
      </c>
      <c r="E49">
        <f t="shared" si="1"/>
        <v>1</v>
      </c>
      <c r="J49" s="9">
        <v>15</v>
      </c>
      <c r="K49" s="12">
        <f t="shared" ca="1" si="10"/>
        <v>222137.53210954333</v>
      </c>
      <c r="L49" s="12">
        <f t="shared" ca="1" si="11"/>
        <v>479526.63344843261</v>
      </c>
      <c r="M49" s="12">
        <f t="shared" ca="1" si="12"/>
        <v>27857.082291121551</v>
      </c>
      <c r="N49" s="18">
        <f t="shared" ca="1" si="9"/>
        <v>9328992.1539683379</v>
      </c>
      <c r="S49">
        <v>15</v>
      </c>
      <c r="T49" s="24">
        <v>-22639216.320831358</v>
      </c>
    </row>
    <row r="50" spans="1:20" x14ac:dyDescent="0.2">
      <c r="A50" s="9">
        <v>46</v>
      </c>
      <c r="B50" s="9">
        <v>3</v>
      </c>
      <c r="C50" s="9" t="s">
        <v>17</v>
      </c>
      <c r="D50">
        <f t="shared" si="0"/>
        <v>3</v>
      </c>
      <c r="E50">
        <f t="shared" si="1"/>
        <v>1</v>
      </c>
      <c r="J50" s="9">
        <v>16</v>
      </c>
      <c r="K50" s="12">
        <f t="shared" ca="1" si="10"/>
        <v>215451.78824345506</v>
      </c>
      <c r="L50" s="12">
        <f t="shared" ca="1" si="11"/>
        <v>471669.55115731107</v>
      </c>
      <c r="M50" s="12">
        <f t="shared" ca="1" si="12"/>
        <v>33502.100554992954</v>
      </c>
      <c r="N50" s="18">
        <f t="shared" ca="1" si="9"/>
        <v>9240449.8861610685</v>
      </c>
      <c r="S50">
        <v>16</v>
      </c>
      <c r="T50" s="24">
        <v>-22616169.227410734</v>
      </c>
    </row>
    <row r="51" spans="1:20" x14ac:dyDescent="0.2">
      <c r="A51" s="9">
        <v>47</v>
      </c>
      <c r="B51" s="9">
        <v>3</v>
      </c>
      <c r="C51" s="9" t="s">
        <v>17</v>
      </c>
      <c r="D51">
        <f t="shared" si="0"/>
        <v>3</v>
      </c>
      <c r="E51">
        <f t="shared" si="1"/>
        <v>1</v>
      </c>
      <c r="J51" s="9">
        <v>17</v>
      </c>
      <c r="K51" s="12">
        <f t="shared" ca="1" si="10"/>
        <v>215450.7090526516</v>
      </c>
      <c r="L51" s="12">
        <f t="shared" ca="1" si="11"/>
        <v>458167.4506023181</v>
      </c>
      <c r="M51" s="12">
        <f t="shared" ca="1" si="12"/>
        <v>20747.495416080401</v>
      </c>
      <c r="N51" s="18">
        <f t="shared" ca="1" si="9"/>
        <v>8929919.9221079685</v>
      </c>
      <c r="S51">
        <v>17</v>
      </c>
      <c r="T51" s="24">
        <v>-22414711.706395894</v>
      </c>
    </row>
    <row r="52" spans="1:20" x14ac:dyDescent="0.2">
      <c r="A52" s="9">
        <v>48</v>
      </c>
      <c r="B52" s="9">
        <v>3</v>
      </c>
      <c r="C52" s="9" t="s">
        <v>17</v>
      </c>
      <c r="D52">
        <f t="shared" si="0"/>
        <v>3</v>
      </c>
      <c r="E52">
        <f t="shared" si="1"/>
        <v>1</v>
      </c>
      <c r="J52" s="9">
        <v>18</v>
      </c>
      <c r="K52" s="12">
        <f t="shared" ca="1" si="10"/>
        <v>202695.19253924271</v>
      </c>
      <c r="L52" s="12">
        <f t="shared" ca="1" si="11"/>
        <v>457419.9551862377</v>
      </c>
      <c r="M52" s="12">
        <f t="shared" ca="1" si="12"/>
        <v>25268.450372682259</v>
      </c>
      <c r="N52" s="18">
        <f t="shared" ca="1" si="9"/>
        <v>8993647.3790777121</v>
      </c>
      <c r="S52">
        <v>18</v>
      </c>
      <c r="T52" s="24">
        <v>-23660321.933570117</v>
      </c>
    </row>
    <row r="53" spans="1:20" x14ac:dyDescent="0.2">
      <c r="A53" s="9">
        <v>49</v>
      </c>
      <c r="B53" s="9">
        <v>23</v>
      </c>
      <c r="C53" s="9" t="s">
        <v>17</v>
      </c>
      <c r="D53">
        <f t="shared" si="0"/>
        <v>23</v>
      </c>
      <c r="E53">
        <f t="shared" si="1"/>
        <v>1</v>
      </c>
      <c r="J53" s="9">
        <v>19</v>
      </c>
      <c r="K53" s="12">
        <f t="shared" ca="1" si="10"/>
        <v>196444.13906089414</v>
      </c>
      <c r="L53" s="12">
        <f t="shared" ca="1" si="11"/>
        <v>452151.50481355545</v>
      </c>
      <c r="M53" s="12">
        <f t="shared" ca="1" si="12"/>
        <v>23376.533214632604</v>
      </c>
      <c r="N53" s="18">
        <f t="shared" ca="1" si="9"/>
        <v>8432442.1825471818</v>
      </c>
      <c r="S53">
        <v>19</v>
      </c>
      <c r="T53" s="24">
        <v>-24021280.479971454</v>
      </c>
    </row>
    <row r="54" spans="1:20" x14ac:dyDescent="0.2">
      <c r="A54" s="9">
        <v>50</v>
      </c>
      <c r="B54" s="9">
        <v>3</v>
      </c>
      <c r="C54" s="9" t="s">
        <v>17</v>
      </c>
      <c r="D54">
        <f t="shared" si="0"/>
        <v>3</v>
      </c>
      <c r="E54">
        <f t="shared" si="1"/>
        <v>1</v>
      </c>
      <c r="J54" s="9">
        <v>20</v>
      </c>
      <c r="K54" s="12">
        <f t="shared" ca="1" si="10"/>
        <v>189273.21961976864</v>
      </c>
      <c r="L54" s="12">
        <f t="shared" ca="1" si="11"/>
        <v>448774.97159892286</v>
      </c>
      <c r="M54" s="12">
        <f t="shared" ca="1" si="12"/>
        <v>30260.897274881841</v>
      </c>
      <c r="N54" s="18">
        <f t="shared" ca="1" si="9"/>
        <v>8177951.6541836383</v>
      </c>
      <c r="S54">
        <v>20</v>
      </c>
      <c r="T54" s="24">
        <v>-24302465.648110941</v>
      </c>
    </row>
    <row r="55" spans="1:20" x14ac:dyDescent="0.2">
      <c r="A55" s="9">
        <v>51</v>
      </c>
      <c r="B55" s="9">
        <v>1</v>
      </c>
      <c r="C55" s="9" t="s">
        <v>17</v>
      </c>
      <c r="D55">
        <f t="shared" si="0"/>
        <v>1</v>
      </c>
      <c r="E55">
        <f t="shared" si="1"/>
        <v>1</v>
      </c>
      <c r="J55" s="9">
        <v>21</v>
      </c>
      <c r="K55" s="12">
        <f t="shared" ca="1" si="10"/>
        <v>190101.75641305052</v>
      </c>
      <c r="L55" s="12">
        <f t="shared" ca="1" si="11"/>
        <v>438514.07432404102</v>
      </c>
      <c r="M55" s="12">
        <f t="shared" ca="1" si="12"/>
        <v>20985.190487946944</v>
      </c>
      <c r="N55" s="18">
        <f ca="1">K55*$T$3-M54*(Cost_Per_Subscriber+Profit_Per_Subscriber)</f>
        <v>39098476.729288012</v>
      </c>
      <c r="S55">
        <v>21</v>
      </c>
      <c r="T55" s="24">
        <v>-22002323.283613279</v>
      </c>
    </row>
    <row r="56" spans="1:20" x14ac:dyDescent="0.2">
      <c r="A56" s="9">
        <v>52</v>
      </c>
      <c r="B56" s="9">
        <v>1</v>
      </c>
      <c r="C56" s="9" t="s">
        <v>17</v>
      </c>
      <c r="D56">
        <f t="shared" si="0"/>
        <v>1</v>
      </c>
      <c r="E56">
        <f t="shared" si="1"/>
        <v>1</v>
      </c>
      <c r="S56">
        <v>22</v>
      </c>
      <c r="T56" s="24">
        <v>-24587678.840115175</v>
      </c>
    </row>
    <row r="57" spans="1:20" x14ac:dyDescent="0.2">
      <c r="A57" s="9">
        <v>53</v>
      </c>
      <c r="B57" s="9">
        <v>1</v>
      </c>
      <c r="C57" s="9" t="s">
        <v>17</v>
      </c>
      <c r="D57">
        <f t="shared" si="0"/>
        <v>1</v>
      </c>
      <c r="E57">
        <f t="shared" si="1"/>
        <v>1</v>
      </c>
      <c r="S57">
        <v>23</v>
      </c>
      <c r="T57" s="24">
        <v>-25295709.782499656</v>
      </c>
    </row>
    <row r="58" spans="1:20" x14ac:dyDescent="0.2">
      <c r="A58" s="9">
        <v>54</v>
      </c>
      <c r="B58" s="9">
        <v>9</v>
      </c>
      <c r="C58" s="9" t="s">
        <v>18</v>
      </c>
      <c r="D58">
        <f t="shared" si="0"/>
        <v>9</v>
      </c>
      <c r="E58">
        <f t="shared" si="1"/>
        <v>0</v>
      </c>
      <c r="S58">
        <v>24</v>
      </c>
      <c r="T58" s="24">
        <v>-22965412.970115528</v>
      </c>
    </row>
    <row r="59" spans="1:20" x14ac:dyDescent="0.2">
      <c r="A59" s="9">
        <v>55</v>
      </c>
      <c r="B59" s="9">
        <v>8</v>
      </c>
      <c r="C59" s="9" t="s">
        <v>17</v>
      </c>
      <c r="D59">
        <f t="shared" si="0"/>
        <v>8</v>
      </c>
      <c r="E59">
        <f t="shared" si="1"/>
        <v>1</v>
      </c>
      <c r="S59">
        <v>25</v>
      </c>
      <c r="T59" s="24">
        <v>-23973160.388645232</v>
      </c>
    </row>
    <row r="60" spans="1:20" x14ac:dyDescent="0.2">
      <c r="A60" s="9">
        <v>56</v>
      </c>
      <c r="B60" s="9">
        <v>2</v>
      </c>
      <c r="C60" s="9" t="s">
        <v>17</v>
      </c>
      <c r="D60">
        <f t="shared" si="0"/>
        <v>2</v>
      </c>
      <c r="E60">
        <f t="shared" si="1"/>
        <v>1</v>
      </c>
      <c r="S60">
        <v>26</v>
      </c>
      <c r="T60" s="24">
        <v>-23143839.127966702</v>
      </c>
    </row>
    <row r="61" spans="1:20" x14ac:dyDescent="0.2">
      <c r="A61" s="9">
        <v>57</v>
      </c>
      <c r="B61" s="9">
        <v>2</v>
      </c>
      <c r="C61" s="9" t="s">
        <v>17</v>
      </c>
      <c r="D61">
        <f t="shared" si="0"/>
        <v>2</v>
      </c>
      <c r="E61">
        <f t="shared" si="1"/>
        <v>1</v>
      </c>
      <c r="S61">
        <v>27</v>
      </c>
      <c r="T61" s="24">
        <v>-23008314.349365816</v>
      </c>
    </row>
    <row r="62" spans="1:20" x14ac:dyDescent="0.2">
      <c r="A62" s="9">
        <v>58</v>
      </c>
      <c r="B62" s="9">
        <v>12</v>
      </c>
      <c r="C62" s="9" t="s">
        <v>17</v>
      </c>
      <c r="D62">
        <f t="shared" si="0"/>
        <v>12</v>
      </c>
      <c r="E62">
        <f t="shared" si="1"/>
        <v>1</v>
      </c>
      <c r="S62">
        <v>28</v>
      </c>
      <c r="T62" s="24">
        <v>-25072927.360051066</v>
      </c>
    </row>
    <row r="63" spans="1:20" x14ac:dyDescent="0.2">
      <c r="A63" s="9">
        <v>59</v>
      </c>
      <c r="B63" s="9">
        <v>1</v>
      </c>
      <c r="C63" s="9" t="s">
        <v>18</v>
      </c>
      <c r="D63">
        <f t="shared" si="0"/>
        <v>1</v>
      </c>
      <c r="E63">
        <f t="shared" si="1"/>
        <v>0</v>
      </c>
      <c r="S63">
        <v>29</v>
      </c>
      <c r="T63" s="24">
        <v>-27795660.570094272</v>
      </c>
    </row>
    <row r="64" spans="1:20" x14ac:dyDescent="0.2">
      <c r="A64" s="9">
        <v>60</v>
      </c>
      <c r="B64" s="9">
        <v>8</v>
      </c>
      <c r="C64" s="9" t="s">
        <v>17</v>
      </c>
      <c r="D64">
        <f t="shared" si="0"/>
        <v>8</v>
      </c>
      <c r="E64">
        <f t="shared" si="1"/>
        <v>1</v>
      </c>
      <c r="S64">
        <v>30</v>
      </c>
      <c r="T64" s="24">
        <v>-22375093.4996337</v>
      </c>
    </row>
    <row r="65" spans="1:20" x14ac:dyDescent="0.2">
      <c r="A65" s="9">
        <v>61</v>
      </c>
      <c r="B65" s="9">
        <v>1</v>
      </c>
      <c r="C65" s="9" t="s">
        <v>17</v>
      </c>
      <c r="D65">
        <f t="shared" si="0"/>
        <v>1</v>
      </c>
      <c r="E65">
        <f t="shared" si="1"/>
        <v>1</v>
      </c>
      <c r="S65">
        <v>31</v>
      </c>
      <c r="T65" s="24">
        <v>-27816922.964547396</v>
      </c>
    </row>
    <row r="66" spans="1:20" x14ac:dyDescent="0.2">
      <c r="A66" s="9">
        <v>62</v>
      </c>
      <c r="B66" s="9">
        <v>2</v>
      </c>
      <c r="C66" s="9" t="s">
        <v>17</v>
      </c>
      <c r="D66">
        <f t="shared" si="0"/>
        <v>2</v>
      </c>
      <c r="E66">
        <f t="shared" si="1"/>
        <v>1</v>
      </c>
      <c r="S66">
        <v>32</v>
      </c>
      <c r="T66" s="24">
        <v>-23597191.88421312</v>
      </c>
    </row>
    <row r="67" spans="1:20" x14ac:dyDescent="0.2">
      <c r="A67" s="9">
        <v>63</v>
      </c>
      <c r="B67" s="9">
        <v>1</v>
      </c>
      <c r="C67" s="9" t="s">
        <v>17</v>
      </c>
      <c r="D67">
        <f t="shared" si="0"/>
        <v>1</v>
      </c>
      <c r="E67">
        <f t="shared" si="1"/>
        <v>1</v>
      </c>
      <c r="S67">
        <v>33</v>
      </c>
      <c r="T67" s="24">
        <v>-23237816.532942638</v>
      </c>
    </row>
    <row r="68" spans="1:20" x14ac:dyDescent="0.2">
      <c r="A68" s="9">
        <v>64</v>
      </c>
      <c r="B68" s="9">
        <v>11</v>
      </c>
      <c r="C68" s="9" t="s">
        <v>17</v>
      </c>
      <c r="D68">
        <f t="shared" si="0"/>
        <v>11</v>
      </c>
      <c r="E68">
        <f t="shared" si="1"/>
        <v>1</v>
      </c>
      <c r="S68">
        <v>34</v>
      </c>
      <c r="T68" s="24">
        <v>-23994315.322085723</v>
      </c>
    </row>
    <row r="69" spans="1:20" x14ac:dyDescent="0.2">
      <c r="A69" s="9">
        <v>65</v>
      </c>
      <c r="B69" s="9">
        <v>3</v>
      </c>
      <c r="C69" s="9" t="s">
        <v>17</v>
      </c>
      <c r="D69">
        <f t="shared" si="0"/>
        <v>3</v>
      </c>
      <c r="E69">
        <f t="shared" si="1"/>
        <v>1</v>
      </c>
      <c r="S69">
        <v>35</v>
      </c>
      <c r="T69" s="24">
        <v>-22894320.511719719</v>
      </c>
    </row>
    <row r="70" spans="1:20" x14ac:dyDescent="0.2">
      <c r="A70" s="9">
        <v>66</v>
      </c>
      <c r="B70" s="9">
        <v>7</v>
      </c>
      <c r="C70" s="9" t="s">
        <v>17</v>
      </c>
      <c r="D70">
        <f t="shared" ref="D70:D133" si="13">B70</f>
        <v>7</v>
      </c>
      <c r="E70">
        <f t="shared" ref="E70:E133" si="14">IF(C70="no",1,0)</f>
        <v>1</v>
      </c>
      <c r="S70">
        <v>36</v>
      </c>
      <c r="T70" s="24">
        <v>-25944628.523416355</v>
      </c>
    </row>
    <row r="71" spans="1:20" x14ac:dyDescent="0.2">
      <c r="A71" s="9">
        <v>67</v>
      </c>
      <c r="B71" s="9">
        <v>3</v>
      </c>
      <c r="C71" s="9" t="s">
        <v>17</v>
      </c>
      <c r="D71">
        <f t="shared" si="13"/>
        <v>3</v>
      </c>
      <c r="E71">
        <f t="shared" si="14"/>
        <v>1</v>
      </c>
      <c r="S71">
        <v>37</v>
      </c>
      <c r="T71" s="24">
        <v>-20197025.408334985</v>
      </c>
    </row>
    <row r="72" spans="1:20" x14ac:dyDescent="0.2">
      <c r="A72" s="9">
        <v>68</v>
      </c>
      <c r="B72" s="9">
        <v>10</v>
      </c>
      <c r="C72" s="9" t="s">
        <v>17</v>
      </c>
      <c r="D72">
        <f t="shared" si="13"/>
        <v>10</v>
      </c>
      <c r="E72">
        <f t="shared" si="14"/>
        <v>1</v>
      </c>
      <c r="S72">
        <v>38</v>
      </c>
      <c r="T72" s="24">
        <v>-25006422.010646552</v>
      </c>
    </row>
    <row r="73" spans="1:20" x14ac:dyDescent="0.2">
      <c r="A73" s="9">
        <v>69</v>
      </c>
      <c r="B73" s="9">
        <v>18</v>
      </c>
      <c r="C73" s="9" t="s">
        <v>17</v>
      </c>
      <c r="D73">
        <f t="shared" si="13"/>
        <v>18</v>
      </c>
      <c r="E73">
        <f t="shared" si="14"/>
        <v>1</v>
      </c>
      <c r="S73">
        <v>39</v>
      </c>
      <c r="T73" s="24">
        <v>-24881960.161927432</v>
      </c>
    </row>
    <row r="74" spans="1:20" x14ac:dyDescent="0.2">
      <c r="A74" s="9">
        <v>70</v>
      </c>
      <c r="B74" s="9">
        <v>2</v>
      </c>
      <c r="C74" s="9" t="s">
        <v>18</v>
      </c>
      <c r="D74">
        <f t="shared" si="13"/>
        <v>2</v>
      </c>
      <c r="E74">
        <f t="shared" si="14"/>
        <v>0</v>
      </c>
      <c r="S74">
        <v>40</v>
      </c>
      <c r="T74" s="24">
        <v>-24281219.2071051</v>
      </c>
    </row>
    <row r="75" spans="1:20" x14ac:dyDescent="0.2">
      <c r="A75" s="9">
        <v>71</v>
      </c>
      <c r="B75" s="9">
        <v>18</v>
      </c>
      <c r="C75" s="9" t="s">
        <v>17</v>
      </c>
      <c r="D75">
        <f t="shared" si="13"/>
        <v>18</v>
      </c>
      <c r="E75">
        <f t="shared" si="14"/>
        <v>1</v>
      </c>
      <c r="S75">
        <v>41</v>
      </c>
      <c r="T75" s="24">
        <v>-23653748.554965734</v>
      </c>
    </row>
    <row r="76" spans="1:20" x14ac:dyDescent="0.2">
      <c r="A76" s="9">
        <v>72</v>
      </c>
      <c r="B76" s="9">
        <v>1</v>
      </c>
      <c r="C76" s="9" t="s">
        <v>17</v>
      </c>
      <c r="D76">
        <f t="shared" si="13"/>
        <v>1</v>
      </c>
      <c r="E76">
        <f t="shared" si="14"/>
        <v>1</v>
      </c>
      <c r="S76">
        <v>42</v>
      </c>
      <c r="T76" s="24">
        <v>-25635165.582043305</v>
      </c>
    </row>
    <row r="77" spans="1:20" x14ac:dyDescent="0.2">
      <c r="A77" s="9">
        <v>73</v>
      </c>
      <c r="B77" s="9">
        <v>9</v>
      </c>
      <c r="C77" s="9" t="s">
        <v>17</v>
      </c>
      <c r="D77">
        <f t="shared" si="13"/>
        <v>9</v>
      </c>
      <c r="E77">
        <f t="shared" si="14"/>
        <v>1</v>
      </c>
      <c r="S77">
        <v>43</v>
      </c>
      <c r="T77" s="24">
        <v>-24884926.04632926</v>
      </c>
    </row>
    <row r="78" spans="1:20" x14ac:dyDescent="0.2">
      <c r="A78" s="9">
        <v>74</v>
      </c>
      <c r="B78" s="9">
        <v>3</v>
      </c>
      <c r="C78" s="9" t="s">
        <v>17</v>
      </c>
      <c r="D78">
        <f t="shared" si="13"/>
        <v>3</v>
      </c>
      <c r="E78">
        <f t="shared" si="14"/>
        <v>1</v>
      </c>
      <c r="S78">
        <v>44</v>
      </c>
      <c r="T78" s="24">
        <v>-24066860.02424331</v>
      </c>
    </row>
    <row r="79" spans="1:20" x14ac:dyDescent="0.2">
      <c r="A79" s="9">
        <v>75</v>
      </c>
      <c r="B79" s="9">
        <v>1</v>
      </c>
      <c r="C79" s="9" t="s">
        <v>17</v>
      </c>
      <c r="D79">
        <f t="shared" si="13"/>
        <v>1</v>
      </c>
      <c r="E79">
        <f t="shared" si="14"/>
        <v>1</v>
      </c>
      <c r="S79">
        <v>45</v>
      </c>
      <c r="T79" s="24">
        <v>-22436280.19319436</v>
      </c>
    </row>
    <row r="80" spans="1:20" x14ac:dyDescent="0.2">
      <c r="A80" s="9">
        <v>76</v>
      </c>
      <c r="B80" s="9">
        <v>2</v>
      </c>
      <c r="C80" s="9" t="s">
        <v>17</v>
      </c>
      <c r="D80">
        <f t="shared" si="13"/>
        <v>2</v>
      </c>
      <c r="E80">
        <f t="shared" si="14"/>
        <v>1</v>
      </c>
      <c r="S80">
        <v>46</v>
      </c>
      <c r="T80" s="24">
        <v>-23960892.342520222</v>
      </c>
    </row>
    <row r="81" spans="1:20" x14ac:dyDescent="0.2">
      <c r="A81" s="9">
        <v>77</v>
      </c>
      <c r="B81" s="9">
        <v>13</v>
      </c>
      <c r="C81" s="9" t="s">
        <v>17</v>
      </c>
      <c r="D81">
        <f t="shared" si="13"/>
        <v>13</v>
      </c>
      <c r="E81">
        <f t="shared" si="14"/>
        <v>1</v>
      </c>
      <c r="S81">
        <v>47</v>
      </c>
      <c r="T81" s="24">
        <v>-24354426.334697708</v>
      </c>
    </row>
    <row r="82" spans="1:20" x14ac:dyDescent="0.2">
      <c r="A82" s="9">
        <v>78</v>
      </c>
      <c r="B82" s="9">
        <v>1</v>
      </c>
      <c r="C82" s="9" t="s">
        <v>17</v>
      </c>
      <c r="D82">
        <f t="shared" si="13"/>
        <v>1</v>
      </c>
      <c r="E82">
        <f t="shared" si="14"/>
        <v>1</v>
      </c>
      <c r="S82">
        <v>48</v>
      </c>
      <c r="T82" s="24">
        <v>-21874766.961366624</v>
      </c>
    </row>
    <row r="83" spans="1:20" x14ac:dyDescent="0.2">
      <c r="A83" s="9">
        <v>79</v>
      </c>
      <c r="B83" s="9">
        <v>1</v>
      </c>
      <c r="C83" s="9" t="s">
        <v>17</v>
      </c>
      <c r="D83">
        <f t="shared" si="13"/>
        <v>1</v>
      </c>
      <c r="E83">
        <f t="shared" si="14"/>
        <v>1</v>
      </c>
      <c r="S83">
        <v>49</v>
      </c>
      <c r="T83" s="24">
        <v>-24218797.148525968</v>
      </c>
    </row>
    <row r="84" spans="1:20" x14ac:dyDescent="0.2">
      <c r="A84" s="9">
        <v>80</v>
      </c>
      <c r="B84" s="9">
        <v>1</v>
      </c>
      <c r="C84" s="9" t="s">
        <v>18</v>
      </c>
      <c r="D84">
        <f t="shared" si="13"/>
        <v>1</v>
      </c>
      <c r="E84">
        <f t="shared" si="14"/>
        <v>0</v>
      </c>
      <c r="S84">
        <v>50</v>
      </c>
      <c r="T84" s="24">
        <v>-24553463.492317423</v>
      </c>
    </row>
    <row r="85" spans="1:20" x14ac:dyDescent="0.2">
      <c r="A85" s="9">
        <v>81</v>
      </c>
      <c r="B85" s="9">
        <v>5</v>
      </c>
      <c r="C85" s="9" t="s">
        <v>18</v>
      </c>
      <c r="D85">
        <f t="shared" si="13"/>
        <v>5</v>
      </c>
      <c r="E85">
        <f t="shared" si="14"/>
        <v>0</v>
      </c>
      <c r="S85">
        <v>51</v>
      </c>
      <c r="T85" s="24">
        <v>-22211706.824132919</v>
      </c>
    </row>
    <row r="86" spans="1:20" x14ac:dyDescent="0.2">
      <c r="A86" s="9">
        <v>82</v>
      </c>
      <c r="B86" s="9">
        <v>1</v>
      </c>
      <c r="C86" s="9" t="s">
        <v>17</v>
      </c>
      <c r="D86">
        <f t="shared" si="13"/>
        <v>1</v>
      </c>
      <c r="E86">
        <f t="shared" si="14"/>
        <v>1</v>
      </c>
      <c r="S86">
        <v>52</v>
      </c>
      <c r="T86" s="24">
        <v>-22152128.913361013</v>
      </c>
    </row>
    <row r="87" spans="1:20" x14ac:dyDescent="0.2">
      <c r="A87" s="9">
        <v>83</v>
      </c>
      <c r="B87" s="9">
        <v>6</v>
      </c>
      <c r="C87" s="9" t="s">
        <v>18</v>
      </c>
      <c r="D87">
        <f t="shared" si="13"/>
        <v>6</v>
      </c>
      <c r="E87">
        <f t="shared" si="14"/>
        <v>0</v>
      </c>
      <c r="S87">
        <v>53</v>
      </c>
      <c r="T87" s="24">
        <v>-23709695.87059021</v>
      </c>
    </row>
    <row r="88" spans="1:20" x14ac:dyDescent="0.2">
      <c r="A88" s="9">
        <v>84</v>
      </c>
      <c r="B88" s="9">
        <v>2</v>
      </c>
      <c r="C88" s="9" t="s">
        <v>17</v>
      </c>
      <c r="D88">
        <f t="shared" si="13"/>
        <v>2</v>
      </c>
      <c r="E88">
        <f t="shared" si="14"/>
        <v>1</v>
      </c>
      <c r="S88">
        <v>54</v>
      </c>
      <c r="T88" s="24">
        <v>-24729051.003808662</v>
      </c>
    </row>
    <row r="89" spans="1:20" x14ac:dyDescent="0.2">
      <c r="A89" s="9">
        <v>85</v>
      </c>
      <c r="B89" s="9">
        <v>6</v>
      </c>
      <c r="C89" s="9" t="s">
        <v>17</v>
      </c>
      <c r="D89">
        <f t="shared" si="13"/>
        <v>6</v>
      </c>
      <c r="E89">
        <f t="shared" si="14"/>
        <v>1</v>
      </c>
      <c r="S89">
        <v>55</v>
      </c>
      <c r="T89" s="24">
        <v>-23550139.593248799</v>
      </c>
    </row>
    <row r="90" spans="1:20" x14ac:dyDescent="0.2">
      <c r="A90" s="9">
        <v>86</v>
      </c>
      <c r="B90" s="9">
        <v>8</v>
      </c>
      <c r="C90" s="9" t="s">
        <v>17</v>
      </c>
      <c r="D90">
        <f t="shared" si="13"/>
        <v>8</v>
      </c>
      <c r="E90">
        <f t="shared" si="14"/>
        <v>1</v>
      </c>
      <c r="S90">
        <v>56</v>
      </c>
      <c r="T90" s="24">
        <v>-26867978.333960742</v>
      </c>
    </row>
    <row r="91" spans="1:20" x14ac:dyDescent="0.2">
      <c r="A91" s="9">
        <v>87</v>
      </c>
      <c r="B91" s="9">
        <v>7</v>
      </c>
      <c r="C91" s="9" t="s">
        <v>17</v>
      </c>
      <c r="D91">
        <f t="shared" si="13"/>
        <v>7</v>
      </c>
      <c r="E91">
        <f t="shared" si="14"/>
        <v>1</v>
      </c>
      <c r="S91">
        <v>57</v>
      </c>
      <c r="T91" s="24">
        <v>-26460087.965419099</v>
      </c>
    </row>
    <row r="92" spans="1:20" x14ac:dyDescent="0.2">
      <c r="A92" s="9">
        <v>88</v>
      </c>
      <c r="B92" s="9">
        <v>8</v>
      </c>
      <c r="C92" s="9" t="s">
        <v>17</v>
      </c>
      <c r="D92">
        <f t="shared" si="13"/>
        <v>8</v>
      </c>
      <c r="E92">
        <f t="shared" si="14"/>
        <v>1</v>
      </c>
      <c r="S92">
        <v>58</v>
      </c>
      <c r="T92" s="24">
        <v>-23239463.230312675</v>
      </c>
    </row>
    <row r="93" spans="1:20" x14ac:dyDescent="0.2">
      <c r="A93" s="9">
        <v>89</v>
      </c>
      <c r="B93" s="9">
        <v>7</v>
      </c>
      <c r="C93" s="9" t="s">
        <v>17</v>
      </c>
      <c r="D93">
        <f t="shared" si="13"/>
        <v>7</v>
      </c>
      <c r="E93">
        <f t="shared" si="14"/>
        <v>1</v>
      </c>
      <c r="S93">
        <v>59</v>
      </c>
      <c r="T93" s="24">
        <v>-23856565.505807355</v>
      </c>
    </row>
    <row r="94" spans="1:20" x14ac:dyDescent="0.2">
      <c r="A94" s="9">
        <v>90</v>
      </c>
      <c r="B94" s="9">
        <v>4</v>
      </c>
      <c r="C94" s="9" t="s">
        <v>17</v>
      </c>
      <c r="D94">
        <f t="shared" si="13"/>
        <v>4</v>
      </c>
      <c r="E94">
        <f t="shared" si="14"/>
        <v>1</v>
      </c>
      <c r="S94">
        <v>60</v>
      </c>
      <c r="T94" s="24">
        <v>-24058972.487524509</v>
      </c>
    </row>
    <row r="95" spans="1:20" x14ac:dyDescent="0.2">
      <c r="A95" s="9">
        <v>91</v>
      </c>
      <c r="B95" s="9">
        <v>1</v>
      </c>
      <c r="C95" s="9" t="s">
        <v>18</v>
      </c>
      <c r="D95">
        <f t="shared" si="13"/>
        <v>1</v>
      </c>
      <c r="E95">
        <f t="shared" si="14"/>
        <v>0</v>
      </c>
      <c r="S95">
        <v>61</v>
      </c>
      <c r="T95" s="24">
        <v>-23921867.240599215</v>
      </c>
    </row>
    <row r="96" spans="1:20" x14ac:dyDescent="0.2">
      <c r="A96" s="9">
        <v>92</v>
      </c>
      <c r="B96" s="9">
        <v>1</v>
      </c>
      <c r="C96" s="9" t="s">
        <v>17</v>
      </c>
      <c r="D96">
        <f t="shared" si="13"/>
        <v>1</v>
      </c>
      <c r="E96">
        <f t="shared" si="14"/>
        <v>1</v>
      </c>
      <c r="S96">
        <v>62</v>
      </c>
      <c r="T96" s="24">
        <v>-22467835.365439802</v>
      </c>
    </row>
    <row r="97" spans="1:20" x14ac:dyDescent="0.2">
      <c r="A97" s="9">
        <v>93</v>
      </c>
      <c r="B97" s="9">
        <v>18</v>
      </c>
      <c r="C97" s="9" t="s">
        <v>17</v>
      </c>
      <c r="D97">
        <f t="shared" si="13"/>
        <v>18</v>
      </c>
      <c r="E97">
        <f t="shared" si="14"/>
        <v>1</v>
      </c>
      <c r="S97">
        <v>63</v>
      </c>
      <c r="T97" s="24">
        <v>-24938458.773897395</v>
      </c>
    </row>
    <row r="98" spans="1:20" x14ac:dyDescent="0.2">
      <c r="A98" s="9">
        <v>94</v>
      </c>
      <c r="B98" s="9">
        <v>4</v>
      </c>
      <c r="C98" s="9" t="s">
        <v>17</v>
      </c>
      <c r="D98">
        <f t="shared" si="13"/>
        <v>4</v>
      </c>
      <c r="E98">
        <f t="shared" si="14"/>
        <v>1</v>
      </c>
      <c r="S98">
        <v>64</v>
      </c>
      <c r="T98" s="24">
        <v>-20080419.656009346</v>
      </c>
    </row>
    <row r="99" spans="1:20" x14ac:dyDescent="0.2">
      <c r="A99" s="9">
        <v>95</v>
      </c>
      <c r="B99" s="9">
        <v>1</v>
      </c>
      <c r="C99" s="9" t="s">
        <v>18</v>
      </c>
      <c r="D99">
        <f t="shared" si="13"/>
        <v>1</v>
      </c>
      <c r="E99">
        <f t="shared" si="14"/>
        <v>0</v>
      </c>
      <c r="S99">
        <v>65</v>
      </c>
      <c r="T99" s="24">
        <v>-24688601.162325159</v>
      </c>
    </row>
    <row r="100" spans="1:20" x14ac:dyDescent="0.2">
      <c r="A100" s="9">
        <v>96</v>
      </c>
      <c r="B100" s="9">
        <v>7</v>
      </c>
      <c r="C100" s="9" t="s">
        <v>17</v>
      </c>
      <c r="D100">
        <f t="shared" si="13"/>
        <v>7</v>
      </c>
      <c r="E100">
        <f t="shared" si="14"/>
        <v>1</v>
      </c>
      <c r="S100">
        <v>66</v>
      </c>
      <c r="T100" s="24">
        <v>-22182838.060323969</v>
      </c>
    </row>
    <row r="101" spans="1:20" x14ac:dyDescent="0.2">
      <c r="A101" s="9">
        <v>97</v>
      </c>
      <c r="B101" s="9">
        <v>5</v>
      </c>
      <c r="C101" s="9" t="s">
        <v>17</v>
      </c>
      <c r="D101">
        <f t="shared" si="13"/>
        <v>5</v>
      </c>
      <c r="E101">
        <f t="shared" si="14"/>
        <v>1</v>
      </c>
      <c r="S101">
        <v>67</v>
      </c>
      <c r="T101" s="24">
        <v>-23317405.574922889</v>
      </c>
    </row>
    <row r="102" spans="1:20" x14ac:dyDescent="0.2">
      <c r="A102" s="9">
        <v>98</v>
      </c>
      <c r="B102" s="9">
        <v>8</v>
      </c>
      <c r="C102" s="9" t="s">
        <v>17</v>
      </c>
      <c r="D102">
        <f t="shared" si="13"/>
        <v>8</v>
      </c>
      <c r="E102">
        <f t="shared" si="14"/>
        <v>1</v>
      </c>
      <c r="S102">
        <v>68</v>
      </c>
      <c r="T102" s="24">
        <v>-24830900.156825215</v>
      </c>
    </row>
    <row r="103" spans="1:20" x14ac:dyDescent="0.2">
      <c r="A103" s="9">
        <v>99</v>
      </c>
      <c r="B103" s="9">
        <v>13</v>
      </c>
      <c r="C103" s="9" t="s">
        <v>17</v>
      </c>
      <c r="D103">
        <f t="shared" si="13"/>
        <v>13</v>
      </c>
      <c r="E103">
        <f t="shared" si="14"/>
        <v>1</v>
      </c>
      <c r="S103">
        <v>69</v>
      </c>
      <c r="T103" s="24">
        <v>-22390346.750230417</v>
      </c>
    </row>
    <row r="104" spans="1:20" x14ac:dyDescent="0.2">
      <c r="A104" s="9">
        <v>100</v>
      </c>
      <c r="B104" s="9">
        <v>1</v>
      </c>
      <c r="C104" s="9" t="s">
        <v>17</v>
      </c>
      <c r="D104">
        <f t="shared" si="13"/>
        <v>1</v>
      </c>
      <c r="E104">
        <f t="shared" si="14"/>
        <v>1</v>
      </c>
      <c r="S104">
        <v>70</v>
      </c>
      <c r="T104" s="24">
        <v>-25109453.882813901</v>
      </c>
    </row>
    <row r="105" spans="1:20" x14ac:dyDescent="0.2">
      <c r="A105" s="9">
        <v>101</v>
      </c>
      <c r="B105" s="9">
        <v>8</v>
      </c>
      <c r="C105" s="9" t="s">
        <v>17</v>
      </c>
      <c r="D105">
        <f t="shared" si="13"/>
        <v>8</v>
      </c>
      <c r="E105">
        <f t="shared" si="14"/>
        <v>1</v>
      </c>
      <c r="S105">
        <v>71</v>
      </c>
      <c r="T105" s="24">
        <v>-22751764.18677941</v>
      </c>
    </row>
    <row r="106" spans="1:20" x14ac:dyDescent="0.2">
      <c r="A106" s="9">
        <v>102</v>
      </c>
      <c r="B106" s="9">
        <v>5</v>
      </c>
      <c r="C106" s="9" t="s">
        <v>17</v>
      </c>
      <c r="D106">
        <f t="shared" si="13"/>
        <v>5</v>
      </c>
      <c r="E106">
        <f t="shared" si="14"/>
        <v>1</v>
      </c>
      <c r="S106">
        <v>72</v>
      </c>
      <c r="T106" s="24">
        <v>-23940599.259678185</v>
      </c>
    </row>
    <row r="107" spans="1:20" x14ac:dyDescent="0.2">
      <c r="A107" s="9">
        <v>103</v>
      </c>
      <c r="B107" s="9">
        <v>1</v>
      </c>
      <c r="C107" s="9" t="s">
        <v>17</v>
      </c>
      <c r="D107">
        <f t="shared" si="13"/>
        <v>1</v>
      </c>
      <c r="E107">
        <f t="shared" si="14"/>
        <v>1</v>
      </c>
      <c r="S107">
        <v>73</v>
      </c>
      <c r="T107" s="24">
        <v>-23929510.772076577</v>
      </c>
    </row>
    <row r="108" spans="1:20" x14ac:dyDescent="0.2">
      <c r="A108" s="9">
        <v>104</v>
      </c>
      <c r="B108" s="9">
        <v>8</v>
      </c>
      <c r="C108" s="9" t="s">
        <v>17</v>
      </c>
      <c r="D108">
        <f t="shared" si="13"/>
        <v>8</v>
      </c>
      <c r="E108">
        <f t="shared" si="14"/>
        <v>1</v>
      </c>
      <c r="S108">
        <v>74</v>
      </c>
      <c r="T108" s="24">
        <v>-27576901.738066033</v>
      </c>
    </row>
    <row r="109" spans="1:20" x14ac:dyDescent="0.2">
      <c r="A109" s="9">
        <v>105</v>
      </c>
      <c r="B109" s="9">
        <v>1</v>
      </c>
      <c r="C109" s="9" t="s">
        <v>17</v>
      </c>
      <c r="D109">
        <f t="shared" si="13"/>
        <v>1</v>
      </c>
      <c r="E109">
        <f t="shared" si="14"/>
        <v>1</v>
      </c>
      <c r="S109">
        <v>75</v>
      </c>
      <c r="T109" s="24">
        <v>-22481263.85461919</v>
      </c>
    </row>
    <row r="110" spans="1:20" x14ac:dyDescent="0.2">
      <c r="A110" s="9">
        <v>106</v>
      </c>
      <c r="B110" s="9">
        <v>9</v>
      </c>
      <c r="C110" s="9" t="s">
        <v>18</v>
      </c>
      <c r="D110">
        <f t="shared" si="13"/>
        <v>9</v>
      </c>
      <c r="E110">
        <f t="shared" si="14"/>
        <v>0</v>
      </c>
      <c r="S110">
        <v>76</v>
      </c>
      <c r="T110" s="24">
        <v>-22754568.869215146</v>
      </c>
    </row>
    <row r="111" spans="1:20" x14ac:dyDescent="0.2">
      <c r="A111" s="9">
        <v>107</v>
      </c>
      <c r="B111" s="9">
        <v>2</v>
      </c>
      <c r="C111" s="9" t="s">
        <v>17</v>
      </c>
      <c r="D111">
        <f t="shared" si="13"/>
        <v>2</v>
      </c>
      <c r="E111">
        <f t="shared" si="14"/>
        <v>1</v>
      </c>
      <c r="S111">
        <v>77</v>
      </c>
      <c r="T111" s="24">
        <v>-26541059.046795368</v>
      </c>
    </row>
    <row r="112" spans="1:20" x14ac:dyDescent="0.2">
      <c r="A112" s="9">
        <v>108</v>
      </c>
      <c r="B112" s="9">
        <v>1</v>
      </c>
      <c r="C112" s="9" t="s">
        <v>17</v>
      </c>
      <c r="D112">
        <f t="shared" si="13"/>
        <v>1</v>
      </c>
      <c r="E112">
        <f t="shared" si="14"/>
        <v>1</v>
      </c>
      <c r="S112">
        <v>78</v>
      </c>
      <c r="T112" s="24">
        <v>-23806871.431659222</v>
      </c>
    </row>
    <row r="113" spans="1:20" x14ac:dyDescent="0.2">
      <c r="A113" s="9">
        <v>109</v>
      </c>
      <c r="B113" s="9">
        <v>5</v>
      </c>
      <c r="C113" s="9" t="s">
        <v>17</v>
      </c>
      <c r="D113">
        <f t="shared" si="13"/>
        <v>5</v>
      </c>
      <c r="E113">
        <f t="shared" si="14"/>
        <v>1</v>
      </c>
      <c r="S113">
        <v>79</v>
      </c>
      <c r="T113" s="24">
        <v>-22565608.59515278</v>
      </c>
    </row>
    <row r="114" spans="1:20" x14ac:dyDescent="0.2">
      <c r="A114" s="9">
        <v>110</v>
      </c>
      <c r="B114" s="9">
        <v>1</v>
      </c>
      <c r="C114" s="9" t="s">
        <v>17</v>
      </c>
      <c r="D114">
        <f t="shared" si="13"/>
        <v>1</v>
      </c>
      <c r="E114">
        <f t="shared" si="14"/>
        <v>1</v>
      </c>
      <c r="S114">
        <v>80</v>
      </c>
      <c r="T114" s="24">
        <v>-28072338.687871054</v>
      </c>
    </row>
    <row r="115" spans="1:20" x14ac:dyDescent="0.2">
      <c r="A115" s="9">
        <v>111</v>
      </c>
      <c r="B115" s="9">
        <v>2</v>
      </c>
      <c r="C115" s="9" t="s">
        <v>17</v>
      </c>
      <c r="D115">
        <f t="shared" si="13"/>
        <v>2</v>
      </c>
      <c r="E115">
        <f t="shared" si="14"/>
        <v>1</v>
      </c>
      <c r="S115">
        <v>81</v>
      </c>
      <c r="T115" s="24">
        <v>-23505111.488344744</v>
      </c>
    </row>
    <row r="116" spans="1:20" x14ac:dyDescent="0.2">
      <c r="A116" s="9">
        <v>112</v>
      </c>
      <c r="B116" s="9">
        <v>2</v>
      </c>
      <c r="C116" s="9" t="s">
        <v>17</v>
      </c>
      <c r="D116">
        <f t="shared" si="13"/>
        <v>2</v>
      </c>
      <c r="E116">
        <f t="shared" si="14"/>
        <v>1</v>
      </c>
      <c r="S116">
        <v>82</v>
      </c>
      <c r="T116" s="24">
        <v>-24272476.885736644</v>
      </c>
    </row>
    <row r="117" spans="1:20" x14ac:dyDescent="0.2">
      <c r="A117" s="9">
        <v>113</v>
      </c>
      <c r="B117" s="9">
        <v>27</v>
      </c>
      <c r="C117" s="9" t="s">
        <v>17</v>
      </c>
      <c r="D117">
        <f t="shared" si="13"/>
        <v>27</v>
      </c>
      <c r="E117">
        <f t="shared" si="14"/>
        <v>1</v>
      </c>
      <c r="S117">
        <v>83</v>
      </c>
      <c r="T117" s="24">
        <v>-21588754.783392057</v>
      </c>
    </row>
    <row r="118" spans="1:20" x14ac:dyDescent="0.2">
      <c r="A118" s="9">
        <v>114</v>
      </c>
      <c r="B118" s="9">
        <v>1</v>
      </c>
      <c r="C118" s="9" t="s">
        <v>18</v>
      </c>
      <c r="D118">
        <f t="shared" si="13"/>
        <v>1</v>
      </c>
      <c r="E118">
        <f t="shared" si="14"/>
        <v>0</v>
      </c>
      <c r="S118">
        <v>84</v>
      </c>
      <c r="T118" s="24">
        <v>-23199854.488743186</v>
      </c>
    </row>
    <row r="119" spans="1:20" x14ac:dyDescent="0.2">
      <c r="A119" s="9">
        <v>115</v>
      </c>
      <c r="B119" s="9">
        <v>1</v>
      </c>
      <c r="C119" s="9" t="s">
        <v>17</v>
      </c>
      <c r="D119">
        <f t="shared" si="13"/>
        <v>1</v>
      </c>
      <c r="E119">
        <f t="shared" si="14"/>
        <v>1</v>
      </c>
      <c r="S119">
        <v>85</v>
      </c>
      <c r="T119" s="24">
        <v>-24745507.056483582</v>
      </c>
    </row>
    <row r="120" spans="1:20" x14ac:dyDescent="0.2">
      <c r="A120" s="9">
        <v>116</v>
      </c>
      <c r="B120" s="9">
        <v>1</v>
      </c>
      <c r="C120" s="9" t="s">
        <v>17</v>
      </c>
      <c r="D120">
        <f t="shared" si="13"/>
        <v>1</v>
      </c>
      <c r="E120">
        <f t="shared" si="14"/>
        <v>1</v>
      </c>
      <c r="S120">
        <v>86</v>
      </c>
      <c r="T120" s="24">
        <v>-23175860.951790035</v>
      </c>
    </row>
    <row r="121" spans="1:20" x14ac:dyDescent="0.2">
      <c r="A121" s="9">
        <v>117</v>
      </c>
      <c r="B121" s="9">
        <v>12</v>
      </c>
      <c r="C121" s="9" t="s">
        <v>17</v>
      </c>
      <c r="D121">
        <f t="shared" si="13"/>
        <v>12</v>
      </c>
      <c r="E121">
        <f t="shared" si="14"/>
        <v>1</v>
      </c>
      <c r="S121">
        <v>87</v>
      </c>
      <c r="T121" s="24">
        <v>-23585491.923782587</v>
      </c>
    </row>
    <row r="122" spans="1:20" x14ac:dyDescent="0.2">
      <c r="A122" s="9">
        <v>118</v>
      </c>
      <c r="B122" s="9">
        <v>2</v>
      </c>
      <c r="C122" s="9" t="s">
        <v>17</v>
      </c>
      <c r="D122">
        <f t="shared" si="13"/>
        <v>2</v>
      </c>
      <c r="E122">
        <f t="shared" si="14"/>
        <v>1</v>
      </c>
      <c r="S122">
        <v>88</v>
      </c>
      <c r="T122" s="24">
        <v>-23743531.376866654</v>
      </c>
    </row>
    <row r="123" spans="1:20" x14ac:dyDescent="0.2">
      <c r="A123" s="9">
        <v>119</v>
      </c>
      <c r="B123" s="9">
        <v>2</v>
      </c>
      <c r="C123" s="9" t="s">
        <v>18</v>
      </c>
      <c r="D123">
        <f t="shared" si="13"/>
        <v>2</v>
      </c>
      <c r="E123">
        <f t="shared" si="14"/>
        <v>0</v>
      </c>
      <c r="S123">
        <v>89</v>
      </c>
      <c r="T123" s="24">
        <v>-26640869.480375454</v>
      </c>
    </row>
    <row r="124" spans="1:20" x14ac:dyDescent="0.2">
      <c r="A124" s="9">
        <v>120</v>
      </c>
      <c r="B124" s="9">
        <v>4</v>
      </c>
      <c r="C124" s="9" t="s">
        <v>17</v>
      </c>
      <c r="D124">
        <f t="shared" si="13"/>
        <v>4</v>
      </c>
      <c r="E124">
        <f t="shared" si="14"/>
        <v>1</v>
      </c>
      <c r="S124">
        <v>90</v>
      </c>
      <c r="T124" s="24">
        <v>-20933408.152847975</v>
      </c>
    </row>
    <row r="125" spans="1:20" x14ac:dyDescent="0.2">
      <c r="A125" s="9">
        <v>121</v>
      </c>
      <c r="B125" s="9">
        <v>1</v>
      </c>
      <c r="C125" s="9" t="s">
        <v>17</v>
      </c>
      <c r="D125">
        <f t="shared" si="13"/>
        <v>1</v>
      </c>
      <c r="E125">
        <f t="shared" si="14"/>
        <v>1</v>
      </c>
      <c r="S125">
        <v>91</v>
      </c>
      <c r="T125" s="24">
        <v>-24682498.411373168</v>
      </c>
    </row>
    <row r="126" spans="1:20" x14ac:dyDescent="0.2">
      <c r="A126" s="9">
        <v>122</v>
      </c>
      <c r="B126" s="9">
        <v>1</v>
      </c>
      <c r="C126" s="9" t="s">
        <v>17</v>
      </c>
      <c r="D126">
        <f t="shared" si="13"/>
        <v>1</v>
      </c>
      <c r="E126">
        <f t="shared" si="14"/>
        <v>1</v>
      </c>
      <c r="S126">
        <v>92</v>
      </c>
      <c r="T126" s="24">
        <v>-23267202.718633369</v>
      </c>
    </row>
    <row r="127" spans="1:20" x14ac:dyDescent="0.2">
      <c r="A127" s="9">
        <v>123</v>
      </c>
      <c r="B127" s="9">
        <v>7</v>
      </c>
      <c r="C127" s="9" t="s">
        <v>17</v>
      </c>
      <c r="D127">
        <f t="shared" si="13"/>
        <v>7</v>
      </c>
      <c r="E127">
        <f t="shared" si="14"/>
        <v>1</v>
      </c>
      <c r="S127">
        <v>93</v>
      </c>
      <c r="T127" s="24">
        <v>-24320107.263761267</v>
      </c>
    </row>
    <row r="128" spans="1:20" x14ac:dyDescent="0.2">
      <c r="A128" s="9">
        <v>124</v>
      </c>
      <c r="B128" s="9">
        <v>3</v>
      </c>
      <c r="C128" s="9" t="s">
        <v>17</v>
      </c>
      <c r="D128">
        <f t="shared" si="13"/>
        <v>3</v>
      </c>
      <c r="E128">
        <f t="shared" si="14"/>
        <v>1</v>
      </c>
      <c r="S128">
        <v>94</v>
      </c>
      <c r="T128" s="24">
        <v>-22061637.34400849</v>
      </c>
    </row>
    <row r="129" spans="1:20" x14ac:dyDescent="0.2">
      <c r="A129" s="9">
        <v>125</v>
      </c>
      <c r="B129" s="9">
        <v>25</v>
      </c>
      <c r="C129" s="9" t="s">
        <v>17</v>
      </c>
      <c r="D129">
        <f t="shared" si="13"/>
        <v>25</v>
      </c>
      <c r="E129">
        <f t="shared" si="14"/>
        <v>1</v>
      </c>
      <c r="S129">
        <v>95</v>
      </c>
      <c r="T129" s="24">
        <v>-24615560.629042923</v>
      </c>
    </row>
    <row r="130" spans="1:20" x14ac:dyDescent="0.2">
      <c r="A130" s="9">
        <v>126</v>
      </c>
      <c r="B130" s="9">
        <v>1</v>
      </c>
      <c r="C130" s="9" t="s">
        <v>17</v>
      </c>
      <c r="D130">
        <f t="shared" si="13"/>
        <v>1</v>
      </c>
      <c r="E130">
        <f t="shared" si="14"/>
        <v>1</v>
      </c>
      <c r="S130">
        <v>96</v>
      </c>
      <c r="T130" s="24">
        <v>-24297179.398030296</v>
      </c>
    </row>
    <row r="131" spans="1:20" x14ac:dyDescent="0.2">
      <c r="A131" s="9">
        <v>127</v>
      </c>
      <c r="B131" s="9">
        <v>7</v>
      </c>
      <c r="C131" s="9" t="s">
        <v>17</v>
      </c>
      <c r="D131">
        <f t="shared" si="13"/>
        <v>7</v>
      </c>
      <c r="E131">
        <f t="shared" si="14"/>
        <v>1</v>
      </c>
      <c r="S131">
        <v>97</v>
      </c>
      <c r="T131" s="24">
        <v>-22821508.830207884</v>
      </c>
    </row>
    <row r="132" spans="1:20" x14ac:dyDescent="0.2">
      <c r="A132" s="9">
        <v>128</v>
      </c>
      <c r="B132" s="9">
        <v>7</v>
      </c>
      <c r="C132" s="9" t="s">
        <v>17</v>
      </c>
      <c r="D132">
        <f t="shared" si="13"/>
        <v>7</v>
      </c>
      <c r="E132">
        <f t="shared" si="14"/>
        <v>1</v>
      </c>
      <c r="S132">
        <v>98</v>
      </c>
      <c r="T132" s="24">
        <v>-23744454.249340326</v>
      </c>
    </row>
    <row r="133" spans="1:20" x14ac:dyDescent="0.2">
      <c r="A133" s="9">
        <v>129</v>
      </c>
      <c r="B133" s="9">
        <v>14</v>
      </c>
      <c r="C133" s="9" t="s">
        <v>17</v>
      </c>
      <c r="D133">
        <f t="shared" si="13"/>
        <v>14</v>
      </c>
      <c r="E133">
        <f t="shared" si="14"/>
        <v>1</v>
      </c>
      <c r="S133">
        <v>99</v>
      </c>
      <c r="T133" s="24">
        <v>-25127520.890468016</v>
      </c>
    </row>
    <row r="134" spans="1:20" x14ac:dyDescent="0.2">
      <c r="A134" s="9">
        <v>130</v>
      </c>
      <c r="B134" s="9">
        <v>7</v>
      </c>
      <c r="C134" s="9" t="s">
        <v>17</v>
      </c>
      <c r="D134">
        <f t="shared" ref="D134:D197" si="15">B134</f>
        <v>7</v>
      </c>
      <c r="E134">
        <f t="shared" ref="E134:E197" si="16">IF(C134="no",1,0)</f>
        <v>1</v>
      </c>
      <c r="S134">
        <v>100</v>
      </c>
      <c r="T134" s="24">
        <v>-23961799.557395846</v>
      </c>
    </row>
    <row r="135" spans="1:20" x14ac:dyDescent="0.2">
      <c r="A135" s="9">
        <v>131</v>
      </c>
      <c r="B135" s="9">
        <v>1</v>
      </c>
      <c r="C135" s="9" t="s">
        <v>17</v>
      </c>
      <c r="D135">
        <f t="shared" si="15"/>
        <v>1</v>
      </c>
      <c r="E135">
        <f t="shared" si="16"/>
        <v>1</v>
      </c>
      <c r="S135">
        <v>101</v>
      </c>
      <c r="T135" s="24">
        <v>-23196015.519490346</v>
      </c>
    </row>
    <row r="136" spans="1:20" x14ac:dyDescent="0.2">
      <c r="A136" s="9">
        <v>132</v>
      </c>
      <c r="B136" s="9">
        <v>22</v>
      </c>
      <c r="C136" s="9" t="s">
        <v>17</v>
      </c>
      <c r="D136">
        <f t="shared" si="15"/>
        <v>22</v>
      </c>
      <c r="E136">
        <f t="shared" si="16"/>
        <v>1</v>
      </c>
      <c r="S136">
        <v>102</v>
      </c>
      <c r="T136" s="24">
        <v>-25163521.605732068</v>
      </c>
    </row>
    <row r="137" spans="1:20" x14ac:dyDescent="0.2">
      <c r="A137" s="9">
        <v>133</v>
      </c>
      <c r="B137" s="9">
        <v>4</v>
      </c>
      <c r="C137" s="9" t="s">
        <v>17</v>
      </c>
      <c r="D137">
        <f t="shared" si="15"/>
        <v>4</v>
      </c>
      <c r="E137">
        <f t="shared" si="16"/>
        <v>1</v>
      </c>
      <c r="S137">
        <v>103</v>
      </c>
      <c r="T137" s="24">
        <v>-25167182.01853922</v>
      </c>
    </row>
    <row r="138" spans="1:20" x14ac:dyDescent="0.2">
      <c r="A138" s="9">
        <v>134</v>
      </c>
      <c r="B138" s="9">
        <v>1</v>
      </c>
      <c r="C138" s="9" t="s">
        <v>17</v>
      </c>
      <c r="D138">
        <f t="shared" si="15"/>
        <v>1</v>
      </c>
      <c r="E138">
        <f t="shared" si="16"/>
        <v>1</v>
      </c>
      <c r="S138">
        <v>104</v>
      </c>
      <c r="T138" s="24">
        <v>-22915121.03876403</v>
      </c>
    </row>
    <row r="139" spans="1:20" x14ac:dyDescent="0.2">
      <c r="A139" s="9">
        <v>135</v>
      </c>
      <c r="B139" s="9">
        <v>1</v>
      </c>
      <c r="C139" s="9" t="s">
        <v>17</v>
      </c>
      <c r="D139">
        <f t="shared" si="15"/>
        <v>1</v>
      </c>
      <c r="E139">
        <f t="shared" si="16"/>
        <v>1</v>
      </c>
      <c r="S139">
        <v>105</v>
      </c>
      <c r="T139" s="24">
        <v>-26425154.670013443</v>
      </c>
    </row>
    <row r="140" spans="1:20" x14ac:dyDescent="0.2">
      <c r="A140" s="9">
        <v>136</v>
      </c>
      <c r="B140" s="9">
        <v>4</v>
      </c>
      <c r="C140" s="9" t="s">
        <v>17</v>
      </c>
      <c r="D140">
        <f t="shared" si="15"/>
        <v>4</v>
      </c>
      <c r="E140">
        <f t="shared" si="16"/>
        <v>1</v>
      </c>
      <c r="S140">
        <v>106</v>
      </c>
      <c r="T140" s="24">
        <v>-22454967.591135293</v>
      </c>
    </row>
    <row r="141" spans="1:20" x14ac:dyDescent="0.2">
      <c r="A141" s="9">
        <v>137</v>
      </c>
      <c r="B141" s="9">
        <v>2</v>
      </c>
      <c r="C141" s="9" t="s">
        <v>17</v>
      </c>
      <c r="D141">
        <f t="shared" si="15"/>
        <v>2</v>
      </c>
      <c r="E141">
        <f t="shared" si="16"/>
        <v>1</v>
      </c>
      <c r="S141">
        <v>107</v>
      </c>
      <c r="T141" s="24">
        <v>-25423852.223468781</v>
      </c>
    </row>
    <row r="142" spans="1:20" x14ac:dyDescent="0.2">
      <c r="A142" s="9">
        <v>138</v>
      </c>
      <c r="B142" s="9">
        <v>1</v>
      </c>
      <c r="C142" s="9" t="s">
        <v>17</v>
      </c>
      <c r="D142">
        <f t="shared" si="15"/>
        <v>1</v>
      </c>
      <c r="E142">
        <f t="shared" si="16"/>
        <v>1</v>
      </c>
      <c r="S142">
        <v>108</v>
      </c>
      <c r="T142" s="24">
        <v>-23854830.686103508</v>
      </c>
    </row>
    <row r="143" spans="1:20" x14ac:dyDescent="0.2">
      <c r="A143" s="9">
        <v>139</v>
      </c>
      <c r="B143" s="9">
        <v>17</v>
      </c>
      <c r="C143" s="9" t="s">
        <v>17</v>
      </c>
      <c r="D143">
        <f t="shared" si="15"/>
        <v>17</v>
      </c>
      <c r="E143">
        <f t="shared" si="16"/>
        <v>1</v>
      </c>
      <c r="S143">
        <v>109</v>
      </c>
      <c r="T143" s="24">
        <v>-22902037.145768613</v>
      </c>
    </row>
    <row r="144" spans="1:20" x14ac:dyDescent="0.2">
      <c r="A144" s="9">
        <v>140</v>
      </c>
      <c r="B144" s="9">
        <v>4</v>
      </c>
      <c r="C144" s="9" t="s">
        <v>17</v>
      </c>
      <c r="D144">
        <f t="shared" si="15"/>
        <v>4</v>
      </c>
      <c r="E144">
        <f t="shared" si="16"/>
        <v>1</v>
      </c>
      <c r="S144">
        <v>110</v>
      </c>
      <c r="T144" s="24">
        <v>-23199171.861883342</v>
      </c>
    </row>
    <row r="145" spans="1:20" x14ac:dyDescent="0.2">
      <c r="A145" s="9">
        <v>141</v>
      </c>
      <c r="B145" s="9">
        <v>1</v>
      </c>
      <c r="C145" s="9" t="s">
        <v>17</v>
      </c>
      <c r="D145">
        <f t="shared" si="15"/>
        <v>1</v>
      </c>
      <c r="E145">
        <f t="shared" si="16"/>
        <v>1</v>
      </c>
      <c r="S145">
        <v>111</v>
      </c>
      <c r="T145" s="24">
        <v>-25316525.997914642</v>
      </c>
    </row>
    <row r="146" spans="1:20" x14ac:dyDescent="0.2">
      <c r="A146" s="9">
        <v>142</v>
      </c>
      <c r="B146" s="9">
        <v>6</v>
      </c>
      <c r="C146" s="9" t="s">
        <v>17</v>
      </c>
      <c r="D146">
        <f t="shared" si="15"/>
        <v>6</v>
      </c>
      <c r="E146">
        <f t="shared" si="16"/>
        <v>1</v>
      </c>
      <c r="S146">
        <v>112</v>
      </c>
      <c r="T146" s="24">
        <v>-24965071.926880121</v>
      </c>
    </row>
    <row r="147" spans="1:20" x14ac:dyDescent="0.2">
      <c r="A147" s="9">
        <v>143</v>
      </c>
      <c r="B147" s="9">
        <v>13</v>
      </c>
      <c r="C147" s="9" t="s">
        <v>18</v>
      </c>
      <c r="D147">
        <f t="shared" si="15"/>
        <v>13</v>
      </c>
      <c r="E147">
        <f t="shared" si="16"/>
        <v>0</v>
      </c>
      <c r="S147">
        <v>113</v>
      </c>
      <c r="T147" s="24">
        <v>-22488897.959868684</v>
      </c>
    </row>
    <row r="148" spans="1:20" x14ac:dyDescent="0.2">
      <c r="A148" s="9">
        <v>144</v>
      </c>
      <c r="B148" s="9">
        <v>1</v>
      </c>
      <c r="C148" s="9" t="s">
        <v>17</v>
      </c>
      <c r="D148">
        <f t="shared" si="15"/>
        <v>1</v>
      </c>
      <c r="E148">
        <f t="shared" si="16"/>
        <v>1</v>
      </c>
      <c r="S148">
        <v>114</v>
      </c>
      <c r="T148" s="24">
        <v>-22300721.118051067</v>
      </c>
    </row>
    <row r="149" spans="1:20" x14ac:dyDescent="0.2">
      <c r="A149" s="9">
        <v>145</v>
      </c>
      <c r="B149" s="9">
        <v>10</v>
      </c>
      <c r="C149" s="9" t="s">
        <v>17</v>
      </c>
      <c r="D149">
        <f t="shared" si="15"/>
        <v>10</v>
      </c>
      <c r="E149">
        <f t="shared" si="16"/>
        <v>1</v>
      </c>
      <c r="S149">
        <v>115</v>
      </c>
      <c r="T149" s="24">
        <v>-22574508.727320954</v>
      </c>
    </row>
    <row r="150" spans="1:20" x14ac:dyDescent="0.2">
      <c r="A150" s="9">
        <v>146</v>
      </c>
      <c r="B150" s="9">
        <v>1</v>
      </c>
      <c r="C150" s="9" t="s">
        <v>17</v>
      </c>
      <c r="D150">
        <f t="shared" si="15"/>
        <v>1</v>
      </c>
      <c r="E150">
        <f t="shared" si="16"/>
        <v>1</v>
      </c>
      <c r="S150">
        <v>116</v>
      </c>
      <c r="T150" s="24">
        <v>-24150210.976649076</v>
      </c>
    </row>
    <row r="151" spans="1:20" x14ac:dyDescent="0.2">
      <c r="A151" s="9">
        <v>147</v>
      </c>
      <c r="B151" s="9">
        <v>17</v>
      </c>
      <c r="C151" s="9" t="s">
        <v>17</v>
      </c>
      <c r="D151">
        <f t="shared" si="15"/>
        <v>17</v>
      </c>
      <c r="E151">
        <f t="shared" si="16"/>
        <v>1</v>
      </c>
      <c r="S151">
        <v>117</v>
      </c>
      <c r="T151" s="24">
        <v>-23160837.632227227</v>
      </c>
    </row>
    <row r="152" spans="1:20" x14ac:dyDescent="0.2">
      <c r="A152" s="9">
        <v>148</v>
      </c>
      <c r="B152" s="9">
        <v>4</v>
      </c>
      <c r="C152" s="9" t="s">
        <v>17</v>
      </c>
      <c r="D152">
        <f t="shared" si="15"/>
        <v>4</v>
      </c>
      <c r="E152">
        <f t="shared" si="16"/>
        <v>1</v>
      </c>
      <c r="S152">
        <v>118</v>
      </c>
      <c r="T152" s="24">
        <v>-25082508.688731045</v>
      </c>
    </row>
    <row r="153" spans="1:20" x14ac:dyDescent="0.2">
      <c r="A153" s="9">
        <v>149</v>
      </c>
      <c r="B153" s="9">
        <v>1</v>
      </c>
      <c r="C153" s="9" t="s">
        <v>17</v>
      </c>
      <c r="D153">
        <f t="shared" si="15"/>
        <v>1</v>
      </c>
      <c r="E153">
        <f t="shared" si="16"/>
        <v>1</v>
      </c>
      <c r="S153">
        <v>119</v>
      </c>
      <c r="T153" s="24">
        <v>-25656845.290106744</v>
      </c>
    </row>
    <row r="154" spans="1:20" x14ac:dyDescent="0.2">
      <c r="A154" s="9">
        <v>150</v>
      </c>
      <c r="B154" s="9">
        <v>3</v>
      </c>
      <c r="C154" s="9" t="s">
        <v>17</v>
      </c>
      <c r="D154">
        <f t="shared" si="15"/>
        <v>3</v>
      </c>
      <c r="E154">
        <f t="shared" si="16"/>
        <v>1</v>
      </c>
      <c r="S154">
        <v>120</v>
      </c>
      <c r="T154" s="24">
        <v>-23880385.729661077</v>
      </c>
    </row>
    <row r="155" spans="1:20" x14ac:dyDescent="0.2">
      <c r="A155" s="9">
        <v>151</v>
      </c>
      <c r="B155" s="9">
        <v>9</v>
      </c>
      <c r="C155" s="9" t="s">
        <v>17</v>
      </c>
      <c r="D155">
        <f t="shared" si="15"/>
        <v>9</v>
      </c>
      <c r="E155">
        <f t="shared" si="16"/>
        <v>1</v>
      </c>
      <c r="S155">
        <v>121</v>
      </c>
      <c r="T155" s="24">
        <v>-22143431.347000554</v>
      </c>
    </row>
    <row r="156" spans="1:20" x14ac:dyDescent="0.2">
      <c r="A156" s="9">
        <v>152</v>
      </c>
      <c r="B156" s="9">
        <v>4</v>
      </c>
      <c r="C156" s="9" t="s">
        <v>17</v>
      </c>
      <c r="D156">
        <f t="shared" si="15"/>
        <v>4</v>
      </c>
      <c r="E156">
        <f t="shared" si="16"/>
        <v>1</v>
      </c>
      <c r="S156">
        <v>122</v>
      </c>
      <c r="T156" s="24">
        <v>-24802342.445805877</v>
      </c>
    </row>
    <row r="157" spans="1:20" x14ac:dyDescent="0.2">
      <c r="A157" s="9">
        <v>153</v>
      </c>
      <c r="B157" s="9">
        <v>2</v>
      </c>
      <c r="C157" s="9" t="s">
        <v>17</v>
      </c>
      <c r="D157">
        <f t="shared" si="15"/>
        <v>2</v>
      </c>
      <c r="E157">
        <f t="shared" si="16"/>
        <v>1</v>
      </c>
      <c r="S157">
        <v>123</v>
      </c>
      <c r="T157" s="24">
        <v>-23561804.879654214</v>
      </c>
    </row>
    <row r="158" spans="1:20" x14ac:dyDescent="0.2">
      <c r="A158" s="9">
        <v>154</v>
      </c>
      <c r="B158" s="9">
        <v>34</v>
      </c>
      <c r="C158" s="9" t="s">
        <v>18</v>
      </c>
      <c r="D158">
        <f t="shared" si="15"/>
        <v>34</v>
      </c>
      <c r="E158">
        <f t="shared" si="16"/>
        <v>0</v>
      </c>
      <c r="S158">
        <v>124</v>
      </c>
      <c r="T158" s="24">
        <v>-25275690.186975688</v>
      </c>
    </row>
    <row r="159" spans="1:20" x14ac:dyDescent="0.2">
      <c r="A159" s="9">
        <v>155</v>
      </c>
      <c r="B159" s="9">
        <v>5</v>
      </c>
      <c r="C159" s="9" t="s">
        <v>17</v>
      </c>
      <c r="D159">
        <f t="shared" si="15"/>
        <v>5</v>
      </c>
      <c r="E159">
        <f t="shared" si="16"/>
        <v>1</v>
      </c>
      <c r="S159">
        <v>125</v>
      </c>
      <c r="T159" s="24">
        <v>-24927086.650425032</v>
      </c>
    </row>
    <row r="160" spans="1:20" x14ac:dyDescent="0.2">
      <c r="A160" s="9">
        <v>156</v>
      </c>
      <c r="B160" s="9">
        <v>12</v>
      </c>
      <c r="C160" s="9" t="s">
        <v>17</v>
      </c>
      <c r="D160">
        <f t="shared" si="15"/>
        <v>12</v>
      </c>
      <c r="E160">
        <f t="shared" si="16"/>
        <v>1</v>
      </c>
      <c r="S160">
        <v>126</v>
      </c>
      <c r="T160" s="24">
        <v>-22121552.823097587</v>
      </c>
    </row>
    <row r="161" spans="1:20" x14ac:dyDescent="0.2">
      <c r="A161" s="9">
        <v>157</v>
      </c>
      <c r="B161" s="9">
        <v>11</v>
      </c>
      <c r="C161" s="9" t="s">
        <v>17</v>
      </c>
      <c r="D161">
        <f t="shared" si="15"/>
        <v>11</v>
      </c>
      <c r="E161">
        <f t="shared" si="16"/>
        <v>1</v>
      </c>
      <c r="S161">
        <v>127</v>
      </c>
      <c r="T161" s="24">
        <v>-24369098.351425469</v>
      </c>
    </row>
    <row r="162" spans="1:20" x14ac:dyDescent="0.2">
      <c r="A162" s="9">
        <v>158</v>
      </c>
      <c r="B162" s="9">
        <v>2</v>
      </c>
      <c r="C162" s="9" t="s">
        <v>17</v>
      </c>
      <c r="D162">
        <f t="shared" si="15"/>
        <v>2</v>
      </c>
      <c r="E162">
        <f t="shared" si="16"/>
        <v>1</v>
      </c>
      <c r="S162">
        <v>128</v>
      </c>
      <c r="T162" s="24">
        <v>-23783489.203498483</v>
      </c>
    </row>
    <row r="163" spans="1:20" x14ac:dyDescent="0.2">
      <c r="A163" s="9">
        <v>159</v>
      </c>
      <c r="B163" s="9">
        <v>6</v>
      </c>
      <c r="C163" s="9" t="s">
        <v>17</v>
      </c>
      <c r="D163">
        <f t="shared" si="15"/>
        <v>6</v>
      </c>
      <c r="E163">
        <f t="shared" si="16"/>
        <v>1</v>
      </c>
      <c r="S163">
        <v>129</v>
      </c>
      <c r="T163" s="24">
        <v>-22065338.770977229</v>
      </c>
    </row>
    <row r="164" spans="1:20" x14ac:dyDescent="0.2">
      <c r="A164" s="9">
        <v>160</v>
      </c>
      <c r="B164" s="9">
        <v>2</v>
      </c>
      <c r="C164" s="9" t="s">
        <v>17</v>
      </c>
      <c r="D164">
        <f t="shared" si="15"/>
        <v>2</v>
      </c>
      <c r="E164">
        <f t="shared" si="16"/>
        <v>1</v>
      </c>
      <c r="S164">
        <v>130</v>
      </c>
      <c r="T164" s="24">
        <v>-24653384.961178571</v>
      </c>
    </row>
    <row r="165" spans="1:20" x14ac:dyDescent="0.2">
      <c r="A165" s="9">
        <v>161</v>
      </c>
      <c r="B165" s="9">
        <v>1</v>
      </c>
      <c r="C165" s="9" t="s">
        <v>17</v>
      </c>
      <c r="D165">
        <f t="shared" si="15"/>
        <v>1</v>
      </c>
      <c r="E165">
        <f t="shared" si="16"/>
        <v>1</v>
      </c>
      <c r="S165">
        <v>131</v>
      </c>
      <c r="T165" s="24">
        <v>-22784647.756642327</v>
      </c>
    </row>
    <row r="166" spans="1:20" x14ac:dyDescent="0.2">
      <c r="A166" s="9">
        <v>162</v>
      </c>
      <c r="B166" s="9">
        <v>2</v>
      </c>
      <c r="C166" s="9" t="s">
        <v>17</v>
      </c>
      <c r="D166">
        <f t="shared" si="15"/>
        <v>2</v>
      </c>
      <c r="E166">
        <f t="shared" si="16"/>
        <v>1</v>
      </c>
      <c r="S166">
        <v>132</v>
      </c>
      <c r="T166" s="24">
        <v>-24573633.411460072</v>
      </c>
    </row>
    <row r="167" spans="1:20" x14ac:dyDescent="0.2">
      <c r="A167" s="9">
        <v>163</v>
      </c>
      <c r="B167" s="9">
        <v>1</v>
      </c>
      <c r="C167" s="9" t="s">
        <v>17</v>
      </c>
      <c r="D167">
        <f t="shared" si="15"/>
        <v>1</v>
      </c>
      <c r="E167">
        <f t="shared" si="16"/>
        <v>1</v>
      </c>
      <c r="S167">
        <v>133</v>
      </c>
      <c r="T167" s="24">
        <v>-21496708.698113024</v>
      </c>
    </row>
    <row r="168" spans="1:20" x14ac:dyDescent="0.2">
      <c r="A168" s="9">
        <v>164</v>
      </c>
      <c r="B168" s="9">
        <v>1</v>
      </c>
      <c r="C168" s="9" t="s">
        <v>17</v>
      </c>
      <c r="D168">
        <f t="shared" si="15"/>
        <v>1</v>
      </c>
      <c r="E168">
        <f t="shared" si="16"/>
        <v>1</v>
      </c>
      <c r="S168">
        <v>134</v>
      </c>
      <c r="T168" s="24">
        <v>-22512163.845367685</v>
      </c>
    </row>
    <row r="169" spans="1:20" x14ac:dyDescent="0.2">
      <c r="A169" s="9">
        <v>165</v>
      </c>
      <c r="B169" s="9">
        <v>11</v>
      </c>
      <c r="C169" s="9" t="s">
        <v>17</v>
      </c>
      <c r="D169">
        <f t="shared" si="15"/>
        <v>11</v>
      </c>
      <c r="E169">
        <f t="shared" si="16"/>
        <v>1</v>
      </c>
      <c r="S169">
        <v>135</v>
      </c>
      <c r="T169" s="24">
        <v>-25971996.849647313</v>
      </c>
    </row>
    <row r="170" spans="1:20" x14ac:dyDescent="0.2">
      <c r="A170" s="9">
        <v>166</v>
      </c>
      <c r="B170" s="9">
        <v>6</v>
      </c>
      <c r="C170" s="9" t="s">
        <v>17</v>
      </c>
      <c r="D170">
        <f t="shared" si="15"/>
        <v>6</v>
      </c>
      <c r="E170">
        <f t="shared" si="16"/>
        <v>1</v>
      </c>
      <c r="S170">
        <v>136</v>
      </c>
      <c r="T170" s="24">
        <v>-21602842.806713894</v>
      </c>
    </row>
    <row r="171" spans="1:20" x14ac:dyDescent="0.2">
      <c r="A171" s="9">
        <v>167</v>
      </c>
      <c r="B171" s="9">
        <v>17</v>
      </c>
      <c r="C171" s="9" t="s">
        <v>17</v>
      </c>
      <c r="D171">
        <f t="shared" si="15"/>
        <v>17</v>
      </c>
      <c r="E171">
        <f t="shared" si="16"/>
        <v>1</v>
      </c>
      <c r="S171">
        <v>137</v>
      </c>
      <c r="T171" s="24">
        <v>-23645817.53936024</v>
      </c>
    </row>
    <row r="172" spans="1:20" x14ac:dyDescent="0.2">
      <c r="A172" s="9">
        <v>168</v>
      </c>
      <c r="B172" s="9">
        <v>1</v>
      </c>
      <c r="C172" s="9" t="s">
        <v>17</v>
      </c>
      <c r="D172">
        <f t="shared" si="15"/>
        <v>1</v>
      </c>
      <c r="E172">
        <f t="shared" si="16"/>
        <v>1</v>
      </c>
      <c r="S172">
        <v>138</v>
      </c>
      <c r="T172" s="24">
        <v>-25469980.702101469</v>
      </c>
    </row>
    <row r="173" spans="1:20" x14ac:dyDescent="0.2">
      <c r="A173" s="9">
        <v>169</v>
      </c>
      <c r="B173" s="9">
        <v>3</v>
      </c>
      <c r="C173" s="9" t="s">
        <v>17</v>
      </c>
      <c r="D173">
        <f t="shared" si="15"/>
        <v>3</v>
      </c>
      <c r="E173">
        <f t="shared" si="16"/>
        <v>1</v>
      </c>
      <c r="S173">
        <v>139</v>
      </c>
      <c r="T173" s="24">
        <v>-24412197.163846731</v>
      </c>
    </row>
    <row r="174" spans="1:20" x14ac:dyDescent="0.2">
      <c r="A174" s="9">
        <v>170</v>
      </c>
      <c r="B174" s="9">
        <v>5</v>
      </c>
      <c r="C174" s="9" t="s">
        <v>18</v>
      </c>
      <c r="D174">
        <f t="shared" si="15"/>
        <v>5</v>
      </c>
      <c r="E174">
        <f t="shared" si="16"/>
        <v>0</v>
      </c>
      <c r="S174">
        <v>140</v>
      </c>
      <c r="T174" s="24">
        <v>-24328067.786585733</v>
      </c>
    </row>
    <row r="175" spans="1:20" x14ac:dyDescent="0.2">
      <c r="A175" s="9">
        <v>171</v>
      </c>
      <c r="B175" s="9">
        <v>2</v>
      </c>
      <c r="C175" s="9" t="s">
        <v>18</v>
      </c>
      <c r="D175">
        <f t="shared" si="15"/>
        <v>2</v>
      </c>
      <c r="E175">
        <f t="shared" si="16"/>
        <v>0</v>
      </c>
      <c r="S175">
        <v>141</v>
      </c>
      <c r="T175" s="24">
        <v>-24274394.63301532</v>
      </c>
    </row>
    <row r="176" spans="1:20" x14ac:dyDescent="0.2">
      <c r="A176" s="9">
        <v>172</v>
      </c>
      <c r="B176" s="9">
        <v>1</v>
      </c>
      <c r="C176" s="9" t="s">
        <v>17</v>
      </c>
      <c r="D176">
        <f t="shared" si="15"/>
        <v>1</v>
      </c>
      <c r="E176">
        <f t="shared" si="16"/>
        <v>1</v>
      </c>
      <c r="S176">
        <v>142</v>
      </c>
      <c r="T176" s="24">
        <v>-23343738.780514047</v>
      </c>
    </row>
    <row r="177" spans="1:20" x14ac:dyDescent="0.2">
      <c r="A177" s="9">
        <v>173</v>
      </c>
      <c r="B177" s="9">
        <v>8</v>
      </c>
      <c r="C177" s="9" t="s">
        <v>18</v>
      </c>
      <c r="D177">
        <f t="shared" si="15"/>
        <v>8</v>
      </c>
      <c r="E177">
        <f t="shared" si="16"/>
        <v>0</v>
      </c>
      <c r="S177">
        <v>143</v>
      </c>
      <c r="T177" s="24">
        <v>-25003930.95243673</v>
      </c>
    </row>
    <row r="178" spans="1:20" x14ac:dyDescent="0.2">
      <c r="A178" s="9">
        <v>174</v>
      </c>
      <c r="B178" s="9">
        <v>3</v>
      </c>
      <c r="C178" s="9" t="s">
        <v>18</v>
      </c>
      <c r="D178">
        <f t="shared" si="15"/>
        <v>3</v>
      </c>
      <c r="E178">
        <f t="shared" si="16"/>
        <v>0</v>
      </c>
      <c r="S178">
        <v>144</v>
      </c>
      <c r="T178" s="24">
        <v>-25904024.806103379</v>
      </c>
    </row>
    <row r="179" spans="1:20" x14ac:dyDescent="0.2">
      <c r="A179" s="9">
        <v>175</v>
      </c>
      <c r="B179" s="9">
        <v>2</v>
      </c>
      <c r="C179" s="9" t="s">
        <v>17</v>
      </c>
      <c r="D179">
        <f t="shared" si="15"/>
        <v>2</v>
      </c>
      <c r="E179">
        <f t="shared" si="16"/>
        <v>1</v>
      </c>
      <c r="S179">
        <v>145</v>
      </c>
      <c r="T179" s="24">
        <v>-24849551.64772135</v>
      </c>
    </row>
    <row r="180" spans="1:20" x14ac:dyDescent="0.2">
      <c r="A180" s="9">
        <v>176</v>
      </c>
      <c r="B180" s="9">
        <v>12</v>
      </c>
      <c r="C180" s="9" t="s">
        <v>17</v>
      </c>
      <c r="D180">
        <f t="shared" si="15"/>
        <v>12</v>
      </c>
      <c r="E180">
        <f t="shared" si="16"/>
        <v>1</v>
      </c>
      <c r="S180">
        <v>146</v>
      </c>
      <c r="T180" s="24">
        <v>-23835199.478487164</v>
      </c>
    </row>
    <row r="181" spans="1:20" x14ac:dyDescent="0.2">
      <c r="A181" s="9">
        <v>177</v>
      </c>
      <c r="B181" s="9">
        <v>3</v>
      </c>
      <c r="C181" s="9" t="s">
        <v>18</v>
      </c>
      <c r="D181">
        <f t="shared" si="15"/>
        <v>3</v>
      </c>
      <c r="E181">
        <f t="shared" si="16"/>
        <v>0</v>
      </c>
      <c r="S181">
        <v>147</v>
      </c>
      <c r="T181" s="24">
        <v>-24639697.420894757</v>
      </c>
    </row>
    <row r="182" spans="1:20" x14ac:dyDescent="0.2">
      <c r="A182" s="9">
        <v>178</v>
      </c>
      <c r="B182" s="9">
        <v>1</v>
      </c>
      <c r="C182" s="9" t="s">
        <v>17</v>
      </c>
      <c r="D182">
        <f t="shared" si="15"/>
        <v>1</v>
      </c>
      <c r="E182">
        <f t="shared" si="16"/>
        <v>1</v>
      </c>
      <c r="S182">
        <v>148</v>
      </c>
      <c r="T182" s="24">
        <v>-19460663.662075609</v>
      </c>
    </row>
    <row r="183" spans="1:20" x14ac:dyDescent="0.2">
      <c r="A183" s="9">
        <v>179</v>
      </c>
      <c r="B183" s="9">
        <v>16</v>
      </c>
      <c r="C183" s="9" t="s">
        <v>17</v>
      </c>
      <c r="D183">
        <f t="shared" si="15"/>
        <v>16</v>
      </c>
      <c r="E183">
        <f t="shared" si="16"/>
        <v>1</v>
      </c>
      <c r="S183">
        <v>149</v>
      </c>
      <c r="T183" s="24">
        <v>-24245148.687325433</v>
      </c>
    </row>
    <row r="184" spans="1:20" x14ac:dyDescent="0.2">
      <c r="A184" s="9">
        <v>180</v>
      </c>
      <c r="B184" s="9">
        <v>9</v>
      </c>
      <c r="C184" s="9" t="s">
        <v>17</v>
      </c>
      <c r="D184">
        <f t="shared" si="15"/>
        <v>9</v>
      </c>
      <c r="E184">
        <f t="shared" si="16"/>
        <v>1</v>
      </c>
      <c r="S184">
        <v>150</v>
      </c>
      <c r="T184" s="24">
        <v>-21705476.163863644</v>
      </c>
    </row>
    <row r="185" spans="1:20" x14ac:dyDescent="0.2">
      <c r="A185" s="9">
        <v>181</v>
      </c>
      <c r="B185" s="9">
        <v>10</v>
      </c>
      <c r="C185" s="9" t="s">
        <v>17</v>
      </c>
      <c r="D185">
        <f t="shared" si="15"/>
        <v>10</v>
      </c>
      <c r="E185">
        <f t="shared" si="16"/>
        <v>1</v>
      </c>
      <c r="S185">
        <v>151</v>
      </c>
      <c r="T185" s="24">
        <v>-23253985.283057734</v>
      </c>
    </row>
    <row r="186" spans="1:20" x14ac:dyDescent="0.2">
      <c r="A186" s="9">
        <v>182</v>
      </c>
      <c r="B186" s="9">
        <v>1</v>
      </c>
      <c r="C186" s="9" t="s">
        <v>17</v>
      </c>
      <c r="D186">
        <f t="shared" si="15"/>
        <v>1</v>
      </c>
      <c r="E186">
        <f t="shared" si="16"/>
        <v>1</v>
      </c>
      <c r="S186">
        <v>152</v>
      </c>
      <c r="T186" s="24">
        <v>-23066400.847431004</v>
      </c>
    </row>
    <row r="187" spans="1:20" x14ac:dyDescent="0.2">
      <c r="A187" s="9">
        <v>183</v>
      </c>
      <c r="B187" s="9">
        <v>4</v>
      </c>
      <c r="C187" s="9" t="s">
        <v>17</v>
      </c>
      <c r="D187">
        <f t="shared" si="15"/>
        <v>4</v>
      </c>
      <c r="E187">
        <f t="shared" si="16"/>
        <v>1</v>
      </c>
      <c r="S187">
        <v>153</v>
      </c>
      <c r="T187" s="24">
        <v>-21790691.443890482</v>
      </c>
    </row>
    <row r="188" spans="1:20" x14ac:dyDescent="0.2">
      <c r="A188" s="9">
        <v>184</v>
      </c>
      <c r="B188" s="9">
        <v>9</v>
      </c>
      <c r="C188" s="9" t="s">
        <v>17</v>
      </c>
      <c r="D188">
        <f t="shared" si="15"/>
        <v>9</v>
      </c>
      <c r="E188">
        <f t="shared" si="16"/>
        <v>1</v>
      </c>
      <c r="S188">
        <v>154</v>
      </c>
      <c r="T188" s="24">
        <v>-24544963.365054473</v>
      </c>
    </row>
    <row r="189" spans="1:20" x14ac:dyDescent="0.2">
      <c r="A189" s="9">
        <v>185</v>
      </c>
      <c r="B189" s="9">
        <v>1</v>
      </c>
      <c r="C189" s="9" t="s">
        <v>17</v>
      </c>
      <c r="D189">
        <f t="shared" si="15"/>
        <v>1</v>
      </c>
      <c r="E189">
        <f t="shared" si="16"/>
        <v>1</v>
      </c>
      <c r="S189">
        <v>155</v>
      </c>
      <c r="T189" s="24">
        <v>-25384128.351052374</v>
      </c>
    </row>
    <row r="190" spans="1:20" x14ac:dyDescent="0.2">
      <c r="A190" s="9">
        <v>186</v>
      </c>
      <c r="B190" s="9">
        <v>4</v>
      </c>
      <c r="C190" s="9" t="s">
        <v>17</v>
      </c>
      <c r="D190">
        <f t="shared" si="15"/>
        <v>4</v>
      </c>
      <c r="E190">
        <f t="shared" si="16"/>
        <v>1</v>
      </c>
      <c r="S190">
        <v>156</v>
      </c>
      <c r="T190" s="24">
        <v>-24900292.897637665</v>
      </c>
    </row>
    <row r="191" spans="1:20" x14ac:dyDescent="0.2">
      <c r="A191" s="9">
        <v>187</v>
      </c>
      <c r="B191" s="9">
        <v>2</v>
      </c>
      <c r="C191" s="9" t="s">
        <v>17</v>
      </c>
      <c r="D191">
        <f t="shared" si="15"/>
        <v>2</v>
      </c>
      <c r="E191">
        <f t="shared" si="16"/>
        <v>1</v>
      </c>
      <c r="S191">
        <v>157</v>
      </c>
      <c r="T191" s="24">
        <v>-27223259.568760574</v>
      </c>
    </row>
    <row r="192" spans="1:20" x14ac:dyDescent="0.2">
      <c r="A192" s="9">
        <v>188</v>
      </c>
      <c r="B192" s="9">
        <v>1</v>
      </c>
      <c r="C192" s="9" t="s">
        <v>17</v>
      </c>
      <c r="D192">
        <f t="shared" si="15"/>
        <v>1</v>
      </c>
      <c r="E192">
        <f t="shared" si="16"/>
        <v>1</v>
      </c>
      <c r="S192">
        <v>158</v>
      </c>
      <c r="T192" s="24">
        <v>-21049875.22715807</v>
      </c>
    </row>
    <row r="193" spans="1:20" x14ac:dyDescent="0.2">
      <c r="A193" s="9">
        <v>189</v>
      </c>
      <c r="B193" s="9">
        <v>3</v>
      </c>
      <c r="C193" s="9" t="s">
        <v>17</v>
      </c>
      <c r="D193">
        <f t="shared" si="15"/>
        <v>3</v>
      </c>
      <c r="E193">
        <f t="shared" si="16"/>
        <v>1</v>
      </c>
      <c r="S193">
        <v>159</v>
      </c>
      <c r="T193" s="24">
        <v>-25044087.212722898</v>
      </c>
    </row>
    <row r="194" spans="1:20" x14ac:dyDescent="0.2">
      <c r="A194" s="9">
        <v>190</v>
      </c>
      <c r="B194" s="9">
        <v>6</v>
      </c>
      <c r="C194" s="9" t="s">
        <v>17</v>
      </c>
      <c r="D194">
        <f t="shared" si="15"/>
        <v>6</v>
      </c>
      <c r="E194">
        <f t="shared" si="16"/>
        <v>1</v>
      </c>
      <c r="S194">
        <v>160</v>
      </c>
      <c r="T194" s="24">
        <v>-22720940.566769838</v>
      </c>
    </row>
    <row r="195" spans="1:20" x14ac:dyDescent="0.2">
      <c r="A195" s="9">
        <v>191</v>
      </c>
      <c r="B195" s="9">
        <v>2</v>
      </c>
      <c r="C195" s="9" t="s">
        <v>17</v>
      </c>
      <c r="D195">
        <f t="shared" si="15"/>
        <v>2</v>
      </c>
      <c r="E195">
        <f t="shared" si="16"/>
        <v>1</v>
      </c>
      <c r="S195">
        <v>161</v>
      </c>
      <c r="T195" s="24">
        <v>-23987699.59798421</v>
      </c>
    </row>
    <row r="196" spans="1:20" x14ac:dyDescent="0.2">
      <c r="A196" s="9">
        <v>192</v>
      </c>
      <c r="B196" s="9">
        <v>7</v>
      </c>
      <c r="C196" s="9" t="s">
        <v>17</v>
      </c>
      <c r="D196">
        <f t="shared" si="15"/>
        <v>7</v>
      </c>
      <c r="E196">
        <f t="shared" si="16"/>
        <v>1</v>
      </c>
      <c r="S196">
        <v>162</v>
      </c>
      <c r="T196" s="24">
        <v>-24932505.234849408</v>
      </c>
    </row>
    <row r="197" spans="1:20" x14ac:dyDescent="0.2">
      <c r="A197" s="9">
        <v>193</v>
      </c>
      <c r="B197" s="9">
        <v>6</v>
      </c>
      <c r="C197" s="9" t="s">
        <v>17</v>
      </c>
      <c r="D197">
        <f t="shared" si="15"/>
        <v>6</v>
      </c>
      <c r="E197">
        <f t="shared" si="16"/>
        <v>1</v>
      </c>
      <c r="S197">
        <v>163</v>
      </c>
      <c r="T197" s="24">
        <v>-26451505.550706834</v>
      </c>
    </row>
    <row r="198" spans="1:20" x14ac:dyDescent="0.2">
      <c r="A198" s="9">
        <v>194</v>
      </c>
      <c r="B198" s="9">
        <v>1</v>
      </c>
      <c r="C198" s="9" t="s">
        <v>17</v>
      </c>
      <c r="D198">
        <f t="shared" ref="D198:D261" si="17">B198</f>
        <v>1</v>
      </c>
      <c r="E198">
        <f t="shared" ref="E198:E261" si="18">IF(C198="no",1,0)</f>
        <v>1</v>
      </c>
      <c r="S198">
        <v>164</v>
      </c>
      <c r="T198" s="24">
        <v>-20622600.80504714</v>
      </c>
    </row>
    <row r="199" spans="1:20" x14ac:dyDescent="0.2">
      <c r="A199" s="9">
        <v>195</v>
      </c>
      <c r="B199" s="9">
        <v>4</v>
      </c>
      <c r="C199" s="9" t="s">
        <v>17</v>
      </c>
      <c r="D199">
        <f t="shared" si="17"/>
        <v>4</v>
      </c>
      <c r="E199">
        <f t="shared" si="18"/>
        <v>1</v>
      </c>
      <c r="S199">
        <v>165</v>
      </c>
      <c r="T199" s="24">
        <v>-25102212.25046128</v>
      </c>
    </row>
    <row r="200" spans="1:20" x14ac:dyDescent="0.2">
      <c r="A200" s="9">
        <v>196</v>
      </c>
      <c r="B200" s="9">
        <v>3</v>
      </c>
      <c r="C200" s="9" t="s">
        <v>17</v>
      </c>
      <c r="D200">
        <f t="shared" si="17"/>
        <v>3</v>
      </c>
      <c r="E200">
        <f t="shared" si="18"/>
        <v>1</v>
      </c>
      <c r="S200">
        <v>166</v>
      </c>
      <c r="T200" s="24">
        <v>-22507875.14926815</v>
      </c>
    </row>
    <row r="201" spans="1:20" x14ac:dyDescent="0.2">
      <c r="A201" s="9">
        <v>197</v>
      </c>
      <c r="B201" s="9">
        <v>2</v>
      </c>
      <c r="C201" s="9" t="s">
        <v>17</v>
      </c>
      <c r="D201">
        <f t="shared" si="17"/>
        <v>2</v>
      </c>
      <c r="E201">
        <f t="shared" si="18"/>
        <v>1</v>
      </c>
      <c r="S201">
        <v>167</v>
      </c>
      <c r="T201" s="24">
        <v>-22557370.294214621</v>
      </c>
    </row>
    <row r="202" spans="1:20" x14ac:dyDescent="0.2">
      <c r="A202" s="9">
        <v>198</v>
      </c>
      <c r="B202" s="9">
        <v>6</v>
      </c>
      <c r="C202" s="9" t="s">
        <v>17</v>
      </c>
      <c r="D202">
        <f t="shared" si="17"/>
        <v>6</v>
      </c>
      <c r="E202">
        <f t="shared" si="18"/>
        <v>1</v>
      </c>
      <c r="S202">
        <v>168</v>
      </c>
      <c r="T202" s="24">
        <v>-24700005.531187356</v>
      </c>
    </row>
    <row r="203" spans="1:20" x14ac:dyDescent="0.2">
      <c r="A203" s="9">
        <v>199</v>
      </c>
      <c r="B203" s="9">
        <v>1</v>
      </c>
      <c r="C203" s="9" t="s">
        <v>17</v>
      </c>
      <c r="D203">
        <f t="shared" si="17"/>
        <v>1</v>
      </c>
      <c r="E203">
        <f t="shared" si="18"/>
        <v>1</v>
      </c>
      <c r="S203">
        <v>169</v>
      </c>
      <c r="T203" s="24">
        <v>-22092554.119095713</v>
      </c>
    </row>
    <row r="204" spans="1:20" x14ac:dyDescent="0.2">
      <c r="A204" s="9">
        <v>200</v>
      </c>
      <c r="B204" s="9">
        <v>3</v>
      </c>
      <c r="C204" s="9" t="s">
        <v>17</v>
      </c>
      <c r="D204">
        <f t="shared" si="17"/>
        <v>3</v>
      </c>
      <c r="E204">
        <f t="shared" si="18"/>
        <v>1</v>
      </c>
      <c r="S204">
        <v>170</v>
      </c>
      <c r="T204" s="24">
        <v>-25551123.301775143</v>
      </c>
    </row>
    <row r="205" spans="1:20" x14ac:dyDescent="0.2">
      <c r="A205" s="9">
        <v>201</v>
      </c>
      <c r="B205" s="9">
        <v>2</v>
      </c>
      <c r="C205" s="9" t="s">
        <v>17</v>
      </c>
      <c r="D205">
        <f t="shared" si="17"/>
        <v>2</v>
      </c>
      <c r="E205">
        <f t="shared" si="18"/>
        <v>1</v>
      </c>
      <c r="S205">
        <v>171</v>
      </c>
      <c r="T205" s="24">
        <v>-25072334.209902659</v>
      </c>
    </row>
    <row r="206" spans="1:20" x14ac:dyDescent="0.2">
      <c r="A206" s="9">
        <v>202</v>
      </c>
      <c r="B206" s="9">
        <v>12</v>
      </c>
      <c r="C206" s="9" t="s">
        <v>17</v>
      </c>
      <c r="D206">
        <f t="shared" si="17"/>
        <v>12</v>
      </c>
      <c r="E206">
        <f t="shared" si="18"/>
        <v>1</v>
      </c>
      <c r="S206">
        <v>172</v>
      </c>
      <c r="T206" s="24">
        <v>-24211357.014554545</v>
      </c>
    </row>
    <row r="207" spans="1:20" x14ac:dyDescent="0.2">
      <c r="A207" s="9">
        <v>203</v>
      </c>
      <c r="B207" s="9">
        <v>1</v>
      </c>
      <c r="C207" s="9" t="s">
        <v>17</v>
      </c>
      <c r="D207">
        <f t="shared" si="17"/>
        <v>1</v>
      </c>
      <c r="E207">
        <f t="shared" si="18"/>
        <v>1</v>
      </c>
      <c r="S207">
        <v>173</v>
      </c>
      <c r="T207" s="24">
        <v>-24571499.197705358</v>
      </c>
    </row>
    <row r="208" spans="1:20" x14ac:dyDescent="0.2">
      <c r="A208" s="9">
        <v>204</v>
      </c>
      <c r="B208" s="9">
        <v>2</v>
      </c>
      <c r="C208" s="9" t="s">
        <v>17</v>
      </c>
      <c r="D208">
        <f t="shared" si="17"/>
        <v>2</v>
      </c>
      <c r="E208">
        <f t="shared" si="18"/>
        <v>1</v>
      </c>
      <c r="S208">
        <v>174</v>
      </c>
      <c r="T208" s="24">
        <v>-23843225.397708103</v>
      </c>
    </row>
    <row r="209" spans="1:20" x14ac:dyDescent="0.2">
      <c r="A209" s="9">
        <v>205</v>
      </c>
      <c r="B209" s="9">
        <v>3</v>
      </c>
      <c r="C209" s="9" t="s">
        <v>17</v>
      </c>
      <c r="D209">
        <f t="shared" si="17"/>
        <v>3</v>
      </c>
      <c r="E209">
        <f t="shared" si="18"/>
        <v>1</v>
      </c>
      <c r="S209">
        <v>175</v>
      </c>
      <c r="T209" s="24">
        <v>-20838680.558871835</v>
      </c>
    </row>
    <row r="210" spans="1:20" x14ac:dyDescent="0.2">
      <c r="A210" s="9">
        <v>206</v>
      </c>
      <c r="B210" s="9">
        <v>10</v>
      </c>
      <c r="C210" s="9" t="s">
        <v>17</v>
      </c>
      <c r="D210">
        <f t="shared" si="17"/>
        <v>10</v>
      </c>
      <c r="E210">
        <f t="shared" si="18"/>
        <v>1</v>
      </c>
      <c r="S210">
        <v>176</v>
      </c>
      <c r="T210" s="24">
        <v>-21857705.51281926</v>
      </c>
    </row>
    <row r="211" spans="1:20" x14ac:dyDescent="0.2">
      <c r="A211" s="9">
        <v>207</v>
      </c>
      <c r="B211" s="9">
        <v>6</v>
      </c>
      <c r="C211" s="9" t="s">
        <v>18</v>
      </c>
      <c r="D211">
        <f t="shared" si="17"/>
        <v>6</v>
      </c>
      <c r="E211">
        <f t="shared" si="18"/>
        <v>0</v>
      </c>
      <c r="S211">
        <v>177</v>
      </c>
      <c r="T211" s="24">
        <v>-24409827.913775355</v>
      </c>
    </row>
    <row r="212" spans="1:20" x14ac:dyDescent="0.2">
      <c r="A212" s="9">
        <v>208</v>
      </c>
      <c r="B212" s="9">
        <v>1</v>
      </c>
      <c r="C212" s="9" t="s">
        <v>17</v>
      </c>
      <c r="D212">
        <f t="shared" si="17"/>
        <v>1</v>
      </c>
      <c r="E212">
        <f t="shared" si="18"/>
        <v>1</v>
      </c>
      <c r="S212">
        <v>178</v>
      </c>
      <c r="T212" s="24">
        <v>-23260062.199016675</v>
      </c>
    </row>
    <row r="213" spans="1:20" x14ac:dyDescent="0.2">
      <c r="A213" s="9">
        <v>209</v>
      </c>
      <c r="B213" s="9">
        <v>8</v>
      </c>
      <c r="C213" s="9" t="s">
        <v>17</v>
      </c>
      <c r="D213">
        <f t="shared" si="17"/>
        <v>8</v>
      </c>
      <c r="E213">
        <f t="shared" si="18"/>
        <v>1</v>
      </c>
      <c r="S213">
        <v>179</v>
      </c>
      <c r="T213" s="24">
        <v>-24852642.912232727</v>
      </c>
    </row>
    <row r="214" spans="1:20" x14ac:dyDescent="0.2">
      <c r="A214" s="9">
        <v>210</v>
      </c>
      <c r="B214" s="9">
        <v>3</v>
      </c>
      <c r="C214" s="9" t="s">
        <v>17</v>
      </c>
      <c r="D214">
        <f t="shared" si="17"/>
        <v>3</v>
      </c>
      <c r="E214">
        <f t="shared" si="18"/>
        <v>1</v>
      </c>
      <c r="S214">
        <v>180</v>
      </c>
      <c r="T214" s="24">
        <v>-21689177.22963801</v>
      </c>
    </row>
    <row r="215" spans="1:20" x14ac:dyDescent="0.2">
      <c r="A215" s="9">
        <v>211</v>
      </c>
      <c r="B215" s="9">
        <v>1</v>
      </c>
      <c r="C215" s="9" t="s">
        <v>17</v>
      </c>
      <c r="D215">
        <f t="shared" si="17"/>
        <v>1</v>
      </c>
      <c r="E215">
        <f t="shared" si="18"/>
        <v>1</v>
      </c>
      <c r="S215">
        <v>181</v>
      </c>
      <c r="T215" s="24">
        <v>-24690334.45827651</v>
      </c>
    </row>
    <row r="216" spans="1:20" x14ac:dyDescent="0.2">
      <c r="A216" s="9">
        <v>212</v>
      </c>
      <c r="B216" s="9">
        <v>6</v>
      </c>
      <c r="C216" s="9" t="s">
        <v>17</v>
      </c>
      <c r="D216">
        <f t="shared" si="17"/>
        <v>6</v>
      </c>
      <c r="E216">
        <f t="shared" si="18"/>
        <v>1</v>
      </c>
      <c r="S216">
        <v>182</v>
      </c>
      <c r="T216" s="24">
        <v>-22783505.562353</v>
      </c>
    </row>
    <row r="217" spans="1:20" x14ac:dyDescent="0.2">
      <c r="A217" s="9">
        <v>213</v>
      </c>
      <c r="B217" s="9">
        <v>14</v>
      </c>
      <c r="C217" s="9" t="s">
        <v>17</v>
      </c>
      <c r="D217">
        <f t="shared" si="17"/>
        <v>14</v>
      </c>
      <c r="E217">
        <f t="shared" si="18"/>
        <v>1</v>
      </c>
      <c r="S217">
        <v>183</v>
      </c>
      <c r="T217" s="24">
        <v>-22988955.585632056</v>
      </c>
    </row>
    <row r="218" spans="1:20" x14ac:dyDescent="0.2">
      <c r="A218" s="9">
        <v>214</v>
      </c>
      <c r="B218" s="9">
        <v>1</v>
      </c>
      <c r="C218" s="9" t="s">
        <v>17</v>
      </c>
      <c r="D218">
        <f t="shared" si="17"/>
        <v>1</v>
      </c>
      <c r="E218">
        <f t="shared" si="18"/>
        <v>1</v>
      </c>
      <c r="S218">
        <v>184</v>
      </c>
      <c r="T218" s="24">
        <v>-24748480.288678914</v>
      </c>
    </row>
    <row r="219" spans="1:20" x14ac:dyDescent="0.2">
      <c r="A219" s="9">
        <v>215</v>
      </c>
      <c r="B219" s="9">
        <v>14</v>
      </c>
      <c r="C219" s="9" t="s">
        <v>17</v>
      </c>
      <c r="D219">
        <f t="shared" si="17"/>
        <v>14</v>
      </c>
      <c r="E219">
        <f t="shared" si="18"/>
        <v>1</v>
      </c>
      <c r="S219">
        <v>185</v>
      </c>
      <c r="T219" s="24">
        <v>-23453935.917153865</v>
      </c>
    </row>
    <row r="220" spans="1:20" x14ac:dyDescent="0.2">
      <c r="A220" s="9">
        <v>216</v>
      </c>
      <c r="B220" s="9">
        <v>5</v>
      </c>
      <c r="C220" s="9" t="s">
        <v>17</v>
      </c>
      <c r="D220">
        <f t="shared" si="17"/>
        <v>5</v>
      </c>
      <c r="E220">
        <f t="shared" si="18"/>
        <v>1</v>
      </c>
      <c r="S220">
        <v>186</v>
      </c>
      <c r="T220" s="24">
        <v>-22436909.592302978</v>
      </c>
    </row>
    <row r="221" spans="1:20" x14ac:dyDescent="0.2">
      <c r="A221" s="9">
        <v>217</v>
      </c>
      <c r="B221" s="9">
        <v>7</v>
      </c>
      <c r="C221" s="9" t="s">
        <v>17</v>
      </c>
      <c r="D221">
        <f t="shared" si="17"/>
        <v>7</v>
      </c>
      <c r="E221">
        <f t="shared" si="18"/>
        <v>1</v>
      </c>
      <c r="S221">
        <v>187</v>
      </c>
      <c r="T221" s="24">
        <v>-20095889.169313923</v>
      </c>
    </row>
    <row r="222" spans="1:20" x14ac:dyDescent="0.2">
      <c r="A222" s="9">
        <v>218</v>
      </c>
      <c r="B222" s="9">
        <v>1</v>
      </c>
      <c r="C222" s="9" t="s">
        <v>17</v>
      </c>
      <c r="D222">
        <f t="shared" si="17"/>
        <v>1</v>
      </c>
      <c r="E222">
        <f t="shared" si="18"/>
        <v>1</v>
      </c>
      <c r="S222">
        <v>188</v>
      </c>
      <c r="T222" s="24">
        <v>-22346942.254611552</v>
      </c>
    </row>
    <row r="223" spans="1:20" x14ac:dyDescent="0.2">
      <c r="A223" s="9">
        <v>219</v>
      </c>
      <c r="B223" s="9">
        <v>9</v>
      </c>
      <c r="C223" s="9" t="s">
        <v>17</v>
      </c>
      <c r="D223">
        <f t="shared" si="17"/>
        <v>9</v>
      </c>
      <c r="E223">
        <f t="shared" si="18"/>
        <v>1</v>
      </c>
      <c r="S223">
        <v>189</v>
      </c>
      <c r="T223" s="24">
        <v>-21045836.000017032</v>
      </c>
    </row>
    <row r="224" spans="1:20" x14ac:dyDescent="0.2">
      <c r="A224" s="9">
        <v>220</v>
      </c>
      <c r="B224" s="9">
        <v>8</v>
      </c>
      <c r="C224" s="9" t="s">
        <v>17</v>
      </c>
      <c r="D224">
        <f t="shared" si="17"/>
        <v>8</v>
      </c>
      <c r="E224">
        <f t="shared" si="18"/>
        <v>1</v>
      </c>
      <c r="S224">
        <v>190</v>
      </c>
      <c r="T224" s="24">
        <v>-24567824.151074678</v>
      </c>
    </row>
    <row r="225" spans="1:20" x14ac:dyDescent="0.2">
      <c r="A225" s="9">
        <v>221</v>
      </c>
      <c r="B225" s="9">
        <v>1</v>
      </c>
      <c r="C225" s="9" t="s">
        <v>17</v>
      </c>
      <c r="D225">
        <f t="shared" si="17"/>
        <v>1</v>
      </c>
      <c r="E225">
        <f t="shared" si="18"/>
        <v>1</v>
      </c>
      <c r="S225">
        <v>191</v>
      </c>
      <c r="T225" s="24">
        <v>-21599239.032062948</v>
      </c>
    </row>
    <row r="226" spans="1:20" x14ac:dyDescent="0.2">
      <c r="A226" s="9">
        <v>222</v>
      </c>
      <c r="B226" s="9">
        <v>5</v>
      </c>
      <c r="C226" s="9" t="s">
        <v>17</v>
      </c>
      <c r="D226">
        <f t="shared" si="17"/>
        <v>5</v>
      </c>
      <c r="E226">
        <f t="shared" si="18"/>
        <v>1</v>
      </c>
      <c r="S226">
        <v>192</v>
      </c>
      <c r="T226" s="24">
        <v>-25221912.7534706</v>
      </c>
    </row>
    <row r="227" spans="1:20" x14ac:dyDescent="0.2">
      <c r="A227" s="9">
        <v>223</v>
      </c>
      <c r="B227" s="9">
        <v>16</v>
      </c>
      <c r="C227" s="9" t="s">
        <v>17</v>
      </c>
      <c r="D227">
        <f t="shared" si="17"/>
        <v>16</v>
      </c>
      <c r="E227">
        <f t="shared" si="18"/>
        <v>1</v>
      </c>
      <c r="S227">
        <v>193</v>
      </c>
      <c r="T227" s="24">
        <v>-22071408.042569265</v>
      </c>
    </row>
    <row r="228" spans="1:20" x14ac:dyDescent="0.2">
      <c r="A228" s="9">
        <v>224</v>
      </c>
      <c r="B228" s="9">
        <v>16</v>
      </c>
      <c r="C228" s="9" t="s">
        <v>17</v>
      </c>
      <c r="D228">
        <f t="shared" si="17"/>
        <v>16</v>
      </c>
      <c r="E228">
        <f t="shared" si="18"/>
        <v>1</v>
      </c>
      <c r="S228">
        <v>194</v>
      </c>
      <c r="T228" s="24">
        <v>-22980554.699343547</v>
      </c>
    </row>
    <row r="229" spans="1:20" x14ac:dyDescent="0.2">
      <c r="A229" s="9">
        <v>225</v>
      </c>
      <c r="B229" s="9">
        <v>3</v>
      </c>
      <c r="C229" s="9" t="s">
        <v>17</v>
      </c>
      <c r="D229">
        <f t="shared" si="17"/>
        <v>3</v>
      </c>
      <c r="E229">
        <f t="shared" si="18"/>
        <v>1</v>
      </c>
      <c r="S229">
        <v>195</v>
      </c>
      <c r="T229" s="24">
        <v>-23632275.559521407</v>
      </c>
    </row>
    <row r="230" spans="1:20" x14ac:dyDescent="0.2">
      <c r="A230" s="9">
        <v>226</v>
      </c>
      <c r="B230" s="9">
        <v>1</v>
      </c>
      <c r="C230" s="9" t="s">
        <v>17</v>
      </c>
      <c r="D230">
        <f t="shared" si="17"/>
        <v>1</v>
      </c>
      <c r="E230">
        <f t="shared" si="18"/>
        <v>1</v>
      </c>
      <c r="S230">
        <v>196</v>
      </c>
      <c r="T230" s="24">
        <v>-24398724.781628549</v>
      </c>
    </row>
    <row r="231" spans="1:20" x14ac:dyDescent="0.2">
      <c r="A231" s="9">
        <v>227</v>
      </c>
      <c r="B231" s="9">
        <v>2</v>
      </c>
      <c r="C231" s="9" t="s">
        <v>17</v>
      </c>
      <c r="D231">
        <f t="shared" si="17"/>
        <v>2</v>
      </c>
      <c r="E231">
        <f t="shared" si="18"/>
        <v>1</v>
      </c>
      <c r="S231">
        <v>197</v>
      </c>
      <c r="T231" s="24">
        <v>-23545231.752077952</v>
      </c>
    </row>
    <row r="232" spans="1:20" x14ac:dyDescent="0.2">
      <c r="A232" s="9">
        <v>228</v>
      </c>
      <c r="B232" s="9">
        <v>9</v>
      </c>
      <c r="C232" s="9" t="s">
        <v>17</v>
      </c>
      <c r="D232">
        <f t="shared" si="17"/>
        <v>9</v>
      </c>
      <c r="E232">
        <f t="shared" si="18"/>
        <v>1</v>
      </c>
      <c r="S232">
        <v>198</v>
      </c>
      <c r="T232" s="24">
        <v>-23776743.086443052</v>
      </c>
    </row>
    <row r="233" spans="1:20" x14ac:dyDescent="0.2">
      <c r="A233" s="9">
        <v>229</v>
      </c>
      <c r="B233" s="9">
        <v>1</v>
      </c>
      <c r="C233" s="9" t="s">
        <v>17</v>
      </c>
      <c r="D233">
        <f t="shared" si="17"/>
        <v>1</v>
      </c>
      <c r="E233">
        <f t="shared" si="18"/>
        <v>1</v>
      </c>
      <c r="S233">
        <v>199</v>
      </c>
      <c r="T233" s="24">
        <v>-23110838.836335868</v>
      </c>
    </row>
    <row r="234" spans="1:20" x14ac:dyDescent="0.2">
      <c r="A234" s="9">
        <v>230</v>
      </c>
      <c r="B234" s="9">
        <v>7</v>
      </c>
      <c r="C234" s="9" t="s">
        <v>17</v>
      </c>
      <c r="D234">
        <f t="shared" si="17"/>
        <v>7</v>
      </c>
      <c r="E234">
        <f t="shared" si="18"/>
        <v>1</v>
      </c>
      <c r="S234">
        <v>200</v>
      </c>
      <c r="T234" s="24">
        <v>-23913620.087566987</v>
      </c>
    </row>
    <row r="235" spans="1:20" x14ac:dyDescent="0.2">
      <c r="A235" s="9">
        <v>231</v>
      </c>
      <c r="B235" s="9">
        <v>1</v>
      </c>
      <c r="C235" s="9" t="s">
        <v>17</v>
      </c>
      <c r="D235">
        <f t="shared" si="17"/>
        <v>1</v>
      </c>
      <c r="E235">
        <f t="shared" si="18"/>
        <v>1</v>
      </c>
      <c r="S235">
        <v>201</v>
      </c>
      <c r="T235" s="24">
        <v>-22917949.205391049</v>
      </c>
    </row>
    <row r="236" spans="1:20" x14ac:dyDescent="0.2">
      <c r="A236" s="9">
        <v>232</v>
      </c>
      <c r="B236" s="9">
        <v>2</v>
      </c>
      <c r="C236" s="9" t="s">
        <v>17</v>
      </c>
      <c r="D236">
        <f t="shared" si="17"/>
        <v>2</v>
      </c>
      <c r="E236">
        <f t="shared" si="18"/>
        <v>1</v>
      </c>
      <c r="S236">
        <v>202</v>
      </c>
      <c r="T236" s="24">
        <v>-23174455.593657255</v>
      </c>
    </row>
    <row r="237" spans="1:20" x14ac:dyDescent="0.2">
      <c r="A237" s="9">
        <v>233</v>
      </c>
      <c r="B237" s="9">
        <v>4</v>
      </c>
      <c r="C237" s="9" t="s">
        <v>18</v>
      </c>
      <c r="D237">
        <f t="shared" si="17"/>
        <v>4</v>
      </c>
      <c r="E237">
        <f t="shared" si="18"/>
        <v>0</v>
      </c>
      <c r="S237">
        <v>203</v>
      </c>
      <c r="T237" s="24">
        <v>-23847623.62708731</v>
      </c>
    </row>
    <row r="238" spans="1:20" x14ac:dyDescent="0.2">
      <c r="A238" s="9">
        <v>234</v>
      </c>
      <c r="B238" s="9">
        <v>2</v>
      </c>
      <c r="C238" s="9" t="s">
        <v>17</v>
      </c>
      <c r="D238">
        <f t="shared" si="17"/>
        <v>2</v>
      </c>
      <c r="E238">
        <f t="shared" si="18"/>
        <v>1</v>
      </c>
      <c r="S238">
        <v>204</v>
      </c>
      <c r="T238" s="24">
        <v>-21894702.552988485</v>
      </c>
    </row>
    <row r="239" spans="1:20" x14ac:dyDescent="0.2">
      <c r="A239" s="9">
        <v>235</v>
      </c>
      <c r="B239" s="9">
        <v>2</v>
      </c>
      <c r="C239" s="9" t="s">
        <v>17</v>
      </c>
      <c r="D239">
        <f t="shared" si="17"/>
        <v>2</v>
      </c>
      <c r="E239">
        <f t="shared" si="18"/>
        <v>1</v>
      </c>
      <c r="S239">
        <v>205</v>
      </c>
      <c r="T239" s="24">
        <v>-23807433.295661226</v>
      </c>
    </row>
    <row r="240" spans="1:20" x14ac:dyDescent="0.2">
      <c r="A240" s="9">
        <v>236</v>
      </c>
      <c r="B240" s="9">
        <v>1</v>
      </c>
      <c r="C240" s="9" t="s">
        <v>17</v>
      </c>
      <c r="D240">
        <f t="shared" si="17"/>
        <v>1</v>
      </c>
      <c r="E240">
        <f t="shared" si="18"/>
        <v>1</v>
      </c>
      <c r="S240">
        <v>206</v>
      </c>
      <c r="T240" s="24">
        <v>-22586807.407962963</v>
      </c>
    </row>
    <row r="241" spans="1:20" x14ac:dyDescent="0.2">
      <c r="A241" s="9">
        <v>237</v>
      </c>
      <c r="B241" s="9">
        <v>7</v>
      </c>
      <c r="C241" s="9" t="s">
        <v>18</v>
      </c>
      <c r="D241">
        <f t="shared" si="17"/>
        <v>7</v>
      </c>
      <c r="E241">
        <f t="shared" si="18"/>
        <v>0</v>
      </c>
      <c r="S241">
        <v>207</v>
      </c>
      <c r="T241" s="24">
        <v>-23827406.350649849</v>
      </c>
    </row>
    <row r="242" spans="1:20" x14ac:dyDescent="0.2">
      <c r="A242" s="9">
        <v>238</v>
      </c>
      <c r="B242" s="9">
        <v>9</v>
      </c>
      <c r="C242" s="9" t="s">
        <v>17</v>
      </c>
      <c r="D242">
        <f t="shared" si="17"/>
        <v>9</v>
      </c>
      <c r="E242">
        <f t="shared" si="18"/>
        <v>1</v>
      </c>
      <c r="S242">
        <v>208</v>
      </c>
      <c r="T242" s="24">
        <v>-23279666.164258748</v>
      </c>
    </row>
    <row r="243" spans="1:20" x14ac:dyDescent="0.2">
      <c r="A243" s="9">
        <v>239</v>
      </c>
      <c r="B243" s="9">
        <v>5</v>
      </c>
      <c r="C243" s="9" t="s">
        <v>17</v>
      </c>
      <c r="D243">
        <f t="shared" si="17"/>
        <v>5</v>
      </c>
      <c r="E243">
        <f t="shared" si="18"/>
        <v>1</v>
      </c>
      <c r="S243">
        <v>209</v>
      </c>
      <c r="T243" s="24">
        <v>-21117060.220674187</v>
      </c>
    </row>
    <row r="244" spans="1:20" x14ac:dyDescent="0.2">
      <c r="A244" s="9">
        <v>240</v>
      </c>
      <c r="B244" s="9">
        <v>2</v>
      </c>
      <c r="C244" s="9" t="s">
        <v>17</v>
      </c>
      <c r="D244">
        <f t="shared" si="17"/>
        <v>2</v>
      </c>
      <c r="E244">
        <f t="shared" si="18"/>
        <v>1</v>
      </c>
      <c r="S244">
        <v>210</v>
      </c>
      <c r="T244" s="24">
        <v>-25513544.303149372</v>
      </c>
    </row>
    <row r="245" spans="1:20" x14ac:dyDescent="0.2">
      <c r="A245" s="9">
        <v>241</v>
      </c>
      <c r="B245" s="9">
        <v>3</v>
      </c>
      <c r="C245" s="9" t="s">
        <v>17</v>
      </c>
      <c r="D245">
        <f t="shared" si="17"/>
        <v>3</v>
      </c>
      <c r="E245">
        <f t="shared" si="18"/>
        <v>1</v>
      </c>
      <c r="S245">
        <v>211</v>
      </c>
      <c r="T245" s="24">
        <v>-23292281.630459726</v>
      </c>
    </row>
    <row r="246" spans="1:20" x14ac:dyDescent="0.2">
      <c r="A246" s="9">
        <v>242</v>
      </c>
      <c r="B246" s="9">
        <v>1</v>
      </c>
      <c r="C246" s="9" t="s">
        <v>17</v>
      </c>
      <c r="D246">
        <f t="shared" si="17"/>
        <v>1</v>
      </c>
      <c r="E246">
        <f t="shared" si="18"/>
        <v>1</v>
      </c>
      <c r="S246">
        <v>212</v>
      </c>
      <c r="T246" s="24">
        <v>-21643827.801957428</v>
      </c>
    </row>
    <row r="247" spans="1:20" x14ac:dyDescent="0.2">
      <c r="A247" s="9">
        <v>243</v>
      </c>
      <c r="B247" s="9">
        <v>6</v>
      </c>
      <c r="C247" s="9" t="s">
        <v>17</v>
      </c>
      <c r="D247">
        <f t="shared" si="17"/>
        <v>6</v>
      </c>
      <c r="E247">
        <f t="shared" si="18"/>
        <v>1</v>
      </c>
      <c r="S247">
        <v>213</v>
      </c>
      <c r="T247" s="24">
        <v>-24639539.783419237</v>
      </c>
    </row>
    <row r="248" spans="1:20" x14ac:dyDescent="0.2">
      <c r="A248" s="9">
        <v>244</v>
      </c>
      <c r="B248" s="9">
        <v>1</v>
      </c>
      <c r="C248" s="9" t="s">
        <v>17</v>
      </c>
      <c r="D248">
        <f t="shared" si="17"/>
        <v>1</v>
      </c>
      <c r="E248">
        <f t="shared" si="18"/>
        <v>1</v>
      </c>
      <c r="S248">
        <v>214</v>
      </c>
      <c r="T248" s="24">
        <v>-24616623.254186228</v>
      </c>
    </row>
    <row r="249" spans="1:20" x14ac:dyDescent="0.2">
      <c r="A249" s="9">
        <v>245</v>
      </c>
      <c r="B249" s="9">
        <v>1</v>
      </c>
      <c r="C249" s="9" t="s">
        <v>17</v>
      </c>
      <c r="D249">
        <f t="shared" si="17"/>
        <v>1</v>
      </c>
      <c r="E249">
        <f t="shared" si="18"/>
        <v>1</v>
      </c>
      <c r="S249">
        <v>215</v>
      </c>
      <c r="T249" s="24">
        <v>-25541663.067361519</v>
      </c>
    </row>
    <row r="250" spans="1:20" x14ac:dyDescent="0.2">
      <c r="A250" s="9">
        <v>246</v>
      </c>
      <c r="B250" s="9">
        <v>1</v>
      </c>
      <c r="C250" s="9" t="s">
        <v>18</v>
      </c>
      <c r="D250">
        <f t="shared" si="17"/>
        <v>1</v>
      </c>
      <c r="E250">
        <f t="shared" si="18"/>
        <v>0</v>
      </c>
      <c r="S250">
        <v>216</v>
      </c>
      <c r="T250" s="24">
        <v>-24896992.557392627</v>
      </c>
    </row>
    <row r="251" spans="1:20" x14ac:dyDescent="0.2">
      <c r="A251" s="9">
        <v>247</v>
      </c>
      <c r="B251" s="9">
        <v>2</v>
      </c>
      <c r="C251" s="9" t="s">
        <v>18</v>
      </c>
      <c r="D251">
        <f t="shared" si="17"/>
        <v>2</v>
      </c>
      <c r="E251">
        <f t="shared" si="18"/>
        <v>0</v>
      </c>
      <c r="S251">
        <v>217</v>
      </c>
      <c r="T251" s="24">
        <v>-21553648.657813594</v>
      </c>
    </row>
    <row r="252" spans="1:20" x14ac:dyDescent="0.2">
      <c r="A252" s="9">
        <v>248</v>
      </c>
      <c r="B252" s="9">
        <v>3</v>
      </c>
      <c r="C252" s="9" t="s">
        <v>17</v>
      </c>
      <c r="D252">
        <f t="shared" si="17"/>
        <v>3</v>
      </c>
      <c r="E252">
        <f t="shared" si="18"/>
        <v>1</v>
      </c>
      <c r="S252">
        <v>218</v>
      </c>
      <c r="T252" s="24">
        <v>-23323470.753575474</v>
      </c>
    </row>
    <row r="253" spans="1:20" x14ac:dyDescent="0.2">
      <c r="A253" s="9">
        <v>249</v>
      </c>
      <c r="B253" s="9">
        <v>1</v>
      </c>
      <c r="C253" s="9" t="s">
        <v>17</v>
      </c>
      <c r="D253">
        <f t="shared" si="17"/>
        <v>1</v>
      </c>
      <c r="E253">
        <f t="shared" si="18"/>
        <v>1</v>
      </c>
      <c r="S253">
        <v>219</v>
      </c>
      <c r="T253" s="24">
        <v>-26051104.972100794</v>
      </c>
    </row>
    <row r="254" spans="1:20" x14ac:dyDescent="0.2">
      <c r="A254" s="9">
        <v>250</v>
      </c>
      <c r="B254" s="9">
        <v>1</v>
      </c>
      <c r="C254" s="9" t="s">
        <v>17</v>
      </c>
      <c r="D254">
        <f t="shared" si="17"/>
        <v>1</v>
      </c>
      <c r="E254">
        <f t="shared" si="18"/>
        <v>1</v>
      </c>
      <c r="S254">
        <v>220</v>
      </c>
      <c r="T254" s="24">
        <v>-25545757.9486873</v>
      </c>
    </row>
    <row r="255" spans="1:20" x14ac:dyDescent="0.2">
      <c r="A255" s="9">
        <v>251</v>
      </c>
      <c r="B255" s="9">
        <v>1</v>
      </c>
      <c r="C255" s="9" t="s">
        <v>17</v>
      </c>
      <c r="D255">
        <f t="shared" si="17"/>
        <v>1</v>
      </c>
      <c r="E255">
        <f t="shared" si="18"/>
        <v>1</v>
      </c>
      <c r="S255">
        <v>221</v>
      </c>
      <c r="T255" s="24">
        <v>-26602797.410276771</v>
      </c>
    </row>
    <row r="256" spans="1:20" x14ac:dyDescent="0.2">
      <c r="A256" s="9">
        <v>252</v>
      </c>
      <c r="B256" s="9">
        <v>8</v>
      </c>
      <c r="C256" s="9" t="s">
        <v>17</v>
      </c>
      <c r="D256">
        <f t="shared" si="17"/>
        <v>8</v>
      </c>
      <c r="E256">
        <f t="shared" si="18"/>
        <v>1</v>
      </c>
      <c r="S256">
        <v>222</v>
      </c>
      <c r="T256" s="24">
        <v>-25454510.69425562</v>
      </c>
    </row>
    <row r="257" spans="1:20" x14ac:dyDescent="0.2">
      <c r="A257" s="9">
        <v>253</v>
      </c>
      <c r="B257" s="9">
        <v>3</v>
      </c>
      <c r="C257" s="9" t="s">
        <v>17</v>
      </c>
      <c r="D257">
        <f t="shared" si="17"/>
        <v>3</v>
      </c>
      <c r="E257">
        <f t="shared" si="18"/>
        <v>1</v>
      </c>
      <c r="S257">
        <v>223</v>
      </c>
      <c r="T257" s="24">
        <v>-22059976.261178985</v>
      </c>
    </row>
    <row r="258" spans="1:20" x14ac:dyDescent="0.2">
      <c r="A258" s="9">
        <v>254</v>
      </c>
      <c r="B258" s="9">
        <v>1</v>
      </c>
      <c r="C258" s="9" t="s">
        <v>17</v>
      </c>
      <c r="D258">
        <f t="shared" si="17"/>
        <v>1</v>
      </c>
      <c r="E258">
        <f t="shared" si="18"/>
        <v>1</v>
      </c>
      <c r="S258">
        <v>224</v>
      </c>
      <c r="T258" s="24">
        <v>-23611742.673279837</v>
      </c>
    </row>
    <row r="259" spans="1:20" x14ac:dyDescent="0.2">
      <c r="A259" s="9">
        <v>255</v>
      </c>
      <c r="B259" s="9">
        <v>1</v>
      </c>
      <c r="C259" s="9" t="s">
        <v>17</v>
      </c>
      <c r="D259">
        <f t="shared" si="17"/>
        <v>1</v>
      </c>
      <c r="E259">
        <f t="shared" si="18"/>
        <v>1</v>
      </c>
      <c r="S259">
        <v>225</v>
      </c>
      <c r="T259" s="24">
        <v>-24267717.042036161</v>
      </c>
    </row>
    <row r="260" spans="1:20" x14ac:dyDescent="0.2">
      <c r="A260" s="9">
        <v>256</v>
      </c>
      <c r="B260" s="9">
        <v>10</v>
      </c>
      <c r="C260" s="9" t="s">
        <v>17</v>
      </c>
      <c r="D260">
        <f t="shared" si="17"/>
        <v>10</v>
      </c>
      <c r="E260">
        <f t="shared" si="18"/>
        <v>1</v>
      </c>
      <c r="S260">
        <v>226</v>
      </c>
      <c r="T260" s="24">
        <v>-25546190.746587873</v>
      </c>
    </row>
    <row r="261" spans="1:20" x14ac:dyDescent="0.2">
      <c r="A261" s="9">
        <v>257</v>
      </c>
      <c r="B261" s="9">
        <v>1</v>
      </c>
      <c r="C261" s="9" t="s">
        <v>17</v>
      </c>
      <c r="D261">
        <f t="shared" si="17"/>
        <v>1</v>
      </c>
      <c r="E261">
        <f t="shared" si="18"/>
        <v>1</v>
      </c>
      <c r="S261">
        <v>227</v>
      </c>
      <c r="T261" s="24">
        <v>-22644634.580154136</v>
      </c>
    </row>
    <row r="262" spans="1:20" x14ac:dyDescent="0.2">
      <c r="A262" s="9">
        <v>258</v>
      </c>
      <c r="B262" s="9">
        <v>4</v>
      </c>
      <c r="C262" s="9" t="s">
        <v>17</v>
      </c>
      <c r="D262">
        <f t="shared" ref="D262:D325" si="19">B262</f>
        <v>4</v>
      </c>
      <c r="E262">
        <f t="shared" ref="E262:E325" si="20">IF(C262="no",1,0)</f>
        <v>1</v>
      </c>
      <c r="S262">
        <v>228</v>
      </c>
      <c r="T262" s="24">
        <v>-23870998.186934009</v>
      </c>
    </row>
    <row r="263" spans="1:20" x14ac:dyDescent="0.2">
      <c r="A263" s="9">
        <v>259</v>
      </c>
      <c r="B263" s="9">
        <v>8</v>
      </c>
      <c r="C263" s="9" t="s">
        <v>17</v>
      </c>
      <c r="D263">
        <f t="shared" si="19"/>
        <v>8</v>
      </c>
      <c r="E263">
        <f t="shared" si="20"/>
        <v>1</v>
      </c>
      <c r="S263">
        <v>229</v>
      </c>
      <c r="T263" s="24">
        <v>-22547417.232268989</v>
      </c>
    </row>
    <row r="264" spans="1:20" x14ac:dyDescent="0.2">
      <c r="A264" s="9">
        <v>260</v>
      </c>
      <c r="B264" s="9">
        <v>1</v>
      </c>
      <c r="C264" s="9" t="s">
        <v>17</v>
      </c>
      <c r="D264">
        <f t="shared" si="19"/>
        <v>1</v>
      </c>
      <c r="E264">
        <f t="shared" si="20"/>
        <v>1</v>
      </c>
      <c r="S264">
        <v>230</v>
      </c>
      <c r="T264" s="24">
        <v>-21778216.414794117</v>
      </c>
    </row>
    <row r="265" spans="1:20" x14ac:dyDescent="0.2">
      <c r="A265" s="9">
        <v>261</v>
      </c>
      <c r="B265" s="9">
        <v>15</v>
      </c>
      <c r="C265" s="9" t="s">
        <v>17</v>
      </c>
      <c r="D265">
        <f t="shared" si="19"/>
        <v>15</v>
      </c>
      <c r="E265">
        <f t="shared" si="20"/>
        <v>1</v>
      </c>
      <c r="S265">
        <v>231</v>
      </c>
      <c r="T265" s="24">
        <v>-23301742.492576942</v>
      </c>
    </row>
    <row r="266" spans="1:20" x14ac:dyDescent="0.2">
      <c r="A266" s="9">
        <v>262</v>
      </c>
      <c r="B266" s="9">
        <v>9</v>
      </c>
      <c r="C266" s="9" t="s">
        <v>17</v>
      </c>
      <c r="D266">
        <f t="shared" si="19"/>
        <v>9</v>
      </c>
      <c r="E266">
        <f t="shared" si="20"/>
        <v>1</v>
      </c>
      <c r="S266">
        <v>232</v>
      </c>
      <c r="T266" s="24">
        <v>-22729642.851258606</v>
      </c>
    </row>
    <row r="267" spans="1:20" x14ac:dyDescent="0.2">
      <c r="A267" s="9">
        <v>263</v>
      </c>
      <c r="B267" s="9">
        <v>1</v>
      </c>
      <c r="C267" s="9" t="s">
        <v>17</v>
      </c>
      <c r="D267">
        <f t="shared" si="19"/>
        <v>1</v>
      </c>
      <c r="E267">
        <f t="shared" si="20"/>
        <v>1</v>
      </c>
      <c r="S267">
        <v>233</v>
      </c>
      <c r="T267" s="24">
        <v>-23214614.913619339</v>
      </c>
    </row>
    <row r="268" spans="1:20" x14ac:dyDescent="0.2">
      <c r="A268" s="9">
        <v>264</v>
      </c>
      <c r="B268" s="9">
        <v>4</v>
      </c>
      <c r="C268" s="9" t="s">
        <v>17</v>
      </c>
      <c r="D268">
        <f t="shared" si="19"/>
        <v>4</v>
      </c>
      <c r="E268">
        <f t="shared" si="20"/>
        <v>1</v>
      </c>
      <c r="S268">
        <v>234</v>
      </c>
      <c r="T268" s="24">
        <v>-23990461.605746776</v>
      </c>
    </row>
    <row r="269" spans="1:20" x14ac:dyDescent="0.2">
      <c r="A269" s="9">
        <v>265</v>
      </c>
      <c r="B269" s="9">
        <v>2</v>
      </c>
      <c r="C269" s="9" t="s">
        <v>17</v>
      </c>
      <c r="D269">
        <f t="shared" si="19"/>
        <v>2</v>
      </c>
      <c r="E269">
        <f t="shared" si="20"/>
        <v>1</v>
      </c>
      <c r="S269">
        <v>235</v>
      </c>
      <c r="T269" s="24">
        <v>-22730773.315366775</v>
      </c>
    </row>
    <row r="270" spans="1:20" x14ac:dyDescent="0.2">
      <c r="A270" s="9">
        <v>266</v>
      </c>
      <c r="B270" s="9">
        <v>3</v>
      </c>
      <c r="C270" s="9" t="s">
        <v>17</v>
      </c>
      <c r="D270">
        <f t="shared" si="19"/>
        <v>3</v>
      </c>
      <c r="E270">
        <f t="shared" si="20"/>
        <v>1</v>
      </c>
      <c r="S270">
        <v>236</v>
      </c>
      <c r="T270" s="24">
        <v>-24480657.496416524</v>
      </c>
    </row>
    <row r="271" spans="1:20" x14ac:dyDescent="0.2">
      <c r="A271" s="9">
        <v>267</v>
      </c>
      <c r="B271" s="9">
        <v>3</v>
      </c>
      <c r="C271" s="9" t="s">
        <v>17</v>
      </c>
      <c r="D271">
        <f t="shared" si="19"/>
        <v>3</v>
      </c>
      <c r="E271">
        <f t="shared" si="20"/>
        <v>1</v>
      </c>
      <c r="S271">
        <v>237</v>
      </c>
      <c r="T271" s="24">
        <v>-23235094.509207115</v>
      </c>
    </row>
    <row r="272" spans="1:20" x14ac:dyDescent="0.2">
      <c r="A272" s="9">
        <v>268</v>
      </c>
      <c r="B272" s="9">
        <v>5</v>
      </c>
      <c r="C272" s="9" t="s">
        <v>17</v>
      </c>
      <c r="D272">
        <f t="shared" si="19"/>
        <v>5</v>
      </c>
      <c r="E272">
        <f t="shared" si="20"/>
        <v>1</v>
      </c>
      <c r="S272">
        <v>238</v>
      </c>
      <c r="T272" s="24">
        <v>-23730738.45900698</v>
      </c>
    </row>
    <row r="273" spans="1:20" x14ac:dyDescent="0.2">
      <c r="A273" s="9">
        <v>269</v>
      </c>
      <c r="B273" s="9">
        <v>1</v>
      </c>
      <c r="C273" s="9" t="s">
        <v>17</v>
      </c>
      <c r="D273">
        <f t="shared" si="19"/>
        <v>1</v>
      </c>
      <c r="E273">
        <f t="shared" si="20"/>
        <v>1</v>
      </c>
      <c r="S273">
        <v>239</v>
      </c>
      <c r="T273" s="24">
        <v>-23921670.097322136</v>
      </c>
    </row>
    <row r="274" spans="1:20" x14ac:dyDescent="0.2">
      <c r="A274" s="9">
        <v>270</v>
      </c>
      <c r="B274" s="9">
        <v>7</v>
      </c>
      <c r="C274" s="9" t="s">
        <v>17</v>
      </c>
      <c r="D274">
        <f t="shared" si="19"/>
        <v>7</v>
      </c>
      <c r="E274">
        <f t="shared" si="20"/>
        <v>1</v>
      </c>
      <c r="S274">
        <v>240</v>
      </c>
      <c r="T274" s="24">
        <v>-23436985.999023125</v>
      </c>
    </row>
    <row r="275" spans="1:20" x14ac:dyDescent="0.2">
      <c r="A275" s="9">
        <v>271</v>
      </c>
      <c r="B275" s="9">
        <v>12</v>
      </c>
      <c r="C275" s="9" t="s">
        <v>17</v>
      </c>
      <c r="D275">
        <f t="shared" si="19"/>
        <v>12</v>
      </c>
      <c r="E275">
        <f t="shared" si="20"/>
        <v>1</v>
      </c>
      <c r="S275">
        <v>241</v>
      </c>
      <c r="T275" s="24">
        <v>-21165933.243248612</v>
      </c>
    </row>
    <row r="276" spans="1:20" x14ac:dyDescent="0.2">
      <c r="A276" s="9">
        <v>272</v>
      </c>
      <c r="B276" s="9">
        <v>5</v>
      </c>
      <c r="C276" s="9" t="s">
        <v>17</v>
      </c>
      <c r="D276">
        <f t="shared" si="19"/>
        <v>5</v>
      </c>
      <c r="E276">
        <f t="shared" si="20"/>
        <v>1</v>
      </c>
      <c r="S276">
        <v>242</v>
      </c>
      <c r="T276" s="24">
        <v>-23091813.060443103</v>
      </c>
    </row>
    <row r="277" spans="1:20" x14ac:dyDescent="0.2">
      <c r="A277" s="9">
        <v>273</v>
      </c>
      <c r="B277" s="9">
        <v>11</v>
      </c>
      <c r="C277" s="9" t="s">
        <v>17</v>
      </c>
      <c r="D277">
        <f t="shared" si="19"/>
        <v>11</v>
      </c>
      <c r="E277">
        <f t="shared" si="20"/>
        <v>1</v>
      </c>
      <c r="S277">
        <v>243</v>
      </c>
      <c r="T277" s="24">
        <v>-24413251.458691373</v>
      </c>
    </row>
    <row r="278" spans="1:20" x14ac:dyDescent="0.2">
      <c r="A278" s="9">
        <v>274</v>
      </c>
      <c r="B278" s="9">
        <v>2</v>
      </c>
      <c r="C278" s="9" t="s">
        <v>17</v>
      </c>
      <c r="D278">
        <f t="shared" si="19"/>
        <v>2</v>
      </c>
      <c r="E278">
        <f t="shared" si="20"/>
        <v>1</v>
      </c>
      <c r="S278">
        <v>244</v>
      </c>
      <c r="T278" s="24">
        <v>-25113740.546708569</v>
      </c>
    </row>
    <row r="279" spans="1:20" x14ac:dyDescent="0.2">
      <c r="A279" s="9">
        <v>275</v>
      </c>
      <c r="B279" s="9">
        <v>1</v>
      </c>
      <c r="C279" s="9" t="s">
        <v>17</v>
      </c>
      <c r="D279">
        <f t="shared" si="19"/>
        <v>1</v>
      </c>
      <c r="E279">
        <f t="shared" si="20"/>
        <v>1</v>
      </c>
      <c r="S279">
        <v>245</v>
      </c>
      <c r="T279" s="24">
        <v>-20421769.990177527</v>
      </c>
    </row>
    <row r="280" spans="1:20" x14ac:dyDescent="0.2">
      <c r="A280" s="9">
        <v>276</v>
      </c>
      <c r="B280" s="9">
        <v>20</v>
      </c>
      <c r="C280" s="9" t="s">
        <v>17</v>
      </c>
      <c r="D280">
        <f t="shared" si="19"/>
        <v>20</v>
      </c>
      <c r="E280">
        <f t="shared" si="20"/>
        <v>1</v>
      </c>
      <c r="S280">
        <v>246</v>
      </c>
      <c r="T280" s="24">
        <v>-24595168.980657905</v>
      </c>
    </row>
    <row r="281" spans="1:20" x14ac:dyDescent="0.2">
      <c r="A281" s="9">
        <v>277</v>
      </c>
      <c r="B281" s="9">
        <v>10</v>
      </c>
      <c r="C281" s="9" t="s">
        <v>17</v>
      </c>
      <c r="D281">
        <f t="shared" si="19"/>
        <v>10</v>
      </c>
      <c r="E281">
        <f t="shared" si="20"/>
        <v>1</v>
      </c>
      <c r="S281">
        <v>247</v>
      </c>
      <c r="T281" s="24">
        <v>-23856157.744883046</v>
      </c>
    </row>
    <row r="282" spans="1:20" x14ac:dyDescent="0.2">
      <c r="A282" s="9">
        <v>278</v>
      </c>
      <c r="B282" s="9">
        <v>1</v>
      </c>
      <c r="C282" s="9" t="s">
        <v>17</v>
      </c>
      <c r="D282">
        <f t="shared" si="19"/>
        <v>1</v>
      </c>
      <c r="E282">
        <f t="shared" si="20"/>
        <v>1</v>
      </c>
      <c r="S282">
        <v>248</v>
      </c>
      <c r="T282" s="24">
        <v>-25465286.716826081</v>
      </c>
    </row>
    <row r="283" spans="1:20" x14ac:dyDescent="0.2">
      <c r="A283" s="9">
        <v>279</v>
      </c>
      <c r="B283" s="9">
        <v>13</v>
      </c>
      <c r="C283" s="9" t="s">
        <v>17</v>
      </c>
      <c r="D283">
        <f t="shared" si="19"/>
        <v>13</v>
      </c>
      <c r="E283">
        <f t="shared" si="20"/>
        <v>1</v>
      </c>
      <c r="S283">
        <v>249</v>
      </c>
      <c r="T283" s="24">
        <v>-22843896.163296685</v>
      </c>
    </row>
    <row r="284" spans="1:20" x14ac:dyDescent="0.2">
      <c r="A284" s="9">
        <v>280</v>
      </c>
      <c r="B284" s="9">
        <v>4</v>
      </c>
      <c r="C284" s="9" t="s">
        <v>17</v>
      </c>
      <c r="D284">
        <f t="shared" si="19"/>
        <v>4</v>
      </c>
      <c r="E284">
        <f t="shared" si="20"/>
        <v>1</v>
      </c>
      <c r="S284">
        <v>250</v>
      </c>
      <c r="T284" s="24">
        <v>-22025810.095766485</v>
      </c>
    </row>
    <row r="285" spans="1:20" x14ac:dyDescent="0.2">
      <c r="A285" s="9">
        <v>281</v>
      </c>
      <c r="B285" s="9">
        <v>2</v>
      </c>
      <c r="C285" s="9" t="s">
        <v>17</v>
      </c>
      <c r="D285">
        <f t="shared" si="19"/>
        <v>2</v>
      </c>
      <c r="E285">
        <f t="shared" si="20"/>
        <v>1</v>
      </c>
      <c r="S285">
        <v>251</v>
      </c>
      <c r="T285" s="24">
        <v>-25460443.109632656</v>
      </c>
    </row>
    <row r="286" spans="1:20" x14ac:dyDescent="0.2">
      <c r="A286" s="9">
        <v>282</v>
      </c>
      <c r="B286" s="9">
        <v>10</v>
      </c>
      <c r="C286" s="9" t="s">
        <v>18</v>
      </c>
      <c r="D286">
        <f t="shared" si="19"/>
        <v>10</v>
      </c>
      <c r="E286">
        <f t="shared" si="20"/>
        <v>0</v>
      </c>
      <c r="S286">
        <v>252</v>
      </c>
      <c r="T286" s="24">
        <v>-22412589.365980729</v>
      </c>
    </row>
    <row r="287" spans="1:20" x14ac:dyDescent="0.2">
      <c r="A287" s="9">
        <v>283</v>
      </c>
      <c r="B287" s="9">
        <v>1</v>
      </c>
      <c r="C287" s="9" t="s">
        <v>17</v>
      </c>
      <c r="D287">
        <f t="shared" si="19"/>
        <v>1</v>
      </c>
      <c r="E287">
        <f t="shared" si="20"/>
        <v>1</v>
      </c>
      <c r="S287">
        <v>253</v>
      </c>
      <c r="T287" s="24">
        <v>-27882119.18839477</v>
      </c>
    </row>
    <row r="288" spans="1:20" x14ac:dyDescent="0.2">
      <c r="A288" s="9">
        <v>284</v>
      </c>
      <c r="B288" s="9">
        <v>1</v>
      </c>
      <c r="C288" s="9" t="s">
        <v>17</v>
      </c>
      <c r="D288">
        <f t="shared" si="19"/>
        <v>1</v>
      </c>
      <c r="E288">
        <f t="shared" si="20"/>
        <v>1</v>
      </c>
      <c r="S288">
        <v>254</v>
      </c>
      <c r="T288" s="24">
        <v>-21676602.061721042</v>
      </c>
    </row>
    <row r="289" spans="1:20" x14ac:dyDescent="0.2">
      <c r="A289" s="9">
        <v>285</v>
      </c>
      <c r="B289" s="9">
        <v>4</v>
      </c>
      <c r="C289" s="9" t="s">
        <v>17</v>
      </c>
      <c r="D289">
        <f t="shared" si="19"/>
        <v>4</v>
      </c>
      <c r="E289">
        <f t="shared" si="20"/>
        <v>1</v>
      </c>
      <c r="S289">
        <v>255</v>
      </c>
      <c r="T289" s="24">
        <v>-23203225.360809147</v>
      </c>
    </row>
    <row r="290" spans="1:20" x14ac:dyDescent="0.2">
      <c r="A290" s="9">
        <v>286</v>
      </c>
      <c r="B290" s="9">
        <v>1</v>
      </c>
      <c r="C290" s="9" t="s">
        <v>17</v>
      </c>
      <c r="D290">
        <f t="shared" si="19"/>
        <v>1</v>
      </c>
      <c r="E290">
        <f t="shared" si="20"/>
        <v>1</v>
      </c>
      <c r="S290">
        <v>256</v>
      </c>
      <c r="T290" s="24">
        <v>-21913265.960663587</v>
      </c>
    </row>
    <row r="291" spans="1:20" x14ac:dyDescent="0.2">
      <c r="A291" s="9">
        <v>287</v>
      </c>
      <c r="B291" s="9">
        <v>2</v>
      </c>
      <c r="C291" s="9" t="s">
        <v>17</v>
      </c>
      <c r="D291">
        <f t="shared" si="19"/>
        <v>2</v>
      </c>
      <c r="E291">
        <f t="shared" si="20"/>
        <v>1</v>
      </c>
      <c r="S291">
        <v>257</v>
      </c>
      <c r="T291" s="24">
        <v>-23653147.678819895</v>
      </c>
    </row>
    <row r="292" spans="1:20" x14ac:dyDescent="0.2">
      <c r="A292" s="9">
        <v>288</v>
      </c>
      <c r="B292" s="9">
        <v>1</v>
      </c>
      <c r="C292" s="9" t="s">
        <v>17</v>
      </c>
      <c r="D292">
        <f t="shared" si="19"/>
        <v>1</v>
      </c>
      <c r="E292">
        <f t="shared" si="20"/>
        <v>1</v>
      </c>
      <c r="S292">
        <v>258</v>
      </c>
      <c r="T292" s="24">
        <v>-23395200.601297036</v>
      </c>
    </row>
    <row r="293" spans="1:20" x14ac:dyDescent="0.2">
      <c r="A293" s="9">
        <v>289</v>
      </c>
      <c r="B293" s="9">
        <v>4</v>
      </c>
      <c r="C293" s="9" t="s">
        <v>17</v>
      </c>
      <c r="D293">
        <f t="shared" si="19"/>
        <v>4</v>
      </c>
      <c r="E293">
        <f t="shared" si="20"/>
        <v>1</v>
      </c>
      <c r="S293">
        <v>259</v>
      </c>
      <c r="T293" s="24">
        <v>-24704707.014720872</v>
      </c>
    </row>
    <row r="294" spans="1:20" x14ac:dyDescent="0.2">
      <c r="A294" s="9">
        <v>290</v>
      </c>
      <c r="B294" s="9">
        <v>1</v>
      </c>
      <c r="C294" s="9" t="s">
        <v>18</v>
      </c>
      <c r="D294">
        <f t="shared" si="19"/>
        <v>1</v>
      </c>
      <c r="E294">
        <f t="shared" si="20"/>
        <v>0</v>
      </c>
      <c r="S294">
        <v>260</v>
      </c>
      <c r="T294" s="24">
        <v>-23350680.792580813</v>
      </c>
    </row>
    <row r="295" spans="1:20" x14ac:dyDescent="0.2">
      <c r="A295" s="9">
        <v>291</v>
      </c>
      <c r="B295" s="9">
        <v>1</v>
      </c>
      <c r="C295" s="9" t="s">
        <v>17</v>
      </c>
      <c r="D295">
        <f t="shared" si="19"/>
        <v>1</v>
      </c>
      <c r="E295">
        <f t="shared" si="20"/>
        <v>1</v>
      </c>
      <c r="S295">
        <v>261</v>
      </c>
      <c r="T295" s="24">
        <v>-24411235.58372958</v>
      </c>
    </row>
    <row r="296" spans="1:20" x14ac:dyDescent="0.2">
      <c r="A296" s="9">
        <v>292</v>
      </c>
      <c r="B296" s="9">
        <v>8</v>
      </c>
      <c r="C296" s="9" t="s">
        <v>17</v>
      </c>
      <c r="D296">
        <f t="shared" si="19"/>
        <v>8</v>
      </c>
      <c r="E296">
        <f t="shared" si="20"/>
        <v>1</v>
      </c>
      <c r="S296">
        <v>262</v>
      </c>
      <c r="T296" s="24">
        <v>-24236201.847075582</v>
      </c>
    </row>
    <row r="297" spans="1:20" x14ac:dyDescent="0.2">
      <c r="A297" s="9">
        <v>293</v>
      </c>
      <c r="B297" s="9">
        <v>14</v>
      </c>
      <c r="C297" s="9" t="s">
        <v>17</v>
      </c>
      <c r="D297">
        <f t="shared" si="19"/>
        <v>14</v>
      </c>
      <c r="E297">
        <f t="shared" si="20"/>
        <v>1</v>
      </c>
      <c r="S297">
        <v>263</v>
      </c>
      <c r="T297" s="24">
        <v>-23385391.152610734</v>
      </c>
    </row>
    <row r="298" spans="1:20" x14ac:dyDescent="0.2">
      <c r="A298" s="9">
        <v>294</v>
      </c>
      <c r="B298" s="9">
        <v>8</v>
      </c>
      <c r="C298" s="9" t="s">
        <v>17</v>
      </c>
      <c r="D298">
        <f t="shared" si="19"/>
        <v>8</v>
      </c>
      <c r="E298">
        <f t="shared" si="20"/>
        <v>1</v>
      </c>
      <c r="S298">
        <v>264</v>
      </c>
      <c r="T298" s="24">
        <v>-25260905.289774463</v>
      </c>
    </row>
    <row r="299" spans="1:20" x14ac:dyDescent="0.2">
      <c r="A299" s="9">
        <v>295</v>
      </c>
      <c r="B299" s="9">
        <v>1</v>
      </c>
      <c r="C299" s="9" t="s">
        <v>17</v>
      </c>
      <c r="D299">
        <f t="shared" si="19"/>
        <v>1</v>
      </c>
      <c r="E299">
        <f t="shared" si="20"/>
        <v>1</v>
      </c>
      <c r="S299">
        <v>265</v>
      </c>
      <c r="T299" s="24">
        <v>-25653721.522246644</v>
      </c>
    </row>
    <row r="300" spans="1:20" x14ac:dyDescent="0.2">
      <c r="A300" s="9">
        <v>296</v>
      </c>
      <c r="B300" s="9">
        <v>7</v>
      </c>
      <c r="C300" s="9" t="s">
        <v>17</v>
      </c>
      <c r="D300">
        <f t="shared" si="19"/>
        <v>7</v>
      </c>
      <c r="E300">
        <f t="shared" si="20"/>
        <v>1</v>
      </c>
      <c r="S300">
        <v>266</v>
      </c>
      <c r="T300" s="24">
        <v>-24552168.460750565</v>
      </c>
    </row>
    <row r="301" spans="1:20" x14ac:dyDescent="0.2">
      <c r="A301" s="9">
        <v>297</v>
      </c>
      <c r="B301" s="9">
        <v>3</v>
      </c>
      <c r="C301" s="9" t="s">
        <v>17</v>
      </c>
      <c r="D301">
        <f t="shared" si="19"/>
        <v>3</v>
      </c>
      <c r="E301">
        <f t="shared" si="20"/>
        <v>1</v>
      </c>
      <c r="S301">
        <v>267</v>
      </c>
      <c r="T301" s="24">
        <v>-23820016.076958209</v>
      </c>
    </row>
    <row r="302" spans="1:20" x14ac:dyDescent="0.2">
      <c r="A302" s="9">
        <v>298</v>
      </c>
      <c r="B302" s="9">
        <v>1</v>
      </c>
      <c r="C302" s="9" t="s">
        <v>17</v>
      </c>
      <c r="D302">
        <f t="shared" si="19"/>
        <v>1</v>
      </c>
      <c r="E302">
        <f t="shared" si="20"/>
        <v>1</v>
      </c>
      <c r="S302">
        <v>268</v>
      </c>
      <c r="T302" s="24">
        <v>-25614170.340229318</v>
      </c>
    </row>
    <row r="303" spans="1:20" x14ac:dyDescent="0.2">
      <c r="A303" s="9">
        <v>299</v>
      </c>
      <c r="B303" s="9">
        <v>1</v>
      </c>
      <c r="C303" s="9" t="s">
        <v>17</v>
      </c>
      <c r="D303">
        <f t="shared" si="19"/>
        <v>1</v>
      </c>
      <c r="E303">
        <f t="shared" si="20"/>
        <v>1</v>
      </c>
      <c r="S303">
        <v>269</v>
      </c>
      <c r="T303" s="24">
        <v>-26171729.62233451</v>
      </c>
    </row>
    <row r="304" spans="1:20" x14ac:dyDescent="0.2">
      <c r="A304" s="9">
        <v>300</v>
      </c>
      <c r="B304" s="9">
        <v>3</v>
      </c>
      <c r="C304" s="9" t="s">
        <v>17</v>
      </c>
      <c r="D304">
        <f t="shared" si="19"/>
        <v>3</v>
      </c>
      <c r="E304">
        <f t="shared" si="20"/>
        <v>1</v>
      </c>
      <c r="S304">
        <v>270</v>
      </c>
      <c r="T304" s="24">
        <v>-22725913.010123357</v>
      </c>
    </row>
    <row r="305" spans="1:20" x14ac:dyDescent="0.2">
      <c r="A305" s="9">
        <v>301</v>
      </c>
      <c r="B305" s="9">
        <v>10</v>
      </c>
      <c r="C305" s="9" t="s">
        <v>17</v>
      </c>
      <c r="D305">
        <f t="shared" si="19"/>
        <v>10</v>
      </c>
      <c r="E305">
        <f t="shared" si="20"/>
        <v>1</v>
      </c>
      <c r="S305">
        <v>271</v>
      </c>
      <c r="T305" s="24">
        <v>-26157023.287998974</v>
      </c>
    </row>
    <row r="306" spans="1:20" x14ac:dyDescent="0.2">
      <c r="A306" s="9">
        <v>302</v>
      </c>
      <c r="B306" s="9">
        <v>24</v>
      </c>
      <c r="C306" s="9" t="s">
        <v>17</v>
      </c>
      <c r="D306">
        <f t="shared" si="19"/>
        <v>24</v>
      </c>
      <c r="E306">
        <f t="shared" si="20"/>
        <v>1</v>
      </c>
      <c r="S306">
        <v>272</v>
      </c>
      <c r="T306" s="24">
        <v>-22995700.936586082</v>
      </c>
    </row>
    <row r="307" spans="1:20" x14ac:dyDescent="0.2">
      <c r="A307" s="9">
        <v>303</v>
      </c>
      <c r="B307" s="9">
        <v>4</v>
      </c>
      <c r="C307" s="9" t="s">
        <v>17</v>
      </c>
      <c r="D307">
        <f t="shared" si="19"/>
        <v>4</v>
      </c>
      <c r="E307">
        <f t="shared" si="20"/>
        <v>1</v>
      </c>
      <c r="S307">
        <v>273</v>
      </c>
      <c r="T307" s="24">
        <v>-23014262.133336216</v>
      </c>
    </row>
    <row r="308" spans="1:20" x14ac:dyDescent="0.2">
      <c r="A308" s="9">
        <v>304</v>
      </c>
      <c r="B308" s="9">
        <v>1</v>
      </c>
      <c r="C308" s="9" t="s">
        <v>17</v>
      </c>
      <c r="D308">
        <f t="shared" si="19"/>
        <v>1</v>
      </c>
      <c r="E308">
        <f t="shared" si="20"/>
        <v>1</v>
      </c>
      <c r="S308">
        <v>274</v>
      </c>
      <c r="T308" s="24">
        <v>-23174398.532085881</v>
      </c>
    </row>
    <row r="309" spans="1:20" x14ac:dyDescent="0.2">
      <c r="A309" s="9">
        <v>305</v>
      </c>
      <c r="B309" s="9">
        <v>12</v>
      </c>
      <c r="C309" s="9" t="s">
        <v>17</v>
      </c>
      <c r="D309">
        <f t="shared" si="19"/>
        <v>12</v>
      </c>
      <c r="E309">
        <f t="shared" si="20"/>
        <v>1</v>
      </c>
      <c r="S309">
        <v>275</v>
      </c>
      <c r="T309" s="24">
        <v>-21353863.048291579</v>
      </c>
    </row>
    <row r="310" spans="1:20" x14ac:dyDescent="0.2">
      <c r="A310" s="9">
        <v>306</v>
      </c>
      <c r="B310" s="9">
        <v>1</v>
      </c>
      <c r="C310" s="9" t="s">
        <v>17</v>
      </c>
      <c r="D310">
        <f t="shared" si="19"/>
        <v>1</v>
      </c>
      <c r="E310">
        <f t="shared" si="20"/>
        <v>1</v>
      </c>
      <c r="S310">
        <v>276</v>
      </c>
      <c r="T310" s="24">
        <v>-23339617.976767167</v>
      </c>
    </row>
    <row r="311" spans="1:20" x14ac:dyDescent="0.2">
      <c r="A311" s="9">
        <v>307</v>
      </c>
      <c r="B311" s="9">
        <v>17</v>
      </c>
      <c r="C311" s="9" t="s">
        <v>18</v>
      </c>
      <c r="D311">
        <f t="shared" si="19"/>
        <v>17</v>
      </c>
      <c r="E311">
        <f t="shared" si="20"/>
        <v>0</v>
      </c>
      <c r="S311">
        <v>277</v>
      </c>
      <c r="T311" s="24">
        <v>-23604064.231381908</v>
      </c>
    </row>
    <row r="312" spans="1:20" x14ac:dyDescent="0.2">
      <c r="A312" s="9">
        <v>308</v>
      </c>
      <c r="B312" s="9">
        <v>8</v>
      </c>
      <c r="C312" s="9" t="s">
        <v>18</v>
      </c>
      <c r="D312">
        <f t="shared" si="19"/>
        <v>8</v>
      </c>
      <c r="E312">
        <f t="shared" si="20"/>
        <v>0</v>
      </c>
      <c r="S312">
        <v>278</v>
      </c>
      <c r="T312" s="24">
        <v>-24054504.788660675</v>
      </c>
    </row>
    <row r="313" spans="1:20" x14ac:dyDescent="0.2">
      <c r="A313" s="9">
        <v>309</v>
      </c>
      <c r="B313" s="9">
        <v>4</v>
      </c>
      <c r="C313" s="9" t="s">
        <v>17</v>
      </c>
      <c r="D313">
        <f t="shared" si="19"/>
        <v>4</v>
      </c>
      <c r="E313">
        <f t="shared" si="20"/>
        <v>1</v>
      </c>
      <c r="S313">
        <v>279</v>
      </c>
      <c r="T313" s="24">
        <v>-21696816.440532058</v>
      </c>
    </row>
    <row r="314" spans="1:20" x14ac:dyDescent="0.2">
      <c r="A314" s="9">
        <v>310</v>
      </c>
      <c r="B314" s="9">
        <v>1</v>
      </c>
      <c r="C314" s="9" t="s">
        <v>17</v>
      </c>
      <c r="D314">
        <f t="shared" si="19"/>
        <v>1</v>
      </c>
      <c r="E314">
        <f t="shared" si="20"/>
        <v>1</v>
      </c>
      <c r="S314">
        <v>280</v>
      </c>
      <c r="T314" s="24">
        <v>-23623853.292025775</v>
      </c>
    </row>
    <row r="315" spans="1:20" x14ac:dyDescent="0.2">
      <c r="A315" s="9">
        <v>311</v>
      </c>
      <c r="B315" s="9">
        <v>1</v>
      </c>
      <c r="C315" s="9" t="s">
        <v>17</v>
      </c>
      <c r="D315">
        <f t="shared" si="19"/>
        <v>1</v>
      </c>
      <c r="E315">
        <f t="shared" si="20"/>
        <v>1</v>
      </c>
      <c r="S315">
        <v>281</v>
      </c>
      <c r="T315" s="24">
        <v>-24197298.201865047</v>
      </c>
    </row>
    <row r="316" spans="1:20" x14ac:dyDescent="0.2">
      <c r="A316" s="9">
        <v>312</v>
      </c>
      <c r="B316" s="9">
        <v>1</v>
      </c>
      <c r="C316" s="9" t="s">
        <v>17</v>
      </c>
      <c r="D316">
        <f t="shared" si="19"/>
        <v>1</v>
      </c>
      <c r="E316">
        <f t="shared" si="20"/>
        <v>1</v>
      </c>
      <c r="S316">
        <v>282</v>
      </c>
      <c r="T316" s="24">
        <v>-25371159.181764826</v>
      </c>
    </row>
    <row r="317" spans="1:20" x14ac:dyDescent="0.2">
      <c r="A317" s="9">
        <v>313</v>
      </c>
      <c r="B317" s="9">
        <v>9</v>
      </c>
      <c r="C317" s="9" t="s">
        <v>17</v>
      </c>
      <c r="D317">
        <f t="shared" si="19"/>
        <v>9</v>
      </c>
      <c r="E317">
        <f t="shared" si="20"/>
        <v>1</v>
      </c>
      <c r="S317">
        <v>283</v>
      </c>
      <c r="T317" s="24">
        <v>-21648258.046502352</v>
      </c>
    </row>
    <row r="318" spans="1:20" x14ac:dyDescent="0.2">
      <c r="A318" s="9">
        <v>314</v>
      </c>
      <c r="B318" s="9">
        <v>1</v>
      </c>
      <c r="C318" s="9" t="s">
        <v>17</v>
      </c>
      <c r="D318">
        <f t="shared" si="19"/>
        <v>1</v>
      </c>
      <c r="E318">
        <f t="shared" si="20"/>
        <v>1</v>
      </c>
      <c r="S318">
        <v>284</v>
      </c>
      <c r="T318" s="24">
        <v>-24130608.836308539</v>
      </c>
    </row>
    <row r="319" spans="1:20" x14ac:dyDescent="0.2">
      <c r="A319" s="9">
        <v>315</v>
      </c>
      <c r="B319" s="9">
        <v>9</v>
      </c>
      <c r="C319" s="9" t="s">
        <v>18</v>
      </c>
      <c r="D319">
        <f t="shared" si="19"/>
        <v>9</v>
      </c>
      <c r="E319">
        <f t="shared" si="20"/>
        <v>0</v>
      </c>
      <c r="S319">
        <v>285</v>
      </c>
      <c r="T319" s="24">
        <v>-22995884.155628636</v>
      </c>
    </row>
    <row r="320" spans="1:20" x14ac:dyDescent="0.2">
      <c r="A320" s="9">
        <v>316</v>
      </c>
      <c r="B320" s="9">
        <v>1</v>
      </c>
      <c r="C320" s="9" t="s">
        <v>17</v>
      </c>
      <c r="D320">
        <f t="shared" si="19"/>
        <v>1</v>
      </c>
      <c r="E320">
        <f t="shared" si="20"/>
        <v>1</v>
      </c>
      <c r="S320">
        <v>286</v>
      </c>
      <c r="T320" s="24">
        <v>-23021674.009122506</v>
      </c>
    </row>
    <row r="321" spans="1:20" x14ac:dyDescent="0.2">
      <c r="A321" s="9">
        <v>317</v>
      </c>
      <c r="B321" s="9">
        <v>1</v>
      </c>
      <c r="C321" s="9" t="s">
        <v>17</v>
      </c>
      <c r="D321">
        <f t="shared" si="19"/>
        <v>1</v>
      </c>
      <c r="E321">
        <f t="shared" si="20"/>
        <v>1</v>
      </c>
      <c r="S321">
        <v>287</v>
      </c>
      <c r="T321" s="24">
        <v>-24921420.961819991</v>
      </c>
    </row>
    <row r="322" spans="1:20" x14ac:dyDescent="0.2">
      <c r="A322" s="9">
        <v>318</v>
      </c>
      <c r="B322" s="9">
        <v>7</v>
      </c>
      <c r="C322" s="9" t="s">
        <v>17</v>
      </c>
      <c r="D322">
        <f t="shared" si="19"/>
        <v>7</v>
      </c>
      <c r="E322">
        <f t="shared" si="20"/>
        <v>1</v>
      </c>
      <c r="S322">
        <v>288</v>
      </c>
      <c r="T322" s="24">
        <v>-25164684.814282373</v>
      </c>
    </row>
    <row r="323" spans="1:20" x14ac:dyDescent="0.2">
      <c r="A323" s="9">
        <v>319</v>
      </c>
      <c r="B323" s="9">
        <v>11</v>
      </c>
      <c r="C323" s="9" t="s">
        <v>17</v>
      </c>
      <c r="D323">
        <f t="shared" si="19"/>
        <v>11</v>
      </c>
      <c r="E323">
        <f t="shared" si="20"/>
        <v>1</v>
      </c>
      <c r="S323">
        <v>289</v>
      </c>
      <c r="T323" s="24">
        <v>-25671032.935531572</v>
      </c>
    </row>
    <row r="324" spans="1:20" x14ac:dyDescent="0.2">
      <c r="A324" s="9">
        <v>320</v>
      </c>
      <c r="B324" s="9">
        <v>4</v>
      </c>
      <c r="C324" s="9" t="s">
        <v>17</v>
      </c>
      <c r="D324">
        <f t="shared" si="19"/>
        <v>4</v>
      </c>
      <c r="E324">
        <f t="shared" si="20"/>
        <v>1</v>
      </c>
      <c r="S324">
        <v>290</v>
      </c>
      <c r="T324" s="24">
        <v>-22799155.717546672</v>
      </c>
    </row>
    <row r="325" spans="1:20" x14ac:dyDescent="0.2">
      <c r="A325" s="9">
        <v>321</v>
      </c>
      <c r="B325" s="9">
        <v>5</v>
      </c>
      <c r="C325" s="9" t="s">
        <v>17</v>
      </c>
      <c r="D325">
        <f t="shared" si="19"/>
        <v>5</v>
      </c>
      <c r="E325">
        <f t="shared" si="20"/>
        <v>1</v>
      </c>
      <c r="S325">
        <v>291</v>
      </c>
      <c r="T325" s="24">
        <v>-24337352.162431449</v>
      </c>
    </row>
    <row r="326" spans="1:20" x14ac:dyDescent="0.2">
      <c r="A326" s="9">
        <v>322</v>
      </c>
      <c r="B326" s="9">
        <v>1</v>
      </c>
      <c r="C326" s="9" t="s">
        <v>17</v>
      </c>
      <c r="D326">
        <f t="shared" ref="D326:D389" si="21">B326</f>
        <v>1</v>
      </c>
      <c r="E326">
        <f t="shared" ref="E326:E389" si="22">IF(C326="no",1,0)</f>
        <v>1</v>
      </c>
      <c r="S326">
        <v>292</v>
      </c>
      <c r="T326" s="24">
        <v>-24780000.613489851</v>
      </c>
    </row>
    <row r="327" spans="1:20" x14ac:dyDescent="0.2">
      <c r="A327" s="9">
        <v>323</v>
      </c>
      <c r="B327" s="9">
        <v>13</v>
      </c>
      <c r="C327" s="9" t="s">
        <v>17</v>
      </c>
      <c r="D327">
        <f t="shared" si="21"/>
        <v>13</v>
      </c>
      <c r="E327">
        <f t="shared" si="22"/>
        <v>1</v>
      </c>
      <c r="S327">
        <v>293</v>
      </c>
      <c r="T327" s="24">
        <v>-25877554.043322042</v>
      </c>
    </row>
    <row r="328" spans="1:20" x14ac:dyDescent="0.2">
      <c r="A328" s="9">
        <v>324</v>
      </c>
      <c r="B328" s="9">
        <v>14</v>
      </c>
      <c r="C328" s="9" t="s">
        <v>17</v>
      </c>
      <c r="D328">
        <f t="shared" si="21"/>
        <v>14</v>
      </c>
      <c r="E328">
        <f t="shared" si="22"/>
        <v>1</v>
      </c>
      <c r="S328">
        <v>294</v>
      </c>
      <c r="T328" s="24">
        <v>-23530853.758984759</v>
      </c>
    </row>
    <row r="329" spans="1:20" x14ac:dyDescent="0.2">
      <c r="A329" s="9">
        <v>325</v>
      </c>
      <c r="B329" s="9">
        <v>1</v>
      </c>
      <c r="C329" s="9" t="s">
        <v>17</v>
      </c>
      <c r="D329">
        <f t="shared" si="21"/>
        <v>1</v>
      </c>
      <c r="E329">
        <f t="shared" si="22"/>
        <v>1</v>
      </c>
      <c r="S329">
        <v>295</v>
      </c>
      <c r="T329" s="24">
        <v>-25399562.208691403</v>
      </c>
    </row>
    <row r="330" spans="1:20" x14ac:dyDescent="0.2">
      <c r="A330" s="9">
        <v>326</v>
      </c>
      <c r="B330" s="9">
        <v>3</v>
      </c>
      <c r="C330" s="9" t="s">
        <v>17</v>
      </c>
      <c r="D330">
        <f t="shared" si="21"/>
        <v>3</v>
      </c>
      <c r="E330">
        <f t="shared" si="22"/>
        <v>1</v>
      </c>
      <c r="S330">
        <v>296</v>
      </c>
      <c r="T330" s="24">
        <v>-22796370.384293631</v>
      </c>
    </row>
    <row r="331" spans="1:20" x14ac:dyDescent="0.2">
      <c r="A331" s="9">
        <v>327</v>
      </c>
      <c r="B331" s="9">
        <v>3</v>
      </c>
      <c r="C331" s="9" t="s">
        <v>17</v>
      </c>
      <c r="D331">
        <f t="shared" si="21"/>
        <v>3</v>
      </c>
      <c r="E331">
        <f t="shared" si="22"/>
        <v>1</v>
      </c>
      <c r="S331">
        <v>297</v>
      </c>
      <c r="T331" s="24">
        <v>-23078119.972760782</v>
      </c>
    </row>
    <row r="332" spans="1:20" x14ac:dyDescent="0.2">
      <c r="A332" s="9">
        <v>328</v>
      </c>
      <c r="B332" s="9">
        <v>14</v>
      </c>
      <c r="C332" s="9" t="s">
        <v>17</v>
      </c>
      <c r="D332">
        <f t="shared" si="21"/>
        <v>14</v>
      </c>
      <c r="E332">
        <f t="shared" si="22"/>
        <v>1</v>
      </c>
      <c r="S332">
        <v>298</v>
      </c>
      <c r="T332" s="24">
        <v>-25829385.792751059</v>
      </c>
    </row>
    <row r="333" spans="1:20" x14ac:dyDescent="0.2">
      <c r="A333" s="9">
        <v>329</v>
      </c>
      <c r="B333" s="9">
        <v>6</v>
      </c>
      <c r="C333" s="9" t="s">
        <v>17</v>
      </c>
      <c r="D333">
        <f t="shared" si="21"/>
        <v>6</v>
      </c>
      <c r="E333">
        <f t="shared" si="22"/>
        <v>1</v>
      </c>
      <c r="S333">
        <v>299</v>
      </c>
      <c r="T333" s="24">
        <v>-24449143.454140782</v>
      </c>
    </row>
    <row r="334" spans="1:20" x14ac:dyDescent="0.2">
      <c r="A334" s="9">
        <v>330</v>
      </c>
      <c r="B334" s="9">
        <v>2</v>
      </c>
      <c r="C334" s="9" t="s">
        <v>17</v>
      </c>
      <c r="D334">
        <f t="shared" si="21"/>
        <v>2</v>
      </c>
      <c r="E334">
        <f t="shared" si="22"/>
        <v>1</v>
      </c>
      <c r="S334">
        <v>300</v>
      </c>
      <c r="T334" s="24">
        <v>-20078660.701503053</v>
      </c>
    </row>
    <row r="335" spans="1:20" x14ac:dyDescent="0.2">
      <c r="A335" s="9">
        <v>331</v>
      </c>
      <c r="B335" s="9">
        <v>15</v>
      </c>
      <c r="C335" s="9" t="s">
        <v>17</v>
      </c>
      <c r="D335">
        <f t="shared" si="21"/>
        <v>15</v>
      </c>
      <c r="E335">
        <f t="shared" si="22"/>
        <v>1</v>
      </c>
      <c r="S335">
        <v>301</v>
      </c>
      <c r="T335" s="24">
        <v>-25030003.349495843</v>
      </c>
    </row>
    <row r="336" spans="1:20" x14ac:dyDescent="0.2">
      <c r="A336" s="9">
        <v>332</v>
      </c>
      <c r="B336" s="9">
        <v>1</v>
      </c>
      <c r="C336" s="9" t="s">
        <v>17</v>
      </c>
      <c r="D336">
        <f t="shared" si="21"/>
        <v>1</v>
      </c>
      <c r="E336">
        <f t="shared" si="22"/>
        <v>1</v>
      </c>
      <c r="S336">
        <v>302</v>
      </c>
      <c r="T336" s="24">
        <v>-23846155.205185547</v>
      </c>
    </row>
    <row r="337" spans="1:20" x14ac:dyDescent="0.2">
      <c r="A337" s="9">
        <v>333</v>
      </c>
      <c r="B337" s="9">
        <v>9</v>
      </c>
      <c r="C337" s="9" t="s">
        <v>17</v>
      </c>
      <c r="D337">
        <f t="shared" si="21"/>
        <v>9</v>
      </c>
      <c r="E337">
        <f t="shared" si="22"/>
        <v>1</v>
      </c>
      <c r="S337">
        <v>303</v>
      </c>
      <c r="T337" s="24">
        <v>-23766222.425852224</v>
      </c>
    </row>
    <row r="338" spans="1:20" x14ac:dyDescent="0.2">
      <c r="A338" s="9">
        <v>334</v>
      </c>
      <c r="B338" s="9">
        <v>11</v>
      </c>
      <c r="C338" s="9" t="s">
        <v>18</v>
      </c>
      <c r="D338">
        <f t="shared" si="21"/>
        <v>11</v>
      </c>
      <c r="E338">
        <f t="shared" si="22"/>
        <v>0</v>
      </c>
      <c r="S338">
        <v>304</v>
      </c>
      <c r="T338" s="24">
        <v>-24199593.74295868</v>
      </c>
    </row>
    <row r="339" spans="1:20" x14ac:dyDescent="0.2">
      <c r="A339" s="9">
        <v>335</v>
      </c>
      <c r="B339" s="9">
        <v>1</v>
      </c>
      <c r="C339" s="9" t="s">
        <v>17</v>
      </c>
      <c r="D339">
        <f t="shared" si="21"/>
        <v>1</v>
      </c>
      <c r="E339">
        <f t="shared" si="22"/>
        <v>1</v>
      </c>
      <c r="S339">
        <v>305</v>
      </c>
      <c r="T339" s="24">
        <v>-22565832.807917953</v>
      </c>
    </row>
    <row r="340" spans="1:20" x14ac:dyDescent="0.2">
      <c r="A340" s="9">
        <v>336</v>
      </c>
      <c r="B340" s="9">
        <v>3</v>
      </c>
      <c r="C340" s="9" t="s">
        <v>17</v>
      </c>
      <c r="D340">
        <f t="shared" si="21"/>
        <v>3</v>
      </c>
      <c r="E340">
        <f t="shared" si="22"/>
        <v>1</v>
      </c>
      <c r="S340">
        <v>306</v>
      </c>
      <c r="T340" s="24">
        <v>-24004176.998252124</v>
      </c>
    </row>
    <row r="341" spans="1:20" x14ac:dyDescent="0.2">
      <c r="A341" s="9">
        <v>337</v>
      </c>
      <c r="B341" s="9">
        <v>3</v>
      </c>
      <c r="C341" s="9" t="s">
        <v>17</v>
      </c>
      <c r="D341">
        <f t="shared" si="21"/>
        <v>3</v>
      </c>
      <c r="E341">
        <f t="shared" si="22"/>
        <v>1</v>
      </c>
      <c r="S341">
        <v>307</v>
      </c>
      <c r="T341" s="24">
        <v>-23931051.679160148</v>
      </c>
    </row>
    <row r="342" spans="1:20" x14ac:dyDescent="0.2">
      <c r="A342" s="9">
        <v>338</v>
      </c>
      <c r="B342" s="9">
        <v>1</v>
      </c>
      <c r="C342" s="9" t="s">
        <v>17</v>
      </c>
      <c r="D342">
        <f t="shared" si="21"/>
        <v>1</v>
      </c>
      <c r="E342">
        <f t="shared" si="22"/>
        <v>1</v>
      </c>
      <c r="S342">
        <v>308</v>
      </c>
      <c r="T342" s="24">
        <v>-23924302.496790171</v>
      </c>
    </row>
    <row r="343" spans="1:20" x14ac:dyDescent="0.2">
      <c r="A343" s="9">
        <v>339</v>
      </c>
      <c r="B343" s="9">
        <v>20</v>
      </c>
      <c r="C343" s="9" t="s">
        <v>17</v>
      </c>
      <c r="D343">
        <f t="shared" si="21"/>
        <v>20</v>
      </c>
      <c r="E343">
        <f t="shared" si="22"/>
        <v>1</v>
      </c>
      <c r="S343">
        <v>309</v>
      </c>
      <c r="T343" s="24">
        <v>-23161841.966254815</v>
      </c>
    </row>
    <row r="344" spans="1:20" x14ac:dyDescent="0.2">
      <c r="A344" s="9">
        <v>340</v>
      </c>
      <c r="B344" s="9">
        <v>1</v>
      </c>
      <c r="C344" s="9" t="s">
        <v>17</v>
      </c>
      <c r="D344">
        <f t="shared" si="21"/>
        <v>1</v>
      </c>
      <c r="E344">
        <f t="shared" si="22"/>
        <v>1</v>
      </c>
      <c r="S344">
        <v>310</v>
      </c>
      <c r="T344" s="24">
        <v>-25875842.063179508</v>
      </c>
    </row>
    <row r="345" spans="1:20" x14ac:dyDescent="0.2">
      <c r="A345" s="9">
        <v>341</v>
      </c>
      <c r="B345" s="9">
        <v>3</v>
      </c>
      <c r="C345" s="9" t="s">
        <v>18</v>
      </c>
      <c r="D345">
        <f t="shared" si="21"/>
        <v>3</v>
      </c>
      <c r="E345">
        <f t="shared" si="22"/>
        <v>0</v>
      </c>
      <c r="S345">
        <v>311</v>
      </c>
      <c r="T345" s="24">
        <v>-22979324.035509437</v>
      </c>
    </row>
    <row r="346" spans="1:20" x14ac:dyDescent="0.2">
      <c r="A346" s="9">
        <v>342</v>
      </c>
      <c r="B346" s="9">
        <v>3</v>
      </c>
      <c r="C346" s="9" t="s">
        <v>17</v>
      </c>
      <c r="D346">
        <f t="shared" si="21"/>
        <v>3</v>
      </c>
      <c r="E346">
        <f t="shared" si="22"/>
        <v>1</v>
      </c>
      <c r="S346">
        <v>312</v>
      </c>
      <c r="T346" s="24">
        <v>-23126925.792869434</v>
      </c>
    </row>
    <row r="347" spans="1:20" x14ac:dyDescent="0.2">
      <c r="A347" s="9">
        <v>343</v>
      </c>
      <c r="B347" s="9">
        <v>25</v>
      </c>
      <c r="C347" s="9" t="s">
        <v>17</v>
      </c>
      <c r="D347">
        <f t="shared" si="21"/>
        <v>25</v>
      </c>
      <c r="E347">
        <f t="shared" si="22"/>
        <v>1</v>
      </c>
      <c r="S347">
        <v>313</v>
      </c>
      <c r="T347" s="24">
        <v>-24205400.198718011</v>
      </c>
    </row>
    <row r="348" spans="1:20" x14ac:dyDescent="0.2">
      <c r="A348" s="9">
        <v>344</v>
      </c>
      <c r="B348" s="9">
        <v>4</v>
      </c>
      <c r="C348" s="9" t="s">
        <v>17</v>
      </c>
      <c r="D348">
        <f t="shared" si="21"/>
        <v>4</v>
      </c>
      <c r="E348">
        <f t="shared" si="22"/>
        <v>1</v>
      </c>
      <c r="S348">
        <v>314</v>
      </c>
      <c r="T348" s="24">
        <v>-21660803.727707326</v>
      </c>
    </row>
    <row r="349" spans="1:20" x14ac:dyDescent="0.2">
      <c r="A349" s="9">
        <v>345</v>
      </c>
      <c r="B349" s="9">
        <v>19</v>
      </c>
      <c r="C349" s="9" t="s">
        <v>17</v>
      </c>
      <c r="D349">
        <f t="shared" si="21"/>
        <v>19</v>
      </c>
      <c r="E349">
        <f t="shared" si="22"/>
        <v>1</v>
      </c>
      <c r="S349">
        <v>315</v>
      </c>
      <c r="T349" s="24">
        <v>-24987109.082823947</v>
      </c>
    </row>
    <row r="350" spans="1:20" x14ac:dyDescent="0.2">
      <c r="A350" s="9">
        <v>346</v>
      </c>
      <c r="B350" s="9">
        <v>1</v>
      </c>
      <c r="C350" s="9" t="s">
        <v>17</v>
      </c>
      <c r="D350">
        <f t="shared" si="21"/>
        <v>1</v>
      </c>
      <c r="E350">
        <f t="shared" si="22"/>
        <v>1</v>
      </c>
      <c r="S350">
        <v>316</v>
      </c>
      <c r="T350" s="24">
        <v>-24077707.669945255</v>
      </c>
    </row>
    <row r="351" spans="1:20" x14ac:dyDescent="0.2">
      <c r="A351" s="9">
        <v>347</v>
      </c>
      <c r="B351" s="9">
        <v>13</v>
      </c>
      <c r="C351" s="9" t="s">
        <v>17</v>
      </c>
      <c r="D351">
        <f t="shared" si="21"/>
        <v>13</v>
      </c>
      <c r="E351">
        <f t="shared" si="22"/>
        <v>1</v>
      </c>
      <c r="S351">
        <v>317</v>
      </c>
      <c r="T351" s="24">
        <v>-26028838.053537935</v>
      </c>
    </row>
    <row r="352" spans="1:20" x14ac:dyDescent="0.2">
      <c r="A352" s="9">
        <v>348</v>
      </c>
      <c r="B352" s="9">
        <v>4</v>
      </c>
      <c r="C352" s="9" t="s">
        <v>17</v>
      </c>
      <c r="D352">
        <f t="shared" si="21"/>
        <v>4</v>
      </c>
      <c r="E352">
        <f t="shared" si="22"/>
        <v>1</v>
      </c>
      <c r="S352">
        <v>318</v>
      </c>
      <c r="T352" s="24">
        <v>-21995746.558855191</v>
      </c>
    </row>
    <row r="353" spans="1:20" x14ac:dyDescent="0.2">
      <c r="A353" s="9">
        <v>349</v>
      </c>
      <c r="B353" s="9">
        <v>11</v>
      </c>
      <c r="C353" s="9" t="s">
        <v>18</v>
      </c>
      <c r="D353">
        <f t="shared" si="21"/>
        <v>11</v>
      </c>
      <c r="E353">
        <f t="shared" si="22"/>
        <v>0</v>
      </c>
      <c r="S353">
        <v>319</v>
      </c>
      <c r="T353" s="24">
        <v>-22577954.316649392</v>
      </c>
    </row>
    <row r="354" spans="1:20" x14ac:dyDescent="0.2">
      <c r="A354" s="9">
        <v>350</v>
      </c>
      <c r="B354" s="9">
        <v>1</v>
      </c>
      <c r="C354" s="9" t="s">
        <v>17</v>
      </c>
      <c r="D354">
        <f t="shared" si="21"/>
        <v>1</v>
      </c>
      <c r="E354">
        <f t="shared" si="22"/>
        <v>1</v>
      </c>
      <c r="S354">
        <v>320</v>
      </c>
      <c r="T354" s="24">
        <v>-24183293.465002716</v>
      </c>
    </row>
    <row r="355" spans="1:20" x14ac:dyDescent="0.2">
      <c r="A355" s="9">
        <v>351</v>
      </c>
      <c r="B355" s="9">
        <v>4</v>
      </c>
      <c r="C355" s="9" t="s">
        <v>17</v>
      </c>
      <c r="D355">
        <f t="shared" si="21"/>
        <v>4</v>
      </c>
      <c r="E355">
        <f t="shared" si="22"/>
        <v>1</v>
      </c>
      <c r="S355">
        <v>321</v>
      </c>
      <c r="T355" s="24">
        <v>-24819281.883574635</v>
      </c>
    </row>
    <row r="356" spans="1:20" x14ac:dyDescent="0.2">
      <c r="A356" s="9">
        <v>352</v>
      </c>
      <c r="B356" s="9">
        <v>4</v>
      </c>
      <c r="C356" s="9" t="s">
        <v>17</v>
      </c>
      <c r="D356">
        <f t="shared" si="21"/>
        <v>4</v>
      </c>
      <c r="E356">
        <f t="shared" si="22"/>
        <v>1</v>
      </c>
      <c r="S356">
        <v>322</v>
      </c>
      <c r="T356" s="24">
        <v>-24129378.331830159</v>
      </c>
    </row>
    <row r="357" spans="1:20" x14ac:dyDescent="0.2">
      <c r="A357" s="9">
        <v>353</v>
      </c>
      <c r="B357" s="9">
        <v>1</v>
      </c>
      <c r="C357" s="9" t="s">
        <v>17</v>
      </c>
      <c r="D357">
        <f t="shared" si="21"/>
        <v>1</v>
      </c>
      <c r="E357">
        <f t="shared" si="22"/>
        <v>1</v>
      </c>
      <c r="S357">
        <v>323</v>
      </c>
      <c r="T357" s="24">
        <v>-24671400.048716545</v>
      </c>
    </row>
    <row r="358" spans="1:20" x14ac:dyDescent="0.2">
      <c r="A358" s="9">
        <v>354</v>
      </c>
      <c r="B358" s="9">
        <v>2</v>
      </c>
      <c r="C358" s="9" t="s">
        <v>17</v>
      </c>
      <c r="D358">
        <f t="shared" si="21"/>
        <v>2</v>
      </c>
      <c r="E358">
        <f t="shared" si="22"/>
        <v>1</v>
      </c>
      <c r="S358">
        <v>324</v>
      </c>
      <c r="T358" s="24">
        <v>-26156887.491096556</v>
      </c>
    </row>
    <row r="359" spans="1:20" x14ac:dyDescent="0.2">
      <c r="A359" s="9">
        <v>355</v>
      </c>
      <c r="B359" s="9">
        <v>2</v>
      </c>
      <c r="C359" s="9" t="s">
        <v>17</v>
      </c>
      <c r="D359">
        <f t="shared" si="21"/>
        <v>2</v>
      </c>
      <c r="E359">
        <f t="shared" si="22"/>
        <v>1</v>
      </c>
      <c r="S359">
        <v>325</v>
      </c>
      <c r="T359" s="24">
        <v>-21465947.958452255</v>
      </c>
    </row>
    <row r="360" spans="1:20" x14ac:dyDescent="0.2">
      <c r="A360" s="9">
        <v>356</v>
      </c>
      <c r="B360" s="9">
        <v>9</v>
      </c>
      <c r="C360" s="9" t="s">
        <v>17</v>
      </c>
      <c r="D360">
        <f t="shared" si="21"/>
        <v>9</v>
      </c>
      <c r="E360">
        <f t="shared" si="22"/>
        <v>1</v>
      </c>
      <c r="S360">
        <v>326</v>
      </c>
      <c r="T360" s="24">
        <v>-23400703.151829034</v>
      </c>
    </row>
    <row r="361" spans="1:20" x14ac:dyDescent="0.2">
      <c r="A361" s="9">
        <v>357</v>
      </c>
      <c r="B361" s="9">
        <v>1</v>
      </c>
      <c r="C361" s="9" t="s">
        <v>18</v>
      </c>
      <c r="D361">
        <f t="shared" si="21"/>
        <v>1</v>
      </c>
      <c r="E361">
        <f t="shared" si="22"/>
        <v>0</v>
      </c>
      <c r="S361">
        <v>327</v>
      </c>
      <c r="T361" s="24">
        <v>-23081590.621739417</v>
      </c>
    </row>
    <row r="362" spans="1:20" x14ac:dyDescent="0.2">
      <c r="A362" s="9">
        <v>358</v>
      </c>
      <c r="B362" s="9">
        <v>7</v>
      </c>
      <c r="C362" s="9" t="s">
        <v>18</v>
      </c>
      <c r="D362">
        <f t="shared" si="21"/>
        <v>7</v>
      </c>
      <c r="E362">
        <f t="shared" si="22"/>
        <v>0</v>
      </c>
      <c r="S362">
        <v>328</v>
      </c>
      <c r="T362" s="24">
        <v>-21909810.466253355</v>
      </c>
    </row>
    <row r="363" spans="1:20" x14ac:dyDescent="0.2">
      <c r="A363" s="9">
        <v>359</v>
      </c>
      <c r="B363" s="9">
        <v>3</v>
      </c>
      <c r="C363" s="9" t="s">
        <v>17</v>
      </c>
      <c r="D363">
        <f t="shared" si="21"/>
        <v>3</v>
      </c>
      <c r="E363">
        <f t="shared" si="22"/>
        <v>1</v>
      </c>
      <c r="S363">
        <v>329</v>
      </c>
      <c r="T363" s="24">
        <v>-21225494.59391892</v>
      </c>
    </row>
    <row r="364" spans="1:20" x14ac:dyDescent="0.2">
      <c r="A364" s="9">
        <v>360</v>
      </c>
      <c r="B364" s="9">
        <v>2</v>
      </c>
      <c r="C364" s="9" t="s">
        <v>17</v>
      </c>
      <c r="D364">
        <f t="shared" si="21"/>
        <v>2</v>
      </c>
      <c r="E364">
        <f t="shared" si="22"/>
        <v>1</v>
      </c>
      <c r="S364">
        <v>330</v>
      </c>
      <c r="T364" s="24">
        <v>-24324228.90902032</v>
      </c>
    </row>
    <row r="365" spans="1:20" x14ac:dyDescent="0.2">
      <c r="A365" s="9">
        <v>361</v>
      </c>
      <c r="B365" s="9">
        <v>4</v>
      </c>
      <c r="C365" s="9" t="s">
        <v>17</v>
      </c>
      <c r="D365">
        <f t="shared" si="21"/>
        <v>4</v>
      </c>
      <c r="E365">
        <f t="shared" si="22"/>
        <v>1</v>
      </c>
      <c r="S365">
        <v>331</v>
      </c>
      <c r="T365" s="24">
        <v>-23683249.824280545</v>
      </c>
    </row>
    <row r="366" spans="1:20" x14ac:dyDescent="0.2">
      <c r="A366" s="9">
        <v>362</v>
      </c>
      <c r="B366" s="9">
        <v>3</v>
      </c>
      <c r="C366" s="9" t="s">
        <v>18</v>
      </c>
      <c r="D366">
        <f t="shared" si="21"/>
        <v>3</v>
      </c>
      <c r="E366">
        <f t="shared" si="22"/>
        <v>0</v>
      </c>
      <c r="S366">
        <v>332</v>
      </c>
      <c r="T366" s="24">
        <v>-23486108.11966002</v>
      </c>
    </row>
    <row r="367" spans="1:20" x14ac:dyDescent="0.2">
      <c r="A367" s="9">
        <v>363</v>
      </c>
      <c r="B367" s="9">
        <v>13</v>
      </c>
      <c r="C367" s="9" t="s">
        <v>17</v>
      </c>
      <c r="D367">
        <f t="shared" si="21"/>
        <v>13</v>
      </c>
      <c r="E367">
        <f t="shared" si="22"/>
        <v>1</v>
      </c>
      <c r="S367">
        <v>333</v>
      </c>
      <c r="T367" s="24">
        <v>-23349069.626147166</v>
      </c>
    </row>
    <row r="368" spans="1:20" x14ac:dyDescent="0.2">
      <c r="A368" s="9">
        <v>364</v>
      </c>
      <c r="B368" s="9">
        <v>1</v>
      </c>
      <c r="C368" s="9" t="s">
        <v>17</v>
      </c>
      <c r="D368">
        <f t="shared" si="21"/>
        <v>1</v>
      </c>
      <c r="E368">
        <f t="shared" si="22"/>
        <v>1</v>
      </c>
      <c r="S368">
        <v>334</v>
      </c>
      <c r="T368" s="24">
        <v>-25267711.692893624</v>
      </c>
    </row>
    <row r="369" spans="1:20" x14ac:dyDescent="0.2">
      <c r="A369" s="9">
        <v>365</v>
      </c>
      <c r="B369" s="9">
        <v>3</v>
      </c>
      <c r="C369" s="9" t="s">
        <v>18</v>
      </c>
      <c r="D369">
        <f t="shared" si="21"/>
        <v>3</v>
      </c>
      <c r="E369">
        <f t="shared" si="22"/>
        <v>0</v>
      </c>
      <c r="S369">
        <v>335</v>
      </c>
      <c r="T369" s="24">
        <v>-22244400.427620888</v>
      </c>
    </row>
    <row r="370" spans="1:20" x14ac:dyDescent="0.2">
      <c r="A370" s="9">
        <v>366</v>
      </c>
      <c r="B370" s="9">
        <v>11</v>
      </c>
      <c r="C370" s="9" t="s">
        <v>17</v>
      </c>
      <c r="D370">
        <f t="shared" si="21"/>
        <v>11</v>
      </c>
      <c r="E370">
        <f t="shared" si="22"/>
        <v>1</v>
      </c>
      <c r="S370">
        <v>336</v>
      </c>
      <c r="T370" s="24">
        <v>-23222856.677855685</v>
      </c>
    </row>
    <row r="371" spans="1:20" x14ac:dyDescent="0.2">
      <c r="A371" s="9">
        <v>367</v>
      </c>
      <c r="B371" s="9">
        <v>6</v>
      </c>
      <c r="C371" s="9" t="s">
        <v>17</v>
      </c>
      <c r="D371">
        <f t="shared" si="21"/>
        <v>6</v>
      </c>
      <c r="E371">
        <f t="shared" si="22"/>
        <v>1</v>
      </c>
      <c r="S371">
        <v>337</v>
      </c>
      <c r="T371" s="24">
        <v>-24621411.176678777</v>
      </c>
    </row>
    <row r="372" spans="1:20" x14ac:dyDescent="0.2">
      <c r="A372" s="9">
        <v>368</v>
      </c>
      <c r="B372" s="9">
        <v>14</v>
      </c>
      <c r="C372" s="9" t="s">
        <v>17</v>
      </c>
      <c r="D372">
        <f t="shared" si="21"/>
        <v>14</v>
      </c>
      <c r="E372">
        <f t="shared" si="22"/>
        <v>1</v>
      </c>
      <c r="S372">
        <v>338</v>
      </c>
      <c r="T372" s="24">
        <v>-24574439.647444308</v>
      </c>
    </row>
    <row r="373" spans="1:20" x14ac:dyDescent="0.2">
      <c r="A373" s="9">
        <v>369</v>
      </c>
      <c r="B373" s="9">
        <v>3</v>
      </c>
      <c r="C373" s="9" t="s">
        <v>18</v>
      </c>
      <c r="D373">
        <f t="shared" si="21"/>
        <v>3</v>
      </c>
      <c r="E373">
        <f t="shared" si="22"/>
        <v>0</v>
      </c>
      <c r="S373">
        <v>339</v>
      </c>
      <c r="T373" s="24">
        <v>-22992867.392772734</v>
      </c>
    </row>
    <row r="374" spans="1:20" x14ac:dyDescent="0.2">
      <c r="A374" s="9">
        <v>370</v>
      </c>
      <c r="B374" s="9">
        <v>6</v>
      </c>
      <c r="C374" s="9" t="s">
        <v>17</v>
      </c>
      <c r="D374">
        <f t="shared" si="21"/>
        <v>6</v>
      </c>
      <c r="E374">
        <f t="shared" si="22"/>
        <v>1</v>
      </c>
      <c r="S374">
        <v>340</v>
      </c>
      <c r="T374" s="24">
        <v>-22186299.238939449</v>
      </c>
    </row>
    <row r="375" spans="1:20" x14ac:dyDescent="0.2">
      <c r="A375" s="9">
        <v>371</v>
      </c>
      <c r="B375" s="9">
        <v>10</v>
      </c>
      <c r="C375" s="9" t="s">
        <v>17</v>
      </c>
      <c r="D375">
        <f t="shared" si="21"/>
        <v>10</v>
      </c>
      <c r="E375">
        <f t="shared" si="22"/>
        <v>1</v>
      </c>
      <c r="S375">
        <v>341</v>
      </c>
      <c r="T375" s="24">
        <v>-25690541.580202237</v>
      </c>
    </row>
    <row r="376" spans="1:20" x14ac:dyDescent="0.2">
      <c r="A376" s="9">
        <v>372</v>
      </c>
      <c r="B376" s="9">
        <v>10</v>
      </c>
      <c r="C376" s="9" t="s">
        <v>17</v>
      </c>
      <c r="D376">
        <f t="shared" si="21"/>
        <v>10</v>
      </c>
      <c r="E376">
        <f t="shared" si="22"/>
        <v>1</v>
      </c>
      <c r="S376">
        <v>342</v>
      </c>
      <c r="T376" s="24">
        <v>-22771363.586289316</v>
      </c>
    </row>
    <row r="377" spans="1:20" x14ac:dyDescent="0.2">
      <c r="A377" s="9">
        <v>373</v>
      </c>
      <c r="B377" s="9">
        <v>1</v>
      </c>
      <c r="C377" s="9" t="s">
        <v>18</v>
      </c>
      <c r="D377">
        <f t="shared" si="21"/>
        <v>1</v>
      </c>
      <c r="E377">
        <f t="shared" si="22"/>
        <v>0</v>
      </c>
      <c r="S377">
        <v>343</v>
      </c>
      <c r="T377" s="24">
        <v>-21865077.415143669</v>
      </c>
    </row>
    <row r="378" spans="1:20" x14ac:dyDescent="0.2">
      <c r="A378" s="9">
        <v>374</v>
      </c>
      <c r="B378" s="9">
        <v>1</v>
      </c>
      <c r="C378" s="9" t="s">
        <v>17</v>
      </c>
      <c r="D378">
        <f t="shared" si="21"/>
        <v>1</v>
      </c>
      <c r="E378">
        <f t="shared" si="22"/>
        <v>1</v>
      </c>
      <c r="S378">
        <v>344</v>
      </c>
      <c r="T378" s="24">
        <v>-24726798.925411358</v>
      </c>
    </row>
    <row r="379" spans="1:20" x14ac:dyDescent="0.2">
      <c r="A379" s="9">
        <v>375</v>
      </c>
      <c r="B379" s="9">
        <v>10</v>
      </c>
      <c r="C379" s="9" t="s">
        <v>17</v>
      </c>
      <c r="D379">
        <f t="shared" si="21"/>
        <v>10</v>
      </c>
      <c r="E379">
        <f t="shared" si="22"/>
        <v>1</v>
      </c>
      <c r="S379">
        <v>345</v>
      </c>
      <c r="T379" s="24">
        <v>-23985727.508670226</v>
      </c>
    </row>
    <row r="380" spans="1:20" x14ac:dyDescent="0.2">
      <c r="A380" s="9">
        <v>376</v>
      </c>
      <c r="B380" s="9">
        <v>2</v>
      </c>
      <c r="C380" s="9" t="s">
        <v>17</v>
      </c>
      <c r="D380">
        <f t="shared" si="21"/>
        <v>2</v>
      </c>
      <c r="E380">
        <f t="shared" si="22"/>
        <v>1</v>
      </c>
      <c r="S380">
        <v>346</v>
      </c>
      <c r="T380" s="24">
        <v>-23544974.431223527</v>
      </c>
    </row>
    <row r="381" spans="1:20" x14ac:dyDescent="0.2">
      <c r="A381" s="9">
        <v>377</v>
      </c>
      <c r="B381" s="9">
        <v>1</v>
      </c>
      <c r="C381" s="9" t="s">
        <v>17</v>
      </c>
      <c r="D381">
        <f t="shared" si="21"/>
        <v>1</v>
      </c>
      <c r="E381">
        <f t="shared" si="22"/>
        <v>1</v>
      </c>
      <c r="S381">
        <v>347</v>
      </c>
      <c r="T381" s="24">
        <v>-23579121.642315149</v>
      </c>
    </row>
    <row r="382" spans="1:20" x14ac:dyDescent="0.2">
      <c r="A382" s="9">
        <v>378</v>
      </c>
      <c r="B382" s="9">
        <v>4</v>
      </c>
      <c r="C382" s="9" t="s">
        <v>17</v>
      </c>
      <c r="D382">
        <f t="shared" si="21"/>
        <v>4</v>
      </c>
      <c r="E382">
        <f t="shared" si="22"/>
        <v>1</v>
      </c>
      <c r="S382">
        <v>348</v>
      </c>
      <c r="T382" s="24">
        <v>-24480789.474044695</v>
      </c>
    </row>
    <row r="383" spans="1:20" x14ac:dyDescent="0.2">
      <c r="A383" s="9">
        <v>379</v>
      </c>
      <c r="B383" s="9">
        <v>2</v>
      </c>
      <c r="C383" s="9" t="s">
        <v>17</v>
      </c>
      <c r="D383">
        <f t="shared" si="21"/>
        <v>2</v>
      </c>
      <c r="E383">
        <f t="shared" si="22"/>
        <v>1</v>
      </c>
      <c r="S383">
        <v>349</v>
      </c>
      <c r="T383" s="24">
        <v>-23328684.748400673</v>
      </c>
    </row>
    <row r="384" spans="1:20" x14ac:dyDescent="0.2">
      <c r="A384" s="9">
        <v>380</v>
      </c>
      <c r="B384" s="9">
        <v>3</v>
      </c>
      <c r="C384" s="9" t="s">
        <v>17</v>
      </c>
      <c r="D384">
        <f t="shared" si="21"/>
        <v>3</v>
      </c>
      <c r="E384">
        <f t="shared" si="22"/>
        <v>1</v>
      </c>
      <c r="S384">
        <v>350</v>
      </c>
      <c r="T384" s="24">
        <v>-23461390.44270879</v>
      </c>
    </row>
    <row r="385" spans="1:20" x14ac:dyDescent="0.2">
      <c r="A385" s="9">
        <v>381</v>
      </c>
      <c r="B385" s="9">
        <v>3</v>
      </c>
      <c r="C385" s="9" t="s">
        <v>17</v>
      </c>
      <c r="D385">
        <f t="shared" si="21"/>
        <v>3</v>
      </c>
      <c r="E385">
        <f t="shared" si="22"/>
        <v>1</v>
      </c>
      <c r="S385">
        <v>351</v>
      </c>
      <c r="T385" s="24">
        <v>-23125431.878102049</v>
      </c>
    </row>
    <row r="386" spans="1:20" x14ac:dyDescent="0.2">
      <c r="A386" s="9">
        <v>382</v>
      </c>
      <c r="B386" s="9">
        <v>6</v>
      </c>
      <c r="C386" s="9" t="s">
        <v>17</v>
      </c>
      <c r="D386">
        <f t="shared" si="21"/>
        <v>6</v>
      </c>
      <c r="E386">
        <f t="shared" si="22"/>
        <v>1</v>
      </c>
      <c r="S386">
        <v>352</v>
      </c>
      <c r="T386" s="24">
        <v>-24117070.549988508</v>
      </c>
    </row>
    <row r="387" spans="1:20" x14ac:dyDescent="0.2">
      <c r="A387" s="9">
        <v>383</v>
      </c>
      <c r="B387" s="9">
        <v>3</v>
      </c>
      <c r="C387" s="9" t="s">
        <v>17</v>
      </c>
      <c r="D387">
        <f t="shared" si="21"/>
        <v>3</v>
      </c>
      <c r="E387">
        <f t="shared" si="22"/>
        <v>1</v>
      </c>
      <c r="S387">
        <v>353</v>
      </c>
      <c r="T387" s="24">
        <v>-21335262.196781084</v>
      </c>
    </row>
    <row r="388" spans="1:20" x14ac:dyDescent="0.2">
      <c r="A388" s="9">
        <v>384</v>
      </c>
      <c r="B388" s="9">
        <v>1</v>
      </c>
      <c r="C388" s="9" t="s">
        <v>17</v>
      </c>
      <c r="D388">
        <f t="shared" si="21"/>
        <v>1</v>
      </c>
      <c r="E388">
        <f t="shared" si="22"/>
        <v>1</v>
      </c>
      <c r="S388">
        <v>354</v>
      </c>
      <c r="T388" s="24">
        <v>-26372734.600314751</v>
      </c>
    </row>
    <row r="389" spans="1:20" x14ac:dyDescent="0.2">
      <c r="A389" s="9">
        <v>385</v>
      </c>
      <c r="B389" s="9">
        <v>10</v>
      </c>
      <c r="C389" s="9" t="s">
        <v>17</v>
      </c>
      <c r="D389">
        <f t="shared" si="21"/>
        <v>10</v>
      </c>
      <c r="E389">
        <f t="shared" si="22"/>
        <v>1</v>
      </c>
      <c r="S389">
        <v>355</v>
      </c>
      <c r="T389" s="24">
        <v>-23818255.616972581</v>
      </c>
    </row>
    <row r="390" spans="1:20" x14ac:dyDescent="0.2">
      <c r="A390" s="9">
        <v>386</v>
      </c>
      <c r="B390" s="9">
        <v>20</v>
      </c>
      <c r="C390" s="9" t="s">
        <v>17</v>
      </c>
      <c r="D390">
        <f t="shared" ref="D390:D453" si="23">B390</f>
        <v>20</v>
      </c>
      <c r="E390">
        <f t="shared" ref="E390:E453" si="24">IF(C390="no",1,0)</f>
        <v>1</v>
      </c>
      <c r="S390">
        <v>356</v>
      </c>
      <c r="T390" s="24">
        <v>-23451224.53625004</v>
      </c>
    </row>
    <row r="391" spans="1:20" x14ac:dyDescent="0.2">
      <c r="A391" s="9">
        <v>387</v>
      </c>
      <c r="B391" s="9">
        <v>1</v>
      </c>
      <c r="C391" s="9" t="s">
        <v>17</v>
      </c>
      <c r="D391">
        <f t="shared" si="23"/>
        <v>1</v>
      </c>
      <c r="E391">
        <f t="shared" si="24"/>
        <v>1</v>
      </c>
      <c r="S391">
        <v>357</v>
      </c>
      <c r="T391" s="24">
        <v>-24801712.476218119</v>
      </c>
    </row>
    <row r="392" spans="1:20" x14ac:dyDescent="0.2">
      <c r="A392" s="9">
        <v>388</v>
      </c>
      <c r="B392" s="9">
        <v>5</v>
      </c>
      <c r="C392" s="9" t="s">
        <v>17</v>
      </c>
      <c r="D392">
        <f t="shared" si="23"/>
        <v>5</v>
      </c>
      <c r="E392">
        <f t="shared" si="24"/>
        <v>1</v>
      </c>
      <c r="S392">
        <v>358</v>
      </c>
      <c r="T392" s="24">
        <v>-25469879.887832552</v>
      </c>
    </row>
    <row r="393" spans="1:20" x14ac:dyDescent="0.2">
      <c r="A393" s="9">
        <v>389</v>
      </c>
      <c r="B393" s="9">
        <v>2</v>
      </c>
      <c r="C393" s="9" t="s">
        <v>17</v>
      </c>
      <c r="D393">
        <f t="shared" si="23"/>
        <v>2</v>
      </c>
      <c r="E393">
        <f t="shared" si="24"/>
        <v>1</v>
      </c>
      <c r="S393">
        <v>359</v>
      </c>
      <c r="T393" s="24">
        <v>-23095289.76864858</v>
      </c>
    </row>
    <row r="394" spans="1:20" x14ac:dyDescent="0.2">
      <c r="A394" s="9">
        <v>390</v>
      </c>
      <c r="B394" s="9">
        <v>8</v>
      </c>
      <c r="C394" s="9" t="s">
        <v>17</v>
      </c>
      <c r="D394">
        <f t="shared" si="23"/>
        <v>8</v>
      </c>
      <c r="E394">
        <f t="shared" si="24"/>
        <v>1</v>
      </c>
      <c r="S394">
        <v>360</v>
      </c>
      <c r="T394" s="24">
        <v>-22597887.436239168</v>
      </c>
    </row>
    <row r="395" spans="1:20" x14ac:dyDescent="0.2">
      <c r="A395" s="9">
        <v>391</v>
      </c>
      <c r="B395" s="9">
        <v>7</v>
      </c>
      <c r="C395" s="9" t="s">
        <v>17</v>
      </c>
      <c r="D395">
        <f t="shared" si="23"/>
        <v>7</v>
      </c>
      <c r="E395">
        <f t="shared" si="24"/>
        <v>1</v>
      </c>
      <c r="S395">
        <v>361</v>
      </c>
      <c r="T395" s="24">
        <v>-23726870.222411439</v>
      </c>
    </row>
    <row r="396" spans="1:20" x14ac:dyDescent="0.2">
      <c r="A396" s="9">
        <v>392</v>
      </c>
      <c r="B396" s="9">
        <v>4</v>
      </c>
      <c r="C396" s="9" t="s">
        <v>17</v>
      </c>
      <c r="D396">
        <f t="shared" si="23"/>
        <v>4</v>
      </c>
      <c r="E396">
        <f t="shared" si="24"/>
        <v>1</v>
      </c>
      <c r="S396">
        <v>362</v>
      </c>
      <c r="T396" s="24">
        <v>-26146696.122912705</v>
      </c>
    </row>
    <row r="397" spans="1:20" x14ac:dyDescent="0.2">
      <c r="A397" s="9">
        <v>393</v>
      </c>
      <c r="B397" s="9">
        <v>11</v>
      </c>
      <c r="C397" s="9" t="s">
        <v>17</v>
      </c>
      <c r="D397">
        <f t="shared" si="23"/>
        <v>11</v>
      </c>
      <c r="E397">
        <f t="shared" si="24"/>
        <v>1</v>
      </c>
      <c r="S397">
        <v>363</v>
      </c>
      <c r="T397" s="24">
        <v>-24552214.504116565</v>
      </c>
    </row>
    <row r="398" spans="1:20" x14ac:dyDescent="0.2">
      <c r="A398" s="9">
        <v>394</v>
      </c>
      <c r="B398" s="9">
        <v>3</v>
      </c>
      <c r="C398" s="9" t="s">
        <v>17</v>
      </c>
      <c r="D398">
        <f t="shared" si="23"/>
        <v>3</v>
      </c>
      <c r="E398">
        <f t="shared" si="24"/>
        <v>1</v>
      </c>
      <c r="S398">
        <v>364</v>
      </c>
      <c r="T398" s="24">
        <v>-24184502.142140523</v>
      </c>
    </row>
    <row r="399" spans="1:20" x14ac:dyDescent="0.2">
      <c r="A399" s="9">
        <v>395</v>
      </c>
      <c r="B399" s="9">
        <v>20</v>
      </c>
      <c r="C399" s="9" t="s">
        <v>17</v>
      </c>
      <c r="D399">
        <f t="shared" si="23"/>
        <v>20</v>
      </c>
      <c r="E399">
        <f t="shared" si="24"/>
        <v>1</v>
      </c>
      <c r="S399">
        <v>365</v>
      </c>
      <c r="T399" s="24">
        <v>-24293037.040216863</v>
      </c>
    </row>
    <row r="400" spans="1:20" x14ac:dyDescent="0.2">
      <c r="A400" s="9">
        <v>396</v>
      </c>
      <c r="B400" s="9">
        <v>2</v>
      </c>
      <c r="C400" s="9" t="s">
        <v>17</v>
      </c>
      <c r="D400">
        <f t="shared" si="23"/>
        <v>2</v>
      </c>
      <c r="E400">
        <f t="shared" si="24"/>
        <v>1</v>
      </c>
      <c r="S400">
        <v>366</v>
      </c>
      <c r="T400" s="24">
        <v>-23705432.366444215</v>
      </c>
    </row>
    <row r="401" spans="1:20" x14ac:dyDescent="0.2">
      <c r="A401" s="9">
        <v>397</v>
      </c>
      <c r="B401" s="9">
        <v>9</v>
      </c>
      <c r="C401" s="9" t="s">
        <v>17</v>
      </c>
      <c r="D401">
        <f t="shared" si="23"/>
        <v>9</v>
      </c>
      <c r="E401">
        <f t="shared" si="24"/>
        <v>1</v>
      </c>
      <c r="S401">
        <v>367</v>
      </c>
      <c r="T401" s="24">
        <v>-20364100.11337398</v>
      </c>
    </row>
    <row r="402" spans="1:20" x14ac:dyDescent="0.2">
      <c r="A402" s="9">
        <v>398</v>
      </c>
      <c r="B402" s="9">
        <v>10</v>
      </c>
      <c r="C402" s="9" t="s">
        <v>18</v>
      </c>
      <c r="D402">
        <f t="shared" si="23"/>
        <v>10</v>
      </c>
      <c r="E402">
        <f t="shared" si="24"/>
        <v>0</v>
      </c>
      <c r="S402">
        <v>368</v>
      </c>
      <c r="T402" s="24">
        <v>-25200790.622612581</v>
      </c>
    </row>
    <row r="403" spans="1:20" x14ac:dyDescent="0.2">
      <c r="A403" s="9">
        <v>399</v>
      </c>
      <c r="B403" s="9">
        <v>12</v>
      </c>
      <c r="C403" s="9" t="s">
        <v>18</v>
      </c>
      <c r="D403">
        <f t="shared" si="23"/>
        <v>12</v>
      </c>
      <c r="E403">
        <f t="shared" si="24"/>
        <v>0</v>
      </c>
      <c r="S403">
        <v>369</v>
      </c>
      <c r="T403" s="24">
        <v>-24195792.737545863</v>
      </c>
    </row>
    <row r="404" spans="1:20" x14ac:dyDescent="0.2">
      <c r="A404" s="9">
        <v>400</v>
      </c>
      <c r="B404" s="9">
        <v>5</v>
      </c>
      <c r="C404" s="9" t="s">
        <v>17</v>
      </c>
      <c r="D404">
        <f t="shared" si="23"/>
        <v>5</v>
      </c>
      <c r="E404">
        <f t="shared" si="24"/>
        <v>1</v>
      </c>
      <c r="S404">
        <v>370</v>
      </c>
      <c r="T404" s="24">
        <v>-22864094.129814669</v>
      </c>
    </row>
    <row r="405" spans="1:20" x14ac:dyDescent="0.2">
      <c r="A405" s="9">
        <v>401</v>
      </c>
      <c r="B405" s="9">
        <v>1</v>
      </c>
      <c r="C405" s="9" t="s">
        <v>17</v>
      </c>
      <c r="D405">
        <f t="shared" si="23"/>
        <v>1</v>
      </c>
      <c r="E405">
        <f t="shared" si="24"/>
        <v>1</v>
      </c>
      <c r="S405">
        <v>371</v>
      </c>
      <c r="T405" s="24">
        <v>-22162431.34562993</v>
      </c>
    </row>
    <row r="406" spans="1:20" x14ac:dyDescent="0.2">
      <c r="A406" s="9">
        <v>402</v>
      </c>
      <c r="B406" s="9">
        <v>25</v>
      </c>
      <c r="C406" s="9" t="s">
        <v>17</v>
      </c>
      <c r="D406">
        <f t="shared" si="23"/>
        <v>25</v>
      </c>
      <c r="E406">
        <f t="shared" si="24"/>
        <v>1</v>
      </c>
      <c r="S406">
        <v>372</v>
      </c>
      <c r="T406" s="24">
        <v>-22593968.00692457</v>
      </c>
    </row>
    <row r="407" spans="1:20" x14ac:dyDescent="0.2">
      <c r="A407" s="9">
        <v>403</v>
      </c>
      <c r="B407" s="9">
        <v>1</v>
      </c>
      <c r="C407" s="9" t="s">
        <v>17</v>
      </c>
      <c r="D407">
        <f t="shared" si="23"/>
        <v>1</v>
      </c>
      <c r="E407">
        <f t="shared" si="24"/>
        <v>1</v>
      </c>
      <c r="S407">
        <v>373</v>
      </c>
      <c r="T407" s="24">
        <v>-22572182.75965178</v>
      </c>
    </row>
    <row r="408" spans="1:20" x14ac:dyDescent="0.2">
      <c r="A408" s="9">
        <v>404</v>
      </c>
      <c r="B408" s="9">
        <v>2</v>
      </c>
      <c r="C408" s="9" t="s">
        <v>17</v>
      </c>
      <c r="D408">
        <f t="shared" si="23"/>
        <v>2</v>
      </c>
      <c r="E408">
        <f t="shared" si="24"/>
        <v>1</v>
      </c>
      <c r="S408">
        <v>374</v>
      </c>
      <c r="T408" s="24">
        <v>-23160384.233443692</v>
      </c>
    </row>
    <row r="409" spans="1:20" x14ac:dyDescent="0.2">
      <c r="A409" s="9">
        <v>405</v>
      </c>
      <c r="B409" s="9">
        <v>1</v>
      </c>
      <c r="C409" s="9" t="s">
        <v>17</v>
      </c>
      <c r="D409">
        <f t="shared" si="23"/>
        <v>1</v>
      </c>
      <c r="E409">
        <f t="shared" si="24"/>
        <v>1</v>
      </c>
      <c r="S409">
        <v>375</v>
      </c>
      <c r="T409" s="24">
        <v>-20971633.335566312</v>
      </c>
    </row>
    <row r="410" spans="1:20" x14ac:dyDescent="0.2">
      <c r="A410" s="9">
        <v>406</v>
      </c>
      <c r="B410" s="9">
        <v>2</v>
      </c>
      <c r="C410" s="9" t="s">
        <v>17</v>
      </c>
      <c r="D410">
        <f t="shared" si="23"/>
        <v>2</v>
      </c>
      <c r="E410">
        <f t="shared" si="24"/>
        <v>1</v>
      </c>
      <c r="S410">
        <v>376</v>
      </c>
      <c r="T410" s="24">
        <v>-24622753.315386176</v>
      </c>
    </row>
    <row r="411" spans="1:20" x14ac:dyDescent="0.2">
      <c r="A411" s="9">
        <v>407</v>
      </c>
      <c r="B411" s="9">
        <v>22</v>
      </c>
      <c r="C411" s="9" t="s">
        <v>17</v>
      </c>
      <c r="D411">
        <f t="shared" si="23"/>
        <v>22</v>
      </c>
      <c r="E411">
        <f t="shared" si="24"/>
        <v>1</v>
      </c>
      <c r="S411">
        <v>377</v>
      </c>
      <c r="T411" s="24">
        <v>-22937702.77423133</v>
      </c>
    </row>
    <row r="412" spans="1:20" x14ac:dyDescent="0.2">
      <c r="A412" s="9">
        <v>408</v>
      </c>
      <c r="B412" s="9">
        <v>1</v>
      </c>
      <c r="C412" s="9" t="s">
        <v>17</v>
      </c>
      <c r="D412">
        <f t="shared" si="23"/>
        <v>1</v>
      </c>
      <c r="E412">
        <f t="shared" si="24"/>
        <v>1</v>
      </c>
      <c r="S412">
        <v>378</v>
      </c>
      <c r="T412" s="24">
        <v>-25665996.722418174</v>
      </c>
    </row>
    <row r="413" spans="1:20" x14ac:dyDescent="0.2">
      <c r="A413" s="9">
        <v>409</v>
      </c>
      <c r="B413" s="9">
        <v>19</v>
      </c>
      <c r="C413" s="9" t="s">
        <v>17</v>
      </c>
      <c r="D413">
        <f t="shared" si="23"/>
        <v>19</v>
      </c>
      <c r="E413">
        <f t="shared" si="24"/>
        <v>1</v>
      </c>
      <c r="S413">
        <v>379</v>
      </c>
      <c r="T413" s="24">
        <v>-23768532.303496748</v>
      </c>
    </row>
    <row r="414" spans="1:20" x14ac:dyDescent="0.2">
      <c r="A414" s="9">
        <v>410</v>
      </c>
      <c r="B414" s="9">
        <v>5</v>
      </c>
      <c r="C414" s="9" t="s">
        <v>17</v>
      </c>
      <c r="D414">
        <f t="shared" si="23"/>
        <v>5</v>
      </c>
      <c r="E414">
        <f t="shared" si="24"/>
        <v>1</v>
      </c>
      <c r="S414">
        <v>380</v>
      </c>
      <c r="T414" s="24">
        <v>-24051844.405340672</v>
      </c>
    </row>
    <row r="415" spans="1:20" x14ac:dyDescent="0.2">
      <c r="A415" s="9">
        <v>411</v>
      </c>
      <c r="B415" s="9">
        <v>2</v>
      </c>
      <c r="C415" s="9" t="s">
        <v>17</v>
      </c>
      <c r="D415">
        <f t="shared" si="23"/>
        <v>2</v>
      </c>
      <c r="E415">
        <f t="shared" si="24"/>
        <v>1</v>
      </c>
      <c r="S415">
        <v>381</v>
      </c>
      <c r="T415" s="24">
        <v>-23197940.500576928</v>
      </c>
    </row>
    <row r="416" spans="1:20" x14ac:dyDescent="0.2">
      <c r="A416" s="9">
        <v>412</v>
      </c>
      <c r="B416" s="9">
        <v>12</v>
      </c>
      <c r="C416" s="9" t="s">
        <v>17</v>
      </c>
      <c r="D416">
        <f t="shared" si="23"/>
        <v>12</v>
      </c>
      <c r="E416">
        <f t="shared" si="24"/>
        <v>1</v>
      </c>
      <c r="S416">
        <v>382</v>
      </c>
      <c r="T416" s="24">
        <v>-24121853.629936725</v>
      </c>
    </row>
    <row r="417" spans="1:20" x14ac:dyDescent="0.2">
      <c r="A417" s="9">
        <v>413</v>
      </c>
      <c r="B417" s="9">
        <v>10</v>
      </c>
      <c r="C417" s="9" t="s">
        <v>17</v>
      </c>
      <c r="D417">
        <f t="shared" si="23"/>
        <v>10</v>
      </c>
      <c r="E417">
        <f t="shared" si="24"/>
        <v>1</v>
      </c>
      <c r="S417">
        <v>383</v>
      </c>
      <c r="T417" s="24">
        <v>-25314012.594976664</v>
      </c>
    </row>
    <row r="418" spans="1:20" x14ac:dyDescent="0.2">
      <c r="A418" s="9">
        <v>414</v>
      </c>
      <c r="B418" s="9">
        <v>15</v>
      </c>
      <c r="C418" s="9" t="s">
        <v>17</v>
      </c>
      <c r="D418">
        <f t="shared" si="23"/>
        <v>15</v>
      </c>
      <c r="E418">
        <f t="shared" si="24"/>
        <v>1</v>
      </c>
      <c r="S418">
        <v>384</v>
      </c>
      <c r="T418" s="24">
        <v>-26679642.91505079</v>
      </c>
    </row>
    <row r="419" spans="1:20" x14ac:dyDescent="0.2">
      <c r="A419" s="9">
        <v>415</v>
      </c>
      <c r="B419" s="9">
        <v>1</v>
      </c>
      <c r="C419" s="9" t="s">
        <v>17</v>
      </c>
      <c r="D419">
        <f t="shared" si="23"/>
        <v>1</v>
      </c>
      <c r="E419">
        <f t="shared" si="24"/>
        <v>1</v>
      </c>
      <c r="S419">
        <v>385</v>
      </c>
      <c r="T419" s="24">
        <v>-23809994.620334908</v>
      </c>
    </row>
    <row r="420" spans="1:20" x14ac:dyDescent="0.2">
      <c r="A420" s="9">
        <v>416</v>
      </c>
      <c r="B420" s="9">
        <v>8</v>
      </c>
      <c r="C420" s="9" t="s">
        <v>17</v>
      </c>
      <c r="D420">
        <f t="shared" si="23"/>
        <v>8</v>
      </c>
      <c r="E420">
        <f t="shared" si="24"/>
        <v>1</v>
      </c>
      <c r="S420">
        <v>386</v>
      </c>
      <c r="T420" s="24">
        <v>-27076508.315079272</v>
      </c>
    </row>
    <row r="421" spans="1:20" x14ac:dyDescent="0.2">
      <c r="A421" s="9">
        <v>417</v>
      </c>
      <c r="B421" s="9">
        <v>10</v>
      </c>
      <c r="C421" s="9" t="s">
        <v>17</v>
      </c>
      <c r="D421">
        <f t="shared" si="23"/>
        <v>10</v>
      </c>
      <c r="E421">
        <f t="shared" si="24"/>
        <v>1</v>
      </c>
      <c r="S421">
        <v>387</v>
      </c>
      <c r="T421" s="24">
        <v>-23239906.398518786</v>
      </c>
    </row>
    <row r="422" spans="1:20" x14ac:dyDescent="0.2">
      <c r="A422" s="9">
        <v>418</v>
      </c>
      <c r="B422" s="9">
        <v>5</v>
      </c>
      <c r="C422" s="9" t="s">
        <v>17</v>
      </c>
      <c r="D422">
        <f t="shared" si="23"/>
        <v>5</v>
      </c>
      <c r="E422">
        <f t="shared" si="24"/>
        <v>1</v>
      </c>
      <c r="S422">
        <v>388</v>
      </c>
      <c r="T422" s="24">
        <v>-23682140.663455024</v>
      </c>
    </row>
    <row r="423" spans="1:20" x14ac:dyDescent="0.2">
      <c r="A423" s="9">
        <v>419</v>
      </c>
      <c r="B423" s="9">
        <v>4</v>
      </c>
      <c r="C423" s="9" t="s">
        <v>17</v>
      </c>
      <c r="D423">
        <f t="shared" si="23"/>
        <v>4</v>
      </c>
      <c r="E423">
        <f t="shared" si="24"/>
        <v>1</v>
      </c>
      <c r="S423">
        <v>389</v>
      </c>
      <c r="T423" s="24">
        <v>-23939434.408368006</v>
      </c>
    </row>
    <row r="424" spans="1:20" x14ac:dyDescent="0.2">
      <c r="A424" s="9">
        <v>420</v>
      </c>
      <c r="B424" s="9">
        <v>22</v>
      </c>
      <c r="C424" s="9" t="s">
        <v>17</v>
      </c>
      <c r="D424">
        <f t="shared" si="23"/>
        <v>22</v>
      </c>
      <c r="E424">
        <f t="shared" si="24"/>
        <v>1</v>
      </c>
      <c r="S424">
        <v>390</v>
      </c>
      <c r="T424" s="24">
        <v>-21777556.790938228</v>
      </c>
    </row>
    <row r="425" spans="1:20" x14ac:dyDescent="0.2">
      <c r="A425" s="9">
        <v>421</v>
      </c>
      <c r="B425" s="9">
        <v>4</v>
      </c>
      <c r="C425" s="9" t="s">
        <v>18</v>
      </c>
      <c r="D425">
        <f t="shared" si="23"/>
        <v>4</v>
      </c>
      <c r="E425">
        <f t="shared" si="24"/>
        <v>0</v>
      </c>
      <c r="S425">
        <v>391</v>
      </c>
      <c r="T425" s="24">
        <v>-23725728.4124569</v>
      </c>
    </row>
    <row r="426" spans="1:20" x14ac:dyDescent="0.2">
      <c r="A426" s="9">
        <v>422</v>
      </c>
      <c r="B426" s="9">
        <v>21</v>
      </c>
      <c r="C426" s="9" t="s">
        <v>17</v>
      </c>
      <c r="D426">
        <f t="shared" si="23"/>
        <v>21</v>
      </c>
      <c r="E426">
        <f t="shared" si="24"/>
        <v>1</v>
      </c>
      <c r="S426">
        <v>392</v>
      </c>
      <c r="T426" s="24">
        <v>-20629149.189124525</v>
      </c>
    </row>
    <row r="427" spans="1:20" x14ac:dyDescent="0.2">
      <c r="A427" s="9">
        <v>423</v>
      </c>
      <c r="B427" s="9">
        <v>1</v>
      </c>
      <c r="C427" s="9" t="s">
        <v>17</v>
      </c>
      <c r="D427">
        <f t="shared" si="23"/>
        <v>1</v>
      </c>
      <c r="E427">
        <f t="shared" si="24"/>
        <v>1</v>
      </c>
      <c r="S427">
        <v>393</v>
      </c>
      <c r="T427" s="24">
        <v>-22911000.00135155</v>
      </c>
    </row>
    <row r="428" spans="1:20" x14ac:dyDescent="0.2">
      <c r="A428" s="9">
        <v>424</v>
      </c>
      <c r="B428" s="9">
        <v>1</v>
      </c>
      <c r="C428" s="9" t="s">
        <v>17</v>
      </c>
      <c r="D428">
        <f t="shared" si="23"/>
        <v>1</v>
      </c>
      <c r="E428">
        <f t="shared" si="24"/>
        <v>1</v>
      </c>
      <c r="S428">
        <v>394</v>
      </c>
      <c r="T428" s="24">
        <v>-24418552.363723576</v>
      </c>
    </row>
    <row r="429" spans="1:20" x14ac:dyDescent="0.2">
      <c r="A429" s="9">
        <v>425</v>
      </c>
      <c r="B429" s="9">
        <v>3</v>
      </c>
      <c r="C429" s="9" t="s">
        <v>18</v>
      </c>
      <c r="D429">
        <f t="shared" si="23"/>
        <v>3</v>
      </c>
      <c r="E429">
        <f t="shared" si="24"/>
        <v>0</v>
      </c>
      <c r="S429">
        <v>395</v>
      </c>
      <c r="T429" s="24">
        <v>-24300558.715666011</v>
      </c>
    </row>
    <row r="430" spans="1:20" x14ac:dyDescent="0.2">
      <c r="A430" s="9">
        <v>426</v>
      </c>
      <c r="B430" s="9">
        <v>6</v>
      </c>
      <c r="C430" s="9" t="s">
        <v>17</v>
      </c>
      <c r="D430">
        <f t="shared" si="23"/>
        <v>6</v>
      </c>
      <c r="E430">
        <f t="shared" si="24"/>
        <v>1</v>
      </c>
      <c r="S430">
        <v>396</v>
      </c>
      <c r="T430" s="24">
        <v>-24517478.99782297</v>
      </c>
    </row>
    <row r="431" spans="1:20" x14ac:dyDescent="0.2">
      <c r="A431" s="9">
        <v>427</v>
      </c>
      <c r="B431" s="9">
        <v>1</v>
      </c>
      <c r="C431" s="9" t="s">
        <v>17</v>
      </c>
      <c r="D431">
        <f t="shared" si="23"/>
        <v>1</v>
      </c>
      <c r="E431">
        <f t="shared" si="24"/>
        <v>1</v>
      </c>
      <c r="S431">
        <v>397</v>
      </c>
      <c r="T431" s="24">
        <v>-22910835.935914904</v>
      </c>
    </row>
    <row r="432" spans="1:20" x14ac:dyDescent="0.2">
      <c r="A432" s="9">
        <v>428</v>
      </c>
      <c r="B432" s="9">
        <v>29</v>
      </c>
      <c r="C432" s="9" t="s">
        <v>17</v>
      </c>
      <c r="D432">
        <f t="shared" si="23"/>
        <v>29</v>
      </c>
      <c r="E432">
        <f t="shared" si="24"/>
        <v>1</v>
      </c>
      <c r="S432">
        <v>398</v>
      </c>
      <c r="T432" s="24">
        <v>-24960900.996672809</v>
      </c>
    </row>
    <row r="433" spans="1:20" x14ac:dyDescent="0.2">
      <c r="A433" s="9">
        <v>429</v>
      </c>
      <c r="B433" s="9">
        <v>4</v>
      </c>
      <c r="C433" s="9" t="s">
        <v>17</v>
      </c>
      <c r="D433">
        <f t="shared" si="23"/>
        <v>4</v>
      </c>
      <c r="E433">
        <f t="shared" si="24"/>
        <v>1</v>
      </c>
      <c r="S433">
        <v>399</v>
      </c>
      <c r="T433" s="24">
        <v>-21912501.59055388</v>
      </c>
    </row>
    <row r="434" spans="1:20" x14ac:dyDescent="0.2">
      <c r="A434" s="9">
        <v>430</v>
      </c>
      <c r="B434" s="9">
        <v>6</v>
      </c>
      <c r="C434" s="9" t="s">
        <v>17</v>
      </c>
      <c r="D434">
        <f t="shared" si="23"/>
        <v>6</v>
      </c>
      <c r="E434">
        <f t="shared" si="24"/>
        <v>1</v>
      </c>
      <c r="S434">
        <v>400</v>
      </c>
      <c r="T434" s="24">
        <v>-24097795.263295144</v>
      </c>
    </row>
    <row r="435" spans="1:20" x14ac:dyDescent="0.2">
      <c r="A435" s="9">
        <v>431</v>
      </c>
      <c r="B435" s="9">
        <v>8</v>
      </c>
      <c r="C435" s="9" t="s">
        <v>18</v>
      </c>
      <c r="D435">
        <f t="shared" si="23"/>
        <v>8</v>
      </c>
      <c r="E435">
        <f t="shared" si="24"/>
        <v>0</v>
      </c>
      <c r="S435">
        <v>401</v>
      </c>
      <c r="T435" s="24">
        <v>-24088839.011909544</v>
      </c>
    </row>
    <row r="436" spans="1:20" x14ac:dyDescent="0.2">
      <c r="A436" s="9">
        <v>432</v>
      </c>
      <c r="B436" s="9">
        <v>2</v>
      </c>
      <c r="C436" s="9" t="s">
        <v>17</v>
      </c>
      <c r="D436">
        <f t="shared" si="23"/>
        <v>2</v>
      </c>
      <c r="E436">
        <f t="shared" si="24"/>
        <v>1</v>
      </c>
      <c r="S436">
        <v>402</v>
      </c>
      <c r="T436" s="24">
        <v>-25198829.841928706</v>
      </c>
    </row>
    <row r="437" spans="1:20" x14ac:dyDescent="0.2">
      <c r="A437" s="9">
        <v>433</v>
      </c>
      <c r="B437" s="9">
        <v>10</v>
      </c>
      <c r="C437" s="9" t="s">
        <v>17</v>
      </c>
      <c r="D437">
        <f t="shared" si="23"/>
        <v>10</v>
      </c>
      <c r="E437">
        <f t="shared" si="24"/>
        <v>1</v>
      </c>
      <c r="S437">
        <v>403</v>
      </c>
      <c r="T437" s="24">
        <v>-25159730.789909765</v>
      </c>
    </row>
    <row r="438" spans="1:20" x14ac:dyDescent="0.2">
      <c r="A438" s="9">
        <v>434</v>
      </c>
      <c r="B438" s="9">
        <v>7</v>
      </c>
      <c r="C438" s="9" t="s">
        <v>17</v>
      </c>
      <c r="D438">
        <f t="shared" si="23"/>
        <v>7</v>
      </c>
      <c r="E438">
        <f t="shared" si="24"/>
        <v>1</v>
      </c>
      <c r="S438">
        <v>404</v>
      </c>
      <c r="T438" s="24">
        <v>-23791073.238513723</v>
      </c>
    </row>
    <row r="439" spans="1:20" x14ac:dyDescent="0.2">
      <c r="A439" s="9">
        <v>435</v>
      </c>
      <c r="B439" s="9">
        <v>1</v>
      </c>
      <c r="C439" s="9" t="s">
        <v>17</v>
      </c>
      <c r="D439">
        <f t="shared" si="23"/>
        <v>1</v>
      </c>
      <c r="E439">
        <f t="shared" si="24"/>
        <v>1</v>
      </c>
      <c r="S439">
        <v>405</v>
      </c>
      <c r="T439" s="24">
        <v>-22251375.070396259</v>
      </c>
    </row>
    <row r="440" spans="1:20" x14ac:dyDescent="0.2">
      <c r="A440" s="9">
        <v>436</v>
      </c>
      <c r="B440" s="9">
        <v>3</v>
      </c>
      <c r="C440" s="9" t="s">
        <v>17</v>
      </c>
      <c r="D440">
        <f t="shared" si="23"/>
        <v>3</v>
      </c>
      <c r="E440">
        <f t="shared" si="24"/>
        <v>1</v>
      </c>
      <c r="S440">
        <v>406</v>
      </c>
      <c r="T440" s="24">
        <v>-23236958.619415686</v>
      </c>
    </row>
    <row r="441" spans="1:20" x14ac:dyDescent="0.2">
      <c r="A441" s="9">
        <v>437</v>
      </c>
      <c r="B441" s="9">
        <v>7</v>
      </c>
      <c r="C441" s="9" t="s">
        <v>17</v>
      </c>
      <c r="D441">
        <f t="shared" si="23"/>
        <v>7</v>
      </c>
      <c r="E441">
        <f t="shared" si="24"/>
        <v>1</v>
      </c>
      <c r="S441">
        <v>407</v>
      </c>
      <c r="T441" s="24">
        <v>-28279677.302768528</v>
      </c>
    </row>
    <row r="442" spans="1:20" x14ac:dyDescent="0.2">
      <c r="A442" s="9">
        <v>438</v>
      </c>
      <c r="B442" s="9">
        <v>5</v>
      </c>
      <c r="C442" s="9" t="s">
        <v>18</v>
      </c>
      <c r="D442">
        <f t="shared" si="23"/>
        <v>5</v>
      </c>
      <c r="E442">
        <f t="shared" si="24"/>
        <v>0</v>
      </c>
      <c r="S442">
        <v>408</v>
      </c>
      <c r="T442" s="24">
        <v>-26046441.707476333</v>
      </c>
    </row>
    <row r="443" spans="1:20" x14ac:dyDescent="0.2">
      <c r="A443" s="9">
        <v>439</v>
      </c>
      <c r="B443" s="9">
        <v>4</v>
      </c>
      <c r="C443" s="9" t="s">
        <v>18</v>
      </c>
      <c r="D443">
        <f t="shared" si="23"/>
        <v>4</v>
      </c>
      <c r="E443">
        <f t="shared" si="24"/>
        <v>0</v>
      </c>
      <c r="S443">
        <v>409</v>
      </c>
      <c r="T443" s="24">
        <v>-23950637.230194077</v>
      </c>
    </row>
    <row r="444" spans="1:20" x14ac:dyDescent="0.2">
      <c r="A444" s="9">
        <v>440</v>
      </c>
      <c r="B444" s="9">
        <v>1</v>
      </c>
      <c r="C444" s="9" t="s">
        <v>17</v>
      </c>
      <c r="D444">
        <f t="shared" si="23"/>
        <v>1</v>
      </c>
      <c r="E444">
        <f t="shared" si="24"/>
        <v>1</v>
      </c>
      <c r="S444">
        <v>410</v>
      </c>
      <c r="T444" s="24">
        <v>-24592967.092598155</v>
      </c>
    </row>
    <row r="445" spans="1:20" x14ac:dyDescent="0.2">
      <c r="A445" s="9">
        <v>441</v>
      </c>
      <c r="B445" s="9">
        <v>12</v>
      </c>
      <c r="C445" s="9" t="s">
        <v>17</v>
      </c>
      <c r="D445">
        <f t="shared" si="23"/>
        <v>12</v>
      </c>
      <c r="E445">
        <f t="shared" si="24"/>
        <v>1</v>
      </c>
      <c r="S445">
        <v>411</v>
      </c>
      <c r="T445" s="24">
        <v>-23399044.663868695</v>
      </c>
    </row>
    <row r="446" spans="1:20" x14ac:dyDescent="0.2">
      <c r="A446" s="9">
        <v>442</v>
      </c>
      <c r="B446" s="9">
        <v>12</v>
      </c>
      <c r="C446" s="9" t="s">
        <v>17</v>
      </c>
      <c r="D446">
        <f t="shared" si="23"/>
        <v>12</v>
      </c>
      <c r="E446">
        <f t="shared" si="24"/>
        <v>1</v>
      </c>
      <c r="S446">
        <v>412</v>
      </c>
      <c r="T446" s="24">
        <v>-23134106.615307674</v>
      </c>
    </row>
    <row r="447" spans="1:20" x14ac:dyDescent="0.2">
      <c r="A447" s="9">
        <v>443</v>
      </c>
      <c r="B447" s="9">
        <v>16</v>
      </c>
      <c r="C447" s="9" t="s">
        <v>17</v>
      </c>
      <c r="D447">
        <f t="shared" si="23"/>
        <v>16</v>
      </c>
      <c r="E447">
        <f t="shared" si="24"/>
        <v>1</v>
      </c>
      <c r="S447">
        <v>413</v>
      </c>
      <c r="T447" s="24">
        <v>-23919804.601537555</v>
      </c>
    </row>
    <row r="448" spans="1:20" x14ac:dyDescent="0.2">
      <c r="A448" s="9">
        <v>444</v>
      </c>
      <c r="B448" s="9">
        <v>15</v>
      </c>
      <c r="C448" s="9" t="s">
        <v>17</v>
      </c>
      <c r="D448">
        <f t="shared" si="23"/>
        <v>15</v>
      </c>
      <c r="E448">
        <f t="shared" si="24"/>
        <v>1</v>
      </c>
      <c r="S448">
        <v>414</v>
      </c>
      <c r="T448" s="24">
        <v>-22662076.760578245</v>
      </c>
    </row>
    <row r="449" spans="1:20" x14ac:dyDescent="0.2">
      <c r="A449" s="9">
        <v>445</v>
      </c>
      <c r="B449" s="9">
        <v>1</v>
      </c>
      <c r="C449" s="9" t="s">
        <v>17</v>
      </c>
      <c r="D449">
        <f t="shared" si="23"/>
        <v>1</v>
      </c>
      <c r="E449">
        <f t="shared" si="24"/>
        <v>1</v>
      </c>
      <c r="S449">
        <v>415</v>
      </c>
      <c r="T449" s="24">
        <v>-23446448.558965594</v>
      </c>
    </row>
    <row r="450" spans="1:20" x14ac:dyDescent="0.2">
      <c r="A450" s="9">
        <v>446</v>
      </c>
      <c r="B450" s="9">
        <v>9</v>
      </c>
      <c r="C450" s="9" t="s">
        <v>17</v>
      </c>
      <c r="D450">
        <f t="shared" si="23"/>
        <v>9</v>
      </c>
      <c r="E450">
        <f t="shared" si="24"/>
        <v>1</v>
      </c>
      <c r="S450">
        <v>416</v>
      </c>
      <c r="T450" s="24">
        <v>-22205400.639047369</v>
      </c>
    </row>
    <row r="451" spans="1:20" x14ac:dyDescent="0.2">
      <c r="A451" s="9">
        <v>447</v>
      </c>
      <c r="B451" s="9">
        <v>4</v>
      </c>
      <c r="C451" s="9" t="s">
        <v>17</v>
      </c>
      <c r="D451">
        <f t="shared" si="23"/>
        <v>4</v>
      </c>
      <c r="E451">
        <f t="shared" si="24"/>
        <v>1</v>
      </c>
      <c r="S451">
        <v>417</v>
      </c>
      <c r="T451" s="24">
        <v>-23735160.110469848</v>
      </c>
    </row>
    <row r="452" spans="1:20" x14ac:dyDescent="0.2">
      <c r="A452" s="9">
        <v>448</v>
      </c>
      <c r="B452" s="9">
        <v>3</v>
      </c>
      <c r="C452" s="9" t="s">
        <v>17</v>
      </c>
      <c r="D452">
        <f t="shared" si="23"/>
        <v>3</v>
      </c>
      <c r="E452">
        <f t="shared" si="24"/>
        <v>1</v>
      </c>
      <c r="S452">
        <v>418</v>
      </c>
      <c r="T452" s="24">
        <v>-23728652.865973771</v>
      </c>
    </row>
    <row r="453" spans="1:20" x14ac:dyDescent="0.2">
      <c r="A453" s="9">
        <v>449</v>
      </c>
      <c r="B453" s="9">
        <v>8</v>
      </c>
      <c r="C453" s="9" t="s">
        <v>17</v>
      </c>
      <c r="D453">
        <f t="shared" si="23"/>
        <v>8</v>
      </c>
      <c r="E453">
        <f t="shared" si="24"/>
        <v>1</v>
      </c>
      <c r="S453">
        <v>419</v>
      </c>
      <c r="T453" s="24">
        <v>-24413042.13258794</v>
      </c>
    </row>
    <row r="454" spans="1:20" x14ac:dyDescent="0.2">
      <c r="A454" s="9">
        <v>450</v>
      </c>
      <c r="B454" s="9">
        <v>5</v>
      </c>
      <c r="C454" s="9" t="s">
        <v>17</v>
      </c>
      <c r="D454">
        <f t="shared" ref="D454:D517" si="25">B454</f>
        <v>5</v>
      </c>
      <c r="E454">
        <f t="shared" ref="E454:E517" si="26">IF(C454="no",1,0)</f>
        <v>1</v>
      </c>
      <c r="S454">
        <v>420</v>
      </c>
      <c r="T454" s="24">
        <v>-23422588.881162658</v>
      </c>
    </row>
    <row r="455" spans="1:20" x14ac:dyDescent="0.2">
      <c r="A455" s="9">
        <v>451</v>
      </c>
      <c r="B455" s="9">
        <v>1</v>
      </c>
      <c r="C455" s="9" t="s">
        <v>17</v>
      </c>
      <c r="D455">
        <f t="shared" si="25"/>
        <v>1</v>
      </c>
      <c r="E455">
        <f t="shared" si="26"/>
        <v>1</v>
      </c>
      <c r="S455">
        <v>421</v>
      </c>
      <c r="T455" s="24">
        <v>-27225777.563433096</v>
      </c>
    </row>
    <row r="456" spans="1:20" x14ac:dyDescent="0.2">
      <c r="A456" s="9">
        <v>452</v>
      </c>
      <c r="B456" s="9">
        <v>14</v>
      </c>
      <c r="C456" s="9" t="s">
        <v>17</v>
      </c>
      <c r="D456">
        <f t="shared" si="25"/>
        <v>14</v>
      </c>
      <c r="E456">
        <f t="shared" si="26"/>
        <v>1</v>
      </c>
      <c r="S456">
        <v>422</v>
      </c>
      <c r="T456" s="24">
        <v>-24488872.344466239</v>
      </c>
    </row>
    <row r="457" spans="1:20" x14ac:dyDescent="0.2">
      <c r="A457" s="9">
        <v>453</v>
      </c>
      <c r="B457" s="9">
        <v>11</v>
      </c>
      <c r="C457" s="9" t="s">
        <v>17</v>
      </c>
      <c r="D457">
        <f t="shared" si="25"/>
        <v>11</v>
      </c>
      <c r="E457">
        <f t="shared" si="26"/>
        <v>1</v>
      </c>
      <c r="S457">
        <v>423</v>
      </c>
      <c r="T457" s="24">
        <v>-23844213.078888968</v>
      </c>
    </row>
    <row r="458" spans="1:20" x14ac:dyDescent="0.2">
      <c r="A458" s="9">
        <v>454</v>
      </c>
      <c r="B458" s="9">
        <v>1</v>
      </c>
      <c r="C458" s="9" t="s">
        <v>17</v>
      </c>
      <c r="D458">
        <f t="shared" si="25"/>
        <v>1</v>
      </c>
      <c r="E458">
        <f t="shared" si="26"/>
        <v>1</v>
      </c>
      <c r="S458">
        <v>424</v>
      </c>
      <c r="T458" s="24">
        <v>-25568793.77087608</v>
      </c>
    </row>
    <row r="459" spans="1:20" x14ac:dyDescent="0.2">
      <c r="A459" s="9">
        <v>455</v>
      </c>
      <c r="B459" s="9">
        <v>2</v>
      </c>
      <c r="C459" s="9" t="s">
        <v>17</v>
      </c>
      <c r="D459">
        <f t="shared" si="25"/>
        <v>2</v>
      </c>
      <c r="E459">
        <f t="shared" si="26"/>
        <v>1</v>
      </c>
      <c r="S459">
        <v>425</v>
      </c>
      <c r="T459" s="24">
        <v>-23392869.419226155</v>
      </c>
    </row>
    <row r="460" spans="1:20" x14ac:dyDescent="0.2">
      <c r="A460" s="9">
        <v>456</v>
      </c>
      <c r="B460" s="9">
        <v>7</v>
      </c>
      <c r="C460" s="9" t="s">
        <v>17</v>
      </c>
      <c r="D460">
        <f t="shared" si="25"/>
        <v>7</v>
      </c>
      <c r="E460">
        <f t="shared" si="26"/>
        <v>1</v>
      </c>
      <c r="S460">
        <v>426</v>
      </c>
      <c r="T460" s="24">
        <v>-22693197.36576575</v>
      </c>
    </row>
    <row r="461" spans="1:20" x14ac:dyDescent="0.2">
      <c r="A461" s="9">
        <v>457</v>
      </c>
      <c r="B461" s="9">
        <v>3</v>
      </c>
      <c r="C461" s="9" t="s">
        <v>17</v>
      </c>
      <c r="D461">
        <f t="shared" si="25"/>
        <v>3</v>
      </c>
      <c r="E461">
        <f t="shared" si="26"/>
        <v>1</v>
      </c>
      <c r="S461">
        <v>427</v>
      </c>
      <c r="T461" s="24">
        <v>-24029358.412753761</v>
      </c>
    </row>
    <row r="462" spans="1:20" x14ac:dyDescent="0.2">
      <c r="A462" s="9">
        <v>458</v>
      </c>
      <c r="B462" s="9">
        <v>6</v>
      </c>
      <c r="C462" s="9" t="s">
        <v>17</v>
      </c>
      <c r="D462">
        <f t="shared" si="25"/>
        <v>6</v>
      </c>
      <c r="E462">
        <f t="shared" si="26"/>
        <v>1</v>
      </c>
      <c r="S462">
        <v>428</v>
      </c>
      <c r="T462" s="24">
        <v>-24444432.772381082</v>
      </c>
    </row>
    <row r="463" spans="1:20" x14ac:dyDescent="0.2">
      <c r="A463" s="9">
        <v>459</v>
      </c>
      <c r="B463" s="9">
        <v>8</v>
      </c>
      <c r="C463" s="9" t="s">
        <v>17</v>
      </c>
      <c r="D463">
        <f t="shared" si="25"/>
        <v>8</v>
      </c>
      <c r="E463">
        <f t="shared" si="26"/>
        <v>1</v>
      </c>
      <c r="S463">
        <v>429</v>
      </c>
      <c r="T463" s="24">
        <v>-24820315.270534918</v>
      </c>
    </row>
    <row r="464" spans="1:20" x14ac:dyDescent="0.2">
      <c r="A464" s="9">
        <v>460</v>
      </c>
      <c r="B464" s="9">
        <v>1</v>
      </c>
      <c r="C464" s="9" t="s">
        <v>18</v>
      </c>
      <c r="D464">
        <f t="shared" si="25"/>
        <v>1</v>
      </c>
      <c r="E464">
        <f t="shared" si="26"/>
        <v>0</v>
      </c>
      <c r="S464">
        <v>430</v>
      </c>
      <c r="T464" s="24">
        <v>-24359949.129294381</v>
      </c>
    </row>
    <row r="465" spans="1:20" x14ac:dyDescent="0.2">
      <c r="A465" s="9">
        <v>461</v>
      </c>
      <c r="B465" s="9">
        <v>17</v>
      </c>
      <c r="C465" s="9" t="s">
        <v>17</v>
      </c>
      <c r="D465">
        <f t="shared" si="25"/>
        <v>17</v>
      </c>
      <c r="E465">
        <f t="shared" si="26"/>
        <v>1</v>
      </c>
      <c r="S465">
        <v>431</v>
      </c>
      <c r="T465" s="24">
        <v>-24686281.065139577</v>
      </c>
    </row>
    <row r="466" spans="1:20" x14ac:dyDescent="0.2">
      <c r="A466" s="9">
        <v>462</v>
      </c>
      <c r="B466" s="9">
        <v>8</v>
      </c>
      <c r="C466" s="9" t="s">
        <v>17</v>
      </c>
      <c r="D466">
        <f t="shared" si="25"/>
        <v>8</v>
      </c>
      <c r="E466">
        <f t="shared" si="26"/>
        <v>1</v>
      </c>
      <c r="S466">
        <v>432</v>
      </c>
      <c r="T466" s="24">
        <v>-25330449.653219223</v>
      </c>
    </row>
    <row r="467" spans="1:20" x14ac:dyDescent="0.2">
      <c r="A467" s="9">
        <v>463</v>
      </c>
      <c r="B467" s="9">
        <v>4</v>
      </c>
      <c r="C467" s="9" t="s">
        <v>17</v>
      </c>
      <c r="D467">
        <f t="shared" si="25"/>
        <v>4</v>
      </c>
      <c r="E467">
        <f t="shared" si="26"/>
        <v>1</v>
      </c>
      <c r="S467">
        <v>433</v>
      </c>
      <c r="T467" s="24">
        <v>-24103546.10278511</v>
      </c>
    </row>
    <row r="468" spans="1:20" x14ac:dyDescent="0.2">
      <c r="A468" s="9">
        <v>464</v>
      </c>
      <c r="B468" s="9">
        <v>2</v>
      </c>
      <c r="C468" s="9" t="s">
        <v>18</v>
      </c>
      <c r="D468">
        <f t="shared" si="25"/>
        <v>2</v>
      </c>
      <c r="E468">
        <f t="shared" si="26"/>
        <v>0</v>
      </c>
      <c r="S468">
        <v>434</v>
      </c>
      <c r="T468" s="24">
        <v>-23894472.472275898</v>
      </c>
    </row>
    <row r="469" spans="1:20" x14ac:dyDescent="0.2">
      <c r="A469" s="9">
        <v>465</v>
      </c>
      <c r="B469" s="9">
        <v>1</v>
      </c>
      <c r="C469" s="9" t="s">
        <v>17</v>
      </c>
      <c r="D469">
        <f t="shared" si="25"/>
        <v>1</v>
      </c>
      <c r="E469">
        <f t="shared" si="26"/>
        <v>1</v>
      </c>
      <c r="S469">
        <v>435</v>
      </c>
      <c r="T469" s="24">
        <v>-25046972.168885276</v>
      </c>
    </row>
    <row r="470" spans="1:20" x14ac:dyDescent="0.2">
      <c r="A470" s="9">
        <v>466</v>
      </c>
      <c r="B470" s="9">
        <v>4</v>
      </c>
      <c r="C470" s="9" t="s">
        <v>17</v>
      </c>
      <c r="D470">
        <f t="shared" si="25"/>
        <v>4</v>
      </c>
      <c r="E470">
        <f t="shared" si="26"/>
        <v>1</v>
      </c>
      <c r="S470">
        <v>436</v>
      </c>
      <c r="T470" s="24">
        <v>-27656955.102167591</v>
      </c>
    </row>
    <row r="471" spans="1:20" x14ac:dyDescent="0.2">
      <c r="A471" s="9">
        <v>467</v>
      </c>
      <c r="B471" s="9">
        <v>2</v>
      </c>
      <c r="C471" s="9" t="s">
        <v>17</v>
      </c>
      <c r="D471">
        <f t="shared" si="25"/>
        <v>2</v>
      </c>
      <c r="E471">
        <f t="shared" si="26"/>
        <v>1</v>
      </c>
      <c r="S471">
        <v>437</v>
      </c>
      <c r="T471" s="24">
        <v>-22428966.108248338</v>
      </c>
    </row>
    <row r="472" spans="1:20" x14ac:dyDescent="0.2">
      <c r="A472" s="9">
        <v>468</v>
      </c>
      <c r="B472" s="9">
        <v>3</v>
      </c>
      <c r="C472" s="9" t="s">
        <v>17</v>
      </c>
      <c r="D472">
        <f t="shared" si="25"/>
        <v>3</v>
      </c>
      <c r="E472">
        <f t="shared" si="26"/>
        <v>1</v>
      </c>
      <c r="S472">
        <v>438</v>
      </c>
      <c r="T472" s="24">
        <v>-24764308.997897357</v>
      </c>
    </row>
    <row r="473" spans="1:20" x14ac:dyDescent="0.2">
      <c r="A473" s="9">
        <v>469</v>
      </c>
      <c r="B473" s="9">
        <v>2</v>
      </c>
      <c r="C473" s="9" t="s">
        <v>17</v>
      </c>
      <c r="D473">
        <f t="shared" si="25"/>
        <v>2</v>
      </c>
      <c r="E473">
        <f t="shared" si="26"/>
        <v>1</v>
      </c>
      <c r="S473">
        <v>439</v>
      </c>
      <c r="T473" s="24">
        <v>-24904317.764629856</v>
      </c>
    </row>
    <row r="474" spans="1:20" x14ac:dyDescent="0.2">
      <c r="A474" s="9">
        <v>470</v>
      </c>
      <c r="B474" s="9">
        <v>1</v>
      </c>
      <c r="C474" s="9" t="s">
        <v>17</v>
      </c>
      <c r="D474">
        <f t="shared" si="25"/>
        <v>1</v>
      </c>
      <c r="E474">
        <f t="shared" si="26"/>
        <v>1</v>
      </c>
      <c r="S474">
        <v>440</v>
      </c>
      <c r="T474" s="24">
        <v>-21775108.010759056</v>
      </c>
    </row>
    <row r="475" spans="1:20" x14ac:dyDescent="0.2">
      <c r="A475" s="9">
        <v>471</v>
      </c>
      <c r="B475" s="9">
        <v>7</v>
      </c>
      <c r="C475" s="9" t="s">
        <v>17</v>
      </c>
      <c r="D475">
        <f t="shared" si="25"/>
        <v>7</v>
      </c>
      <c r="E475">
        <f t="shared" si="26"/>
        <v>1</v>
      </c>
      <c r="S475">
        <v>441</v>
      </c>
      <c r="T475" s="24">
        <v>-23682003.833716244</v>
      </c>
    </row>
    <row r="476" spans="1:20" x14ac:dyDescent="0.2">
      <c r="A476" s="9">
        <v>472</v>
      </c>
      <c r="B476" s="9">
        <v>5</v>
      </c>
      <c r="C476" s="9" t="s">
        <v>17</v>
      </c>
      <c r="D476">
        <f t="shared" si="25"/>
        <v>5</v>
      </c>
      <c r="E476">
        <f t="shared" si="26"/>
        <v>1</v>
      </c>
      <c r="S476">
        <v>442</v>
      </c>
      <c r="T476" s="24">
        <v>-23174196.935650304</v>
      </c>
    </row>
    <row r="477" spans="1:20" x14ac:dyDescent="0.2">
      <c r="A477" s="9">
        <v>473</v>
      </c>
      <c r="B477" s="9">
        <v>4</v>
      </c>
      <c r="C477" s="9" t="s">
        <v>17</v>
      </c>
      <c r="D477">
        <f t="shared" si="25"/>
        <v>4</v>
      </c>
      <c r="E477">
        <f t="shared" si="26"/>
        <v>1</v>
      </c>
      <c r="S477">
        <v>443</v>
      </c>
      <c r="T477" s="24">
        <v>-23247936.370700404</v>
      </c>
    </row>
    <row r="478" spans="1:20" x14ac:dyDescent="0.2">
      <c r="A478" s="9">
        <v>474</v>
      </c>
      <c r="B478" s="9">
        <v>5</v>
      </c>
      <c r="C478" s="9" t="s">
        <v>17</v>
      </c>
      <c r="D478">
        <f t="shared" si="25"/>
        <v>5</v>
      </c>
      <c r="E478">
        <f t="shared" si="26"/>
        <v>1</v>
      </c>
      <c r="S478">
        <v>444</v>
      </c>
      <c r="T478" s="24">
        <v>-25729693.79899545</v>
      </c>
    </row>
    <row r="479" spans="1:20" x14ac:dyDescent="0.2">
      <c r="A479" s="9">
        <v>475</v>
      </c>
      <c r="B479" s="9">
        <v>16</v>
      </c>
      <c r="C479" s="9" t="s">
        <v>17</v>
      </c>
      <c r="D479">
        <f t="shared" si="25"/>
        <v>16</v>
      </c>
      <c r="E479">
        <f t="shared" si="26"/>
        <v>1</v>
      </c>
      <c r="S479">
        <v>445</v>
      </c>
      <c r="T479" s="24">
        <v>-25593871.991847053</v>
      </c>
    </row>
    <row r="480" spans="1:20" x14ac:dyDescent="0.2">
      <c r="A480" s="9">
        <v>476</v>
      </c>
      <c r="B480" s="9">
        <v>14</v>
      </c>
      <c r="C480" s="9" t="s">
        <v>17</v>
      </c>
      <c r="D480">
        <f t="shared" si="25"/>
        <v>14</v>
      </c>
      <c r="E480">
        <f t="shared" si="26"/>
        <v>1</v>
      </c>
      <c r="S480">
        <v>446</v>
      </c>
      <c r="T480" s="24">
        <v>-23076197.505176157</v>
      </c>
    </row>
    <row r="481" spans="1:20" x14ac:dyDescent="0.2">
      <c r="A481" s="9">
        <v>477</v>
      </c>
      <c r="B481" s="9">
        <v>6</v>
      </c>
      <c r="C481" s="9" t="s">
        <v>17</v>
      </c>
      <c r="D481">
        <f t="shared" si="25"/>
        <v>6</v>
      </c>
      <c r="E481">
        <f t="shared" si="26"/>
        <v>1</v>
      </c>
      <c r="S481">
        <v>447</v>
      </c>
      <c r="T481" s="24">
        <v>-24390163.744089916</v>
      </c>
    </row>
    <row r="482" spans="1:20" x14ac:dyDescent="0.2">
      <c r="A482" s="9">
        <v>478</v>
      </c>
      <c r="B482" s="9">
        <v>3</v>
      </c>
      <c r="C482" s="9" t="s">
        <v>17</v>
      </c>
      <c r="D482">
        <f t="shared" si="25"/>
        <v>3</v>
      </c>
      <c r="E482">
        <f t="shared" si="26"/>
        <v>1</v>
      </c>
      <c r="S482">
        <v>448</v>
      </c>
      <c r="T482" s="24">
        <v>-23708145.733628616</v>
      </c>
    </row>
    <row r="483" spans="1:20" x14ac:dyDescent="0.2">
      <c r="A483" s="9">
        <v>479</v>
      </c>
      <c r="B483" s="9">
        <v>5</v>
      </c>
      <c r="C483" s="9" t="s">
        <v>17</v>
      </c>
      <c r="D483">
        <f t="shared" si="25"/>
        <v>5</v>
      </c>
      <c r="E483">
        <f t="shared" si="26"/>
        <v>1</v>
      </c>
      <c r="S483">
        <v>449</v>
      </c>
      <c r="T483" s="24">
        <v>-23729113.022647336</v>
      </c>
    </row>
    <row r="484" spans="1:20" x14ac:dyDescent="0.2">
      <c r="A484" s="9">
        <v>480</v>
      </c>
      <c r="B484" s="9">
        <v>15</v>
      </c>
      <c r="C484" s="9" t="s">
        <v>18</v>
      </c>
      <c r="D484">
        <f t="shared" si="25"/>
        <v>15</v>
      </c>
      <c r="E484">
        <f t="shared" si="26"/>
        <v>0</v>
      </c>
      <c r="S484">
        <v>450</v>
      </c>
      <c r="T484" s="24">
        <v>-23308161.4580217</v>
      </c>
    </row>
    <row r="485" spans="1:20" x14ac:dyDescent="0.2">
      <c r="A485" s="9">
        <v>481</v>
      </c>
      <c r="B485" s="9">
        <v>5</v>
      </c>
      <c r="C485" s="9" t="s">
        <v>17</v>
      </c>
      <c r="D485">
        <f t="shared" si="25"/>
        <v>5</v>
      </c>
      <c r="E485">
        <f t="shared" si="26"/>
        <v>1</v>
      </c>
      <c r="S485">
        <v>451</v>
      </c>
      <c r="T485" s="24">
        <v>-23050514.747435853</v>
      </c>
    </row>
    <row r="486" spans="1:20" x14ac:dyDescent="0.2">
      <c r="A486" s="9">
        <v>482</v>
      </c>
      <c r="B486" s="9">
        <v>3</v>
      </c>
      <c r="C486" s="9" t="s">
        <v>17</v>
      </c>
      <c r="D486">
        <f t="shared" si="25"/>
        <v>3</v>
      </c>
      <c r="E486">
        <f t="shared" si="26"/>
        <v>1</v>
      </c>
      <c r="S486">
        <v>452</v>
      </c>
      <c r="T486" s="24">
        <v>-25569003.306741849</v>
      </c>
    </row>
    <row r="487" spans="1:20" x14ac:dyDescent="0.2">
      <c r="A487" s="9">
        <v>483</v>
      </c>
      <c r="B487" s="9">
        <v>2</v>
      </c>
      <c r="C487" s="9" t="s">
        <v>18</v>
      </c>
      <c r="D487">
        <f t="shared" si="25"/>
        <v>2</v>
      </c>
      <c r="E487">
        <f t="shared" si="26"/>
        <v>0</v>
      </c>
      <c r="S487">
        <v>453</v>
      </c>
      <c r="T487" s="24">
        <v>-20941943.432107449</v>
      </c>
    </row>
    <row r="488" spans="1:20" x14ac:dyDescent="0.2">
      <c r="A488" s="9">
        <v>484</v>
      </c>
      <c r="B488" s="9">
        <v>2</v>
      </c>
      <c r="C488" s="9" t="s">
        <v>17</v>
      </c>
      <c r="D488">
        <f t="shared" si="25"/>
        <v>2</v>
      </c>
      <c r="E488">
        <f t="shared" si="26"/>
        <v>1</v>
      </c>
      <c r="S488">
        <v>454</v>
      </c>
      <c r="T488" s="24">
        <v>-25317803.325072229</v>
      </c>
    </row>
    <row r="489" spans="1:20" x14ac:dyDescent="0.2">
      <c r="A489" s="9">
        <v>485</v>
      </c>
      <c r="B489" s="9">
        <v>4</v>
      </c>
      <c r="C489" s="9" t="s">
        <v>17</v>
      </c>
      <c r="D489">
        <f t="shared" si="25"/>
        <v>4</v>
      </c>
      <c r="E489">
        <f t="shared" si="26"/>
        <v>1</v>
      </c>
      <c r="S489">
        <v>455</v>
      </c>
      <c r="T489" s="24">
        <v>-20287024.782417521</v>
      </c>
    </row>
    <row r="490" spans="1:20" x14ac:dyDescent="0.2">
      <c r="A490" s="9">
        <v>486</v>
      </c>
      <c r="B490" s="9">
        <v>3</v>
      </c>
      <c r="C490" s="9" t="s">
        <v>17</v>
      </c>
      <c r="D490">
        <f t="shared" si="25"/>
        <v>3</v>
      </c>
      <c r="E490">
        <f t="shared" si="26"/>
        <v>1</v>
      </c>
      <c r="S490">
        <v>456</v>
      </c>
      <c r="T490" s="24">
        <v>-22307029.001099095</v>
      </c>
    </row>
    <row r="491" spans="1:20" x14ac:dyDescent="0.2">
      <c r="A491" s="9">
        <v>487</v>
      </c>
      <c r="B491" s="9">
        <v>21</v>
      </c>
      <c r="C491" s="9" t="s">
        <v>17</v>
      </c>
      <c r="D491">
        <f t="shared" si="25"/>
        <v>21</v>
      </c>
      <c r="E491">
        <f t="shared" si="26"/>
        <v>1</v>
      </c>
      <c r="S491">
        <v>457</v>
      </c>
      <c r="T491" s="24">
        <v>-23615116.605673254</v>
      </c>
    </row>
    <row r="492" spans="1:20" x14ac:dyDescent="0.2">
      <c r="A492" s="9">
        <v>488</v>
      </c>
      <c r="B492" s="9">
        <v>7</v>
      </c>
      <c r="C492" s="9" t="s">
        <v>17</v>
      </c>
      <c r="D492">
        <f t="shared" si="25"/>
        <v>7</v>
      </c>
      <c r="E492">
        <f t="shared" si="26"/>
        <v>1</v>
      </c>
      <c r="S492">
        <v>458</v>
      </c>
      <c r="T492" s="24">
        <v>-24208662.968008861</v>
      </c>
    </row>
    <row r="493" spans="1:20" x14ac:dyDescent="0.2">
      <c r="A493" s="9">
        <v>489</v>
      </c>
      <c r="B493" s="9">
        <v>4</v>
      </c>
      <c r="C493" s="9" t="s">
        <v>17</v>
      </c>
      <c r="D493">
        <f t="shared" si="25"/>
        <v>4</v>
      </c>
      <c r="E493">
        <f t="shared" si="26"/>
        <v>1</v>
      </c>
      <c r="S493">
        <v>459</v>
      </c>
      <c r="T493" s="24">
        <v>-24621520.178809419</v>
      </c>
    </row>
    <row r="494" spans="1:20" x14ac:dyDescent="0.2">
      <c r="A494" s="9">
        <v>490</v>
      </c>
      <c r="B494" s="9">
        <v>1</v>
      </c>
      <c r="C494" s="9" t="s">
        <v>17</v>
      </c>
      <c r="D494">
        <f t="shared" si="25"/>
        <v>1</v>
      </c>
      <c r="E494">
        <f t="shared" si="26"/>
        <v>1</v>
      </c>
      <c r="S494">
        <v>460</v>
      </c>
      <c r="T494" s="24">
        <v>-23200736.114981487</v>
      </c>
    </row>
    <row r="495" spans="1:20" x14ac:dyDescent="0.2">
      <c r="A495" s="9">
        <v>491</v>
      </c>
      <c r="B495" s="9">
        <v>5</v>
      </c>
      <c r="C495" s="9" t="s">
        <v>17</v>
      </c>
      <c r="D495">
        <f t="shared" si="25"/>
        <v>5</v>
      </c>
      <c r="E495">
        <f t="shared" si="26"/>
        <v>1</v>
      </c>
      <c r="S495">
        <v>461</v>
      </c>
      <c r="T495" s="24">
        <v>-22745258.865990683</v>
      </c>
    </row>
    <row r="496" spans="1:20" x14ac:dyDescent="0.2">
      <c r="A496" s="9">
        <v>492</v>
      </c>
      <c r="B496" s="9">
        <v>11</v>
      </c>
      <c r="C496" s="9" t="s">
        <v>17</v>
      </c>
      <c r="D496">
        <f t="shared" si="25"/>
        <v>11</v>
      </c>
      <c r="E496">
        <f t="shared" si="26"/>
        <v>1</v>
      </c>
      <c r="S496">
        <v>462</v>
      </c>
      <c r="T496" s="24">
        <v>-21900871.871088684</v>
      </c>
    </row>
    <row r="497" spans="1:20" x14ac:dyDescent="0.2">
      <c r="A497" s="9">
        <v>493</v>
      </c>
      <c r="B497" s="9">
        <v>4</v>
      </c>
      <c r="C497" s="9" t="s">
        <v>17</v>
      </c>
      <c r="D497">
        <f t="shared" si="25"/>
        <v>4</v>
      </c>
      <c r="E497">
        <f t="shared" si="26"/>
        <v>1</v>
      </c>
      <c r="S497">
        <v>463</v>
      </c>
      <c r="T497" s="24">
        <v>-23634814.07447207</v>
      </c>
    </row>
    <row r="498" spans="1:20" x14ac:dyDescent="0.2">
      <c r="A498" s="9">
        <v>494</v>
      </c>
      <c r="B498" s="9">
        <v>4</v>
      </c>
      <c r="C498" s="9" t="s">
        <v>17</v>
      </c>
      <c r="D498">
        <f t="shared" si="25"/>
        <v>4</v>
      </c>
      <c r="E498">
        <f t="shared" si="26"/>
        <v>1</v>
      </c>
      <c r="S498">
        <v>464</v>
      </c>
      <c r="T498" s="24">
        <v>-21635128.112615511</v>
      </c>
    </row>
    <row r="499" spans="1:20" x14ac:dyDescent="0.2">
      <c r="A499" s="9">
        <v>495</v>
      </c>
      <c r="B499" s="9">
        <v>10</v>
      </c>
      <c r="C499" s="9" t="s">
        <v>17</v>
      </c>
      <c r="D499">
        <f t="shared" si="25"/>
        <v>10</v>
      </c>
      <c r="E499">
        <f t="shared" si="26"/>
        <v>1</v>
      </c>
      <c r="S499">
        <v>465</v>
      </c>
      <c r="T499" s="24">
        <v>-25237774.475697309</v>
      </c>
    </row>
    <row r="500" spans="1:20" x14ac:dyDescent="0.2">
      <c r="A500" s="9">
        <v>496</v>
      </c>
      <c r="B500" s="9">
        <v>15</v>
      </c>
      <c r="C500" s="9" t="s">
        <v>17</v>
      </c>
      <c r="D500">
        <f t="shared" si="25"/>
        <v>15</v>
      </c>
      <c r="E500">
        <f t="shared" si="26"/>
        <v>1</v>
      </c>
      <c r="S500">
        <v>466</v>
      </c>
      <c r="T500" s="24">
        <v>-20679880.310004115</v>
      </c>
    </row>
    <row r="501" spans="1:20" x14ac:dyDescent="0.2">
      <c r="A501" s="9">
        <v>497</v>
      </c>
      <c r="B501" s="9">
        <v>2</v>
      </c>
      <c r="C501" s="9" t="s">
        <v>17</v>
      </c>
      <c r="D501">
        <f t="shared" si="25"/>
        <v>2</v>
      </c>
      <c r="E501">
        <f t="shared" si="26"/>
        <v>1</v>
      </c>
      <c r="S501">
        <v>467</v>
      </c>
      <c r="T501" s="24">
        <v>-22744619.139813781</v>
      </c>
    </row>
    <row r="502" spans="1:20" x14ac:dyDescent="0.2">
      <c r="A502" s="9">
        <v>498</v>
      </c>
      <c r="B502" s="9">
        <v>5</v>
      </c>
      <c r="C502" s="9" t="s">
        <v>17</v>
      </c>
      <c r="D502">
        <f t="shared" si="25"/>
        <v>5</v>
      </c>
      <c r="E502">
        <f t="shared" si="26"/>
        <v>1</v>
      </c>
      <c r="S502">
        <v>468</v>
      </c>
      <c r="T502" s="24">
        <v>-24809183.950948477</v>
      </c>
    </row>
    <row r="503" spans="1:20" x14ac:dyDescent="0.2">
      <c r="A503" s="9">
        <v>499</v>
      </c>
      <c r="B503" s="9">
        <v>1</v>
      </c>
      <c r="C503" s="9" t="s">
        <v>17</v>
      </c>
      <c r="D503">
        <f t="shared" si="25"/>
        <v>1</v>
      </c>
      <c r="E503">
        <f t="shared" si="26"/>
        <v>1</v>
      </c>
      <c r="S503">
        <v>469</v>
      </c>
      <c r="T503" s="24">
        <v>-25038426.405603915</v>
      </c>
    </row>
    <row r="504" spans="1:20" x14ac:dyDescent="0.2">
      <c r="A504" s="9">
        <v>500</v>
      </c>
      <c r="B504" s="9">
        <v>1</v>
      </c>
      <c r="C504" s="9" t="s">
        <v>17</v>
      </c>
      <c r="D504">
        <f t="shared" si="25"/>
        <v>1</v>
      </c>
      <c r="E504">
        <f t="shared" si="26"/>
        <v>1</v>
      </c>
      <c r="S504">
        <v>470</v>
      </c>
      <c r="T504" s="24">
        <v>-21543815.239194766</v>
      </c>
    </row>
    <row r="505" spans="1:20" x14ac:dyDescent="0.2">
      <c r="A505" s="9">
        <v>501</v>
      </c>
      <c r="B505" s="9">
        <v>2</v>
      </c>
      <c r="C505" s="9" t="s">
        <v>17</v>
      </c>
      <c r="D505">
        <f t="shared" si="25"/>
        <v>2</v>
      </c>
      <c r="E505">
        <f t="shared" si="26"/>
        <v>1</v>
      </c>
      <c r="S505">
        <v>471</v>
      </c>
      <c r="T505" s="24">
        <v>-23383361.21718815</v>
      </c>
    </row>
    <row r="506" spans="1:20" x14ac:dyDescent="0.2">
      <c r="A506" s="9">
        <v>502</v>
      </c>
      <c r="B506" s="9">
        <v>1</v>
      </c>
      <c r="C506" s="9" t="s">
        <v>17</v>
      </c>
      <c r="D506">
        <f t="shared" si="25"/>
        <v>1</v>
      </c>
      <c r="E506">
        <f t="shared" si="26"/>
        <v>1</v>
      </c>
      <c r="S506">
        <v>472</v>
      </c>
      <c r="T506" s="24">
        <v>-25054631.798410013</v>
      </c>
    </row>
    <row r="507" spans="1:20" x14ac:dyDescent="0.2">
      <c r="A507" s="9">
        <v>503</v>
      </c>
      <c r="B507" s="9">
        <v>1</v>
      </c>
      <c r="C507" s="9" t="s">
        <v>17</v>
      </c>
      <c r="D507">
        <f t="shared" si="25"/>
        <v>1</v>
      </c>
      <c r="E507">
        <f t="shared" si="26"/>
        <v>1</v>
      </c>
      <c r="S507">
        <v>473</v>
      </c>
      <c r="T507" s="24">
        <v>-24045968.018148378</v>
      </c>
    </row>
    <row r="508" spans="1:20" x14ac:dyDescent="0.2">
      <c r="A508" s="9">
        <v>504</v>
      </c>
      <c r="B508" s="9">
        <v>15</v>
      </c>
      <c r="C508" s="9" t="s">
        <v>17</v>
      </c>
      <c r="D508">
        <f t="shared" si="25"/>
        <v>15</v>
      </c>
      <c r="E508">
        <f t="shared" si="26"/>
        <v>1</v>
      </c>
      <c r="S508">
        <v>474</v>
      </c>
      <c r="T508" s="24">
        <v>-25281599.368103877</v>
      </c>
    </row>
    <row r="509" spans="1:20" x14ac:dyDescent="0.2">
      <c r="A509" s="9">
        <v>505</v>
      </c>
      <c r="B509" s="9">
        <v>8</v>
      </c>
      <c r="C509" s="9" t="s">
        <v>17</v>
      </c>
      <c r="D509">
        <f t="shared" si="25"/>
        <v>8</v>
      </c>
      <c r="E509">
        <f t="shared" si="26"/>
        <v>1</v>
      </c>
      <c r="S509">
        <v>475</v>
      </c>
      <c r="T509" s="24">
        <v>-24134088.180495039</v>
      </c>
    </row>
    <row r="510" spans="1:20" x14ac:dyDescent="0.2">
      <c r="A510" s="9">
        <v>506</v>
      </c>
      <c r="B510" s="9">
        <v>9</v>
      </c>
      <c r="C510" s="9" t="s">
        <v>17</v>
      </c>
      <c r="D510">
        <f t="shared" si="25"/>
        <v>9</v>
      </c>
      <c r="E510">
        <f t="shared" si="26"/>
        <v>1</v>
      </c>
      <c r="S510">
        <v>476</v>
      </c>
      <c r="T510" s="24">
        <v>-26258638.798909426</v>
      </c>
    </row>
    <row r="511" spans="1:20" x14ac:dyDescent="0.2">
      <c r="A511" s="9">
        <v>507</v>
      </c>
      <c r="B511" s="9">
        <v>2</v>
      </c>
      <c r="C511" s="9" t="s">
        <v>17</v>
      </c>
      <c r="D511">
        <f t="shared" si="25"/>
        <v>2</v>
      </c>
      <c r="E511">
        <f t="shared" si="26"/>
        <v>1</v>
      </c>
      <c r="S511">
        <v>477</v>
      </c>
      <c r="T511" s="24">
        <v>-23587168.755469814</v>
      </c>
    </row>
    <row r="512" spans="1:20" x14ac:dyDescent="0.2">
      <c r="A512" s="9">
        <v>508</v>
      </c>
      <c r="B512" s="9">
        <v>13</v>
      </c>
      <c r="C512" s="9" t="s">
        <v>17</v>
      </c>
      <c r="D512">
        <f t="shared" si="25"/>
        <v>13</v>
      </c>
      <c r="E512">
        <f t="shared" si="26"/>
        <v>1</v>
      </c>
      <c r="S512">
        <v>478</v>
      </c>
      <c r="T512" s="24">
        <v>-24913042.079675972</v>
      </c>
    </row>
    <row r="513" spans="1:20" x14ac:dyDescent="0.2">
      <c r="A513" s="9">
        <v>509</v>
      </c>
      <c r="B513" s="9">
        <v>4</v>
      </c>
      <c r="C513" s="9" t="s">
        <v>18</v>
      </c>
      <c r="D513">
        <f t="shared" si="25"/>
        <v>4</v>
      </c>
      <c r="E513">
        <f t="shared" si="26"/>
        <v>0</v>
      </c>
      <c r="S513">
        <v>479</v>
      </c>
      <c r="T513" s="24">
        <v>-22837237.894147828</v>
      </c>
    </row>
    <row r="514" spans="1:20" x14ac:dyDescent="0.2">
      <c r="A514" s="9">
        <v>510</v>
      </c>
      <c r="B514" s="9">
        <v>1</v>
      </c>
      <c r="C514" s="9" t="s">
        <v>17</v>
      </c>
      <c r="D514">
        <f t="shared" si="25"/>
        <v>1</v>
      </c>
      <c r="E514">
        <f t="shared" si="26"/>
        <v>1</v>
      </c>
      <c r="S514">
        <v>480</v>
      </c>
      <c r="T514" s="24">
        <v>-23956393.586442173</v>
      </c>
    </row>
    <row r="515" spans="1:20" x14ac:dyDescent="0.2">
      <c r="A515" s="9">
        <v>511</v>
      </c>
      <c r="B515" s="9">
        <v>11</v>
      </c>
      <c r="C515" s="9" t="s">
        <v>17</v>
      </c>
      <c r="D515">
        <f t="shared" si="25"/>
        <v>11</v>
      </c>
      <c r="E515">
        <f t="shared" si="26"/>
        <v>1</v>
      </c>
      <c r="S515">
        <v>481</v>
      </c>
      <c r="T515" s="24">
        <v>-27033264.887675449</v>
      </c>
    </row>
    <row r="516" spans="1:20" x14ac:dyDescent="0.2">
      <c r="A516" s="9">
        <v>512</v>
      </c>
      <c r="B516" s="9">
        <v>14</v>
      </c>
      <c r="C516" s="9" t="s">
        <v>17</v>
      </c>
      <c r="D516">
        <f t="shared" si="25"/>
        <v>14</v>
      </c>
      <c r="E516">
        <f t="shared" si="26"/>
        <v>1</v>
      </c>
      <c r="S516">
        <v>482</v>
      </c>
      <c r="T516" s="24">
        <v>-22071381.405960932</v>
      </c>
    </row>
    <row r="517" spans="1:20" x14ac:dyDescent="0.2">
      <c r="A517" s="9">
        <v>513</v>
      </c>
      <c r="B517" s="9">
        <v>6</v>
      </c>
      <c r="C517" s="9" t="s">
        <v>17</v>
      </c>
      <c r="D517">
        <f t="shared" si="25"/>
        <v>6</v>
      </c>
      <c r="E517">
        <f t="shared" si="26"/>
        <v>1</v>
      </c>
      <c r="S517">
        <v>483</v>
      </c>
      <c r="T517" s="24">
        <v>-22048655.937202424</v>
      </c>
    </row>
    <row r="518" spans="1:20" x14ac:dyDescent="0.2">
      <c r="A518" s="9">
        <v>514</v>
      </c>
      <c r="B518" s="9">
        <v>1</v>
      </c>
      <c r="C518" s="9" t="s">
        <v>17</v>
      </c>
      <c r="D518">
        <f t="shared" ref="D518:D581" si="27">B518</f>
        <v>1</v>
      </c>
      <c r="E518">
        <f t="shared" ref="E518:E581" si="28">IF(C518="no",1,0)</f>
        <v>1</v>
      </c>
      <c r="S518">
        <v>484</v>
      </c>
      <c r="T518" s="24">
        <v>-22993809.456560269</v>
      </c>
    </row>
    <row r="519" spans="1:20" x14ac:dyDescent="0.2">
      <c r="A519" s="9">
        <v>515</v>
      </c>
      <c r="B519" s="9">
        <v>16</v>
      </c>
      <c r="C519" s="9" t="s">
        <v>17</v>
      </c>
      <c r="D519">
        <f t="shared" si="27"/>
        <v>16</v>
      </c>
      <c r="E519">
        <f t="shared" si="28"/>
        <v>1</v>
      </c>
      <c r="S519">
        <v>485</v>
      </c>
      <c r="T519" s="24">
        <v>-24209686.407620773</v>
      </c>
    </row>
    <row r="520" spans="1:20" x14ac:dyDescent="0.2">
      <c r="A520" s="9">
        <v>516</v>
      </c>
      <c r="B520" s="9">
        <v>5</v>
      </c>
      <c r="C520" s="9" t="s">
        <v>17</v>
      </c>
      <c r="D520">
        <f t="shared" si="27"/>
        <v>5</v>
      </c>
      <c r="E520">
        <f t="shared" si="28"/>
        <v>1</v>
      </c>
      <c r="S520">
        <v>486</v>
      </c>
      <c r="T520" s="24">
        <v>-22855267.668239504</v>
      </c>
    </row>
    <row r="521" spans="1:20" x14ac:dyDescent="0.2">
      <c r="A521" s="9">
        <v>517</v>
      </c>
      <c r="B521" s="9">
        <v>2</v>
      </c>
      <c r="C521" s="9" t="s">
        <v>17</v>
      </c>
      <c r="D521">
        <f t="shared" si="27"/>
        <v>2</v>
      </c>
      <c r="E521">
        <f t="shared" si="28"/>
        <v>1</v>
      </c>
      <c r="S521">
        <v>487</v>
      </c>
      <c r="T521" s="24">
        <v>-22068114.028648108</v>
      </c>
    </row>
    <row r="522" spans="1:20" x14ac:dyDescent="0.2">
      <c r="A522" s="9">
        <v>518</v>
      </c>
      <c r="B522" s="9">
        <v>1</v>
      </c>
      <c r="C522" s="9" t="s">
        <v>17</v>
      </c>
      <c r="D522">
        <f t="shared" si="27"/>
        <v>1</v>
      </c>
      <c r="E522">
        <f t="shared" si="28"/>
        <v>1</v>
      </c>
      <c r="S522">
        <v>488</v>
      </c>
      <c r="T522" s="24">
        <v>-24690791.644057065</v>
      </c>
    </row>
    <row r="523" spans="1:20" x14ac:dyDescent="0.2">
      <c r="A523" s="9">
        <v>519</v>
      </c>
      <c r="B523" s="9">
        <v>13</v>
      </c>
      <c r="C523" s="9" t="s">
        <v>17</v>
      </c>
      <c r="D523">
        <f t="shared" si="27"/>
        <v>13</v>
      </c>
      <c r="E523">
        <f t="shared" si="28"/>
        <v>1</v>
      </c>
      <c r="S523">
        <v>489</v>
      </c>
      <c r="T523" s="24">
        <v>-21765911.706015572</v>
      </c>
    </row>
    <row r="524" spans="1:20" x14ac:dyDescent="0.2">
      <c r="A524" s="9">
        <v>520</v>
      </c>
      <c r="B524" s="9">
        <v>1</v>
      </c>
      <c r="C524" s="9" t="s">
        <v>17</v>
      </c>
      <c r="D524">
        <f t="shared" si="27"/>
        <v>1</v>
      </c>
      <c r="E524">
        <f t="shared" si="28"/>
        <v>1</v>
      </c>
      <c r="S524">
        <v>490</v>
      </c>
      <c r="T524" s="24">
        <v>-21464238.609899282</v>
      </c>
    </row>
    <row r="525" spans="1:20" x14ac:dyDescent="0.2">
      <c r="A525" s="9">
        <v>521</v>
      </c>
      <c r="B525" s="9">
        <v>1</v>
      </c>
      <c r="C525" s="9" t="s">
        <v>17</v>
      </c>
      <c r="D525">
        <f t="shared" si="27"/>
        <v>1</v>
      </c>
      <c r="E525">
        <f t="shared" si="28"/>
        <v>1</v>
      </c>
      <c r="S525">
        <v>491</v>
      </c>
      <c r="T525" s="24">
        <v>-24617372.937189519</v>
      </c>
    </row>
    <row r="526" spans="1:20" x14ac:dyDescent="0.2">
      <c r="A526" s="9">
        <v>522</v>
      </c>
      <c r="B526" s="9">
        <v>13</v>
      </c>
      <c r="C526" s="9" t="s">
        <v>17</v>
      </c>
      <c r="D526">
        <f t="shared" si="27"/>
        <v>13</v>
      </c>
      <c r="E526">
        <f t="shared" si="28"/>
        <v>1</v>
      </c>
      <c r="S526">
        <v>492</v>
      </c>
      <c r="T526" s="24">
        <v>-25248127.963255361</v>
      </c>
    </row>
    <row r="527" spans="1:20" x14ac:dyDescent="0.2">
      <c r="A527" s="9">
        <v>523</v>
      </c>
      <c r="B527" s="9">
        <v>4</v>
      </c>
      <c r="C527" s="9" t="s">
        <v>18</v>
      </c>
      <c r="D527">
        <f t="shared" si="27"/>
        <v>4</v>
      </c>
      <c r="E527">
        <f t="shared" si="28"/>
        <v>0</v>
      </c>
      <c r="S527">
        <v>493</v>
      </c>
      <c r="T527" s="24">
        <v>-25182426.77677992</v>
      </c>
    </row>
    <row r="528" spans="1:20" x14ac:dyDescent="0.2">
      <c r="A528" s="9">
        <v>524</v>
      </c>
      <c r="B528" s="9">
        <v>1</v>
      </c>
      <c r="C528" s="9" t="s">
        <v>17</v>
      </c>
      <c r="D528">
        <f t="shared" si="27"/>
        <v>1</v>
      </c>
      <c r="E528">
        <f t="shared" si="28"/>
        <v>1</v>
      </c>
      <c r="S528">
        <v>494</v>
      </c>
      <c r="T528" s="24">
        <v>-25143726.594408557</v>
      </c>
    </row>
    <row r="529" spans="1:20" x14ac:dyDescent="0.2">
      <c r="A529" s="9">
        <v>525</v>
      </c>
      <c r="B529" s="9">
        <v>9</v>
      </c>
      <c r="C529" s="9" t="s">
        <v>17</v>
      </c>
      <c r="D529">
        <f t="shared" si="27"/>
        <v>9</v>
      </c>
      <c r="E529">
        <f t="shared" si="28"/>
        <v>1</v>
      </c>
      <c r="S529">
        <v>495</v>
      </c>
      <c r="T529" s="24">
        <v>-24791030.563261494</v>
      </c>
    </row>
    <row r="530" spans="1:20" x14ac:dyDescent="0.2">
      <c r="A530" s="9">
        <v>526</v>
      </c>
      <c r="B530" s="9">
        <v>3</v>
      </c>
      <c r="C530" s="9" t="s">
        <v>17</v>
      </c>
      <c r="D530">
        <f t="shared" si="27"/>
        <v>3</v>
      </c>
      <c r="E530">
        <f t="shared" si="28"/>
        <v>1</v>
      </c>
      <c r="S530">
        <v>496</v>
      </c>
      <c r="T530" s="24">
        <v>-22989657.687047645</v>
      </c>
    </row>
    <row r="531" spans="1:20" x14ac:dyDescent="0.2">
      <c r="A531" s="9">
        <v>527</v>
      </c>
      <c r="B531" s="9">
        <v>9</v>
      </c>
      <c r="C531" s="9" t="s">
        <v>17</v>
      </c>
      <c r="D531">
        <f t="shared" si="27"/>
        <v>9</v>
      </c>
      <c r="E531">
        <f t="shared" si="28"/>
        <v>1</v>
      </c>
      <c r="S531">
        <v>497</v>
      </c>
      <c r="T531" s="24">
        <v>-25503318.192235827</v>
      </c>
    </row>
    <row r="532" spans="1:20" x14ac:dyDescent="0.2">
      <c r="A532" s="9">
        <v>528</v>
      </c>
      <c r="B532" s="9">
        <v>7</v>
      </c>
      <c r="C532" s="9" t="s">
        <v>17</v>
      </c>
      <c r="D532">
        <f t="shared" si="27"/>
        <v>7</v>
      </c>
      <c r="E532">
        <f t="shared" si="28"/>
        <v>1</v>
      </c>
      <c r="S532">
        <v>498</v>
      </c>
      <c r="T532" s="24">
        <v>-23678138.06307596</v>
      </c>
    </row>
    <row r="533" spans="1:20" x14ac:dyDescent="0.2">
      <c r="A533" s="9">
        <v>529</v>
      </c>
      <c r="B533" s="9">
        <v>1</v>
      </c>
      <c r="C533" s="9" t="s">
        <v>18</v>
      </c>
      <c r="D533">
        <f t="shared" si="27"/>
        <v>1</v>
      </c>
      <c r="E533">
        <f t="shared" si="28"/>
        <v>0</v>
      </c>
      <c r="S533">
        <v>499</v>
      </c>
      <c r="T533" s="24">
        <v>-21106415.748568222</v>
      </c>
    </row>
    <row r="534" spans="1:20" x14ac:dyDescent="0.2">
      <c r="A534" s="9">
        <v>530</v>
      </c>
      <c r="B534" s="9">
        <v>11</v>
      </c>
      <c r="C534" s="9" t="s">
        <v>17</v>
      </c>
      <c r="D534">
        <f t="shared" si="27"/>
        <v>11</v>
      </c>
      <c r="E534">
        <f t="shared" si="28"/>
        <v>1</v>
      </c>
      <c r="S534">
        <v>500</v>
      </c>
      <c r="T534" s="24">
        <v>-24171129.458962545</v>
      </c>
    </row>
    <row r="535" spans="1:20" x14ac:dyDescent="0.2">
      <c r="A535" s="9">
        <v>531</v>
      </c>
      <c r="B535" s="9">
        <v>4</v>
      </c>
      <c r="C535" s="9" t="s">
        <v>17</v>
      </c>
      <c r="D535">
        <f t="shared" si="27"/>
        <v>4</v>
      </c>
      <c r="E535">
        <f t="shared" si="28"/>
        <v>1</v>
      </c>
      <c r="S535">
        <v>501</v>
      </c>
      <c r="T535" s="24">
        <v>-24838447.402777329</v>
      </c>
    </row>
    <row r="536" spans="1:20" x14ac:dyDescent="0.2">
      <c r="A536" s="9">
        <v>532</v>
      </c>
      <c r="B536" s="9">
        <v>5</v>
      </c>
      <c r="C536" s="9" t="s">
        <v>17</v>
      </c>
      <c r="D536">
        <f t="shared" si="27"/>
        <v>5</v>
      </c>
      <c r="E536">
        <f t="shared" si="28"/>
        <v>1</v>
      </c>
      <c r="S536">
        <v>502</v>
      </c>
      <c r="T536" s="24">
        <v>-26762709.587009013</v>
      </c>
    </row>
    <row r="537" spans="1:20" x14ac:dyDescent="0.2">
      <c r="A537" s="9">
        <v>533</v>
      </c>
      <c r="B537" s="9">
        <v>28</v>
      </c>
      <c r="C537" s="9" t="s">
        <v>17</v>
      </c>
      <c r="D537">
        <f t="shared" si="27"/>
        <v>28</v>
      </c>
      <c r="E537">
        <f t="shared" si="28"/>
        <v>1</v>
      </c>
      <c r="S537">
        <v>503</v>
      </c>
      <c r="T537" s="24">
        <v>-23998126.017997965</v>
      </c>
    </row>
    <row r="538" spans="1:20" x14ac:dyDescent="0.2">
      <c r="A538" s="9">
        <v>534</v>
      </c>
      <c r="B538" s="9">
        <v>12</v>
      </c>
      <c r="C538" s="9" t="s">
        <v>17</v>
      </c>
      <c r="D538">
        <f t="shared" si="27"/>
        <v>12</v>
      </c>
      <c r="E538">
        <f t="shared" si="28"/>
        <v>1</v>
      </c>
      <c r="S538">
        <v>504</v>
      </c>
      <c r="T538" s="24">
        <v>-23139013.371100828</v>
      </c>
    </row>
    <row r="539" spans="1:20" x14ac:dyDescent="0.2">
      <c r="A539" s="9">
        <v>535</v>
      </c>
      <c r="B539" s="9">
        <v>8</v>
      </c>
      <c r="C539" s="9" t="s">
        <v>17</v>
      </c>
      <c r="D539">
        <f t="shared" si="27"/>
        <v>8</v>
      </c>
      <c r="E539">
        <f t="shared" si="28"/>
        <v>1</v>
      </c>
      <c r="S539">
        <v>505</v>
      </c>
      <c r="T539" s="24">
        <v>-24141444.966593713</v>
      </c>
    </row>
    <row r="540" spans="1:20" x14ac:dyDescent="0.2">
      <c r="A540" s="9">
        <v>536</v>
      </c>
      <c r="B540" s="9">
        <v>11</v>
      </c>
      <c r="C540" s="9" t="s">
        <v>17</v>
      </c>
      <c r="D540">
        <f t="shared" si="27"/>
        <v>11</v>
      </c>
      <c r="E540">
        <f t="shared" si="28"/>
        <v>1</v>
      </c>
      <c r="S540">
        <v>506</v>
      </c>
      <c r="T540" s="24">
        <v>-25287776.303464741</v>
      </c>
    </row>
    <row r="541" spans="1:20" x14ac:dyDescent="0.2">
      <c r="A541" s="9">
        <v>537</v>
      </c>
      <c r="B541" s="9">
        <v>8</v>
      </c>
      <c r="C541" s="9" t="s">
        <v>17</v>
      </c>
      <c r="D541">
        <f t="shared" si="27"/>
        <v>8</v>
      </c>
      <c r="E541">
        <f t="shared" si="28"/>
        <v>1</v>
      </c>
      <c r="S541">
        <v>507</v>
      </c>
      <c r="T541" s="24">
        <v>-24794909.44081293</v>
      </c>
    </row>
    <row r="542" spans="1:20" x14ac:dyDescent="0.2">
      <c r="A542" s="9">
        <v>538</v>
      </c>
      <c r="B542" s="9">
        <v>2</v>
      </c>
      <c r="C542" s="9" t="s">
        <v>17</v>
      </c>
      <c r="D542">
        <f t="shared" si="27"/>
        <v>2</v>
      </c>
      <c r="E542">
        <f t="shared" si="28"/>
        <v>1</v>
      </c>
      <c r="S542">
        <v>508</v>
      </c>
      <c r="T542" s="24">
        <v>-23055698.616332397</v>
      </c>
    </row>
    <row r="543" spans="1:20" x14ac:dyDescent="0.2">
      <c r="A543" s="9">
        <v>539</v>
      </c>
      <c r="B543" s="9">
        <v>1</v>
      </c>
      <c r="C543" s="9" t="s">
        <v>17</v>
      </c>
      <c r="D543">
        <f t="shared" si="27"/>
        <v>1</v>
      </c>
      <c r="E543">
        <f t="shared" si="28"/>
        <v>1</v>
      </c>
      <c r="S543">
        <v>509</v>
      </c>
      <c r="T543" s="24">
        <v>-22457680.538351774</v>
      </c>
    </row>
    <row r="544" spans="1:20" x14ac:dyDescent="0.2">
      <c r="A544" s="9">
        <v>540</v>
      </c>
      <c r="B544" s="9">
        <v>1</v>
      </c>
      <c r="C544" s="9" t="s">
        <v>18</v>
      </c>
      <c r="D544">
        <f t="shared" si="27"/>
        <v>1</v>
      </c>
      <c r="E544">
        <f t="shared" si="28"/>
        <v>0</v>
      </c>
      <c r="S544">
        <v>510</v>
      </c>
      <c r="T544" s="24">
        <v>-23699811.845717147</v>
      </c>
    </row>
    <row r="545" spans="1:20" x14ac:dyDescent="0.2">
      <c r="A545" s="9">
        <v>541</v>
      </c>
      <c r="B545" s="9">
        <v>1</v>
      </c>
      <c r="C545" s="9" t="s">
        <v>17</v>
      </c>
      <c r="D545">
        <f t="shared" si="27"/>
        <v>1</v>
      </c>
      <c r="E545">
        <f t="shared" si="28"/>
        <v>1</v>
      </c>
      <c r="S545">
        <v>511</v>
      </c>
      <c r="T545" s="24">
        <v>-23167963.121986166</v>
      </c>
    </row>
    <row r="546" spans="1:20" x14ac:dyDescent="0.2">
      <c r="A546" s="9">
        <v>542</v>
      </c>
      <c r="B546" s="9">
        <v>3</v>
      </c>
      <c r="C546" s="9" t="s">
        <v>17</v>
      </c>
      <c r="D546">
        <f t="shared" si="27"/>
        <v>3</v>
      </c>
      <c r="E546">
        <f t="shared" si="28"/>
        <v>1</v>
      </c>
      <c r="S546">
        <v>512</v>
      </c>
      <c r="T546" s="24">
        <v>-23387573.715727851</v>
      </c>
    </row>
    <row r="547" spans="1:20" x14ac:dyDescent="0.2">
      <c r="A547" s="9">
        <v>543</v>
      </c>
      <c r="B547" s="9">
        <v>3</v>
      </c>
      <c r="C547" s="9" t="s">
        <v>17</v>
      </c>
      <c r="D547">
        <f t="shared" si="27"/>
        <v>3</v>
      </c>
      <c r="E547">
        <f t="shared" si="28"/>
        <v>1</v>
      </c>
      <c r="S547">
        <v>513</v>
      </c>
      <c r="T547" s="24">
        <v>-22642979.881094411</v>
      </c>
    </row>
    <row r="548" spans="1:20" x14ac:dyDescent="0.2">
      <c r="A548" s="9">
        <v>544</v>
      </c>
      <c r="B548" s="9">
        <v>6</v>
      </c>
      <c r="C548" s="9" t="s">
        <v>17</v>
      </c>
      <c r="D548">
        <f t="shared" si="27"/>
        <v>6</v>
      </c>
      <c r="E548">
        <f t="shared" si="28"/>
        <v>1</v>
      </c>
      <c r="S548">
        <v>514</v>
      </c>
      <c r="T548" s="24">
        <v>-23851420.299500927</v>
      </c>
    </row>
    <row r="549" spans="1:20" x14ac:dyDescent="0.2">
      <c r="A549" s="9">
        <v>545</v>
      </c>
      <c r="B549" s="9">
        <v>1</v>
      </c>
      <c r="C549" s="9" t="s">
        <v>17</v>
      </c>
      <c r="D549">
        <f t="shared" si="27"/>
        <v>1</v>
      </c>
      <c r="E549">
        <f t="shared" si="28"/>
        <v>1</v>
      </c>
      <c r="S549">
        <v>515</v>
      </c>
      <c r="T549" s="24">
        <v>-23532398.101814821</v>
      </c>
    </row>
    <row r="550" spans="1:20" x14ac:dyDescent="0.2">
      <c r="A550" s="9">
        <v>546</v>
      </c>
      <c r="B550" s="9">
        <v>3</v>
      </c>
      <c r="C550" s="9" t="s">
        <v>17</v>
      </c>
      <c r="D550">
        <f t="shared" si="27"/>
        <v>3</v>
      </c>
      <c r="E550">
        <f t="shared" si="28"/>
        <v>1</v>
      </c>
      <c r="S550">
        <v>516</v>
      </c>
      <c r="T550" s="24">
        <v>-24083795.003004789</v>
      </c>
    </row>
    <row r="551" spans="1:20" x14ac:dyDescent="0.2">
      <c r="A551" s="9">
        <v>547</v>
      </c>
      <c r="B551" s="9">
        <v>13</v>
      </c>
      <c r="C551" s="9" t="s">
        <v>17</v>
      </c>
      <c r="D551">
        <f t="shared" si="27"/>
        <v>13</v>
      </c>
      <c r="E551">
        <f t="shared" si="28"/>
        <v>1</v>
      </c>
      <c r="S551">
        <v>517</v>
      </c>
      <c r="T551" s="24">
        <v>-22886935.01615788</v>
      </c>
    </row>
    <row r="552" spans="1:20" x14ac:dyDescent="0.2">
      <c r="A552" s="9">
        <v>548</v>
      </c>
      <c r="B552" s="9">
        <v>3</v>
      </c>
      <c r="C552" s="9" t="s">
        <v>17</v>
      </c>
      <c r="D552">
        <f t="shared" si="27"/>
        <v>3</v>
      </c>
      <c r="E552">
        <f t="shared" si="28"/>
        <v>1</v>
      </c>
      <c r="S552">
        <v>518</v>
      </c>
      <c r="T552" s="24">
        <v>-25366200.429553553</v>
      </c>
    </row>
    <row r="553" spans="1:20" x14ac:dyDescent="0.2">
      <c r="A553" s="9">
        <v>549</v>
      </c>
      <c r="B553" s="9">
        <v>1</v>
      </c>
      <c r="C553" s="9" t="s">
        <v>17</v>
      </c>
      <c r="D553">
        <f t="shared" si="27"/>
        <v>1</v>
      </c>
      <c r="E553">
        <f t="shared" si="28"/>
        <v>1</v>
      </c>
      <c r="S553">
        <v>519</v>
      </c>
      <c r="T553" s="24">
        <v>-25063402.60238561</v>
      </c>
    </row>
    <row r="554" spans="1:20" x14ac:dyDescent="0.2">
      <c r="A554" s="9">
        <v>550</v>
      </c>
      <c r="B554" s="9">
        <v>1</v>
      </c>
      <c r="C554" s="9" t="s">
        <v>17</v>
      </c>
      <c r="D554">
        <f t="shared" si="27"/>
        <v>1</v>
      </c>
      <c r="E554">
        <f t="shared" si="28"/>
        <v>1</v>
      </c>
      <c r="S554">
        <v>520</v>
      </c>
      <c r="T554" s="24">
        <v>-25632695.581977695</v>
      </c>
    </row>
    <row r="555" spans="1:20" x14ac:dyDescent="0.2">
      <c r="A555" s="9">
        <v>551</v>
      </c>
      <c r="B555" s="9">
        <v>1</v>
      </c>
      <c r="C555" s="9" t="s">
        <v>18</v>
      </c>
      <c r="D555">
        <f t="shared" si="27"/>
        <v>1</v>
      </c>
      <c r="E555">
        <f t="shared" si="28"/>
        <v>0</v>
      </c>
      <c r="S555">
        <v>521</v>
      </c>
      <c r="T555" s="24">
        <v>-24718947.2923958</v>
      </c>
    </row>
    <row r="556" spans="1:20" x14ac:dyDescent="0.2">
      <c r="A556" s="9">
        <v>552</v>
      </c>
      <c r="B556" s="9">
        <v>1</v>
      </c>
      <c r="C556" s="9" t="s">
        <v>17</v>
      </c>
      <c r="D556">
        <f t="shared" si="27"/>
        <v>1</v>
      </c>
      <c r="E556">
        <f t="shared" si="28"/>
        <v>1</v>
      </c>
      <c r="S556">
        <v>522</v>
      </c>
      <c r="T556" s="24">
        <v>-23865772.23874037</v>
      </c>
    </row>
    <row r="557" spans="1:20" x14ac:dyDescent="0.2">
      <c r="A557" s="9">
        <v>553</v>
      </c>
      <c r="B557" s="9">
        <v>1</v>
      </c>
      <c r="C557" s="9" t="s">
        <v>17</v>
      </c>
      <c r="D557">
        <f t="shared" si="27"/>
        <v>1</v>
      </c>
      <c r="E557">
        <f t="shared" si="28"/>
        <v>1</v>
      </c>
      <c r="S557">
        <v>523</v>
      </c>
      <c r="T557" s="24">
        <v>-24042684.038377538</v>
      </c>
    </row>
    <row r="558" spans="1:20" x14ac:dyDescent="0.2">
      <c r="A558" s="9">
        <v>554</v>
      </c>
      <c r="B558" s="9">
        <v>6</v>
      </c>
      <c r="C558" s="9" t="s">
        <v>17</v>
      </c>
      <c r="D558">
        <f t="shared" si="27"/>
        <v>6</v>
      </c>
      <c r="E558">
        <f t="shared" si="28"/>
        <v>1</v>
      </c>
      <c r="S558">
        <v>524</v>
      </c>
      <c r="T558" s="24">
        <v>-22961090.939093336</v>
      </c>
    </row>
    <row r="559" spans="1:20" x14ac:dyDescent="0.2">
      <c r="A559" s="9">
        <v>555</v>
      </c>
      <c r="B559" s="9">
        <v>1</v>
      </c>
      <c r="C559" s="9" t="s">
        <v>17</v>
      </c>
      <c r="D559">
        <f t="shared" si="27"/>
        <v>1</v>
      </c>
      <c r="E559">
        <f t="shared" si="28"/>
        <v>1</v>
      </c>
      <c r="S559">
        <v>525</v>
      </c>
      <c r="T559" s="24">
        <v>-24738088.741334289</v>
      </c>
    </row>
    <row r="560" spans="1:20" x14ac:dyDescent="0.2">
      <c r="A560" s="9">
        <v>556</v>
      </c>
      <c r="B560" s="9">
        <v>1</v>
      </c>
      <c r="C560" s="9" t="s">
        <v>17</v>
      </c>
      <c r="D560">
        <f t="shared" si="27"/>
        <v>1</v>
      </c>
      <c r="E560">
        <f t="shared" si="28"/>
        <v>1</v>
      </c>
      <c r="S560">
        <v>526</v>
      </c>
      <c r="T560" s="24">
        <v>-22504206.431983992</v>
      </c>
    </row>
    <row r="561" spans="1:20" x14ac:dyDescent="0.2">
      <c r="A561" s="9">
        <v>557</v>
      </c>
      <c r="B561" s="9">
        <v>8</v>
      </c>
      <c r="C561" s="9" t="s">
        <v>17</v>
      </c>
      <c r="D561">
        <f t="shared" si="27"/>
        <v>8</v>
      </c>
      <c r="E561">
        <f t="shared" si="28"/>
        <v>1</v>
      </c>
      <c r="S561">
        <v>527</v>
      </c>
      <c r="T561" s="24">
        <v>-23045110.581431612</v>
      </c>
    </row>
    <row r="562" spans="1:20" x14ac:dyDescent="0.2">
      <c r="A562" s="9">
        <v>558</v>
      </c>
      <c r="B562" s="9">
        <v>4</v>
      </c>
      <c r="C562" s="9" t="s">
        <v>17</v>
      </c>
      <c r="D562">
        <f t="shared" si="27"/>
        <v>4</v>
      </c>
      <c r="E562">
        <f t="shared" si="28"/>
        <v>1</v>
      </c>
      <c r="S562">
        <v>528</v>
      </c>
      <c r="T562" s="24">
        <v>-22105869.39170526</v>
      </c>
    </row>
    <row r="563" spans="1:20" x14ac:dyDescent="0.2">
      <c r="A563" s="9">
        <v>559</v>
      </c>
      <c r="B563" s="9">
        <v>3</v>
      </c>
      <c r="C563" s="9" t="s">
        <v>17</v>
      </c>
      <c r="D563">
        <f t="shared" si="27"/>
        <v>3</v>
      </c>
      <c r="E563">
        <f t="shared" si="28"/>
        <v>1</v>
      </c>
      <c r="S563">
        <v>529</v>
      </c>
      <c r="T563" s="24">
        <v>-23244885.383769289</v>
      </c>
    </row>
    <row r="564" spans="1:20" x14ac:dyDescent="0.2">
      <c r="A564" s="9">
        <v>560</v>
      </c>
      <c r="B564" s="9">
        <v>9</v>
      </c>
      <c r="C564" s="9" t="s">
        <v>18</v>
      </c>
      <c r="D564">
        <f t="shared" si="27"/>
        <v>9</v>
      </c>
      <c r="E564">
        <f t="shared" si="28"/>
        <v>0</v>
      </c>
      <c r="S564">
        <v>530</v>
      </c>
      <c r="T564" s="24">
        <v>-22872823.339448497</v>
      </c>
    </row>
    <row r="565" spans="1:20" x14ac:dyDescent="0.2">
      <c r="A565" s="9">
        <v>561</v>
      </c>
      <c r="B565" s="9">
        <v>1</v>
      </c>
      <c r="C565" s="9" t="s">
        <v>17</v>
      </c>
      <c r="D565">
        <f t="shared" si="27"/>
        <v>1</v>
      </c>
      <c r="E565">
        <f t="shared" si="28"/>
        <v>1</v>
      </c>
      <c r="S565">
        <v>531</v>
      </c>
      <c r="T565" s="24">
        <v>-23208079.060574532</v>
      </c>
    </row>
    <row r="566" spans="1:20" x14ac:dyDescent="0.2">
      <c r="A566" s="9">
        <v>562</v>
      </c>
      <c r="B566" s="9">
        <v>4</v>
      </c>
      <c r="C566" s="9" t="s">
        <v>17</v>
      </c>
      <c r="D566">
        <f t="shared" si="27"/>
        <v>4</v>
      </c>
      <c r="E566">
        <f t="shared" si="28"/>
        <v>1</v>
      </c>
      <c r="S566">
        <v>532</v>
      </c>
      <c r="T566" s="24">
        <v>-24123269.665210381</v>
      </c>
    </row>
    <row r="567" spans="1:20" x14ac:dyDescent="0.2">
      <c r="A567" s="9">
        <v>563</v>
      </c>
      <c r="B567" s="9">
        <v>1</v>
      </c>
      <c r="C567" s="9" t="s">
        <v>17</v>
      </c>
      <c r="D567">
        <f t="shared" si="27"/>
        <v>1</v>
      </c>
      <c r="E567">
        <f t="shared" si="28"/>
        <v>1</v>
      </c>
      <c r="S567">
        <v>533</v>
      </c>
      <c r="T567" s="24">
        <v>-23075146.878348902</v>
      </c>
    </row>
    <row r="568" spans="1:20" x14ac:dyDescent="0.2">
      <c r="A568" s="9">
        <v>564</v>
      </c>
      <c r="B568" s="9">
        <v>21</v>
      </c>
      <c r="C568" s="9" t="s">
        <v>17</v>
      </c>
      <c r="D568">
        <f t="shared" si="27"/>
        <v>21</v>
      </c>
      <c r="E568">
        <f t="shared" si="28"/>
        <v>1</v>
      </c>
      <c r="S568">
        <v>534</v>
      </c>
      <c r="T568" s="24">
        <v>-25377956.830573678</v>
      </c>
    </row>
    <row r="569" spans="1:20" x14ac:dyDescent="0.2">
      <c r="A569" s="9">
        <v>565</v>
      </c>
      <c r="B569" s="9">
        <v>5</v>
      </c>
      <c r="C569" s="9" t="s">
        <v>17</v>
      </c>
      <c r="D569">
        <f t="shared" si="27"/>
        <v>5</v>
      </c>
      <c r="E569">
        <f t="shared" si="28"/>
        <v>1</v>
      </c>
      <c r="S569">
        <v>535</v>
      </c>
      <c r="T569" s="24">
        <v>-24780520.471561551</v>
      </c>
    </row>
    <row r="570" spans="1:20" x14ac:dyDescent="0.2">
      <c r="A570" s="9">
        <v>566</v>
      </c>
      <c r="B570" s="9">
        <v>2</v>
      </c>
      <c r="C570" s="9" t="s">
        <v>17</v>
      </c>
      <c r="D570">
        <f t="shared" si="27"/>
        <v>2</v>
      </c>
      <c r="E570">
        <f t="shared" si="28"/>
        <v>1</v>
      </c>
      <c r="S570">
        <v>536</v>
      </c>
      <c r="T570" s="24">
        <v>-24315582.809755147</v>
      </c>
    </row>
    <row r="571" spans="1:20" x14ac:dyDescent="0.2">
      <c r="A571" s="9">
        <v>567</v>
      </c>
      <c r="B571" s="9">
        <v>4</v>
      </c>
      <c r="C571" s="9" t="s">
        <v>17</v>
      </c>
      <c r="D571">
        <f t="shared" si="27"/>
        <v>4</v>
      </c>
      <c r="E571">
        <f t="shared" si="28"/>
        <v>1</v>
      </c>
      <c r="S571">
        <v>537</v>
      </c>
      <c r="T571" s="24">
        <v>-22701889.412435547</v>
      </c>
    </row>
    <row r="572" spans="1:20" x14ac:dyDescent="0.2">
      <c r="A572" s="9">
        <v>568</v>
      </c>
      <c r="B572" s="9">
        <v>8</v>
      </c>
      <c r="C572" s="9" t="s">
        <v>17</v>
      </c>
      <c r="D572">
        <f t="shared" si="27"/>
        <v>8</v>
      </c>
      <c r="E572">
        <f t="shared" si="28"/>
        <v>1</v>
      </c>
      <c r="S572">
        <v>538</v>
      </c>
      <c r="T572" s="24">
        <v>-21916600.721559793</v>
      </c>
    </row>
    <row r="573" spans="1:20" x14ac:dyDescent="0.2">
      <c r="A573" s="9">
        <v>569</v>
      </c>
      <c r="B573" s="9">
        <v>1</v>
      </c>
      <c r="C573" s="9" t="s">
        <v>17</v>
      </c>
      <c r="D573">
        <f t="shared" si="27"/>
        <v>1</v>
      </c>
      <c r="E573">
        <f t="shared" si="28"/>
        <v>1</v>
      </c>
      <c r="S573">
        <v>539</v>
      </c>
      <c r="T573" s="24">
        <v>-23838362.871472552</v>
      </c>
    </row>
    <row r="574" spans="1:20" x14ac:dyDescent="0.2">
      <c r="A574" s="9">
        <v>570</v>
      </c>
      <c r="B574" s="9">
        <v>8</v>
      </c>
      <c r="C574" s="9" t="s">
        <v>17</v>
      </c>
      <c r="D574">
        <f t="shared" si="27"/>
        <v>8</v>
      </c>
      <c r="E574">
        <f t="shared" si="28"/>
        <v>1</v>
      </c>
      <c r="S574">
        <v>540</v>
      </c>
      <c r="T574" s="24">
        <v>-25242993.517252192</v>
      </c>
    </row>
    <row r="575" spans="1:20" x14ac:dyDescent="0.2">
      <c r="A575" s="9">
        <v>571</v>
      </c>
      <c r="B575" s="9">
        <v>5</v>
      </c>
      <c r="C575" s="9" t="s">
        <v>17</v>
      </c>
      <c r="D575">
        <f t="shared" si="27"/>
        <v>5</v>
      </c>
      <c r="E575">
        <f t="shared" si="28"/>
        <v>1</v>
      </c>
      <c r="S575">
        <v>541</v>
      </c>
      <c r="T575" s="24">
        <v>-23237300.456450105</v>
      </c>
    </row>
    <row r="576" spans="1:20" x14ac:dyDescent="0.2">
      <c r="A576" s="9">
        <v>572</v>
      </c>
      <c r="B576" s="9">
        <v>1</v>
      </c>
      <c r="C576" s="9" t="s">
        <v>17</v>
      </c>
      <c r="D576">
        <f t="shared" si="27"/>
        <v>1</v>
      </c>
      <c r="E576">
        <f t="shared" si="28"/>
        <v>1</v>
      </c>
      <c r="S576">
        <v>542</v>
      </c>
      <c r="T576" s="24">
        <v>-23192353.096272022</v>
      </c>
    </row>
    <row r="577" spans="1:20" x14ac:dyDescent="0.2">
      <c r="A577" s="9">
        <v>573</v>
      </c>
      <c r="B577" s="9">
        <v>1</v>
      </c>
      <c r="C577" s="9" t="s">
        <v>17</v>
      </c>
      <c r="D577">
        <f t="shared" si="27"/>
        <v>1</v>
      </c>
      <c r="E577">
        <f t="shared" si="28"/>
        <v>1</v>
      </c>
      <c r="S577">
        <v>543</v>
      </c>
      <c r="T577" s="24">
        <v>-23243049.030805156</v>
      </c>
    </row>
    <row r="578" spans="1:20" x14ac:dyDescent="0.2">
      <c r="A578" s="9">
        <v>574</v>
      </c>
      <c r="B578" s="9">
        <v>2</v>
      </c>
      <c r="C578" s="9" t="s">
        <v>17</v>
      </c>
      <c r="D578">
        <f t="shared" si="27"/>
        <v>2</v>
      </c>
      <c r="E578">
        <f t="shared" si="28"/>
        <v>1</v>
      </c>
      <c r="S578">
        <v>544</v>
      </c>
      <c r="T578" s="24">
        <v>-25368245.665543288</v>
      </c>
    </row>
    <row r="579" spans="1:20" x14ac:dyDescent="0.2">
      <c r="A579" s="9">
        <v>575</v>
      </c>
      <c r="B579" s="9">
        <v>1</v>
      </c>
      <c r="C579" s="9" t="s">
        <v>17</v>
      </c>
      <c r="D579">
        <f t="shared" si="27"/>
        <v>1</v>
      </c>
      <c r="E579">
        <f t="shared" si="28"/>
        <v>1</v>
      </c>
      <c r="S579">
        <v>545</v>
      </c>
      <c r="T579" s="24">
        <v>-26169459.08115904</v>
      </c>
    </row>
    <row r="580" spans="1:20" x14ac:dyDescent="0.2">
      <c r="A580" s="9">
        <v>576</v>
      </c>
      <c r="B580" s="9">
        <v>26</v>
      </c>
      <c r="C580" s="9" t="s">
        <v>17</v>
      </c>
      <c r="D580">
        <f t="shared" si="27"/>
        <v>26</v>
      </c>
      <c r="E580">
        <f t="shared" si="28"/>
        <v>1</v>
      </c>
      <c r="S580">
        <v>546</v>
      </c>
      <c r="T580" s="24">
        <v>-21691684.697934166</v>
      </c>
    </row>
    <row r="581" spans="1:20" x14ac:dyDescent="0.2">
      <c r="A581" s="9">
        <v>577</v>
      </c>
      <c r="B581" s="9">
        <v>10</v>
      </c>
      <c r="C581" s="9" t="s">
        <v>17</v>
      </c>
      <c r="D581">
        <f t="shared" si="27"/>
        <v>10</v>
      </c>
      <c r="E581">
        <f t="shared" si="28"/>
        <v>1</v>
      </c>
      <c r="S581">
        <v>547</v>
      </c>
      <c r="T581" s="24">
        <v>-26848782.445002452</v>
      </c>
    </row>
    <row r="582" spans="1:20" x14ac:dyDescent="0.2">
      <c r="A582" s="9">
        <v>578</v>
      </c>
      <c r="B582" s="9">
        <v>2</v>
      </c>
      <c r="C582" s="9" t="s">
        <v>17</v>
      </c>
      <c r="D582">
        <f t="shared" ref="D582:D645" si="29">B582</f>
        <v>2</v>
      </c>
      <c r="E582">
        <f t="shared" ref="E582:E645" si="30">IF(C582="no",1,0)</f>
        <v>1</v>
      </c>
      <c r="S582">
        <v>548</v>
      </c>
      <c r="T582" s="24">
        <v>-22610033.585516766</v>
      </c>
    </row>
    <row r="583" spans="1:20" x14ac:dyDescent="0.2">
      <c r="A583" s="9">
        <v>579</v>
      </c>
      <c r="B583" s="9">
        <v>3</v>
      </c>
      <c r="C583" s="9" t="s">
        <v>18</v>
      </c>
      <c r="D583">
        <f t="shared" si="29"/>
        <v>3</v>
      </c>
      <c r="E583">
        <f t="shared" si="30"/>
        <v>0</v>
      </c>
      <c r="S583">
        <v>549</v>
      </c>
      <c r="T583" s="24">
        <v>-23064024.879968688</v>
      </c>
    </row>
    <row r="584" spans="1:20" x14ac:dyDescent="0.2">
      <c r="A584" s="9">
        <v>580</v>
      </c>
      <c r="B584" s="9">
        <v>18</v>
      </c>
      <c r="C584" s="9" t="s">
        <v>17</v>
      </c>
      <c r="D584">
        <f t="shared" si="29"/>
        <v>18</v>
      </c>
      <c r="E584">
        <f t="shared" si="30"/>
        <v>1</v>
      </c>
      <c r="S584">
        <v>550</v>
      </c>
      <c r="T584" s="24">
        <v>-25304673.627348959</v>
      </c>
    </row>
    <row r="585" spans="1:20" x14ac:dyDescent="0.2">
      <c r="A585" s="9">
        <v>581</v>
      </c>
      <c r="B585" s="9">
        <v>1</v>
      </c>
      <c r="C585" s="9" t="s">
        <v>17</v>
      </c>
      <c r="D585">
        <f t="shared" si="29"/>
        <v>1</v>
      </c>
      <c r="E585">
        <f t="shared" si="30"/>
        <v>1</v>
      </c>
      <c r="S585">
        <v>551</v>
      </c>
      <c r="T585" s="24">
        <v>-23849831.356754109</v>
      </c>
    </row>
    <row r="586" spans="1:20" x14ac:dyDescent="0.2">
      <c r="A586" s="9">
        <v>582</v>
      </c>
      <c r="B586" s="9">
        <v>7</v>
      </c>
      <c r="C586" s="9" t="s">
        <v>17</v>
      </c>
      <c r="D586">
        <f t="shared" si="29"/>
        <v>7</v>
      </c>
      <c r="E586">
        <f t="shared" si="30"/>
        <v>1</v>
      </c>
      <c r="S586">
        <v>552</v>
      </c>
      <c r="T586" s="24">
        <v>-24676766.042951867</v>
      </c>
    </row>
    <row r="587" spans="1:20" x14ac:dyDescent="0.2">
      <c r="A587" s="9">
        <v>583</v>
      </c>
      <c r="B587" s="9">
        <v>1</v>
      </c>
      <c r="C587" s="9" t="s">
        <v>17</v>
      </c>
      <c r="D587">
        <f t="shared" si="29"/>
        <v>1</v>
      </c>
      <c r="E587">
        <f t="shared" si="30"/>
        <v>1</v>
      </c>
      <c r="S587">
        <v>553</v>
      </c>
      <c r="T587" s="24">
        <v>-24103416.418531492</v>
      </c>
    </row>
    <row r="588" spans="1:20" x14ac:dyDescent="0.2">
      <c r="A588" s="9">
        <v>584</v>
      </c>
      <c r="B588" s="9">
        <v>4</v>
      </c>
      <c r="C588" s="9" t="s">
        <v>17</v>
      </c>
      <c r="D588">
        <f t="shared" si="29"/>
        <v>4</v>
      </c>
      <c r="E588">
        <f t="shared" si="30"/>
        <v>1</v>
      </c>
      <c r="S588">
        <v>554</v>
      </c>
      <c r="T588" s="24">
        <v>-23592126.851806462</v>
      </c>
    </row>
    <row r="589" spans="1:20" x14ac:dyDescent="0.2">
      <c r="A589" s="9">
        <v>585</v>
      </c>
      <c r="B589" s="9">
        <v>13</v>
      </c>
      <c r="C589" s="9" t="s">
        <v>17</v>
      </c>
      <c r="D589">
        <f t="shared" si="29"/>
        <v>13</v>
      </c>
      <c r="E589">
        <f t="shared" si="30"/>
        <v>1</v>
      </c>
      <c r="S589">
        <v>555</v>
      </c>
      <c r="T589" s="24">
        <v>-20876185.659618482</v>
      </c>
    </row>
    <row r="590" spans="1:20" x14ac:dyDescent="0.2">
      <c r="A590" s="9">
        <v>586</v>
      </c>
      <c r="B590" s="9">
        <v>5</v>
      </c>
      <c r="C590" s="9" t="s">
        <v>17</v>
      </c>
      <c r="D590">
        <f t="shared" si="29"/>
        <v>5</v>
      </c>
      <c r="E590">
        <f t="shared" si="30"/>
        <v>1</v>
      </c>
      <c r="S590">
        <v>556</v>
      </c>
      <c r="T590" s="24">
        <v>-23025921.760464296</v>
      </c>
    </row>
    <row r="591" spans="1:20" x14ac:dyDescent="0.2">
      <c r="A591" s="9">
        <v>587</v>
      </c>
      <c r="B591" s="9">
        <v>1</v>
      </c>
      <c r="C591" s="9" t="s">
        <v>17</v>
      </c>
      <c r="D591">
        <f t="shared" si="29"/>
        <v>1</v>
      </c>
      <c r="E591">
        <f t="shared" si="30"/>
        <v>1</v>
      </c>
      <c r="S591">
        <v>557</v>
      </c>
      <c r="T591" s="24">
        <v>-23717882.818671271</v>
      </c>
    </row>
    <row r="592" spans="1:20" x14ac:dyDescent="0.2">
      <c r="A592" s="9">
        <v>588</v>
      </c>
      <c r="B592" s="9">
        <v>3</v>
      </c>
      <c r="C592" s="9" t="s">
        <v>17</v>
      </c>
      <c r="D592">
        <f t="shared" si="29"/>
        <v>3</v>
      </c>
      <c r="E592">
        <f t="shared" si="30"/>
        <v>1</v>
      </c>
      <c r="S592">
        <v>558</v>
      </c>
      <c r="T592" s="24">
        <v>-24036032.943673894</v>
      </c>
    </row>
    <row r="593" spans="1:20" x14ac:dyDescent="0.2">
      <c r="A593" s="9">
        <v>589</v>
      </c>
      <c r="B593" s="9">
        <v>5</v>
      </c>
      <c r="C593" s="9" t="s">
        <v>17</v>
      </c>
      <c r="D593">
        <f t="shared" si="29"/>
        <v>5</v>
      </c>
      <c r="E593">
        <f t="shared" si="30"/>
        <v>1</v>
      </c>
      <c r="S593">
        <v>559</v>
      </c>
      <c r="T593" s="24">
        <v>-24023983.483201712</v>
      </c>
    </row>
    <row r="594" spans="1:20" x14ac:dyDescent="0.2">
      <c r="A594" s="9">
        <v>590</v>
      </c>
      <c r="B594" s="9">
        <v>4</v>
      </c>
      <c r="C594" s="9" t="s">
        <v>17</v>
      </c>
      <c r="D594">
        <f t="shared" si="29"/>
        <v>4</v>
      </c>
      <c r="E594">
        <f t="shared" si="30"/>
        <v>1</v>
      </c>
      <c r="S594">
        <v>560</v>
      </c>
      <c r="T594" s="24">
        <v>-23391156.587899089</v>
      </c>
    </row>
    <row r="595" spans="1:20" x14ac:dyDescent="0.2">
      <c r="A595" s="9">
        <v>591</v>
      </c>
      <c r="B595" s="9">
        <v>1</v>
      </c>
      <c r="C595" s="9" t="s">
        <v>17</v>
      </c>
      <c r="D595">
        <f t="shared" si="29"/>
        <v>1</v>
      </c>
      <c r="E595">
        <f t="shared" si="30"/>
        <v>1</v>
      </c>
      <c r="S595">
        <v>561</v>
      </c>
      <c r="T595" s="24">
        <v>-23207888.168631434</v>
      </c>
    </row>
    <row r="596" spans="1:20" x14ac:dyDescent="0.2">
      <c r="A596" s="9">
        <v>592</v>
      </c>
      <c r="B596" s="9">
        <v>6</v>
      </c>
      <c r="C596" s="9" t="s">
        <v>17</v>
      </c>
      <c r="D596">
        <f t="shared" si="29"/>
        <v>6</v>
      </c>
      <c r="E596">
        <f t="shared" si="30"/>
        <v>1</v>
      </c>
      <c r="S596">
        <v>562</v>
      </c>
      <c r="T596" s="24">
        <v>-22987108.223862618</v>
      </c>
    </row>
    <row r="597" spans="1:20" x14ac:dyDescent="0.2">
      <c r="A597" s="9">
        <v>593</v>
      </c>
      <c r="B597" s="9">
        <v>5</v>
      </c>
      <c r="C597" s="9" t="s">
        <v>17</v>
      </c>
      <c r="D597">
        <f t="shared" si="29"/>
        <v>5</v>
      </c>
      <c r="E597">
        <f t="shared" si="30"/>
        <v>1</v>
      </c>
      <c r="S597">
        <v>563</v>
      </c>
      <c r="T597" s="24">
        <v>-23774977.570960373</v>
      </c>
    </row>
    <row r="598" spans="1:20" x14ac:dyDescent="0.2">
      <c r="A598" s="9">
        <v>594</v>
      </c>
      <c r="B598" s="9">
        <v>10</v>
      </c>
      <c r="C598" s="9" t="s">
        <v>17</v>
      </c>
      <c r="D598">
        <f t="shared" si="29"/>
        <v>10</v>
      </c>
      <c r="E598">
        <f t="shared" si="30"/>
        <v>1</v>
      </c>
      <c r="S598">
        <v>564</v>
      </c>
      <c r="T598" s="24">
        <v>-26111459.62804015</v>
      </c>
    </row>
    <row r="599" spans="1:20" x14ac:dyDescent="0.2">
      <c r="A599" s="9">
        <v>595</v>
      </c>
      <c r="B599" s="9">
        <v>1</v>
      </c>
      <c r="C599" s="9" t="s">
        <v>17</v>
      </c>
      <c r="D599">
        <f t="shared" si="29"/>
        <v>1</v>
      </c>
      <c r="E599">
        <f t="shared" si="30"/>
        <v>1</v>
      </c>
      <c r="S599">
        <v>565</v>
      </c>
      <c r="T599" s="24">
        <v>-21465932.651143193</v>
      </c>
    </row>
    <row r="600" spans="1:20" x14ac:dyDescent="0.2">
      <c r="A600" s="9">
        <v>596</v>
      </c>
      <c r="B600" s="9">
        <v>1</v>
      </c>
      <c r="C600" s="9" t="s">
        <v>17</v>
      </c>
      <c r="D600">
        <f t="shared" si="29"/>
        <v>1</v>
      </c>
      <c r="E600">
        <f t="shared" si="30"/>
        <v>1</v>
      </c>
      <c r="S600">
        <v>566</v>
      </c>
      <c r="T600" s="24">
        <v>-24453020.304166436</v>
      </c>
    </row>
    <row r="601" spans="1:20" x14ac:dyDescent="0.2">
      <c r="A601" s="9">
        <v>597</v>
      </c>
      <c r="B601" s="9">
        <v>6</v>
      </c>
      <c r="C601" s="9" t="s">
        <v>17</v>
      </c>
      <c r="D601">
        <f t="shared" si="29"/>
        <v>6</v>
      </c>
      <c r="E601">
        <f t="shared" si="30"/>
        <v>1</v>
      </c>
      <c r="S601">
        <v>567</v>
      </c>
      <c r="T601" s="24">
        <v>-23706567.101468399</v>
      </c>
    </row>
    <row r="602" spans="1:20" x14ac:dyDescent="0.2">
      <c r="A602" s="9">
        <v>598</v>
      </c>
      <c r="B602" s="9">
        <v>5</v>
      </c>
      <c r="C602" s="9" t="s">
        <v>17</v>
      </c>
      <c r="D602">
        <f t="shared" si="29"/>
        <v>5</v>
      </c>
      <c r="E602">
        <f t="shared" si="30"/>
        <v>1</v>
      </c>
      <c r="S602">
        <v>568</v>
      </c>
      <c r="T602" s="24">
        <v>-22141474.339713827</v>
      </c>
    </row>
    <row r="603" spans="1:20" x14ac:dyDescent="0.2">
      <c r="A603" s="9">
        <v>599</v>
      </c>
      <c r="B603" s="9">
        <v>4</v>
      </c>
      <c r="C603" s="9" t="s">
        <v>17</v>
      </c>
      <c r="D603">
        <f t="shared" si="29"/>
        <v>4</v>
      </c>
      <c r="E603">
        <f t="shared" si="30"/>
        <v>1</v>
      </c>
      <c r="S603">
        <v>569</v>
      </c>
      <c r="T603" s="24">
        <v>-22205141.844056144</v>
      </c>
    </row>
    <row r="604" spans="1:20" x14ac:dyDescent="0.2">
      <c r="A604" s="9">
        <v>600</v>
      </c>
      <c r="B604" s="9">
        <v>6</v>
      </c>
      <c r="C604" s="9" t="s">
        <v>17</v>
      </c>
      <c r="D604">
        <f t="shared" si="29"/>
        <v>6</v>
      </c>
      <c r="E604">
        <f t="shared" si="30"/>
        <v>1</v>
      </c>
      <c r="S604">
        <v>570</v>
      </c>
      <c r="T604" s="24">
        <v>-21794312.994944021</v>
      </c>
    </row>
    <row r="605" spans="1:20" x14ac:dyDescent="0.2">
      <c r="A605" s="9">
        <v>601</v>
      </c>
      <c r="B605" s="9">
        <v>5</v>
      </c>
      <c r="C605" s="9" t="s">
        <v>17</v>
      </c>
      <c r="D605">
        <f t="shared" si="29"/>
        <v>5</v>
      </c>
      <c r="E605">
        <f t="shared" si="30"/>
        <v>1</v>
      </c>
      <c r="S605">
        <v>571</v>
      </c>
      <c r="T605" s="24">
        <v>-21252460.794731781</v>
      </c>
    </row>
    <row r="606" spans="1:20" x14ac:dyDescent="0.2">
      <c r="A606" s="9">
        <v>602</v>
      </c>
      <c r="B606" s="9">
        <v>6</v>
      </c>
      <c r="C606" s="9" t="s">
        <v>17</v>
      </c>
      <c r="D606">
        <f t="shared" si="29"/>
        <v>6</v>
      </c>
      <c r="E606">
        <f t="shared" si="30"/>
        <v>1</v>
      </c>
      <c r="S606">
        <v>572</v>
      </c>
      <c r="T606" s="24">
        <v>-22738937.624542877</v>
      </c>
    </row>
    <row r="607" spans="1:20" x14ac:dyDescent="0.2">
      <c r="A607" s="9">
        <v>603</v>
      </c>
      <c r="B607" s="9">
        <v>1</v>
      </c>
      <c r="C607" s="9" t="s">
        <v>17</v>
      </c>
      <c r="D607">
        <f t="shared" si="29"/>
        <v>1</v>
      </c>
      <c r="E607">
        <f t="shared" si="30"/>
        <v>1</v>
      </c>
      <c r="S607">
        <v>573</v>
      </c>
      <c r="T607" s="24">
        <v>-20887812.759668395</v>
      </c>
    </row>
    <row r="608" spans="1:20" x14ac:dyDescent="0.2">
      <c r="A608" s="9">
        <v>604</v>
      </c>
      <c r="B608" s="9">
        <v>1</v>
      </c>
      <c r="C608" s="9" t="s">
        <v>17</v>
      </c>
      <c r="D608">
        <f t="shared" si="29"/>
        <v>1</v>
      </c>
      <c r="E608">
        <f t="shared" si="30"/>
        <v>1</v>
      </c>
      <c r="S608">
        <v>574</v>
      </c>
      <c r="T608" s="24">
        <v>-25405731.606922463</v>
      </c>
    </row>
    <row r="609" spans="1:20" x14ac:dyDescent="0.2">
      <c r="A609" s="9">
        <v>605</v>
      </c>
      <c r="B609" s="9">
        <v>2</v>
      </c>
      <c r="C609" s="9" t="s">
        <v>17</v>
      </c>
      <c r="D609">
        <f t="shared" si="29"/>
        <v>2</v>
      </c>
      <c r="E609">
        <f t="shared" si="30"/>
        <v>1</v>
      </c>
      <c r="S609">
        <v>575</v>
      </c>
      <c r="T609" s="24">
        <v>-26207145.753667995</v>
      </c>
    </row>
    <row r="610" spans="1:20" x14ac:dyDescent="0.2">
      <c r="A610" s="9">
        <v>606</v>
      </c>
      <c r="B610" s="9">
        <v>7</v>
      </c>
      <c r="C610" s="9" t="s">
        <v>17</v>
      </c>
      <c r="D610">
        <f t="shared" si="29"/>
        <v>7</v>
      </c>
      <c r="E610">
        <f t="shared" si="30"/>
        <v>1</v>
      </c>
      <c r="S610">
        <v>576</v>
      </c>
      <c r="T610" s="24">
        <v>-22550159.410794511</v>
      </c>
    </row>
    <row r="611" spans="1:20" x14ac:dyDescent="0.2">
      <c r="A611" s="9">
        <v>607</v>
      </c>
      <c r="B611" s="9">
        <v>1</v>
      </c>
      <c r="C611" s="9" t="s">
        <v>17</v>
      </c>
      <c r="D611">
        <f t="shared" si="29"/>
        <v>1</v>
      </c>
      <c r="E611">
        <f t="shared" si="30"/>
        <v>1</v>
      </c>
      <c r="S611">
        <v>577</v>
      </c>
      <c r="T611" s="24">
        <v>-25066163.483457342</v>
      </c>
    </row>
    <row r="612" spans="1:20" x14ac:dyDescent="0.2">
      <c r="A612" s="9">
        <v>608</v>
      </c>
      <c r="B612" s="9">
        <v>4</v>
      </c>
      <c r="C612" s="9" t="s">
        <v>17</v>
      </c>
      <c r="D612">
        <f t="shared" si="29"/>
        <v>4</v>
      </c>
      <c r="E612">
        <f t="shared" si="30"/>
        <v>1</v>
      </c>
      <c r="S612">
        <v>578</v>
      </c>
      <c r="T612" s="24">
        <v>-23142769.765377358</v>
      </c>
    </row>
    <row r="613" spans="1:20" x14ac:dyDescent="0.2">
      <c r="A613" s="9">
        <v>609</v>
      </c>
      <c r="B613" s="9">
        <v>1</v>
      </c>
      <c r="C613" s="9" t="s">
        <v>17</v>
      </c>
      <c r="D613">
        <f t="shared" si="29"/>
        <v>1</v>
      </c>
      <c r="E613">
        <f t="shared" si="30"/>
        <v>1</v>
      </c>
      <c r="S613">
        <v>579</v>
      </c>
      <c r="T613" s="24">
        <v>-23388356.827046081</v>
      </c>
    </row>
    <row r="614" spans="1:20" x14ac:dyDescent="0.2">
      <c r="A614" s="9">
        <v>610</v>
      </c>
      <c r="B614" s="9">
        <v>13</v>
      </c>
      <c r="C614" s="9" t="s">
        <v>17</v>
      </c>
      <c r="D614">
        <f t="shared" si="29"/>
        <v>13</v>
      </c>
      <c r="E614">
        <f t="shared" si="30"/>
        <v>1</v>
      </c>
      <c r="S614">
        <v>580</v>
      </c>
      <c r="T614" s="24">
        <v>-21679139.170193344</v>
      </c>
    </row>
    <row r="615" spans="1:20" x14ac:dyDescent="0.2">
      <c r="A615" s="9">
        <v>611</v>
      </c>
      <c r="B615" s="9">
        <v>1</v>
      </c>
      <c r="C615" s="9" t="s">
        <v>17</v>
      </c>
      <c r="D615">
        <f t="shared" si="29"/>
        <v>1</v>
      </c>
      <c r="E615">
        <f t="shared" si="30"/>
        <v>1</v>
      </c>
      <c r="S615">
        <v>581</v>
      </c>
      <c r="T615" s="24">
        <v>-24166862.637765467</v>
      </c>
    </row>
    <row r="616" spans="1:20" x14ac:dyDescent="0.2">
      <c r="A616" s="9">
        <v>612</v>
      </c>
      <c r="B616" s="9">
        <v>1</v>
      </c>
      <c r="C616" s="9" t="s">
        <v>17</v>
      </c>
      <c r="D616">
        <f t="shared" si="29"/>
        <v>1</v>
      </c>
      <c r="E616">
        <f t="shared" si="30"/>
        <v>1</v>
      </c>
      <c r="S616">
        <v>582</v>
      </c>
      <c r="T616" s="24">
        <v>-22810037.136612296</v>
      </c>
    </row>
    <row r="617" spans="1:20" x14ac:dyDescent="0.2">
      <c r="A617" s="9">
        <v>613</v>
      </c>
      <c r="B617" s="9">
        <v>3</v>
      </c>
      <c r="C617" s="9" t="s">
        <v>17</v>
      </c>
      <c r="D617">
        <f t="shared" si="29"/>
        <v>3</v>
      </c>
      <c r="E617">
        <f t="shared" si="30"/>
        <v>1</v>
      </c>
      <c r="S617">
        <v>583</v>
      </c>
      <c r="T617" s="24">
        <v>-22247799.696114659</v>
      </c>
    </row>
    <row r="618" spans="1:20" x14ac:dyDescent="0.2">
      <c r="A618" s="9">
        <v>614</v>
      </c>
      <c r="B618" s="9">
        <v>1</v>
      </c>
      <c r="C618" s="9" t="s">
        <v>17</v>
      </c>
      <c r="D618">
        <f t="shared" si="29"/>
        <v>1</v>
      </c>
      <c r="E618">
        <f t="shared" si="30"/>
        <v>1</v>
      </c>
      <c r="S618">
        <v>584</v>
      </c>
      <c r="T618" s="24">
        <v>-21875535.62489</v>
      </c>
    </row>
    <row r="619" spans="1:20" x14ac:dyDescent="0.2">
      <c r="A619" s="9">
        <v>615</v>
      </c>
      <c r="B619" s="9">
        <v>3</v>
      </c>
      <c r="C619" s="9" t="s">
        <v>17</v>
      </c>
      <c r="D619">
        <f t="shared" si="29"/>
        <v>3</v>
      </c>
      <c r="E619">
        <f t="shared" si="30"/>
        <v>1</v>
      </c>
      <c r="S619">
        <v>585</v>
      </c>
      <c r="T619" s="24">
        <v>-22781613.877044022</v>
      </c>
    </row>
    <row r="620" spans="1:20" x14ac:dyDescent="0.2">
      <c r="A620" s="9">
        <v>616</v>
      </c>
      <c r="B620" s="9">
        <v>4</v>
      </c>
      <c r="C620" s="9" t="s">
        <v>17</v>
      </c>
      <c r="D620">
        <f t="shared" si="29"/>
        <v>4</v>
      </c>
      <c r="E620">
        <f t="shared" si="30"/>
        <v>1</v>
      </c>
      <c r="S620">
        <v>586</v>
      </c>
      <c r="T620" s="24">
        <v>-23525916.680426314</v>
      </c>
    </row>
    <row r="621" spans="1:20" x14ac:dyDescent="0.2">
      <c r="A621" s="9">
        <v>617</v>
      </c>
      <c r="B621" s="9">
        <v>1</v>
      </c>
      <c r="C621" s="9" t="s">
        <v>17</v>
      </c>
      <c r="D621">
        <f t="shared" si="29"/>
        <v>1</v>
      </c>
      <c r="E621">
        <f t="shared" si="30"/>
        <v>1</v>
      </c>
      <c r="S621">
        <v>587</v>
      </c>
      <c r="T621" s="24">
        <v>-23712504.245117784</v>
      </c>
    </row>
    <row r="622" spans="1:20" x14ac:dyDescent="0.2">
      <c r="A622" s="9">
        <v>618</v>
      </c>
      <c r="B622" s="9">
        <v>6</v>
      </c>
      <c r="C622" s="9" t="s">
        <v>17</v>
      </c>
      <c r="D622">
        <f t="shared" si="29"/>
        <v>6</v>
      </c>
      <c r="E622">
        <f t="shared" si="30"/>
        <v>1</v>
      </c>
      <c r="S622">
        <v>588</v>
      </c>
      <c r="T622" s="24">
        <v>-22258018.065415457</v>
      </c>
    </row>
    <row r="623" spans="1:20" x14ac:dyDescent="0.2">
      <c r="A623" s="9">
        <v>619</v>
      </c>
      <c r="B623" s="9">
        <v>4</v>
      </c>
      <c r="C623" s="9" t="s">
        <v>18</v>
      </c>
      <c r="D623">
        <f t="shared" si="29"/>
        <v>4</v>
      </c>
      <c r="E623">
        <f t="shared" si="30"/>
        <v>0</v>
      </c>
      <c r="S623">
        <v>589</v>
      </c>
      <c r="T623" s="24">
        <v>-25612658.513324723</v>
      </c>
    </row>
    <row r="624" spans="1:20" x14ac:dyDescent="0.2">
      <c r="A624" s="9">
        <v>620</v>
      </c>
      <c r="B624" s="9">
        <v>1</v>
      </c>
      <c r="C624" s="9" t="s">
        <v>17</v>
      </c>
      <c r="D624">
        <f t="shared" si="29"/>
        <v>1</v>
      </c>
      <c r="E624">
        <f t="shared" si="30"/>
        <v>1</v>
      </c>
      <c r="S624">
        <v>590</v>
      </c>
      <c r="T624" s="24">
        <v>-23718228.016450465</v>
      </c>
    </row>
    <row r="625" spans="1:20" x14ac:dyDescent="0.2">
      <c r="A625" s="9">
        <v>621</v>
      </c>
      <c r="B625" s="9">
        <v>9</v>
      </c>
      <c r="C625" s="9" t="s">
        <v>17</v>
      </c>
      <c r="D625">
        <f t="shared" si="29"/>
        <v>9</v>
      </c>
      <c r="E625">
        <f t="shared" si="30"/>
        <v>1</v>
      </c>
      <c r="S625">
        <v>591</v>
      </c>
      <c r="T625" s="24">
        <v>-23554248.135046586</v>
      </c>
    </row>
    <row r="626" spans="1:20" x14ac:dyDescent="0.2">
      <c r="A626" s="9">
        <v>622</v>
      </c>
      <c r="B626" s="9">
        <v>16</v>
      </c>
      <c r="C626" s="9" t="s">
        <v>17</v>
      </c>
      <c r="D626">
        <f t="shared" si="29"/>
        <v>16</v>
      </c>
      <c r="E626">
        <f t="shared" si="30"/>
        <v>1</v>
      </c>
      <c r="S626">
        <v>592</v>
      </c>
      <c r="T626" s="24">
        <v>-23464694.269935071</v>
      </c>
    </row>
    <row r="627" spans="1:20" x14ac:dyDescent="0.2">
      <c r="A627" s="9">
        <v>623</v>
      </c>
      <c r="B627" s="9">
        <v>1</v>
      </c>
      <c r="C627" s="9" t="s">
        <v>17</v>
      </c>
      <c r="D627">
        <f t="shared" si="29"/>
        <v>1</v>
      </c>
      <c r="E627">
        <f t="shared" si="30"/>
        <v>1</v>
      </c>
      <c r="S627">
        <v>593</v>
      </c>
      <c r="T627" s="24">
        <v>-24295220.539368927</v>
      </c>
    </row>
    <row r="628" spans="1:20" x14ac:dyDescent="0.2">
      <c r="A628" s="9">
        <v>624</v>
      </c>
      <c r="B628" s="9">
        <v>1</v>
      </c>
      <c r="C628" s="9" t="s">
        <v>17</v>
      </c>
      <c r="D628">
        <f t="shared" si="29"/>
        <v>1</v>
      </c>
      <c r="E628">
        <f t="shared" si="30"/>
        <v>1</v>
      </c>
      <c r="S628">
        <v>594</v>
      </c>
      <c r="T628" s="24">
        <v>-26433408.786740065</v>
      </c>
    </row>
    <row r="629" spans="1:20" x14ac:dyDescent="0.2">
      <c r="A629" s="9">
        <v>625</v>
      </c>
      <c r="B629" s="9">
        <v>1</v>
      </c>
      <c r="C629" s="9" t="s">
        <v>17</v>
      </c>
      <c r="D629">
        <f t="shared" si="29"/>
        <v>1</v>
      </c>
      <c r="E629">
        <f t="shared" si="30"/>
        <v>1</v>
      </c>
      <c r="S629">
        <v>595</v>
      </c>
      <c r="T629" s="24">
        <v>-21604996.92506896</v>
      </c>
    </row>
    <row r="630" spans="1:20" x14ac:dyDescent="0.2">
      <c r="A630" s="9">
        <v>626</v>
      </c>
      <c r="B630" s="9">
        <v>3</v>
      </c>
      <c r="C630" s="9" t="s">
        <v>17</v>
      </c>
      <c r="D630">
        <f t="shared" si="29"/>
        <v>3</v>
      </c>
      <c r="E630">
        <f t="shared" si="30"/>
        <v>1</v>
      </c>
      <c r="S630">
        <v>596</v>
      </c>
      <c r="T630" s="24">
        <v>-23747785.746850953</v>
      </c>
    </row>
    <row r="631" spans="1:20" x14ac:dyDescent="0.2">
      <c r="A631" s="9">
        <v>627</v>
      </c>
      <c r="B631" s="9">
        <v>1</v>
      </c>
      <c r="C631" s="9" t="s">
        <v>17</v>
      </c>
      <c r="D631">
        <f t="shared" si="29"/>
        <v>1</v>
      </c>
      <c r="E631">
        <f t="shared" si="30"/>
        <v>1</v>
      </c>
      <c r="S631">
        <v>597</v>
      </c>
      <c r="T631" s="24">
        <v>-21622445.031970426</v>
      </c>
    </row>
    <row r="632" spans="1:20" x14ac:dyDescent="0.2">
      <c r="A632" s="9">
        <v>628</v>
      </c>
      <c r="B632" s="9">
        <v>1</v>
      </c>
      <c r="C632" s="9" t="s">
        <v>17</v>
      </c>
      <c r="D632">
        <f t="shared" si="29"/>
        <v>1</v>
      </c>
      <c r="E632">
        <f t="shared" si="30"/>
        <v>1</v>
      </c>
      <c r="S632">
        <v>598</v>
      </c>
      <c r="T632" s="24">
        <v>-22076915.910745144</v>
      </c>
    </row>
    <row r="633" spans="1:20" x14ac:dyDescent="0.2">
      <c r="A633" s="9">
        <v>629</v>
      </c>
      <c r="B633" s="9">
        <v>15</v>
      </c>
      <c r="C633" s="9" t="s">
        <v>18</v>
      </c>
      <c r="D633">
        <f t="shared" si="29"/>
        <v>15</v>
      </c>
      <c r="E633">
        <f t="shared" si="30"/>
        <v>0</v>
      </c>
      <c r="S633">
        <v>599</v>
      </c>
      <c r="T633" s="24">
        <v>-23337073.632787943</v>
      </c>
    </row>
    <row r="634" spans="1:20" x14ac:dyDescent="0.2">
      <c r="A634" s="9">
        <v>630</v>
      </c>
      <c r="B634" s="9">
        <v>7</v>
      </c>
      <c r="C634" s="9" t="s">
        <v>17</v>
      </c>
      <c r="D634">
        <f t="shared" si="29"/>
        <v>7</v>
      </c>
      <c r="E634">
        <f t="shared" si="30"/>
        <v>1</v>
      </c>
      <c r="S634">
        <v>600</v>
      </c>
      <c r="T634" s="24">
        <v>-23265375.633834526</v>
      </c>
    </row>
    <row r="635" spans="1:20" x14ac:dyDescent="0.2">
      <c r="A635" s="9">
        <v>631</v>
      </c>
      <c r="B635" s="9">
        <v>1</v>
      </c>
      <c r="C635" s="9" t="s">
        <v>17</v>
      </c>
      <c r="D635">
        <f t="shared" si="29"/>
        <v>1</v>
      </c>
      <c r="E635">
        <f t="shared" si="30"/>
        <v>1</v>
      </c>
      <c r="S635">
        <v>601</v>
      </c>
      <c r="T635" s="24">
        <v>-23089953.654536411</v>
      </c>
    </row>
    <row r="636" spans="1:20" x14ac:dyDescent="0.2">
      <c r="A636" s="9">
        <v>632</v>
      </c>
      <c r="B636" s="9">
        <v>1</v>
      </c>
      <c r="C636" s="9" t="s">
        <v>17</v>
      </c>
      <c r="D636">
        <f t="shared" si="29"/>
        <v>1</v>
      </c>
      <c r="E636">
        <f t="shared" si="30"/>
        <v>1</v>
      </c>
      <c r="S636">
        <v>602</v>
      </c>
      <c r="T636" s="24">
        <v>-23256478.854164243</v>
      </c>
    </row>
    <row r="637" spans="1:20" x14ac:dyDescent="0.2">
      <c r="A637" s="9">
        <v>633</v>
      </c>
      <c r="B637" s="9">
        <v>2</v>
      </c>
      <c r="C637" s="9" t="s">
        <v>18</v>
      </c>
      <c r="D637">
        <f t="shared" si="29"/>
        <v>2</v>
      </c>
      <c r="E637">
        <f t="shared" si="30"/>
        <v>0</v>
      </c>
      <c r="S637">
        <v>603</v>
      </c>
      <c r="T637" s="24">
        <v>-23750492.432913348</v>
      </c>
    </row>
    <row r="638" spans="1:20" x14ac:dyDescent="0.2">
      <c r="A638" s="9">
        <v>634</v>
      </c>
      <c r="B638" s="9">
        <v>6</v>
      </c>
      <c r="C638" s="9" t="s">
        <v>17</v>
      </c>
      <c r="D638">
        <f t="shared" si="29"/>
        <v>6</v>
      </c>
      <c r="E638">
        <f t="shared" si="30"/>
        <v>1</v>
      </c>
      <c r="S638">
        <v>604</v>
      </c>
      <c r="T638" s="24">
        <v>-26662193.231284186</v>
      </c>
    </row>
    <row r="639" spans="1:20" x14ac:dyDescent="0.2">
      <c r="A639" s="9">
        <v>635</v>
      </c>
      <c r="B639" s="9">
        <v>4</v>
      </c>
      <c r="C639" s="9" t="s">
        <v>17</v>
      </c>
      <c r="D639">
        <f t="shared" si="29"/>
        <v>4</v>
      </c>
      <c r="E639">
        <f t="shared" si="30"/>
        <v>1</v>
      </c>
      <c r="S639">
        <v>605</v>
      </c>
      <c r="T639" s="24">
        <v>-25216666.130469829</v>
      </c>
    </row>
    <row r="640" spans="1:20" x14ac:dyDescent="0.2">
      <c r="A640" s="9">
        <v>636</v>
      </c>
      <c r="B640" s="9">
        <v>7</v>
      </c>
      <c r="C640" s="9" t="s">
        <v>17</v>
      </c>
      <c r="D640">
        <f t="shared" si="29"/>
        <v>7</v>
      </c>
      <c r="E640">
        <f t="shared" si="30"/>
        <v>1</v>
      </c>
      <c r="S640">
        <v>606</v>
      </c>
      <c r="T640" s="24">
        <v>-22544396.91630958</v>
      </c>
    </row>
    <row r="641" spans="1:20" x14ac:dyDescent="0.2">
      <c r="A641" s="9">
        <v>637</v>
      </c>
      <c r="B641" s="9">
        <v>5</v>
      </c>
      <c r="C641" s="9" t="s">
        <v>17</v>
      </c>
      <c r="D641">
        <f t="shared" si="29"/>
        <v>5</v>
      </c>
      <c r="E641">
        <f t="shared" si="30"/>
        <v>1</v>
      </c>
      <c r="S641">
        <v>607</v>
      </c>
      <c r="T641" s="24">
        <v>-26953682.599085301</v>
      </c>
    </row>
    <row r="642" spans="1:20" x14ac:dyDescent="0.2">
      <c r="A642" s="9">
        <v>638</v>
      </c>
      <c r="B642" s="9">
        <v>28</v>
      </c>
      <c r="C642" s="9" t="s">
        <v>17</v>
      </c>
      <c r="D642">
        <f t="shared" si="29"/>
        <v>28</v>
      </c>
      <c r="E642">
        <f t="shared" si="30"/>
        <v>1</v>
      </c>
      <c r="S642">
        <v>608</v>
      </c>
      <c r="T642" s="24">
        <v>-24353893.67591913</v>
      </c>
    </row>
    <row r="643" spans="1:20" x14ac:dyDescent="0.2">
      <c r="A643" s="9">
        <v>639</v>
      </c>
      <c r="B643" s="9">
        <v>10</v>
      </c>
      <c r="C643" s="9" t="s">
        <v>17</v>
      </c>
      <c r="D643">
        <f t="shared" si="29"/>
        <v>10</v>
      </c>
      <c r="E643">
        <f t="shared" si="30"/>
        <v>1</v>
      </c>
      <c r="S643">
        <v>609</v>
      </c>
      <c r="T643" s="24">
        <v>-21230346.087044731</v>
      </c>
    </row>
    <row r="644" spans="1:20" x14ac:dyDescent="0.2">
      <c r="A644" s="9">
        <v>640</v>
      </c>
      <c r="B644" s="9">
        <v>3</v>
      </c>
      <c r="C644" s="9" t="s">
        <v>17</v>
      </c>
      <c r="D644">
        <f t="shared" si="29"/>
        <v>3</v>
      </c>
      <c r="E644">
        <f t="shared" si="30"/>
        <v>1</v>
      </c>
      <c r="S644">
        <v>610</v>
      </c>
      <c r="T644" s="24">
        <v>-23647227.228559315</v>
      </c>
    </row>
    <row r="645" spans="1:20" x14ac:dyDescent="0.2">
      <c r="A645" s="9">
        <v>641</v>
      </c>
      <c r="B645" s="9">
        <v>16</v>
      </c>
      <c r="C645" s="9" t="s">
        <v>17</v>
      </c>
      <c r="D645">
        <f t="shared" si="29"/>
        <v>16</v>
      </c>
      <c r="E645">
        <f t="shared" si="30"/>
        <v>1</v>
      </c>
      <c r="S645">
        <v>611</v>
      </c>
      <c r="T645" s="24">
        <v>-22240266.784949169</v>
      </c>
    </row>
    <row r="646" spans="1:20" x14ac:dyDescent="0.2">
      <c r="A646" s="9">
        <v>642</v>
      </c>
      <c r="B646" s="9">
        <v>2</v>
      </c>
      <c r="C646" s="9" t="s">
        <v>17</v>
      </c>
      <c r="D646">
        <f t="shared" ref="D646:D709" si="31">B646</f>
        <v>2</v>
      </c>
      <c r="E646">
        <f t="shared" ref="E646:E709" si="32">IF(C646="no",1,0)</f>
        <v>1</v>
      </c>
      <c r="S646">
        <v>612</v>
      </c>
      <c r="T646" s="24">
        <v>-23011023.115398094</v>
      </c>
    </row>
    <row r="647" spans="1:20" x14ac:dyDescent="0.2">
      <c r="A647" s="9">
        <v>643</v>
      </c>
      <c r="B647" s="9">
        <v>1</v>
      </c>
      <c r="C647" s="9" t="s">
        <v>17</v>
      </c>
      <c r="D647">
        <f t="shared" si="31"/>
        <v>1</v>
      </c>
      <c r="E647">
        <f t="shared" si="32"/>
        <v>1</v>
      </c>
      <c r="S647">
        <v>613</v>
      </c>
      <c r="T647" s="24">
        <v>-22805637.667903259</v>
      </c>
    </row>
    <row r="648" spans="1:20" x14ac:dyDescent="0.2">
      <c r="A648" s="9">
        <v>644</v>
      </c>
      <c r="B648" s="9">
        <v>10</v>
      </c>
      <c r="C648" s="9" t="s">
        <v>17</v>
      </c>
      <c r="D648">
        <f t="shared" si="31"/>
        <v>10</v>
      </c>
      <c r="E648">
        <f t="shared" si="32"/>
        <v>1</v>
      </c>
      <c r="S648">
        <v>614</v>
      </c>
      <c r="T648" s="24">
        <v>-21777723.662392721</v>
      </c>
    </row>
    <row r="649" spans="1:20" x14ac:dyDescent="0.2">
      <c r="A649" s="9">
        <v>645</v>
      </c>
      <c r="B649" s="9">
        <v>3</v>
      </c>
      <c r="C649" s="9" t="s">
        <v>17</v>
      </c>
      <c r="D649">
        <f t="shared" si="31"/>
        <v>3</v>
      </c>
      <c r="E649">
        <f t="shared" si="32"/>
        <v>1</v>
      </c>
      <c r="S649">
        <v>615</v>
      </c>
      <c r="T649" s="24">
        <v>-22346322.848978162</v>
      </c>
    </row>
    <row r="650" spans="1:20" x14ac:dyDescent="0.2">
      <c r="A650" s="9">
        <v>646</v>
      </c>
      <c r="B650" s="9">
        <v>17</v>
      </c>
      <c r="C650" s="9" t="s">
        <v>17</v>
      </c>
      <c r="D650">
        <f t="shared" si="31"/>
        <v>17</v>
      </c>
      <c r="E650">
        <f t="shared" si="32"/>
        <v>1</v>
      </c>
      <c r="S650">
        <v>616</v>
      </c>
      <c r="T650" s="24">
        <v>-25403962.921311274</v>
      </c>
    </row>
    <row r="651" spans="1:20" x14ac:dyDescent="0.2">
      <c r="A651" s="9">
        <v>647</v>
      </c>
      <c r="B651" s="9">
        <v>1</v>
      </c>
      <c r="C651" s="9" t="s">
        <v>17</v>
      </c>
      <c r="D651">
        <f t="shared" si="31"/>
        <v>1</v>
      </c>
      <c r="E651">
        <f t="shared" si="32"/>
        <v>1</v>
      </c>
      <c r="S651">
        <v>617</v>
      </c>
      <c r="T651" s="24">
        <v>-25362404.144743904</v>
      </c>
    </row>
    <row r="652" spans="1:20" x14ac:dyDescent="0.2">
      <c r="A652" s="9">
        <v>648</v>
      </c>
      <c r="B652" s="9">
        <v>14</v>
      </c>
      <c r="C652" s="9" t="s">
        <v>17</v>
      </c>
      <c r="D652">
        <f t="shared" si="31"/>
        <v>14</v>
      </c>
      <c r="E652">
        <f t="shared" si="32"/>
        <v>1</v>
      </c>
      <c r="S652">
        <v>618</v>
      </c>
      <c r="T652" s="24">
        <v>-21984887.957553804</v>
      </c>
    </row>
    <row r="653" spans="1:20" x14ac:dyDescent="0.2">
      <c r="A653" s="9">
        <v>649</v>
      </c>
      <c r="B653" s="9">
        <v>13</v>
      </c>
      <c r="C653" s="9" t="s">
        <v>17</v>
      </c>
      <c r="D653">
        <f t="shared" si="31"/>
        <v>13</v>
      </c>
      <c r="E653">
        <f t="shared" si="32"/>
        <v>1</v>
      </c>
      <c r="S653">
        <v>619</v>
      </c>
      <c r="T653" s="24">
        <v>-24649828.34054786</v>
      </c>
    </row>
    <row r="654" spans="1:20" x14ac:dyDescent="0.2">
      <c r="A654" s="9">
        <v>650</v>
      </c>
      <c r="B654" s="9">
        <v>7</v>
      </c>
      <c r="C654" s="9" t="s">
        <v>17</v>
      </c>
      <c r="D654">
        <f t="shared" si="31"/>
        <v>7</v>
      </c>
      <c r="E654">
        <f t="shared" si="32"/>
        <v>1</v>
      </c>
      <c r="S654">
        <v>620</v>
      </c>
      <c r="T654" s="24">
        <v>-20252098.888798684</v>
      </c>
    </row>
    <row r="655" spans="1:20" x14ac:dyDescent="0.2">
      <c r="A655" s="9">
        <v>651</v>
      </c>
      <c r="B655" s="9">
        <v>15</v>
      </c>
      <c r="C655" s="9" t="s">
        <v>17</v>
      </c>
      <c r="D655">
        <f t="shared" si="31"/>
        <v>15</v>
      </c>
      <c r="E655">
        <f t="shared" si="32"/>
        <v>1</v>
      </c>
      <c r="S655">
        <v>621</v>
      </c>
      <c r="T655" s="24">
        <v>-22901092.647609815</v>
      </c>
    </row>
    <row r="656" spans="1:20" x14ac:dyDescent="0.2">
      <c r="A656" s="9">
        <v>652</v>
      </c>
      <c r="B656" s="9">
        <v>7</v>
      </c>
      <c r="C656" s="9" t="s">
        <v>17</v>
      </c>
      <c r="D656">
        <f t="shared" si="31"/>
        <v>7</v>
      </c>
      <c r="E656">
        <f t="shared" si="32"/>
        <v>1</v>
      </c>
      <c r="S656">
        <v>622</v>
      </c>
      <c r="T656" s="24">
        <v>-24130790.778140888</v>
      </c>
    </row>
    <row r="657" spans="1:20" x14ac:dyDescent="0.2">
      <c r="A657" s="9">
        <v>653</v>
      </c>
      <c r="B657" s="9">
        <v>1</v>
      </c>
      <c r="C657" s="9" t="s">
        <v>17</v>
      </c>
      <c r="D657">
        <f t="shared" si="31"/>
        <v>1</v>
      </c>
      <c r="E657">
        <f t="shared" si="32"/>
        <v>1</v>
      </c>
      <c r="S657">
        <v>623</v>
      </c>
      <c r="T657" s="24">
        <v>-22858171.334120542</v>
      </c>
    </row>
    <row r="658" spans="1:20" x14ac:dyDescent="0.2">
      <c r="A658" s="9">
        <v>654</v>
      </c>
      <c r="B658" s="9">
        <v>1</v>
      </c>
      <c r="C658" s="9" t="s">
        <v>17</v>
      </c>
      <c r="D658">
        <f t="shared" si="31"/>
        <v>1</v>
      </c>
      <c r="E658">
        <f t="shared" si="32"/>
        <v>1</v>
      </c>
      <c r="S658">
        <v>624</v>
      </c>
      <c r="T658" s="24">
        <v>-24394184.204777583</v>
      </c>
    </row>
    <row r="659" spans="1:20" x14ac:dyDescent="0.2">
      <c r="A659" s="9">
        <v>655</v>
      </c>
      <c r="B659" s="9">
        <v>8</v>
      </c>
      <c r="C659" s="9" t="s">
        <v>17</v>
      </c>
      <c r="D659">
        <f t="shared" si="31"/>
        <v>8</v>
      </c>
      <c r="E659">
        <f t="shared" si="32"/>
        <v>1</v>
      </c>
      <c r="S659">
        <v>625</v>
      </c>
      <c r="T659" s="24">
        <v>-22674205.586043462</v>
      </c>
    </row>
    <row r="660" spans="1:20" x14ac:dyDescent="0.2">
      <c r="A660" s="9">
        <v>656</v>
      </c>
      <c r="B660" s="9">
        <v>5</v>
      </c>
      <c r="C660" s="9" t="s">
        <v>17</v>
      </c>
      <c r="D660">
        <f t="shared" si="31"/>
        <v>5</v>
      </c>
      <c r="E660">
        <f t="shared" si="32"/>
        <v>1</v>
      </c>
      <c r="S660">
        <v>626</v>
      </c>
      <c r="T660" s="24">
        <v>-24506338.404330656</v>
      </c>
    </row>
    <row r="661" spans="1:20" x14ac:dyDescent="0.2">
      <c r="A661" s="9">
        <v>657</v>
      </c>
      <c r="B661" s="9">
        <v>9</v>
      </c>
      <c r="C661" s="9" t="s">
        <v>17</v>
      </c>
      <c r="D661">
        <f t="shared" si="31"/>
        <v>9</v>
      </c>
      <c r="E661">
        <f t="shared" si="32"/>
        <v>1</v>
      </c>
      <c r="S661">
        <v>627</v>
      </c>
      <c r="T661" s="24">
        <v>-23986034.124401465</v>
      </c>
    </row>
    <row r="662" spans="1:20" x14ac:dyDescent="0.2">
      <c r="A662" s="9">
        <v>658</v>
      </c>
      <c r="B662" s="9">
        <v>4</v>
      </c>
      <c r="C662" s="9" t="s">
        <v>18</v>
      </c>
      <c r="D662">
        <f t="shared" si="31"/>
        <v>4</v>
      </c>
      <c r="E662">
        <f t="shared" si="32"/>
        <v>0</v>
      </c>
      <c r="S662">
        <v>628</v>
      </c>
      <c r="T662" s="24">
        <v>-23657419.114340663</v>
      </c>
    </row>
    <row r="663" spans="1:20" x14ac:dyDescent="0.2">
      <c r="A663" s="9">
        <v>659</v>
      </c>
      <c r="B663" s="9">
        <v>18</v>
      </c>
      <c r="C663" s="9" t="s">
        <v>17</v>
      </c>
      <c r="D663">
        <f t="shared" si="31"/>
        <v>18</v>
      </c>
      <c r="E663">
        <f t="shared" si="32"/>
        <v>1</v>
      </c>
      <c r="S663">
        <v>629</v>
      </c>
      <c r="T663" s="24">
        <v>-20819362.031989947</v>
      </c>
    </row>
    <row r="664" spans="1:20" x14ac:dyDescent="0.2">
      <c r="A664" s="9">
        <v>660</v>
      </c>
      <c r="B664" s="9">
        <v>3</v>
      </c>
      <c r="C664" s="9" t="s">
        <v>17</v>
      </c>
      <c r="D664">
        <f t="shared" si="31"/>
        <v>3</v>
      </c>
      <c r="E664">
        <f t="shared" si="32"/>
        <v>1</v>
      </c>
      <c r="S664">
        <v>630</v>
      </c>
      <c r="T664" s="24">
        <v>-23945959.700722516</v>
      </c>
    </row>
    <row r="665" spans="1:20" x14ac:dyDescent="0.2">
      <c r="A665" s="9">
        <v>661</v>
      </c>
      <c r="B665" s="9">
        <v>1</v>
      </c>
      <c r="C665" s="9" t="s">
        <v>17</v>
      </c>
      <c r="D665">
        <f t="shared" si="31"/>
        <v>1</v>
      </c>
      <c r="E665">
        <f t="shared" si="32"/>
        <v>1</v>
      </c>
      <c r="S665">
        <v>631</v>
      </c>
      <c r="T665" s="24">
        <v>-22463761.474753946</v>
      </c>
    </row>
    <row r="666" spans="1:20" x14ac:dyDescent="0.2">
      <c r="A666" s="9">
        <v>662</v>
      </c>
      <c r="B666" s="9">
        <v>1</v>
      </c>
      <c r="C666" s="9" t="s">
        <v>17</v>
      </c>
      <c r="D666">
        <f t="shared" si="31"/>
        <v>1</v>
      </c>
      <c r="E666">
        <f t="shared" si="32"/>
        <v>1</v>
      </c>
      <c r="S666">
        <v>632</v>
      </c>
      <c r="T666" s="24">
        <v>-23413140.865031883</v>
      </c>
    </row>
    <row r="667" spans="1:20" x14ac:dyDescent="0.2">
      <c r="A667" s="9">
        <v>663</v>
      </c>
      <c r="B667" s="9">
        <v>4</v>
      </c>
      <c r="C667" s="9" t="s">
        <v>17</v>
      </c>
      <c r="D667">
        <f t="shared" si="31"/>
        <v>4</v>
      </c>
      <c r="E667">
        <f t="shared" si="32"/>
        <v>1</v>
      </c>
      <c r="S667">
        <v>633</v>
      </c>
      <c r="T667" s="24">
        <v>-22488639.317688495</v>
      </c>
    </row>
    <row r="668" spans="1:20" x14ac:dyDescent="0.2">
      <c r="A668" s="9">
        <v>664</v>
      </c>
      <c r="B668" s="9">
        <v>2</v>
      </c>
      <c r="C668" s="9" t="s">
        <v>17</v>
      </c>
      <c r="D668">
        <f t="shared" si="31"/>
        <v>2</v>
      </c>
      <c r="E668">
        <f t="shared" si="32"/>
        <v>1</v>
      </c>
      <c r="S668">
        <v>634</v>
      </c>
      <c r="T668" s="24">
        <v>-22755611.714695513</v>
      </c>
    </row>
    <row r="669" spans="1:20" x14ac:dyDescent="0.2">
      <c r="A669" s="9">
        <v>665</v>
      </c>
      <c r="B669" s="9">
        <v>1</v>
      </c>
      <c r="C669" s="9" t="s">
        <v>18</v>
      </c>
      <c r="D669">
        <f t="shared" si="31"/>
        <v>1</v>
      </c>
      <c r="E669">
        <f t="shared" si="32"/>
        <v>0</v>
      </c>
      <c r="S669">
        <v>635</v>
      </c>
      <c r="T669" s="24">
        <v>-23090160.447372392</v>
      </c>
    </row>
    <row r="670" spans="1:20" x14ac:dyDescent="0.2">
      <c r="A670" s="9">
        <v>666</v>
      </c>
      <c r="B670" s="9">
        <v>1</v>
      </c>
      <c r="C670" s="9" t="s">
        <v>17</v>
      </c>
      <c r="D670">
        <f t="shared" si="31"/>
        <v>1</v>
      </c>
      <c r="E670">
        <f t="shared" si="32"/>
        <v>1</v>
      </c>
      <c r="S670">
        <v>636</v>
      </c>
      <c r="T670" s="24">
        <v>-21797395.558418065</v>
      </c>
    </row>
    <row r="671" spans="1:20" x14ac:dyDescent="0.2">
      <c r="A671" s="9">
        <v>667</v>
      </c>
      <c r="B671" s="9">
        <v>1</v>
      </c>
      <c r="C671" s="9" t="s">
        <v>17</v>
      </c>
      <c r="D671">
        <f t="shared" si="31"/>
        <v>1</v>
      </c>
      <c r="E671">
        <f t="shared" si="32"/>
        <v>1</v>
      </c>
      <c r="S671">
        <v>637</v>
      </c>
      <c r="T671" s="24">
        <v>-22558684.747073352</v>
      </c>
    </row>
    <row r="672" spans="1:20" x14ac:dyDescent="0.2">
      <c r="A672" s="9">
        <v>668</v>
      </c>
      <c r="B672" s="9">
        <v>7</v>
      </c>
      <c r="C672" s="9" t="s">
        <v>17</v>
      </c>
      <c r="D672">
        <f t="shared" si="31"/>
        <v>7</v>
      </c>
      <c r="E672">
        <f t="shared" si="32"/>
        <v>1</v>
      </c>
      <c r="S672">
        <v>638</v>
      </c>
      <c r="T672" s="24">
        <v>-22630741.795416921</v>
      </c>
    </row>
    <row r="673" spans="1:20" x14ac:dyDescent="0.2">
      <c r="A673" s="9">
        <v>669</v>
      </c>
      <c r="B673" s="9">
        <v>5</v>
      </c>
      <c r="C673" s="9" t="s">
        <v>17</v>
      </c>
      <c r="D673">
        <f t="shared" si="31"/>
        <v>5</v>
      </c>
      <c r="E673">
        <f t="shared" si="32"/>
        <v>1</v>
      </c>
      <c r="S673">
        <v>639</v>
      </c>
      <c r="T673" s="24">
        <v>-21503152.843762293</v>
      </c>
    </row>
    <row r="674" spans="1:20" x14ac:dyDescent="0.2">
      <c r="A674" s="9">
        <v>670</v>
      </c>
      <c r="B674" s="9">
        <v>23</v>
      </c>
      <c r="C674" s="9" t="s">
        <v>17</v>
      </c>
      <c r="D674">
        <f t="shared" si="31"/>
        <v>23</v>
      </c>
      <c r="E674">
        <f t="shared" si="32"/>
        <v>1</v>
      </c>
      <c r="S674">
        <v>640</v>
      </c>
      <c r="T674" s="24">
        <v>-21432393.610896885</v>
      </c>
    </row>
    <row r="675" spans="1:20" x14ac:dyDescent="0.2">
      <c r="A675" s="9">
        <v>671</v>
      </c>
      <c r="B675" s="9">
        <v>4</v>
      </c>
      <c r="C675" s="9" t="s">
        <v>17</v>
      </c>
      <c r="D675">
        <f t="shared" si="31"/>
        <v>4</v>
      </c>
      <c r="E675">
        <f t="shared" si="32"/>
        <v>1</v>
      </c>
      <c r="S675">
        <v>641</v>
      </c>
      <c r="T675" s="24">
        <v>-22571969.314576924</v>
      </c>
    </row>
    <row r="676" spans="1:20" x14ac:dyDescent="0.2">
      <c r="A676" s="9">
        <v>672</v>
      </c>
      <c r="B676" s="9">
        <v>1</v>
      </c>
      <c r="C676" s="9" t="s">
        <v>17</v>
      </c>
      <c r="D676">
        <f t="shared" si="31"/>
        <v>1</v>
      </c>
      <c r="E676">
        <f t="shared" si="32"/>
        <v>1</v>
      </c>
      <c r="S676">
        <v>642</v>
      </c>
      <c r="T676" s="24">
        <v>-22333162.335802034</v>
      </c>
    </row>
    <row r="677" spans="1:20" x14ac:dyDescent="0.2">
      <c r="A677" s="9">
        <v>673</v>
      </c>
      <c r="B677" s="9">
        <v>4</v>
      </c>
      <c r="C677" s="9" t="s">
        <v>17</v>
      </c>
      <c r="D677">
        <f t="shared" si="31"/>
        <v>4</v>
      </c>
      <c r="E677">
        <f t="shared" si="32"/>
        <v>1</v>
      </c>
      <c r="S677">
        <v>643</v>
      </c>
      <c r="T677" s="24">
        <v>-20800034.614803657</v>
      </c>
    </row>
    <row r="678" spans="1:20" x14ac:dyDescent="0.2">
      <c r="A678" s="9">
        <v>674</v>
      </c>
      <c r="B678" s="9">
        <v>6</v>
      </c>
      <c r="C678" s="9" t="s">
        <v>17</v>
      </c>
      <c r="D678">
        <f t="shared" si="31"/>
        <v>6</v>
      </c>
      <c r="E678">
        <f t="shared" si="32"/>
        <v>1</v>
      </c>
      <c r="S678">
        <v>644</v>
      </c>
      <c r="T678" s="24">
        <v>-21073177.293935671</v>
      </c>
    </row>
    <row r="679" spans="1:20" x14ac:dyDescent="0.2">
      <c r="A679" s="9">
        <v>675</v>
      </c>
      <c r="B679" s="9">
        <v>1</v>
      </c>
      <c r="C679" s="9" t="s">
        <v>17</v>
      </c>
      <c r="D679">
        <f t="shared" si="31"/>
        <v>1</v>
      </c>
      <c r="E679">
        <f t="shared" si="32"/>
        <v>1</v>
      </c>
      <c r="S679">
        <v>645</v>
      </c>
      <c r="T679" s="24">
        <v>-23767772.62740767</v>
      </c>
    </row>
    <row r="680" spans="1:20" x14ac:dyDescent="0.2">
      <c r="A680" s="9">
        <v>676</v>
      </c>
      <c r="B680" s="9">
        <v>3</v>
      </c>
      <c r="C680" s="9" t="s">
        <v>18</v>
      </c>
      <c r="D680">
        <f t="shared" si="31"/>
        <v>3</v>
      </c>
      <c r="E680">
        <f t="shared" si="32"/>
        <v>0</v>
      </c>
      <c r="S680">
        <v>646</v>
      </c>
      <c r="T680" s="24">
        <v>-23115965.055484772</v>
      </c>
    </row>
    <row r="681" spans="1:20" x14ac:dyDescent="0.2">
      <c r="A681" s="9">
        <v>677</v>
      </c>
      <c r="B681" s="9">
        <v>1</v>
      </c>
      <c r="C681" s="9" t="s">
        <v>17</v>
      </c>
      <c r="D681">
        <f t="shared" si="31"/>
        <v>1</v>
      </c>
      <c r="E681">
        <f t="shared" si="32"/>
        <v>1</v>
      </c>
      <c r="S681">
        <v>647</v>
      </c>
      <c r="T681" s="24">
        <v>-22744692.456413373</v>
      </c>
    </row>
    <row r="682" spans="1:20" x14ac:dyDescent="0.2">
      <c r="A682" s="9">
        <v>678</v>
      </c>
      <c r="B682" s="9">
        <v>8</v>
      </c>
      <c r="C682" s="9" t="s">
        <v>17</v>
      </c>
      <c r="D682">
        <f t="shared" si="31"/>
        <v>8</v>
      </c>
      <c r="E682">
        <f t="shared" si="32"/>
        <v>1</v>
      </c>
      <c r="S682">
        <v>648</v>
      </c>
      <c r="T682" s="24">
        <v>-22695058.832649827</v>
      </c>
    </row>
    <row r="683" spans="1:20" x14ac:dyDescent="0.2">
      <c r="A683" s="9">
        <v>679</v>
      </c>
      <c r="B683" s="9">
        <v>2</v>
      </c>
      <c r="C683" s="9" t="s">
        <v>17</v>
      </c>
      <c r="D683">
        <f t="shared" si="31"/>
        <v>2</v>
      </c>
      <c r="E683">
        <f t="shared" si="32"/>
        <v>1</v>
      </c>
      <c r="S683">
        <v>649</v>
      </c>
      <c r="T683" s="24">
        <v>-23147391.300246626</v>
      </c>
    </row>
    <row r="684" spans="1:20" x14ac:dyDescent="0.2">
      <c r="A684" s="9">
        <v>680</v>
      </c>
      <c r="B684" s="9">
        <v>1</v>
      </c>
      <c r="C684" s="9" t="s">
        <v>17</v>
      </c>
      <c r="D684">
        <f t="shared" si="31"/>
        <v>1</v>
      </c>
      <c r="E684">
        <f t="shared" si="32"/>
        <v>1</v>
      </c>
      <c r="S684">
        <v>650</v>
      </c>
      <c r="T684" s="24">
        <v>-22688210.106821224</v>
      </c>
    </row>
    <row r="685" spans="1:20" x14ac:dyDescent="0.2">
      <c r="A685" s="9">
        <v>681</v>
      </c>
      <c r="B685" s="9">
        <v>1</v>
      </c>
      <c r="C685" s="9" t="s">
        <v>17</v>
      </c>
      <c r="D685">
        <f t="shared" si="31"/>
        <v>1</v>
      </c>
      <c r="E685">
        <f t="shared" si="32"/>
        <v>1</v>
      </c>
      <c r="S685">
        <v>651</v>
      </c>
      <c r="T685" s="24">
        <v>-24927870.352277115</v>
      </c>
    </row>
    <row r="686" spans="1:20" x14ac:dyDescent="0.2">
      <c r="A686" s="9">
        <v>682</v>
      </c>
      <c r="B686" s="9">
        <v>3</v>
      </c>
      <c r="C686" s="9" t="s">
        <v>17</v>
      </c>
      <c r="D686">
        <f t="shared" si="31"/>
        <v>3</v>
      </c>
      <c r="E686">
        <f t="shared" si="32"/>
        <v>1</v>
      </c>
      <c r="S686">
        <v>652</v>
      </c>
      <c r="T686" s="24">
        <v>-25910837.071277633</v>
      </c>
    </row>
    <row r="687" spans="1:20" x14ac:dyDescent="0.2">
      <c r="A687" s="9">
        <v>683</v>
      </c>
      <c r="B687" s="9">
        <v>1</v>
      </c>
      <c r="C687" s="9" t="s">
        <v>17</v>
      </c>
      <c r="D687">
        <f t="shared" si="31"/>
        <v>1</v>
      </c>
      <c r="E687">
        <f t="shared" si="32"/>
        <v>1</v>
      </c>
      <c r="S687">
        <v>653</v>
      </c>
      <c r="T687" s="24">
        <v>-22632721.734875545</v>
      </c>
    </row>
    <row r="688" spans="1:20" x14ac:dyDescent="0.2">
      <c r="A688" s="9">
        <v>684</v>
      </c>
      <c r="B688" s="9">
        <v>12</v>
      </c>
      <c r="C688" s="9" t="s">
        <v>18</v>
      </c>
      <c r="D688">
        <f t="shared" si="31"/>
        <v>12</v>
      </c>
      <c r="E688">
        <f t="shared" si="32"/>
        <v>0</v>
      </c>
      <c r="S688">
        <v>654</v>
      </c>
      <c r="T688" s="24">
        <v>-22605408.036068931</v>
      </c>
    </row>
    <row r="689" spans="1:20" x14ac:dyDescent="0.2">
      <c r="A689" s="9">
        <v>685</v>
      </c>
      <c r="B689" s="9">
        <v>1</v>
      </c>
      <c r="C689" s="9" t="s">
        <v>17</v>
      </c>
      <c r="D689">
        <f t="shared" si="31"/>
        <v>1</v>
      </c>
      <c r="E689">
        <f t="shared" si="32"/>
        <v>1</v>
      </c>
      <c r="S689">
        <v>655</v>
      </c>
      <c r="T689" s="24">
        <v>-23872403.750107542</v>
      </c>
    </row>
    <row r="690" spans="1:20" x14ac:dyDescent="0.2">
      <c r="A690" s="9">
        <v>686</v>
      </c>
      <c r="B690" s="9">
        <v>5</v>
      </c>
      <c r="C690" s="9" t="s">
        <v>17</v>
      </c>
      <c r="D690">
        <f t="shared" si="31"/>
        <v>5</v>
      </c>
      <c r="E690">
        <f t="shared" si="32"/>
        <v>1</v>
      </c>
      <c r="S690">
        <v>656</v>
      </c>
      <c r="T690" s="24">
        <v>-23015049.390661672</v>
      </c>
    </row>
    <row r="691" spans="1:20" x14ac:dyDescent="0.2">
      <c r="A691" s="9">
        <v>687</v>
      </c>
      <c r="B691" s="9">
        <v>2</v>
      </c>
      <c r="C691" s="9" t="s">
        <v>17</v>
      </c>
      <c r="D691">
        <f t="shared" si="31"/>
        <v>2</v>
      </c>
      <c r="E691">
        <f t="shared" si="32"/>
        <v>1</v>
      </c>
      <c r="S691">
        <v>657</v>
      </c>
      <c r="T691" s="24">
        <v>-23368691.162212223</v>
      </c>
    </row>
    <row r="692" spans="1:20" x14ac:dyDescent="0.2">
      <c r="A692" s="9">
        <v>688</v>
      </c>
      <c r="B692" s="9">
        <v>5</v>
      </c>
      <c r="C692" s="9" t="s">
        <v>17</v>
      </c>
      <c r="D692">
        <f t="shared" si="31"/>
        <v>5</v>
      </c>
      <c r="E692">
        <f t="shared" si="32"/>
        <v>1</v>
      </c>
      <c r="S692">
        <v>658</v>
      </c>
      <c r="T692" s="24">
        <v>-20845705.546258554</v>
      </c>
    </row>
    <row r="693" spans="1:20" x14ac:dyDescent="0.2">
      <c r="A693" s="9">
        <v>689</v>
      </c>
      <c r="B693" s="9">
        <v>2</v>
      </c>
      <c r="C693" s="9" t="s">
        <v>17</v>
      </c>
      <c r="D693">
        <f t="shared" si="31"/>
        <v>2</v>
      </c>
      <c r="E693">
        <f t="shared" si="32"/>
        <v>1</v>
      </c>
      <c r="S693">
        <v>659</v>
      </c>
      <c r="T693" s="24">
        <v>-24696876.205080256</v>
      </c>
    </row>
    <row r="694" spans="1:20" x14ac:dyDescent="0.2">
      <c r="A694" s="9">
        <v>690</v>
      </c>
      <c r="B694" s="9">
        <v>12</v>
      </c>
      <c r="C694" s="9" t="s">
        <v>17</v>
      </c>
      <c r="D694">
        <f t="shared" si="31"/>
        <v>12</v>
      </c>
      <c r="E694">
        <f t="shared" si="32"/>
        <v>1</v>
      </c>
      <c r="S694">
        <v>660</v>
      </c>
      <c r="T694" s="24">
        <v>-25629394.65404056</v>
      </c>
    </row>
    <row r="695" spans="1:20" x14ac:dyDescent="0.2">
      <c r="A695" s="9">
        <v>691</v>
      </c>
      <c r="B695" s="9">
        <v>2</v>
      </c>
      <c r="C695" s="9" t="s">
        <v>17</v>
      </c>
      <c r="D695">
        <f t="shared" si="31"/>
        <v>2</v>
      </c>
      <c r="E695">
        <f t="shared" si="32"/>
        <v>1</v>
      </c>
      <c r="S695">
        <v>661</v>
      </c>
      <c r="T695" s="24">
        <v>-23391363.041166767</v>
      </c>
    </row>
    <row r="696" spans="1:20" x14ac:dyDescent="0.2">
      <c r="A696" s="9">
        <v>692</v>
      </c>
      <c r="B696" s="9">
        <v>1</v>
      </c>
      <c r="C696" s="9" t="s">
        <v>17</v>
      </c>
      <c r="D696">
        <f t="shared" si="31"/>
        <v>1</v>
      </c>
      <c r="E696">
        <f t="shared" si="32"/>
        <v>1</v>
      </c>
      <c r="S696">
        <v>662</v>
      </c>
      <c r="T696" s="24">
        <v>-26297928.157568589</v>
      </c>
    </row>
    <row r="697" spans="1:20" x14ac:dyDescent="0.2">
      <c r="A697" s="9">
        <v>693</v>
      </c>
      <c r="B697" s="9">
        <v>1</v>
      </c>
      <c r="C697" s="9" t="s">
        <v>17</v>
      </c>
      <c r="D697">
        <f t="shared" si="31"/>
        <v>1</v>
      </c>
      <c r="E697">
        <f t="shared" si="32"/>
        <v>1</v>
      </c>
      <c r="S697">
        <v>663</v>
      </c>
      <c r="T697" s="24">
        <v>-25497119.42625396</v>
      </c>
    </row>
    <row r="698" spans="1:20" x14ac:dyDescent="0.2">
      <c r="A698" s="9">
        <v>694</v>
      </c>
      <c r="B698" s="9">
        <v>1</v>
      </c>
      <c r="C698" s="9" t="s">
        <v>17</v>
      </c>
      <c r="D698">
        <f t="shared" si="31"/>
        <v>1</v>
      </c>
      <c r="E698">
        <f t="shared" si="32"/>
        <v>1</v>
      </c>
      <c r="S698">
        <v>664</v>
      </c>
      <c r="T698" s="24">
        <v>-24358439.107732028</v>
      </c>
    </row>
    <row r="699" spans="1:20" x14ac:dyDescent="0.2">
      <c r="A699" s="9">
        <v>695</v>
      </c>
      <c r="B699" s="9">
        <v>24</v>
      </c>
      <c r="C699" s="9" t="s">
        <v>17</v>
      </c>
      <c r="D699">
        <f t="shared" si="31"/>
        <v>24</v>
      </c>
      <c r="E699">
        <f t="shared" si="32"/>
        <v>1</v>
      </c>
      <c r="S699">
        <v>665</v>
      </c>
      <c r="T699" s="24">
        <v>-25637050.354942665</v>
      </c>
    </row>
    <row r="700" spans="1:20" x14ac:dyDescent="0.2">
      <c r="A700" s="9">
        <v>696</v>
      </c>
      <c r="B700" s="9">
        <v>1</v>
      </c>
      <c r="C700" s="9" t="s">
        <v>17</v>
      </c>
      <c r="D700">
        <f t="shared" si="31"/>
        <v>1</v>
      </c>
      <c r="E700">
        <f t="shared" si="32"/>
        <v>1</v>
      </c>
      <c r="S700">
        <v>666</v>
      </c>
      <c r="T700" s="24">
        <v>-23277766.627624959</v>
      </c>
    </row>
    <row r="701" spans="1:20" x14ac:dyDescent="0.2">
      <c r="A701" s="9">
        <v>697</v>
      </c>
      <c r="B701" s="9">
        <v>15</v>
      </c>
      <c r="C701" s="9" t="s">
        <v>17</v>
      </c>
      <c r="D701">
        <f t="shared" si="31"/>
        <v>15</v>
      </c>
      <c r="E701">
        <f t="shared" si="32"/>
        <v>1</v>
      </c>
      <c r="S701">
        <v>667</v>
      </c>
      <c r="T701" s="24">
        <v>-25245263.407990962</v>
      </c>
    </row>
    <row r="702" spans="1:20" x14ac:dyDescent="0.2">
      <c r="A702" s="9">
        <v>698</v>
      </c>
      <c r="B702" s="9">
        <v>13</v>
      </c>
      <c r="C702" s="9" t="s">
        <v>18</v>
      </c>
      <c r="D702">
        <f t="shared" si="31"/>
        <v>13</v>
      </c>
      <c r="E702">
        <f t="shared" si="32"/>
        <v>0</v>
      </c>
      <c r="S702">
        <v>668</v>
      </c>
      <c r="T702" s="24">
        <v>-22154359.237556159</v>
      </c>
    </row>
    <row r="703" spans="1:20" x14ac:dyDescent="0.2">
      <c r="A703" s="9">
        <v>699</v>
      </c>
      <c r="B703" s="9">
        <v>1</v>
      </c>
      <c r="C703" s="9" t="s">
        <v>17</v>
      </c>
      <c r="D703">
        <f t="shared" si="31"/>
        <v>1</v>
      </c>
      <c r="E703">
        <f t="shared" si="32"/>
        <v>1</v>
      </c>
      <c r="S703">
        <v>669</v>
      </c>
      <c r="T703" s="24">
        <v>-25000340.97141245</v>
      </c>
    </row>
    <row r="704" spans="1:20" x14ac:dyDescent="0.2">
      <c r="A704" s="9">
        <v>700</v>
      </c>
      <c r="B704" s="9">
        <v>2</v>
      </c>
      <c r="C704" s="9" t="s">
        <v>17</v>
      </c>
      <c r="D704">
        <f t="shared" si="31"/>
        <v>2</v>
      </c>
      <c r="E704">
        <f t="shared" si="32"/>
        <v>1</v>
      </c>
      <c r="S704">
        <v>670</v>
      </c>
      <c r="T704" s="24">
        <v>-24192759.76815483</v>
      </c>
    </row>
    <row r="705" spans="1:20" x14ac:dyDescent="0.2">
      <c r="A705" s="9">
        <v>701</v>
      </c>
      <c r="B705" s="9">
        <v>16</v>
      </c>
      <c r="C705" s="9" t="s">
        <v>17</v>
      </c>
      <c r="D705">
        <f t="shared" si="31"/>
        <v>16</v>
      </c>
      <c r="E705">
        <f t="shared" si="32"/>
        <v>1</v>
      </c>
      <c r="S705">
        <v>671</v>
      </c>
      <c r="T705" s="24">
        <v>-26193718.6522533</v>
      </c>
    </row>
    <row r="706" spans="1:20" x14ac:dyDescent="0.2">
      <c r="A706" s="9">
        <v>702</v>
      </c>
      <c r="B706" s="9">
        <v>7</v>
      </c>
      <c r="C706" s="9" t="s">
        <v>18</v>
      </c>
      <c r="D706">
        <f t="shared" si="31"/>
        <v>7</v>
      </c>
      <c r="E706">
        <f t="shared" si="32"/>
        <v>0</v>
      </c>
      <c r="S706">
        <v>672</v>
      </c>
      <c r="T706" s="24">
        <v>-23815162.082917809</v>
      </c>
    </row>
    <row r="707" spans="1:20" x14ac:dyDescent="0.2">
      <c r="A707" s="9">
        <v>703</v>
      </c>
      <c r="B707" s="9">
        <v>9</v>
      </c>
      <c r="C707" s="9" t="s">
        <v>17</v>
      </c>
      <c r="D707">
        <f t="shared" si="31"/>
        <v>9</v>
      </c>
      <c r="E707">
        <f t="shared" si="32"/>
        <v>1</v>
      </c>
      <c r="S707">
        <v>673</v>
      </c>
      <c r="T707" s="24">
        <v>-23735429.804350689</v>
      </c>
    </row>
    <row r="708" spans="1:20" x14ac:dyDescent="0.2">
      <c r="A708" s="9">
        <v>704</v>
      </c>
      <c r="B708" s="9">
        <v>3</v>
      </c>
      <c r="C708" s="9" t="s">
        <v>17</v>
      </c>
      <c r="D708">
        <f t="shared" si="31"/>
        <v>3</v>
      </c>
      <c r="E708">
        <f t="shared" si="32"/>
        <v>1</v>
      </c>
      <c r="S708">
        <v>674</v>
      </c>
      <c r="T708" s="24">
        <v>-26429426.823873907</v>
      </c>
    </row>
    <row r="709" spans="1:20" x14ac:dyDescent="0.2">
      <c r="A709" s="9">
        <v>705</v>
      </c>
      <c r="B709" s="9">
        <v>3</v>
      </c>
      <c r="C709" s="9" t="s">
        <v>17</v>
      </c>
      <c r="D709">
        <f t="shared" si="31"/>
        <v>3</v>
      </c>
      <c r="E709">
        <f t="shared" si="32"/>
        <v>1</v>
      </c>
      <c r="S709">
        <v>675</v>
      </c>
      <c r="T709" s="24">
        <v>-23208174.931212485</v>
      </c>
    </row>
    <row r="710" spans="1:20" x14ac:dyDescent="0.2">
      <c r="A710" s="9">
        <v>706</v>
      </c>
      <c r="B710" s="9">
        <v>14</v>
      </c>
      <c r="C710" s="9" t="s">
        <v>18</v>
      </c>
      <c r="D710">
        <f t="shared" ref="D710:D773" si="33">B710</f>
        <v>14</v>
      </c>
      <c r="E710">
        <f t="shared" ref="E710:E773" si="34">IF(C710="no",1,0)</f>
        <v>0</v>
      </c>
      <c r="S710">
        <v>676</v>
      </c>
      <c r="T710" s="24">
        <v>-23389103.251645386</v>
      </c>
    </row>
    <row r="711" spans="1:20" x14ac:dyDescent="0.2">
      <c r="A711" s="9">
        <v>707</v>
      </c>
      <c r="B711" s="9">
        <v>7</v>
      </c>
      <c r="C711" s="9" t="s">
        <v>17</v>
      </c>
      <c r="D711">
        <f t="shared" si="33"/>
        <v>7</v>
      </c>
      <c r="E711">
        <f t="shared" si="34"/>
        <v>1</v>
      </c>
      <c r="S711">
        <v>677</v>
      </c>
      <c r="T711" s="24">
        <v>-21370274.971538141</v>
      </c>
    </row>
    <row r="712" spans="1:20" x14ac:dyDescent="0.2">
      <c r="A712" s="9">
        <v>708</v>
      </c>
      <c r="B712" s="9">
        <v>9</v>
      </c>
      <c r="C712" s="9" t="s">
        <v>17</v>
      </c>
      <c r="D712">
        <f t="shared" si="33"/>
        <v>9</v>
      </c>
      <c r="E712">
        <f t="shared" si="34"/>
        <v>1</v>
      </c>
      <c r="S712">
        <v>678</v>
      </c>
      <c r="T712" s="24">
        <v>-22186973.705125332</v>
      </c>
    </row>
    <row r="713" spans="1:20" x14ac:dyDescent="0.2">
      <c r="A713" s="9">
        <v>709</v>
      </c>
      <c r="B713" s="9">
        <v>1</v>
      </c>
      <c r="C713" s="9" t="s">
        <v>17</v>
      </c>
      <c r="D713">
        <f t="shared" si="33"/>
        <v>1</v>
      </c>
      <c r="E713">
        <f t="shared" si="34"/>
        <v>1</v>
      </c>
      <c r="S713">
        <v>679</v>
      </c>
      <c r="T713" s="24">
        <v>-24530892.145110101</v>
      </c>
    </row>
    <row r="714" spans="1:20" x14ac:dyDescent="0.2">
      <c r="A714" s="9">
        <v>710</v>
      </c>
      <c r="B714" s="9">
        <v>2</v>
      </c>
      <c r="C714" s="9" t="s">
        <v>18</v>
      </c>
      <c r="D714">
        <f t="shared" si="33"/>
        <v>2</v>
      </c>
      <c r="E714">
        <f t="shared" si="34"/>
        <v>0</v>
      </c>
      <c r="S714">
        <v>680</v>
      </c>
      <c r="T714" s="24">
        <v>-24666757.978392661</v>
      </c>
    </row>
    <row r="715" spans="1:20" x14ac:dyDescent="0.2">
      <c r="A715" s="9">
        <v>711</v>
      </c>
      <c r="B715" s="9">
        <v>3</v>
      </c>
      <c r="C715" s="9" t="s">
        <v>17</v>
      </c>
      <c r="D715">
        <f t="shared" si="33"/>
        <v>3</v>
      </c>
      <c r="E715">
        <f t="shared" si="34"/>
        <v>1</v>
      </c>
      <c r="S715">
        <v>681</v>
      </c>
      <c r="T715" s="24">
        <v>-23287784.735889971</v>
      </c>
    </row>
    <row r="716" spans="1:20" x14ac:dyDescent="0.2">
      <c r="A716" s="9">
        <v>712</v>
      </c>
      <c r="B716" s="9">
        <v>1</v>
      </c>
      <c r="C716" s="9" t="s">
        <v>18</v>
      </c>
      <c r="D716">
        <f t="shared" si="33"/>
        <v>1</v>
      </c>
      <c r="E716">
        <f t="shared" si="34"/>
        <v>0</v>
      </c>
      <c r="S716">
        <v>682</v>
      </c>
      <c r="T716" s="24">
        <v>-20925901.499631524</v>
      </c>
    </row>
    <row r="717" spans="1:20" x14ac:dyDescent="0.2">
      <c r="A717" s="9">
        <v>713</v>
      </c>
      <c r="B717" s="9">
        <v>8</v>
      </c>
      <c r="C717" s="9" t="s">
        <v>17</v>
      </c>
      <c r="D717">
        <f t="shared" si="33"/>
        <v>8</v>
      </c>
      <c r="E717">
        <f t="shared" si="34"/>
        <v>1</v>
      </c>
      <c r="S717">
        <v>683</v>
      </c>
      <c r="T717" s="24">
        <v>-23383038.036923081</v>
      </c>
    </row>
    <row r="718" spans="1:20" x14ac:dyDescent="0.2">
      <c r="A718" s="9">
        <v>714</v>
      </c>
      <c r="B718" s="9">
        <v>4</v>
      </c>
      <c r="C718" s="9" t="s">
        <v>17</v>
      </c>
      <c r="D718">
        <f t="shared" si="33"/>
        <v>4</v>
      </c>
      <c r="E718">
        <f t="shared" si="34"/>
        <v>1</v>
      </c>
      <c r="S718">
        <v>684</v>
      </c>
      <c r="T718" s="24">
        <v>-24810145.871143103</v>
      </c>
    </row>
    <row r="719" spans="1:20" x14ac:dyDescent="0.2">
      <c r="A719" s="9">
        <v>715</v>
      </c>
      <c r="B719" s="9">
        <v>1</v>
      </c>
      <c r="C719" s="9" t="s">
        <v>17</v>
      </c>
      <c r="D719">
        <f t="shared" si="33"/>
        <v>1</v>
      </c>
      <c r="E719">
        <f t="shared" si="34"/>
        <v>1</v>
      </c>
      <c r="S719">
        <v>685</v>
      </c>
      <c r="T719" s="24">
        <v>-24476244.682491854</v>
      </c>
    </row>
    <row r="720" spans="1:20" x14ac:dyDescent="0.2">
      <c r="A720" s="9">
        <v>716</v>
      </c>
      <c r="B720" s="9">
        <v>10</v>
      </c>
      <c r="C720" s="9" t="s">
        <v>18</v>
      </c>
      <c r="D720">
        <f t="shared" si="33"/>
        <v>10</v>
      </c>
      <c r="E720">
        <f t="shared" si="34"/>
        <v>0</v>
      </c>
      <c r="S720">
        <v>686</v>
      </c>
      <c r="T720" s="24">
        <v>-23228448.326796696</v>
      </c>
    </row>
    <row r="721" spans="1:20" x14ac:dyDescent="0.2">
      <c r="A721" s="9">
        <v>717</v>
      </c>
      <c r="B721" s="9">
        <v>4</v>
      </c>
      <c r="C721" s="9" t="s">
        <v>17</v>
      </c>
      <c r="D721">
        <f t="shared" si="33"/>
        <v>4</v>
      </c>
      <c r="E721">
        <f t="shared" si="34"/>
        <v>1</v>
      </c>
      <c r="S721">
        <v>687</v>
      </c>
      <c r="T721" s="24">
        <v>-22613052.02684316</v>
      </c>
    </row>
    <row r="722" spans="1:20" x14ac:dyDescent="0.2">
      <c r="A722" s="9">
        <v>718</v>
      </c>
      <c r="B722" s="9">
        <v>14</v>
      </c>
      <c r="C722" s="9" t="s">
        <v>17</v>
      </c>
      <c r="D722">
        <f t="shared" si="33"/>
        <v>14</v>
      </c>
      <c r="E722">
        <f t="shared" si="34"/>
        <v>1</v>
      </c>
      <c r="S722">
        <v>688</v>
      </c>
      <c r="T722" s="24">
        <v>-26412519.838058978</v>
      </c>
    </row>
    <row r="723" spans="1:20" x14ac:dyDescent="0.2">
      <c r="A723" s="9">
        <v>719</v>
      </c>
      <c r="B723" s="9">
        <v>4</v>
      </c>
      <c r="C723" s="9" t="s">
        <v>17</v>
      </c>
      <c r="D723">
        <f t="shared" si="33"/>
        <v>4</v>
      </c>
      <c r="E723">
        <f t="shared" si="34"/>
        <v>1</v>
      </c>
      <c r="S723">
        <v>689</v>
      </c>
      <c r="T723" s="24">
        <v>-21378395.482231364</v>
      </c>
    </row>
    <row r="724" spans="1:20" x14ac:dyDescent="0.2">
      <c r="A724" s="9">
        <v>720</v>
      </c>
      <c r="B724" s="9">
        <v>3</v>
      </c>
      <c r="C724" s="9" t="s">
        <v>18</v>
      </c>
      <c r="D724">
        <f t="shared" si="33"/>
        <v>3</v>
      </c>
      <c r="E724">
        <f t="shared" si="34"/>
        <v>0</v>
      </c>
      <c r="S724">
        <v>690</v>
      </c>
      <c r="T724" s="24">
        <v>-23949988.975780696</v>
      </c>
    </row>
    <row r="725" spans="1:20" x14ac:dyDescent="0.2">
      <c r="A725" s="9">
        <v>721</v>
      </c>
      <c r="B725" s="9">
        <v>2</v>
      </c>
      <c r="C725" s="9" t="s">
        <v>17</v>
      </c>
      <c r="D725">
        <f t="shared" si="33"/>
        <v>2</v>
      </c>
      <c r="E725">
        <f t="shared" si="34"/>
        <v>1</v>
      </c>
      <c r="S725">
        <v>691</v>
      </c>
      <c r="T725" s="24">
        <v>-24807245.131598979</v>
      </c>
    </row>
    <row r="726" spans="1:20" x14ac:dyDescent="0.2">
      <c r="A726" s="9">
        <v>722</v>
      </c>
      <c r="B726" s="9">
        <v>3</v>
      </c>
      <c r="C726" s="9" t="s">
        <v>17</v>
      </c>
      <c r="D726">
        <f t="shared" si="33"/>
        <v>3</v>
      </c>
      <c r="E726">
        <f t="shared" si="34"/>
        <v>1</v>
      </c>
      <c r="S726">
        <v>692</v>
      </c>
      <c r="T726" s="24">
        <v>-21987262.079467312</v>
      </c>
    </row>
    <row r="727" spans="1:20" x14ac:dyDescent="0.2">
      <c r="A727" s="9">
        <v>723</v>
      </c>
      <c r="B727" s="9">
        <v>1</v>
      </c>
      <c r="C727" s="9" t="s">
        <v>17</v>
      </c>
      <c r="D727">
        <f t="shared" si="33"/>
        <v>1</v>
      </c>
      <c r="E727">
        <f t="shared" si="34"/>
        <v>1</v>
      </c>
      <c r="S727">
        <v>693</v>
      </c>
      <c r="T727" s="24">
        <v>-23563005.564591944</v>
      </c>
    </row>
    <row r="728" spans="1:20" x14ac:dyDescent="0.2">
      <c r="A728" s="9">
        <v>724</v>
      </c>
      <c r="B728" s="9">
        <v>2</v>
      </c>
      <c r="C728" s="9" t="s">
        <v>17</v>
      </c>
      <c r="D728">
        <f t="shared" si="33"/>
        <v>2</v>
      </c>
      <c r="E728">
        <f t="shared" si="34"/>
        <v>1</v>
      </c>
      <c r="S728">
        <v>694</v>
      </c>
      <c r="T728" s="24">
        <v>-25812548.88022761</v>
      </c>
    </row>
    <row r="729" spans="1:20" x14ac:dyDescent="0.2">
      <c r="A729" s="9">
        <v>725</v>
      </c>
      <c r="B729" s="9">
        <v>2</v>
      </c>
      <c r="C729" s="9" t="s">
        <v>17</v>
      </c>
      <c r="D729">
        <f t="shared" si="33"/>
        <v>2</v>
      </c>
      <c r="E729">
        <f t="shared" si="34"/>
        <v>1</v>
      </c>
      <c r="S729">
        <v>695</v>
      </c>
      <c r="T729" s="24">
        <v>-24004421.080031767</v>
      </c>
    </row>
    <row r="730" spans="1:20" x14ac:dyDescent="0.2">
      <c r="A730" s="9">
        <v>726</v>
      </c>
      <c r="B730" s="9">
        <v>1</v>
      </c>
      <c r="C730" s="9" t="s">
        <v>17</v>
      </c>
      <c r="D730">
        <f t="shared" si="33"/>
        <v>1</v>
      </c>
      <c r="E730">
        <f t="shared" si="34"/>
        <v>1</v>
      </c>
      <c r="S730">
        <v>696</v>
      </c>
      <c r="T730" s="24">
        <v>-23329920.39325431</v>
      </c>
    </row>
    <row r="731" spans="1:20" x14ac:dyDescent="0.2">
      <c r="A731" s="9">
        <v>727</v>
      </c>
      <c r="B731" s="9">
        <v>1</v>
      </c>
      <c r="C731" s="9" t="s">
        <v>18</v>
      </c>
      <c r="D731">
        <f t="shared" si="33"/>
        <v>1</v>
      </c>
      <c r="E731">
        <f t="shared" si="34"/>
        <v>0</v>
      </c>
      <c r="S731">
        <v>697</v>
      </c>
      <c r="T731" s="24">
        <v>-23791634.32793273</v>
      </c>
    </row>
    <row r="732" spans="1:20" x14ac:dyDescent="0.2">
      <c r="A732" s="9">
        <v>728</v>
      </c>
      <c r="B732" s="9">
        <v>1</v>
      </c>
      <c r="C732" s="9" t="s">
        <v>17</v>
      </c>
      <c r="D732">
        <f t="shared" si="33"/>
        <v>1</v>
      </c>
      <c r="E732">
        <f t="shared" si="34"/>
        <v>1</v>
      </c>
      <c r="S732">
        <v>698</v>
      </c>
      <c r="T732" s="24">
        <v>-24594323.893771574</v>
      </c>
    </row>
    <row r="733" spans="1:20" x14ac:dyDescent="0.2">
      <c r="A733" s="9">
        <v>729</v>
      </c>
      <c r="B733" s="9">
        <v>3</v>
      </c>
      <c r="C733" s="9" t="s">
        <v>17</v>
      </c>
      <c r="D733">
        <f t="shared" si="33"/>
        <v>3</v>
      </c>
      <c r="E733">
        <f t="shared" si="34"/>
        <v>1</v>
      </c>
      <c r="S733">
        <v>699</v>
      </c>
      <c r="T733" s="24">
        <v>-24254660.936406657</v>
      </c>
    </row>
    <row r="734" spans="1:20" x14ac:dyDescent="0.2">
      <c r="A734" s="9">
        <v>730</v>
      </c>
      <c r="B734" s="9">
        <v>2</v>
      </c>
      <c r="C734" s="9" t="s">
        <v>17</v>
      </c>
      <c r="D734">
        <f t="shared" si="33"/>
        <v>2</v>
      </c>
      <c r="E734">
        <f t="shared" si="34"/>
        <v>1</v>
      </c>
      <c r="S734">
        <v>700</v>
      </c>
      <c r="T734" s="24">
        <v>-25021464.52003327</v>
      </c>
    </row>
    <row r="735" spans="1:20" x14ac:dyDescent="0.2">
      <c r="A735" s="9">
        <v>731</v>
      </c>
      <c r="B735" s="9">
        <v>3</v>
      </c>
      <c r="C735" s="9" t="s">
        <v>17</v>
      </c>
      <c r="D735">
        <f t="shared" si="33"/>
        <v>3</v>
      </c>
      <c r="E735">
        <f t="shared" si="34"/>
        <v>1</v>
      </c>
      <c r="S735">
        <v>701</v>
      </c>
      <c r="T735" s="24">
        <v>-23682019.75695993</v>
      </c>
    </row>
    <row r="736" spans="1:20" x14ac:dyDescent="0.2">
      <c r="A736" s="9">
        <v>732</v>
      </c>
      <c r="B736" s="9">
        <v>1</v>
      </c>
      <c r="C736" s="9" t="s">
        <v>17</v>
      </c>
      <c r="D736">
        <f t="shared" si="33"/>
        <v>1</v>
      </c>
      <c r="E736">
        <f t="shared" si="34"/>
        <v>1</v>
      </c>
      <c r="S736">
        <v>702</v>
      </c>
      <c r="T736" s="24">
        <v>-23726660.259717301</v>
      </c>
    </row>
    <row r="737" spans="1:20" x14ac:dyDescent="0.2">
      <c r="A737" s="9">
        <v>733</v>
      </c>
      <c r="B737" s="9">
        <v>1</v>
      </c>
      <c r="C737" s="9" t="s">
        <v>17</v>
      </c>
      <c r="D737">
        <f t="shared" si="33"/>
        <v>1</v>
      </c>
      <c r="E737">
        <f t="shared" si="34"/>
        <v>1</v>
      </c>
      <c r="S737">
        <v>703</v>
      </c>
      <c r="T737" s="24">
        <v>-23044719.536112502</v>
      </c>
    </row>
    <row r="738" spans="1:20" x14ac:dyDescent="0.2">
      <c r="A738" s="9">
        <v>734</v>
      </c>
      <c r="B738" s="9">
        <v>2</v>
      </c>
      <c r="C738" s="9" t="s">
        <v>17</v>
      </c>
      <c r="D738">
        <f t="shared" si="33"/>
        <v>2</v>
      </c>
      <c r="E738">
        <f t="shared" si="34"/>
        <v>1</v>
      </c>
      <c r="S738">
        <v>704</v>
      </c>
      <c r="T738" s="24">
        <v>-24317918.222162709</v>
      </c>
    </row>
    <row r="739" spans="1:20" x14ac:dyDescent="0.2">
      <c r="A739" s="9">
        <v>735</v>
      </c>
      <c r="B739" s="9">
        <v>1</v>
      </c>
      <c r="C739" s="9" t="s">
        <v>17</v>
      </c>
      <c r="D739">
        <f t="shared" si="33"/>
        <v>1</v>
      </c>
      <c r="E739">
        <f t="shared" si="34"/>
        <v>1</v>
      </c>
      <c r="S739">
        <v>705</v>
      </c>
      <c r="T739" s="24">
        <v>-25040960.850496665</v>
      </c>
    </row>
    <row r="740" spans="1:20" x14ac:dyDescent="0.2">
      <c r="A740" s="9">
        <v>736</v>
      </c>
      <c r="B740" s="9">
        <v>1</v>
      </c>
      <c r="C740" s="9" t="s">
        <v>17</v>
      </c>
      <c r="D740">
        <f t="shared" si="33"/>
        <v>1</v>
      </c>
      <c r="E740">
        <f t="shared" si="34"/>
        <v>1</v>
      </c>
      <c r="S740">
        <v>706</v>
      </c>
      <c r="T740" s="24">
        <v>-22273166.28790608</v>
      </c>
    </row>
    <row r="741" spans="1:20" x14ac:dyDescent="0.2">
      <c r="A741" s="9">
        <v>737</v>
      </c>
      <c r="B741" s="9">
        <v>6</v>
      </c>
      <c r="C741" s="9" t="s">
        <v>18</v>
      </c>
      <c r="D741">
        <f t="shared" si="33"/>
        <v>6</v>
      </c>
      <c r="E741">
        <f t="shared" si="34"/>
        <v>0</v>
      </c>
      <c r="S741">
        <v>707</v>
      </c>
      <c r="T741" s="24">
        <v>-21932881.798369601</v>
      </c>
    </row>
    <row r="742" spans="1:20" x14ac:dyDescent="0.2">
      <c r="A742" s="9">
        <v>738</v>
      </c>
      <c r="B742" s="9">
        <v>7</v>
      </c>
      <c r="C742" s="9" t="s">
        <v>17</v>
      </c>
      <c r="D742">
        <f t="shared" si="33"/>
        <v>7</v>
      </c>
      <c r="E742">
        <f t="shared" si="34"/>
        <v>1</v>
      </c>
      <c r="S742">
        <v>708</v>
      </c>
      <c r="T742" s="24">
        <v>-23352137.907740876</v>
      </c>
    </row>
    <row r="743" spans="1:20" x14ac:dyDescent="0.2">
      <c r="A743" s="9">
        <v>739</v>
      </c>
      <c r="B743" s="9">
        <v>23</v>
      </c>
      <c r="C743" s="9" t="s">
        <v>17</v>
      </c>
      <c r="D743">
        <f t="shared" si="33"/>
        <v>23</v>
      </c>
      <c r="E743">
        <f t="shared" si="34"/>
        <v>1</v>
      </c>
      <c r="S743">
        <v>709</v>
      </c>
      <c r="T743" s="24">
        <v>-24163850.29473941</v>
      </c>
    </row>
    <row r="744" spans="1:20" x14ac:dyDescent="0.2">
      <c r="A744" s="9">
        <v>740</v>
      </c>
      <c r="B744" s="9">
        <v>12</v>
      </c>
      <c r="C744" s="9" t="s">
        <v>17</v>
      </c>
      <c r="D744">
        <f t="shared" si="33"/>
        <v>12</v>
      </c>
      <c r="E744">
        <f t="shared" si="34"/>
        <v>1</v>
      </c>
      <c r="S744">
        <v>710</v>
      </c>
      <c r="T744" s="24">
        <v>-24200304.543469936</v>
      </c>
    </row>
    <row r="745" spans="1:20" x14ac:dyDescent="0.2">
      <c r="A745" s="9">
        <v>741</v>
      </c>
      <c r="B745" s="9">
        <v>22</v>
      </c>
      <c r="C745" s="9" t="s">
        <v>17</v>
      </c>
      <c r="D745">
        <f t="shared" si="33"/>
        <v>22</v>
      </c>
      <c r="E745">
        <f t="shared" si="34"/>
        <v>1</v>
      </c>
      <c r="S745">
        <v>711</v>
      </c>
      <c r="T745" s="24">
        <v>-25873641.13358213</v>
      </c>
    </row>
    <row r="746" spans="1:20" x14ac:dyDescent="0.2">
      <c r="A746" s="9">
        <v>742</v>
      </c>
      <c r="B746" s="9">
        <v>9</v>
      </c>
      <c r="C746" s="9" t="s">
        <v>17</v>
      </c>
      <c r="D746">
        <f t="shared" si="33"/>
        <v>9</v>
      </c>
      <c r="E746">
        <f t="shared" si="34"/>
        <v>1</v>
      </c>
      <c r="S746">
        <v>712</v>
      </c>
      <c r="T746" s="24">
        <v>-22253365.619924471</v>
      </c>
    </row>
    <row r="747" spans="1:20" x14ac:dyDescent="0.2">
      <c r="A747" s="9">
        <v>743</v>
      </c>
      <c r="B747" s="9">
        <v>11</v>
      </c>
      <c r="C747" s="9" t="s">
        <v>17</v>
      </c>
      <c r="D747">
        <f t="shared" si="33"/>
        <v>11</v>
      </c>
      <c r="E747">
        <f t="shared" si="34"/>
        <v>1</v>
      </c>
      <c r="S747">
        <v>713</v>
      </c>
      <c r="T747" s="24">
        <v>-25855369.546024114</v>
      </c>
    </row>
    <row r="748" spans="1:20" x14ac:dyDescent="0.2">
      <c r="A748" s="9">
        <v>744</v>
      </c>
      <c r="B748" s="9">
        <v>1</v>
      </c>
      <c r="C748" s="9" t="s">
        <v>17</v>
      </c>
      <c r="D748">
        <f t="shared" si="33"/>
        <v>1</v>
      </c>
      <c r="E748">
        <f t="shared" si="34"/>
        <v>1</v>
      </c>
      <c r="S748">
        <v>714</v>
      </c>
      <c r="T748" s="24">
        <v>-22961096.8308779</v>
      </c>
    </row>
    <row r="749" spans="1:20" x14ac:dyDescent="0.2">
      <c r="A749" s="9">
        <v>745</v>
      </c>
      <c r="B749" s="9">
        <v>5</v>
      </c>
      <c r="C749" s="9" t="s">
        <v>17</v>
      </c>
      <c r="D749">
        <f t="shared" si="33"/>
        <v>5</v>
      </c>
      <c r="E749">
        <f t="shared" si="34"/>
        <v>1</v>
      </c>
      <c r="S749">
        <v>715</v>
      </c>
      <c r="T749" s="24">
        <v>-23536466.149742514</v>
      </c>
    </row>
    <row r="750" spans="1:20" x14ac:dyDescent="0.2">
      <c r="A750" s="9">
        <v>746</v>
      </c>
      <c r="B750" s="9">
        <v>1</v>
      </c>
      <c r="C750" s="9" t="s">
        <v>17</v>
      </c>
      <c r="D750">
        <f t="shared" si="33"/>
        <v>1</v>
      </c>
      <c r="E750">
        <f t="shared" si="34"/>
        <v>1</v>
      </c>
      <c r="S750">
        <v>716</v>
      </c>
      <c r="T750" s="24">
        <v>-23132286.129101396</v>
      </c>
    </row>
    <row r="751" spans="1:20" x14ac:dyDescent="0.2">
      <c r="A751" s="9">
        <v>747</v>
      </c>
      <c r="B751" s="9">
        <v>19</v>
      </c>
      <c r="C751" s="9" t="s">
        <v>17</v>
      </c>
      <c r="D751">
        <f t="shared" si="33"/>
        <v>19</v>
      </c>
      <c r="E751">
        <f t="shared" si="34"/>
        <v>1</v>
      </c>
      <c r="S751">
        <v>717</v>
      </c>
      <c r="T751" s="24">
        <v>-23025407.7706687</v>
      </c>
    </row>
    <row r="752" spans="1:20" x14ac:dyDescent="0.2">
      <c r="A752" s="9">
        <v>748</v>
      </c>
      <c r="B752" s="9">
        <v>6</v>
      </c>
      <c r="C752" s="9" t="s">
        <v>17</v>
      </c>
      <c r="D752">
        <f t="shared" si="33"/>
        <v>6</v>
      </c>
      <c r="E752">
        <f t="shared" si="34"/>
        <v>1</v>
      </c>
      <c r="S752">
        <v>718</v>
      </c>
      <c r="T752" s="24">
        <v>-22138206.474233553</v>
      </c>
    </row>
    <row r="753" spans="1:20" x14ac:dyDescent="0.2">
      <c r="A753" s="9">
        <v>749</v>
      </c>
      <c r="B753" s="9">
        <v>2</v>
      </c>
      <c r="C753" s="9" t="s">
        <v>17</v>
      </c>
      <c r="D753">
        <f t="shared" si="33"/>
        <v>2</v>
      </c>
      <c r="E753">
        <f t="shared" si="34"/>
        <v>1</v>
      </c>
      <c r="S753">
        <v>719</v>
      </c>
      <c r="T753" s="24">
        <v>-23464670.909858048</v>
      </c>
    </row>
    <row r="754" spans="1:20" x14ac:dyDescent="0.2">
      <c r="A754" s="9">
        <v>750</v>
      </c>
      <c r="B754" s="9">
        <v>1</v>
      </c>
      <c r="C754" s="9" t="s">
        <v>17</v>
      </c>
      <c r="D754">
        <f t="shared" si="33"/>
        <v>1</v>
      </c>
      <c r="E754">
        <f t="shared" si="34"/>
        <v>1</v>
      </c>
      <c r="S754">
        <v>720</v>
      </c>
      <c r="T754" s="24">
        <v>-24654650.443555862</v>
      </c>
    </row>
    <row r="755" spans="1:20" x14ac:dyDescent="0.2">
      <c r="A755" s="9">
        <v>751</v>
      </c>
      <c r="B755" s="9">
        <v>21</v>
      </c>
      <c r="C755" s="9" t="s">
        <v>17</v>
      </c>
      <c r="D755">
        <f t="shared" si="33"/>
        <v>21</v>
      </c>
      <c r="E755">
        <f t="shared" si="34"/>
        <v>1</v>
      </c>
      <c r="S755">
        <v>721</v>
      </c>
      <c r="T755" s="24">
        <v>-21927214.526490346</v>
      </c>
    </row>
    <row r="756" spans="1:20" x14ac:dyDescent="0.2">
      <c r="A756" s="9">
        <v>752</v>
      </c>
      <c r="B756" s="9">
        <v>1</v>
      </c>
      <c r="C756" s="9" t="s">
        <v>17</v>
      </c>
      <c r="D756">
        <f t="shared" si="33"/>
        <v>1</v>
      </c>
      <c r="E756">
        <f t="shared" si="34"/>
        <v>1</v>
      </c>
      <c r="S756">
        <v>722</v>
      </c>
      <c r="T756" s="24">
        <v>-25155664.721191972</v>
      </c>
    </row>
    <row r="757" spans="1:20" x14ac:dyDescent="0.2">
      <c r="A757" s="9">
        <v>753</v>
      </c>
      <c r="B757" s="9">
        <v>29</v>
      </c>
      <c r="C757" s="9" t="s">
        <v>17</v>
      </c>
      <c r="D757">
        <f t="shared" si="33"/>
        <v>29</v>
      </c>
      <c r="E757">
        <f t="shared" si="34"/>
        <v>1</v>
      </c>
      <c r="S757">
        <v>723</v>
      </c>
      <c r="T757" s="24">
        <v>-24796969.845744625</v>
      </c>
    </row>
    <row r="758" spans="1:20" x14ac:dyDescent="0.2">
      <c r="A758" s="9">
        <v>754</v>
      </c>
      <c r="B758" s="9">
        <v>1</v>
      </c>
      <c r="C758" s="9" t="s">
        <v>18</v>
      </c>
      <c r="D758">
        <f t="shared" si="33"/>
        <v>1</v>
      </c>
      <c r="E758">
        <f t="shared" si="34"/>
        <v>0</v>
      </c>
      <c r="S758">
        <v>724</v>
      </c>
      <c r="T758" s="24">
        <v>-21954594.287056729</v>
      </c>
    </row>
    <row r="759" spans="1:20" x14ac:dyDescent="0.2">
      <c r="A759" s="9">
        <v>755</v>
      </c>
      <c r="B759" s="9">
        <v>7</v>
      </c>
      <c r="C759" s="9" t="s">
        <v>17</v>
      </c>
      <c r="D759">
        <f t="shared" si="33"/>
        <v>7</v>
      </c>
      <c r="E759">
        <f t="shared" si="34"/>
        <v>1</v>
      </c>
      <c r="S759">
        <v>725</v>
      </c>
      <c r="T759" s="24">
        <v>-23789988.189465702</v>
      </c>
    </row>
    <row r="760" spans="1:20" x14ac:dyDescent="0.2">
      <c r="A760" s="9">
        <v>756</v>
      </c>
      <c r="B760" s="9">
        <v>2</v>
      </c>
      <c r="C760" s="9" t="s">
        <v>17</v>
      </c>
      <c r="D760">
        <f t="shared" si="33"/>
        <v>2</v>
      </c>
      <c r="E760">
        <f t="shared" si="34"/>
        <v>1</v>
      </c>
      <c r="S760">
        <v>726</v>
      </c>
      <c r="T760" s="24">
        <v>-25869374.050849378</v>
      </c>
    </row>
    <row r="761" spans="1:20" x14ac:dyDescent="0.2">
      <c r="A761" s="9">
        <v>757</v>
      </c>
      <c r="B761" s="9">
        <v>6</v>
      </c>
      <c r="C761" s="9" t="s">
        <v>17</v>
      </c>
      <c r="D761">
        <f t="shared" si="33"/>
        <v>6</v>
      </c>
      <c r="E761">
        <f t="shared" si="34"/>
        <v>1</v>
      </c>
      <c r="S761">
        <v>727</v>
      </c>
      <c r="T761" s="24">
        <v>-23530384.857768968</v>
      </c>
    </row>
    <row r="762" spans="1:20" x14ac:dyDescent="0.2">
      <c r="A762" s="9">
        <v>758</v>
      </c>
      <c r="B762" s="9">
        <v>1</v>
      </c>
      <c r="C762" s="9" t="s">
        <v>17</v>
      </c>
      <c r="D762">
        <f t="shared" si="33"/>
        <v>1</v>
      </c>
      <c r="E762">
        <f t="shared" si="34"/>
        <v>1</v>
      </c>
      <c r="S762">
        <v>728</v>
      </c>
      <c r="T762" s="24">
        <v>-23780216.360521302</v>
      </c>
    </row>
    <row r="763" spans="1:20" x14ac:dyDescent="0.2">
      <c r="A763" s="9">
        <v>759</v>
      </c>
      <c r="B763" s="9">
        <v>8</v>
      </c>
      <c r="C763" s="9" t="s">
        <v>17</v>
      </c>
      <c r="D763">
        <f t="shared" si="33"/>
        <v>8</v>
      </c>
      <c r="E763">
        <f t="shared" si="34"/>
        <v>1</v>
      </c>
      <c r="S763">
        <v>729</v>
      </c>
      <c r="T763" s="24">
        <v>-25195998.381296113</v>
      </c>
    </row>
    <row r="764" spans="1:20" x14ac:dyDescent="0.2">
      <c r="A764" s="9">
        <v>760</v>
      </c>
      <c r="B764" s="9">
        <v>8</v>
      </c>
      <c r="C764" s="9" t="s">
        <v>17</v>
      </c>
      <c r="D764">
        <f t="shared" si="33"/>
        <v>8</v>
      </c>
      <c r="E764">
        <f t="shared" si="34"/>
        <v>1</v>
      </c>
      <c r="S764">
        <v>730</v>
      </c>
      <c r="T764" s="24">
        <v>-21752599.475953102</v>
      </c>
    </row>
    <row r="765" spans="1:20" x14ac:dyDescent="0.2">
      <c r="A765" s="9">
        <v>761</v>
      </c>
      <c r="B765" s="9">
        <v>9</v>
      </c>
      <c r="C765" s="9" t="s">
        <v>17</v>
      </c>
      <c r="D765">
        <f t="shared" si="33"/>
        <v>9</v>
      </c>
      <c r="E765">
        <f t="shared" si="34"/>
        <v>1</v>
      </c>
      <c r="S765">
        <v>731</v>
      </c>
      <c r="T765" s="24">
        <v>-23246638.773766369</v>
      </c>
    </row>
    <row r="766" spans="1:20" x14ac:dyDescent="0.2">
      <c r="A766" s="9">
        <v>762</v>
      </c>
      <c r="B766" s="9">
        <v>19</v>
      </c>
      <c r="C766" s="9" t="s">
        <v>17</v>
      </c>
      <c r="D766">
        <f t="shared" si="33"/>
        <v>19</v>
      </c>
      <c r="E766">
        <f t="shared" si="34"/>
        <v>1</v>
      </c>
      <c r="S766">
        <v>732</v>
      </c>
      <c r="T766" s="24">
        <v>-23173708.25098969</v>
      </c>
    </row>
    <row r="767" spans="1:20" x14ac:dyDescent="0.2">
      <c r="A767" s="9">
        <v>763</v>
      </c>
      <c r="B767" s="9">
        <v>6</v>
      </c>
      <c r="C767" s="9" t="s">
        <v>17</v>
      </c>
      <c r="D767">
        <f t="shared" si="33"/>
        <v>6</v>
      </c>
      <c r="E767">
        <f t="shared" si="34"/>
        <v>1</v>
      </c>
      <c r="S767">
        <v>733</v>
      </c>
      <c r="T767" s="24">
        <v>-22532881.848551676</v>
      </c>
    </row>
    <row r="768" spans="1:20" x14ac:dyDescent="0.2">
      <c r="A768" s="9">
        <v>764</v>
      </c>
      <c r="B768" s="9">
        <v>4</v>
      </c>
      <c r="C768" s="9" t="s">
        <v>17</v>
      </c>
      <c r="D768">
        <f t="shared" si="33"/>
        <v>4</v>
      </c>
      <c r="E768">
        <f t="shared" si="34"/>
        <v>1</v>
      </c>
      <c r="S768">
        <v>734</v>
      </c>
      <c r="T768" s="24">
        <v>-20537324.276998028</v>
      </c>
    </row>
    <row r="769" spans="1:20" x14ac:dyDescent="0.2">
      <c r="A769" s="9">
        <v>765</v>
      </c>
      <c r="B769" s="9">
        <v>6</v>
      </c>
      <c r="C769" s="9" t="s">
        <v>17</v>
      </c>
      <c r="D769">
        <f t="shared" si="33"/>
        <v>6</v>
      </c>
      <c r="E769">
        <f t="shared" si="34"/>
        <v>1</v>
      </c>
      <c r="S769">
        <v>735</v>
      </c>
      <c r="T769" s="24">
        <v>-21231030.039126098</v>
      </c>
    </row>
    <row r="770" spans="1:20" x14ac:dyDescent="0.2">
      <c r="A770" s="9">
        <v>766</v>
      </c>
      <c r="B770" s="9">
        <v>4</v>
      </c>
      <c r="C770" s="9" t="s">
        <v>17</v>
      </c>
      <c r="D770">
        <f t="shared" si="33"/>
        <v>4</v>
      </c>
      <c r="E770">
        <f t="shared" si="34"/>
        <v>1</v>
      </c>
      <c r="S770">
        <v>736</v>
      </c>
      <c r="T770" s="24">
        <v>-22742540.749906942</v>
      </c>
    </row>
    <row r="771" spans="1:20" x14ac:dyDescent="0.2">
      <c r="A771" s="9">
        <v>767</v>
      </c>
      <c r="B771" s="9">
        <v>3</v>
      </c>
      <c r="C771" s="9" t="s">
        <v>17</v>
      </c>
      <c r="D771">
        <f t="shared" si="33"/>
        <v>3</v>
      </c>
      <c r="E771">
        <f t="shared" si="34"/>
        <v>1</v>
      </c>
      <c r="S771">
        <v>737</v>
      </c>
      <c r="T771" s="24">
        <v>-25311319.228618667</v>
      </c>
    </row>
    <row r="772" spans="1:20" x14ac:dyDescent="0.2">
      <c r="A772" s="9">
        <v>768</v>
      </c>
      <c r="B772" s="9">
        <v>15</v>
      </c>
      <c r="C772" s="9" t="s">
        <v>17</v>
      </c>
      <c r="D772">
        <f t="shared" si="33"/>
        <v>15</v>
      </c>
      <c r="E772">
        <f t="shared" si="34"/>
        <v>1</v>
      </c>
      <c r="S772">
        <v>738</v>
      </c>
      <c r="T772" s="24">
        <v>-23745546.445557132</v>
      </c>
    </row>
    <row r="773" spans="1:20" x14ac:dyDescent="0.2">
      <c r="A773" s="9">
        <v>769</v>
      </c>
      <c r="B773" s="9">
        <v>6</v>
      </c>
      <c r="C773" s="9" t="s">
        <v>17</v>
      </c>
      <c r="D773">
        <f t="shared" si="33"/>
        <v>6</v>
      </c>
      <c r="E773">
        <f t="shared" si="34"/>
        <v>1</v>
      </c>
      <c r="S773">
        <v>739</v>
      </c>
      <c r="T773" s="24">
        <v>-23013839.993819207</v>
      </c>
    </row>
    <row r="774" spans="1:20" x14ac:dyDescent="0.2">
      <c r="A774" s="9">
        <v>770</v>
      </c>
      <c r="B774" s="9">
        <v>6</v>
      </c>
      <c r="C774" s="9" t="s">
        <v>17</v>
      </c>
      <c r="D774">
        <f t="shared" ref="D774:D837" si="35">B774</f>
        <v>6</v>
      </c>
      <c r="E774">
        <f t="shared" ref="E774:E837" si="36">IF(C774="no",1,0)</f>
        <v>1</v>
      </c>
      <c r="S774">
        <v>740</v>
      </c>
      <c r="T774" s="24">
        <v>-23304340.030840293</v>
      </c>
    </row>
    <row r="775" spans="1:20" x14ac:dyDescent="0.2">
      <c r="A775" s="9">
        <v>771</v>
      </c>
      <c r="B775" s="9">
        <v>1</v>
      </c>
      <c r="C775" s="9" t="s">
        <v>17</v>
      </c>
      <c r="D775">
        <f t="shared" si="35"/>
        <v>1</v>
      </c>
      <c r="E775">
        <f t="shared" si="36"/>
        <v>1</v>
      </c>
      <c r="S775">
        <v>741</v>
      </c>
      <c r="T775" s="24">
        <v>-23136487.526579812</v>
      </c>
    </row>
    <row r="776" spans="1:20" x14ac:dyDescent="0.2">
      <c r="A776" s="9">
        <v>772</v>
      </c>
      <c r="B776" s="9">
        <v>7</v>
      </c>
      <c r="C776" s="9" t="s">
        <v>18</v>
      </c>
      <c r="D776">
        <f t="shared" si="35"/>
        <v>7</v>
      </c>
      <c r="E776">
        <f t="shared" si="36"/>
        <v>0</v>
      </c>
      <c r="S776">
        <v>742</v>
      </c>
      <c r="T776" s="24">
        <v>-23763662.603888109</v>
      </c>
    </row>
    <row r="777" spans="1:20" x14ac:dyDescent="0.2">
      <c r="A777" s="9">
        <v>773</v>
      </c>
      <c r="B777" s="9">
        <v>3</v>
      </c>
      <c r="C777" s="9" t="s">
        <v>18</v>
      </c>
      <c r="D777">
        <f t="shared" si="35"/>
        <v>3</v>
      </c>
      <c r="E777">
        <f t="shared" si="36"/>
        <v>0</v>
      </c>
      <c r="S777">
        <v>743</v>
      </c>
      <c r="T777" s="24">
        <v>-27140034.683322236</v>
      </c>
    </row>
    <row r="778" spans="1:20" x14ac:dyDescent="0.2">
      <c r="A778" s="9">
        <v>774</v>
      </c>
      <c r="B778" s="9">
        <v>21</v>
      </c>
      <c r="C778" s="9" t="s">
        <v>17</v>
      </c>
      <c r="D778">
        <f t="shared" si="35"/>
        <v>21</v>
      </c>
      <c r="E778">
        <f t="shared" si="36"/>
        <v>1</v>
      </c>
      <c r="S778">
        <v>744</v>
      </c>
      <c r="T778" s="24">
        <v>-24157263.696686015</v>
      </c>
    </row>
    <row r="779" spans="1:20" x14ac:dyDescent="0.2">
      <c r="A779" s="9">
        <v>775</v>
      </c>
      <c r="B779" s="9">
        <v>36</v>
      </c>
      <c r="C779" s="9" t="s">
        <v>17</v>
      </c>
      <c r="D779">
        <f t="shared" si="35"/>
        <v>36</v>
      </c>
      <c r="E779">
        <f t="shared" si="36"/>
        <v>1</v>
      </c>
      <c r="S779">
        <v>745</v>
      </c>
      <c r="T779" s="24">
        <v>-23904261.331283584</v>
      </c>
    </row>
    <row r="780" spans="1:20" x14ac:dyDescent="0.2">
      <c r="A780" s="9">
        <v>776</v>
      </c>
      <c r="B780" s="9">
        <v>1</v>
      </c>
      <c r="C780" s="9" t="s">
        <v>17</v>
      </c>
      <c r="D780">
        <f t="shared" si="35"/>
        <v>1</v>
      </c>
      <c r="E780">
        <f t="shared" si="36"/>
        <v>1</v>
      </c>
      <c r="S780">
        <v>746</v>
      </c>
      <c r="T780" s="24">
        <v>-24150560.523794293</v>
      </c>
    </row>
    <row r="781" spans="1:20" x14ac:dyDescent="0.2">
      <c r="A781" s="9">
        <v>777</v>
      </c>
      <c r="B781" s="9">
        <v>2</v>
      </c>
      <c r="C781" s="9" t="s">
        <v>17</v>
      </c>
      <c r="D781">
        <f t="shared" si="35"/>
        <v>2</v>
      </c>
      <c r="E781">
        <f t="shared" si="36"/>
        <v>1</v>
      </c>
      <c r="S781">
        <v>747</v>
      </c>
      <c r="T781" s="24">
        <v>-23363758.663170978</v>
      </c>
    </row>
    <row r="782" spans="1:20" x14ac:dyDescent="0.2">
      <c r="A782" s="9">
        <v>778</v>
      </c>
      <c r="B782" s="9">
        <v>14</v>
      </c>
      <c r="C782" s="9" t="s">
        <v>17</v>
      </c>
      <c r="D782">
        <f t="shared" si="35"/>
        <v>14</v>
      </c>
      <c r="E782">
        <f t="shared" si="36"/>
        <v>1</v>
      </c>
      <c r="S782">
        <v>748</v>
      </c>
      <c r="T782" s="24">
        <v>-23312520.116440386</v>
      </c>
    </row>
    <row r="783" spans="1:20" x14ac:dyDescent="0.2">
      <c r="A783" s="9">
        <v>779</v>
      </c>
      <c r="B783" s="9">
        <v>12</v>
      </c>
      <c r="C783" s="9" t="s">
        <v>17</v>
      </c>
      <c r="D783">
        <f t="shared" si="35"/>
        <v>12</v>
      </c>
      <c r="E783">
        <f t="shared" si="36"/>
        <v>1</v>
      </c>
      <c r="S783">
        <v>749</v>
      </c>
      <c r="T783" s="24">
        <v>-23595895.298817515</v>
      </c>
    </row>
    <row r="784" spans="1:20" x14ac:dyDescent="0.2">
      <c r="A784" s="9">
        <v>780</v>
      </c>
      <c r="B784" s="9">
        <v>2</v>
      </c>
      <c r="C784" s="9" t="s">
        <v>17</v>
      </c>
      <c r="D784">
        <f t="shared" si="35"/>
        <v>2</v>
      </c>
      <c r="E784">
        <f t="shared" si="36"/>
        <v>1</v>
      </c>
      <c r="S784">
        <v>750</v>
      </c>
      <c r="T784" s="24">
        <v>-21218346.946051478</v>
      </c>
    </row>
    <row r="785" spans="1:20" x14ac:dyDescent="0.2">
      <c r="A785" s="9">
        <v>781</v>
      </c>
      <c r="B785" s="9">
        <v>5</v>
      </c>
      <c r="C785" s="9" t="s">
        <v>17</v>
      </c>
      <c r="D785">
        <f t="shared" si="35"/>
        <v>5</v>
      </c>
      <c r="E785">
        <f t="shared" si="36"/>
        <v>1</v>
      </c>
      <c r="S785">
        <v>751</v>
      </c>
      <c r="T785" s="24">
        <v>-22899577.066101342</v>
      </c>
    </row>
    <row r="786" spans="1:20" x14ac:dyDescent="0.2">
      <c r="A786" s="9">
        <v>782</v>
      </c>
      <c r="B786" s="9">
        <v>4</v>
      </c>
      <c r="C786" s="9" t="s">
        <v>17</v>
      </c>
      <c r="D786">
        <f t="shared" si="35"/>
        <v>4</v>
      </c>
      <c r="E786">
        <f t="shared" si="36"/>
        <v>1</v>
      </c>
      <c r="S786">
        <v>752</v>
      </c>
      <c r="T786" s="24">
        <v>-22174359.880893067</v>
      </c>
    </row>
    <row r="787" spans="1:20" x14ac:dyDescent="0.2">
      <c r="A787" s="9">
        <v>783</v>
      </c>
      <c r="B787" s="9">
        <v>2</v>
      </c>
      <c r="C787" s="9" t="s">
        <v>18</v>
      </c>
      <c r="D787">
        <f t="shared" si="35"/>
        <v>2</v>
      </c>
      <c r="E787">
        <f t="shared" si="36"/>
        <v>0</v>
      </c>
      <c r="S787">
        <v>753</v>
      </c>
      <c r="T787" s="24">
        <v>-26700637.400731951</v>
      </c>
    </row>
    <row r="788" spans="1:20" x14ac:dyDescent="0.2">
      <c r="A788" s="9">
        <v>784</v>
      </c>
      <c r="B788" s="9">
        <v>1</v>
      </c>
      <c r="C788" s="9" t="s">
        <v>18</v>
      </c>
      <c r="D788">
        <f t="shared" si="35"/>
        <v>1</v>
      </c>
      <c r="E788">
        <f t="shared" si="36"/>
        <v>0</v>
      </c>
      <c r="S788">
        <v>754</v>
      </c>
      <c r="T788" s="24">
        <v>-23095719.794653669</v>
      </c>
    </row>
    <row r="789" spans="1:20" x14ac:dyDescent="0.2">
      <c r="A789" s="9">
        <v>785</v>
      </c>
      <c r="B789" s="9">
        <v>4</v>
      </c>
      <c r="C789" s="9" t="s">
        <v>17</v>
      </c>
      <c r="D789">
        <f t="shared" si="35"/>
        <v>4</v>
      </c>
      <c r="E789">
        <f t="shared" si="36"/>
        <v>1</v>
      </c>
      <c r="S789">
        <v>755</v>
      </c>
      <c r="T789" s="24">
        <v>-25795782.149991035</v>
      </c>
    </row>
    <row r="790" spans="1:20" x14ac:dyDescent="0.2">
      <c r="A790" s="9">
        <v>786</v>
      </c>
      <c r="B790" s="9">
        <v>6</v>
      </c>
      <c r="C790" s="9" t="s">
        <v>17</v>
      </c>
      <c r="D790">
        <f t="shared" si="35"/>
        <v>6</v>
      </c>
      <c r="E790">
        <f t="shared" si="36"/>
        <v>1</v>
      </c>
      <c r="S790">
        <v>756</v>
      </c>
      <c r="T790" s="24">
        <v>-24916337.617265627</v>
      </c>
    </row>
    <row r="791" spans="1:20" x14ac:dyDescent="0.2">
      <c r="A791" s="9">
        <v>787</v>
      </c>
      <c r="B791" s="9">
        <v>3</v>
      </c>
      <c r="C791" s="9" t="s">
        <v>17</v>
      </c>
      <c r="D791">
        <f t="shared" si="35"/>
        <v>3</v>
      </c>
      <c r="E791">
        <f t="shared" si="36"/>
        <v>1</v>
      </c>
      <c r="S791">
        <v>757</v>
      </c>
      <c r="T791" s="24">
        <v>-24886908.891533017</v>
      </c>
    </row>
    <row r="792" spans="1:20" x14ac:dyDescent="0.2">
      <c r="A792" s="9">
        <v>788</v>
      </c>
      <c r="B792" s="9">
        <v>1</v>
      </c>
      <c r="C792" s="9" t="s">
        <v>17</v>
      </c>
      <c r="D792">
        <f t="shared" si="35"/>
        <v>1</v>
      </c>
      <c r="E792">
        <f t="shared" si="36"/>
        <v>1</v>
      </c>
      <c r="S792">
        <v>758</v>
      </c>
      <c r="T792" s="24">
        <v>-22617274.750696078</v>
      </c>
    </row>
    <row r="793" spans="1:20" x14ac:dyDescent="0.2">
      <c r="A793" s="9">
        <v>789</v>
      </c>
      <c r="B793" s="9">
        <v>2</v>
      </c>
      <c r="C793" s="9" t="s">
        <v>17</v>
      </c>
      <c r="D793">
        <f t="shared" si="35"/>
        <v>2</v>
      </c>
      <c r="E793">
        <f t="shared" si="36"/>
        <v>1</v>
      </c>
      <c r="S793">
        <v>759</v>
      </c>
      <c r="T793" s="24">
        <v>-23918244.520028472</v>
      </c>
    </row>
    <row r="794" spans="1:20" x14ac:dyDescent="0.2">
      <c r="A794" s="9">
        <v>790</v>
      </c>
      <c r="B794" s="9">
        <v>1</v>
      </c>
      <c r="C794" s="9" t="s">
        <v>17</v>
      </c>
      <c r="D794">
        <f t="shared" si="35"/>
        <v>1</v>
      </c>
      <c r="E794">
        <f t="shared" si="36"/>
        <v>1</v>
      </c>
      <c r="S794">
        <v>760</v>
      </c>
      <c r="T794" s="24">
        <v>-22760100.556502864</v>
      </c>
    </row>
    <row r="795" spans="1:20" x14ac:dyDescent="0.2">
      <c r="A795" s="9">
        <v>791</v>
      </c>
      <c r="B795" s="9">
        <v>10</v>
      </c>
      <c r="C795" s="9" t="s">
        <v>17</v>
      </c>
      <c r="D795">
        <f t="shared" si="35"/>
        <v>10</v>
      </c>
      <c r="E795">
        <f t="shared" si="36"/>
        <v>1</v>
      </c>
      <c r="S795">
        <v>761</v>
      </c>
      <c r="T795" s="24">
        <v>-24825085.606286377</v>
      </c>
    </row>
    <row r="796" spans="1:20" x14ac:dyDescent="0.2">
      <c r="A796" s="9">
        <v>792</v>
      </c>
      <c r="B796" s="9">
        <v>3</v>
      </c>
      <c r="C796" s="9" t="s">
        <v>17</v>
      </c>
      <c r="D796">
        <f t="shared" si="35"/>
        <v>3</v>
      </c>
      <c r="E796">
        <f t="shared" si="36"/>
        <v>1</v>
      </c>
      <c r="S796">
        <v>762</v>
      </c>
      <c r="T796" s="24">
        <v>-23414147.00968194</v>
      </c>
    </row>
    <row r="797" spans="1:20" x14ac:dyDescent="0.2">
      <c r="A797" s="9">
        <v>793</v>
      </c>
      <c r="B797" s="9">
        <v>2</v>
      </c>
      <c r="C797" s="9" t="s">
        <v>17</v>
      </c>
      <c r="D797">
        <f t="shared" si="35"/>
        <v>2</v>
      </c>
      <c r="E797">
        <f t="shared" si="36"/>
        <v>1</v>
      </c>
      <c r="S797">
        <v>763</v>
      </c>
      <c r="T797" s="24">
        <v>-22580823.304089144</v>
      </c>
    </row>
    <row r="798" spans="1:20" x14ac:dyDescent="0.2">
      <c r="A798" s="9">
        <v>794</v>
      </c>
      <c r="B798" s="9">
        <v>4</v>
      </c>
      <c r="C798" s="9" t="s">
        <v>18</v>
      </c>
      <c r="D798">
        <f t="shared" si="35"/>
        <v>4</v>
      </c>
      <c r="E798">
        <f t="shared" si="36"/>
        <v>0</v>
      </c>
      <c r="S798">
        <v>764</v>
      </c>
      <c r="T798" s="24">
        <v>-24689721.941355497</v>
      </c>
    </row>
    <row r="799" spans="1:20" x14ac:dyDescent="0.2">
      <c r="A799" s="9">
        <v>795</v>
      </c>
      <c r="B799" s="9">
        <v>5</v>
      </c>
      <c r="C799" s="9" t="s">
        <v>17</v>
      </c>
      <c r="D799">
        <f t="shared" si="35"/>
        <v>5</v>
      </c>
      <c r="E799">
        <f t="shared" si="36"/>
        <v>1</v>
      </c>
      <c r="S799">
        <v>765</v>
      </c>
      <c r="T799" s="24">
        <v>-22905348.100195289</v>
      </c>
    </row>
    <row r="800" spans="1:20" x14ac:dyDescent="0.2">
      <c r="A800" s="9">
        <v>796</v>
      </c>
      <c r="B800" s="9">
        <v>1</v>
      </c>
      <c r="C800" s="9" t="s">
        <v>17</v>
      </c>
      <c r="D800">
        <f t="shared" si="35"/>
        <v>1</v>
      </c>
      <c r="E800">
        <f t="shared" si="36"/>
        <v>1</v>
      </c>
      <c r="S800">
        <v>766</v>
      </c>
      <c r="T800" s="24">
        <v>-21202132.506297261</v>
      </c>
    </row>
    <row r="801" spans="1:20" x14ac:dyDescent="0.2">
      <c r="A801" s="9">
        <v>797</v>
      </c>
      <c r="B801" s="9">
        <v>10</v>
      </c>
      <c r="C801" s="9" t="s">
        <v>17</v>
      </c>
      <c r="D801">
        <f t="shared" si="35"/>
        <v>10</v>
      </c>
      <c r="E801">
        <f t="shared" si="36"/>
        <v>1</v>
      </c>
      <c r="S801">
        <v>767</v>
      </c>
      <c r="T801" s="24">
        <v>-20766985.311997488</v>
      </c>
    </row>
    <row r="802" spans="1:20" x14ac:dyDescent="0.2">
      <c r="A802" s="9">
        <v>798</v>
      </c>
      <c r="B802" s="9">
        <v>1</v>
      </c>
      <c r="C802" s="9" t="s">
        <v>18</v>
      </c>
      <c r="D802">
        <f t="shared" si="35"/>
        <v>1</v>
      </c>
      <c r="E802">
        <f t="shared" si="36"/>
        <v>0</v>
      </c>
      <c r="S802">
        <v>768</v>
      </c>
      <c r="T802" s="24">
        <v>-23297370.321340889</v>
      </c>
    </row>
    <row r="803" spans="1:20" x14ac:dyDescent="0.2">
      <c r="A803" s="9">
        <v>799</v>
      </c>
      <c r="B803" s="9">
        <v>1</v>
      </c>
      <c r="C803" s="9" t="s">
        <v>17</v>
      </c>
      <c r="D803">
        <f t="shared" si="35"/>
        <v>1</v>
      </c>
      <c r="E803">
        <f t="shared" si="36"/>
        <v>1</v>
      </c>
      <c r="S803">
        <v>769</v>
      </c>
      <c r="T803" s="24">
        <v>-24035822.846526891</v>
      </c>
    </row>
    <row r="804" spans="1:20" x14ac:dyDescent="0.2">
      <c r="A804" s="9">
        <v>800</v>
      </c>
      <c r="B804" s="9">
        <v>1</v>
      </c>
      <c r="C804" s="9" t="s">
        <v>17</v>
      </c>
      <c r="D804">
        <f t="shared" si="35"/>
        <v>1</v>
      </c>
      <c r="E804">
        <f t="shared" si="36"/>
        <v>1</v>
      </c>
      <c r="S804">
        <v>770</v>
      </c>
      <c r="T804" s="24">
        <v>-25456970.659599721</v>
      </c>
    </row>
    <row r="805" spans="1:20" x14ac:dyDescent="0.2">
      <c r="A805" s="9">
        <v>801</v>
      </c>
      <c r="B805" s="9">
        <v>5</v>
      </c>
      <c r="C805" s="9" t="s">
        <v>17</v>
      </c>
      <c r="D805">
        <f t="shared" si="35"/>
        <v>5</v>
      </c>
      <c r="E805">
        <f t="shared" si="36"/>
        <v>1</v>
      </c>
      <c r="S805">
        <v>771</v>
      </c>
      <c r="T805" s="24">
        <v>-24412385.105270296</v>
      </c>
    </row>
    <row r="806" spans="1:20" x14ac:dyDescent="0.2">
      <c r="A806" s="9">
        <v>802</v>
      </c>
      <c r="B806" s="9">
        <v>1</v>
      </c>
      <c r="C806" s="9" t="s">
        <v>17</v>
      </c>
      <c r="D806">
        <f t="shared" si="35"/>
        <v>1</v>
      </c>
      <c r="E806">
        <f t="shared" si="36"/>
        <v>1</v>
      </c>
      <c r="S806">
        <v>772</v>
      </c>
      <c r="T806" s="24">
        <v>-23155636.790391043</v>
      </c>
    </row>
    <row r="807" spans="1:20" x14ac:dyDescent="0.2">
      <c r="A807" s="9">
        <v>803</v>
      </c>
      <c r="B807" s="9">
        <v>1</v>
      </c>
      <c r="C807" s="9" t="s">
        <v>17</v>
      </c>
      <c r="D807">
        <f t="shared" si="35"/>
        <v>1</v>
      </c>
      <c r="E807">
        <f t="shared" si="36"/>
        <v>1</v>
      </c>
      <c r="S807">
        <v>773</v>
      </c>
      <c r="T807" s="24">
        <v>-25738926.787439451</v>
      </c>
    </row>
    <row r="808" spans="1:20" x14ac:dyDescent="0.2">
      <c r="A808" s="9">
        <v>804</v>
      </c>
      <c r="B808" s="9">
        <v>2</v>
      </c>
      <c r="C808" s="9" t="s">
        <v>17</v>
      </c>
      <c r="D808">
        <f t="shared" si="35"/>
        <v>2</v>
      </c>
      <c r="E808">
        <f t="shared" si="36"/>
        <v>1</v>
      </c>
      <c r="S808">
        <v>774</v>
      </c>
      <c r="T808" s="24">
        <v>-21123352.778557956</v>
      </c>
    </row>
    <row r="809" spans="1:20" x14ac:dyDescent="0.2">
      <c r="A809" s="9">
        <v>805</v>
      </c>
      <c r="B809" s="9">
        <v>10</v>
      </c>
      <c r="C809" s="9" t="s">
        <v>17</v>
      </c>
      <c r="D809">
        <f t="shared" si="35"/>
        <v>10</v>
      </c>
      <c r="E809">
        <f t="shared" si="36"/>
        <v>1</v>
      </c>
      <c r="S809">
        <v>775</v>
      </c>
      <c r="T809" s="24">
        <v>-22339006.304851264</v>
      </c>
    </row>
    <row r="810" spans="1:20" x14ac:dyDescent="0.2">
      <c r="A810" s="9">
        <v>806</v>
      </c>
      <c r="B810" s="9">
        <v>2</v>
      </c>
      <c r="C810" s="9" t="s">
        <v>17</v>
      </c>
      <c r="D810">
        <f t="shared" si="35"/>
        <v>2</v>
      </c>
      <c r="E810">
        <f t="shared" si="36"/>
        <v>1</v>
      </c>
      <c r="S810">
        <v>776</v>
      </c>
      <c r="T810" s="24">
        <v>-24959770.10496901</v>
      </c>
    </row>
    <row r="811" spans="1:20" x14ac:dyDescent="0.2">
      <c r="A811" s="9">
        <v>807</v>
      </c>
      <c r="B811" s="9">
        <v>5</v>
      </c>
      <c r="C811" s="9" t="s">
        <v>17</v>
      </c>
      <c r="D811">
        <f t="shared" si="35"/>
        <v>5</v>
      </c>
      <c r="E811">
        <f t="shared" si="36"/>
        <v>1</v>
      </c>
      <c r="S811">
        <v>777</v>
      </c>
      <c r="T811" s="24">
        <v>-23439602.181729466</v>
      </c>
    </row>
    <row r="812" spans="1:20" x14ac:dyDescent="0.2">
      <c r="A812" s="9">
        <v>808</v>
      </c>
      <c r="B812" s="9">
        <v>5</v>
      </c>
      <c r="C812" s="9" t="s">
        <v>17</v>
      </c>
      <c r="D812">
        <f t="shared" si="35"/>
        <v>5</v>
      </c>
      <c r="E812">
        <f t="shared" si="36"/>
        <v>1</v>
      </c>
      <c r="S812">
        <v>778</v>
      </c>
      <c r="T812" s="24">
        <v>-24107742.944671899</v>
      </c>
    </row>
    <row r="813" spans="1:20" x14ac:dyDescent="0.2">
      <c r="A813" s="9">
        <v>809</v>
      </c>
      <c r="B813" s="9">
        <v>4</v>
      </c>
      <c r="C813" s="9" t="s">
        <v>17</v>
      </c>
      <c r="D813">
        <f t="shared" si="35"/>
        <v>4</v>
      </c>
      <c r="E813">
        <f t="shared" si="36"/>
        <v>1</v>
      </c>
      <c r="S813">
        <v>779</v>
      </c>
      <c r="T813" s="24">
        <v>-26625604.195647642</v>
      </c>
    </row>
    <row r="814" spans="1:20" x14ac:dyDescent="0.2">
      <c r="A814" s="9">
        <v>810</v>
      </c>
      <c r="B814" s="9">
        <v>3</v>
      </c>
      <c r="C814" s="9" t="s">
        <v>17</v>
      </c>
      <c r="D814">
        <f t="shared" si="35"/>
        <v>3</v>
      </c>
      <c r="E814">
        <f t="shared" si="36"/>
        <v>1</v>
      </c>
      <c r="S814">
        <v>780</v>
      </c>
      <c r="T814" s="24">
        <v>-24188796.497601315</v>
      </c>
    </row>
    <row r="815" spans="1:20" x14ac:dyDescent="0.2">
      <c r="A815" s="9">
        <v>811</v>
      </c>
      <c r="B815" s="9">
        <v>2</v>
      </c>
      <c r="C815" s="9" t="s">
        <v>17</v>
      </c>
      <c r="D815">
        <f t="shared" si="35"/>
        <v>2</v>
      </c>
      <c r="E815">
        <f t="shared" si="36"/>
        <v>1</v>
      </c>
      <c r="S815">
        <v>781</v>
      </c>
      <c r="T815" s="24">
        <v>-23729245.901927069</v>
      </c>
    </row>
    <row r="816" spans="1:20" x14ac:dyDescent="0.2">
      <c r="A816" s="9">
        <v>812</v>
      </c>
      <c r="B816" s="9">
        <v>1</v>
      </c>
      <c r="C816" s="9" t="s">
        <v>17</v>
      </c>
      <c r="D816">
        <f t="shared" si="35"/>
        <v>1</v>
      </c>
      <c r="E816">
        <f t="shared" si="36"/>
        <v>1</v>
      </c>
      <c r="S816">
        <v>782</v>
      </c>
      <c r="T816" s="24">
        <v>-22886350.331098244</v>
      </c>
    </row>
    <row r="817" spans="1:20" x14ac:dyDescent="0.2">
      <c r="A817" s="9">
        <v>813</v>
      </c>
      <c r="B817" s="9">
        <v>6</v>
      </c>
      <c r="C817" s="9" t="s">
        <v>17</v>
      </c>
      <c r="D817">
        <f t="shared" si="35"/>
        <v>6</v>
      </c>
      <c r="E817">
        <f t="shared" si="36"/>
        <v>1</v>
      </c>
      <c r="S817">
        <v>783</v>
      </c>
      <c r="T817" s="24">
        <v>-25012969.830157325</v>
      </c>
    </row>
    <row r="818" spans="1:20" x14ac:dyDescent="0.2">
      <c r="A818" s="9">
        <v>814</v>
      </c>
      <c r="B818" s="9">
        <v>6</v>
      </c>
      <c r="C818" s="9" t="s">
        <v>17</v>
      </c>
      <c r="D818">
        <f t="shared" si="35"/>
        <v>6</v>
      </c>
      <c r="E818">
        <f t="shared" si="36"/>
        <v>1</v>
      </c>
      <c r="S818">
        <v>784</v>
      </c>
      <c r="T818" s="24">
        <v>-23180705.701620176</v>
      </c>
    </row>
    <row r="819" spans="1:20" x14ac:dyDescent="0.2">
      <c r="A819" s="9">
        <v>815</v>
      </c>
      <c r="B819" s="9">
        <v>2</v>
      </c>
      <c r="C819" s="9" t="s">
        <v>17</v>
      </c>
      <c r="D819">
        <f t="shared" si="35"/>
        <v>2</v>
      </c>
      <c r="E819">
        <f t="shared" si="36"/>
        <v>1</v>
      </c>
      <c r="S819">
        <v>785</v>
      </c>
      <c r="T819" s="24">
        <v>-21979807.06187211</v>
      </c>
    </row>
    <row r="820" spans="1:20" x14ac:dyDescent="0.2">
      <c r="A820" s="9">
        <v>816</v>
      </c>
      <c r="B820" s="9">
        <v>5</v>
      </c>
      <c r="C820" s="9" t="s">
        <v>17</v>
      </c>
      <c r="D820">
        <f t="shared" si="35"/>
        <v>5</v>
      </c>
      <c r="E820">
        <f t="shared" si="36"/>
        <v>1</v>
      </c>
      <c r="S820">
        <v>786</v>
      </c>
      <c r="T820" s="24">
        <v>-21386776.308780134</v>
      </c>
    </row>
    <row r="821" spans="1:20" x14ac:dyDescent="0.2">
      <c r="A821" s="9">
        <v>817</v>
      </c>
      <c r="B821" s="9">
        <v>9</v>
      </c>
      <c r="C821" s="9" t="s">
        <v>17</v>
      </c>
      <c r="D821">
        <f t="shared" si="35"/>
        <v>9</v>
      </c>
      <c r="E821">
        <f t="shared" si="36"/>
        <v>1</v>
      </c>
      <c r="S821">
        <v>787</v>
      </c>
      <c r="T821" s="24">
        <v>-23507448.607334793</v>
      </c>
    </row>
    <row r="822" spans="1:20" x14ac:dyDescent="0.2">
      <c r="A822" s="9">
        <v>818</v>
      </c>
      <c r="B822" s="9">
        <v>2</v>
      </c>
      <c r="C822" s="9" t="s">
        <v>17</v>
      </c>
      <c r="D822">
        <f t="shared" si="35"/>
        <v>2</v>
      </c>
      <c r="E822">
        <f t="shared" si="36"/>
        <v>1</v>
      </c>
      <c r="S822">
        <v>788</v>
      </c>
      <c r="T822" s="24">
        <v>-25167155.503259733</v>
      </c>
    </row>
    <row r="823" spans="1:20" x14ac:dyDescent="0.2">
      <c r="A823" s="9">
        <v>819</v>
      </c>
      <c r="B823" s="9">
        <v>1</v>
      </c>
      <c r="C823" s="9" t="s">
        <v>17</v>
      </c>
      <c r="D823">
        <f t="shared" si="35"/>
        <v>1</v>
      </c>
      <c r="E823">
        <f t="shared" si="36"/>
        <v>1</v>
      </c>
      <c r="S823">
        <v>789</v>
      </c>
      <c r="T823" s="24">
        <v>-20866972.782635197</v>
      </c>
    </row>
    <row r="824" spans="1:20" x14ac:dyDescent="0.2">
      <c r="A824" s="9">
        <v>820</v>
      </c>
      <c r="B824" s="9">
        <v>11</v>
      </c>
      <c r="C824" s="9" t="s">
        <v>17</v>
      </c>
      <c r="D824">
        <f t="shared" si="35"/>
        <v>11</v>
      </c>
      <c r="E824">
        <f t="shared" si="36"/>
        <v>1</v>
      </c>
      <c r="S824">
        <v>790</v>
      </c>
      <c r="T824" s="24">
        <v>-25112682.82128793</v>
      </c>
    </row>
    <row r="825" spans="1:20" x14ac:dyDescent="0.2">
      <c r="A825" s="9">
        <v>821</v>
      </c>
      <c r="B825" s="9">
        <v>1</v>
      </c>
      <c r="C825" s="9" t="s">
        <v>17</v>
      </c>
      <c r="D825">
        <f t="shared" si="35"/>
        <v>1</v>
      </c>
      <c r="E825">
        <f t="shared" si="36"/>
        <v>1</v>
      </c>
      <c r="S825">
        <v>791</v>
      </c>
      <c r="T825" s="24">
        <v>-22287770.342349231</v>
      </c>
    </row>
    <row r="826" spans="1:20" x14ac:dyDescent="0.2">
      <c r="A826" s="9">
        <v>822</v>
      </c>
      <c r="B826" s="9">
        <v>3</v>
      </c>
      <c r="C826" s="9" t="s">
        <v>17</v>
      </c>
      <c r="D826">
        <f t="shared" si="35"/>
        <v>3</v>
      </c>
      <c r="E826">
        <f t="shared" si="36"/>
        <v>1</v>
      </c>
      <c r="S826">
        <v>792</v>
      </c>
      <c r="T826" s="24">
        <v>-22045668.988329634</v>
      </c>
    </row>
    <row r="827" spans="1:20" x14ac:dyDescent="0.2">
      <c r="A827" s="9">
        <v>823</v>
      </c>
      <c r="B827" s="9">
        <v>1</v>
      </c>
      <c r="C827" s="9" t="s">
        <v>17</v>
      </c>
      <c r="D827">
        <f t="shared" si="35"/>
        <v>1</v>
      </c>
      <c r="E827">
        <f t="shared" si="36"/>
        <v>1</v>
      </c>
      <c r="S827">
        <v>793</v>
      </c>
      <c r="T827" s="24">
        <v>-24509435.043827385</v>
      </c>
    </row>
    <row r="828" spans="1:20" x14ac:dyDescent="0.2">
      <c r="A828" s="9">
        <v>824</v>
      </c>
      <c r="B828" s="9">
        <v>5</v>
      </c>
      <c r="C828" s="9" t="s">
        <v>18</v>
      </c>
      <c r="D828">
        <f t="shared" si="35"/>
        <v>5</v>
      </c>
      <c r="E828">
        <f t="shared" si="36"/>
        <v>0</v>
      </c>
      <c r="S828">
        <v>794</v>
      </c>
      <c r="T828" s="24">
        <v>-22620530.578300878</v>
      </c>
    </row>
    <row r="829" spans="1:20" x14ac:dyDescent="0.2">
      <c r="A829" s="9">
        <v>825</v>
      </c>
      <c r="B829" s="9">
        <v>45</v>
      </c>
      <c r="C829" s="9" t="s">
        <v>17</v>
      </c>
      <c r="D829">
        <f t="shared" si="35"/>
        <v>45</v>
      </c>
      <c r="E829">
        <f t="shared" si="36"/>
        <v>1</v>
      </c>
      <c r="S829">
        <v>795</v>
      </c>
      <c r="T829" s="24">
        <v>-22507247.2523278</v>
      </c>
    </row>
    <row r="830" spans="1:20" x14ac:dyDescent="0.2">
      <c r="A830" s="9">
        <v>826</v>
      </c>
      <c r="B830" s="9">
        <v>15</v>
      </c>
      <c r="C830" s="9" t="s">
        <v>17</v>
      </c>
      <c r="D830">
        <f t="shared" si="35"/>
        <v>15</v>
      </c>
      <c r="E830">
        <f t="shared" si="36"/>
        <v>1</v>
      </c>
      <c r="S830">
        <v>796</v>
      </c>
      <c r="T830" s="24">
        <v>-24984648.891791329</v>
      </c>
    </row>
    <row r="831" spans="1:20" x14ac:dyDescent="0.2">
      <c r="A831" s="9">
        <v>827</v>
      </c>
      <c r="B831" s="9">
        <v>3</v>
      </c>
      <c r="C831" s="9" t="s">
        <v>17</v>
      </c>
      <c r="D831">
        <f t="shared" si="35"/>
        <v>3</v>
      </c>
      <c r="E831">
        <f t="shared" si="36"/>
        <v>1</v>
      </c>
      <c r="S831">
        <v>797</v>
      </c>
      <c r="T831" s="24">
        <v>-22965141.391569674</v>
      </c>
    </row>
    <row r="832" spans="1:20" x14ac:dyDescent="0.2">
      <c r="A832" s="9">
        <v>828</v>
      </c>
      <c r="B832" s="9">
        <v>1</v>
      </c>
      <c r="C832" s="9" t="s">
        <v>17</v>
      </c>
      <c r="D832">
        <f t="shared" si="35"/>
        <v>1</v>
      </c>
      <c r="E832">
        <f t="shared" si="36"/>
        <v>1</v>
      </c>
      <c r="S832">
        <v>798</v>
      </c>
      <c r="T832" s="24">
        <v>-24595466.485822335</v>
      </c>
    </row>
    <row r="833" spans="1:20" x14ac:dyDescent="0.2">
      <c r="A833" s="9">
        <v>829</v>
      </c>
      <c r="B833" s="9">
        <v>11</v>
      </c>
      <c r="C833" s="9" t="s">
        <v>17</v>
      </c>
      <c r="D833">
        <f t="shared" si="35"/>
        <v>11</v>
      </c>
      <c r="E833">
        <f t="shared" si="36"/>
        <v>1</v>
      </c>
      <c r="S833">
        <v>799</v>
      </c>
      <c r="T833" s="24">
        <v>-22045696.898449704</v>
      </c>
    </row>
    <row r="834" spans="1:20" x14ac:dyDescent="0.2">
      <c r="A834" s="9">
        <v>830</v>
      </c>
      <c r="B834" s="9">
        <v>10</v>
      </c>
      <c r="C834" s="9" t="s">
        <v>17</v>
      </c>
      <c r="D834">
        <f t="shared" si="35"/>
        <v>10</v>
      </c>
      <c r="E834">
        <f t="shared" si="36"/>
        <v>1</v>
      </c>
      <c r="S834">
        <v>800</v>
      </c>
      <c r="T834" s="24">
        <v>-20495118.563378468</v>
      </c>
    </row>
    <row r="835" spans="1:20" x14ac:dyDescent="0.2">
      <c r="A835" s="9">
        <v>831</v>
      </c>
      <c r="B835" s="9">
        <v>32</v>
      </c>
      <c r="C835" s="9" t="s">
        <v>17</v>
      </c>
      <c r="D835">
        <f t="shared" si="35"/>
        <v>32</v>
      </c>
      <c r="E835">
        <f t="shared" si="36"/>
        <v>1</v>
      </c>
      <c r="S835">
        <v>801</v>
      </c>
      <c r="T835" s="24">
        <v>-23082743.188076779</v>
      </c>
    </row>
    <row r="836" spans="1:20" x14ac:dyDescent="0.2">
      <c r="A836" s="9">
        <v>832</v>
      </c>
      <c r="B836" s="9">
        <v>2</v>
      </c>
      <c r="C836" s="9" t="s">
        <v>18</v>
      </c>
      <c r="D836">
        <f t="shared" si="35"/>
        <v>2</v>
      </c>
      <c r="E836">
        <f t="shared" si="36"/>
        <v>0</v>
      </c>
      <c r="S836">
        <v>802</v>
      </c>
      <c r="T836" s="24">
        <v>-23380809.877194166</v>
      </c>
    </row>
    <row r="837" spans="1:20" x14ac:dyDescent="0.2">
      <c r="A837" s="9">
        <v>833</v>
      </c>
      <c r="B837" s="9">
        <v>2</v>
      </c>
      <c r="C837" s="9" t="s">
        <v>17</v>
      </c>
      <c r="D837">
        <f t="shared" si="35"/>
        <v>2</v>
      </c>
      <c r="E837">
        <f t="shared" si="36"/>
        <v>1</v>
      </c>
      <c r="S837">
        <v>803</v>
      </c>
      <c r="T837" s="24">
        <v>-22047944.758657709</v>
      </c>
    </row>
    <row r="838" spans="1:20" x14ac:dyDescent="0.2">
      <c r="A838" s="9">
        <v>834</v>
      </c>
      <c r="B838" s="9">
        <v>5</v>
      </c>
      <c r="C838" s="9" t="s">
        <v>17</v>
      </c>
      <c r="D838">
        <f t="shared" ref="D838:D901" si="37">B838</f>
        <v>5</v>
      </c>
      <c r="E838">
        <f t="shared" ref="E838:E901" si="38">IF(C838="no",1,0)</f>
        <v>1</v>
      </c>
      <c r="S838">
        <v>804</v>
      </c>
      <c r="T838" s="24">
        <v>-23065453.760686532</v>
      </c>
    </row>
    <row r="839" spans="1:20" x14ac:dyDescent="0.2">
      <c r="A839" s="9">
        <v>835</v>
      </c>
      <c r="B839" s="9">
        <v>1</v>
      </c>
      <c r="C839" s="9" t="s">
        <v>17</v>
      </c>
      <c r="D839">
        <f t="shared" si="37"/>
        <v>1</v>
      </c>
      <c r="E839">
        <f t="shared" si="38"/>
        <v>1</v>
      </c>
      <c r="S839">
        <v>805</v>
      </c>
      <c r="T839" s="24">
        <v>-24699043.117784962</v>
      </c>
    </row>
    <row r="840" spans="1:20" x14ac:dyDescent="0.2">
      <c r="A840" s="9">
        <v>836</v>
      </c>
      <c r="B840" s="9">
        <v>5</v>
      </c>
      <c r="C840" s="9" t="s">
        <v>18</v>
      </c>
      <c r="D840">
        <f t="shared" si="37"/>
        <v>5</v>
      </c>
      <c r="E840">
        <f t="shared" si="38"/>
        <v>0</v>
      </c>
      <c r="S840">
        <v>806</v>
      </c>
      <c r="T840" s="24">
        <v>-24300123.896765217</v>
      </c>
    </row>
    <row r="841" spans="1:20" x14ac:dyDescent="0.2">
      <c r="A841" s="9">
        <v>837</v>
      </c>
      <c r="B841" s="9">
        <v>5</v>
      </c>
      <c r="C841" s="9" t="s">
        <v>17</v>
      </c>
      <c r="D841">
        <f t="shared" si="37"/>
        <v>5</v>
      </c>
      <c r="E841">
        <f t="shared" si="38"/>
        <v>1</v>
      </c>
      <c r="S841">
        <v>807</v>
      </c>
      <c r="T841" s="24">
        <v>-22330206.686244011</v>
      </c>
    </row>
    <row r="842" spans="1:20" x14ac:dyDescent="0.2">
      <c r="A842" s="9">
        <v>838</v>
      </c>
      <c r="B842" s="9">
        <v>1</v>
      </c>
      <c r="C842" s="9" t="s">
        <v>17</v>
      </c>
      <c r="D842">
        <f t="shared" si="37"/>
        <v>1</v>
      </c>
      <c r="E842">
        <f t="shared" si="38"/>
        <v>1</v>
      </c>
      <c r="S842">
        <v>808</v>
      </c>
      <c r="T842" s="24">
        <v>-24270397.885414168</v>
      </c>
    </row>
    <row r="843" spans="1:20" x14ac:dyDescent="0.2">
      <c r="A843" s="9">
        <v>839</v>
      </c>
      <c r="B843" s="9">
        <v>5</v>
      </c>
      <c r="C843" s="9" t="s">
        <v>17</v>
      </c>
      <c r="D843">
        <f t="shared" si="37"/>
        <v>5</v>
      </c>
      <c r="E843">
        <f t="shared" si="38"/>
        <v>1</v>
      </c>
      <c r="S843">
        <v>809</v>
      </c>
      <c r="T843" s="24">
        <v>-23512778.683911562</v>
      </c>
    </row>
    <row r="844" spans="1:20" x14ac:dyDescent="0.2">
      <c r="A844" s="9">
        <v>840</v>
      </c>
      <c r="B844" s="9">
        <v>3</v>
      </c>
      <c r="C844" s="9" t="s">
        <v>17</v>
      </c>
      <c r="D844">
        <f t="shared" si="37"/>
        <v>3</v>
      </c>
      <c r="E844">
        <f t="shared" si="38"/>
        <v>1</v>
      </c>
      <c r="S844">
        <v>810</v>
      </c>
      <c r="T844" s="24">
        <v>-24828244.340302467</v>
      </c>
    </row>
    <row r="845" spans="1:20" x14ac:dyDescent="0.2">
      <c r="A845" s="9">
        <v>841</v>
      </c>
      <c r="B845" s="9">
        <v>5</v>
      </c>
      <c r="C845" s="9" t="s">
        <v>17</v>
      </c>
      <c r="D845">
        <f t="shared" si="37"/>
        <v>5</v>
      </c>
      <c r="E845">
        <f t="shared" si="38"/>
        <v>1</v>
      </c>
      <c r="S845">
        <v>811</v>
      </c>
      <c r="T845" s="24">
        <v>-22384781.736060292</v>
      </c>
    </row>
    <row r="846" spans="1:20" x14ac:dyDescent="0.2">
      <c r="A846" s="9">
        <v>842</v>
      </c>
      <c r="B846" s="9">
        <v>3</v>
      </c>
      <c r="C846" s="9" t="s">
        <v>18</v>
      </c>
      <c r="D846">
        <f t="shared" si="37"/>
        <v>3</v>
      </c>
      <c r="E846">
        <f t="shared" si="38"/>
        <v>0</v>
      </c>
      <c r="S846">
        <v>812</v>
      </c>
      <c r="T846" s="24">
        <v>-26744273.033106863</v>
      </c>
    </row>
    <row r="847" spans="1:20" x14ac:dyDescent="0.2">
      <c r="A847" s="9">
        <v>843</v>
      </c>
      <c r="B847" s="9">
        <v>1</v>
      </c>
      <c r="C847" s="9" t="s">
        <v>17</v>
      </c>
      <c r="D847">
        <f t="shared" si="37"/>
        <v>1</v>
      </c>
      <c r="E847">
        <f t="shared" si="38"/>
        <v>1</v>
      </c>
      <c r="S847">
        <v>813</v>
      </c>
      <c r="T847" s="24">
        <v>-23983393.10975495</v>
      </c>
    </row>
    <row r="848" spans="1:20" x14ac:dyDescent="0.2">
      <c r="A848" s="9">
        <v>844</v>
      </c>
      <c r="B848" s="9">
        <v>32</v>
      </c>
      <c r="C848" s="9" t="s">
        <v>18</v>
      </c>
      <c r="D848">
        <f t="shared" si="37"/>
        <v>32</v>
      </c>
      <c r="E848">
        <f t="shared" si="38"/>
        <v>0</v>
      </c>
      <c r="S848">
        <v>814</v>
      </c>
      <c r="T848" s="24">
        <v>-23163850.361931011</v>
      </c>
    </row>
    <row r="849" spans="1:20" x14ac:dyDescent="0.2">
      <c r="A849" s="9">
        <v>845</v>
      </c>
      <c r="B849" s="9">
        <v>11</v>
      </c>
      <c r="C849" s="9" t="s">
        <v>17</v>
      </c>
      <c r="D849">
        <f t="shared" si="37"/>
        <v>11</v>
      </c>
      <c r="E849">
        <f t="shared" si="38"/>
        <v>1</v>
      </c>
      <c r="S849">
        <v>815</v>
      </c>
      <c r="T849" s="24">
        <v>-23576129.47576423</v>
      </c>
    </row>
    <row r="850" spans="1:20" x14ac:dyDescent="0.2">
      <c r="A850" s="9">
        <v>846</v>
      </c>
      <c r="B850" s="9">
        <v>2</v>
      </c>
      <c r="C850" s="9" t="s">
        <v>18</v>
      </c>
      <c r="D850">
        <f t="shared" si="37"/>
        <v>2</v>
      </c>
      <c r="E850">
        <f t="shared" si="38"/>
        <v>0</v>
      </c>
      <c r="S850">
        <v>816</v>
      </c>
      <c r="T850" s="24">
        <v>-27511748.940474153</v>
      </c>
    </row>
    <row r="851" spans="1:20" x14ac:dyDescent="0.2">
      <c r="A851" s="9">
        <v>847</v>
      </c>
      <c r="B851" s="9">
        <v>2</v>
      </c>
      <c r="C851" s="9" t="s">
        <v>17</v>
      </c>
      <c r="D851">
        <f t="shared" si="37"/>
        <v>2</v>
      </c>
      <c r="E851">
        <f t="shared" si="38"/>
        <v>1</v>
      </c>
      <c r="S851">
        <v>817</v>
      </c>
      <c r="T851" s="24">
        <v>-23728086.252640277</v>
      </c>
    </row>
    <row r="852" spans="1:20" x14ac:dyDescent="0.2">
      <c r="A852" s="9">
        <v>848</v>
      </c>
      <c r="B852" s="9">
        <v>2</v>
      </c>
      <c r="C852" s="9" t="s">
        <v>17</v>
      </c>
      <c r="D852">
        <f t="shared" si="37"/>
        <v>2</v>
      </c>
      <c r="E852">
        <f t="shared" si="38"/>
        <v>1</v>
      </c>
      <c r="S852">
        <v>818</v>
      </c>
      <c r="T852" s="24">
        <v>-24199788.887212902</v>
      </c>
    </row>
    <row r="853" spans="1:20" x14ac:dyDescent="0.2">
      <c r="A853" s="9">
        <v>849</v>
      </c>
      <c r="B853" s="9">
        <v>1</v>
      </c>
      <c r="C853" s="9" t="s">
        <v>17</v>
      </c>
      <c r="D853">
        <f t="shared" si="37"/>
        <v>1</v>
      </c>
      <c r="E853">
        <f t="shared" si="38"/>
        <v>1</v>
      </c>
      <c r="S853">
        <v>819</v>
      </c>
      <c r="T853" s="24">
        <v>-23840911.122527972</v>
      </c>
    </row>
    <row r="854" spans="1:20" x14ac:dyDescent="0.2">
      <c r="A854" s="9">
        <v>850</v>
      </c>
      <c r="B854" s="9">
        <v>16</v>
      </c>
      <c r="C854" s="9" t="s">
        <v>17</v>
      </c>
      <c r="D854">
        <f t="shared" si="37"/>
        <v>16</v>
      </c>
      <c r="E854">
        <f t="shared" si="38"/>
        <v>1</v>
      </c>
      <c r="S854">
        <v>820</v>
      </c>
      <c r="T854" s="24">
        <v>-22525024.899351299</v>
      </c>
    </row>
    <row r="855" spans="1:20" x14ac:dyDescent="0.2">
      <c r="A855" s="9">
        <v>851</v>
      </c>
      <c r="B855" s="9">
        <v>8</v>
      </c>
      <c r="C855" s="9" t="s">
        <v>17</v>
      </c>
      <c r="D855">
        <f t="shared" si="37"/>
        <v>8</v>
      </c>
      <c r="E855">
        <f t="shared" si="38"/>
        <v>1</v>
      </c>
      <c r="S855">
        <v>821</v>
      </c>
      <c r="T855" s="24">
        <v>-25336656.824613333</v>
      </c>
    </row>
    <row r="856" spans="1:20" x14ac:dyDescent="0.2">
      <c r="A856" s="9">
        <v>852</v>
      </c>
      <c r="B856" s="9">
        <v>7</v>
      </c>
      <c r="C856" s="9" t="s">
        <v>17</v>
      </c>
      <c r="D856">
        <f t="shared" si="37"/>
        <v>7</v>
      </c>
      <c r="E856">
        <f t="shared" si="38"/>
        <v>1</v>
      </c>
      <c r="S856">
        <v>822</v>
      </c>
      <c r="T856" s="24">
        <v>-25689513.66828841</v>
      </c>
    </row>
    <row r="857" spans="1:20" x14ac:dyDescent="0.2">
      <c r="A857" s="9">
        <v>853</v>
      </c>
      <c r="B857" s="9">
        <v>6</v>
      </c>
      <c r="C857" s="9" t="s">
        <v>17</v>
      </c>
      <c r="D857">
        <f t="shared" si="37"/>
        <v>6</v>
      </c>
      <c r="E857">
        <f t="shared" si="38"/>
        <v>1</v>
      </c>
      <c r="S857">
        <v>823</v>
      </c>
      <c r="T857" s="24">
        <v>-20977677.736519814</v>
      </c>
    </row>
    <row r="858" spans="1:20" x14ac:dyDescent="0.2">
      <c r="A858" s="9">
        <v>854</v>
      </c>
      <c r="B858" s="9">
        <v>2</v>
      </c>
      <c r="C858" s="9" t="s">
        <v>17</v>
      </c>
      <c r="D858">
        <f t="shared" si="37"/>
        <v>2</v>
      </c>
      <c r="E858">
        <f t="shared" si="38"/>
        <v>1</v>
      </c>
      <c r="S858">
        <v>824</v>
      </c>
      <c r="T858" s="24">
        <v>-23286811.226964697</v>
      </c>
    </row>
    <row r="859" spans="1:20" x14ac:dyDescent="0.2">
      <c r="A859" s="9">
        <v>855</v>
      </c>
      <c r="B859" s="9">
        <v>4</v>
      </c>
      <c r="C859" s="9" t="s">
        <v>17</v>
      </c>
      <c r="D859">
        <f t="shared" si="37"/>
        <v>4</v>
      </c>
      <c r="E859">
        <f t="shared" si="38"/>
        <v>1</v>
      </c>
      <c r="S859">
        <v>825</v>
      </c>
      <c r="T859" s="24">
        <v>-24128531.018038511</v>
      </c>
    </row>
    <row r="860" spans="1:20" x14ac:dyDescent="0.2">
      <c r="A860" s="9">
        <v>856</v>
      </c>
      <c r="B860" s="9">
        <v>12</v>
      </c>
      <c r="C860" s="9" t="s">
        <v>17</v>
      </c>
      <c r="D860">
        <f t="shared" si="37"/>
        <v>12</v>
      </c>
      <c r="E860">
        <f t="shared" si="38"/>
        <v>1</v>
      </c>
      <c r="S860">
        <v>826</v>
      </c>
      <c r="T860" s="24">
        <v>-25136851.960587531</v>
      </c>
    </row>
    <row r="861" spans="1:20" x14ac:dyDescent="0.2">
      <c r="A861" s="9">
        <v>857</v>
      </c>
      <c r="B861" s="9">
        <v>5</v>
      </c>
      <c r="C861" s="9" t="s">
        <v>17</v>
      </c>
      <c r="D861">
        <f t="shared" si="37"/>
        <v>5</v>
      </c>
      <c r="E861">
        <f t="shared" si="38"/>
        <v>1</v>
      </c>
      <c r="S861">
        <v>827</v>
      </c>
      <c r="T861" s="24">
        <v>-23370589.292907804</v>
      </c>
    </row>
    <row r="862" spans="1:20" x14ac:dyDescent="0.2">
      <c r="A862" s="9">
        <v>858</v>
      </c>
      <c r="B862" s="9">
        <v>10</v>
      </c>
      <c r="C862" s="9" t="s">
        <v>18</v>
      </c>
      <c r="D862">
        <f t="shared" si="37"/>
        <v>10</v>
      </c>
      <c r="E862">
        <f t="shared" si="38"/>
        <v>0</v>
      </c>
      <c r="S862">
        <v>828</v>
      </c>
      <c r="T862" s="24">
        <v>-22210740.729873344</v>
      </c>
    </row>
    <row r="863" spans="1:20" x14ac:dyDescent="0.2">
      <c r="A863" s="9">
        <v>859</v>
      </c>
      <c r="B863" s="9">
        <v>4</v>
      </c>
      <c r="C863" s="9" t="s">
        <v>17</v>
      </c>
      <c r="D863">
        <f t="shared" si="37"/>
        <v>4</v>
      </c>
      <c r="E863">
        <f t="shared" si="38"/>
        <v>1</v>
      </c>
      <c r="S863">
        <v>829</v>
      </c>
      <c r="T863" s="24">
        <v>-23273279.704050183</v>
      </c>
    </row>
    <row r="864" spans="1:20" x14ac:dyDescent="0.2">
      <c r="A864" s="9">
        <v>860</v>
      </c>
      <c r="B864" s="9">
        <v>17</v>
      </c>
      <c r="C864" s="9" t="s">
        <v>17</v>
      </c>
      <c r="D864">
        <f t="shared" si="37"/>
        <v>17</v>
      </c>
      <c r="E864">
        <f t="shared" si="38"/>
        <v>1</v>
      </c>
      <c r="S864">
        <v>830</v>
      </c>
      <c r="T864" s="24">
        <v>-23080534.870421186</v>
      </c>
    </row>
    <row r="865" spans="1:20" x14ac:dyDescent="0.2">
      <c r="A865" s="9">
        <v>861</v>
      </c>
      <c r="B865" s="9">
        <v>1</v>
      </c>
      <c r="C865" s="9" t="s">
        <v>17</v>
      </c>
      <c r="D865">
        <f t="shared" si="37"/>
        <v>1</v>
      </c>
      <c r="E865">
        <f t="shared" si="38"/>
        <v>1</v>
      </c>
      <c r="S865">
        <v>831</v>
      </c>
      <c r="T865" s="24">
        <v>-22875616.371186793</v>
      </c>
    </row>
    <row r="866" spans="1:20" x14ac:dyDescent="0.2">
      <c r="A866" s="9">
        <v>862</v>
      </c>
      <c r="B866" s="9">
        <v>20</v>
      </c>
      <c r="C866" s="9" t="s">
        <v>17</v>
      </c>
      <c r="D866">
        <f t="shared" si="37"/>
        <v>20</v>
      </c>
      <c r="E866">
        <f t="shared" si="38"/>
        <v>1</v>
      </c>
      <c r="S866">
        <v>832</v>
      </c>
      <c r="T866" s="24">
        <v>-22626164.896380991</v>
      </c>
    </row>
    <row r="867" spans="1:20" x14ac:dyDescent="0.2">
      <c r="A867" s="9">
        <v>863</v>
      </c>
      <c r="B867" s="9">
        <v>6</v>
      </c>
      <c r="C867" s="9" t="s">
        <v>17</v>
      </c>
      <c r="D867">
        <f t="shared" si="37"/>
        <v>6</v>
      </c>
      <c r="E867">
        <f t="shared" si="38"/>
        <v>1</v>
      </c>
      <c r="S867">
        <v>833</v>
      </c>
      <c r="T867" s="24">
        <v>-23034042.165039614</v>
      </c>
    </row>
    <row r="868" spans="1:20" x14ac:dyDescent="0.2">
      <c r="A868" s="9">
        <v>864</v>
      </c>
      <c r="B868" s="9">
        <v>5</v>
      </c>
      <c r="C868" s="9" t="s">
        <v>18</v>
      </c>
      <c r="D868">
        <f t="shared" si="37"/>
        <v>5</v>
      </c>
      <c r="E868">
        <f t="shared" si="38"/>
        <v>0</v>
      </c>
      <c r="S868">
        <v>834</v>
      </c>
      <c r="T868" s="24">
        <v>-22738461.246485963</v>
      </c>
    </row>
    <row r="869" spans="1:20" x14ac:dyDescent="0.2">
      <c r="A869" s="9">
        <v>865</v>
      </c>
      <c r="B869" s="9">
        <v>9</v>
      </c>
      <c r="C869" s="9" t="s">
        <v>17</v>
      </c>
      <c r="D869">
        <f t="shared" si="37"/>
        <v>9</v>
      </c>
      <c r="E869">
        <f t="shared" si="38"/>
        <v>1</v>
      </c>
      <c r="S869">
        <v>835</v>
      </c>
      <c r="T869" s="24">
        <v>-21832688.472058356</v>
      </c>
    </row>
    <row r="870" spans="1:20" x14ac:dyDescent="0.2">
      <c r="A870" s="9">
        <v>866</v>
      </c>
      <c r="B870" s="9">
        <v>7</v>
      </c>
      <c r="C870" s="9" t="s">
        <v>17</v>
      </c>
      <c r="D870">
        <f t="shared" si="37"/>
        <v>7</v>
      </c>
      <c r="E870">
        <f t="shared" si="38"/>
        <v>1</v>
      </c>
      <c r="S870">
        <v>836</v>
      </c>
      <c r="T870" s="24">
        <v>-24334044.354418665</v>
      </c>
    </row>
    <row r="871" spans="1:20" x14ac:dyDescent="0.2">
      <c r="A871" s="9">
        <v>867</v>
      </c>
      <c r="B871" s="9">
        <v>4</v>
      </c>
      <c r="C871" s="9" t="s">
        <v>17</v>
      </c>
      <c r="D871">
        <f t="shared" si="37"/>
        <v>4</v>
      </c>
      <c r="E871">
        <f t="shared" si="38"/>
        <v>1</v>
      </c>
      <c r="S871">
        <v>837</v>
      </c>
      <c r="T871" s="24">
        <v>-23881668.416277021</v>
      </c>
    </row>
    <row r="872" spans="1:20" x14ac:dyDescent="0.2">
      <c r="A872" s="9">
        <v>868</v>
      </c>
      <c r="B872" s="9">
        <v>1</v>
      </c>
      <c r="C872" s="9" t="s">
        <v>17</v>
      </c>
      <c r="D872">
        <f t="shared" si="37"/>
        <v>1</v>
      </c>
      <c r="E872">
        <f t="shared" si="38"/>
        <v>1</v>
      </c>
      <c r="S872">
        <v>838</v>
      </c>
      <c r="T872" s="24">
        <v>-25544727.751770094</v>
      </c>
    </row>
    <row r="873" spans="1:20" x14ac:dyDescent="0.2">
      <c r="A873" s="9">
        <v>869</v>
      </c>
      <c r="B873" s="9">
        <v>7</v>
      </c>
      <c r="C873" s="9" t="s">
        <v>17</v>
      </c>
      <c r="D873">
        <f t="shared" si="37"/>
        <v>7</v>
      </c>
      <c r="E873">
        <f t="shared" si="38"/>
        <v>1</v>
      </c>
      <c r="S873">
        <v>839</v>
      </c>
      <c r="T873" s="24">
        <v>-22795579.335119978</v>
      </c>
    </row>
    <row r="874" spans="1:20" x14ac:dyDescent="0.2">
      <c r="A874" s="9">
        <v>870</v>
      </c>
      <c r="B874" s="9">
        <v>3</v>
      </c>
      <c r="C874" s="9" t="s">
        <v>17</v>
      </c>
      <c r="D874">
        <f t="shared" si="37"/>
        <v>3</v>
      </c>
      <c r="E874">
        <f t="shared" si="38"/>
        <v>1</v>
      </c>
      <c r="S874">
        <v>840</v>
      </c>
      <c r="T874" s="24">
        <v>-24343186.560293496</v>
      </c>
    </row>
    <row r="875" spans="1:20" x14ac:dyDescent="0.2">
      <c r="A875" s="9">
        <v>871</v>
      </c>
      <c r="B875" s="9">
        <v>5</v>
      </c>
      <c r="C875" s="9" t="s">
        <v>17</v>
      </c>
      <c r="D875">
        <f t="shared" si="37"/>
        <v>5</v>
      </c>
      <c r="E875">
        <f t="shared" si="38"/>
        <v>1</v>
      </c>
      <c r="S875">
        <v>841</v>
      </c>
      <c r="T875" s="24">
        <v>-26350551.145411357</v>
      </c>
    </row>
    <row r="876" spans="1:20" x14ac:dyDescent="0.2">
      <c r="A876" s="9">
        <v>872</v>
      </c>
      <c r="B876" s="9">
        <v>2</v>
      </c>
      <c r="C876" s="9" t="s">
        <v>17</v>
      </c>
      <c r="D876">
        <f t="shared" si="37"/>
        <v>2</v>
      </c>
      <c r="E876">
        <f t="shared" si="38"/>
        <v>1</v>
      </c>
      <c r="S876">
        <v>842</v>
      </c>
      <c r="T876" s="24">
        <v>-26795847.946291611</v>
      </c>
    </row>
    <row r="877" spans="1:20" x14ac:dyDescent="0.2">
      <c r="A877" s="9">
        <v>873</v>
      </c>
      <c r="B877" s="9">
        <v>5</v>
      </c>
      <c r="C877" s="9" t="s">
        <v>18</v>
      </c>
      <c r="D877">
        <f t="shared" si="37"/>
        <v>5</v>
      </c>
      <c r="E877">
        <f t="shared" si="38"/>
        <v>0</v>
      </c>
      <c r="S877">
        <v>843</v>
      </c>
      <c r="T877" s="24">
        <v>-22584047.423104525</v>
      </c>
    </row>
    <row r="878" spans="1:20" x14ac:dyDescent="0.2">
      <c r="A878" s="9">
        <v>874</v>
      </c>
      <c r="B878" s="9">
        <v>9</v>
      </c>
      <c r="C878" s="9" t="s">
        <v>17</v>
      </c>
      <c r="D878">
        <f t="shared" si="37"/>
        <v>9</v>
      </c>
      <c r="E878">
        <f t="shared" si="38"/>
        <v>1</v>
      </c>
      <c r="S878">
        <v>844</v>
      </c>
      <c r="T878" s="24">
        <v>-22576938.626570866</v>
      </c>
    </row>
    <row r="879" spans="1:20" x14ac:dyDescent="0.2">
      <c r="A879" s="9">
        <v>875</v>
      </c>
      <c r="B879" s="9">
        <v>1</v>
      </c>
      <c r="C879" s="9" t="s">
        <v>17</v>
      </c>
      <c r="D879">
        <f t="shared" si="37"/>
        <v>1</v>
      </c>
      <c r="E879">
        <f t="shared" si="38"/>
        <v>1</v>
      </c>
      <c r="S879">
        <v>845</v>
      </c>
      <c r="T879" s="24">
        <v>-23779342.674232632</v>
      </c>
    </row>
    <row r="880" spans="1:20" x14ac:dyDescent="0.2">
      <c r="A880" s="9">
        <v>876</v>
      </c>
      <c r="B880" s="9">
        <v>1</v>
      </c>
      <c r="C880" s="9" t="s">
        <v>17</v>
      </c>
      <c r="D880">
        <f t="shared" si="37"/>
        <v>1</v>
      </c>
      <c r="E880">
        <f t="shared" si="38"/>
        <v>1</v>
      </c>
      <c r="S880">
        <v>846</v>
      </c>
      <c r="T880" s="24">
        <v>-26194294.893405929</v>
      </c>
    </row>
    <row r="881" spans="1:20" x14ac:dyDescent="0.2">
      <c r="A881" s="9">
        <v>877</v>
      </c>
      <c r="B881" s="9">
        <v>1</v>
      </c>
      <c r="C881" s="9" t="s">
        <v>17</v>
      </c>
      <c r="D881">
        <f t="shared" si="37"/>
        <v>1</v>
      </c>
      <c r="E881">
        <f t="shared" si="38"/>
        <v>1</v>
      </c>
      <c r="S881">
        <v>847</v>
      </c>
      <c r="T881" s="24">
        <v>-24408388.617193207</v>
      </c>
    </row>
    <row r="882" spans="1:20" x14ac:dyDescent="0.2">
      <c r="A882" s="9">
        <v>878</v>
      </c>
      <c r="B882" s="9">
        <v>4</v>
      </c>
      <c r="C882" s="9" t="s">
        <v>17</v>
      </c>
      <c r="D882">
        <f t="shared" si="37"/>
        <v>4</v>
      </c>
      <c r="E882">
        <f t="shared" si="38"/>
        <v>1</v>
      </c>
      <c r="S882">
        <v>848</v>
      </c>
      <c r="T882" s="24">
        <v>-23278081.799139336</v>
      </c>
    </row>
    <row r="883" spans="1:20" x14ac:dyDescent="0.2">
      <c r="A883" s="9">
        <v>879</v>
      </c>
      <c r="B883" s="9">
        <v>1</v>
      </c>
      <c r="C883" s="9" t="s">
        <v>17</v>
      </c>
      <c r="D883">
        <f t="shared" si="37"/>
        <v>1</v>
      </c>
      <c r="E883">
        <f t="shared" si="38"/>
        <v>1</v>
      </c>
      <c r="S883">
        <v>849</v>
      </c>
      <c r="T883" s="24">
        <v>-22552138.244337797</v>
      </c>
    </row>
    <row r="884" spans="1:20" x14ac:dyDescent="0.2">
      <c r="A884" s="9">
        <v>880</v>
      </c>
      <c r="B884" s="9">
        <v>9</v>
      </c>
      <c r="C884" s="9" t="s">
        <v>17</v>
      </c>
      <c r="D884">
        <f t="shared" si="37"/>
        <v>9</v>
      </c>
      <c r="E884">
        <f t="shared" si="38"/>
        <v>1</v>
      </c>
      <c r="S884">
        <v>850</v>
      </c>
      <c r="T884" s="24">
        <v>-27860521.127398789</v>
      </c>
    </row>
    <row r="885" spans="1:20" x14ac:dyDescent="0.2">
      <c r="A885" s="9">
        <v>881</v>
      </c>
      <c r="B885" s="9">
        <v>7</v>
      </c>
      <c r="C885" s="9" t="s">
        <v>17</v>
      </c>
      <c r="D885">
        <f t="shared" si="37"/>
        <v>7</v>
      </c>
      <c r="E885">
        <f t="shared" si="38"/>
        <v>1</v>
      </c>
      <c r="S885">
        <v>851</v>
      </c>
      <c r="T885" s="24">
        <v>-25937516.026971832</v>
      </c>
    </row>
    <row r="886" spans="1:20" x14ac:dyDescent="0.2">
      <c r="A886" s="9">
        <v>882</v>
      </c>
      <c r="B886" s="9">
        <v>3</v>
      </c>
      <c r="C886" s="9" t="s">
        <v>17</v>
      </c>
      <c r="D886">
        <f t="shared" si="37"/>
        <v>3</v>
      </c>
      <c r="E886">
        <f t="shared" si="38"/>
        <v>1</v>
      </c>
      <c r="S886">
        <v>852</v>
      </c>
      <c r="T886" s="24">
        <v>-22785660.267845929</v>
      </c>
    </row>
    <row r="887" spans="1:20" x14ac:dyDescent="0.2">
      <c r="A887" s="9">
        <v>883</v>
      </c>
      <c r="B887" s="9">
        <v>1</v>
      </c>
      <c r="C887" s="9" t="s">
        <v>17</v>
      </c>
      <c r="D887">
        <f t="shared" si="37"/>
        <v>1</v>
      </c>
      <c r="E887">
        <f t="shared" si="38"/>
        <v>1</v>
      </c>
      <c r="S887">
        <v>853</v>
      </c>
      <c r="T887" s="24">
        <v>-24439231.770078242</v>
      </c>
    </row>
    <row r="888" spans="1:20" x14ac:dyDescent="0.2">
      <c r="A888" s="9">
        <v>884</v>
      </c>
      <c r="B888" s="9">
        <v>4</v>
      </c>
      <c r="C888" s="9" t="s">
        <v>17</v>
      </c>
      <c r="D888">
        <f t="shared" si="37"/>
        <v>4</v>
      </c>
      <c r="E888">
        <f t="shared" si="38"/>
        <v>1</v>
      </c>
      <c r="S888">
        <v>854</v>
      </c>
      <c r="T888" s="24">
        <v>-24621797.43389979</v>
      </c>
    </row>
    <row r="889" spans="1:20" x14ac:dyDescent="0.2">
      <c r="A889" s="9">
        <v>885</v>
      </c>
      <c r="B889" s="9">
        <v>4</v>
      </c>
      <c r="C889" s="9" t="s">
        <v>17</v>
      </c>
      <c r="D889">
        <f t="shared" si="37"/>
        <v>4</v>
      </c>
      <c r="E889">
        <f t="shared" si="38"/>
        <v>1</v>
      </c>
      <c r="S889">
        <v>855</v>
      </c>
      <c r="T889" s="24">
        <v>-22440299.117152795</v>
      </c>
    </row>
    <row r="890" spans="1:20" x14ac:dyDescent="0.2">
      <c r="A890" s="9">
        <v>886</v>
      </c>
      <c r="B890" s="9">
        <v>1</v>
      </c>
      <c r="C890" s="9" t="s">
        <v>17</v>
      </c>
      <c r="D890">
        <f t="shared" si="37"/>
        <v>1</v>
      </c>
      <c r="E890">
        <f t="shared" si="38"/>
        <v>1</v>
      </c>
      <c r="S890">
        <v>856</v>
      </c>
      <c r="T890" s="24">
        <v>-23751851.217514291</v>
      </c>
    </row>
    <row r="891" spans="1:20" x14ac:dyDescent="0.2">
      <c r="A891" s="9">
        <v>887</v>
      </c>
      <c r="B891" s="9">
        <v>4</v>
      </c>
      <c r="C891" s="9" t="s">
        <v>17</v>
      </c>
      <c r="D891">
        <f t="shared" si="37"/>
        <v>4</v>
      </c>
      <c r="E891">
        <f t="shared" si="38"/>
        <v>1</v>
      </c>
      <c r="S891">
        <v>857</v>
      </c>
      <c r="T891" s="24">
        <v>-22522567.489571705</v>
      </c>
    </row>
    <row r="892" spans="1:20" x14ac:dyDescent="0.2">
      <c r="A892" s="9">
        <v>888</v>
      </c>
      <c r="B892" s="9">
        <v>18</v>
      </c>
      <c r="C892" s="9" t="s">
        <v>17</v>
      </c>
      <c r="D892">
        <f t="shared" si="37"/>
        <v>18</v>
      </c>
      <c r="E892">
        <f t="shared" si="38"/>
        <v>1</v>
      </c>
      <c r="S892">
        <v>858</v>
      </c>
      <c r="T892" s="24">
        <v>-23859416.035923734</v>
      </c>
    </row>
    <row r="893" spans="1:20" x14ac:dyDescent="0.2">
      <c r="A893" s="9">
        <v>889</v>
      </c>
      <c r="B893" s="9">
        <v>19</v>
      </c>
      <c r="C893" s="9" t="s">
        <v>17</v>
      </c>
      <c r="D893">
        <f t="shared" si="37"/>
        <v>19</v>
      </c>
      <c r="E893">
        <f t="shared" si="38"/>
        <v>1</v>
      </c>
      <c r="S893">
        <v>859</v>
      </c>
      <c r="T893" s="24">
        <v>-24503369.457118466</v>
      </c>
    </row>
    <row r="894" spans="1:20" x14ac:dyDescent="0.2">
      <c r="A894" s="9">
        <v>890</v>
      </c>
      <c r="B894" s="9">
        <v>7</v>
      </c>
      <c r="C894" s="9" t="s">
        <v>17</v>
      </c>
      <c r="D894">
        <f t="shared" si="37"/>
        <v>7</v>
      </c>
      <c r="E894">
        <f t="shared" si="38"/>
        <v>1</v>
      </c>
      <c r="S894">
        <v>860</v>
      </c>
      <c r="T894" s="24">
        <v>-26824896.432824731</v>
      </c>
    </row>
    <row r="895" spans="1:20" x14ac:dyDescent="0.2">
      <c r="A895" s="9">
        <v>891</v>
      </c>
      <c r="B895" s="9">
        <v>1</v>
      </c>
      <c r="C895" s="9" t="s">
        <v>17</v>
      </c>
      <c r="D895">
        <f t="shared" si="37"/>
        <v>1</v>
      </c>
      <c r="E895">
        <f t="shared" si="38"/>
        <v>1</v>
      </c>
      <c r="S895">
        <v>861</v>
      </c>
      <c r="T895" s="24">
        <v>-22564980.134873733</v>
      </c>
    </row>
    <row r="896" spans="1:20" x14ac:dyDescent="0.2">
      <c r="A896" s="9">
        <v>892</v>
      </c>
      <c r="B896" s="9">
        <v>1</v>
      </c>
      <c r="C896" s="9" t="s">
        <v>17</v>
      </c>
      <c r="D896">
        <f t="shared" si="37"/>
        <v>1</v>
      </c>
      <c r="E896">
        <f t="shared" si="38"/>
        <v>1</v>
      </c>
      <c r="S896">
        <v>862</v>
      </c>
      <c r="T896" s="24">
        <v>-25960782.197335094</v>
      </c>
    </row>
    <row r="897" spans="1:20" x14ac:dyDescent="0.2">
      <c r="A897" s="9">
        <v>893</v>
      </c>
      <c r="B897" s="9">
        <v>6</v>
      </c>
      <c r="C897" s="9" t="s">
        <v>17</v>
      </c>
      <c r="D897">
        <f t="shared" si="37"/>
        <v>6</v>
      </c>
      <c r="E897">
        <f t="shared" si="38"/>
        <v>1</v>
      </c>
      <c r="S897">
        <v>863</v>
      </c>
      <c r="T897" s="24">
        <v>-21707774.997246668</v>
      </c>
    </row>
    <row r="898" spans="1:20" x14ac:dyDescent="0.2">
      <c r="A898" s="9">
        <v>894</v>
      </c>
      <c r="B898" s="9">
        <v>2</v>
      </c>
      <c r="C898" s="9" t="s">
        <v>17</v>
      </c>
      <c r="D898">
        <f t="shared" si="37"/>
        <v>2</v>
      </c>
      <c r="E898">
        <f t="shared" si="38"/>
        <v>1</v>
      </c>
      <c r="S898">
        <v>864</v>
      </c>
      <c r="T898" s="24">
        <v>-25003609.267113328</v>
      </c>
    </row>
    <row r="899" spans="1:20" x14ac:dyDescent="0.2">
      <c r="A899" s="9">
        <v>895</v>
      </c>
      <c r="B899" s="9">
        <v>1</v>
      </c>
      <c r="C899" s="9" t="s">
        <v>17</v>
      </c>
      <c r="D899">
        <f t="shared" si="37"/>
        <v>1</v>
      </c>
      <c r="E899">
        <f t="shared" si="38"/>
        <v>1</v>
      </c>
      <c r="S899">
        <v>865</v>
      </c>
      <c r="T899" s="24">
        <v>-21298027.09955807</v>
      </c>
    </row>
    <row r="900" spans="1:20" x14ac:dyDescent="0.2">
      <c r="A900" s="9">
        <v>896</v>
      </c>
      <c r="B900" s="9">
        <v>1</v>
      </c>
      <c r="C900" s="9" t="s">
        <v>17</v>
      </c>
      <c r="D900">
        <f t="shared" si="37"/>
        <v>1</v>
      </c>
      <c r="E900">
        <f t="shared" si="38"/>
        <v>1</v>
      </c>
      <c r="S900">
        <v>866</v>
      </c>
      <c r="T900" s="24">
        <v>-27077174.1622895</v>
      </c>
    </row>
    <row r="901" spans="1:20" x14ac:dyDescent="0.2">
      <c r="A901" s="9">
        <v>897</v>
      </c>
      <c r="B901" s="9">
        <v>2</v>
      </c>
      <c r="C901" s="9" t="s">
        <v>17</v>
      </c>
      <c r="D901">
        <f t="shared" si="37"/>
        <v>2</v>
      </c>
      <c r="E901">
        <f t="shared" si="38"/>
        <v>1</v>
      </c>
      <c r="S901">
        <v>867</v>
      </c>
      <c r="T901" s="24">
        <v>-23104000.492414147</v>
      </c>
    </row>
    <row r="902" spans="1:20" x14ac:dyDescent="0.2">
      <c r="A902" s="9">
        <v>898</v>
      </c>
      <c r="B902" s="9">
        <v>5</v>
      </c>
      <c r="C902" s="9" t="s">
        <v>17</v>
      </c>
      <c r="D902">
        <f t="shared" ref="D902:D965" si="39">B902</f>
        <v>5</v>
      </c>
      <c r="E902">
        <f t="shared" ref="E902:E965" si="40">IF(C902="no",1,0)</f>
        <v>1</v>
      </c>
      <c r="S902">
        <v>868</v>
      </c>
      <c r="T902" s="24">
        <v>-22824339.295527562</v>
      </c>
    </row>
    <row r="903" spans="1:20" x14ac:dyDescent="0.2">
      <c r="A903" s="9">
        <v>899</v>
      </c>
      <c r="B903" s="9">
        <v>2</v>
      </c>
      <c r="C903" s="9" t="s">
        <v>17</v>
      </c>
      <c r="D903">
        <f t="shared" si="39"/>
        <v>2</v>
      </c>
      <c r="E903">
        <f t="shared" si="40"/>
        <v>1</v>
      </c>
      <c r="S903">
        <v>869</v>
      </c>
      <c r="T903" s="24">
        <v>-21023213.287567556</v>
      </c>
    </row>
    <row r="904" spans="1:20" x14ac:dyDescent="0.2">
      <c r="A904" s="9">
        <v>900</v>
      </c>
      <c r="B904" s="9">
        <v>14</v>
      </c>
      <c r="C904" s="9" t="s">
        <v>17</v>
      </c>
      <c r="D904">
        <f t="shared" si="39"/>
        <v>14</v>
      </c>
      <c r="E904">
        <f t="shared" si="40"/>
        <v>1</v>
      </c>
      <c r="S904">
        <v>870</v>
      </c>
      <c r="T904" s="24">
        <v>-24974912.701726288</v>
      </c>
    </row>
    <row r="905" spans="1:20" x14ac:dyDescent="0.2">
      <c r="A905" s="9">
        <v>901</v>
      </c>
      <c r="B905" s="9">
        <v>9</v>
      </c>
      <c r="C905" s="9" t="s">
        <v>17</v>
      </c>
      <c r="D905">
        <f t="shared" si="39"/>
        <v>9</v>
      </c>
      <c r="E905">
        <f t="shared" si="40"/>
        <v>1</v>
      </c>
      <c r="S905">
        <v>871</v>
      </c>
      <c r="T905" s="24">
        <v>-23995224.087288469</v>
      </c>
    </row>
    <row r="906" spans="1:20" x14ac:dyDescent="0.2">
      <c r="A906" s="9">
        <v>902</v>
      </c>
      <c r="B906" s="9">
        <v>2</v>
      </c>
      <c r="C906" s="9" t="s">
        <v>17</v>
      </c>
      <c r="D906">
        <f t="shared" si="39"/>
        <v>2</v>
      </c>
      <c r="E906">
        <f t="shared" si="40"/>
        <v>1</v>
      </c>
      <c r="S906">
        <v>872</v>
      </c>
      <c r="T906" s="24">
        <v>-23989869.075938717</v>
      </c>
    </row>
    <row r="907" spans="1:20" x14ac:dyDescent="0.2">
      <c r="A907" s="9">
        <v>903</v>
      </c>
      <c r="B907" s="9">
        <v>1</v>
      </c>
      <c r="C907" s="9" t="s">
        <v>18</v>
      </c>
      <c r="D907">
        <f t="shared" si="39"/>
        <v>1</v>
      </c>
      <c r="E907">
        <f t="shared" si="40"/>
        <v>0</v>
      </c>
      <c r="S907">
        <v>873</v>
      </c>
      <c r="T907" s="24">
        <v>-21161310.238903224</v>
      </c>
    </row>
    <row r="908" spans="1:20" x14ac:dyDescent="0.2">
      <c r="A908" s="9">
        <v>904</v>
      </c>
      <c r="B908" s="9">
        <v>17</v>
      </c>
      <c r="C908" s="9" t="s">
        <v>17</v>
      </c>
      <c r="D908">
        <f t="shared" si="39"/>
        <v>17</v>
      </c>
      <c r="E908">
        <f t="shared" si="40"/>
        <v>1</v>
      </c>
      <c r="S908">
        <v>874</v>
      </c>
      <c r="T908" s="24">
        <v>-24868315.040486872</v>
      </c>
    </row>
    <row r="909" spans="1:20" x14ac:dyDescent="0.2">
      <c r="A909" s="9">
        <v>905</v>
      </c>
      <c r="B909" s="9">
        <v>24</v>
      </c>
      <c r="C909" s="9" t="s">
        <v>17</v>
      </c>
      <c r="D909">
        <f t="shared" si="39"/>
        <v>24</v>
      </c>
      <c r="E909">
        <f t="shared" si="40"/>
        <v>1</v>
      </c>
      <c r="S909">
        <v>875</v>
      </c>
      <c r="T909" s="24">
        <v>-23967248.003212482</v>
      </c>
    </row>
    <row r="910" spans="1:20" x14ac:dyDescent="0.2">
      <c r="A910" s="9">
        <v>906</v>
      </c>
      <c r="B910" s="9">
        <v>2</v>
      </c>
      <c r="C910" s="9" t="s">
        <v>17</v>
      </c>
      <c r="D910">
        <f t="shared" si="39"/>
        <v>2</v>
      </c>
      <c r="E910">
        <f t="shared" si="40"/>
        <v>1</v>
      </c>
      <c r="S910">
        <v>876</v>
      </c>
      <c r="T910" s="24">
        <v>-22746527.33470726</v>
      </c>
    </row>
    <row r="911" spans="1:20" x14ac:dyDescent="0.2">
      <c r="A911" s="9">
        <v>907</v>
      </c>
      <c r="B911" s="9">
        <v>1</v>
      </c>
      <c r="C911" s="9" t="s">
        <v>17</v>
      </c>
      <c r="D911">
        <f t="shared" si="39"/>
        <v>1</v>
      </c>
      <c r="E911">
        <f t="shared" si="40"/>
        <v>1</v>
      </c>
      <c r="S911">
        <v>877</v>
      </c>
      <c r="T911" s="24">
        <v>-22334223.484130532</v>
      </c>
    </row>
    <row r="912" spans="1:20" x14ac:dyDescent="0.2">
      <c r="A912" s="9">
        <v>908</v>
      </c>
      <c r="B912" s="9">
        <v>4</v>
      </c>
      <c r="C912" s="9" t="s">
        <v>17</v>
      </c>
      <c r="D912">
        <f t="shared" si="39"/>
        <v>4</v>
      </c>
      <c r="E912">
        <f t="shared" si="40"/>
        <v>1</v>
      </c>
      <c r="S912">
        <v>878</v>
      </c>
      <c r="T912" s="24">
        <v>-23143189.502174065</v>
      </c>
    </row>
    <row r="913" spans="1:20" x14ac:dyDescent="0.2">
      <c r="A913" s="9">
        <v>909</v>
      </c>
      <c r="B913" s="9">
        <v>5</v>
      </c>
      <c r="C913" s="9" t="s">
        <v>17</v>
      </c>
      <c r="D913">
        <f t="shared" si="39"/>
        <v>5</v>
      </c>
      <c r="E913">
        <f t="shared" si="40"/>
        <v>1</v>
      </c>
      <c r="S913">
        <v>879</v>
      </c>
      <c r="T913" s="24">
        <v>-23650643.594618693</v>
      </c>
    </row>
    <row r="914" spans="1:20" x14ac:dyDescent="0.2">
      <c r="A914" s="9">
        <v>910</v>
      </c>
      <c r="B914" s="9">
        <v>1</v>
      </c>
      <c r="C914" s="9" t="s">
        <v>17</v>
      </c>
      <c r="D914">
        <f t="shared" si="39"/>
        <v>1</v>
      </c>
      <c r="E914">
        <f t="shared" si="40"/>
        <v>1</v>
      </c>
      <c r="S914">
        <v>880</v>
      </c>
      <c r="T914" s="24">
        <v>-23319019.707353517</v>
      </c>
    </row>
    <row r="915" spans="1:20" x14ac:dyDescent="0.2">
      <c r="A915" s="9">
        <v>911</v>
      </c>
      <c r="B915" s="9">
        <v>2</v>
      </c>
      <c r="C915" s="9" t="s">
        <v>17</v>
      </c>
      <c r="D915">
        <f t="shared" si="39"/>
        <v>2</v>
      </c>
      <c r="E915">
        <f t="shared" si="40"/>
        <v>1</v>
      </c>
      <c r="S915">
        <v>881</v>
      </c>
      <c r="T915" s="24">
        <v>-23232772.249126971</v>
      </c>
    </row>
    <row r="916" spans="1:20" x14ac:dyDescent="0.2">
      <c r="A916" s="9">
        <v>912</v>
      </c>
      <c r="B916" s="9">
        <v>1</v>
      </c>
      <c r="C916" s="9" t="s">
        <v>17</v>
      </c>
      <c r="D916">
        <f t="shared" si="39"/>
        <v>1</v>
      </c>
      <c r="E916">
        <f t="shared" si="40"/>
        <v>1</v>
      </c>
      <c r="S916">
        <v>882</v>
      </c>
      <c r="T916" s="24">
        <v>-22246853.666135833</v>
      </c>
    </row>
    <row r="917" spans="1:20" x14ac:dyDescent="0.2">
      <c r="A917" s="9">
        <v>913</v>
      </c>
      <c r="B917" s="9">
        <v>11</v>
      </c>
      <c r="C917" s="9" t="s">
        <v>17</v>
      </c>
      <c r="D917">
        <f t="shared" si="39"/>
        <v>11</v>
      </c>
      <c r="E917">
        <f t="shared" si="40"/>
        <v>1</v>
      </c>
      <c r="S917">
        <v>883</v>
      </c>
      <c r="T917" s="24">
        <v>-23025778.6088323</v>
      </c>
    </row>
    <row r="918" spans="1:20" x14ac:dyDescent="0.2">
      <c r="A918" s="9">
        <v>914</v>
      </c>
      <c r="B918" s="9">
        <v>1</v>
      </c>
      <c r="C918" s="9" t="s">
        <v>17</v>
      </c>
      <c r="D918">
        <f t="shared" si="39"/>
        <v>1</v>
      </c>
      <c r="E918">
        <f t="shared" si="40"/>
        <v>1</v>
      </c>
      <c r="S918">
        <v>884</v>
      </c>
      <c r="T918" s="24">
        <v>-21773645.974094883</v>
      </c>
    </row>
    <row r="919" spans="1:20" x14ac:dyDescent="0.2">
      <c r="A919" s="9">
        <v>915</v>
      </c>
      <c r="B919" s="9">
        <v>6</v>
      </c>
      <c r="C919" s="9" t="s">
        <v>17</v>
      </c>
      <c r="D919">
        <f t="shared" si="39"/>
        <v>6</v>
      </c>
      <c r="E919">
        <f t="shared" si="40"/>
        <v>1</v>
      </c>
      <c r="S919">
        <v>885</v>
      </c>
      <c r="T919" s="24">
        <v>-23342692.327025309</v>
      </c>
    </row>
    <row r="920" spans="1:20" x14ac:dyDescent="0.2">
      <c r="A920" s="9">
        <v>916</v>
      </c>
      <c r="B920" s="9">
        <v>8</v>
      </c>
      <c r="C920" s="9" t="s">
        <v>17</v>
      </c>
      <c r="D920">
        <f t="shared" si="39"/>
        <v>8</v>
      </c>
      <c r="E920">
        <f t="shared" si="40"/>
        <v>1</v>
      </c>
      <c r="S920">
        <v>886</v>
      </c>
      <c r="T920" s="24">
        <v>-25611393.293054879</v>
      </c>
    </row>
    <row r="921" spans="1:20" x14ac:dyDescent="0.2">
      <c r="A921" s="9">
        <v>917</v>
      </c>
      <c r="B921" s="9">
        <v>2</v>
      </c>
      <c r="C921" s="9" t="s">
        <v>17</v>
      </c>
      <c r="D921">
        <f t="shared" si="39"/>
        <v>2</v>
      </c>
      <c r="E921">
        <f t="shared" si="40"/>
        <v>1</v>
      </c>
      <c r="S921">
        <v>887</v>
      </c>
      <c r="T921" s="24">
        <v>-23846589.956417382</v>
      </c>
    </row>
    <row r="922" spans="1:20" x14ac:dyDescent="0.2">
      <c r="A922" s="9">
        <v>918</v>
      </c>
      <c r="B922" s="9">
        <v>11</v>
      </c>
      <c r="C922" s="9" t="s">
        <v>17</v>
      </c>
      <c r="D922">
        <f t="shared" si="39"/>
        <v>11</v>
      </c>
      <c r="E922">
        <f t="shared" si="40"/>
        <v>1</v>
      </c>
      <c r="S922">
        <v>888</v>
      </c>
      <c r="T922" s="24">
        <v>-24502999.425809294</v>
      </c>
    </row>
    <row r="923" spans="1:20" x14ac:dyDescent="0.2">
      <c r="A923" s="9">
        <v>919</v>
      </c>
      <c r="B923" s="9">
        <v>3</v>
      </c>
      <c r="C923" s="9" t="s">
        <v>17</v>
      </c>
      <c r="D923">
        <f t="shared" si="39"/>
        <v>3</v>
      </c>
      <c r="E923">
        <f t="shared" si="40"/>
        <v>1</v>
      </c>
      <c r="S923">
        <v>889</v>
      </c>
      <c r="T923" s="24">
        <v>-23293050.746028051</v>
      </c>
    </row>
    <row r="924" spans="1:20" x14ac:dyDescent="0.2">
      <c r="A924" s="9">
        <v>920</v>
      </c>
      <c r="B924" s="9">
        <v>2</v>
      </c>
      <c r="C924" s="9" t="s">
        <v>17</v>
      </c>
      <c r="D924">
        <f t="shared" si="39"/>
        <v>2</v>
      </c>
      <c r="E924">
        <f t="shared" si="40"/>
        <v>1</v>
      </c>
      <c r="S924">
        <v>890</v>
      </c>
      <c r="T924" s="24">
        <v>-24080614.652047902</v>
      </c>
    </row>
    <row r="925" spans="1:20" x14ac:dyDescent="0.2">
      <c r="A925" s="9">
        <v>921</v>
      </c>
      <c r="B925" s="9">
        <v>13</v>
      </c>
      <c r="C925" s="9" t="s">
        <v>17</v>
      </c>
      <c r="D925">
        <f t="shared" si="39"/>
        <v>13</v>
      </c>
      <c r="E925">
        <f t="shared" si="40"/>
        <v>1</v>
      </c>
      <c r="S925">
        <v>891</v>
      </c>
      <c r="T925" s="24">
        <v>-22246617.666011497</v>
      </c>
    </row>
    <row r="926" spans="1:20" x14ac:dyDescent="0.2">
      <c r="A926" s="9">
        <v>922</v>
      </c>
      <c r="B926" s="9">
        <v>10</v>
      </c>
      <c r="C926" s="9" t="s">
        <v>17</v>
      </c>
      <c r="D926">
        <f t="shared" si="39"/>
        <v>10</v>
      </c>
      <c r="E926">
        <f t="shared" si="40"/>
        <v>1</v>
      </c>
      <c r="S926">
        <v>892</v>
      </c>
      <c r="T926" s="24">
        <v>-24408749.508228943</v>
      </c>
    </row>
    <row r="927" spans="1:20" x14ac:dyDescent="0.2">
      <c r="A927" s="9">
        <v>923</v>
      </c>
      <c r="B927" s="9">
        <v>6</v>
      </c>
      <c r="C927" s="9" t="s">
        <v>17</v>
      </c>
      <c r="D927">
        <f t="shared" si="39"/>
        <v>6</v>
      </c>
      <c r="E927">
        <f t="shared" si="40"/>
        <v>1</v>
      </c>
      <c r="S927">
        <v>893</v>
      </c>
      <c r="T927" s="24">
        <v>-20770982.079612508</v>
      </c>
    </row>
    <row r="928" spans="1:20" x14ac:dyDescent="0.2">
      <c r="A928" s="9">
        <v>924</v>
      </c>
      <c r="B928" s="9">
        <v>17</v>
      </c>
      <c r="C928" s="9" t="s">
        <v>17</v>
      </c>
      <c r="D928">
        <f t="shared" si="39"/>
        <v>17</v>
      </c>
      <c r="E928">
        <f t="shared" si="40"/>
        <v>1</v>
      </c>
      <c r="S928">
        <v>894</v>
      </c>
      <c r="T928" s="24">
        <v>-24105444.864356279</v>
      </c>
    </row>
    <row r="929" spans="1:20" x14ac:dyDescent="0.2">
      <c r="A929" s="9">
        <v>925</v>
      </c>
      <c r="B929" s="9">
        <v>3</v>
      </c>
      <c r="C929" s="9" t="s">
        <v>17</v>
      </c>
      <c r="D929">
        <f t="shared" si="39"/>
        <v>3</v>
      </c>
      <c r="E929">
        <f t="shared" si="40"/>
        <v>1</v>
      </c>
      <c r="S929">
        <v>895</v>
      </c>
      <c r="T929" s="24">
        <v>-22265393.906809047</v>
      </c>
    </row>
    <row r="930" spans="1:20" x14ac:dyDescent="0.2">
      <c r="A930" s="9">
        <v>926</v>
      </c>
      <c r="B930" s="9">
        <v>7</v>
      </c>
      <c r="C930" s="9" t="s">
        <v>17</v>
      </c>
      <c r="D930">
        <f t="shared" si="39"/>
        <v>7</v>
      </c>
      <c r="E930">
        <f t="shared" si="40"/>
        <v>1</v>
      </c>
      <c r="S930">
        <v>896</v>
      </c>
      <c r="T930" s="24">
        <v>-26090973.392357141</v>
      </c>
    </row>
    <row r="931" spans="1:20" x14ac:dyDescent="0.2">
      <c r="A931" s="9">
        <v>927</v>
      </c>
      <c r="B931" s="9">
        <v>5</v>
      </c>
      <c r="C931" s="9" t="s">
        <v>17</v>
      </c>
      <c r="D931">
        <f t="shared" si="39"/>
        <v>5</v>
      </c>
      <c r="E931">
        <f t="shared" si="40"/>
        <v>1</v>
      </c>
      <c r="S931">
        <v>897</v>
      </c>
      <c r="T931" s="24">
        <v>-23716335.705898181</v>
      </c>
    </row>
    <row r="932" spans="1:20" x14ac:dyDescent="0.2">
      <c r="A932" s="9">
        <v>928</v>
      </c>
      <c r="B932" s="9">
        <v>6</v>
      </c>
      <c r="C932" s="9" t="s">
        <v>17</v>
      </c>
      <c r="D932">
        <f t="shared" si="39"/>
        <v>6</v>
      </c>
      <c r="E932">
        <f t="shared" si="40"/>
        <v>1</v>
      </c>
      <c r="S932">
        <v>898</v>
      </c>
      <c r="T932" s="24">
        <v>-23899996.142734349</v>
      </c>
    </row>
    <row r="933" spans="1:20" x14ac:dyDescent="0.2">
      <c r="A933" s="9">
        <v>929</v>
      </c>
      <c r="B933" s="9">
        <v>8</v>
      </c>
      <c r="C933" s="9" t="s">
        <v>17</v>
      </c>
      <c r="D933">
        <f t="shared" si="39"/>
        <v>8</v>
      </c>
      <c r="E933">
        <f t="shared" si="40"/>
        <v>1</v>
      </c>
      <c r="S933">
        <v>899</v>
      </c>
      <c r="T933" s="24">
        <v>-22648029.789903477</v>
      </c>
    </row>
    <row r="934" spans="1:20" x14ac:dyDescent="0.2">
      <c r="A934" s="9">
        <v>930</v>
      </c>
      <c r="B934" s="9">
        <v>16</v>
      </c>
      <c r="C934" s="9" t="s">
        <v>17</v>
      </c>
      <c r="D934">
        <f t="shared" si="39"/>
        <v>16</v>
      </c>
      <c r="E934">
        <f t="shared" si="40"/>
        <v>1</v>
      </c>
      <c r="S934">
        <v>900</v>
      </c>
      <c r="T934" s="24">
        <v>-25140337.217487797</v>
      </c>
    </row>
    <row r="935" spans="1:20" x14ac:dyDescent="0.2">
      <c r="A935" s="9">
        <v>931</v>
      </c>
      <c r="B935" s="9">
        <v>14</v>
      </c>
      <c r="C935" s="9" t="s">
        <v>17</v>
      </c>
      <c r="D935">
        <f t="shared" si="39"/>
        <v>14</v>
      </c>
      <c r="E935">
        <f t="shared" si="40"/>
        <v>1</v>
      </c>
      <c r="S935">
        <v>901</v>
      </c>
      <c r="T935" s="24">
        <v>-25996300.263048857</v>
      </c>
    </row>
    <row r="936" spans="1:20" x14ac:dyDescent="0.2">
      <c r="A936" s="9">
        <v>932</v>
      </c>
      <c r="B936" s="9">
        <v>12</v>
      </c>
      <c r="C936" s="9" t="s">
        <v>17</v>
      </c>
      <c r="D936">
        <f t="shared" si="39"/>
        <v>12</v>
      </c>
      <c r="E936">
        <f t="shared" si="40"/>
        <v>1</v>
      </c>
      <c r="S936">
        <v>902</v>
      </c>
      <c r="T936" s="24">
        <v>-21727543.337718293</v>
      </c>
    </row>
    <row r="937" spans="1:20" x14ac:dyDescent="0.2">
      <c r="A937" s="9">
        <v>933</v>
      </c>
      <c r="B937" s="9">
        <v>1</v>
      </c>
      <c r="C937" s="9" t="s">
        <v>17</v>
      </c>
      <c r="D937">
        <f t="shared" si="39"/>
        <v>1</v>
      </c>
      <c r="E937">
        <f t="shared" si="40"/>
        <v>1</v>
      </c>
      <c r="S937">
        <v>903</v>
      </c>
      <c r="T937" s="24">
        <v>-24649013.88680543</v>
      </c>
    </row>
    <row r="938" spans="1:20" x14ac:dyDescent="0.2">
      <c r="A938" s="9">
        <v>934</v>
      </c>
      <c r="B938" s="9">
        <v>2</v>
      </c>
      <c r="C938" s="9" t="s">
        <v>17</v>
      </c>
      <c r="D938">
        <f t="shared" si="39"/>
        <v>2</v>
      </c>
      <c r="E938">
        <f t="shared" si="40"/>
        <v>1</v>
      </c>
      <c r="S938">
        <v>904</v>
      </c>
      <c r="T938" s="24">
        <v>-23586392.446433142</v>
      </c>
    </row>
    <row r="939" spans="1:20" x14ac:dyDescent="0.2">
      <c r="A939" s="9">
        <v>935</v>
      </c>
      <c r="B939" s="9">
        <v>3</v>
      </c>
      <c r="C939" s="9" t="s">
        <v>17</v>
      </c>
      <c r="D939">
        <f t="shared" si="39"/>
        <v>3</v>
      </c>
      <c r="E939">
        <f t="shared" si="40"/>
        <v>1</v>
      </c>
      <c r="S939">
        <v>905</v>
      </c>
      <c r="T939" s="24">
        <v>-22194137.143930227</v>
      </c>
    </row>
    <row r="940" spans="1:20" x14ac:dyDescent="0.2">
      <c r="A940" s="9">
        <v>936</v>
      </c>
      <c r="B940" s="9">
        <v>10</v>
      </c>
      <c r="C940" s="9" t="s">
        <v>18</v>
      </c>
      <c r="D940">
        <f t="shared" si="39"/>
        <v>10</v>
      </c>
      <c r="E940">
        <f t="shared" si="40"/>
        <v>0</v>
      </c>
      <c r="S940">
        <v>906</v>
      </c>
      <c r="T940" s="24">
        <v>-21682116.575183868</v>
      </c>
    </row>
    <row r="941" spans="1:20" x14ac:dyDescent="0.2">
      <c r="A941" s="9">
        <v>937</v>
      </c>
      <c r="B941" s="9">
        <v>6</v>
      </c>
      <c r="C941" s="9" t="s">
        <v>17</v>
      </c>
      <c r="D941">
        <f t="shared" si="39"/>
        <v>6</v>
      </c>
      <c r="E941">
        <f t="shared" si="40"/>
        <v>1</v>
      </c>
      <c r="S941">
        <v>907</v>
      </c>
      <c r="T941" s="24">
        <v>-23287072.311420694</v>
      </c>
    </row>
    <row r="942" spans="1:20" x14ac:dyDescent="0.2">
      <c r="A942" s="9">
        <v>938</v>
      </c>
      <c r="B942" s="9">
        <v>12</v>
      </c>
      <c r="C942" s="9" t="s">
        <v>17</v>
      </c>
      <c r="D942">
        <f t="shared" si="39"/>
        <v>12</v>
      </c>
      <c r="E942">
        <f t="shared" si="40"/>
        <v>1</v>
      </c>
      <c r="S942">
        <v>908</v>
      </c>
      <c r="T942" s="24">
        <v>-22905909.575114995</v>
      </c>
    </row>
    <row r="943" spans="1:20" x14ac:dyDescent="0.2">
      <c r="A943" s="9">
        <v>939</v>
      </c>
      <c r="B943" s="9">
        <v>19</v>
      </c>
      <c r="C943" s="9" t="s">
        <v>17</v>
      </c>
      <c r="D943">
        <f t="shared" si="39"/>
        <v>19</v>
      </c>
      <c r="E943">
        <f t="shared" si="40"/>
        <v>1</v>
      </c>
      <c r="S943">
        <v>909</v>
      </c>
      <c r="T943" s="24">
        <v>-20396132.666388676</v>
      </c>
    </row>
    <row r="944" spans="1:20" x14ac:dyDescent="0.2">
      <c r="A944" s="9">
        <v>940</v>
      </c>
      <c r="B944" s="9">
        <v>39</v>
      </c>
      <c r="C944" s="9" t="s">
        <v>17</v>
      </c>
      <c r="D944">
        <f t="shared" si="39"/>
        <v>39</v>
      </c>
      <c r="E944">
        <f t="shared" si="40"/>
        <v>1</v>
      </c>
      <c r="S944">
        <v>910</v>
      </c>
      <c r="T944" s="24">
        <v>-22026412.600459769</v>
      </c>
    </row>
    <row r="945" spans="1:20" x14ac:dyDescent="0.2">
      <c r="A945" s="9">
        <v>941</v>
      </c>
      <c r="B945" s="9">
        <v>3</v>
      </c>
      <c r="C945" s="9" t="s">
        <v>17</v>
      </c>
      <c r="D945">
        <f t="shared" si="39"/>
        <v>3</v>
      </c>
      <c r="E945">
        <f t="shared" si="40"/>
        <v>1</v>
      </c>
      <c r="S945">
        <v>911</v>
      </c>
      <c r="T945" s="24">
        <v>-21855893.609299049</v>
      </c>
    </row>
    <row r="946" spans="1:20" x14ac:dyDescent="0.2">
      <c r="A946" s="9">
        <v>942</v>
      </c>
      <c r="B946" s="9">
        <v>2</v>
      </c>
      <c r="C946" s="9" t="s">
        <v>18</v>
      </c>
      <c r="D946">
        <f t="shared" si="39"/>
        <v>2</v>
      </c>
      <c r="E946">
        <f t="shared" si="40"/>
        <v>0</v>
      </c>
      <c r="S946">
        <v>912</v>
      </c>
      <c r="T946" s="24">
        <v>-23294902.527763069</v>
      </c>
    </row>
    <row r="947" spans="1:20" x14ac:dyDescent="0.2">
      <c r="A947" s="9">
        <v>943</v>
      </c>
      <c r="B947" s="9">
        <v>4</v>
      </c>
      <c r="C947" s="9" t="s">
        <v>17</v>
      </c>
      <c r="D947">
        <f t="shared" si="39"/>
        <v>4</v>
      </c>
      <c r="E947">
        <f t="shared" si="40"/>
        <v>1</v>
      </c>
      <c r="S947">
        <v>913</v>
      </c>
      <c r="T947" s="24">
        <v>-22606755.809333578</v>
      </c>
    </row>
    <row r="948" spans="1:20" x14ac:dyDescent="0.2">
      <c r="A948" s="9">
        <v>944</v>
      </c>
      <c r="B948" s="9">
        <v>6</v>
      </c>
      <c r="C948" s="9" t="s">
        <v>17</v>
      </c>
      <c r="D948">
        <f t="shared" si="39"/>
        <v>6</v>
      </c>
      <c r="E948">
        <f t="shared" si="40"/>
        <v>1</v>
      </c>
      <c r="S948">
        <v>914</v>
      </c>
      <c r="T948" s="24">
        <v>-22560909.83639653</v>
      </c>
    </row>
    <row r="949" spans="1:20" x14ac:dyDescent="0.2">
      <c r="A949" s="9">
        <v>945</v>
      </c>
      <c r="B949" s="9">
        <v>5</v>
      </c>
      <c r="C949" s="9" t="s">
        <v>17</v>
      </c>
      <c r="D949">
        <f t="shared" si="39"/>
        <v>5</v>
      </c>
      <c r="E949">
        <f t="shared" si="40"/>
        <v>1</v>
      </c>
      <c r="S949">
        <v>915</v>
      </c>
      <c r="T949" s="24">
        <v>-26818799.734505966</v>
      </c>
    </row>
    <row r="950" spans="1:20" x14ac:dyDescent="0.2">
      <c r="A950" s="9">
        <v>946</v>
      </c>
      <c r="B950" s="9">
        <v>11</v>
      </c>
      <c r="C950" s="9" t="s">
        <v>17</v>
      </c>
      <c r="D950">
        <f t="shared" si="39"/>
        <v>11</v>
      </c>
      <c r="E950">
        <f t="shared" si="40"/>
        <v>1</v>
      </c>
      <c r="S950">
        <v>916</v>
      </c>
      <c r="T950" s="24">
        <v>-22993585.446370453</v>
      </c>
    </row>
    <row r="951" spans="1:20" x14ac:dyDescent="0.2">
      <c r="A951" s="9">
        <v>947</v>
      </c>
      <c r="B951" s="9">
        <v>18</v>
      </c>
      <c r="C951" s="9" t="s">
        <v>17</v>
      </c>
      <c r="D951">
        <f t="shared" si="39"/>
        <v>18</v>
      </c>
      <c r="E951">
        <f t="shared" si="40"/>
        <v>1</v>
      </c>
      <c r="S951">
        <v>917</v>
      </c>
      <c r="T951" s="24">
        <v>-23833973.849726588</v>
      </c>
    </row>
    <row r="952" spans="1:20" x14ac:dyDescent="0.2">
      <c r="A952" s="9">
        <v>948</v>
      </c>
      <c r="B952" s="9">
        <v>31</v>
      </c>
      <c r="C952" s="9" t="s">
        <v>17</v>
      </c>
      <c r="D952">
        <f t="shared" si="39"/>
        <v>31</v>
      </c>
      <c r="E952">
        <f t="shared" si="40"/>
        <v>1</v>
      </c>
      <c r="S952">
        <v>918</v>
      </c>
      <c r="T952" s="24">
        <v>-21544145.186468914</v>
      </c>
    </row>
    <row r="953" spans="1:20" x14ac:dyDescent="0.2">
      <c r="A953" s="9">
        <v>949</v>
      </c>
      <c r="B953" s="9">
        <v>1</v>
      </c>
      <c r="C953" s="9" t="s">
        <v>17</v>
      </c>
      <c r="D953">
        <f t="shared" si="39"/>
        <v>1</v>
      </c>
      <c r="E953">
        <f t="shared" si="40"/>
        <v>1</v>
      </c>
      <c r="S953">
        <v>919</v>
      </c>
      <c r="T953" s="24">
        <v>-22928208.97116977</v>
      </c>
    </row>
    <row r="954" spans="1:20" x14ac:dyDescent="0.2">
      <c r="A954" s="9">
        <v>950</v>
      </c>
      <c r="B954" s="9">
        <v>7</v>
      </c>
      <c r="C954" s="9" t="s">
        <v>18</v>
      </c>
      <c r="D954">
        <f t="shared" si="39"/>
        <v>7</v>
      </c>
      <c r="E954">
        <f t="shared" si="40"/>
        <v>0</v>
      </c>
      <c r="S954">
        <v>920</v>
      </c>
      <c r="T954" s="24">
        <v>-22981583.635207072</v>
      </c>
    </row>
    <row r="955" spans="1:20" x14ac:dyDescent="0.2">
      <c r="A955" s="9">
        <v>951</v>
      </c>
      <c r="B955" s="9">
        <v>1</v>
      </c>
      <c r="C955" s="9" t="s">
        <v>17</v>
      </c>
      <c r="D955">
        <f t="shared" si="39"/>
        <v>1</v>
      </c>
      <c r="E955">
        <f t="shared" si="40"/>
        <v>1</v>
      </c>
      <c r="S955">
        <v>921</v>
      </c>
      <c r="T955" s="24">
        <v>-20583585.379040703</v>
      </c>
    </row>
    <row r="956" spans="1:20" x14ac:dyDescent="0.2">
      <c r="A956" s="9">
        <v>952</v>
      </c>
      <c r="B956" s="9">
        <v>13</v>
      </c>
      <c r="C956" s="9" t="s">
        <v>17</v>
      </c>
      <c r="D956">
        <f t="shared" si="39"/>
        <v>13</v>
      </c>
      <c r="E956">
        <f t="shared" si="40"/>
        <v>1</v>
      </c>
      <c r="S956">
        <v>922</v>
      </c>
      <c r="T956" s="24">
        <v>-24618496.556167781</v>
      </c>
    </row>
    <row r="957" spans="1:20" x14ac:dyDescent="0.2">
      <c r="A957" s="9">
        <v>953</v>
      </c>
      <c r="B957" s="9">
        <v>1</v>
      </c>
      <c r="C957" s="9" t="s">
        <v>17</v>
      </c>
      <c r="D957">
        <f t="shared" si="39"/>
        <v>1</v>
      </c>
      <c r="E957">
        <f t="shared" si="40"/>
        <v>1</v>
      </c>
      <c r="S957">
        <v>923</v>
      </c>
      <c r="T957" s="24">
        <v>-25535970.402460039</v>
      </c>
    </row>
    <row r="958" spans="1:20" x14ac:dyDescent="0.2">
      <c r="A958" s="9">
        <v>954</v>
      </c>
      <c r="B958" s="9">
        <v>1</v>
      </c>
      <c r="C958" s="9" t="s">
        <v>17</v>
      </c>
      <c r="D958">
        <f t="shared" si="39"/>
        <v>1</v>
      </c>
      <c r="E958">
        <f t="shared" si="40"/>
        <v>1</v>
      </c>
      <c r="S958">
        <v>924</v>
      </c>
      <c r="T958" s="24">
        <v>-25890679.4495437</v>
      </c>
    </row>
    <row r="959" spans="1:20" x14ac:dyDescent="0.2">
      <c r="A959" s="9">
        <v>955</v>
      </c>
      <c r="B959" s="9">
        <v>8</v>
      </c>
      <c r="C959" s="9" t="s">
        <v>17</v>
      </c>
      <c r="D959">
        <f t="shared" si="39"/>
        <v>8</v>
      </c>
      <c r="E959">
        <f t="shared" si="40"/>
        <v>1</v>
      </c>
      <c r="S959">
        <v>925</v>
      </c>
      <c r="T959" s="24">
        <v>-24228923.726401359</v>
      </c>
    </row>
    <row r="960" spans="1:20" x14ac:dyDescent="0.2">
      <c r="A960" s="9">
        <v>956</v>
      </c>
      <c r="B960" s="9">
        <v>12</v>
      </c>
      <c r="C960" s="9" t="s">
        <v>18</v>
      </c>
      <c r="D960">
        <f t="shared" si="39"/>
        <v>12</v>
      </c>
      <c r="E960">
        <f t="shared" si="40"/>
        <v>0</v>
      </c>
      <c r="S960">
        <v>926</v>
      </c>
      <c r="T960" s="24">
        <v>-24702894.733708695</v>
      </c>
    </row>
    <row r="961" spans="1:20" x14ac:dyDescent="0.2">
      <c r="A961" s="9">
        <v>957</v>
      </c>
      <c r="B961" s="9">
        <v>1</v>
      </c>
      <c r="C961" s="9" t="s">
        <v>17</v>
      </c>
      <c r="D961">
        <f t="shared" si="39"/>
        <v>1</v>
      </c>
      <c r="E961">
        <f t="shared" si="40"/>
        <v>1</v>
      </c>
      <c r="S961">
        <v>927</v>
      </c>
      <c r="T961" s="24">
        <v>-25600140.493855372</v>
      </c>
    </row>
    <row r="962" spans="1:20" x14ac:dyDescent="0.2">
      <c r="A962" s="9">
        <v>958</v>
      </c>
      <c r="B962" s="9">
        <v>13</v>
      </c>
      <c r="C962" s="9" t="s">
        <v>17</v>
      </c>
      <c r="D962">
        <f t="shared" si="39"/>
        <v>13</v>
      </c>
      <c r="E962">
        <f t="shared" si="40"/>
        <v>1</v>
      </c>
      <c r="S962">
        <v>928</v>
      </c>
      <c r="T962" s="24">
        <v>-24606652.187002182</v>
      </c>
    </row>
    <row r="963" spans="1:20" x14ac:dyDescent="0.2">
      <c r="A963" s="9">
        <v>959</v>
      </c>
      <c r="B963" s="9">
        <v>1</v>
      </c>
      <c r="C963" s="9" t="s">
        <v>17</v>
      </c>
      <c r="D963">
        <f t="shared" si="39"/>
        <v>1</v>
      </c>
      <c r="E963">
        <f t="shared" si="40"/>
        <v>1</v>
      </c>
      <c r="S963">
        <v>929</v>
      </c>
      <c r="T963" s="24">
        <v>-21404578.204948917</v>
      </c>
    </row>
    <row r="964" spans="1:20" x14ac:dyDescent="0.2">
      <c r="A964" s="9">
        <v>960</v>
      </c>
      <c r="B964" s="9">
        <v>1</v>
      </c>
      <c r="C964" s="9" t="s">
        <v>17</v>
      </c>
      <c r="D964">
        <f t="shared" si="39"/>
        <v>1</v>
      </c>
      <c r="E964">
        <f t="shared" si="40"/>
        <v>1</v>
      </c>
      <c r="S964">
        <v>930</v>
      </c>
      <c r="T964" s="24">
        <v>-22257125.701494083</v>
      </c>
    </row>
    <row r="965" spans="1:20" x14ac:dyDescent="0.2">
      <c r="A965" s="9">
        <v>961</v>
      </c>
      <c r="B965" s="9">
        <v>8</v>
      </c>
      <c r="C965" s="9" t="s">
        <v>17</v>
      </c>
      <c r="D965">
        <f t="shared" si="39"/>
        <v>8</v>
      </c>
      <c r="E965">
        <f t="shared" si="40"/>
        <v>1</v>
      </c>
      <c r="S965">
        <v>931</v>
      </c>
      <c r="T965" s="24">
        <v>-23733950.904038459</v>
      </c>
    </row>
    <row r="966" spans="1:20" x14ac:dyDescent="0.2">
      <c r="A966" s="9">
        <v>962</v>
      </c>
      <c r="B966" s="9">
        <v>17</v>
      </c>
      <c r="C966" s="9" t="s">
        <v>17</v>
      </c>
      <c r="D966">
        <f t="shared" ref="D966:D1004" si="41">B966</f>
        <v>17</v>
      </c>
      <c r="E966">
        <f t="shared" ref="E966:E1004" si="42">IF(C966="no",1,0)</f>
        <v>1</v>
      </c>
      <c r="S966">
        <v>932</v>
      </c>
      <c r="T966" s="24">
        <v>-26841329.170388237</v>
      </c>
    </row>
    <row r="967" spans="1:20" x14ac:dyDescent="0.2">
      <c r="A967" s="9">
        <v>963</v>
      </c>
      <c r="B967" s="9">
        <v>5</v>
      </c>
      <c r="C967" s="9" t="s">
        <v>17</v>
      </c>
      <c r="D967">
        <f t="shared" si="41"/>
        <v>5</v>
      </c>
      <c r="E967">
        <f t="shared" si="42"/>
        <v>1</v>
      </c>
      <c r="S967">
        <v>933</v>
      </c>
      <c r="T967" s="24">
        <v>-23455385.853371367</v>
      </c>
    </row>
    <row r="968" spans="1:20" x14ac:dyDescent="0.2">
      <c r="A968" s="9">
        <v>964</v>
      </c>
      <c r="B968" s="9">
        <v>6</v>
      </c>
      <c r="C968" s="9" t="s">
        <v>17</v>
      </c>
      <c r="D968">
        <f t="shared" si="41"/>
        <v>6</v>
      </c>
      <c r="E968">
        <f t="shared" si="42"/>
        <v>1</v>
      </c>
      <c r="S968">
        <v>934</v>
      </c>
      <c r="T968" s="24">
        <v>-23334943.406653807</v>
      </c>
    </row>
    <row r="969" spans="1:20" x14ac:dyDescent="0.2">
      <c r="A969" s="9">
        <v>965</v>
      </c>
      <c r="B969" s="9">
        <v>15</v>
      </c>
      <c r="C969" s="9" t="s">
        <v>17</v>
      </c>
      <c r="D969">
        <f t="shared" si="41"/>
        <v>15</v>
      </c>
      <c r="E969">
        <f t="shared" si="42"/>
        <v>1</v>
      </c>
      <c r="S969">
        <v>935</v>
      </c>
      <c r="T969" s="24">
        <v>-23796105.566310182</v>
      </c>
    </row>
    <row r="970" spans="1:20" x14ac:dyDescent="0.2">
      <c r="A970" s="9">
        <v>966</v>
      </c>
      <c r="B970" s="9">
        <v>1</v>
      </c>
      <c r="C970" s="9" t="s">
        <v>17</v>
      </c>
      <c r="D970">
        <f t="shared" si="41"/>
        <v>1</v>
      </c>
      <c r="E970">
        <f t="shared" si="42"/>
        <v>1</v>
      </c>
      <c r="S970">
        <v>936</v>
      </c>
      <c r="T970" s="24">
        <v>-22790437.988249049</v>
      </c>
    </row>
    <row r="971" spans="1:20" x14ac:dyDescent="0.2">
      <c r="A971" s="9">
        <v>967</v>
      </c>
      <c r="B971" s="9">
        <v>11</v>
      </c>
      <c r="C971" s="9" t="s">
        <v>17</v>
      </c>
      <c r="D971">
        <f t="shared" si="41"/>
        <v>11</v>
      </c>
      <c r="E971">
        <f t="shared" si="42"/>
        <v>1</v>
      </c>
      <c r="S971">
        <v>937</v>
      </c>
      <c r="T971" s="24">
        <v>-23075404.662252128</v>
      </c>
    </row>
    <row r="972" spans="1:20" x14ac:dyDescent="0.2">
      <c r="A972" s="9">
        <v>968</v>
      </c>
      <c r="B972" s="9">
        <v>6</v>
      </c>
      <c r="C972" s="9" t="s">
        <v>17</v>
      </c>
      <c r="D972">
        <f t="shared" si="41"/>
        <v>6</v>
      </c>
      <c r="E972">
        <f t="shared" si="42"/>
        <v>1</v>
      </c>
      <c r="S972">
        <v>938</v>
      </c>
      <c r="T972" s="24">
        <v>-24380207.876529068</v>
      </c>
    </row>
    <row r="973" spans="1:20" x14ac:dyDescent="0.2">
      <c r="A973" s="9">
        <v>969</v>
      </c>
      <c r="B973" s="9">
        <v>1</v>
      </c>
      <c r="C973" s="9" t="s">
        <v>17</v>
      </c>
      <c r="D973">
        <f t="shared" si="41"/>
        <v>1</v>
      </c>
      <c r="E973">
        <f t="shared" si="42"/>
        <v>1</v>
      </c>
      <c r="S973">
        <v>939</v>
      </c>
      <c r="T973" s="24">
        <v>-23816247.370985091</v>
      </c>
    </row>
    <row r="974" spans="1:20" x14ac:dyDescent="0.2">
      <c r="A974" s="9">
        <v>970</v>
      </c>
      <c r="B974" s="9">
        <v>1</v>
      </c>
      <c r="C974" s="9" t="s">
        <v>17</v>
      </c>
      <c r="D974">
        <f t="shared" si="41"/>
        <v>1</v>
      </c>
      <c r="E974">
        <f t="shared" si="42"/>
        <v>1</v>
      </c>
      <c r="S974">
        <v>940</v>
      </c>
      <c r="T974" s="24">
        <v>-21172434.141122028</v>
      </c>
    </row>
    <row r="975" spans="1:20" x14ac:dyDescent="0.2">
      <c r="A975" s="9">
        <v>971</v>
      </c>
      <c r="B975" s="9">
        <v>2</v>
      </c>
      <c r="C975" s="9" t="s">
        <v>17</v>
      </c>
      <c r="D975">
        <f t="shared" si="41"/>
        <v>2</v>
      </c>
      <c r="E975">
        <f t="shared" si="42"/>
        <v>1</v>
      </c>
      <c r="S975">
        <v>941</v>
      </c>
      <c r="T975" s="24">
        <v>-20332301.717285097</v>
      </c>
    </row>
    <row r="976" spans="1:20" x14ac:dyDescent="0.2">
      <c r="A976" s="9">
        <v>972</v>
      </c>
      <c r="B976" s="9">
        <v>6</v>
      </c>
      <c r="C976" s="9" t="s">
        <v>17</v>
      </c>
      <c r="D976">
        <f t="shared" si="41"/>
        <v>6</v>
      </c>
      <c r="E976">
        <f t="shared" si="42"/>
        <v>1</v>
      </c>
      <c r="S976">
        <v>942</v>
      </c>
      <c r="T976" s="24">
        <v>-22273583.343133599</v>
      </c>
    </row>
    <row r="977" spans="1:20" x14ac:dyDescent="0.2">
      <c r="A977" s="9">
        <v>973</v>
      </c>
      <c r="B977" s="9">
        <v>1</v>
      </c>
      <c r="C977" s="9" t="s">
        <v>17</v>
      </c>
      <c r="D977">
        <f t="shared" si="41"/>
        <v>1</v>
      </c>
      <c r="E977">
        <f t="shared" si="42"/>
        <v>1</v>
      </c>
      <c r="S977">
        <v>943</v>
      </c>
      <c r="T977" s="24">
        <v>-22831703.847712681</v>
      </c>
    </row>
    <row r="978" spans="1:20" x14ac:dyDescent="0.2">
      <c r="A978" s="9">
        <v>974</v>
      </c>
      <c r="B978" s="9">
        <v>6</v>
      </c>
      <c r="C978" s="9" t="s">
        <v>17</v>
      </c>
      <c r="D978">
        <f t="shared" si="41"/>
        <v>6</v>
      </c>
      <c r="E978">
        <f t="shared" si="42"/>
        <v>1</v>
      </c>
      <c r="S978">
        <v>944</v>
      </c>
      <c r="T978" s="24">
        <v>-23197132.02450788</v>
      </c>
    </row>
    <row r="979" spans="1:20" x14ac:dyDescent="0.2">
      <c r="A979" s="9">
        <v>975</v>
      </c>
      <c r="B979" s="9">
        <v>1</v>
      </c>
      <c r="C979" s="9" t="s">
        <v>17</v>
      </c>
      <c r="D979">
        <f t="shared" si="41"/>
        <v>1</v>
      </c>
      <c r="E979">
        <f t="shared" si="42"/>
        <v>1</v>
      </c>
      <c r="S979">
        <v>945</v>
      </c>
      <c r="T979" s="24">
        <v>-21114802.595788166</v>
      </c>
    </row>
    <row r="980" spans="1:20" x14ac:dyDescent="0.2">
      <c r="A980" s="9">
        <v>976</v>
      </c>
      <c r="B980" s="9">
        <v>5</v>
      </c>
      <c r="C980" s="9" t="s">
        <v>17</v>
      </c>
      <c r="D980">
        <f t="shared" si="41"/>
        <v>5</v>
      </c>
      <c r="E980">
        <f t="shared" si="42"/>
        <v>1</v>
      </c>
      <c r="S980">
        <v>946</v>
      </c>
      <c r="T980" s="24">
        <v>-25051624.410571054</v>
      </c>
    </row>
    <row r="981" spans="1:20" x14ac:dyDescent="0.2">
      <c r="A981" s="9">
        <v>977</v>
      </c>
      <c r="B981" s="9">
        <v>6</v>
      </c>
      <c r="C981" s="9" t="s">
        <v>17</v>
      </c>
      <c r="D981">
        <f t="shared" si="41"/>
        <v>6</v>
      </c>
      <c r="E981">
        <f t="shared" si="42"/>
        <v>1</v>
      </c>
      <c r="S981">
        <v>947</v>
      </c>
      <c r="T981" s="24">
        <v>-24285464.193179682</v>
      </c>
    </row>
    <row r="982" spans="1:20" x14ac:dyDescent="0.2">
      <c r="A982" s="9">
        <v>978</v>
      </c>
      <c r="B982" s="9">
        <v>1</v>
      </c>
      <c r="C982" s="9" t="s">
        <v>17</v>
      </c>
      <c r="D982">
        <f t="shared" si="41"/>
        <v>1</v>
      </c>
      <c r="E982">
        <f t="shared" si="42"/>
        <v>1</v>
      </c>
      <c r="S982">
        <v>948</v>
      </c>
      <c r="T982" s="24">
        <v>-28150178.38196592</v>
      </c>
    </row>
    <row r="983" spans="1:20" x14ac:dyDescent="0.2">
      <c r="A983" s="9">
        <v>979</v>
      </c>
      <c r="B983" s="9">
        <v>1</v>
      </c>
      <c r="C983" s="9" t="s">
        <v>17</v>
      </c>
      <c r="D983">
        <f t="shared" si="41"/>
        <v>1</v>
      </c>
      <c r="E983">
        <f t="shared" si="42"/>
        <v>1</v>
      </c>
      <c r="S983">
        <v>949</v>
      </c>
      <c r="T983" s="24">
        <v>-23030144.292050198</v>
      </c>
    </row>
    <row r="984" spans="1:20" x14ac:dyDescent="0.2">
      <c r="A984" s="9">
        <v>980</v>
      </c>
      <c r="B984" s="9">
        <v>12</v>
      </c>
      <c r="C984" s="9" t="s">
        <v>17</v>
      </c>
      <c r="D984">
        <f t="shared" si="41"/>
        <v>12</v>
      </c>
      <c r="E984">
        <f t="shared" si="42"/>
        <v>1</v>
      </c>
      <c r="S984">
        <v>950</v>
      </c>
      <c r="T984" s="24">
        <v>-23356329.448644802</v>
      </c>
    </row>
    <row r="985" spans="1:20" x14ac:dyDescent="0.2">
      <c r="A985" s="9">
        <v>981</v>
      </c>
      <c r="B985" s="9">
        <v>7</v>
      </c>
      <c r="C985" s="9" t="s">
        <v>17</v>
      </c>
      <c r="D985">
        <f t="shared" si="41"/>
        <v>7</v>
      </c>
      <c r="E985">
        <f t="shared" si="42"/>
        <v>1</v>
      </c>
      <c r="S985">
        <v>951</v>
      </c>
      <c r="T985" s="24">
        <v>-23586272.404956102</v>
      </c>
    </row>
    <row r="986" spans="1:20" x14ac:dyDescent="0.2">
      <c r="A986" s="9">
        <v>982</v>
      </c>
      <c r="B986" s="9">
        <v>5</v>
      </c>
      <c r="C986" s="9" t="s">
        <v>17</v>
      </c>
      <c r="D986">
        <f t="shared" si="41"/>
        <v>5</v>
      </c>
      <c r="E986">
        <f t="shared" si="42"/>
        <v>1</v>
      </c>
      <c r="S986">
        <v>952</v>
      </c>
      <c r="T986" s="24">
        <v>-22866889.68950212</v>
      </c>
    </row>
    <row r="987" spans="1:20" x14ac:dyDescent="0.2">
      <c r="A987" s="9">
        <v>983</v>
      </c>
      <c r="B987" s="9">
        <v>3</v>
      </c>
      <c r="C987" s="9" t="s">
        <v>17</v>
      </c>
      <c r="D987">
        <f t="shared" si="41"/>
        <v>3</v>
      </c>
      <c r="E987">
        <f t="shared" si="42"/>
        <v>1</v>
      </c>
      <c r="S987">
        <v>953</v>
      </c>
      <c r="T987" s="24">
        <v>-21192950.888377935</v>
      </c>
    </row>
    <row r="988" spans="1:20" x14ac:dyDescent="0.2">
      <c r="A988" s="9">
        <v>984</v>
      </c>
      <c r="B988" s="9">
        <v>4</v>
      </c>
      <c r="C988" s="9" t="s">
        <v>17</v>
      </c>
      <c r="D988">
        <f t="shared" si="41"/>
        <v>4</v>
      </c>
      <c r="E988">
        <f t="shared" si="42"/>
        <v>1</v>
      </c>
      <c r="S988">
        <v>954</v>
      </c>
      <c r="T988" s="24">
        <v>-26286486.973534688</v>
      </c>
    </row>
    <row r="989" spans="1:20" x14ac:dyDescent="0.2">
      <c r="A989" s="9">
        <v>985</v>
      </c>
      <c r="B989" s="9">
        <v>27</v>
      </c>
      <c r="C989" s="9" t="s">
        <v>17</v>
      </c>
      <c r="D989">
        <f t="shared" si="41"/>
        <v>27</v>
      </c>
      <c r="E989">
        <f t="shared" si="42"/>
        <v>1</v>
      </c>
      <c r="S989">
        <v>955</v>
      </c>
      <c r="T989" s="24">
        <v>-25198492.626349747</v>
      </c>
    </row>
    <row r="990" spans="1:20" x14ac:dyDescent="0.2">
      <c r="A990" s="9">
        <v>986</v>
      </c>
      <c r="B990" s="9">
        <v>1</v>
      </c>
      <c r="C990" s="9" t="s">
        <v>17</v>
      </c>
      <c r="D990">
        <f t="shared" si="41"/>
        <v>1</v>
      </c>
      <c r="E990">
        <f t="shared" si="42"/>
        <v>1</v>
      </c>
      <c r="S990">
        <v>956</v>
      </c>
      <c r="T990" s="24">
        <v>-22335235.362649828</v>
      </c>
    </row>
    <row r="991" spans="1:20" x14ac:dyDescent="0.2">
      <c r="A991" s="9">
        <v>987</v>
      </c>
      <c r="B991" s="9">
        <v>6</v>
      </c>
      <c r="C991" s="9" t="s">
        <v>17</v>
      </c>
      <c r="D991">
        <f t="shared" si="41"/>
        <v>6</v>
      </c>
      <c r="E991">
        <f t="shared" si="42"/>
        <v>1</v>
      </c>
      <c r="S991">
        <v>957</v>
      </c>
      <c r="T991" s="24">
        <v>-23838073.186625555</v>
      </c>
    </row>
    <row r="992" spans="1:20" x14ac:dyDescent="0.2">
      <c r="A992" s="9">
        <v>988</v>
      </c>
      <c r="B992" s="9">
        <v>2</v>
      </c>
      <c r="C992" s="9" t="s">
        <v>17</v>
      </c>
      <c r="D992">
        <f t="shared" si="41"/>
        <v>2</v>
      </c>
      <c r="E992">
        <f t="shared" si="42"/>
        <v>1</v>
      </c>
      <c r="S992">
        <v>958</v>
      </c>
      <c r="T992" s="24">
        <v>-24941980.042649314</v>
      </c>
    </row>
    <row r="993" spans="1:20" x14ac:dyDescent="0.2">
      <c r="A993" s="9">
        <v>989</v>
      </c>
      <c r="B993" s="9">
        <v>20</v>
      </c>
      <c r="C993" s="9" t="s">
        <v>18</v>
      </c>
      <c r="D993">
        <f t="shared" si="41"/>
        <v>20</v>
      </c>
      <c r="E993">
        <f t="shared" si="42"/>
        <v>0</v>
      </c>
      <c r="S993">
        <v>959</v>
      </c>
      <c r="T993" s="24">
        <v>-24410566.05603002</v>
      </c>
    </row>
    <row r="994" spans="1:20" x14ac:dyDescent="0.2">
      <c r="A994" s="9">
        <v>990</v>
      </c>
      <c r="B994" s="9">
        <v>1</v>
      </c>
      <c r="C994" s="9" t="s">
        <v>17</v>
      </c>
      <c r="D994">
        <f t="shared" si="41"/>
        <v>1</v>
      </c>
      <c r="E994">
        <f t="shared" si="42"/>
        <v>1</v>
      </c>
      <c r="S994">
        <v>960</v>
      </c>
      <c r="T994" s="24">
        <v>-22232693.307345614</v>
      </c>
    </row>
    <row r="995" spans="1:20" x14ac:dyDescent="0.2">
      <c r="A995" s="9">
        <v>991</v>
      </c>
      <c r="B995" s="9">
        <v>9</v>
      </c>
      <c r="C995" s="9" t="s">
        <v>18</v>
      </c>
      <c r="D995">
        <f t="shared" si="41"/>
        <v>9</v>
      </c>
      <c r="E995">
        <f t="shared" si="42"/>
        <v>0</v>
      </c>
      <c r="S995">
        <v>961</v>
      </c>
      <c r="T995" s="24">
        <v>-25317975.03150025</v>
      </c>
    </row>
    <row r="996" spans="1:20" x14ac:dyDescent="0.2">
      <c r="A996" s="9">
        <v>992</v>
      </c>
      <c r="B996" s="9">
        <v>7</v>
      </c>
      <c r="C996" s="9" t="s">
        <v>17</v>
      </c>
      <c r="D996">
        <f t="shared" si="41"/>
        <v>7</v>
      </c>
      <c r="E996">
        <f t="shared" si="42"/>
        <v>1</v>
      </c>
      <c r="S996">
        <v>962</v>
      </c>
      <c r="T996" s="24">
        <v>-23942442.50060901</v>
      </c>
    </row>
    <row r="997" spans="1:20" x14ac:dyDescent="0.2">
      <c r="A997" s="9">
        <v>993</v>
      </c>
      <c r="B997" s="9">
        <v>1</v>
      </c>
      <c r="C997" s="9" t="s">
        <v>17</v>
      </c>
      <c r="D997">
        <f t="shared" si="41"/>
        <v>1</v>
      </c>
      <c r="E997">
        <f t="shared" si="42"/>
        <v>1</v>
      </c>
      <c r="S997">
        <v>963</v>
      </c>
      <c r="T997" s="24">
        <v>-22001625.48773016</v>
      </c>
    </row>
    <row r="998" spans="1:20" x14ac:dyDescent="0.2">
      <c r="A998" s="9">
        <v>994</v>
      </c>
      <c r="B998" s="9">
        <v>4</v>
      </c>
      <c r="C998" s="9" t="s">
        <v>17</v>
      </c>
      <c r="D998">
        <f t="shared" si="41"/>
        <v>4</v>
      </c>
      <c r="E998">
        <f t="shared" si="42"/>
        <v>1</v>
      </c>
      <c r="S998">
        <v>964</v>
      </c>
      <c r="T998" s="24">
        <v>-21610243.164034039</v>
      </c>
    </row>
    <row r="999" spans="1:20" x14ac:dyDescent="0.2">
      <c r="A999" s="9">
        <v>995</v>
      </c>
      <c r="B999" s="9">
        <v>11</v>
      </c>
      <c r="C999" s="9" t="s">
        <v>17</v>
      </c>
      <c r="D999">
        <f t="shared" si="41"/>
        <v>11</v>
      </c>
      <c r="E999">
        <f t="shared" si="42"/>
        <v>1</v>
      </c>
      <c r="S999">
        <v>965</v>
      </c>
      <c r="T999" s="24">
        <v>-23357786.359918818</v>
      </c>
    </row>
    <row r="1000" spans="1:20" x14ac:dyDescent="0.2">
      <c r="A1000" s="9">
        <v>996</v>
      </c>
      <c r="B1000" s="9">
        <v>10</v>
      </c>
      <c r="C1000" s="9" t="s">
        <v>17</v>
      </c>
      <c r="D1000">
        <f t="shared" si="41"/>
        <v>10</v>
      </c>
      <c r="E1000">
        <f t="shared" si="42"/>
        <v>1</v>
      </c>
      <c r="S1000">
        <v>966</v>
      </c>
      <c r="T1000" s="24">
        <v>-24047813.893581107</v>
      </c>
    </row>
    <row r="1001" spans="1:20" x14ac:dyDescent="0.2">
      <c r="A1001" s="9">
        <v>997</v>
      </c>
      <c r="B1001" s="9">
        <v>11</v>
      </c>
      <c r="C1001" s="9" t="s">
        <v>17</v>
      </c>
      <c r="D1001">
        <f t="shared" si="41"/>
        <v>11</v>
      </c>
      <c r="E1001">
        <f t="shared" si="42"/>
        <v>1</v>
      </c>
      <c r="S1001">
        <v>967</v>
      </c>
      <c r="T1001" s="24">
        <v>-22466745.886103854</v>
      </c>
    </row>
    <row r="1002" spans="1:20" x14ac:dyDescent="0.2">
      <c r="A1002" s="9">
        <v>998</v>
      </c>
      <c r="B1002" s="9">
        <v>3</v>
      </c>
      <c r="C1002" s="9" t="s">
        <v>17</v>
      </c>
      <c r="D1002">
        <f t="shared" si="41"/>
        <v>3</v>
      </c>
      <c r="E1002">
        <f t="shared" si="42"/>
        <v>1</v>
      </c>
      <c r="S1002">
        <v>968</v>
      </c>
      <c r="T1002" s="24">
        <v>-22304062.990302548</v>
      </c>
    </row>
    <row r="1003" spans="1:20" x14ac:dyDescent="0.2">
      <c r="A1003" s="9">
        <v>999</v>
      </c>
      <c r="B1003" s="9">
        <v>2</v>
      </c>
      <c r="C1003" s="9" t="s">
        <v>17</v>
      </c>
      <c r="D1003">
        <f t="shared" si="41"/>
        <v>2</v>
      </c>
      <c r="E1003">
        <f t="shared" si="42"/>
        <v>1</v>
      </c>
      <c r="S1003">
        <v>969</v>
      </c>
      <c r="T1003" s="24">
        <v>-22936788.898951218</v>
      </c>
    </row>
    <row r="1004" spans="1:20" x14ac:dyDescent="0.2">
      <c r="A1004" s="9">
        <v>1000</v>
      </c>
      <c r="B1004" s="9">
        <v>4</v>
      </c>
      <c r="C1004" s="9" t="s">
        <v>17</v>
      </c>
      <c r="D1004">
        <f t="shared" si="41"/>
        <v>4</v>
      </c>
      <c r="E1004">
        <f t="shared" si="42"/>
        <v>1</v>
      </c>
      <c r="S1004">
        <v>970</v>
      </c>
      <c r="T1004" s="24">
        <v>-24615939.85386616</v>
      </c>
    </row>
    <row r="1005" spans="1:20" x14ac:dyDescent="0.2">
      <c r="S1005">
        <v>971</v>
      </c>
      <c r="T1005" s="24">
        <v>-22405198.232861489</v>
      </c>
    </row>
    <row r="1006" spans="1:20" x14ac:dyDescent="0.2">
      <c r="S1006">
        <v>972</v>
      </c>
      <c r="T1006" s="24">
        <v>-25679503.635813281</v>
      </c>
    </row>
    <row r="1007" spans="1:20" x14ac:dyDescent="0.2">
      <c r="S1007">
        <v>973</v>
      </c>
      <c r="T1007" s="24">
        <v>-24045884.301285028</v>
      </c>
    </row>
    <row r="1008" spans="1:20" x14ac:dyDescent="0.2">
      <c r="S1008">
        <v>974</v>
      </c>
      <c r="T1008" s="24">
        <v>-24427840.958892062</v>
      </c>
    </row>
    <row r="1009" spans="19:20" x14ac:dyDescent="0.2">
      <c r="S1009">
        <v>975</v>
      </c>
      <c r="T1009" s="24">
        <v>-21328571.354429558</v>
      </c>
    </row>
    <row r="1010" spans="19:20" x14ac:dyDescent="0.2">
      <c r="S1010">
        <v>976</v>
      </c>
      <c r="T1010" s="24">
        <v>-24904193.969374627</v>
      </c>
    </row>
    <row r="1011" spans="19:20" x14ac:dyDescent="0.2">
      <c r="S1011">
        <v>977</v>
      </c>
      <c r="T1011" s="24">
        <v>-25971366.709760696</v>
      </c>
    </row>
    <row r="1012" spans="19:20" x14ac:dyDescent="0.2">
      <c r="S1012">
        <v>978</v>
      </c>
      <c r="T1012" s="24">
        <v>-28008929.378941819</v>
      </c>
    </row>
    <row r="1013" spans="19:20" x14ac:dyDescent="0.2">
      <c r="S1013">
        <v>979</v>
      </c>
      <c r="T1013" s="24">
        <v>-23445782.148581013</v>
      </c>
    </row>
    <row r="1014" spans="19:20" x14ac:dyDescent="0.2">
      <c r="S1014">
        <v>980</v>
      </c>
      <c r="T1014" s="24">
        <v>-23925381.676993772</v>
      </c>
    </row>
    <row r="1015" spans="19:20" x14ac:dyDescent="0.2">
      <c r="S1015">
        <v>981</v>
      </c>
      <c r="T1015" s="24">
        <v>-23445446.31895338</v>
      </c>
    </row>
    <row r="1016" spans="19:20" x14ac:dyDescent="0.2">
      <c r="S1016">
        <v>982</v>
      </c>
      <c r="T1016" s="24">
        <v>-24264823.291711196</v>
      </c>
    </row>
    <row r="1017" spans="19:20" x14ac:dyDescent="0.2">
      <c r="S1017">
        <v>983</v>
      </c>
      <c r="T1017" s="24">
        <v>-26144238.32592231</v>
      </c>
    </row>
    <row r="1018" spans="19:20" x14ac:dyDescent="0.2">
      <c r="S1018">
        <v>984</v>
      </c>
      <c r="T1018" s="24">
        <v>-24278096.78700915</v>
      </c>
    </row>
    <row r="1019" spans="19:20" x14ac:dyDescent="0.2">
      <c r="S1019">
        <v>985</v>
      </c>
      <c r="T1019" s="24">
        <v>-25416470.620234266</v>
      </c>
    </row>
    <row r="1020" spans="19:20" x14ac:dyDescent="0.2">
      <c r="S1020">
        <v>986</v>
      </c>
      <c r="T1020" s="24">
        <v>-25496889.311672628</v>
      </c>
    </row>
    <row r="1021" spans="19:20" x14ac:dyDescent="0.2">
      <c r="S1021">
        <v>987</v>
      </c>
      <c r="T1021" s="24">
        <v>-22743226.255453423</v>
      </c>
    </row>
    <row r="1022" spans="19:20" x14ac:dyDescent="0.2">
      <c r="S1022">
        <v>988</v>
      </c>
      <c r="T1022" s="24">
        <v>-22983943.876616731</v>
      </c>
    </row>
    <row r="1023" spans="19:20" x14ac:dyDescent="0.2">
      <c r="S1023">
        <v>989</v>
      </c>
      <c r="T1023" s="24">
        <v>-23609039.794367477</v>
      </c>
    </row>
    <row r="1024" spans="19:20" x14ac:dyDescent="0.2">
      <c r="S1024">
        <v>990</v>
      </c>
      <c r="T1024" s="24">
        <v>-23287890.693975046</v>
      </c>
    </row>
    <row r="1025" spans="19:20" x14ac:dyDescent="0.2">
      <c r="S1025">
        <v>991</v>
      </c>
      <c r="T1025" s="24">
        <v>-22693641.199972585</v>
      </c>
    </row>
    <row r="1026" spans="19:20" x14ac:dyDescent="0.2">
      <c r="S1026">
        <v>992</v>
      </c>
      <c r="T1026" s="24">
        <v>-19843516.242301255</v>
      </c>
    </row>
    <row r="1027" spans="19:20" x14ac:dyDescent="0.2">
      <c r="S1027">
        <v>993</v>
      </c>
      <c r="T1027" s="24">
        <v>-22726797.295029193</v>
      </c>
    </row>
    <row r="1028" spans="19:20" x14ac:dyDescent="0.2">
      <c r="S1028">
        <v>994</v>
      </c>
      <c r="T1028" s="24">
        <v>-22575322.320622385</v>
      </c>
    </row>
    <row r="1029" spans="19:20" x14ac:dyDescent="0.2">
      <c r="S1029">
        <v>995</v>
      </c>
      <c r="T1029" s="24">
        <v>-23399475.945489824</v>
      </c>
    </row>
    <row r="1030" spans="19:20" x14ac:dyDescent="0.2">
      <c r="S1030">
        <v>996</v>
      </c>
      <c r="T1030" s="24">
        <v>-22545353.177202448</v>
      </c>
    </row>
    <row r="1031" spans="19:20" x14ac:dyDescent="0.2">
      <c r="S1031">
        <v>997</v>
      </c>
      <c r="T1031" s="24">
        <v>-22276161.74670206</v>
      </c>
    </row>
    <row r="1032" spans="19:20" x14ac:dyDescent="0.2">
      <c r="S1032">
        <v>998</v>
      </c>
      <c r="T1032" s="24">
        <v>-22871889.935691029</v>
      </c>
    </row>
    <row r="1033" spans="19:20" x14ac:dyDescent="0.2">
      <c r="S1033">
        <v>999</v>
      </c>
      <c r="T1033" s="24">
        <v>-22898358.180967763</v>
      </c>
    </row>
    <row r="1034" spans="19:20" x14ac:dyDescent="0.2">
      <c r="S1034">
        <v>1000</v>
      </c>
      <c r="T1034" s="24">
        <v>-23356397.650924325</v>
      </c>
    </row>
    <row r="1035" spans="19:20" x14ac:dyDescent="0.2">
      <c r="S1035">
        <v>1001</v>
      </c>
      <c r="T1035" s="24">
        <v>-23233544.321193084</v>
      </c>
    </row>
    <row r="1036" spans="19:20" x14ac:dyDescent="0.2">
      <c r="S1036">
        <v>1002</v>
      </c>
      <c r="T1036" s="24">
        <v>-23196916.622145459</v>
      </c>
    </row>
    <row r="1037" spans="19:20" x14ac:dyDescent="0.2">
      <c r="S1037">
        <v>1003</v>
      </c>
      <c r="T1037" s="24">
        <v>-21802994.018130302</v>
      </c>
    </row>
    <row r="1038" spans="19:20" x14ac:dyDescent="0.2">
      <c r="S1038">
        <v>1004</v>
      </c>
      <c r="T1038" s="24">
        <v>-27130425.141406581</v>
      </c>
    </row>
    <row r="1039" spans="19:20" x14ac:dyDescent="0.2">
      <c r="S1039">
        <v>1005</v>
      </c>
      <c r="T1039" s="24">
        <v>-25573195.686356157</v>
      </c>
    </row>
    <row r="1040" spans="19:20" x14ac:dyDescent="0.2">
      <c r="S1040">
        <v>1006</v>
      </c>
      <c r="T1040" s="24">
        <v>-23396103.280917943</v>
      </c>
    </row>
    <row r="1041" spans="19:20" x14ac:dyDescent="0.2">
      <c r="S1041">
        <v>1007</v>
      </c>
      <c r="T1041" s="24">
        <v>-23271849.072152227</v>
      </c>
    </row>
    <row r="1042" spans="19:20" x14ac:dyDescent="0.2">
      <c r="S1042">
        <v>1008</v>
      </c>
      <c r="T1042" s="24">
        <v>-25219239.593369097</v>
      </c>
    </row>
    <row r="1043" spans="19:20" x14ac:dyDescent="0.2">
      <c r="S1043">
        <v>1009</v>
      </c>
      <c r="T1043" s="24">
        <v>-22057882.830132246</v>
      </c>
    </row>
    <row r="1044" spans="19:20" x14ac:dyDescent="0.2">
      <c r="S1044">
        <v>1010</v>
      </c>
      <c r="T1044" s="24">
        <v>-23925596.259565786</v>
      </c>
    </row>
    <row r="1045" spans="19:20" x14ac:dyDescent="0.2">
      <c r="S1045">
        <v>1011</v>
      </c>
      <c r="T1045" s="24">
        <v>-22446638.309679657</v>
      </c>
    </row>
    <row r="1046" spans="19:20" x14ac:dyDescent="0.2">
      <c r="S1046">
        <v>1012</v>
      </c>
      <c r="T1046" s="24">
        <v>-21947401.375446633</v>
      </c>
    </row>
    <row r="1047" spans="19:20" x14ac:dyDescent="0.2">
      <c r="S1047">
        <v>1013</v>
      </c>
      <c r="T1047" s="24">
        <v>-22960724.425611779</v>
      </c>
    </row>
    <row r="1048" spans="19:20" x14ac:dyDescent="0.2">
      <c r="S1048">
        <v>1014</v>
      </c>
      <c r="T1048" s="24">
        <v>-24915613.317390442</v>
      </c>
    </row>
    <row r="1049" spans="19:20" x14ac:dyDescent="0.2">
      <c r="S1049">
        <v>1015</v>
      </c>
      <c r="T1049" s="24">
        <v>-23075013.166652694</v>
      </c>
    </row>
    <row r="1050" spans="19:20" x14ac:dyDescent="0.2">
      <c r="S1050">
        <v>1016</v>
      </c>
      <c r="T1050" s="24">
        <v>-23459763.729065314</v>
      </c>
    </row>
    <row r="1051" spans="19:20" x14ac:dyDescent="0.2">
      <c r="S1051">
        <v>1017</v>
      </c>
      <c r="T1051" s="24">
        <v>-23596925.188191786</v>
      </c>
    </row>
    <row r="1052" spans="19:20" x14ac:dyDescent="0.2">
      <c r="S1052">
        <v>1018</v>
      </c>
      <c r="T1052" s="24">
        <v>-25095372.414903551</v>
      </c>
    </row>
    <row r="1053" spans="19:20" x14ac:dyDescent="0.2">
      <c r="S1053">
        <v>1019</v>
      </c>
      <c r="T1053" s="24">
        <v>-22790230.757508516</v>
      </c>
    </row>
    <row r="1054" spans="19:20" x14ac:dyDescent="0.2">
      <c r="S1054">
        <v>1020</v>
      </c>
      <c r="T1054" s="24">
        <v>-24930829.433023259</v>
      </c>
    </row>
    <row r="1055" spans="19:20" x14ac:dyDescent="0.2">
      <c r="S1055">
        <v>1021</v>
      </c>
      <c r="T1055" s="24">
        <v>-21906785.166825354</v>
      </c>
    </row>
    <row r="1056" spans="19:20" x14ac:dyDescent="0.2">
      <c r="S1056">
        <v>1022</v>
      </c>
      <c r="T1056" s="24">
        <v>-23396390.7445461</v>
      </c>
    </row>
    <row r="1057" spans="19:20" x14ac:dyDescent="0.2">
      <c r="S1057">
        <v>1023</v>
      </c>
      <c r="T1057" s="24">
        <v>-24689257.371196404</v>
      </c>
    </row>
    <row r="1058" spans="19:20" x14ac:dyDescent="0.2">
      <c r="S1058">
        <v>1024</v>
      </c>
      <c r="T1058" s="24">
        <v>-24805561.134620905</v>
      </c>
    </row>
    <row r="1059" spans="19:20" x14ac:dyDescent="0.2">
      <c r="S1059">
        <v>1025</v>
      </c>
      <c r="T1059" s="24">
        <v>-23677007.678150147</v>
      </c>
    </row>
    <row r="1060" spans="19:20" x14ac:dyDescent="0.2">
      <c r="S1060">
        <v>1026</v>
      </c>
      <c r="T1060" s="24">
        <v>-22768908.7302659</v>
      </c>
    </row>
    <row r="1061" spans="19:20" x14ac:dyDescent="0.2">
      <c r="S1061">
        <v>1027</v>
      </c>
      <c r="T1061" s="24">
        <v>-23562620.288983241</v>
      </c>
    </row>
    <row r="1062" spans="19:20" x14ac:dyDescent="0.2">
      <c r="S1062">
        <v>1028</v>
      </c>
      <c r="T1062" s="24">
        <v>-24285278.825703591</v>
      </c>
    </row>
    <row r="1063" spans="19:20" x14ac:dyDescent="0.2">
      <c r="S1063">
        <v>1029</v>
      </c>
      <c r="T1063" s="24">
        <v>-23235224.547118381</v>
      </c>
    </row>
    <row r="1064" spans="19:20" x14ac:dyDescent="0.2">
      <c r="S1064">
        <v>1030</v>
      </c>
      <c r="T1064" s="24">
        <v>-23811554.88696599</v>
      </c>
    </row>
    <row r="1065" spans="19:20" x14ac:dyDescent="0.2">
      <c r="S1065">
        <v>1031</v>
      </c>
      <c r="T1065" s="24">
        <v>-21312551.220202103</v>
      </c>
    </row>
    <row r="1066" spans="19:20" x14ac:dyDescent="0.2">
      <c r="S1066">
        <v>1032</v>
      </c>
      <c r="T1066" s="24">
        <v>-21570670.569179907</v>
      </c>
    </row>
    <row r="1067" spans="19:20" x14ac:dyDescent="0.2">
      <c r="S1067">
        <v>1033</v>
      </c>
      <c r="T1067" s="24">
        <v>-24381323.163894966</v>
      </c>
    </row>
    <row r="1068" spans="19:20" x14ac:dyDescent="0.2">
      <c r="S1068">
        <v>1034</v>
      </c>
      <c r="T1068" s="24">
        <v>-23419857.411113307</v>
      </c>
    </row>
    <row r="1069" spans="19:20" x14ac:dyDescent="0.2">
      <c r="S1069">
        <v>1035</v>
      </c>
      <c r="T1069" s="24">
        <v>-23491409.424353138</v>
      </c>
    </row>
    <row r="1070" spans="19:20" x14ac:dyDescent="0.2">
      <c r="S1070">
        <v>1036</v>
      </c>
      <c r="T1070" s="24">
        <v>-23478795.200401813</v>
      </c>
    </row>
    <row r="1071" spans="19:20" x14ac:dyDescent="0.2">
      <c r="S1071">
        <v>1037</v>
      </c>
      <c r="T1071" s="24">
        <v>-23749107.0426085</v>
      </c>
    </row>
    <row r="1072" spans="19:20" x14ac:dyDescent="0.2">
      <c r="S1072">
        <v>1038</v>
      </c>
      <c r="T1072" s="24">
        <v>-24462091.398165315</v>
      </c>
    </row>
    <row r="1073" spans="19:20" x14ac:dyDescent="0.2">
      <c r="S1073">
        <v>1039</v>
      </c>
      <c r="T1073" s="24">
        <v>-25099996.133260876</v>
      </c>
    </row>
    <row r="1074" spans="19:20" x14ac:dyDescent="0.2">
      <c r="S1074">
        <v>1040</v>
      </c>
      <c r="T1074" s="24">
        <v>-24314398.506068304</v>
      </c>
    </row>
    <row r="1075" spans="19:20" x14ac:dyDescent="0.2">
      <c r="S1075">
        <v>1041</v>
      </c>
      <c r="T1075" s="24">
        <v>-22438656.676774576</v>
      </c>
    </row>
    <row r="1076" spans="19:20" x14ac:dyDescent="0.2">
      <c r="S1076">
        <v>1042</v>
      </c>
      <c r="T1076" s="24">
        <v>-21867452.361777976</v>
      </c>
    </row>
    <row r="1077" spans="19:20" x14ac:dyDescent="0.2">
      <c r="S1077">
        <v>1043</v>
      </c>
      <c r="T1077" s="24">
        <v>-25680234.58157663</v>
      </c>
    </row>
    <row r="1078" spans="19:20" x14ac:dyDescent="0.2">
      <c r="S1078">
        <v>1044</v>
      </c>
      <c r="T1078" s="24">
        <v>-23061676.291796625</v>
      </c>
    </row>
    <row r="1079" spans="19:20" x14ac:dyDescent="0.2">
      <c r="S1079">
        <v>1045</v>
      </c>
      <c r="T1079" s="24">
        <v>-22627038.476724327</v>
      </c>
    </row>
    <row r="1080" spans="19:20" x14ac:dyDescent="0.2">
      <c r="S1080">
        <v>1046</v>
      </c>
      <c r="T1080" s="24">
        <v>-22430877.102313459</v>
      </c>
    </row>
    <row r="1081" spans="19:20" x14ac:dyDescent="0.2">
      <c r="S1081">
        <v>1047</v>
      </c>
      <c r="T1081" s="24">
        <v>-23615851.548716426</v>
      </c>
    </row>
    <row r="1082" spans="19:20" x14ac:dyDescent="0.2">
      <c r="S1082">
        <v>1048</v>
      </c>
      <c r="T1082" s="24">
        <v>-23221334.272172481</v>
      </c>
    </row>
    <row r="1083" spans="19:20" x14ac:dyDescent="0.2">
      <c r="S1083">
        <v>1049</v>
      </c>
      <c r="T1083" s="24">
        <v>-23634518.685642406</v>
      </c>
    </row>
    <row r="1084" spans="19:20" x14ac:dyDescent="0.2">
      <c r="S1084">
        <v>1050</v>
      </c>
      <c r="T1084" s="24">
        <v>-25661137.750071213</v>
      </c>
    </row>
    <row r="1085" spans="19:20" x14ac:dyDescent="0.2">
      <c r="S1085">
        <v>1051</v>
      </c>
      <c r="T1085" s="24">
        <v>-21101162.684545249</v>
      </c>
    </row>
    <row r="1086" spans="19:20" x14ac:dyDescent="0.2">
      <c r="S1086">
        <v>1052</v>
      </c>
      <c r="T1086" s="24">
        <v>-23439644.409921646</v>
      </c>
    </row>
    <row r="1087" spans="19:20" x14ac:dyDescent="0.2">
      <c r="S1087">
        <v>1053</v>
      </c>
      <c r="T1087" s="24">
        <v>-22980223.461382404</v>
      </c>
    </row>
    <row r="1088" spans="19:20" x14ac:dyDescent="0.2">
      <c r="S1088">
        <v>1054</v>
      </c>
      <c r="T1088" s="24">
        <v>-23379345.925475031</v>
      </c>
    </row>
    <row r="1089" spans="19:20" x14ac:dyDescent="0.2">
      <c r="S1089">
        <v>1055</v>
      </c>
      <c r="T1089" s="24">
        <v>-24121822.427739978</v>
      </c>
    </row>
    <row r="1090" spans="19:20" x14ac:dyDescent="0.2">
      <c r="S1090">
        <v>1056</v>
      </c>
      <c r="T1090" s="24">
        <v>-24530340.589290768</v>
      </c>
    </row>
    <row r="1091" spans="19:20" x14ac:dyDescent="0.2">
      <c r="S1091">
        <v>1057</v>
      </c>
      <c r="T1091" s="24">
        <v>-24144588.198823437</v>
      </c>
    </row>
    <row r="1092" spans="19:20" x14ac:dyDescent="0.2">
      <c r="S1092">
        <v>1058</v>
      </c>
      <c r="T1092" s="24">
        <v>-23245123.715275571</v>
      </c>
    </row>
    <row r="1093" spans="19:20" x14ac:dyDescent="0.2">
      <c r="S1093">
        <v>1059</v>
      </c>
      <c r="T1093" s="24">
        <v>-22927417.329207852</v>
      </c>
    </row>
    <row r="1094" spans="19:20" x14ac:dyDescent="0.2">
      <c r="S1094">
        <v>1060</v>
      </c>
      <c r="T1094" s="24">
        <v>-23485807.022480473</v>
      </c>
    </row>
    <row r="1095" spans="19:20" x14ac:dyDescent="0.2">
      <c r="S1095">
        <v>1061</v>
      </c>
      <c r="T1095" s="24">
        <v>-24656213.223863617</v>
      </c>
    </row>
    <row r="1096" spans="19:20" x14ac:dyDescent="0.2">
      <c r="S1096">
        <v>1062</v>
      </c>
      <c r="T1096" s="24">
        <v>-24784687.978342175</v>
      </c>
    </row>
    <row r="1097" spans="19:20" x14ac:dyDescent="0.2">
      <c r="S1097">
        <v>1063</v>
      </c>
      <c r="T1097" s="24">
        <v>-25257513.757333666</v>
      </c>
    </row>
    <row r="1098" spans="19:20" x14ac:dyDescent="0.2">
      <c r="S1098">
        <v>1064</v>
      </c>
      <c r="T1098" s="24">
        <v>-21614971.308966845</v>
      </c>
    </row>
    <row r="1099" spans="19:20" x14ac:dyDescent="0.2">
      <c r="S1099">
        <v>1065</v>
      </c>
      <c r="T1099" s="24">
        <v>-21940090.748540476</v>
      </c>
    </row>
    <row r="1100" spans="19:20" x14ac:dyDescent="0.2">
      <c r="S1100">
        <v>1066</v>
      </c>
      <c r="T1100" s="24">
        <v>-23160284.147336036</v>
      </c>
    </row>
    <row r="1101" spans="19:20" x14ac:dyDescent="0.2">
      <c r="S1101">
        <v>1067</v>
      </c>
      <c r="T1101" s="24">
        <v>-24570198.291871428</v>
      </c>
    </row>
    <row r="1102" spans="19:20" x14ac:dyDescent="0.2">
      <c r="S1102">
        <v>1068</v>
      </c>
      <c r="T1102" s="24">
        <v>-26060502.94868958</v>
      </c>
    </row>
    <row r="1103" spans="19:20" x14ac:dyDescent="0.2">
      <c r="S1103">
        <v>1069</v>
      </c>
      <c r="T1103" s="24">
        <v>-25055508.305718392</v>
      </c>
    </row>
    <row r="1104" spans="19:20" x14ac:dyDescent="0.2">
      <c r="S1104">
        <v>1070</v>
      </c>
      <c r="T1104" s="24">
        <v>-23140946.695172817</v>
      </c>
    </row>
    <row r="1105" spans="19:20" x14ac:dyDescent="0.2">
      <c r="S1105">
        <v>1071</v>
      </c>
      <c r="T1105" s="24">
        <v>-24252393.456501886</v>
      </c>
    </row>
    <row r="1106" spans="19:20" x14ac:dyDescent="0.2">
      <c r="S1106">
        <v>1072</v>
      </c>
      <c r="T1106" s="24">
        <v>-22707704.244280607</v>
      </c>
    </row>
    <row r="1107" spans="19:20" x14ac:dyDescent="0.2">
      <c r="S1107">
        <v>1073</v>
      </c>
      <c r="T1107" s="24">
        <v>-22599103.93011871</v>
      </c>
    </row>
    <row r="1108" spans="19:20" x14ac:dyDescent="0.2">
      <c r="S1108">
        <v>1074</v>
      </c>
      <c r="T1108" s="24">
        <v>-21670679.490631625</v>
      </c>
    </row>
    <row r="1109" spans="19:20" x14ac:dyDescent="0.2">
      <c r="S1109">
        <v>1075</v>
      </c>
      <c r="T1109" s="24">
        <v>-23999751.187090412</v>
      </c>
    </row>
    <row r="1110" spans="19:20" x14ac:dyDescent="0.2">
      <c r="S1110">
        <v>1076</v>
      </c>
      <c r="T1110" s="24">
        <v>-22340689.028500766</v>
      </c>
    </row>
    <row r="1111" spans="19:20" x14ac:dyDescent="0.2">
      <c r="S1111">
        <v>1077</v>
      </c>
      <c r="T1111" s="24">
        <v>-24017499.286651716</v>
      </c>
    </row>
    <row r="1112" spans="19:20" x14ac:dyDescent="0.2">
      <c r="S1112">
        <v>1078</v>
      </c>
      <c r="T1112" s="24">
        <v>-22824259.522986889</v>
      </c>
    </row>
    <row r="1113" spans="19:20" x14ac:dyDescent="0.2">
      <c r="S1113">
        <v>1079</v>
      </c>
      <c r="T1113" s="24">
        <v>-22938753.802349091</v>
      </c>
    </row>
    <row r="1114" spans="19:20" x14ac:dyDescent="0.2">
      <c r="S1114">
        <v>1080</v>
      </c>
      <c r="T1114" s="24">
        <v>-23773784.291690215</v>
      </c>
    </row>
    <row r="1115" spans="19:20" x14ac:dyDescent="0.2">
      <c r="S1115">
        <v>1081</v>
      </c>
      <c r="T1115" s="24">
        <v>-22015340.881817639</v>
      </c>
    </row>
    <row r="1116" spans="19:20" x14ac:dyDescent="0.2">
      <c r="S1116">
        <v>1082</v>
      </c>
      <c r="T1116" s="24">
        <v>-22720082.079174414</v>
      </c>
    </row>
    <row r="1117" spans="19:20" x14ac:dyDescent="0.2">
      <c r="S1117">
        <v>1083</v>
      </c>
      <c r="T1117" s="24">
        <v>-23740484.579704091</v>
      </c>
    </row>
    <row r="1118" spans="19:20" x14ac:dyDescent="0.2">
      <c r="S1118">
        <v>1084</v>
      </c>
      <c r="T1118" s="24">
        <v>-23425627.327063128</v>
      </c>
    </row>
    <row r="1119" spans="19:20" x14ac:dyDescent="0.2">
      <c r="S1119">
        <v>1085</v>
      </c>
      <c r="T1119" s="24">
        <v>-23211191.420763761</v>
      </c>
    </row>
    <row r="1120" spans="19:20" x14ac:dyDescent="0.2">
      <c r="S1120">
        <v>1086</v>
      </c>
      <c r="T1120" s="24">
        <v>-23323421.245020315</v>
      </c>
    </row>
    <row r="1121" spans="19:20" x14ac:dyDescent="0.2">
      <c r="S1121">
        <v>1087</v>
      </c>
      <c r="T1121" s="24">
        <v>-24119760.625800818</v>
      </c>
    </row>
    <row r="1122" spans="19:20" x14ac:dyDescent="0.2">
      <c r="S1122">
        <v>1088</v>
      </c>
      <c r="T1122" s="24">
        <v>-23238846.36091654</v>
      </c>
    </row>
    <row r="1123" spans="19:20" x14ac:dyDescent="0.2">
      <c r="S1123">
        <v>1089</v>
      </c>
      <c r="T1123" s="24">
        <v>-22381522.517480209</v>
      </c>
    </row>
    <row r="1124" spans="19:20" x14ac:dyDescent="0.2">
      <c r="S1124">
        <v>1090</v>
      </c>
      <c r="T1124" s="24">
        <v>-22592717.09611024</v>
      </c>
    </row>
    <row r="1125" spans="19:20" x14ac:dyDescent="0.2">
      <c r="S1125">
        <v>1091</v>
      </c>
      <c r="T1125" s="24">
        <v>-21774147.548229992</v>
      </c>
    </row>
    <row r="1126" spans="19:20" x14ac:dyDescent="0.2">
      <c r="S1126">
        <v>1092</v>
      </c>
      <c r="T1126" s="24">
        <v>-24231499.286303505</v>
      </c>
    </row>
    <row r="1127" spans="19:20" x14ac:dyDescent="0.2">
      <c r="S1127">
        <v>1093</v>
      </c>
      <c r="T1127" s="24">
        <v>-24937968.036462352</v>
      </c>
    </row>
    <row r="1128" spans="19:20" x14ac:dyDescent="0.2">
      <c r="S1128">
        <v>1094</v>
      </c>
      <c r="T1128" s="24">
        <v>-26258771.35490644</v>
      </c>
    </row>
    <row r="1129" spans="19:20" x14ac:dyDescent="0.2">
      <c r="S1129">
        <v>1095</v>
      </c>
      <c r="T1129" s="24">
        <v>-26091286.938229501</v>
      </c>
    </row>
    <row r="1130" spans="19:20" x14ac:dyDescent="0.2">
      <c r="S1130">
        <v>1096</v>
      </c>
      <c r="T1130" s="24">
        <v>-22415119.372434571</v>
      </c>
    </row>
    <row r="1131" spans="19:20" x14ac:dyDescent="0.2">
      <c r="S1131">
        <v>1097</v>
      </c>
      <c r="T1131" s="24">
        <v>-21747261.429409191</v>
      </c>
    </row>
    <row r="1132" spans="19:20" x14ac:dyDescent="0.2">
      <c r="S1132">
        <v>1098</v>
      </c>
      <c r="T1132" s="24">
        <v>-21950678.718469441</v>
      </c>
    </row>
    <row r="1133" spans="19:20" x14ac:dyDescent="0.2">
      <c r="S1133">
        <v>1099</v>
      </c>
      <c r="T1133" s="24">
        <v>-25655015.907753065</v>
      </c>
    </row>
    <row r="1134" spans="19:20" x14ac:dyDescent="0.2">
      <c r="S1134">
        <v>1100</v>
      </c>
      <c r="T1134" s="24">
        <v>-23837582.909570441</v>
      </c>
    </row>
    <row r="1135" spans="19:20" x14ac:dyDescent="0.2">
      <c r="S1135">
        <v>1101</v>
      </c>
      <c r="T1135" s="24">
        <v>-25280677.469929487</v>
      </c>
    </row>
    <row r="1136" spans="19:20" x14ac:dyDescent="0.2">
      <c r="S1136">
        <v>1102</v>
      </c>
      <c r="T1136" s="24">
        <v>-24178443.203011468</v>
      </c>
    </row>
    <row r="1137" spans="19:20" x14ac:dyDescent="0.2">
      <c r="S1137">
        <v>1103</v>
      </c>
      <c r="T1137" s="24">
        <v>-20154718.191754326</v>
      </c>
    </row>
    <row r="1138" spans="19:20" x14ac:dyDescent="0.2">
      <c r="S1138">
        <v>1104</v>
      </c>
      <c r="T1138" s="24">
        <v>-23834606.558873296</v>
      </c>
    </row>
    <row r="1139" spans="19:20" x14ac:dyDescent="0.2">
      <c r="S1139">
        <v>1105</v>
      </c>
      <c r="T1139" s="24">
        <v>-21960109.219733983</v>
      </c>
    </row>
    <row r="1140" spans="19:20" x14ac:dyDescent="0.2">
      <c r="S1140">
        <v>1106</v>
      </c>
      <c r="T1140" s="24">
        <v>-21753675.010798037</v>
      </c>
    </row>
    <row r="1141" spans="19:20" x14ac:dyDescent="0.2">
      <c r="S1141">
        <v>1107</v>
      </c>
      <c r="T1141" s="24">
        <v>-21514826.146800637</v>
      </c>
    </row>
    <row r="1142" spans="19:20" x14ac:dyDescent="0.2">
      <c r="S1142">
        <v>1108</v>
      </c>
      <c r="T1142" s="24">
        <v>-23217620.520239532</v>
      </c>
    </row>
    <row r="1143" spans="19:20" x14ac:dyDescent="0.2">
      <c r="S1143">
        <v>1109</v>
      </c>
      <c r="T1143" s="24">
        <v>-24058348.38565819</v>
      </c>
    </row>
    <row r="1144" spans="19:20" x14ac:dyDescent="0.2">
      <c r="S1144">
        <v>1110</v>
      </c>
      <c r="T1144" s="24">
        <v>-23828715.040940613</v>
      </c>
    </row>
    <row r="1145" spans="19:20" x14ac:dyDescent="0.2">
      <c r="S1145">
        <v>1111</v>
      </c>
      <c r="T1145" s="24">
        <v>-25040110.075273663</v>
      </c>
    </row>
    <row r="1146" spans="19:20" x14ac:dyDescent="0.2">
      <c r="S1146">
        <v>1112</v>
      </c>
      <c r="T1146" s="24">
        <v>-25126826.727548108</v>
      </c>
    </row>
    <row r="1147" spans="19:20" x14ac:dyDescent="0.2">
      <c r="S1147">
        <v>1113</v>
      </c>
      <c r="T1147" s="24">
        <v>-23597907.259458557</v>
      </c>
    </row>
    <row r="1148" spans="19:20" x14ac:dyDescent="0.2">
      <c r="S1148">
        <v>1114</v>
      </c>
      <c r="T1148" s="24">
        <v>-21141850.885214224</v>
      </c>
    </row>
    <row r="1149" spans="19:20" x14ac:dyDescent="0.2">
      <c r="S1149">
        <v>1115</v>
      </c>
      <c r="T1149" s="24">
        <v>-25752425.843345746</v>
      </c>
    </row>
    <row r="1150" spans="19:20" x14ac:dyDescent="0.2">
      <c r="S1150">
        <v>1116</v>
      </c>
      <c r="T1150" s="24">
        <v>-22743113.128447786</v>
      </c>
    </row>
    <row r="1151" spans="19:20" x14ac:dyDescent="0.2">
      <c r="S1151">
        <v>1117</v>
      </c>
      <c r="T1151" s="24">
        <v>-22508781.191393271</v>
      </c>
    </row>
    <row r="1152" spans="19:20" x14ac:dyDescent="0.2">
      <c r="S1152">
        <v>1118</v>
      </c>
      <c r="T1152" s="24">
        <v>-24875819.44981645</v>
      </c>
    </row>
    <row r="1153" spans="19:20" x14ac:dyDescent="0.2">
      <c r="S1153">
        <v>1119</v>
      </c>
      <c r="T1153" s="24">
        <v>-24743642.842280835</v>
      </c>
    </row>
    <row r="1154" spans="19:20" x14ac:dyDescent="0.2">
      <c r="S1154">
        <v>1120</v>
      </c>
      <c r="T1154" s="24">
        <v>-24414310.999603048</v>
      </c>
    </row>
    <row r="1155" spans="19:20" x14ac:dyDescent="0.2">
      <c r="S1155">
        <v>1121</v>
      </c>
      <c r="T1155" s="24">
        <v>-23289138.049780712</v>
      </c>
    </row>
    <row r="1156" spans="19:20" x14ac:dyDescent="0.2">
      <c r="S1156">
        <v>1122</v>
      </c>
      <c r="T1156" s="24">
        <v>-22597735.342732474</v>
      </c>
    </row>
    <row r="1157" spans="19:20" x14ac:dyDescent="0.2">
      <c r="S1157">
        <v>1123</v>
      </c>
      <c r="T1157" s="24">
        <v>-24714087.181643486</v>
      </c>
    </row>
    <row r="1158" spans="19:20" x14ac:dyDescent="0.2">
      <c r="S1158">
        <v>1124</v>
      </c>
      <c r="T1158" s="24">
        <v>-23884540.933062091</v>
      </c>
    </row>
    <row r="1159" spans="19:20" x14ac:dyDescent="0.2">
      <c r="S1159">
        <v>1125</v>
      </c>
      <c r="T1159" s="24">
        <v>-22081324.377234548</v>
      </c>
    </row>
    <row r="1160" spans="19:20" x14ac:dyDescent="0.2">
      <c r="S1160">
        <v>1126</v>
      </c>
      <c r="T1160" s="24">
        <v>-24294347.345426217</v>
      </c>
    </row>
    <row r="1161" spans="19:20" x14ac:dyDescent="0.2">
      <c r="S1161">
        <v>1127</v>
      </c>
      <c r="T1161" s="24">
        <v>-22154491.107936651</v>
      </c>
    </row>
    <row r="1162" spans="19:20" x14ac:dyDescent="0.2">
      <c r="S1162">
        <v>1128</v>
      </c>
      <c r="T1162" s="24">
        <v>-23213124.361396641</v>
      </c>
    </row>
    <row r="1163" spans="19:20" x14ac:dyDescent="0.2">
      <c r="S1163">
        <v>1129</v>
      </c>
      <c r="T1163" s="24">
        <v>-23742045.104740128</v>
      </c>
    </row>
    <row r="1164" spans="19:20" x14ac:dyDescent="0.2">
      <c r="S1164">
        <v>1130</v>
      </c>
      <c r="T1164" s="24">
        <v>-26074546.520961538</v>
      </c>
    </row>
    <row r="1165" spans="19:20" x14ac:dyDescent="0.2">
      <c r="S1165">
        <v>1131</v>
      </c>
      <c r="T1165" s="24">
        <v>-21773774.949376062</v>
      </c>
    </row>
    <row r="1166" spans="19:20" x14ac:dyDescent="0.2">
      <c r="S1166">
        <v>1132</v>
      </c>
      <c r="T1166" s="24">
        <v>-23903521.609615058</v>
      </c>
    </row>
    <row r="1167" spans="19:20" x14ac:dyDescent="0.2">
      <c r="S1167">
        <v>1133</v>
      </c>
      <c r="T1167" s="24">
        <v>-22456751.21044822</v>
      </c>
    </row>
    <row r="1168" spans="19:20" x14ac:dyDescent="0.2">
      <c r="S1168">
        <v>1134</v>
      </c>
      <c r="T1168" s="24">
        <v>-25442130.067404002</v>
      </c>
    </row>
    <row r="1169" spans="19:20" x14ac:dyDescent="0.2">
      <c r="S1169">
        <v>1135</v>
      </c>
      <c r="T1169" s="24">
        <v>-25623403.382734388</v>
      </c>
    </row>
    <row r="1170" spans="19:20" x14ac:dyDescent="0.2">
      <c r="S1170">
        <v>1136</v>
      </c>
      <c r="T1170" s="24">
        <v>-23472948.993685991</v>
      </c>
    </row>
    <row r="1171" spans="19:20" x14ac:dyDescent="0.2">
      <c r="S1171">
        <v>1137</v>
      </c>
      <c r="T1171" s="24">
        <v>-24058261.746436387</v>
      </c>
    </row>
    <row r="1172" spans="19:20" x14ac:dyDescent="0.2">
      <c r="S1172">
        <v>1138</v>
      </c>
      <c r="T1172" s="24">
        <v>-22495552.760432169</v>
      </c>
    </row>
    <row r="1173" spans="19:20" x14ac:dyDescent="0.2">
      <c r="S1173">
        <v>1139</v>
      </c>
      <c r="T1173" s="24">
        <v>-24434465.901149496</v>
      </c>
    </row>
    <row r="1174" spans="19:20" x14ac:dyDescent="0.2">
      <c r="S1174">
        <v>1140</v>
      </c>
      <c r="T1174" s="24">
        <v>-22294646.998708054</v>
      </c>
    </row>
    <row r="1175" spans="19:20" x14ac:dyDescent="0.2">
      <c r="S1175">
        <v>1141</v>
      </c>
      <c r="T1175" s="24">
        <v>-23708826.827999264</v>
      </c>
    </row>
    <row r="1176" spans="19:20" x14ac:dyDescent="0.2">
      <c r="S1176">
        <v>1142</v>
      </c>
      <c r="T1176" s="24">
        <v>-23474782.431383818</v>
      </c>
    </row>
    <row r="1177" spans="19:20" x14ac:dyDescent="0.2">
      <c r="S1177">
        <v>1143</v>
      </c>
      <c r="T1177" s="24">
        <v>-25319053.33239834</v>
      </c>
    </row>
    <row r="1178" spans="19:20" x14ac:dyDescent="0.2">
      <c r="S1178">
        <v>1144</v>
      </c>
      <c r="T1178" s="24">
        <v>-20012845.079004452</v>
      </c>
    </row>
    <row r="1179" spans="19:20" x14ac:dyDescent="0.2">
      <c r="S1179">
        <v>1145</v>
      </c>
      <c r="T1179" s="24">
        <v>-23692705.5496393</v>
      </c>
    </row>
    <row r="1180" spans="19:20" x14ac:dyDescent="0.2">
      <c r="S1180">
        <v>1146</v>
      </c>
      <c r="T1180" s="24">
        <v>-23013737.060437858</v>
      </c>
    </row>
    <row r="1181" spans="19:20" x14ac:dyDescent="0.2">
      <c r="S1181">
        <v>1147</v>
      </c>
      <c r="T1181" s="24">
        <v>-23550648.750659555</v>
      </c>
    </row>
    <row r="1182" spans="19:20" x14ac:dyDescent="0.2">
      <c r="S1182">
        <v>1148</v>
      </c>
      <c r="T1182" s="24">
        <v>-20503357.14875038</v>
      </c>
    </row>
    <row r="1183" spans="19:20" x14ac:dyDescent="0.2">
      <c r="S1183">
        <v>1149</v>
      </c>
      <c r="T1183" s="24">
        <v>-23463473.931769043</v>
      </c>
    </row>
    <row r="1184" spans="19:20" x14ac:dyDescent="0.2">
      <c r="S1184">
        <v>1150</v>
      </c>
      <c r="T1184" s="24">
        <v>-25022772.520555168</v>
      </c>
    </row>
    <row r="1185" spans="19:20" x14ac:dyDescent="0.2">
      <c r="S1185">
        <v>1151</v>
      </c>
      <c r="T1185" s="24">
        <v>-24704377.480454534</v>
      </c>
    </row>
    <row r="1186" spans="19:20" x14ac:dyDescent="0.2">
      <c r="S1186">
        <v>1152</v>
      </c>
      <c r="T1186" s="24">
        <v>-26019849.988094017</v>
      </c>
    </row>
    <row r="1187" spans="19:20" x14ac:dyDescent="0.2">
      <c r="S1187">
        <v>1153</v>
      </c>
      <c r="T1187" s="24">
        <v>-25865885.450431138</v>
      </c>
    </row>
    <row r="1188" spans="19:20" x14ac:dyDescent="0.2">
      <c r="S1188">
        <v>1154</v>
      </c>
      <c r="T1188" s="24">
        <v>-26216453.067071572</v>
      </c>
    </row>
    <row r="1189" spans="19:20" x14ac:dyDescent="0.2">
      <c r="S1189">
        <v>1155</v>
      </c>
      <c r="T1189" s="24">
        <v>-22424767.480678439</v>
      </c>
    </row>
    <row r="1190" spans="19:20" x14ac:dyDescent="0.2">
      <c r="S1190">
        <v>1156</v>
      </c>
      <c r="T1190" s="24">
        <v>-19279758.268947348</v>
      </c>
    </row>
    <row r="1191" spans="19:20" x14ac:dyDescent="0.2">
      <c r="S1191">
        <v>1157</v>
      </c>
      <c r="T1191" s="24">
        <v>-25186971.832157999</v>
      </c>
    </row>
    <row r="1192" spans="19:20" x14ac:dyDescent="0.2">
      <c r="S1192">
        <v>1158</v>
      </c>
      <c r="T1192" s="24">
        <v>-21373637.008655876</v>
      </c>
    </row>
    <row r="1193" spans="19:20" x14ac:dyDescent="0.2">
      <c r="S1193">
        <v>1159</v>
      </c>
      <c r="T1193" s="24">
        <v>-23094733.976565763</v>
      </c>
    </row>
    <row r="1194" spans="19:20" x14ac:dyDescent="0.2">
      <c r="S1194">
        <v>1160</v>
      </c>
      <c r="T1194" s="24">
        <v>-24783661.330648392</v>
      </c>
    </row>
    <row r="1195" spans="19:20" x14ac:dyDescent="0.2">
      <c r="S1195">
        <v>1161</v>
      </c>
      <c r="T1195" s="24">
        <v>-23793145.8858971</v>
      </c>
    </row>
    <row r="1196" spans="19:20" x14ac:dyDescent="0.2">
      <c r="S1196">
        <v>1162</v>
      </c>
      <c r="T1196" s="24">
        <v>-24446516.534533069</v>
      </c>
    </row>
    <row r="1197" spans="19:20" x14ac:dyDescent="0.2">
      <c r="S1197">
        <v>1163</v>
      </c>
      <c r="T1197" s="24">
        <v>-24759993.919024348</v>
      </c>
    </row>
    <row r="1198" spans="19:20" x14ac:dyDescent="0.2">
      <c r="S1198">
        <v>1164</v>
      </c>
      <c r="T1198" s="24">
        <v>-23752236.640068188</v>
      </c>
    </row>
    <row r="1199" spans="19:20" x14ac:dyDescent="0.2">
      <c r="S1199">
        <v>1165</v>
      </c>
      <c r="T1199" s="24">
        <v>-20766356.371855095</v>
      </c>
    </row>
    <row r="1200" spans="19:20" x14ac:dyDescent="0.2">
      <c r="S1200">
        <v>1166</v>
      </c>
      <c r="T1200" s="24">
        <v>-24220657.579921603</v>
      </c>
    </row>
    <row r="1201" spans="19:20" x14ac:dyDescent="0.2">
      <c r="S1201">
        <v>1167</v>
      </c>
      <c r="T1201" s="24">
        <v>-20726158.260631785</v>
      </c>
    </row>
    <row r="1202" spans="19:20" x14ac:dyDescent="0.2">
      <c r="S1202">
        <v>1168</v>
      </c>
      <c r="T1202" s="24">
        <v>-22058209.261311606</v>
      </c>
    </row>
    <row r="1203" spans="19:20" x14ac:dyDescent="0.2">
      <c r="S1203">
        <v>1169</v>
      </c>
      <c r="T1203" s="24">
        <v>-22371188.017939821</v>
      </c>
    </row>
    <row r="1204" spans="19:20" x14ac:dyDescent="0.2">
      <c r="S1204">
        <v>1170</v>
      </c>
      <c r="T1204" s="24">
        <v>-22588047.10273391</v>
      </c>
    </row>
    <row r="1205" spans="19:20" x14ac:dyDescent="0.2">
      <c r="S1205">
        <v>1171</v>
      </c>
      <c r="T1205" s="24">
        <v>-23187848.498399988</v>
      </c>
    </row>
    <row r="1206" spans="19:20" x14ac:dyDescent="0.2">
      <c r="S1206">
        <v>1172</v>
      </c>
      <c r="T1206" s="24">
        <v>-22339003.743376255</v>
      </c>
    </row>
    <row r="1207" spans="19:20" x14ac:dyDescent="0.2">
      <c r="S1207">
        <v>1173</v>
      </c>
      <c r="T1207" s="24">
        <v>-26128615.12360546</v>
      </c>
    </row>
    <row r="1208" spans="19:20" x14ac:dyDescent="0.2">
      <c r="S1208">
        <v>1174</v>
      </c>
      <c r="T1208" s="24">
        <v>-22609152.646529928</v>
      </c>
    </row>
    <row r="1209" spans="19:20" x14ac:dyDescent="0.2">
      <c r="S1209">
        <v>1175</v>
      </c>
      <c r="T1209" s="24">
        <v>-24209518.313581273</v>
      </c>
    </row>
    <row r="1210" spans="19:20" x14ac:dyDescent="0.2">
      <c r="S1210">
        <v>1176</v>
      </c>
      <c r="T1210" s="24">
        <v>-25712138.782062858</v>
      </c>
    </row>
    <row r="1211" spans="19:20" x14ac:dyDescent="0.2">
      <c r="S1211">
        <v>1177</v>
      </c>
      <c r="T1211" s="24">
        <v>-24964067.063267171</v>
      </c>
    </row>
    <row r="1212" spans="19:20" x14ac:dyDescent="0.2">
      <c r="S1212">
        <v>1178</v>
      </c>
      <c r="T1212" s="24">
        <v>-23176919.898304373</v>
      </c>
    </row>
    <row r="1213" spans="19:20" x14ac:dyDescent="0.2">
      <c r="S1213">
        <v>1179</v>
      </c>
      <c r="T1213" s="24">
        <v>-25272633.613096699</v>
      </c>
    </row>
    <row r="1214" spans="19:20" x14ac:dyDescent="0.2">
      <c r="S1214">
        <v>1180</v>
      </c>
      <c r="T1214" s="24">
        <v>-25030707.192783102</v>
      </c>
    </row>
    <row r="1215" spans="19:20" x14ac:dyDescent="0.2">
      <c r="S1215">
        <v>1181</v>
      </c>
      <c r="T1215" s="24">
        <v>-24307364.81637761</v>
      </c>
    </row>
    <row r="1216" spans="19:20" x14ac:dyDescent="0.2">
      <c r="S1216">
        <v>1182</v>
      </c>
      <c r="T1216" s="24">
        <v>-23288295.809167281</v>
      </c>
    </row>
    <row r="1217" spans="19:20" x14ac:dyDescent="0.2">
      <c r="S1217">
        <v>1183</v>
      </c>
      <c r="T1217" s="24">
        <v>-22358519.905929536</v>
      </c>
    </row>
    <row r="1218" spans="19:20" x14ac:dyDescent="0.2">
      <c r="S1218">
        <v>1184</v>
      </c>
      <c r="T1218" s="24">
        <v>-24764624.458533674</v>
      </c>
    </row>
    <row r="1219" spans="19:20" x14ac:dyDescent="0.2">
      <c r="S1219">
        <v>1185</v>
      </c>
      <c r="T1219" s="24">
        <v>-23872733.879142836</v>
      </c>
    </row>
    <row r="1220" spans="19:20" x14ac:dyDescent="0.2">
      <c r="S1220">
        <v>1186</v>
      </c>
      <c r="T1220" s="24">
        <v>-25316579.922835022</v>
      </c>
    </row>
    <row r="1221" spans="19:20" x14ac:dyDescent="0.2">
      <c r="S1221">
        <v>1187</v>
      </c>
      <c r="T1221" s="24">
        <v>-23788792.242828429</v>
      </c>
    </row>
    <row r="1222" spans="19:20" x14ac:dyDescent="0.2">
      <c r="S1222">
        <v>1188</v>
      </c>
      <c r="T1222" s="24">
        <v>-21680709.005766749</v>
      </c>
    </row>
    <row r="1223" spans="19:20" x14ac:dyDescent="0.2">
      <c r="S1223">
        <v>1189</v>
      </c>
      <c r="T1223" s="24">
        <v>-22323202.186336383</v>
      </c>
    </row>
    <row r="1224" spans="19:20" x14ac:dyDescent="0.2">
      <c r="S1224">
        <v>1190</v>
      </c>
      <c r="T1224" s="24">
        <v>-22558951.561891884</v>
      </c>
    </row>
    <row r="1225" spans="19:20" x14ac:dyDescent="0.2">
      <c r="S1225">
        <v>1191</v>
      </c>
      <c r="T1225" s="24">
        <v>-22061885.148122698</v>
      </c>
    </row>
    <row r="1226" spans="19:20" x14ac:dyDescent="0.2">
      <c r="S1226">
        <v>1192</v>
      </c>
      <c r="T1226" s="24">
        <v>-25316877.490061283</v>
      </c>
    </row>
    <row r="1227" spans="19:20" x14ac:dyDescent="0.2">
      <c r="S1227">
        <v>1193</v>
      </c>
      <c r="T1227" s="24">
        <v>-22533259.983860269</v>
      </c>
    </row>
    <row r="1228" spans="19:20" x14ac:dyDescent="0.2">
      <c r="S1228">
        <v>1194</v>
      </c>
      <c r="T1228" s="24">
        <v>-23248266.382152244</v>
      </c>
    </row>
    <row r="1229" spans="19:20" x14ac:dyDescent="0.2">
      <c r="S1229">
        <v>1195</v>
      </c>
      <c r="T1229" s="24">
        <v>-25825416.965211898</v>
      </c>
    </row>
    <row r="1230" spans="19:20" x14ac:dyDescent="0.2">
      <c r="S1230">
        <v>1196</v>
      </c>
      <c r="T1230" s="24">
        <v>-23542606.497582555</v>
      </c>
    </row>
    <row r="1231" spans="19:20" x14ac:dyDescent="0.2">
      <c r="S1231">
        <v>1197</v>
      </c>
      <c r="T1231" s="24">
        <v>-27375553.846391961</v>
      </c>
    </row>
    <row r="1232" spans="19:20" x14ac:dyDescent="0.2">
      <c r="S1232">
        <v>1198</v>
      </c>
      <c r="T1232" s="24">
        <v>-24418401.952769682</v>
      </c>
    </row>
    <row r="1233" spans="19:20" x14ac:dyDescent="0.2">
      <c r="S1233">
        <v>1199</v>
      </c>
      <c r="T1233" s="24">
        <v>-24110242.24482353</v>
      </c>
    </row>
    <row r="1234" spans="19:20" x14ac:dyDescent="0.2">
      <c r="S1234">
        <v>1200</v>
      </c>
      <c r="T1234" s="24">
        <v>-25958837.506808624</v>
      </c>
    </row>
    <row r="1235" spans="19:20" x14ac:dyDescent="0.2">
      <c r="S1235">
        <v>1201</v>
      </c>
      <c r="T1235" s="24">
        <v>-22817455.319595173</v>
      </c>
    </row>
    <row r="1236" spans="19:20" x14ac:dyDescent="0.2">
      <c r="S1236">
        <v>1202</v>
      </c>
      <c r="T1236" s="24">
        <v>-25139798.446564957</v>
      </c>
    </row>
    <row r="1237" spans="19:20" x14ac:dyDescent="0.2">
      <c r="S1237">
        <v>1203</v>
      </c>
      <c r="T1237" s="24">
        <v>-27346887.831254855</v>
      </c>
    </row>
    <row r="1238" spans="19:20" x14ac:dyDescent="0.2">
      <c r="S1238">
        <v>1204</v>
      </c>
      <c r="T1238" s="24">
        <v>-22986922.596538752</v>
      </c>
    </row>
    <row r="1239" spans="19:20" x14ac:dyDescent="0.2">
      <c r="S1239">
        <v>1205</v>
      </c>
      <c r="T1239" s="24">
        <v>-23062941.711212069</v>
      </c>
    </row>
    <row r="1240" spans="19:20" x14ac:dyDescent="0.2">
      <c r="S1240">
        <v>1206</v>
      </c>
      <c r="T1240" s="24">
        <v>-23208963.707388282</v>
      </c>
    </row>
    <row r="1241" spans="19:20" x14ac:dyDescent="0.2">
      <c r="S1241">
        <v>1207</v>
      </c>
      <c r="T1241" s="24">
        <v>-24212208.731613368</v>
      </c>
    </row>
    <row r="1242" spans="19:20" x14ac:dyDescent="0.2">
      <c r="S1242">
        <v>1208</v>
      </c>
      <c r="T1242" s="24">
        <v>-19561571.589858338</v>
      </c>
    </row>
    <row r="1243" spans="19:20" x14ac:dyDescent="0.2">
      <c r="S1243">
        <v>1209</v>
      </c>
      <c r="T1243" s="24">
        <v>-22726869.610052556</v>
      </c>
    </row>
    <row r="1244" spans="19:20" x14ac:dyDescent="0.2">
      <c r="S1244">
        <v>1210</v>
      </c>
      <c r="T1244" s="24">
        <v>-23908236.897414923</v>
      </c>
    </row>
    <row r="1245" spans="19:20" x14ac:dyDescent="0.2">
      <c r="S1245">
        <v>1211</v>
      </c>
      <c r="T1245" s="24">
        <v>-23401623.158294082</v>
      </c>
    </row>
    <row r="1246" spans="19:20" x14ac:dyDescent="0.2">
      <c r="S1246">
        <v>1212</v>
      </c>
      <c r="T1246" s="24">
        <v>-24396718.776401758</v>
      </c>
    </row>
    <row r="1247" spans="19:20" x14ac:dyDescent="0.2">
      <c r="S1247">
        <v>1213</v>
      </c>
      <c r="T1247" s="24">
        <v>-21057995.942444712</v>
      </c>
    </row>
    <row r="1248" spans="19:20" x14ac:dyDescent="0.2">
      <c r="S1248">
        <v>1214</v>
      </c>
      <c r="T1248" s="24">
        <v>-23003004.525424331</v>
      </c>
    </row>
    <row r="1249" spans="19:20" x14ac:dyDescent="0.2">
      <c r="S1249">
        <v>1215</v>
      </c>
      <c r="T1249" s="24">
        <v>-22751207.227976292</v>
      </c>
    </row>
    <row r="1250" spans="19:20" x14ac:dyDescent="0.2">
      <c r="S1250">
        <v>1216</v>
      </c>
      <c r="T1250" s="24">
        <v>-24582626.89578779</v>
      </c>
    </row>
    <row r="1251" spans="19:20" x14ac:dyDescent="0.2">
      <c r="S1251">
        <v>1217</v>
      </c>
      <c r="T1251" s="24">
        <v>-23253197.395646736</v>
      </c>
    </row>
    <row r="1252" spans="19:20" x14ac:dyDescent="0.2">
      <c r="S1252">
        <v>1218</v>
      </c>
      <c r="T1252" s="24">
        <v>-26014629.767734125</v>
      </c>
    </row>
    <row r="1253" spans="19:20" x14ac:dyDescent="0.2">
      <c r="S1253">
        <v>1219</v>
      </c>
      <c r="T1253" s="24">
        <v>-23837270.425202653</v>
      </c>
    </row>
    <row r="1254" spans="19:20" x14ac:dyDescent="0.2">
      <c r="S1254">
        <v>1220</v>
      </c>
      <c r="T1254" s="24">
        <v>-23746447.14224498</v>
      </c>
    </row>
    <row r="1255" spans="19:20" x14ac:dyDescent="0.2">
      <c r="S1255">
        <v>1221</v>
      </c>
      <c r="T1255" s="24">
        <v>-22890553.972865939</v>
      </c>
    </row>
    <row r="1256" spans="19:20" x14ac:dyDescent="0.2">
      <c r="S1256">
        <v>1222</v>
      </c>
      <c r="T1256" s="24">
        <v>-22921633.331548005</v>
      </c>
    </row>
    <row r="1257" spans="19:20" x14ac:dyDescent="0.2">
      <c r="S1257">
        <v>1223</v>
      </c>
      <c r="T1257" s="24">
        <v>-26049723.720875323</v>
      </c>
    </row>
    <row r="1258" spans="19:20" x14ac:dyDescent="0.2">
      <c r="S1258">
        <v>1224</v>
      </c>
      <c r="T1258" s="24">
        <v>-24514190.332490802</v>
      </c>
    </row>
    <row r="1259" spans="19:20" x14ac:dyDescent="0.2">
      <c r="S1259">
        <v>1225</v>
      </c>
      <c r="T1259" s="24">
        <v>-21546358.307605863</v>
      </c>
    </row>
    <row r="1260" spans="19:20" x14ac:dyDescent="0.2">
      <c r="S1260">
        <v>1226</v>
      </c>
      <c r="T1260" s="24">
        <v>-23604792.952904657</v>
      </c>
    </row>
    <row r="1261" spans="19:20" x14ac:dyDescent="0.2">
      <c r="S1261">
        <v>1227</v>
      </c>
      <c r="T1261" s="24">
        <v>-25422308.864932016</v>
      </c>
    </row>
    <row r="1262" spans="19:20" x14ac:dyDescent="0.2">
      <c r="S1262">
        <v>1228</v>
      </c>
      <c r="T1262" s="24">
        <v>-24159864.440417662</v>
      </c>
    </row>
    <row r="1263" spans="19:20" x14ac:dyDescent="0.2">
      <c r="S1263">
        <v>1229</v>
      </c>
      <c r="T1263" s="24">
        <v>-25383771.377776027</v>
      </c>
    </row>
    <row r="1264" spans="19:20" x14ac:dyDescent="0.2">
      <c r="S1264">
        <v>1230</v>
      </c>
      <c r="T1264" s="24">
        <v>-21369439.37329635</v>
      </c>
    </row>
    <row r="1265" spans="19:20" x14ac:dyDescent="0.2">
      <c r="S1265">
        <v>1231</v>
      </c>
      <c r="T1265" s="24">
        <v>-22821850.807621866</v>
      </c>
    </row>
    <row r="1266" spans="19:20" x14ac:dyDescent="0.2">
      <c r="S1266">
        <v>1232</v>
      </c>
      <c r="T1266" s="24">
        <v>-23382559.578738183</v>
      </c>
    </row>
    <row r="1267" spans="19:20" x14ac:dyDescent="0.2">
      <c r="S1267">
        <v>1233</v>
      </c>
      <c r="T1267" s="24">
        <v>-23886209.823379025</v>
      </c>
    </row>
    <row r="1268" spans="19:20" x14ac:dyDescent="0.2">
      <c r="S1268">
        <v>1234</v>
      </c>
      <c r="T1268" s="24">
        <v>-22609092.444585785</v>
      </c>
    </row>
    <row r="1269" spans="19:20" x14ac:dyDescent="0.2">
      <c r="S1269">
        <v>1235</v>
      </c>
      <c r="T1269" s="24">
        <v>-23007551.974805027</v>
      </c>
    </row>
    <row r="1270" spans="19:20" x14ac:dyDescent="0.2">
      <c r="S1270">
        <v>1236</v>
      </c>
      <c r="T1270" s="24">
        <v>-23549453.714585155</v>
      </c>
    </row>
    <row r="1271" spans="19:20" x14ac:dyDescent="0.2">
      <c r="S1271">
        <v>1237</v>
      </c>
      <c r="T1271" s="24">
        <v>-25219891.697701767</v>
      </c>
    </row>
    <row r="1272" spans="19:20" x14ac:dyDescent="0.2">
      <c r="S1272">
        <v>1238</v>
      </c>
      <c r="T1272" s="24">
        <v>-25974325.773564234</v>
      </c>
    </row>
    <row r="1273" spans="19:20" x14ac:dyDescent="0.2">
      <c r="S1273">
        <v>1239</v>
      </c>
      <c r="T1273" s="24">
        <v>-24836270.722103089</v>
      </c>
    </row>
    <row r="1274" spans="19:20" x14ac:dyDescent="0.2">
      <c r="S1274">
        <v>1240</v>
      </c>
      <c r="T1274" s="24">
        <v>-24823286.51689975</v>
      </c>
    </row>
    <row r="1275" spans="19:20" x14ac:dyDescent="0.2">
      <c r="S1275">
        <v>1241</v>
      </c>
      <c r="T1275" s="24">
        <v>-23812526.93206878</v>
      </c>
    </row>
    <row r="1276" spans="19:20" x14ac:dyDescent="0.2">
      <c r="S1276">
        <v>1242</v>
      </c>
      <c r="T1276" s="24">
        <v>-23573921.488883764</v>
      </c>
    </row>
    <row r="1277" spans="19:20" x14ac:dyDescent="0.2">
      <c r="S1277">
        <v>1243</v>
      </c>
      <c r="T1277" s="24">
        <v>-24468646.477552295</v>
      </c>
    </row>
    <row r="1278" spans="19:20" x14ac:dyDescent="0.2">
      <c r="S1278">
        <v>1244</v>
      </c>
      <c r="T1278" s="24">
        <v>-26127866.531701624</v>
      </c>
    </row>
    <row r="1279" spans="19:20" x14ac:dyDescent="0.2">
      <c r="S1279">
        <v>1245</v>
      </c>
      <c r="T1279" s="24">
        <v>-26747545.007471249</v>
      </c>
    </row>
    <row r="1280" spans="19:20" x14ac:dyDescent="0.2">
      <c r="S1280">
        <v>1246</v>
      </c>
      <c r="T1280" s="24">
        <v>-23738931.136986077</v>
      </c>
    </row>
    <row r="1281" spans="19:20" x14ac:dyDescent="0.2">
      <c r="S1281">
        <v>1247</v>
      </c>
      <c r="T1281" s="24">
        <v>-24514917.292574182</v>
      </c>
    </row>
    <row r="1282" spans="19:20" x14ac:dyDescent="0.2">
      <c r="S1282">
        <v>1248</v>
      </c>
      <c r="T1282" s="24">
        <v>-26534780.491161063</v>
      </c>
    </row>
    <row r="1283" spans="19:20" x14ac:dyDescent="0.2">
      <c r="S1283">
        <v>1249</v>
      </c>
      <c r="T1283" s="24">
        <v>-22972133.143458396</v>
      </c>
    </row>
    <row r="1284" spans="19:20" x14ac:dyDescent="0.2">
      <c r="S1284">
        <v>1250</v>
      </c>
      <c r="T1284" s="24">
        <v>-24566380.302143052</v>
      </c>
    </row>
    <row r="1285" spans="19:20" x14ac:dyDescent="0.2">
      <c r="S1285">
        <v>1251</v>
      </c>
      <c r="T1285" s="24">
        <v>-24940570.930061683</v>
      </c>
    </row>
    <row r="1286" spans="19:20" x14ac:dyDescent="0.2">
      <c r="S1286">
        <v>1252</v>
      </c>
      <c r="T1286" s="24">
        <v>-24960260.230257317</v>
      </c>
    </row>
    <row r="1287" spans="19:20" x14ac:dyDescent="0.2">
      <c r="S1287">
        <v>1253</v>
      </c>
      <c r="T1287" s="24">
        <v>-25511863.103372976</v>
      </c>
    </row>
    <row r="1288" spans="19:20" x14ac:dyDescent="0.2">
      <c r="S1288">
        <v>1254</v>
      </c>
      <c r="T1288" s="24">
        <v>-23608737.730693176</v>
      </c>
    </row>
    <row r="1289" spans="19:20" x14ac:dyDescent="0.2">
      <c r="S1289">
        <v>1255</v>
      </c>
      <c r="T1289" s="24">
        <v>-22255739.641919211</v>
      </c>
    </row>
    <row r="1290" spans="19:20" x14ac:dyDescent="0.2">
      <c r="S1290">
        <v>1256</v>
      </c>
      <c r="T1290" s="24">
        <v>-25900547.39197892</v>
      </c>
    </row>
    <row r="1291" spans="19:20" x14ac:dyDescent="0.2">
      <c r="S1291">
        <v>1257</v>
      </c>
      <c r="T1291" s="24">
        <v>-20947435.600263461</v>
      </c>
    </row>
    <row r="1292" spans="19:20" x14ac:dyDescent="0.2">
      <c r="S1292">
        <v>1258</v>
      </c>
      <c r="T1292" s="24">
        <v>-23611055.308751643</v>
      </c>
    </row>
    <row r="1293" spans="19:20" x14ac:dyDescent="0.2">
      <c r="S1293">
        <v>1259</v>
      </c>
      <c r="T1293" s="24">
        <v>-25674526.445679709</v>
      </c>
    </row>
    <row r="1294" spans="19:20" x14ac:dyDescent="0.2">
      <c r="S1294">
        <v>1260</v>
      </c>
      <c r="T1294" s="24">
        <v>-23606304.242612779</v>
      </c>
    </row>
    <row r="1295" spans="19:20" x14ac:dyDescent="0.2">
      <c r="S1295">
        <v>1261</v>
      </c>
      <c r="T1295" s="24">
        <v>-22268949.552210495</v>
      </c>
    </row>
    <row r="1296" spans="19:20" x14ac:dyDescent="0.2">
      <c r="S1296">
        <v>1262</v>
      </c>
      <c r="T1296" s="24">
        <v>-22926497.363029644</v>
      </c>
    </row>
    <row r="1297" spans="19:20" x14ac:dyDescent="0.2">
      <c r="S1297">
        <v>1263</v>
      </c>
      <c r="T1297" s="24">
        <v>-22585514.597707748</v>
      </c>
    </row>
    <row r="1298" spans="19:20" x14ac:dyDescent="0.2">
      <c r="S1298">
        <v>1264</v>
      </c>
      <c r="T1298" s="24">
        <v>-22529712.037946746</v>
      </c>
    </row>
    <row r="1299" spans="19:20" x14ac:dyDescent="0.2">
      <c r="S1299">
        <v>1265</v>
      </c>
      <c r="T1299" s="24">
        <v>-23670277.172133788</v>
      </c>
    </row>
    <row r="1300" spans="19:20" x14ac:dyDescent="0.2">
      <c r="S1300">
        <v>1266</v>
      </c>
      <c r="T1300" s="24">
        <v>-21962650.010256946</v>
      </c>
    </row>
    <row r="1301" spans="19:20" x14ac:dyDescent="0.2">
      <c r="S1301">
        <v>1267</v>
      </c>
      <c r="T1301" s="24">
        <v>-22419214.73525314</v>
      </c>
    </row>
    <row r="1302" spans="19:20" x14ac:dyDescent="0.2">
      <c r="S1302">
        <v>1268</v>
      </c>
      <c r="T1302" s="24">
        <v>-23594741.68378146</v>
      </c>
    </row>
    <row r="1303" spans="19:20" x14ac:dyDescent="0.2">
      <c r="S1303">
        <v>1269</v>
      </c>
      <c r="T1303" s="24">
        <v>-22355379.240091845</v>
      </c>
    </row>
    <row r="1304" spans="19:20" x14ac:dyDescent="0.2">
      <c r="S1304">
        <v>1270</v>
      </c>
      <c r="T1304" s="24">
        <v>-24203050.248389065</v>
      </c>
    </row>
    <row r="1305" spans="19:20" x14ac:dyDescent="0.2">
      <c r="S1305">
        <v>1271</v>
      </c>
      <c r="T1305" s="24">
        <v>-24838267.447965384</v>
      </c>
    </row>
    <row r="1306" spans="19:20" x14ac:dyDescent="0.2">
      <c r="S1306">
        <v>1272</v>
      </c>
      <c r="T1306" s="24">
        <v>-25564388.614324585</v>
      </c>
    </row>
    <row r="1307" spans="19:20" x14ac:dyDescent="0.2">
      <c r="S1307">
        <v>1273</v>
      </c>
      <c r="T1307" s="24">
        <v>-23118675.778357521</v>
      </c>
    </row>
    <row r="1308" spans="19:20" x14ac:dyDescent="0.2">
      <c r="S1308">
        <v>1274</v>
      </c>
      <c r="T1308" s="24">
        <v>-25106433.633596122</v>
      </c>
    </row>
    <row r="1309" spans="19:20" x14ac:dyDescent="0.2">
      <c r="S1309">
        <v>1275</v>
      </c>
      <c r="T1309" s="24">
        <v>-24078738.722875655</v>
      </c>
    </row>
    <row r="1310" spans="19:20" x14ac:dyDescent="0.2">
      <c r="S1310">
        <v>1276</v>
      </c>
      <c r="T1310" s="24">
        <v>-21896981.39573212</v>
      </c>
    </row>
    <row r="1311" spans="19:20" x14ac:dyDescent="0.2">
      <c r="S1311">
        <v>1277</v>
      </c>
      <c r="T1311" s="24">
        <v>-24549075.678921044</v>
      </c>
    </row>
    <row r="1312" spans="19:20" x14ac:dyDescent="0.2">
      <c r="S1312">
        <v>1278</v>
      </c>
      <c r="T1312" s="24">
        <v>-23773434.647954211</v>
      </c>
    </row>
    <row r="1313" spans="19:20" x14ac:dyDescent="0.2">
      <c r="S1313">
        <v>1279</v>
      </c>
      <c r="T1313" s="24">
        <v>-26037329.954091638</v>
      </c>
    </row>
    <row r="1314" spans="19:20" x14ac:dyDescent="0.2">
      <c r="S1314">
        <v>1280</v>
      </c>
      <c r="T1314" s="24">
        <v>-23273836.510339543</v>
      </c>
    </row>
    <row r="1315" spans="19:20" x14ac:dyDescent="0.2">
      <c r="S1315">
        <v>1281</v>
      </c>
      <c r="T1315" s="24">
        <v>-22031050.92304869</v>
      </c>
    </row>
    <row r="1316" spans="19:20" x14ac:dyDescent="0.2">
      <c r="S1316">
        <v>1282</v>
      </c>
      <c r="T1316" s="24">
        <v>-25273562.826896399</v>
      </c>
    </row>
    <row r="1317" spans="19:20" x14ac:dyDescent="0.2">
      <c r="S1317">
        <v>1283</v>
      </c>
      <c r="T1317" s="24">
        <v>-22374121.212115094</v>
      </c>
    </row>
    <row r="1318" spans="19:20" x14ac:dyDescent="0.2">
      <c r="S1318">
        <v>1284</v>
      </c>
      <c r="T1318" s="24">
        <v>-24665341.913319483</v>
      </c>
    </row>
    <row r="1319" spans="19:20" x14ac:dyDescent="0.2">
      <c r="S1319">
        <v>1285</v>
      </c>
      <c r="T1319" s="24">
        <v>-23174905.620343566</v>
      </c>
    </row>
    <row r="1320" spans="19:20" x14ac:dyDescent="0.2">
      <c r="S1320">
        <v>1286</v>
      </c>
      <c r="T1320" s="24">
        <v>-22143257.577831224</v>
      </c>
    </row>
    <row r="1321" spans="19:20" x14ac:dyDescent="0.2">
      <c r="S1321">
        <v>1287</v>
      </c>
      <c r="T1321" s="24">
        <v>-23262196.550787717</v>
      </c>
    </row>
    <row r="1322" spans="19:20" x14ac:dyDescent="0.2">
      <c r="S1322">
        <v>1288</v>
      </c>
      <c r="T1322" s="24">
        <v>-23563385.956179738</v>
      </c>
    </row>
    <row r="1323" spans="19:20" x14ac:dyDescent="0.2">
      <c r="S1323">
        <v>1289</v>
      </c>
      <c r="T1323" s="24">
        <v>-24317192.377363414</v>
      </c>
    </row>
    <row r="1324" spans="19:20" x14ac:dyDescent="0.2">
      <c r="S1324">
        <v>1290</v>
      </c>
      <c r="T1324" s="24">
        <v>-22881329.707734719</v>
      </c>
    </row>
    <row r="1325" spans="19:20" x14ac:dyDescent="0.2">
      <c r="S1325">
        <v>1291</v>
      </c>
      <c r="T1325" s="24">
        <v>-23051864.447718322</v>
      </c>
    </row>
    <row r="1326" spans="19:20" x14ac:dyDescent="0.2">
      <c r="S1326">
        <v>1292</v>
      </c>
      <c r="T1326" s="24">
        <v>-22151519.808929965</v>
      </c>
    </row>
    <row r="1327" spans="19:20" x14ac:dyDescent="0.2">
      <c r="S1327">
        <v>1293</v>
      </c>
      <c r="T1327" s="24">
        <v>-23851726.762487397</v>
      </c>
    </row>
    <row r="1328" spans="19:20" x14ac:dyDescent="0.2">
      <c r="S1328">
        <v>1294</v>
      </c>
      <c r="T1328" s="24">
        <v>-23780776.190814614</v>
      </c>
    </row>
    <row r="1329" spans="19:20" x14ac:dyDescent="0.2">
      <c r="S1329">
        <v>1295</v>
      </c>
      <c r="T1329" s="24">
        <v>-22910000.320807695</v>
      </c>
    </row>
    <row r="1330" spans="19:20" x14ac:dyDescent="0.2">
      <c r="S1330">
        <v>1296</v>
      </c>
      <c r="T1330" s="24">
        <v>-22305311.838934377</v>
      </c>
    </row>
    <row r="1331" spans="19:20" x14ac:dyDescent="0.2">
      <c r="S1331">
        <v>1297</v>
      </c>
      <c r="T1331" s="24">
        <v>-25168570.831031248</v>
      </c>
    </row>
    <row r="1332" spans="19:20" x14ac:dyDescent="0.2">
      <c r="S1332">
        <v>1298</v>
      </c>
      <c r="T1332" s="24">
        <v>-22500667.300087079</v>
      </c>
    </row>
    <row r="1333" spans="19:20" x14ac:dyDescent="0.2">
      <c r="S1333">
        <v>1299</v>
      </c>
      <c r="T1333" s="24">
        <v>-22995166.25046204</v>
      </c>
    </row>
    <row r="1334" spans="19:20" x14ac:dyDescent="0.2">
      <c r="S1334">
        <v>1300</v>
      </c>
      <c r="T1334" s="24">
        <v>-24282716.034469187</v>
      </c>
    </row>
    <row r="1335" spans="19:20" x14ac:dyDescent="0.2">
      <c r="S1335">
        <v>1301</v>
      </c>
      <c r="T1335" s="24">
        <v>-24497240.131842479</v>
      </c>
    </row>
    <row r="1336" spans="19:20" x14ac:dyDescent="0.2">
      <c r="S1336">
        <v>1302</v>
      </c>
      <c r="T1336" s="24">
        <v>-23056624.074628696</v>
      </c>
    </row>
    <row r="1337" spans="19:20" x14ac:dyDescent="0.2">
      <c r="S1337">
        <v>1303</v>
      </c>
      <c r="T1337" s="24">
        <v>-24134979.662863776</v>
      </c>
    </row>
    <row r="1338" spans="19:20" x14ac:dyDescent="0.2">
      <c r="S1338">
        <v>1304</v>
      </c>
      <c r="T1338" s="24">
        <v>-23988866.18279177</v>
      </c>
    </row>
    <row r="1339" spans="19:20" x14ac:dyDescent="0.2">
      <c r="S1339">
        <v>1305</v>
      </c>
      <c r="T1339" s="24">
        <v>-24335608.810368702</v>
      </c>
    </row>
    <row r="1340" spans="19:20" x14ac:dyDescent="0.2">
      <c r="S1340">
        <v>1306</v>
      </c>
      <c r="T1340" s="24">
        <v>-23017486.067413405</v>
      </c>
    </row>
    <row r="1341" spans="19:20" x14ac:dyDescent="0.2">
      <c r="S1341">
        <v>1307</v>
      </c>
      <c r="T1341" s="24">
        <v>-23784517.001826644</v>
      </c>
    </row>
    <row r="1342" spans="19:20" x14ac:dyDescent="0.2">
      <c r="S1342">
        <v>1308</v>
      </c>
      <c r="T1342" s="24">
        <v>-26412679.520203844</v>
      </c>
    </row>
    <row r="1343" spans="19:20" x14ac:dyDescent="0.2">
      <c r="S1343">
        <v>1309</v>
      </c>
      <c r="T1343" s="24">
        <v>-26585325.136186644</v>
      </c>
    </row>
    <row r="1344" spans="19:20" x14ac:dyDescent="0.2">
      <c r="S1344">
        <v>1310</v>
      </c>
      <c r="T1344" s="24">
        <v>-23531423.189133883</v>
      </c>
    </row>
    <row r="1345" spans="19:20" x14ac:dyDescent="0.2">
      <c r="S1345">
        <v>1311</v>
      </c>
      <c r="T1345" s="24">
        <v>-25662630.169811249</v>
      </c>
    </row>
    <row r="1346" spans="19:20" x14ac:dyDescent="0.2">
      <c r="S1346">
        <v>1312</v>
      </c>
      <c r="T1346" s="24">
        <v>-23498000.562326372</v>
      </c>
    </row>
    <row r="1347" spans="19:20" x14ac:dyDescent="0.2">
      <c r="S1347">
        <v>1313</v>
      </c>
      <c r="T1347" s="24">
        <v>-24851808.40103285</v>
      </c>
    </row>
    <row r="1348" spans="19:20" x14ac:dyDescent="0.2">
      <c r="S1348">
        <v>1314</v>
      </c>
      <c r="T1348" s="24">
        <v>-22142996.959781125</v>
      </c>
    </row>
    <row r="1349" spans="19:20" x14ac:dyDescent="0.2">
      <c r="S1349">
        <v>1315</v>
      </c>
      <c r="T1349" s="24">
        <v>-23756531.820966199</v>
      </c>
    </row>
    <row r="1350" spans="19:20" x14ac:dyDescent="0.2">
      <c r="S1350">
        <v>1316</v>
      </c>
      <c r="T1350" s="24">
        <v>-24969220.624980211</v>
      </c>
    </row>
    <row r="1351" spans="19:20" x14ac:dyDescent="0.2">
      <c r="S1351">
        <v>1317</v>
      </c>
      <c r="T1351" s="24">
        <v>-23961994.92455861</v>
      </c>
    </row>
    <row r="1352" spans="19:20" x14ac:dyDescent="0.2">
      <c r="S1352">
        <v>1318</v>
      </c>
      <c r="T1352" s="24">
        <v>-24453206.370426774</v>
      </c>
    </row>
    <row r="1353" spans="19:20" x14ac:dyDescent="0.2">
      <c r="S1353">
        <v>1319</v>
      </c>
      <c r="T1353" s="24">
        <v>-23113766.6370911</v>
      </c>
    </row>
    <row r="1354" spans="19:20" x14ac:dyDescent="0.2">
      <c r="S1354">
        <v>1320</v>
      </c>
      <c r="T1354" s="24">
        <v>-21413840.101140589</v>
      </c>
    </row>
    <row r="1355" spans="19:20" x14ac:dyDescent="0.2">
      <c r="S1355">
        <v>1321</v>
      </c>
      <c r="T1355" s="24">
        <v>-23812156.926376626</v>
      </c>
    </row>
    <row r="1356" spans="19:20" x14ac:dyDescent="0.2">
      <c r="S1356">
        <v>1322</v>
      </c>
      <c r="T1356" s="24">
        <v>-24333473.909876153</v>
      </c>
    </row>
    <row r="1357" spans="19:20" x14ac:dyDescent="0.2">
      <c r="S1357">
        <v>1323</v>
      </c>
      <c r="T1357" s="24">
        <v>-24419473.526092663</v>
      </c>
    </row>
    <row r="1358" spans="19:20" x14ac:dyDescent="0.2">
      <c r="S1358">
        <v>1324</v>
      </c>
      <c r="T1358" s="24">
        <v>-22869725.365535691</v>
      </c>
    </row>
    <row r="1359" spans="19:20" x14ac:dyDescent="0.2">
      <c r="S1359">
        <v>1325</v>
      </c>
      <c r="T1359" s="24">
        <v>-22726531.48936902</v>
      </c>
    </row>
    <row r="1360" spans="19:20" x14ac:dyDescent="0.2">
      <c r="S1360">
        <v>1326</v>
      </c>
      <c r="T1360" s="24">
        <v>-25630254.48376675</v>
      </c>
    </row>
    <row r="1361" spans="19:20" x14ac:dyDescent="0.2">
      <c r="S1361">
        <v>1327</v>
      </c>
      <c r="T1361" s="24">
        <v>-23436403.987902179</v>
      </c>
    </row>
    <row r="1362" spans="19:20" x14ac:dyDescent="0.2">
      <c r="S1362">
        <v>1328</v>
      </c>
      <c r="T1362" s="24">
        <v>-22836559.462961823</v>
      </c>
    </row>
    <row r="1363" spans="19:20" x14ac:dyDescent="0.2">
      <c r="S1363">
        <v>1329</v>
      </c>
      <c r="T1363" s="24">
        <v>-23947548.7509868</v>
      </c>
    </row>
    <row r="1364" spans="19:20" x14ac:dyDescent="0.2">
      <c r="S1364">
        <v>1330</v>
      </c>
      <c r="T1364" s="24">
        <v>-24306677.594560638</v>
      </c>
    </row>
    <row r="1365" spans="19:20" x14ac:dyDescent="0.2">
      <c r="S1365">
        <v>1331</v>
      </c>
      <c r="T1365" s="24">
        <v>-25623778.825622171</v>
      </c>
    </row>
    <row r="1366" spans="19:20" x14ac:dyDescent="0.2">
      <c r="S1366">
        <v>1332</v>
      </c>
      <c r="T1366" s="24">
        <v>-24535509.891089991</v>
      </c>
    </row>
    <row r="1367" spans="19:20" x14ac:dyDescent="0.2">
      <c r="S1367">
        <v>1333</v>
      </c>
      <c r="T1367" s="24">
        <v>-23431502.107789651</v>
      </c>
    </row>
    <row r="1368" spans="19:20" x14ac:dyDescent="0.2">
      <c r="S1368">
        <v>1334</v>
      </c>
      <c r="T1368" s="24">
        <v>-24556550.321183339</v>
      </c>
    </row>
    <row r="1369" spans="19:20" x14ac:dyDescent="0.2">
      <c r="S1369">
        <v>1335</v>
      </c>
      <c r="T1369" s="24">
        <v>-22804690.616620347</v>
      </c>
    </row>
    <row r="1370" spans="19:20" x14ac:dyDescent="0.2">
      <c r="S1370">
        <v>1336</v>
      </c>
      <c r="T1370" s="24">
        <v>-24915969.719494089</v>
      </c>
    </row>
    <row r="1371" spans="19:20" x14ac:dyDescent="0.2">
      <c r="S1371">
        <v>1337</v>
      </c>
      <c r="T1371" s="24">
        <v>-24948058.087294415</v>
      </c>
    </row>
    <row r="1372" spans="19:20" x14ac:dyDescent="0.2">
      <c r="S1372">
        <v>1338</v>
      </c>
      <c r="T1372" s="24">
        <v>-24749638.40005821</v>
      </c>
    </row>
    <row r="1373" spans="19:20" x14ac:dyDescent="0.2">
      <c r="S1373">
        <v>1339</v>
      </c>
      <c r="T1373" s="24">
        <v>-24609191.984849632</v>
      </c>
    </row>
    <row r="1374" spans="19:20" x14ac:dyDescent="0.2">
      <c r="S1374">
        <v>1340</v>
      </c>
      <c r="T1374" s="24">
        <v>-23045418.918695971</v>
      </c>
    </row>
    <row r="1375" spans="19:20" x14ac:dyDescent="0.2">
      <c r="S1375">
        <v>1341</v>
      </c>
      <c r="T1375" s="24">
        <v>-22062490.621320114</v>
      </c>
    </row>
    <row r="1376" spans="19:20" x14ac:dyDescent="0.2">
      <c r="S1376">
        <v>1342</v>
      </c>
      <c r="T1376" s="24">
        <v>-23533622.777543098</v>
      </c>
    </row>
    <row r="1377" spans="19:20" x14ac:dyDescent="0.2">
      <c r="S1377">
        <v>1343</v>
      </c>
      <c r="T1377" s="24">
        <v>-23641255.9626555</v>
      </c>
    </row>
    <row r="1378" spans="19:20" x14ac:dyDescent="0.2">
      <c r="S1378">
        <v>1344</v>
      </c>
      <c r="T1378" s="24">
        <v>-25308225.192341015</v>
      </c>
    </row>
    <row r="1379" spans="19:20" x14ac:dyDescent="0.2">
      <c r="S1379">
        <v>1345</v>
      </c>
      <c r="T1379" s="24">
        <v>-21862308.829128504</v>
      </c>
    </row>
    <row r="1380" spans="19:20" x14ac:dyDescent="0.2">
      <c r="S1380">
        <v>1346</v>
      </c>
      <c r="T1380" s="24">
        <v>-23207681.37489453</v>
      </c>
    </row>
    <row r="1381" spans="19:20" x14ac:dyDescent="0.2">
      <c r="S1381">
        <v>1347</v>
      </c>
      <c r="T1381" s="24">
        <v>-25059370.475268543</v>
      </c>
    </row>
    <row r="1382" spans="19:20" x14ac:dyDescent="0.2">
      <c r="S1382">
        <v>1348</v>
      </c>
      <c r="T1382" s="24">
        <v>-22856325.679079041</v>
      </c>
    </row>
    <row r="1383" spans="19:20" x14ac:dyDescent="0.2">
      <c r="S1383">
        <v>1349</v>
      </c>
      <c r="T1383" s="24">
        <v>-23842052.674098343</v>
      </c>
    </row>
    <row r="1384" spans="19:20" x14ac:dyDescent="0.2">
      <c r="S1384">
        <v>1350</v>
      </c>
      <c r="T1384" s="24">
        <v>-22485821.874259576</v>
      </c>
    </row>
    <row r="1385" spans="19:20" x14ac:dyDescent="0.2">
      <c r="S1385">
        <v>1351</v>
      </c>
      <c r="T1385" s="24">
        <v>-23230902.558474198</v>
      </c>
    </row>
    <row r="1386" spans="19:20" x14ac:dyDescent="0.2">
      <c r="S1386">
        <v>1352</v>
      </c>
      <c r="T1386" s="24">
        <v>-22166991.547769174</v>
      </c>
    </row>
    <row r="1387" spans="19:20" x14ac:dyDescent="0.2">
      <c r="S1387">
        <v>1353</v>
      </c>
      <c r="T1387" s="24">
        <v>-21913377.811323956</v>
      </c>
    </row>
    <row r="1388" spans="19:20" x14ac:dyDescent="0.2">
      <c r="S1388">
        <v>1354</v>
      </c>
      <c r="T1388" s="24">
        <v>-23580523.671529606</v>
      </c>
    </row>
    <row r="1389" spans="19:20" x14ac:dyDescent="0.2">
      <c r="S1389">
        <v>1355</v>
      </c>
      <c r="T1389" s="24">
        <v>-25739544.908498615</v>
      </c>
    </row>
    <row r="1390" spans="19:20" x14ac:dyDescent="0.2">
      <c r="S1390">
        <v>1356</v>
      </c>
      <c r="T1390" s="24">
        <v>-22114076.359974682</v>
      </c>
    </row>
    <row r="1391" spans="19:20" x14ac:dyDescent="0.2">
      <c r="S1391">
        <v>1357</v>
      </c>
      <c r="T1391" s="24">
        <v>-24167226.139099017</v>
      </c>
    </row>
    <row r="1392" spans="19:20" x14ac:dyDescent="0.2">
      <c r="S1392">
        <v>1358</v>
      </c>
      <c r="T1392" s="24">
        <v>-21525291.664242774</v>
      </c>
    </row>
    <row r="1393" spans="19:20" x14ac:dyDescent="0.2">
      <c r="S1393">
        <v>1359</v>
      </c>
      <c r="T1393" s="24">
        <v>-22193760.760804355</v>
      </c>
    </row>
    <row r="1394" spans="19:20" x14ac:dyDescent="0.2">
      <c r="S1394">
        <v>1360</v>
      </c>
      <c r="T1394" s="24">
        <v>-24733250.178790882</v>
      </c>
    </row>
    <row r="1395" spans="19:20" x14ac:dyDescent="0.2">
      <c r="S1395">
        <v>1361</v>
      </c>
      <c r="T1395" s="24">
        <v>-22623001.184668019</v>
      </c>
    </row>
    <row r="1396" spans="19:20" x14ac:dyDescent="0.2">
      <c r="S1396">
        <v>1362</v>
      </c>
      <c r="T1396" s="24">
        <v>-25886125.282727286</v>
      </c>
    </row>
    <row r="1397" spans="19:20" x14ac:dyDescent="0.2">
      <c r="S1397">
        <v>1363</v>
      </c>
      <c r="T1397" s="24">
        <v>-24762580.949307814</v>
      </c>
    </row>
    <row r="1398" spans="19:20" x14ac:dyDescent="0.2">
      <c r="S1398">
        <v>1364</v>
      </c>
      <c r="T1398" s="24">
        <v>-23306047.85057126</v>
      </c>
    </row>
    <row r="1399" spans="19:20" x14ac:dyDescent="0.2">
      <c r="S1399">
        <v>1365</v>
      </c>
      <c r="T1399" s="24">
        <v>-22515012.641509846</v>
      </c>
    </row>
    <row r="1400" spans="19:20" x14ac:dyDescent="0.2">
      <c r="S1400">
        <v>1366</v>
      </c>
      <c r="T1400" s="24">
        <v>-21952227.442294911</v>
      </c>
    </row>
    <row r="1401" spans="19:20" x14ac:dyDescent="0.2">
      <c r="S1401">
        <v>1367</v>
      </c>
      <c r="T1401" s="24">
        <v>-23660753.251123756</v>
      </c>
    </row>
    <row r="1402" spans="19:20" x14ac:dyDescent="0.2">
      <c r="S1402">
        <v>1368</v>
      </c>
      <c r="T1402" s="24">
        <v>-20910737.083415881</v>
      </c>
    </row>
    <row r="1403" spans="19:20" x14ac:dyDescent="0.2">
      <c r="S1403">
        <v>1369</v>
      </c>
      <c r="T1403" s="24">
        <v>-22174455.499278739</v>
      </c>
    </row>
    <row r="1404" spans="19:20" x14ac:dyDescent="0.2">
      <c r="S1404">
        <v>1370</v>
      </c>
      <c r="T1404" s="24">
        <v>-23764441.491805464</v>
      </c>
    </row>
    <row r="1405" spans="19:20" x14ac:dyDescent="0.2">
      <c r="S1405">
        <v>1371</v>
      </c>
      <c r="T1405" s="24">
        <v>-23098089.690587446</v>
      </c>
    </row>
    <row r="1406" spans="19:20" x14ac:dyDescent="0.2">
      <c r="S1406">
        <v>1372</v>
      </c>
      <c r="T1406" s="24">
        <v>-21911074.130831465</v>
      </c>
    </row>
    <row r="1407" spans="19:20" x14ac:dyDescent="0.2">
      <c r="S1407">
        <v>1373</v>
      </c>
      <c r="T1407" s="24">
        <v>-22991893.834094331</v>
      </c>
    </row>
    <row r="1408" spans="19:20" x14ac:dyDescent="0.2">
      <c r="S1408">
        <v>1374</v>
      </c>
      <c r="T1408" s="24">
        <v>-22123972.384735316</v>
      </c>
    </row>
    <row r="1409" spans="19:20" x14ac:dyDescent="0.2">
      <c r="S1409">
        <v>1375</v>
      </c>
      <c r="T1409" s="24">
        <v>-24097639.381920427</v>
      </c>
    </row>
    <row r="1410" spans="19:20" x14ac:dyDescent="0.2">
      <c r="S1410">
        <v>1376</v>
      </c>
      <c r="T1410" s="24">
        <v>-25010300.670978934</v>
      </c>
    </row>
    <row r="1411" spans="19:20" x14ac:dyDescent="0.2">
      <c r="S1411">
        <v>1377</v>
      </c>
      <c r="T1411" s="24">
        <v>-22010484.005940154</v>
      </c>
    </row>
    <row r="1412" spans="19:20" x14ac:dyDescent="0.2">
      <c r="S1412">
        <v>1378</v>
      </c>
      <c r="T1412" s="24">
        <v>-23218518.796305463</v>
      </c>
    </row>
    <row r="1413" spans="19:20" x14ac:dyDescent="0.2">
      <c r="S1413">
        <v>1379</v>
      </c>
      <c r="T1413" s="24">
        <v>-22161229.59288083</v>
      </c>
    </row>
    <row r="1414" spans="19:20" x14ac:dyDescent="0.2">
      <c r="S1414">
        <v>1380</v>
      </c>
      <c r="T1414" s="24">
        <v>-23168573.27042754</v>
      </c>
    </row>
    <row r="1415" spans="19:20" x14ac:dyDescent="0.2">
      <c r="S1415">
        <v>1381</v>
      </c>
      <c r="T1415" s="24">
        <v>-24881334.367600188</v>
      </c>
    </row>
    <row r="1416" spans="19:20" x14ac:dyDescent="0.2">
      <c r="S1416">
        <v>1382</v>
      </c>
      <c r="T1416" s="24">
        <v>-22423613.360339582</v>
      </c>
    </row>
    <row r="1417" spans="19:20" x14ac:dyDescent="0.2">
      <c r="S1417">
        <v>1383</v>
      </c>
      <c r="T1417" s="24">
        <v>-26052832.951621622</v>
      </c>
    </row>
    <row r="1418" spans="19:20" x14ac:dyDescent="0.2">
      <c r="S1418">
        <v>1384</v>
      </c>
      <c r="T1418" s="24">
        <v>-23449847.119481236</v>
      </c>
    </row>
    <row r="1419" spans="19:20" x14ac:dyDescent="0.2">
      <c r="S1419">
        <v>1385</v>
      </c>
      <c r="T1419" s="24">
        <v>-24399849.625039577</v>
      </c>
    </row>
    <row r="1420" spans="19:20" x14ac:dyDescent="0.2">
      <c r="S1420">
        <v>1386</v>
      </c>
      <c r="T1420" s="24">
        <v>-25089675.32479775</v>
      </c>
    </row>
    <row r="1421" spans="19:20" x14ac:dyDescent="0.2">
      <c r="S1421">
        <v>1387</v>
      </c>
      <c r="T1421" s="24">
        <v>-21991013.50986509</v>
      </c>
    </row>
    <row r="1422" spans="19:20" x14ac:dyDescent="0.2">
      <c r="S1422">
        <v>1388</v>
      </c>
      <c r="T1422" s="24">
        <v>-25226859.516655415</v>
      </c>
    </row>
    <row r="1423" spans="19:20" x14ac:dyDescent="0.2">
      <c r="S1423">
        <v>1389</v>
      </c>
      <c r="T1423" s="24">
        <v>-23494905.687013924</v>
      </c>
    </row>
    <row r="1424" spans="19:20" x14ac:dyDescent="0.2">
      <c r="S1424">
        <v>1390</v>
      </c>
      <c r="T1424" s="24">
        <v>-24750745.29626818</v>
      </c>
    </row>
    <row r="1425" spans="19:20" x14ac:dyDescent="0.2">
      <c r="S1425">
        <v>1391</v>
      </c>
      <c r="T1425" s="24">
        <v>-23201165.067592129</v>
      </c>
    </row>
    <row r="1426" spans="19:20" x14ac:dyDescent="0.2">
      <c r="S1426">
        <v>1392</v>
      </c>
      <c r="T1426" s="24">
        <v>-22155375.125825033</v>
      </c>
    </row>
    <row r="1427" spans="19:20" x14ac:dyDescent="0.2">
      <c r="S1427">
        <v>1393</v>
      </c>
      <c r="T1427" s="24">
        <v>-25202517.402706191</v>
      </c>
    </row>
    <row r="1428" spans="19:20" x14ac:dyDescent="0.2">
      <c r="S1428">
        <v>1394</v>
      </c>
      <c r="T1428" s="24">
        <v>-23643923.861019492</v>
      </c>
    </row>
    <row r="1429" spans="19:20" x14ac:dyDescent="0.2">
      <c r="S1429">
        <v>1395</v>
      </c>
      <c r="T1429" s="24">
        <v>-22887796.448452801</v>
      </c>
    </row>
    <row r="1430" spans="19:20" x14ac:dyDescent="0.2">
      <c r="S1430">
        <v>1396</v>
      </c>
      <c r="T1430" s="24">
        <v>-22508903.906851098</v>
      </c>
    </row>
    <row r="1431" spans="19:20" x14ac:dyDescent="0.2">
      <c r="S1431">
        <v>1397</v>
      </c>
      <c r="T1431" s="24">
        <v>-24467714.834532633</v>
      </c>
    </row>
    <row r="1432" spans="19:20" x14ac:dyDescent="0.2">
      <c r="S1432">
        <v>1398</v>
      </c>
      <c r="T1432" s="24">
        <v>-24758516.401819617</v>
      </c>
    </row>
    <row r="1433" spans="19:20" x14ac:dyDescent="0.2">
      <c r="S1433">
        <v>1399</v>
      </c>
      <c r="T1433" s="24">
        <v>-23376017.807529733</v>
      </c>
    </row>
    <row r="1434" spans="19:20" x14ac:dyDescent="0.2">
      <c r="S1434">
        <v>1400</v>
      </c>
      <c r="T1434" s="24">
        <v>-23807189.674742982</v>
      </c>
    </row>
    <row r="1435" spans="19:20" x14ac:dyDescent="0.2">
      <c r="S1435">
        <v>1401</v>
      </c>
      <c r="T1435" s="24">
        <v>-23995517.590030298</v>
      </c>
    </row>
    <row r="1436" spans="19:20" x14ac:dyDescent="0.2">
      <c r="S1436">
        <v>1402</v>
      </c>
      <c r="T1436" s="24">
        <v>-24988536.909263313</v>
      </c>
    </row>
    <row r="1437" spans="19:20" x14ac:dyDescent="0.2">
      <c r="S1437">
        <v>1403</v>
      </c>
      <c r="T1437" s="24">
        <v>-21696782.636993513</v>
      </c>
    </row>
    <row r="1438" spans="19:20" x14ac:dyDescent="0.2">
      <c r="S1438">
        <v>1404</v>
      </c>
      <c r="T1438" s="24">
        <v>-26108759.942518428</v>
      </c>
    </row>
    <row r="1439" spans="19:20" x14ac:dyDescent="0.2">
      <c r="S1439">
        <v>1405</v>
      </c>
      <c r="T1439" s="24">
        <v>-24254411.316990361</v>
      </c>
    </row>
    <row r="1440" spans="19:20" x14ac:dyDescent="0.2">
      <c r="S1440">
        <v>1406</v>
      </c>
      <c r="T1440" s="24">
        <v>-24578904.821435153</v>
      </c>
    </row>
    <row r="1441" spans="19:20" x14ac:dyDescent="0.2">
      <c r="S1441">
        <v>1407</v>
      </c>
      <c r="T1441" s="24">
        <v>-23749618.42973581</v>
      </c>
    </row>
    <row r="1442" spans="19:20" x14ac:dyDescent="0.2">
      <c r="S1442">
        <v>1408</v>
      </c>
      <c r="T1442" s="24">
        <v>-22442816.785661951</v>
      </c>
    </row>
    <row r="1443" spans="19:20" x14ac:dyDescent="0.2">
      <c r="S1443">
        <v>1409</v>
      </c>
      <c r="T1443" s="24">
        <v>-25911882.1736532</v>
      </c>
    </row>
    <row r="1444" spans="19:20" x14ac:dyDescent="0.2">
      <c r="S1444">
        <v>1410</v>
      </c>
      <c r="T1444" s="24">
        <v>-23376510.406954721</v>
      </c>
    </row>
    <row r="1445" spans="19:20" x14ac:dyDescent="0.2">
      <c r="S1445">
        <v>1411</v>
      </c>
      <c r="T1445" s="24">
        <v>-24055997.227225184</v>
      </c>
    </row>
    <row r="1446" spans="19:20" x14ac:dyDescent="0.2">
      <c r="S1446">
        <v>1412</v>
      </c>
      <c r="T1446" s="24">
        <v>-24557621.672669306</v>
      </c>
    </row>
    <row r="1447" spans="19:20" x14ac:dyDescent="0.2">
      <c r="S1447">
        <v>1413</v>
      </c>
      <c r="T1447" s="24">
        <v>-24516390.047106698</v>
      </c>
    </row>
    <row r="1448" spans="19:20" x14ac:dyDescent="0.2">
      <c r="S1448">
        <v>1414</v>
      </c>
      <c r="T1448" s="24">
        <v>-22390360.019440204</v>
      </c>
    </row>
    <row r="1449" spans="19:20" x14ac:dyDescent="0.2">
      <c r="S1449">
        <v>1415</v>
      </c>
      <c r="T1449" s="24">
        <v>-23454525.146569744</v>
      </c>
    </row>
    <row r="1450" spans="19:20" x14ac:dyDescent="0.2">
      <c r="S1450">
        <v>1416</v>
      </c>
      <c r="T1450" s="24">
        <v>-22483250.725737035</v>
      </c>
    </row>
    <row r="1451" spans="19:20" x14ac:dyDescent="0.2">
      <c r="S1451">
        <v>1417</v>
      </c>
      <c r="T1451" s="24">
        <v>-23092482.067025408</v>
      </c>
    </row>
    <row r="1452" spans="19:20" x14ac:dyDescent="0.2">
      <c r="S1452">
        <v>1418</v>
      </c>
      <c r="T1452" s="24">
        <v>-22514231.851659894</v>
      </c>
    </row>
    <row r="1453" spans="19:20" x14ac:dyDescent="0.2">
      <c r="S1453">
        <v>1419</v>
      </c>
      <c r="T1453" s="24">
        <v>-24124762.708218887</v>
      </c>
    </row>
    <row r="1454" spans="19:20" x14ac:dyDescent="0.2">
      <c r="S1454">
        <v>1420</v>
      </c>
      <c r="T1454" s="24">
        <v>-20622222.391789556</v>
      </c>
    </row>
    <row r="1455" spans="19:20" x14ac:dyDescent="0.2">
      <c r="S1455">
        <v>1421</v>
      </c>
      <c r="T1455" s="24">
        <v>-24485080.467399061</v>
      </c>
    </row>
    <row r="1456" spans="19:20" x14ac:dyDescent="0.2">
      <c r="S1456">
        <v>1422</v>
      </c>
      <c r="T1456" s="24">
        <v>-23539659.173029289</v>
      </c>
    </row>
    <row r="1457" spans="19:20" x14ac:dyDescent="0.2">
      <c r="S1457">
        <v>1423</v>
      </c>
      <c r="T1457" s="24">
        <v>-24562148.362729833</v>
      </c>
    </row>
    <row r="1458" spans="19:20" x14ac:dyDescent="0.2">
      <c r="S1458">
        <v>1424</v>
      </c>
      <c r="T1458" s="24">
        <v>-22996415.861425102</v>
      </c>
    </row>
    <row r="1459" spans="19:20" x14ac:dyDescent="0.2">
      <c r="S1459">
        <v>1425</v>
      </c>
      <c r="T1459" s="24">
        <v>-24034766.419522986</v>
      </c>
    </row>
    <row r="1460" spans="19:20" x14ac:dyDescent="0.2">
      <c r="S1460">
        <v>1426</v>
      </c>
      <c r="T1460" s="24">
        <v>-21432621.170966461</v>
      </c>
    </row>
    <row r="1461" spans="19:20" x14ac:dyDescent="0.2">
      <c r="S1461">
        <v>1427</v>
      </c>
      <c r="T1461" s="24">
        <v>-23755661.58390294</v>
      </c>
    </row>
    <row r="1462" spans="19:20" x14ac:dyDescent="0.2">
      <c r="S1462">
        <v>1428</v>
      </c>
      <c r="T1462" s="24">
        <v>-22194847.351282045</v>
      </c>
    </row>
    <row r="1463" spans="19:20" x14ac:dyDescent="0.2">
      <c r="S1463">
        <v>1429</v>
      </c>
      <c r="T1463" s="24">
        <v>-26261864.407692358</v>
      </c>
    </row>
    <row r="1464" spans="19:20" x14ac:dyDescent="0.2">
      <c r="S1464">
        <v>1430</v>
      </c>
      <c r="T1464" s="24">
        <v>-22624406.628992841</v>
      </c>
    </row>
    <row r="1465" spans="19:20" x14ac:dyDescent="0.2">
      <c r="S1465">
        <v>1431</v>
      </c>
      <c r="T1465" s="24">
        <v>-23879194.357016638</v>
      </c>
    </row>
    <row r="1466" spans="19:20" x14ac:dyDescent="0.2">
      <c r="S1466">
        <v>1432</v>
      </c>
      <c r="T1466" s="24">
        <v>-22463010.231139526</v>
      </c>
    </row>
    <row r="1467" spans="19:20" x14ac:dyDescent="0.2">
      <c r="S1467">
        <v>1433</v>
      </c>
      <c r="T1467" s="24">
        <v>-24496670.305758789</v>
      </c>
    </row>
    <row r="1468" spans="19:20" x14ac:dyDescent="0.2">
      <c r="S1468">
        <v>1434</v>
      </c>
      <c r="T1468" s="24">
        <v>-24084169.786254972</v>
      </c>
    </row>
    <row r="1469" spans="19:20" x14ac:dyDescent="0.2">
      <c r="S1469">
        <v>1435</v>
      </c>
      <c r="T1469" s="24">
        <v>-25524145.798405975</v>
      </c>
    </row>
    <row r="1470" spans="19:20" x14ac:dyDescent="0.2">
      <c r="S1470">
        <v>1436</v>
      </c>
      <c r="T1470" s="24">
        <v>-23505004.932704747</v>
      </c>
    </row>
    <row r="1471" spans="19:20" x14ac:dyDescent="0.2">
      <c r="S1471">
        <v>1437</v>
      </c>
      <c r="T1471" s="24">
        <v>-21173566.14687182</v>
      </c>
    </row>
    <row r="1472" spans="19:20" x14ac:dyDescent="0.2">
      <c r="S1472">
        <v>1438</v>
      </c>
      <c r="T1472" s="24">
        <v>-24497901.035173804</v>
      </c>
    </row>
    <row r="1473" spans="19:20" x14ac:dyDescent="0.2">
      <c r="S1473">
        <v>1439</v>
      </c>
      <c r="T1473" s="24">
        <v>-24104768.376387864</v>
      </c>
    </row>
    <row r="1474" spans="19:20" x14ac:dyDescent="0.2">
      <c r="S1474">
        <v>1440</v>
      </c>
      <c r="T1474" s="24">
        <v>-24319131.891662285</v>
      </c>
    </row>
    <row r="1475" spans="19:20" x14ac:dyDescent="0.2">
      <c r="S1475">
        <v>1441</v>
      </c>
      <c r="T1475" s="24">
        <v>-23745424.299400821</v>
      </c>
    </row>
    <row r="1476" spans="19:20" x14ac:dyDescent="0.2">
      <c r="S1476">
        <v>1442</v>
      </c>
      <c r="T1476" s="24">
        <v>-22150683.941942975</v>
      </c>
    </row>
    <row r="1477" spans="19:20" x14ac:dyDescent="0.2">
      <c r="S1477">
        <v>1443</v>
      </c>
      <c r="T1477" s="24">
        <v>-23502300.424103156</v>
      </c>
    </row>
    <row r="1478" spans="19:20" x14ac:dyDescent="0.2">
      <c r="S1478">
        <v>1444</v>
      </c>
      <c r="T1478" s="24">
        <v>-26406377.873717174</v>
      </c>
    </row>
    <row r="1479" spans="19:20" x14ac:dyDescent="0.2">
      <c r="S1479">
        <v>1445</v>
      </c>
      <c r="T1479" s="24">
        <v>-23867612.536029741</v>
      </c>
    </row>
    <row r="1480" spans="19:20" x14ac:dyDescent="0.2">
      <c r="S1480">
        <v>1446</v>
      </c>
      <c r="T1480" s="24">
        <v>-23575857.246867582</v>
      </c>
    </row>
    <row r="1481" spans="19:20" x14ac:dyDescent="0.2">
      <c r="S1481">
        <v>1447</v>
      </c>
      <c r="T1481" s="24">
        <v>-23892932.755559266</v>
      </c>
    </row>
    <row r="1482" spans="19:20" x14ac:dyDescent="0.2">
      <c r="S1482">
        <v>1448</v>
      </c>
      <c r="T1482" s="24">
        <v>-23313913.317455292</v>
      </c>
    </row>
    <row r="1483" spans="19:20" x14ac:dyDescent="0.2">
      <c r="S1483">
        <v>1449</v>
      </c>
      <c r="T1483" s="24">
        <v>-22567564.619142145</v>
      </c>
    </row>
    <row r="1484" spans="19:20" x14ac:dyDescent="0.2">
      <c r="S1484">
        <v>1450</v>
      </c>
      <c r="T1484" s="24">
        <v>-23865568.568060547</v>
      </c>
    </row>
    <row r="1485" spans="19:20" x14ac:dyDescent="0.2">
      <c r="S1485">
        <v>1451</v>
      </c>
      <c r="T1485" s="24">
        <v>-22427322.34720166</v>
      </c>
    </row>
    <row r="1486" spans="19:20" x14ac:dyDescent="0.2">
      <c r="S1486">
        <v>1452</v>
      </c>
      <c r="T1486" s="24">
        <v>-25673936.634394258</v>
      </c>
    </row>
    <row r="1487" spans="19:20" x14ac:dyDescent="0.2">
      <c r="S1487">
        <v>1453</v>
      </c>
      <c r="T1487" s="24">
        <v>-25435186.783937991</v>
      </c>
    </row>
    <row r="1488" spans="19:20" x14ac:dyDescent="0.2">
      <c r="S1488">
        <v>1454</v>
      </c>
      <c r="T1488" s="24">
        <v>-24031385.167678252</v>
      </c>
    </row>
    <row r="1489" spans="19:20" x14ac:dyDescent="0.2">
      <c r="S1489">
        <v>1455</v>
      </c>
      <c r="T1489" s="24">
        <v>-25255142.550755516</v>
      </c>
    </row>
    <row r="1490" spans="19:20" x14ac:dyDescent="0.2">
      <c r="S1490">
        <v>1456</v>
      </c>
      <c r="T1490" s="24">
        <v>-23424339.394822299</v>
      </c>
    </row>
    <row r="1491" spans="19:20" x14ac:dyDescent="0.2">
      <c r="S1491">
        <v>1457</v>
      </c>
      <c r="T1491" s="24">
        <v>-23082079.580343172</v>
      </c>
    </row>
    <row r="1492" spans="19:20" x14ac:dyDescent="0.2">
      <c r="S1492">
        <v>1458</v>
      </c>
      <c r="T1492" s="24">
        <v>-22913588.309683338</v>
      </c>
    </row>
    <row r="1493" spans="19:20" x14ac:dyDescent="0.2">
      <c r="S1493">
        <v>1459</v>
      </c>
      <c r="T1493" s="24">
        <v>-25291015.186004758</v>
      </c>
    </row>
    <row r="1494" spans="19:20" x14ac:dyDescent="0.2">
      <c r="S1494">
        <v>1460</v>
      </c>
      <c r="T1494" s="24">
        <v>-23415827.866162628</v>
      </c>
    </row>
    <row r="1495" spans="19:20" x14ac:dyDescent="0.2">
      <c r="S1495">
        <v>1461</v>
      </c>
      <c r="T1495" s="24">
        <v>-22687083.423787937</v>
      </c>
    </row>
    <row r="1496" spans="19:20" x14ac:dyDescent="0.2">
      <c r="S1496">
        <v>1462</v>
      </c>
      <c r="T1496" s="24">
        <v>-22946249.172485173</v>
      </c>
    </row>
    <row r="1497" spans="19:20" x14ac:dyDescent="0.2">
      <c r="S1497">
        <v>1463</v>
      </c>
      <c r="T1497" s="24">
        <v>-26602523.855310068</v>
      </c>
    </row>
    <row r="1498" spans="19:20" x14ac:dyDescent="0.2">
      <c r="S1498">
        <v>1464</v>
      </c>
      <c r="T1498" s="24">
        <v>-22854402.594989598</v>
      </c>
    </row>
    <row r="1499" spans="19:20" x14ac:dyDescent="0.2">
      <c r="S1499">
        <v>1465</v>
      </c>
      <c r="T1499" s="24">
        <v>-23654636.104940102</v>
      </c>
    </row>
    <row r="1500" spans="19:20" x14ac:dyDescent="0.2">
      <c r="S1500">
        <v>1466</v>
      </c>
      <c r="T1500" s="24">
        <v>-23683412.362600237</v>
      </c>
    </row>
    <row r="1501" spans="19:20" x14ac:dyDescent="0.2">
      <c r="S1501">
        <v>1467</v>
      </c>
      <c r="T1501" s="24">
        <v>-23300397.094809979</v>
      </c>
    </row>
    <row r="1502" spans="19:20" x14ac:dyDescent="0.2">
      <c r="S1502">
        <v>1468</v>
      </c>
      <c r="T1502" s="24">
        <v>-25250218.297873795</v>
      </c>
    </row>
    <row r="1503" spans="19:20" x14ac:dyDescent="0.2">
      <c r="S1503">
        <v>1469</v>
      </c>
      <c r="T1503" s="24">
        <v>-25206205.595324129</v>
      </c>
    </row>
    <row r="1504" spans="19:20" x14ac:dyDescent="0.2">
      <c r="S1504">
        <v>1470</v>
      </c>
      <c r="T1504" s="24">
        <v>-25324162.725439012</v>
      </c>
    </row>
    <row r="1505" spans="19:20" x14ac:dyDescent="0.2">
      <c r="S1505">
        <v>1471</v>
      </c>
      <c r="T1505" s="24">
        <v>-24297159.785278201</v>
      </c>
    </row>
    <row r="1506" spans="19:20" x14ac:dyDescent="0.2">
      <c r="S1506">
        <v>1472</v>
      </c>
      <c r="T1506" s="24">
        <v>-22288049.421473563</v>
      </c>
    </row>
    <row r="1507" spans="19:20" x14ac:dyDescent="0.2">
      <c r="S1507">
        <v>1473</v>
      </c>
      <c r="T1507" s="24">
        <v>-24223283.390013427</v>
      </c>
    </row>
    <row r="1508" spans="19:20" x14ac:dyDescent="0.2">
      <c r="S1508">
        <v>1474</v>
      </c>
      <c r="T1508" s="24">
        <v>-25233295.51964353</v>
      </c>
    </row>
    <row r="1509" spans="19:20" x14ac:dyDescent="0.2">
      <c r="S1509">
        <v>1475</v>
      </c>
      <c r="T1509" s="24">
        <v>-24812101.327084854</v>
      </c>
    </row>
    <row r="1510" spans="19:20" x14ac:dyDescent="0.2">
      <c r="S1510">
        <v>1476</v>
      </c>
      <c r="T1510" s="24">
        <v>-23115057.83790797</v>
      </c>
    </row>
    <row r="1511" spans="19:20" x14ac:dyDescent="0.2">
      <c r="S1511">
        <v>1477</v>
      </c>
      <c r="T1511" s="24">
        <v>-23657859.786912233</v>
      </c>
    </row>
    <row r="1512" spans="19:20" x14ac:dyDescent="0.2">
      <c r="S1512">
        <v>1478</v>
      </c>
      <c r="T1512" s="24">
        <v>-24282062.700146765</v>
      </c>
    </row>
    <row r="1513" spans="19:20" x14ac:dyDescent="0.2">
      <c r="S1513">
        <v>1479</v>
      </c>
      <c r="T1513" s="24">
        <v>-24156648.759041801</v>
      </c>
    </row>
    <row r="1514" spans="19:20" x14ac:dyDescent="0.2">
      <c r="S1514">
        <v>1480</v>
      </c>
      <c r="T1514" s="24">
        <v>-23705019.287829489</v>
      </c>
    </row>
    <row r="1515" spans="19:20" x14ac:dyDescent="0.2">
      <c r="S1515">
        <v>1481</v>
      </c>
      <c r="T1515" s="24">
        <v>-22344853.859663844</v>
      </c>
    </row>
    <row r="1516" spans="19:20" x14ac:dyDescent="0.2">
      <c r="S1516">
        <v>1482</v>
      </c>
      <c r="T1516" s="24">
        <v>-25467354.723745272</v>
      </c>
    </row>
    <row r="1517" spans="19:20" x14ac:dyDescent="0.2">
      <c r="S1517">
        <v>1483</v>
      </c>
      <c r="T1517" s="24">
        <v>-24290309.36412251</v>
      </c>
    </row>
    <row r="1518" spans="19:20" x14ac:dyDescent="0.2">
      <c r="S1518">
        <v>1484</v>
      </c>
      <c r="T1518" s="24">
        <v>-25434361.214516148</v>
      </c>
    </row>
    <row r="1519" spans="19:20" x14ac:dyDescent="0.2">
      <c r="S1519">
        <v>1485</v>
      </c>
      <c r="T1519" s="24">
        <v>-21574682.510999739</v>
      </c>
    </row>
    <row r="1520" spans="19:20" x14ac:dyDescent="0.2">
      <c r="S1520">
        <v>1486</v>
      </c>
      <c r="T1520" s="24">
        <v>-22797309.791005477</v>
      </c>
    </row>
    <row r="1521" spans="19:20" x14ac:dyDescent="0.2">
      <c r="S1521">
        <v>1487</v>
      </c>
      <c r="T1521" s="24">
        <v>-25673525.486523971</v>
      </c>
    </row>
    <row r="1522" spans="19:20" x14ac:dyDescent="0.2">
      <c r="S1522">
        <v>1488</v>
      </c>
      <c r="T1522" s="24">
        <v>-23807070.847521245</v>
      </c>
    </row>
    <row r="1523" spans="19:20" x14ac:dyDescent="0.2">
      <c r="S1523">
        <v>1489</v>
      </c>
      <c r="T1523" s="24">
        <v>-22792806.149833187</v>
      </c>
    </row>
    <row r="1524" spans="19:20" x14ac:dyDescent="0.2">
      <c r="S1524">
        <v>1490</v>
      </c>
      <c r="T1524" s="24">
        <v>-24369913.507226184</v>
      </c>
    </row>
    <row r="1525" spans="19:20" x14ac:dyDescent="0.2">
      <c r="S1525">
        <v>1491</v>
      </c>
      <c r="T1525" s="24">
        <v>-23019943.987478137</v>
      </c>
    </row>
    <row r="1526" spans="19:20" x14ac:dyDescent="0.2">
      <c r="S1526">
        <v>1492</v>
      </c>
      <c r="T1526" s="24">
        <v>-21274412.774768025</v>
      </c>
    </row>
    <row r="1527" spans="19:20" x14ac:dyDescent="0.2">
      <c r="S1527">
        <v>1493</v>
      </c>
      <c r="T1527" s="24">
        <v>-21891801.568806365</v>
      </c>
    </row>
    <row r="1528" spans="19:20" x14ac:dyDescent="0.2">
      <c r="S1528">
        <v>1494</v>
      </c>
      <c r="T1528" s="24">
        <v>-27176879.235572755</v>
      </c>
    </row>
    <row r="1529" spans="19:20" x14ac:dyDescent="0.2">
      <c r="S1529">
        <v>1495</v>
      </c>
      <c r="T1529" s="24">
        <v>-21658307.827049643</v>
      </c>
    </row>
    <row r="1530" spans="19:20" x14ac:dyDescent="0.2">
      <c r="S1530">
        <v>1496</v>
      </c>
      <c r="T1530" s="24">
        <v>-22032062.312332034</v>
      </c>
    </row>
    <row r="1531" spans="19:20" x14ac:dyDescent="0.2">
      <c r="S1531">
        <v>1497</v>
      </c>
      <c r="T1531" s="24">
        <v>-21735670.765593186</v>
      </c>
    </row>
    <row r="1532" spans="19:20" x14ac:dyDescent="0.2">
      <c r="S1532">
        <v>1498</v>
      </c>
      <c r="T1532" s="24">
        <v>-22999337.398452714</v>
      </c>
    </row>
    <row r="1533" spans="19:20" x14ac:dyDescent="0.2">
      <c r="S1533">
        <v>1499</v>
      </c>
      <c r="T1533" s="24">
        <v>-22894750.85086298</v>
      </c>
    </row>
    <row r="1534" spans="19:20" x14ac:dyDescent="0.2">
      <c r="S1534">
        <v>1500</v>
      </c>
      <c r="T1534" s="24">
        <v>-24743586.310193956</v>
      </c>
    </row>
    <row r="1535" spans="19:20" x14ac:dyDescent="0.2">
      <c r="S1535">
        <v>1501</v>
      </c>
      <c r="T1535" s="24">
        <v>-22527311.144673109</v>
      </c>
    </row>
    <row r="1536" spans="19:20" x14ac:dyDescent="0.2">
      <c r="S1536">
        <v>1502</v>
      </c>
      <c r="T1536" s="24">
        <v>-21975904.512599155</v>
      </c>
    </row>
    <row r="1537" spans="19:20" x14ac:dyDescent="0.2">
      <c r="S1537">
        <v>1503</v>
      </c>
      <c r="T1537" s="24">
        <v>-23736019.478796631</v>
      </c>
    </row>
    <row r="1538" spans="19:20" x14ac:dyDescent="0.2">
      <c r="S1538">
        <v>1504</v>
      </c>
      <c r="T1538" s="24">
        <v>-24788898.672421083</v>
      </c>
    </row>
    <row r="1539" spans="19:20" x14ac:dyDescent="0.2">
      <c r="S1539">
        <v>1505</v>
      </c>
      <c r="T1539" s="24">
        <v>-23531958.533147916</v>
      </c>
    </row>
    <row r="1540" spans="19:20" x14ac:dyDescent="0.2">
      <c r="S1540">
        <v>1506</v>
      </c>
      <c r="T1540" s="24">
        <v>-25201790.97271587</v>
      </c>
    </row>
    <row r="1541" spans="19:20" x14ac:dyDescent="0.2">
      <c r="S1541">
        <v>1507</v>
      </c>
      <c r="T1541" s="24">
        <v>-26047144.790221363</v>
      </c>
    </row>
    <row r="1542" spans="19:20" x14ac:dyDescent="0.2">
      <c r="S1542">
        <v>1508</v>
      </c>
      <c r="T1542" s="24">
        <v>-22790230.290217489</v>
      </c>
    </row>
    <row r="1543" spans="19:20" x14ac:dyDescent="0.2">
      <c r="S1543">
        <v>1509</v>
      </c>
      <c r="T1543" s="24">
        <v>-23936962.292738304</v>
      </c>
    </row>
    <row r="1544" spans="19:20" x14ac:dyDescent="0.2">
      <c r="S1544">
        <v>1510</v>
      </c>
      <c r="T1544" s="24">
        <v>-25027420.28723599</v>
      </c>
    </row>
    <row r="1545" spans="19:20" x14ac:dyDescent="0.2">
      <c r="S1545">
        <v>1511</v>
      </c>
      <c r="T1545" s="24">
        <v>-25603524.164835915</v>
      </c>
    </row>
    <row r="1546" spans="19:20" x14ac:dyDescent="0.2">
      <c r="S1546">
        <v>1512</v>
      </c>
      <c r="T1546" s="24">
        <v>-25059175.507789835</v>
      </c>
    </row>
    <row r="1547" spans="19:20" x14ac:dyDescent="0.2">
      <c r="S1547">
        <v>1513</v>
      </c>
      <c r="T1547" s="24">
        <v>-23314566.430311069</v>
      </c>
    </row>
    <row r="1548" spans="19:20" x14ac:dyDescent="0.2">
      <c r="S1548">
        <v>1514</v>
      </c>
      <c r="T1548" s="24">
        <v>-26900951.597433135</v>
      </c>
    </row>
    <row r="1549" spans="19:20" x14ac:dyDescent="0.2">
      <c r="S1549">
        <v>1515</v>
      </c>
      <c r="T1549" s="24">
        <v>-25196508.367112309</v>
      </c>
    </row>
    <row r="1550" spans="19:20" x14ac:dyDescent="0.2">
      <c r="S1550">
        <v>1516</v>
      </c>
      <c r="T1550" s="24">
        <v>-24154234.756008953</v>
      </c>
    </row>
    <row r="1551" spans="19:20" x14ac:dyDescent="0.2">
      <c r="S1551">
        <v>1517</v>
      </c>
      <c r="T1551" s="24">
        <v>-23768253.523452014</v>
      </c>
    </row>
    <row r="1552" spans="19:20" x14ac:dyDescent="0.2">
      <c r="S1552">
        <v>1518</v>
      </c>
      <c r="T1552" s="24">
        <v>-23706651.313940763</v>
      </c>
    </row>
    <row r="1553" spans="19:20" x14ac:dyDescent="0.2">
      <c r="S1553">
        <v>1519</v>
      </c>
      <c r="T1553" s="24">
        <v>-22686746.567152545</v>
      </c>
    </row>
    <row r="1554" spans="19:20" x14ac:dyDescent="0.2">
      <c r="S1554">
        <v>1520</v>
      </c>
      <c r="T1554" s="24">
        <v>-24298494.290561378</v>
      </c>
    </row>
    <row r="1555" spans="19:20" x14ac:dyDescent="0.2">
      <c r="S1555">
        <v>1521</v>
      </c>
      <c r="T1555" s="24">
        <v>-22048162.458671764</v>
      </c>
    </row>
    <row r="1556" spans="19:20" x14ac:dyDescent="0.2">
      <c r="S1556">
        <v>1522</v>
      </c>
      <c r="T1556" s="24">
        <v>-23530633.761023179</v>
      </c>
    </row>
    <row r="1557" spans="19:20" x14ac:dyDescent="0.2">
      <c r="S1557">
        <v>1523</v>
      </c>
      <c r="T1557" s="24">
        <v>-24830967.579402506</v>
      </c>
    </row>
    <row r="1558" spans="19:20" x14ac:dyDescent="0.2">
      <c r="S1558">
        <v>1524</v>
      </c>
      <c r="T1558" s="24">
        <v>-23890877.58544071</v>
      </c>
    </row>
    <row r="1559" spans="19:20" x14ac:dyDescent="0.2">
      <c r="S1559">
        <v>1525</v>
      </c>
      <c r="T1559" s="24">
        <v>-24214394.913373739</v>
      </c>
    </row>
    <row r="1560" spans="19:20" x14ac:dyDescent="0.2">
      <c r="S1560">
        <v>1526</v>
      </c>
      <c r="T1560" s="24">
        <v>-21576749.642858475</v>
      </c>
    </row>
    <row r="1561" spans="19:20" x14ac:dyDescent="0.2">
      <c r="S1561">
        <v>1527</v>
      </c>
      <c r="T1561" s="24">
        <v>-23348996.199491903</v>
      </c>
    </row>
    <row r="1562" spans="19:20" x14ac:dyDescent="0.2">
      <c r="S1562">
        <v>1528</v>
      </c>
      <c r="T1562" s="24">
        <v>-22175585.048153833</v>
      </c>
    </row>
    <row r="1563" spans="19:20" x14ac:dyDescent="0.2">
      <c r="S1563">
        <v>1529</v>
      </c>
      <c r="T1563" s="24">
        <v>-25867261.934737399</v>
      </c>
    </row>
    <row r="1564" spans="19:20" x14ac:dyDescent="0.2">
      <c r="S1564">
        <v>1530</v>
      </c>
      <c r="T1564" s="24">
        <v>-22429215.545954794</v>
      </c>
    </row>
    <row r="1565" spans="19:20" x14ac:dyDescent="0.2">
      <c r="S1565">
        <v>1531</v>
      </c>
      <c r="T1565" s="24">
        <v>-22766494.965432182</v>
      </c>
    </row>
    <row r="1566" spans="19:20" x14ac:dyDescent="0.2">
      <c r="S1566">
        <v>1532</v>
      </c>
      <c r="T1566" s="24">
        <v>-24249590.501558408</v>
      </c>
    </row>
    <row r="1567" spans="19:20" x14ac:dyDescent="0.2">
      <c r="S1567">
        <v>1533</v>
      </c>
      <c r="T1567" s="24">
        <v>-23807648.462720752</v>
      </c>
    </row>
    <row r="1568" spans="19:20" x14ac:dyDescent="0.2">
      <c r="S1568">
        <v>1534</v>
      </c>
      <c r="T1568" s="24">
        <v>-25752160.561925441</v>
      </c>
    </row>
    <row r="1569" spans="19:20" x14ac:dyDescent="0.2">
      <c r="S1569">
        <v>1535</v>
      </c>
      <c r="T1569" s="24">
        <v>-27047157.04390873</v>
      </c>
    </row>
    <row r="1570" spans="19:20" x14ac:dyDescent="0.2">
      <c r="S1570">
        <v>1536</v>
      </c>
      <c r="T1570" s="24">
        <v>-23061149.360687092</v>
      </c>
    </row>
    <row r="1571" spans="19:20" x14ac:dyDescent="0.2">
      <c r="S1571">
        <v>1537</v>
      </c>
      <c r="T1571" s="24">
        <v>-21780650.749440745</v>
      </c>
    </row>
    <row r="1572" spans="19:20" x14ac:dyDescent="0.2">
      <c r="S1572">
        <v>1538</v>
      </c>
      <c r="T1572" s="24">
        <v>-24592844.35290958</v>
      </c>
    </row>
    <row r="1573" spans="19:20" x14ac:dyDescent="0.2">
      <c r="S1573">
        <v>1539</v>
      </c>
      <c r="T1573" s="24">
        <v>-22885168.276532605</v>
      </c>
    </row>
    <row r="1574" spans="19:20" x14ac:dyDescent="0.2">
      <c r="S1574">
        <v>1540</v>
      </c>
      <c r="T1574" s="24">
        <v>-23062446.601142958</v>
      </c>
    </row>
    <row r="1575" spans="19:20" x14ac:dyDescent="0.2">
      <c r="S1575">
        <v>1541</v>
      </c>
      <c r="T1575" s="24">
        <v>-20100993.622282729</v>
      </c>
    </row>
    <row r="1576" spans="19:20" x14ac:dyDescent="0.2">
      <c r="S1576">
        <v>1542</v>
      </c>
      <c r="T1576" s="24">
        <v>-24162732.320300788</v>
      </c>
    </row>
    <row r="1577" spans="19:20" x14ac:dyDescent="0.2">
      <c r="S1577">
        <v>1543</v>
      </c>
      <c r="T1577" s="24">
        <v>-21033623.805907592</v>
      </c>
    </row>
    <row r="1578" spans="19:20" x14ac:dyDescent="0.2">
      <c r="S1578">
        <v>1544</v>
      </c>
      <c r="T1578" s="24">
        <v>-25674935.459319711</v>
      </c>
    </row>
    <row r="1579" spans="19:20" x14ac:dyDescent="0.2">
      <c r="S1579">
        <v>1545</v>
      </c>
      <c r="T1579" s="24">
        <v>-22923070.716433838</v>
      </c>
    </row>
    <row r="1580" spans="19:20" x14ac:dyDescent="0.2">
      <c r="S1580">
        <v>1546</v>
      </c>
      <c r="T1580" s="24">
        <v>-22557533.398756787</v>
      </c>
    </row>
    <row r="1581" spans="19:20" x14ac:dyDescent="0.2">
      <c r="S1581">
        <v>1547</v>
      </c>
      <c r="T1581" s="24">
        <v>-23600318.976399168</v>
      </c>
    </row>
    <row r="1582" spans="19:20" x14ac:dyDescent="0.2">
      <c r="S1582">
        <v>1548</v>
      </c>
      <c r="T1582" s="24">
        <v>-24995907.229223967</v>
      </c>
    </row>
    <row r="1583" spans="19:20" x14ac:dyDescent="0.2">
      <c r="S1583">
        <v>1549</v>
      </c>
      <c r="T1583" s="24">
        <v>-25027786.20969753</v>
      </c>
    </row>
    <row r="1584" spans="19:20" x14ac:dyDescent="0.2">
      <c r="S1584">
        <v>1550</v>
      </c>
      <c r="T1584" s="24">
        <v>-24988393.647104308</v>
      </c>
    </row>
    <row r="1585" spans="19:20" x14ac:dyDescent="0.2">
      <c r="S1585">
        <v>1551</v>
      </c>
      <c r="T1585" s="24">
        <v>-21080722.491510764</v>
      </c>
    </row>
    <row r="1586" spans="19:20" x14ac:dyDescent="0.2">
      <c r="S1586">
        <v>1552</v>
      </c>
      <c r="T1586" s="24">
        <v>-21880569.18340376</v>
      </c>
    </row>
    <row r="1587" spans="19:20" x14ac:dyDescent="0.2">
      <c r="S1587">
        <v>1553</v>
      </c>
      <c r="T1587" s="24">
        <v>-23361968.837382808</v>
      </c>
    </row>
    <row r="1588" spans="19:20" x14ac:dyDescent="0.2">
      <c r="S1588">
        <v>1554</v>
      </c>
      <c r="T1588" s="24">
        <v>-23189316.94775553</v>
      </c>
    </row>
    <row r="1589" spans="19:20" x14ac:dyDescent="0.2">
      <c r="S1589">
        <v>1555</v>
      </c>
      <c r="T1589" s="24">
        <v>-24776161.205399394</v>
      </c>
    </row>
    <row r="1590" spans="19:20" x14ac:dyDescent="0.2">
      <c r="S1590">
        <v>1556</v>
      </c>
      <c r="T1590" s="24">
        <v>-22324653.932190955</v>
      </c>
    </row>
    <row r="1591" spans="19:20" x14ac:dyDescent="0.2">
      <c r="S1591">
        <v>1557</v>
      </c>
      <c r="T1591" s="24">
        <v>-24706127.229311764</v>
      </c>
    </row>
    <row r="1592" spans="19:20" x14ac:dyDescent="0.2">
      <c r="S1592">
        <v>1558</v>
      </c>
      <c r="T1592" s="24">
        <v>-23826476.273322448</v>
      </c>
    </row>
    <row r="1593" spans="19:20" x14ac:dyDescent="0.2">
      <c r="S1593">
        <v>1559</v>
      </c>
      <c r="T1593" s="24">
        <v>-23937671.253483251</v>
      </c>
    </row>
    <row r="1594" spans="19:20" x14ac:dyDescent="0.2">
      <c r="S1594">
        <v>1560</v>
      </c>
      <c r="T1594" s="24">
        <v>-23772225.498447418</v>
      </c>
    </row>
    <row r="1595" spans="19:20" x14ac:dyDescent="0.2">
      <c r="S1595">
        <v>1561</v>
      </c>
      <c r="T1595" s="24">
        <v>-24654272.803709894</v>
      </c>
    </row>
    <row r="1596" spans="19:20" x14ac:dyDescent="0.2">
      <c r="S1596">
        <v>1562</v>
      </c>
      <c r="T1596" s="24">
        <v>-24549887.362342089</v>
      </c>
    </row>
    <row r="1597" spans="19:20" x14ac:dyDescent="0.2">
      <c r="S1597">
        <v>1563</v>
      </c>
      <c r="T1597" s="24">
        <v>-21445655.564753711</v>
      </c>
    </row>
    <row r="1598" spans="19:20" x14ac:dyDescent="0.2">
      <c r="S1598">
        <v>1564</v>
      </c>
      <c r="T1598" s="24">
        <v>-23905902.599740848</v>
      </c>
    </row>
    <row r="1599" spans="19:20" x14ac:dyDescent="0.2">
      <c r="S1599">
        <v>1565</v>
      </c>
      <c r="T1599" s="24">
        <v>-22192201.721519709</v>
      </c>
    </row>
    <row r="1600" spans="19:20" x14ac:dyDescent="0.2">
      <c r="S1600">
        <v>1566</v>
      </c>
      <c r="T1600" s="24">
        <v>-21922947.428575024</v>
      </c>
    </row>
    <row r="1601" spans="19:20" x14ac:dyDescent="0.2">
      <c r="S1601">
        <v>1567</v>
      </c>
      <c r="T1601" s="24">
        <v>-23976658.607950479</v>
      </c>
    </row>
    <row r="1602" spans="19:20" x14ac:dyDescent="0.2">
      <c r="S1602">
        <v>1568</v>
      </c>
      <c r="T1602" s="24">
        <v>-23978474.383317709</v>
      </c>
    </row>
    <row r="1603" spans="19:20" x14ac:dyDescent="0.2">
      <c r="S1603">
        <v>1569</v>
      </c>
      <c r="T1603" s="24">
        <v>-21612553.902371302</v>
      </c>
    </row>
    <row r="1604" spans="19:20" x14ac:dyDescent="0.2">
      <c r="S1604">
        <v>1570</v>
      </c>
      <c r="T1604" s="24">
        <v>-26016680.363142818</v>
      </c>
    </row>
    <row r="1605" spans="19:20" x14ac:dyDescent="0.2">
      <c r="S1605">
        <v>1571</v>
      </c>
      <c r="T1605" s="24">
        <v>-23630755.855525017</v>
      </c>
    </row>
    <row r="1606" spans="19:20" x14ac:dyDescent="0.2">
      <c r="S1606">
        <v>1572</v>
      </c>
      <c r="T1606" s="24">
        <v>-22409059.538822308</v>
      </c>
    </row>
    <row r="1607" spans="19:20" x14ac:dyDescent="0.2">
      <c r="S1607">
        <v>1573</v>
      </c>
      <c r="T1607" s="24">
        <v>-22772070.536885321</v>
      </c>
    </row>
    <row r="1608" spans="19:20" x14ac:dyDescent="0.2">
      <c r="S1608">
        <v>1574</v>
      </c>
      <c r="T1608" s="24">
        <v>-22688812.917050034</v>
      </c>
    </row>
    <row r="1609" spans="19:20" x14ac:dyDescent="0.2">
      <c r="S1609">
        <v>1575</v>
      </c>
      <c r="T1609" s="24">
        <v>-23878113.215820312</v>
      </c>
    </row>
    <row r="1610" spans="19:20" x14ac:dyDescent="0.2">
      <c r="S1610">
        <v>1576</v>
      </c>
      <c r="T1610" s="24">
        <v>-24930282.02587153</v>
      </c>
    </row>
    <row r="1611" spans="19:20" x14ac:dyDescent="0.2">
      <c r="S1611">
        <v>1577</v>
      </c>
      <c r="T1611" s="24">
        <v>-21265338.825387523</v>
      </c>
    </row>
    <row r="1612" spans="19:20" x14ac:dyDescent="0.2">
      <c r="S1612">
        <v>1578</v>
      </c>
      <c r="T1612" s="24">
        <v>-25836360.295239463</v>
      </c>
    </row>
    <row r="1613" spans="19:20" x14ac:dyDescent="0.2">
      <c r="S1613">
        <v>1579</v>
      </c>
      <c r="T1613" s="24">
        <v>-23151856.84872444</v>
      </c>
    </row>
    <row r="1614" spans="19:20" x14ac:dyDescent="0.2">
      <c r="S1614">
        <v>1580</v>
      </c>
      <c r="T1614" s="24">
        <v>-24728231.123546809</v>
      </c>
    </row>
    <row r="1615" spans="19:20" x14ac:dyDescent="0.2">
      <c r="S1615">
        <v>1581</v>
      </c>
      <c r="T1615" s="24">
        <v>-24115142.784481719</v>
      </c>
    </row>
    <row r="1616" spans="19:20" x14ac:dyDescent="0.2">
      <c r="S1616">
        <v>1582</v>
      </c>
      <c r="T1616" s="24">
        <v>-22819085.696336344</v>
      </c>
    </row>
    <row r="1617" spans="19:20" x14ac:dyDescent="0.2">
      <c r="S1617">
        <v>1583</v>
      </c>
      <c r="T1617" s="24">
        <v>-22759800.054934159</v>
      </c>
    </row>
    <row r="1618" spans="19:20" x14ac:dyDescent="0.2">
      <c r="S1618">
        <v>1584</v>
      </c>
      <c r="T1618" s="24">
        <v>-25720666.279530689</v>
      </c>
    </row>
    <row r="1619" spans="19:20" x14ac:dyDescent="0.2">
      <c r="S1619">
        <v>1585</v>
      </c>
      <c r="T1619" s="24">
        <v>-24478413.848741218</v>
      </c>
    </row>
    <row r="1620" spans="19:20" x14ac:dyDescent="0.2">
      <c r="S1620">
        <v>1586</v>
      </c>
      <c r="T1620" s="24">
        <v>-24324555.646824986</v>
      </c>
    </row>
    <row r="1621" spans="19:20" x14ac:dyDescent="0.2">
      <c r="S1621">
        <v>1587</v>
      </c>
      <c r="T1621" s="24">
        <v>-23055258.429063216</v>
      </c>
    </row>
    <row r="1622" spans="19:20" x14ac:dyDescent="0.2">
      <c r="S1622">
        <v>1588</v>
      </c>
      <c r="T1622" s="24">
        <v>-22247988.178820416</v>
      </c>
    </row>
    <row r="1623" spans="19:20" x14ac:dyDescent="0.2">
      <c r="S1623">
        <v>1589</v>
      </c>
      <c r="T1623" s="24">
        <v>-27970845.257371485</v>
      </c>
    </row>
    <row r="1624" spans="19:20" x14ac:dyDescent="0.2">
      <c r="S1624">
        <v>1590</v>
      </c>
      <c r="T1624" s="24">
        <v>-26032640.832374439</v>
      </c>
    </row>
    <row r="1625" spans="19:20" x14ac:dyDescent="0.2">
      <c r="S1625">
        <v>1591</v>
      </c>
      <c r="T1625" s="24">
        <v>-24481976.77407141</v>
      </c>
    </row>
    <row r="1626" spans="19:20" x14ac:dyDescent="0.2">
      <c r="S1626">
        <v>1592</v>
      </c>
      <c r="T1626" s="24">
        <v>-24582015.840616778</v>
      </c>
    </row>
    <row r="1627" spans="19:20" x14ac:dyDescent="0.2">
      <c r="S1627">
        <v>1593</v>
      </c>
      <c r="T1627" s="24">
        <v>-25799656.081297502</v>
      </c>
    </row>
    <row r="1628" spans="19:20" x14ac:dyDescent="0.2">
      <c r="S1628">
        <v>1594</v>
      </c>
      <c r="T1628" s="24">
        <v>-26348856.615636498</v>
      </c>
    </row>
    <row r="1629" spans="19:20" x14ac:dyDescent="0.2">
      <c r="S1629">
        <v>1595</v>
      </c>
      <c r="T1629" s="24">
        <v>-23396378.560599759</v>
      </c>
    </row>
    <row r="1630" spans="19:20" x14ac:dyDescent="0.2">
      <c r="S1630">
        <v>1596</v>
      </c>
      <c r="T1630" s="24">
        <v>-25215565.302063391</v>
      </c>
    </row>
    <row r="1631" spans="19:20" x14ac:dyDescent="0.2">
      <c r="S1631">
        <v>1597</v>
      </c>
      <c r="T1631" s="24">
        <v>-23738875.136676446</v>
      </c>
    </row>
    <row r="1632" spans="19:20" x14ac:dyDescent="0.2">
      <c r="S1632">
        <v>1598</v>
      </c>
      <c r="T1632" s="24">
        <v>-23787244.89408429</v>
      </c>
    </row>
    <row r="1633" spans="19:20" x14ac:dyDescent="0.2">
      <c r="S1633">
        <v>1599</v>
      </c>
      <c r="T1633" s="24">
        <v>-22271041.656497255</v>
      </c>
    </row>
    <row r="1634" spans="19:20" x14ac:dyDescent="0.2">
      <c r="S1634">
        <v>1600</v>
      </c>
      <c r="T1634" s="24">
        <v>-21021239.403677896</v>
      </c>
    </row>
    <row r="1635" spans="19:20" x14ac:dyDescent="0.2">
      <c r="S1635">
        <v>1601</v>
      </c>
      <c r="T1635" s="24">
        <v>-24532849.630069315</v>
      </c>
    </row>
    <row r="1636" spans="19:20" x14ac:dyDescent="0.2">
      <c r="S1636">
        <v>1602</v>
      </c>
      <c r="T1636" s="24">
        <v>-24909367.65744698</v>
      </c>
    </row>
    <row r="1637" spans="19:20" x14ac:dyDescent="0.2">
      <c r="S1637">
        <v>1603</v>
      </c>
      <c r="T1637" s="24">
        <v>-23821739.340367883</v>
      </c>
    </row>
    <row r="1638" spans="19:20" x14ac:dyDescent="0.2">
      <c r="S1638">
        <v>1604</v>
      </c>
      <c r="T1638" s="24">
        <v>-22233540.056134269</v>
      </c>
    </row>
    <row r="1639" spans="19:20" x14ac:dyDescent="0.2">
      <c r="S1639">
        <v>1605</v>
      </c>
      <c r="T1639" s="24">
        <v>-22462908.735407606</v>
      </c>
    </row>
    <row r="1640" spans="19:20" x14ac:dyDescent="0.2">
      <c r="S1640">
        <v>1606</v>
      </c>
      <c r="T1640" s="24">
        <v>-23831410.428216159</v>
      </c>
    </row>
    <row r="1641" spans="19:20" x14ac:dyDescent="0.2">
      <c r="S1641">
        <v>1607</v>
      </c>
      <c r="T1641" s="24">
        <v>-23185286.397670984</v>
      </c>
    </row>
    <row r="1642" spans="19:20" x14ac:dyDescent="0.2">
      <c r="S1642">
        <v>1608</v>
      </c>
      <c r="T1642" s="24">
        <v>-22186889.784602791</v>
      </c>
    </row>
    <row r="1643" spans="19:20" x14ac:dyDescent="0.2">
      <c r="S1643">
        <v>1609</v>
      </c>
      <c r="T1643" s="24">
        <v>-23233084.786427319</v>
      </c>
    </row>
    <row r="1644" spans="19:20" x14ac:dyDescent="0.2">
      <c r="S1644">
        <v>1610</v>
      </c>
      <c r="T1644" s="24">
        <v>-25072301.564636663</v>
      </c>
    </row>
    <row r="1645" spans="19:20" x14ac:dyDescent="0.2">
      <c r="S1645">
        <v>1611</v>
      </c>
      <c r="T1645" s="24">
        <v>-25270535.412350461</v>
      </c>
    </row>
    <row r="1646" spans="19:20" x14ac:dyDescent="0.2">
      <c r="S1646">
        <v>1612</v>
      </c>
      <c r="T1646" s="24">
        <v>-24974280.715433195</v>
      </c>
    </row>
    <row r="1647" spans="19:20" x14ac:dyDescent="0.2">
      <c r="S1647">
        <v>1613</v>
      </c>
      <c r="T1647" s="24">
        <v>-23490297.654837579</v>
      </c>
    </row>
    <row r="1648" spans="19:20" x14ac:dyDescent="0.2">
      <c r="S1648">
        <v>1614</v>
      </c>
      <c r="T1648" s="24">
        <v>-21625047.887993455</v>
      </c>
    </row>
    <row r="1649" spans="19:20" x14ac:dyDescent="0.2">
      <c r="S1649">
        <v>1615</v>
      </c>
      <c r="T1649" s="24">
        <v>-25512533.34596093</v>
      </c>
    </row>
    <row r="1650" spans="19:20" x14ac:dyDescent="0.2">
      <c r="S1650">
        <v>1616</v>
      </c>
      <c r="T1650" s="24">
        <v>-25065583.967402533</v>
      </c>
    </row>
    <row r="1651" spans="19:20" x14ac:dyDescent="0.2">
      <c r="S1651">
        <v>1617</v>
      </c>
      <c r="T1651" s="24">
        <v>-24060485.409438223</v>
      </c>
    </row>
    <row r="1652" spans="19:20" x14ac:dyDescent="0.2">
      <c r="S1652">
        <v>1618</v>
      </c>
      <c r="T1652" s="24">
        <v>-25189664.661536142</v>
      </c>
    </row>
    <row r="1653" spans="19:20" x14ac:dyDescent="0.2">
      <c r="S1653">
        <v>1619</v>
      </c>
      <c r="T1653" s="24">
        <v>-25050930.665694326</v>
      </c>
    </row>
    <row r="1654" spans="19:20" x14ac:dyDescent="0.2">
      <c r="S1654">
        <v>1620</v>
      </c>
      <c r="T1654" s="24">
        <v>-21776927.486532003</v>
      </c>
    </row>
    <row r="1655" spans="19:20" x14ac:dyDescent="0.2">
      <c r="S1655">
        <v>1621</v>
      </c>
      <c r="T1655" s="24">
        <v>-25784542.739313677</v>
      </c>
    </row>
    <row r="1656" spans="19:20" x14ac:dyDescent="0.2">
      <c r="S1656">
        <v>1622</v>
      </c>
      <c r="T1656" s="24">
        <v>-24538576.227334902</v>
      </c>
    </row>
    <row r="1657" spans="19:20" x14ac:dyDescent="0.2">
      <c r="S1657">
        <v>1623</v>
      </c>
      <c r="T1657" s="24">
        <v>-24027312.11394991</v>
      </c>
    </row>
    <row r="1658" spans="19:20" x14ac:dyDescent="0.2">
      <c r="S1658">
        <v>1624</v>
      </c>
      <c r="T1658" s="24">
        <v>-22060719.60453774</v>
      </c>
    </row>
    <row r="1659" spans="19:20" x14ac:dyDescent="0.2">
      <c r="S1659">
        <v>1625</v>
      </c>
      <c r="T1659" s="24">
        <v>-25371389.855669573</v>
      </c>
    </row>
    <row r="1660" spans="19:20" x14ac:dyDescent="0.2">
      <c r="S1660">
        <v>1626</v>
      </c>
      <c r="T1660" s="24">
        <v>-24074141.910997584</v>
      </c>
    </row>
    <row r="1661" spans="19:20" x14ac:dyDescent="0.2">
      <c r="S1661">
        <v>1627</v>
      </c>
      <c r="T1661" s="24">
        <v>-24230150.920773461</v>
      </c>
    </row>
    <row r="1662" spans="19:20" x14ac:dyDescent="0.2">
      <c r="S1662">
        <v>1628</v>
      </c>
      <c r="T1662" s="24">
        <v>-23979493.401965633</v>
      </c>
    </row>
    <row r="1663" spans="19:20" x14ac:dyDescent="0.2">
      <c r="S1663">
        <v>1629</v>
      </c>
      <c r="T1663" s="24">
        <v>-21926032.614983529</v>
      </c>
    </row>
    <row r="1664" spans="19:20" x14ac:dyDescent="0.2">
      <c r="S1664">
        <v>1630</v>
      </c>
      <c r="T1664" s="24">
        <v>-23418460.409781381</v>
      </c>
    </row>
    <row r="1665" spans="19:20" x14ac:dyDescent="0.2">
      <c r="S1665">
        <v>1631</v>
      </c>
      <c r="T1665" s="24">
        <v>-23487558.658917174</v>
      </c>
    </row>
    <row r="1666" spans="19:20" x14ac:dyDescent="0.2">
      <c r="S1666">
        <v>1632</v>
      </c>
      <c r="T1666" s="24">
        <v>-22349912.788540214</v>
      </c>
    </row>
    <row r="1667" spans="19:20" x14ac:dyDescent="0.2">
      <c r="S1667">
        <v>1633</v>
      </c>
      <c r="T1667" s="24">
        <v>-20473355.200960621</v>
      </c>
    </row>
    <row r="1668" spans="19:20" x14ac:dyDescent="0.2">
      <c r="S1668">
        <v>1634</v>
      </c>
      <c r="T1668" s="24">
        <v>-25313631.406625614</v>
      </c>
    </row>
    <row r="1669" spans="19:20" x14ac:dyDescent="0.2">
      <c r="S1669">
        <v>1635</v>
      </c>
      <c r="T1669" s="24">
        <v>-26717345.067021906</v>
      </c>
    </row>
    <row r="1670" spans="19:20" x14ac:dyDescent="0.2">
      <c r="S1670">
        <v>1636</v>
      </c>
      <c r="T1670" s="24">
        <v>-24662334.155620694</v>
      </c>
    </row>
    <row r="1671" spans="19:20" x14ac:dyDescent="0.2">
      <c r="S1671">
        <v>1637</v>
      </c>
      <c r="T1671" s="24">
        <v>-22677629.616773352</v>
      </c>
    </row>
    <row r="1672" spans="19:20" x14ac:dyDescent="0.2">
      <c r="S1672">
        <v>1638</v>
      </c>
      <c r="T1672" s="24">
        <v>-23154072.603781745</v>
      </c>
    </row>
    <row r="1673" spans="19:20" x14ac:dyDescent="0.2">
      <c r="S1673">
        <v>1639</v>
      </c>
      <c r="T1673" s="24">
        <v>-23361885.74672018</v>
      </c>
    </row>
    <row r="1674" spans="19:20" x14ac:dyDescent="0.2">
      <c r="S1674">
        <v>1640</v>
      </c>
      <c r="T1674" s="24">
        <v>-21129553.367262304</v>
      </c>
    </row>
    <row r="1675" spans="19:20" x14ac:dyDescent="0.2">
      <c r="S1675">
        <v>1641</v>
      </c>
      <c r="T1675" s="24">
        <v>-21881041.431770176</v>
      </c>
    </row>
    <row r="1676" spans="19:20" x14ac:dyDescent="0.2">
      <c r="S1676">
        <v>1642</v>
      </c>
      <c r="T1676" s="24">
        <v>-24124663.577074543</v>
      </c>
    </row>
    <row r="1677" spans="19:20" x14ac:dyDescent="0.2">
      <c r="S1677">
        <v>1643</v>
      </c>
      <c r="T1677" s="24">
        <v>-22533099.643174022</v>
      </c>
    </row>
    <row r="1678" spans="19:20" x14ac:dyDescent="0.2">
      <c r="S1678">
        <v>1644</v>
      </c>
      <c r="T1678" s="24">
        <v>-24966197.216683134</v>
      </c>
    </row>
    <row r="1679" spans="19:20" x14ac:dyDescent="0.2">
      <c r="S1679">
        <v>1645</v>
      </c>
      <c r="T1679" s="24">
        <v>-21669282.645270884</v>
      </c>
    </row>
    <row r="1680" spans="19:20" x14ac:dyDescent="0.2">
      <c r="S1680">
        <v>1646</v>
      </c>
      <c r="T1680" s="24">
        <v>-23473043.59123978</v>
      </c>
    </row>
    <row r="1681" spans="19:20" x14ac:dyDescent="0.2">
      <c r="S1681">
        <v>1647</v>
      </c>
      <c r="T1681" s="24">
        <v>-23074493.363071993</v>
      </c>
    </row>
    <row r="1682" spans="19:20" x14ac:dyDescent="0.2">
      <c r="S1682">
        <v>1648</v>
      </c>
      <c r="T1682" s="24">
        <v>-21099263.35939455</v>
      </c>
    </row>
    <row r="1683" spans="19:20" x14ac:dyDescent="0.2">
      <c r="S1683">
        <v>1649</v>
      </c>
      <c r="T1683" s="24">
        <v>-24485735.513567954</v>
      </c>
    </row>
    <row r="1684" spans="19:20" x14ac:dyDescent="0.2">
      <c r="S1684">
        <v>1650</v>
      </c>
      <c r="T1684" s="24">
        <v>-24047454.881651074</v>
      </c>
    </row>
    <row r="1685" spans="19:20" x14ac:dyDescent="0.2">
      <c r="S1685">
        <v>1651</v>
      </c>
      <c r="T1685" s="24">
        <v>-23076310.776676551</v>
      </c>
    </row>
    <row r="1686" spans="19:20" x14ac:dyDescent="0.2">
      <c r="S1686">
        <v>1652</v>
      </c>
      <c r="T1686" s="24">
        <v>-21613026.267146587</v>
      </c>
    </row>
    <row r="1687" spans="19:20" x14ac:dyDescent="0.2">
      <c r="S1687">
        <v>1653</v>
      </c>
      <c r="T1687" s="24">
        <v>-21076443.569781378</v>
      </c>
    </row>
    <row r="1688" spans="19:20" x14ac:dyDescent="0.2">
      <c r="S1688">
        <v>1654</v>
      </c>
      <c r="T1688" s="24">
        <v>-22923900.503678083</v>
      </c>
    </row>
    <row r="1689" spans="19:20" x14ac:dyDescent="0.2">
      <c r="S1689">
        <v>1655</v>
      </c>
      <c r="T1689" s="24">
        <v>-23299577.700332746</v>
      </c>
    </row>
    <row r="1690" spans="19:20" x14ac:dyDescent="0.2">
      <c r="S1690">
        <v>1656</v>
      </c>
      <c r="T1690" s="24">
        <v>-23132143.184552163</v>
      </c>
    </row>
    <row r="1691" spans="19:20" x14ac:dyDescent="0.2">
      <c r="S1691">
        <v>1657</v>
      </c>
      <c r="T1691" s="24">
        <v>-23559740.214337602</v>
      </c>
    </row>
    <row r="1692" spans="19:20" x14ac:dyDescent="0.2">
      <c r="S1692">
        <v>1658</v>
      </c>
      <c r="T1692" s="24">
        <v>-20940608.732947737</v>
      </c>
    </row>
    <row r="1693" spans="19:20" x14ac:dyDescent="0.2">
      <c r="S1693">
        <v>1659</v>
      </c>
      <c r="T1693" s="24">
        <v>-22014226.704115868</v>
      </c>
    </row>
    <row r="1694" spans="19:20" x14ac:dyDescent="0.2">
      <c r="S1694">
        <v>1660</v>
      </c>
      <c r="T1694" s="24">
        <v>-21349119.324214578</v>
      </c>
    </row>
    <row r="1695" spans="19:20" x14ac:dyDescent="0.2">
      <c r="S1695">
        <v>1661</v>
      </c>
      <c r="T1695" s="24">
        <v>-22265570.708259538</v>
      </c>
    </row>
    <row r="1696" spans="19:20" x14ac:dyDescent="0.2">
      <c r="S1696">
        <v>1662</v>
      </c>
      <c r="T1696" s="24">
        <v>-22688321.33703725</v>
      </c>
    </row>
    <row r="1697" spans="19:20" x14ac:dyDescent="0.2">
      <c r="S1697">
        <v>1663</v>
      </c>
      <c r="T1697" s="24">
        <v>-24545533.737288356</v>
      </c>
    </row>
    <row r="1698" spans="19:20" x14ac:dyDescent="0.2">
      <c r="S1698">
        <v>1664</v>
      </c>
      <c r="T1698" s="24">
        <v>-23064861.725318536</v>
      </c>
    </row>
    <row r="1699" spans="19:20" x14ac:dyDescent="0.2">
      <c r="S1699">
        <v>1665</v>
      </c>
      <c r="T1699" s="24">
        <v>-22908108.230679557</v>
      </c>
    </row>
    <row r="1700" spans="19:20" x14ac:dyDescent="0.2">
      <c r="S1700">
        <v>1666</v>
      </c>
      <c r="T1700" s="24">
        <v>-24850173.245287001</v>
      </c>
    </row>
    <row r="1701" spans="19:20" x14ac:dyDescent="0.2">
      <c r="S1701">
        <v>1667</v>
      </c>
      <c r="T1701" s="24">
        <v>-24956927.471747667</v>
      </c>
    </row>
    <row r="1702" spans="19:20" x14ac:dyDescent="0.2">
      <c r="S1702">
        <v>1668</v>
      </c>
      <c r="T1702" s="24">
        <v>-25727635.191060275</v>
      </c>
    </row>
    <row r="1703" spans="19:20" x14ac:dyDescent="0.2">
      <c r="S1703">
        <v>1669</v>
      </c>
      <c r="T1703" s="24">
        <v>-22279991.337779343</v>
      </c>
    </row>
    <row r="1704" spans="19:20" x14ac:dyDescent="0.2">
      <c r="S1704">
        <v>1670</v>
      </c>
      <c r="T1704" s="24">
        <v>-26925170.052964702</v>
      </c>
    </row>
    <row r="1705" spans="19:20" x14ac:dyDescent="0.2">
      <c r="S1705">
        <v>1671</v>
      </c>
      <c r="T1705" s="24">
        <v>-24376203.088673219</v>
      </c>
    </row>
    <row r="1706" spans="19:20" x14ac:dyDescent="0.2">
      <c r="S1706">
        <v>1672</v>
      </c>
      <c r="T1706" s="24">
        <v>-23854579.220035598</v>
      </c>
    </row>
    <row r="1707" spans="19:20" x14ac:dyDescent="0.2">
      <c r="S1707">
        <v>1673</v>
      </c>
      <c r="T1707" s="24">
        <v>-25162556.336171642</v>
      </c>
    </row>
    <row r="1708" spans="19:20" x14ac:dyDescent="0.2">
      <c r="S1708">
        <v>1674</v>
      </c>
      <c r="T1708" s="24">
        <v>-24166103.959755257</v>
      </c>
    </row>
    <row r="1709" spans="19:20" x14ac:dyDescent="0.2">
      <c r="S1709">
        <v>1675</v>
      </c>
      <c r="T1709" s="24">
        <v>-25656132.938584998</v>
      </c>
    </row>
    <row r="1710" spans="19:20" x14ac:dyDescent="0.2">
      <c r="S1710">
        <v>1676</v>
      </c>
      <c r="T1710" s="24">
        <v>-24552550.489830062</v>
      </c>
    </row>
    <row r="1711" spans="19:20" x14ac:dyDescent="0.2">
      <c r="S1711">
        <v>1677</v>
      </c>
      <c r="T1711" s="24">
        <v>-26503570.574234962</v>
      </c>
    </row>
    <row r="1712" spans="19:20" x14ac:dyDescent="0.2">
      <c r="S1712">
        <v>1678</v>
      </c>
      <c r="T1712" s="24">
        <v>-22471508.721476942</v>
      </c>
    </row>
    <row r="1713" spans="19:20" x14ac:dyDescent="0.2">
      <c r="S1713">
        <v>1679</v>
      </c>
      <c r="T1713" s="24">
        <v>-24912144.910116464</v>
      </c>
    </row>
    <row r="1714" spans="19:20" x14ac:dyDescent="0.2">
      <c r="S1714">
        <v>1680</v>
      </c>
      <c r="T1714" s="24">
        <v>-22203160.210299179</v>
      </c>
    </row>
    <row r="1715" spans="19:20" x14ac:dyDescent="0.2">
      <c r="S1715">
        <v>1681</v>
      </c>
      <c r="T1715" s="24">
        <v>-22435920.471603185</v>
      </c>
    </row>
    <row r="1716" spans="19:20" x14ac:dyDescent="0.2">
      <c r="S1716">
        <v>1682</v>
      </c>
      <c r="T1716" s="24">
        <v>-25753731.174513474</v>
      </c>
    </row>
    <row r="1717" spans="19:20" x14ac:dyDescent="0.2">
      <c r="S1717">
        <v>1683</v>
      </c>
      <c r="T1717" s="24">
        <v>-24127406.895992249</v>
      </c>
    </row>
    <row r="1718" spans="19:20" x14ac:dyDescent="0.2">
      <c r="S1718">
        <v>1684</v>
      </c>
      <c r="T1718" s="24">
        <v>-24957418.97793296</v>
      </c>
    </row>
    <row r="1719" spans="19:20" x14ac:dyDescent="0.2">
      <c r="S1719">
        <v>1685</v>
      </c>
      <c r="T1719" s="24">
        <v>-21961305.331503853</v>
      </c>
    </row>
    <row r="1720" spans="19:20" x14ac:dyDescent="0.2">
      <c r="S1720">
        <v>1686</v>
      </c>
      <c r="T1720" s="24">
        <v>-23236004.674729958</v>
      </c>
    </row>
    <row r="1721" spans="19:20" x14ac:dyDescent="0.2">
      <c r="S1721">
        <v>1687</v>
      </c>
      <c r="T1721" s="24">
        <v>-23104518.447148323</v>
      </c>
    </row>
    <row r="1722" spans="19:20" x14ac:dyDescent="0.2">
      <c r="S1722">
        <v>1688</v>
      </c>
      <c r="T1722" s="24">
        <v>-21735115.323734105</v>
      </c>
    </row>
    <row r="1723" spans="19:20" x14ac:dyDescent="0.2">
      <c r="S1723">
        <v>1689</v>
      </c>
      <c r="T1723" s="24">
        <v>-24041322.540088475</v>
      </c>
    </row>
    <row r="1724" spans="19:20" x14ac:dyDescent="0.2">
      <c r="S1724">
        <v>1690</v>
      </c>
      <c r="T1724" s="24">
        <v>-21898925.13957496</v>
      </c>
    </row>
    <row r="1725" spans="19:20" x14ac:dyDescent="0.2">
      <c r="S1725">
        <v>1691</v>
      </c>
      <c r="T1725" s="24">
        <v>-20667264.174814478</v>
      </c>
    </row>
    <row r="1726" spans="19:20" x14ac:dyDescent="0.2">
      <c r="S1726">
        <v>1692</v>
      </c>
      <c r="T1726" s="24">
        <v>-21644344.410923734</v>
      </c>
    </row>
    <row r="1727" spans="19:20" x14ac:dyDescent="0.2">
      <c r="S1727">
        <v>1693</v>
      </c>
      <c r="T1727" s="24">
        <v>-25836561.363694325</v>
      </c>
    </row>
    <row r="1728" spans="19:20" x14ac:dyDescent="0.2">
      <c r="S1728">
        <v>1694</v>
      </c>
      <c r="T1728" s="24">
        <v>-22730871.627496243</v>
      </c>
    </row>
    <row r="1729" spans="19:20" x14ac:dyDescent="0.2">
      <c r="S1729">
        <v>1695</v>
      </c>
      <c r="T1729" s="24">
        <v>-22994495.246559426</v>
      </c>
    </row>
    <row r="1730" spans="19:20" x14ac:dyDescent="0.2">
      <c r="S1730">
        <v>1696</v>
      </c>
      <c r="T1730" s="24">
        <v>-23906187.531015188</v>
      </c>
    </row>
    <row r="1731" spans="19:20" x14ac:dyDescent="0.2">
      <c r="S1731">
        <v>1697</v>
      </c>
      <c r="T1731" s="24">
        <v>-21854296.446695447</v>
      </c>
    </row>
    <row r="1732" spans="19:20" x14ac:dyDescent="0.2">
      <c r="S1732">
        <v>1698</v>
      </c>
      <c r="T1732" s="24">
        <v>-23771909.340938687</v>
      </c>
    </row>
    <row r="1733" spans="19:20" x14ac:dyDescent="0.2">
      <c r="S1733">
        <v>1699</v>
      </c>
      <c r="T1733" s="24">
        <v>-21329867.463054001</v>
      </c>
    </row>
    <row r="1734" spans="19:20" x14ac:dyDescent="0.2">
      <c r="S1734">
        <v>1700</v>
      </c>
      <c r="T1734" s="24">
        <v>-23282622.411354482</v>
      </c>
    </row>
    <row r="1735" spans="19:20" x14ac:dyDescent="0.2">
      <c r="S1735">
        <v>1701</v>
      </c>
      <c r="T1735" s="24">
        <v>-24442230.869197652</v>
      </c>
    </row>
    <row r="1736" spans="19:20" x14ac:dyDescent="0.2">
      <c r="S1736">
        <v>1702</v>
      </c>
      <c r="T1736" s="24">
        <v>-26396037.098044366</v>
      </c>
    </row>
    <row r="1737" spans="19:20" x14ac:dyDescent="0.2">
      <c r="S1737">
        <v>1703</v>
      </c>
      <c r="T1737" s="24">
        <v>-26154060.24665986</v>
      </c>
    </row>
    <row r="1738" spans="19:20" x14ac:dyDescent="0.2">
      <c r="S1738">
        <v>1704</v>
      </c>
      <c r="T1738" s="24">
        <v>-21020318.777295828</v>
      </c>
    </row>
    <row r="1739" spans="19:20" x14ac:dyDescent="0.2">
      <c r="S1739">
        <v>1705</v>
      </c>
      <c r="T1739" s="24">
        <v>-25975345.850644141</v>
      </c>
    </row>
    <row r="1740" spans="19:20" x14ac:dyDescent="0.2">
      <c r="S1740">
        <v>1706</v>
      </c>
      <c r="T1740" s="24">
        <v>-25153155.301844031</v>
      </c>
    </row>
    <row r="1741" spans="19:20" x14ac:dyDescent="0.2">
      <c r="S1741">
        <v>1707</v>
      </c>
      <c r="T1741" s="24">
        <v>-21923663.54963012</v>
      </c>
    </row>
    <row r="1742" spans="19:20" x14ac:dyDescent="0.2">
      <c r="S1742">
        <v>1708</v>
      </c>
      <c r="T1742" s="24">
        <v>-26796661.765766472</v>
      </c>
    </row>
    <row r="1743" spans="19:20" x14ac:dyDescent="0.2">
      <c r="S1743">
        <v>1709</v>
      </c>
      <c r="T1743" s="24">
        <v>-27562360.913663104</v>
      </c>
    </row>
    <row r="1744" spans="19:20" x14ac:dyDescent="0.2">
      <c r="S1744">
        <v>1710</v>
      </c>
      <c r="T1744" s="24">
        <v>-24874884.131997064</v>
      </c>
    </row>
    <row r="1745" spans="19:20" x14ac:dyDescent="0.2">
      <c r="S1745">
        <v>1711</v>
      </c>
      <c r="T1745" s="24">
        <v>-23956331.935460538</v>
      </c>
    </row>
    <row r="1746" spans="19:20" x14ac:dyDescent="0.2">
      <c r="S1746">
        <v>1712</v>
      </c>
      <c r="T1746" s="24">
        <v>-25027397.697826296</v>
      </c>
    </row>
    <row r="1747" spans="19:20" x14ac:dyDescent="0.2">
      <c r="S1747">
        <v>1713</v>
      </c>
      <c r="T1747" s="24">
        <v>-21493707.505459532</v>
      </c>
    </row>
    <row r="1748" spans="19:20" x14ac:dyDescent="0.2">
      <c r="S1748">
        <v>1714</v>
      </c>
      <c r="T1748" s="24">
        <v>-23016893.610940978</v>
      </c>
    </row>
    <row r="1749" spans="19:20" x14ac:dyDescent="0.2">
      <c r="S1749">
        <v>1715</v>
      </c>
      <c r="T1749" s="24">
        <v>-24077967.11321865</v>
      </c>
    </row>
    <row r="1750" spans="19:20" x14ac:dyDescent="0.2">
      <c r="S1750">
        <v>1716</v>
      </c>
      <c r="T1750" s="24">
        <v>-24862028.090784982</v>
      </c>
    </row>
    <row r="1751" spans="19:20" x14ac:dyDescent="0.2">
      <c r="S1751">
        <v>1717</v>
      </c>
      <c r="T1751" s="24">
        <v>-20694622.871984199</v>
      </c>
    </row>
    <row r="1752" spans="19:20" x14ac:dyDescent="0.2">
      <c r="S1752">
        <v>1718</v>
      </c>
      <c r="T1752" s="24">
        <v>-23490763.141623735</v>
      </c>
    </row>
    <row r="1753" spans="19:20" x14ac:dyDescent="0.2">
      <c r="S1753">
        <v>1719</v>
      </c>
      <c r="T1753" s="24">
        <v>-23718303.244711563</v>
      </c>
    </row>
    <row r="1754" spans="19:20" x14ac:dyDescent="0.2">
      <c r="S1754">
        <v>1720</v>
      </c>
      <c r="T1754" s="24">
        <v>-22989676.327051714</v>
      </c>
    </row>
    <row r="1755" spans="19:20" x14ac:dyDescent="0.2">
      <c r="S1755">
        <v>1721</v>
      </c>
      <c r="T1755" s="24">
        <v>-25319096.095649824</v>
      </c>
    </row>
    <row r="1756" spans="19:20" x14ac:dyDescent="0.2">
      <c r="S1756">
        <v>1722</v>
      </c>
      <c r="T1756" s="24">
        <v>-23772424.402064577</v>
      </c>
    </row>
    <row r="1757" spans="19:20" x14ac:dyDescent="0.2">
      <c r="S1757">
        <v>1723</v>
      </c>
      <c r="T1757" s="24">
        <v>-24839617.064820543</v>
      </c>
    </row>
    <row r="1758" spans="19:20" x14ac:dyDescent="0.2">
      <c r="S1758">
        <v>1724</v>
      </c>
      <c r="T1758" s="24">
        <v>-24846171.783267811</v>
      </c>
    </row>
    <row r="1759" spans="19:20" x14ac:dyDescent="0.2">
      <c r="S1759">
        <v>1725</v>
      </c>
      <c r="T1759" s="24">
        <v>-23486117.207633972</v>
      </c>
    </row>
    <row r="1760" spans="19:20" x14ac:dyDescent="0.2">
      <c r="S1760">
        <v>1726</v>
      </c>
      <c r="T1760" s="24">
        <v>-22746584.037055925</v>
      </c>
    </row>
    <row r="1761" spans="19:20" x14ac:dyDescent="0.2">
      <c r="S1761">
        <v>1727</v>
      </c>
      <c r="T1761" s="24">
        <v>-22681270.965863436</v>
      </c>
    </row>
    <row r="1762" spans="19:20" x14ac:dyDescent="0.2">
      <c r="S1762">
        <v>1728</v>
      </c>
      <c r="T1762" s="24">
        <v>-24655470.536741123</v>
      </c>
    </row>
    <row r="1763" spans="19:20" x14ac:dyDescent="0.2">
      <c r="S1763">
        <v>1729</v>
      </c>
      <c r="T1763" s="24">
        <v>-24409182.417052031</v>
      </c>
    </row>
    <row r="1764" spans="19:20" x14ac:dyDescent="0.2">
      <c r="S1764">
        <v>1730</v>
      </c>
      <c r="T1764" s="24">
        <v>-24771728.663505062</v>
      </c>
    </row>
    <row r="1765" spans="19:20" x14ac:dyDescent="0.2">
      <c r="S1765">
        <v>1731</v>
      </c>
      <c r="T1765" s="24">
        <v>-22225504.603651151</v>
      </c>
    </row>
    <row r="1766" spans="19:20" x14ac:dyDescent="0.2">
      <c r="S1766">
        <v>1732</v>
      </c>
      <c r="T1766" s="24">
        <v>-23243406.644755095</v>
      </c>
    </row>
    <row r="1767" spans="19:20" x14ac:dyDescent="0.2">
      <c r="S1767">
        <v>1733</v>
      </c>
      <c r="T1767" s="24">
        <v>-23158585.039252236</v>
      </c>
    </row>
    <row r="1768" spans="19:20" x14ac:dyDescent="0.2">
      <c r="S1768">
        <v>1734</v>
      </c>
      <c r="T1768" s="24">
        <v>-25168189.151929274</v>
      </c>
    </row>
    <row r="1769" spans="19:20" x14ac:dyDescent="0.2">
      <c r="S1769">
        <v>1735</v>
      </c>
      <c r="T1769" s="24">
        <v>-21043759.319136098</v>
      </c>
    </row>
    <row r="1770" spans="19:20" x14ac:dyDescent="0.2">
      <c r="S1770">
        <v>1736</v>
      </c>
      <c r="T1770" s="24">
        <v>-22302383.54529123</v>
      </c>
    </row>
    <row r="1771" spans="19:20" x14ac:dyDescent="0.2">
      <c r="S1771">
        <v>1737</v>
      </c>
      <c r="T1771" s="24">
        <v>-23476078.47721982</v>
      </c>
    </row>
    <row r="1772" spans="19:20" x14ac:dyDescent="0.2">
      <c r="S1772">
        <v>1738</v>
      </c>
      <c r="T1772" s="24">
        <v>-22844681.901471332</v>
      </c>
    </row>
    <row r="1773" spans="19:20" x14ac:dyDescent="0.2">
      <c r="S1773">
        <v>1739</v>
      </c>
      <c r="T1773" s="24">
        <v>-22877034.749196857</v>
      </c>
    </row>
    <row r="1774" spans="19:20" x14ac:dyDescent="0.2">
      <c r="S1774">
        <v>1740</v>
      </c>
      <c r="T1774" s="24">
        <v>-24472926.639129981</v>
      </c>
    </row>
    <row r="1775" spans="19:20" x14ac:dyDescent="0.2">
      <c r="S1775">
        <v>1741</v>
      </c>
      <c r="T1775" s="24">
        <v>-24614304.67707552</v>
      </c>
    </row>
    <row r="1776" spans="19:20" x14ac:dyDescent="0.2">
      <c r="S1776">
        <v>1742</v>
      </c>
      <c r="T1776" s="24">
        <v>-21433267.249757215</v>
      </c>
    </row>
    <row r="1777" spans="19:20" x14ac:dyDescent="0.2">
      <c r="S1777">
        <v>1743</v>
      </c>
      <c r="T1777" s="24">
        <v>-22484897.749143258</v>
      </c>
    </row>
    <row r="1778" spans="19:20" x14ac:dyDescent="0.2">
      <c r="S1778">
        <v>1744</v>
      </c>
      <c r="T1778" s="24">
        <v>-23553544.706254065</v>
      </c>
    </row>
    <row r="1779" spans="19:20" x14ac:dyDescent="0.2">
      <c r="S1779">
        <v>1745</v>
      </c>
      <c r="T1779" s="24">
        <v>-22652300.765831172</v>
      </c>
    </row>
    <row r="1780" spans="19:20" x14ac:dyDescent="0.2">
      <c r="S1780">
        <v>1746</v>
      </c>
      <c r="T1780" s="24">
        <v>-26676661.418597832</v>
      </c>
    </row>
    <row r="1781" spans="19:20" x14ac:dyDescent="0.2">
      <c r="S1781">
        <v>1747</v>
      </c>
      <c r="T1781" s="24">
        <v>-23318119.130142003</v>
      </c>
    </row>
    <row r="1782" spans="19:20" x14ac:dyDescent="0.2">
      <c r="S1782">
        <v>1748</v>
      </c>
      <c r="T1782" s="24">
        <v>-22701743.534312353</v>
      </c>
    </row>
    <row r="1783" spans="19:20" x14ac:dyDescent="0.2">
      <c r="S1783">
        <v>1749</v>
      </c>
      <c r="T1783" s="24">
        <v>-25074106.775951222</v>
      </c>
    </row>
    <row r="1784" spans="19:20" x14ac:dyDescent="0.2">
      <c r="S1784">
        <v>1750</v>
      </c>
      <c r="T1784" s="24">
        <v>-23343009.517809778</v>
      </c>
    </row>
    <row r="1785" spans="19:20" x14ac:dyDescent="0.2">
      <c r="S1785">
        <v>1751</v>
      </c>
      <c r="T1785" s="24">
        <v>-21557282.565650016</v>
      </c>
    </row>
    <row r="1786" spans="19:20" x14ac:dyDescent="0.2">
      <c r="S1786">
        <v>1752</v>
      </c>
      <c r="T1786" s="24">
        <v>-21703798.803987786</v>
      </c>
    </row>
    <row r="1787" spans="19:20" x14ac:dyDescent="0.2">
      <c r="S1787">
        <v>1753</v>
      </c>
      <c r="T1787" s="24">
        <v>-22332852.284814969</v>
      </c>
    </row>
    <row r="1788" spans="19:20" x14ac:dyDescent="0.2">
      <c r="S1788">
        <v>1754</v>
      </c>
      <c r="T1788" s="24">
        <v>-23713490.695358068</v>
      </c>
    </row>
    <row r="1789" spans="19:20" x14ac:dyDescent="0.2">
      <c r="S1789">
        <v>1755</v>
      </c>
      <c r="T1789" s="24">
        <v>-22826664.456221566</v>
      </c>
    </row>
    <row r="1790" spans="19:20" x14ac:dyDescent="0.2">
      <c r="S1790">
        <v>1756</v>
      </c>
      <c r="T1790" s="24">
        <v>-24408556.251308128</v>
      </c>
    </row>
    <row r="1791" spans="19:20" x14ac:dyDescent="0.2">
      <c r="S1791">
        <v>1757</v>
      </c>
      <c r="T1791" s="24">
        <v>-21648402.390763417</v>
      </c>
    </row>
    <row r="1792" spans="19:20" x14ac:dyDescent="0.2">
      <c r="S1792">
        <v>1758</v>
      </c>
      <c r="T1792" s="24">
        <v>-22647421.654762417</v>
      </c>
    </row>
    <row r="1793" spans="19:20" x14ac:dyDescent="0.2">
      <c r="S1793">
        <v>1759</v>
      </c>
      <c r="T1793" s="24">
        <v>-22649220.525677904</v>
      </c>
    </row>
    <row r="1794" spans="19:20" x14ac:dyDescent="0.2">
      <c r="S1794">
        <v>1760</v>
      </c>
      <c r="T1794" s="24">
        <v>-23598739.831863895</v>
      </c>
    </row>
    <row r="1795" spans="19:20" x14ac:dyDescent="0.2">
      <c r="S1795">
        <v>1761</v>
      </c>
      <c r="T1795" s="24">
        <v>-24619332.133818582</v>
      </c>
    </row>
    <row r="1796" spans="19:20" x14ac:dyDescent="0.2">
      <c r="S1796">
        <v>1762</v>
      </c>
      <c r="T1796" s="24">
        <v>-23334240.416084304</v>
      </c>
    </row>
    <row r="1797" spans="19:20" x14ac:dyDescent="0.2">
      <c r="S1797">
        <v>1763</v>
      </c>
      <c r="T1797" s="24">
        <v>-23220428.018918499</v>
      </c>
    </row>
    <row r="1798" spans="19:20" x14ac:dyDescent="0.2">
      <c r="S1798">
        <v>1764</v>
      </c>
      <c r="T1798" s="24">
        <v>-23196215.896659806</v>
      </c>
    </row>
    <row r="1799" spans="19:20" x14ac:dyDescent="0.2">
      <c r="S1799">
        <v>1765</v>
      </c>
      <c r="T1799" s="24">
        <v>-21762396.93762584</v>
      </c>
    </row>
    <row r="1800" spans="19:20" x14ac:dyDescent="0.2">
      <c r="S1800">
        <v>1766</v>
      </c>
      <c r="T1800" s="24">
        <v>-23294269.204680875</v>
      </c>
    </row>
    <row r="1801" spans="19:20" x14ac:dyDescent="0.2">
      <c r="S1801">
        <v>1767</v>
      </c>
      <c r="T1801" s="24">
        <v>-24892260.573203608</v>
      </c>
    </row>
    <row r="1802" spans="19:20" x14ac:dyDescent="0.2">
      <c r="S1802">
        <v>1768</v>
      </c>
      <c r="T1802" s="24">
        <v>-23926906.034460276</v>
      </c>
    </row>
    <row r="1803" spans="19:20" x14ac:dyDescent="0.2">
      <c r="S1803">
        <v>1769</v>
      </c>
      <c r="T1803" s="24">
        <v>-22569810.706675574</v>
      </c>
    </row>
    <row r="1804" spans="19:20" x14ac:dyDescent="0.2">
      <c r="S1804">
        <v>1770</v>
      </c>
      <c r="T1804" s="24">
        <v>-24270044.081262559</v>
      </c>
    </row>
    <row r="1805" spans="19:20" x14ac:dyDescent="0.2">
      <c r="S1805">
        <v>1771</v>
      </c>
      <c r="T1805" s="24">
        <v>-24054286.879579097</v>
      </c>
    </row>
    <row r="1806" spans="19:20" x14ac:dyDescent="0.2">
      <c r="S1806">
        <v>1772</v>
      </c>
      <c r="T1806" s="24">
        <v>-23756903.991148323</v>
      </c>
    </row>
    <row r="1807" spans="19:20" x14ac:dyDescent="0.2">
      <c r="S1807">
        <v>1773</v>
      </c>
      <c r="T1807" s="24">
        <v>-21916020.937180594</v>
      </c>
    </row>
    <row r="1808" spans="19:20" x14ac:dyDescent="0.2">
      <c r="S1808">
        <v>1774</v>
      </c>
      <c r="T1808" s="24">
        <v>-25726063.618461743</v>
      </c>
    </row>
    <row r="1809" spans="19:20" x14ac:dyDescent="0.2">
      <c r="S1809">
        <v>1775</v>
      </c>
      <c r="T1809" s="24">
        <v>-23543625.00869678</v>
      </c>
    </row>
    <row r="1810" spans="19:20" x14ac:dyDescent="0.2">
      <c r="S1810">
        <v>1776</v>
      </c>
      <c r="T1810" s="24">
        <v>-25485866.012339309</v>
      </c>
    </row>
    <row r="1811" spans="19:20" x14ac:dyDescent="0.2">
      <c r="S1811">
        <v>1777</v>
      </c>
      <c r="T1811" s="24">
        <v>-26134023.346044883</v>
      </c>
    </row>
    <row r="1812" spans="19:20" x14ac:dyDescent="0.2">
      <c r="S1812">
        <v>1778</v>
      </c>
      <c r="T1812" s="24">
        <v>-23014311.852980509</v>
      </c>
    </row>
    <row r="1813" spans="19:20" x14ac:dyDescent="0.2">
      <c r="S1813">
        <v>1779</v>
      </c>
      <c r="T1813" s="24">
        <v>-22261717.606374651</v>
      </c>
    </row>
    <row r="1814" spans="19:20" x14ac:dyDescent="0.2">
      <c r="S1814">
        <v>1780</v>
      </c>
      <c r="T1814" s="24">
        <v>-24242171.173324853</v>
      </c>
    </row>
    <row r="1815" spans="19:20" x14ac:dyDescent="0.2">
      <c r="S1815">
        <v>1781</v>
      </c>
      <c r="T1815" s="24">
        <v>-24846016.049832582</v>
      </c>
    </row>
    <row r="1816" spans="19:20" x14ac:dyDescent="0.2">
      <c r="S1816">
        <v>1782</v>
      </c>
      <c r="T1816" s="24">
        <v>-24733864.272160634</v>
      </c>
    </row>
    <row r="1817" spans="19:20" x14ac:dyDescent="0.2">
      <c r="S1817">
        <v>1783</v>
      </c>
      <c r="T1817" s="24">
        <v>-26582681.979140982</v>
      </c>
    </row>
    <row r="1818" spans="19:20" x14ac:dyDescent="0.2">
      <c r="S1818">
        <v>1784</v>
      </c>
      <c r="T1818" s="24">
        <v>-23267028.705824852</v>
      </c>
    </row>
    <row r="1819" spans="19:20" x14ac:dyDescent="0.2">
      <c r="S1819">
        <v>1785</v>
      </c>
      <c r="T1819" s="24">
        <v>-21878900.856873915</v>
      </c>
    </row>
    <row r="1820" spans="19:20" x14ac:dyDescent="0.2">
      <c r="S1820">
        <v>1786</v>
      </c>
      <c r="T1820" s="24">
        <v>-24163306.026350871</v>
      </c>
    </row>
    <row r="1821" spans="19:20" x14ac:dyDescent="0.2">
      <c r="S1821">
        <v>1787</v>
      </c>
      <c r="T1821" s="24">
        <v>-22604611.091985241</v>
      </c>
    </row>
    <row r="1822" spans="19:20" x14ac:dyDescent="0.2">
      <c r="S1822">
        <v>1788</v>
      </c>
      <c r="T1822" s="24">
        <v>-25072050.092951789</v>
      </c>
    </row>
    <row r="1823" spans="19:20" x14ac:dyDescent="0.2">
      <c r="S1823">
        <v>1789</v>
      </c>
      <c r="T1823" s="24">
        <v>-23256412.470982045</v>
      </c>
    </row>
    <row r="1824" spans="19:20" x14ac:dyDescent="0.2">
      <c r="S1824">
        <v>1790</v>
      </c>
      <c r="T1824" s="24">
        <v>-23706481.156805515</v>
      </c>
    </row>
    <row r="1825" spans="19:20" x14ac:dyDescent="0.2">
      <c r="S1825">
        <v>1791</v>
      </c>
      <c r="T1825" s="24">
        <v>-23740138.786450714</v>
      </c>
    </row>
    <row r="1826" spans="19:20" x14ac:dyDescent="0.2">
      <c r="S1826">
        <v>1792</v>
      </c>
      <c r="T1826" s="24">
        <v>-23826349.193406671</v>
      </c>
    </row>
    <row r="1827" spans="19:20" x14ac:dyDescent="0.2">
      <c r="S1827">
        <v>1793</v>
      </c>
      <c r="T1827" s="24">
        <v>-23730194.230860993</v>
      </c>
    </row>
    <row r="1828" spans="19:20" x14ac:dyDescent="0.2">
      <c r="S1828">
        <v>1794</v>
      </c>
      <c r="T1828" s="24">
        <v>-23398277.637595147</v>
      </c>
    </row>
    <row r="1829" spans="19:20" x14ac:dyDescent="0.2">
      <c r="S1829">
        <v>1795</v>
      </c>
      <c r="T1829" s="24">
        <v>-26005436.727622479</v>
      </c>
    </row>
    <row r="1830" spans="19:20" x14ac:dyDescent="0.2">
      <c r="S1830">
        <v>1796</v>
      </c>
      <c r="T1830" s="24">
        <v>-23245991.268331334</v>
      </c>
    </row>
    <row r="1831" spans="19:20" x14ac:dyDescent="0.2">
      <c r="S1831">
        <v>1797</v>
      </c>
      <c r="T1831" s="24">
        <v>-22183072.824006706</v>
      </c>
    </row>
    <row r="1832" spans="19:20" x14ac:dyDescent="0.2">
      <c r="S1832">
        <v>1798</v>
      </c>
      <c r="T1832" s="24">
        <v>-21726931.259453073</v>
      </c>
    </row>
    <row r="1833" spans="19:20" x14ac:dyDescent="0.2">
      <c r="S1833">
        <v>1799</v>
      </c>
      <c r="T1833" s="24">
        <v>-23960272.432042211</v>
      </c>
    </row>
    <row r="1834" spans="19:20" x14ac:dyDescent="0.2">
      <c r="S1834">
        <v>1800</v>
      </c>
      <c r="T1834" s="24">
        <v>-22866964.99052988</v>
      </c>
    </row>
    <row r="1835" spans="19:20" x14ac:dyDescent="0.2">
      <c r="S1835">
        <v>1801</v>
      </c>
      <c r="T1835" s="24">
        <v>-23866643.704556406</v>
      </c>
    </row>
    <row r="1836" spans="19:20" x14ac:dyDescent="0.2">
      <c r="S1836">
        <v>1802</v>
      </c>
      <c r="T1836" s="24">
        <v>-24139798.728527352</v>
      </c>
    </row>
    <row r="1837" spans="19:20" x14ac:dyDescent="0.2">
      <c r="S1837">
        <v>1803</v>
      </c>
      <c r="T1837" s="24">
        <v>-23017932.872507244</v>
      </c>
    </row>
    <row r="1838" spans="19:20" x14ac:dyDescent="0.2">
      <c r="S1838">
        <v>1804</v>
      </c>
      <c r="T1838" s="24">
        <v>-24514988.716108963</v>
      </c>
    </row>
    <row r="1839" spans="19:20" x14ac:dyDescent="0.2">
      <c r="S1839">
        <v>1805</v>
      </c>
      <c r="T1839" s="24">
        <v>-23043330.012045205</v>
      </c>
    </row>
    <row r="1840" spans="19:20" x14ac:dyDescent="0.2">
      <c r="S1840">
        <v>1806</v>
      </c>
      <c r="T1840" s="24">
        <v>-24547015.313815445</v>
      </c>
    </row>
    <row r="1841" spans="19:20" x14ac:dyDescent="0.2">
      <c r="S1841">
        <v>1807</v>
      </c>
      <c r="T1841" s="24">
        <v>-23380744.220068783</v>
      </c>
    </row>
    <row r="1842" spans="19:20" x14ac:dyDescent="0.2">
      <c r="S1842">
        <v>1808</v>
      </c>
      <c r="T1842" s="24">
        <v>-23086161.951768637</v>
      </c>
    </row>
    <row r="1843" spans="19:20" x14ac:dyDescent="0.2">
      <c r="S1843">
        <v>1809</v>
      </c>
      <c r="T1843" s="24">
        <v>-23549705.23141785</v>
      </c>
    </row>
    <row r="1844" spans="19:20" x14ac:dyDescent="0.2">
      <c r="S1844">
        <v>1810</v>
      </c>
      <c r="T1844" s="24">
        <v>-22210702.139094189</v>
      </c>
    </row>
    <row r="1845" spans="19:20" x14ac:dyDescent="0.2">
      <c r="S1845">
        <v>1811</v>
      </c>
      <c r="T1845" s="24">
        <v>-24276536.541617408</v>
      </c>
    </row>
    <row r="1846" spans="19:20" x14ac:dyDescent="0.2">
      <c r="S1846">
        <v>1812</v>
      </c>
      <c r="T1846" s="24">
        <v>-22851998.225057065</v>
      </c>
    </row>
    <row r="1847" spans="19:20" x14ac:dyDescent="0.2">
      <c r="S1847">
        <v>1813</v>
      </c>
      <c r="T1847" s="24">
        <v>-23313634.139336407</v>
      </c>
    </row>
    <row r="1848" spans="19:20" x14ac:dyDescent="0.2">
      <c r="S1848">
        <v>1814</v>
      </c>
      <c r="T1848" s="24">
        <v>-26781792.01060687</v>
      </c>
    </row>
    <row r="1849" spans="19:20" x14ac:dyDescent="0.2">
      <c r="S1849">
        <v>1815</v>
      </c>
      <c r="T1849" s="24">
        <v>-21920251.456490889</v>
      </c>
    </row>
    <row r="1850" spans="19:20" x14ac:dyDescent="0.2">
      <c r="S1850">
        <v>1816</v>
      </c>
      <c r="T1850" s="24">
        <v>-23272839.06164299</v>
      </c>
    </row>
    <row r="1851" spans="19:20" x14ac:dyDescent="0.2">
      <c r="S1851">
        <v>1817</v>
      </c>
      <c r="T1851" s="24">
        <v>-24808399.410973936</v>
      </c>
    </row>
    <row r="1852" spans="19:20" x14ac:dyDescent="0.2">
      <c r="S1852">
        <v>1818</v>
      </c>
      <c r="T1852" s="24">
        <v>-24609059.455946714</v>
      </c>
    </row>
    <row r="1853" spans="19:20" x14ac:dyDescent="0.2">
      <c r="S1853">
        <v>1819</v>
      </c>
      <c r="T1853" s="24">
        <v>-23265820.735258445</v>
      </c>
    </row>
    <row r="1854" spans="19:20" x14ac:dyDescent="0.2">
      <c r="S1854">
        <v>1820</v>
      </c>
      <c r="T1854" s="24">
        <v>-23094128.768382356</v>
      </c>
    </row>
    <row r="1855" spans="19:20" x14ac:dyDescent="0.2">
      <c r="S1855">
        <v>1821</v>
      </c>
      <c r="T1855" s="24">
        <v>-25377897.970788926</v>
      </c>
    </row>
    <row r="1856" spans="19:20" x14ac:dyDescent="0.2">
      <c r="S1856">
        <v>1822</v>
      </c>
      <c r="T1856" s="24">
        <v>-25902465.442321658</v>
      </c>
    </row>
    <row r="1857" spans="19:20" x14ac:dyDescent="0.2">
      <c r="S1857">
        <v>1823</v>
      </c>
      <c r="T1857" s="24">
        <v>-22848996.401415393</v>
      </c>
    </row>
    <row r="1858" spans="19:20" x14ac:dyDescent="0.2">
      <c r="S1858">
        <v>1824</v>
      </c>
      <c r="T1858" s="24">
        <v>-24736965.793042958</v>
      </c>
    </row>
    <row r="1859" spans="19:20" x14ac:dyDescent="0.2">
      <c r="S1859">
        <v>1825</v>
      </c>
      <c r="T1859" s="24">
        <v>-26023930.015796229</v>
      </c>
    </row>
    <row r="1860" spans="19:20" x14ac:dyDescent="0.2">
      <c r="S1860">
        <v>1826</v>
      </c>
      <c r="T1860" s="24">
        <v>-24253744.413179561</v>
      </c>
    </row>
    <row r="1861" spans="19:20" x14ac:dyDescent="0.2">
      <c r="S1861">
        <v>1827</v>
      </c>
      <c r="T1861" s="24">
        <v>-21002453.701894924</v>
      </c>
    </row>
    <row r="1862" spans="19:20" x14ac:dyDescent="0.2">
      <c r="S1862">
        <v>1828</v>
      </c>
      <c r="T1862" s="24">
        <v>-23616098.137131274</v>
      </c>
    </row>
    <row r="1863" spans="19:20" x14ac:dyDescent="0.2">
      <c r="S1863">
        <v>1829</v>
      </c>
      <c r="T1863" s="24">
        <v>-24113364.419293329</v>
      </c>
    </row>
    <row r="1864" spans="19:20" x14ac:dyDescent="0.2">
      <c r="S1864">
        <v>1830</v>
      </c>
      <c r="T1864" s="24">
        <v>-25251493.261867419</v>
      </c>
    </row>
    <row r="1865" spans="19:20" x14ac:dyDescent="0.2">
      <c r="S1865">
        <v>1831</v>
      </c>
      <c r="T1865" s="24">
        <v>-25909058.520937994</v>
      </c>
    </row>
    <row r="1866" spans="19:20" x14ac:dyDescent="0.2">
      <c r="S1866">
        <v>1832</v>
      </c>
      <c r="T1866" s="24">
        <v>-24774792.114744887</v>
      </c>
    </row>
    <row r="1867" spans="19:20" x14ac:dyDescent="0.2">
      <c r="S1867">
        <v>1833</v>
      </c>
      <c r="T1867" s="24">
        <v>-24650455.876097813</v>
      </c>
    </row>
    <row r="1868" spans="19:20" x14ac:dyDescent="0.2">
      <c r="S1868">
        <v>1834</v>
      </c>
      <c r="T1868" s="24">
        <v>-23414117.81099692</v>
      </c>
    </row>
    <row r="1869" spans="19:20" x14ac:dyDescent="0.2">
      <c r="S1869">
        <v>1835</v>
      </c>
      <c r="T1869" s="24">
        <v>-26687915.337219596</v>
      </c>
    </row>
    <row r="1870" spans="19:20" x14ac:dyDescent="0.2">
      <c r="S1870">
        <v>1836</v>
      </c>
      <c r="T1870" s="24">
        <v>-24053504.585620791</v>
      </c>
    </row>
    <row r="1871" spans="19:20" x14ac:dyDescent="0.2">
      <c r="S1871">
        <v>1837</v>
      </c>
      <c r="T1871" s="24">
        <v>-23918852.208829001</v>
      </c>
    </row>
    <row r="1872" spans="19:20" x14ac:dyDescent="0.2">
      <c r="S1872">
        <v>1838</v>
      </c>
      <c r="T1872" s="24">
        <v>-23569341.082175225</v>
      </c>
    </row>
    <row r="1873" spans="19:20" x14ac:dyDescent="0.2">
      <c r="S1873">
        <v>1839</v>
      </c>
      <c r="T1873" s="24">
        <v>-23382307.097084418</v>
      </c>
    </row>
    <row r="1874" spans="19:20" x14ac:dyDescent="0.2">
      <c r="S1874">
        <v>1840</v>
      </c>
      <c r="T1874" s="24">
        <v>-21937874.459772959</v>
      </c>
    </row>
    <row r="1875" spans="19:20" x14ac:dyDescent="0.2">
      <c r="S1875">
        <v>1841</v>
      </c>
      <c r="T1875" s="24">
        <v>-23934607.051220775</v>
      </c>
    </row>
    <row r="1876" spans="19:20" x14ac:dyDescent="0.2">
      <c r="S1876">
        <v>1842</v>
      </c>
      <c r="T1876" s="24">
        <v>-26746279.274447054</v>
      </c>
    </row>
    <row r="1877" spans="19:20" x14ac:dyDescent="0.2">
      <c r="S1877">
        <v>1843</v>
      </c>
      <c r="T1877" s="24">
        <v>-25416206.271320641</v>
      </c>
    </row>
    <row r="1878" spans="19:20" x14ac:dyDescent="0.2">
      <c r="S1878">
        <v>1844</v>
      </c>
      <c r="T1878" s="24">
        <v>-23479135.392199427</v>
      </c>
    </row>
    <row r="1879" spans="19:20" x14ac:dyDescent="0.2">
      <c r="S1879">
        <v>1845</v>
      </c>
      <c r="T1879" s="24">
        <v>-22455132.874042392</v>
      </c>
    </row>
    <row r="1880" spans="19:20" x14ac:dyDescent="0.2">
      <c r="S1880">
        <v>1846</v>
      </c>
      <c r="T1880" s="24">
        <v>-24734179.339371234</v>
      </c>
    </row>
    <row r="1881" spans="19:20" x14ac:dyDescent="0.2">
      <c r="S1881">
        <v>1847</v>
      </c>
      <c r="T1881" s="24">
        <v>-24163081.164849862</v>
      </c>
    </row>
    <row r="1882" spans="19:20" x14ac:dyDescent="0.2">
      <c r="S1882">
        <v>1848</v>
      </c>
      <c r="T1882" s="24">
        <v>-24186527.737145931</v>
      </c>
    </row>
    <row r="1883" spans="19:20" x14ac:dyDescent="0.2">
      <c r="S1883">
        <v>1849</v>
      </c>
      <c r="T1883" s="24">
        <v>-23215755.639227375</v>
      </c>
    </row>
    <row r="1884" spans="19:20" x14ac:dyDescent="0.2">
      <c r="S1884">
        <v>1850</v>
      </c>
      <c r="T1884" s="24">
        <v>-21931415.253915727</v>
      </c>
    </row>
    <row r="1885" spans="19:20" x14ac:dyDescent="0.2">
      <c r="S1885">
        <v>1851</v>
      </c>
      <c r="T1885" s="24">
        <v>-23899523.262003079</v>
      </c>
    </row>
    <row r="1886" spans="19:20" x14ac:dyDescent="0.2">
      <c r="S1886">
        <v>1852</v>
      </c>
      <c r="T1886" s="24">
        <v>-26610597.437772602</v>
      </c>
    </row>
    <row r="1887" spans="19:20" x14ac:dyDescent="0.2">
      <c r="S1887">
        <v>1853</v>
      </c>
      <c r="T1887" s="24">
        <v>-21373511.250909075</v>
      </c>
    </row>
    <row r="1888" spans="19:20" x14ac:dyDescent="0.2">
      <c r="S1888">
        <v>1854</v>
      </c>
      <c r="T1888" s="24">
        <v>-23372400.958787292</v>
      </c>
    </row>
    <row r="1889" spans="19:20" x14ac:dyDescent="0.2">
      <c r="S1889">
        <v>1855</v>
      </c>
      <c r="T1889" s="24">
        <v>-24677115.918168619</v>
      </c>
    </row>
    <row r="1890" spans="19:20" x14ac:dyDescent="0.2">
      <c r="S1890">
        <v>1856</v>
      </c>
      <c r="T1890" s="24">
        <v>-20939105.807300776</v>
      </c>
    </row>
    <row r="1891" spans="19:20" x14ac:dyDescent="0.2">
      <c r="S1891">
        <v>1857</v>
      </c>
      <c r="T1891" s="24">
        <v>-23867708.977068946</v>
      </c>
    </row>
    <row r="1892" spans="19:20" x14ac:dyDescent="0.2">
      <c r="S1892">
        <v>1858</v>
      </c>
      <c r="T1892" s="24">
        <v>-25026354.87560685</v>
      </c>
    </row>
    <row r="1893" spans="19:20" x14ac:dyDescent="0.2">
      <c r="S1893">
        <v>1859</v>
      </c>
      <c r="T1893" s="24">
        <v>-25749293.708729625</v>
      </c>
    </row>
    <row r="1894" spans="19:20" x14ac:dyDescent="0.2">
      <c r="S1894">
        <v>1860</v>
      </c>
      <c r="T1894" s="24">
        <v>-24641337.579532698</v>
      </c>
    </row>
    <row r="1895" spans="19:20" x14ac:dyDescent="0.2">
      <c r="S1895">
        <v>1861</v>
      </c>
      <c r="T1895" s="24">
        <v>-23387193.275729671</v>
      </c>
    </row>
    <row r="1896" spans="19:20" x14ac:dyDescent="0.2">
      <c r="S1896">
        <v>1862</v>
      </c>
      <c r="T1896" s="24">
        <v>-20415647.929938197</v>
      </c>
    </row>
    <row r="1897" spans="19:20" x14ac:dyDescent="0.2">
      <c r="S1897">
        <v>1863</v>
      </c>
      <c r="T1897" s="24">
        <v>-22755937.479302868</v>
      </c>
    </row>
    <row r="1898" spans="19:20" x14ac:dyDescent="0.2">
      <c r="S1898">
        <v>1864</v>
      </c>
      <c r="T1898" s="24">
        <v>-21470993.602530301</v>
      </c>
    </row>
    <row r="1899" spans="19:20" x14ac:dyDescent="0.2">
      <c r="S1899">
        <v>1865</v>
      </c>
      <c r="T1899" s="24">
        <v>-25218738.026807144</v>
      </c>
    </row>
    <row r="1900" spans="19:20" x14ac:dyDescent="0.2">
      <c r="S1900">
        <v>1866</v>
      </c>
      <c r="T1900" s="24">
        <v>-22682303.82969749</v>
      </c>
    </row>
    <row r="1901" spans="19:20" x14ac:dyDescent="0.2">
      <c r="S1901">
        <v>1867</v>
      </c>
      <c r="T1901" s="24">
        <v>-21519970.549823716</v>
      </c>
    </row>
    <row r="1902" spans="19:20" x14ac:dyDescent="0.2">
      <c r="S1902">
        <v>1868</v>
      </c>
      <c r="T1902" s="24">
        <v>-23419110.559669182</v>
      </c>
    </row>
    <row r="1903" spans="19:20" x14ac:dyDescent="0.2">
      <c r="S1903">
        <v>1869</v>
      </c>
      <c r="T1903" s="24">
        <v>-23755100.074808478</v>
      </c>
    </row>
    <row r="1904" spans="19:20" x14ac:dyDescent="0.2">
      <c r="S1904">
        <v>1870</v>
      </c>
      <c r="T1904" s="24">
        <v>-24500785.450612083</v>
      </c>
    </row>
    <row r="1905" spans="19:20" x14ac:dyDescent="0.2">
      <c r="S1905">
        <v>1871</v>
      </c>
      <c r="T1905" s="24">
        <v>-24988798.982232273</v>
      </c>
    </row>
    <row r="1906" spans="19:20" x14ac:dyDescent="0.2">
      <c r="S1906">
        <v>1872</v>
      </c>
      <c r="T1906" s="24">
        <v>-25914920.288857952</v>
      </c>
    </row>
    <row r="1907" spans="19:20" x14ac:dyDescent="0.2">
      <c r="S1907">
        <v>1873</v>
      </c>
      <c r="T1907" s="24">
        <v>-23333432.604324535</v>
      </c>
    </row>
    <row r="1908" spans="19:20" x14ac:dyDescent="0.2">
      <c r="S1908">
        <v>1874</v>
      </c>
      <c r="T1908" s="24">
        <v>-26363034.493483007</v>
      </c>
    </row>
    <row r="1909" spans="19:20" x14ac:dyDescent="0.2">
      <c r="S1909">
        <v>1875</v>
      </c>
      <c r="T1909" s="24">
        <v>-25095762.103074029</v>
      </c>
    </row>
    <row r="1910" spans="19:20" x14ac:dyDescent="0.2">
      <c r="S1910">
        <v>1876</v>
      </c>
      <c r="T1910" s="24">
        <v>-25573895.790572658</v>
      </c>
    </row>
    <row r="1911" spans="19:20" x14ac:dyDescent="0.2">
      <c r="S1911">
        <v>1877</v>
      </c>
      <c r="T1911" s="24">
        <v>-22289320.128152117</v>
      </c>
    </row>
    <row r="1912" spans="19:20" x14ac:dyDescent="0.2">
      <c r="S1912">
        <v>1878</v>
      </c>
      <c r="T1912" s="24">
        <v>-25313098.257652625</v>
      </c>
    </row>
    <row r="1913" spans="19:20" x14ac:dyDescent="0.2">
      <c r="S1913">
        <v>1879</v>
      </c>
      <c r="T1913" s="24">
        <v>-23733772.316493616</v>
      </c>
    </row>
    <row r="1914" spans="19:20" x14ac:dyDescent="0.2">
      <c r="S1914">
        <v>1880</v>
      </c>
      <c r="T1914" s="24">
        <v>-25027648.321856171</v>
      </c>
    </row>
    <row r="1915" spans="19:20" x14ac:dyDescent="0.2">
      <c r="S1915">
        <v>1881</v>
      </c>
      <c r="T1915" s="24">
        <v>-25716676.350368217</v>
      </c>
    </row>
    <row r="1916" spans="19:20" x14ac:dyDescent="0.2">
      <c r="S1916">
        <v>1882</v>
      </c>
      <c r="T1916" s="24">
        <v>-24716618.224448338</v>
      </c>
    </row>
    <row r="1917" spans="19:20" x14ac:dyDescent="0.2">
      <c r="S1917">
        <v>1883</v>
      </c>
      <c r="T1917" s="24">
        <v>-23019620.670734897</v>
      </c>
    </row>
    <row r="1918" spans="19:20" x14ac:dyDescent="0.2">
      <c r="S1918">
        <v>1884</v>
      </c>
      <c r="T1918" s="24">
        <v>-24458611.172791049</v>
      </c>
    </row>
    <row r="1919" spans="19:20" x14ac:dyDescent="0.2">
      <c r="S1919">
        <v>1885</v>
      </c>
      <c r="T1919" s="24">
        <v>-26303019.028406277</v>
      </c>
    </row>
    <row r="1920" spans="19:20" x14ac:dyDescent="0.2">
      <c r="S1920">
        <v>1886</v>
      </c>
      <c r="T1920" s="24">
        <v>-22491675.586509332</v>
      </c>
    </row>
    <row r="1921" spans="19:20" x14ac:dyDescent="0.2">
      <c r="S1921">
        <v>1887</v>
      </c>
      <c r="T1921" s="24">
        <v>-22887512.067543745</v>
      </c>
    </row>
    <row r="1922" spans="19:20" x14ac:dyDescent="0.2">
      <c r="S1922">
        <v>1888</v>
      </c>
      <c r="T1922" s="24">
        <v>-23401690.532368615</v>
      </c>
    </row>
    <row r="1923" spans="19:20" x14ac:dyDescent="0.2">
      <c r="S1923">
        <v>1889</v>
      </c>
      <c r="T1923" s="24">
        <v>-26206550.786497533</v>
      </c>
    </row>
    <row r="1924" spans="19:20" x14ac:dyDescent="0.2">
      <c r="S1924">
        <v>1890</v>
      </c>
      <c r="T1924" s="24">
        <v>-22583632.47576578</v>
      </c>
    </row>
    <row r="1925" spans="19:20" x14ac:dyDescent="0.2">
      <c r="S1925">
        <v>1891</v>
      </c>
      <c r="T1925" s="24">
        <v>-24831500.288672701</v>
      </c>
    </row>
    <row r="1926" spans="19:20" x14ac:dyDescent="0.2">
      <c r="S1926">
        <v>1892</v>
      </c>
      <c r="T1926" s="24">
        <v>-20990436.79185833</v>
      </c>
    </row>
    <row r="1927" spans="19:20" x14ac:dyDescent="0.2">
      <c r="S1927">
        <v>1893</v>
      </c>
      <c r="T1927" s="24">
        <v>-24154381.45782721</v>
      </c>
    </row>
    <row r="1928" spans="19:20" x14ac:dyDescent="0.2">
      <c r="S1928">
        <v>1894</v>
      </c>
      <c r="T1928" s="24">
        <v>-26412063.630022511</v>
      </c>
    </row>
    <row r="1929" spans="19:20" x14ac:dyDescent="0.2">
      <c r="S1929">
        <v>1895</v>
      </c>
      <c r="T1929" s="24">
        <v>-23494803.279273003</v>
      </c>
    </row>
    <row r="1930" spans="19:20" x14ac:dyDescent="0.2">
      <c r="S1930">
        <v>1896</v>
      </c>
      <c r="T1930" s="24">
        <v>-25703311.430520475</v>
      </c>
    </row>
    <row r="1931" spans="19:20" x14ac:dyDescent="0.2">
      <c r="S1931">
        <v>1897</v>
      </c>
      <c r="T1931" s="24">
        <v>-25320977.328092515</v>
      </c>
    </row>
    <row r="1932" spans="19:20" x14ac:dyDescent="0.2">
      <c r="S1932">
        <v>1898</v>
      </c>
      <c r="T1932" s="24">
        <v>-23610200.929754436</v>
      </c>
    </row>
    <row r="1933" spans="19:20" x14ac:dyDescent="0.2">
      <c r="S1933">
        <v>1899</v>
      </c>
      <c r="T1933" s="24">
        <v>-22385440.446936831</v>
      </c>
    </row>
    <row r="1934" spans="19:20" x14ac:dyDescent="0.2">
      <c r="S1934">
        <v>1900</v>
      </c>
      <c r="T1934" s="24">
        <v>-24472649.520345435</v>
      </c>
    </row>
    <row r="1935" spans="19:20" x14ac:dyDescent="0.2">
      <c r="S1935">
        <v>1901</v>
      </c>
      <c r="T1935" s="24">
        <v>-24382751.476930186</v>
      </c>
    </row>
    <row r="1936" spans="19:20" x14ac:dyDescent="0.2">
      <c r="S1936">
        <v>1902</v>
      </c>
      <c r="T1936" s="24">
        <v>-21875244.801916793</v>
      </c>
    </row>
    <row r="1937" spans="19:20" x14ac:dyDescent="0.2">
      <c r="S1937">
        <v>1903</v>
      </c>
      <c r="T1937" s="24">
        <v>-22751997.562918171</v>
      </c>
    </row>
    <row r="1938" spans="19:20" x14ac:dyDescent="0.2">
      <c r="S1938">
        <v>1904</v>
      </c>
      <c r="T1938" s="24">
        <v>-24408414.326926693</v>
      </c>
    </row>
    <row r="1939" spans="19:20" x14ac:dyDescent="0.2">
      <c r="S1939">
        <v>1905</v>
      </c>
      <c r="T1939" s="24">
        <v>-24966714.3263423</v>
      </c>
    </row>
    <row r="1940" spans="19:20" x14ac:dyDescent="0.2">
      <c r="S1940">
        <v>1906</v>
      </c>
      <c r="T1940" s="24">
        <v>-22092361.21036239</v>
      </c>
    </row>
    <row r="1941" spans="19:20" x14ac:dyDescent="0.2">
      <c r="S1941">
        <v>1907</v>
      </c>
      <c r="T1941" s="24">
        <v>-23321473.293461934</v>
      </c>
    </row>
    <row r="1942" spans="19:20" x14ac:dyDescent="0.2">
      <c r="S1942">
        <v>1908</v>
      </c>
      <c r="T1942" s="24">
        <v>-23197442.766462475</v>
      </c>
    </row>
    <row r="1943" spans="19:20" x14ac:dyDescent="0.2">
      <c r="S1943">
        <v>1909</v>
      </c>
      <c r="T1943" s="24">
        <v>-22785751.593982339</v>
      </c>
    </row>
    <row r="1944" spans="19:20" x14ac:dyDescent="0.2">
      <c r="S1944">
        <v>1910</v>
      </c>
      <c r="T1944" s="24">
        <v>-22273203.156906173</v>
      </c>
    </row>
    <row r="1945" spans="19:20" x14ac:dyDescent="0.2">
      <c r="S1945">
        <v>1911</v>
      </c>
      <c r="T1945" s="24">
        <v>-22760385.946121916</v>
      </c>
    </row>
    <row r="1946" spans="19:20" x14ac:dyDescent="0.2">
      <c r="S1946">
        <v>1912</v>
      </c>
      <c r="T1946" s="24">
        <v>-22017708.617270023</v>
      </c>
    </row>
    <row r="1947" spans="19:20" x14ac:dyDescent="0.2">
      <c r="S1947">
        <v>1913</v>
      </c>
      <c r="T1947" s="24">
        <v>-22343685.593940541</v>
      </c>
    </row>
    <row r="1948" spans="19:20" x14ac:dyDescent="0.2">
      <c r="S1948">
        <v>1914</v>
      </c>
      <c r="T1948" s="24">
        <v>-26512013.039874315</v>
      </c>
    </row>
    <row r="1949" spans="19:20" x14ac:dyDescent="0.2">
      <c r="S1949">
        <v>1915</v>
      </c>
      <c r="T1949" s="24">
        <v>-23699389.867929175</v>
      </c>
    </row>
    <row r="1950" spans="19:20" x14ac:dyDescent="0.2">
      <c r="S1950">
        <v>1916</v>
      </c>
      <c r="T1950" s="24">
        <v>-25032897.017127246</v>
      </c>
    </row>
    <row r="1951" spans="19:20" x14ac:dyDescent="0.2">
      <c r="S1951">
        <v>1917</v>
      </c>
      <c r="T1951" s="24">
        <v>-22355517.771053419</v>
      </c>
    </row>
    <row r="1952" spans="19:20" x14ac:dyDescent="0.2">
      <c r="S1952">
        <v>1918</v>
      </c>
      <c r="T1952" s="24">
        <v>-22341482.71183522</v>
      </c>
    </row>
    <row r="1953" spans="19:20" x14ac:dyDescent="0.2">
      <c r="S1953">
        <v>1919</v>
      </c>
      <c r="T1953" s="24">
        <v>-23071454.281947002</v>
      </c>
    </row>
    <row r="1954" spans="19:20" x14ac:dyDescent="0.2">
      <c r="S1954">
        <v>1920</v>
      </c>
      <c r="T1954" s="24">
        <v>-23149126.558867142</v>
      </c>
    </row>
    <row r="1955" spans="19:20" x14ac:dyDescent="0.2">
      <c r="S1955">
        <v>1921</v>
      </c>
      <c r="T1955" s="24">
        <v>-22283365.268676758</v>
      </c>
    </row>
    <row r="1956" spans="19:20" x14ac:dyDescent="0.2">
      <c r="S1956">
        <v>1922</v>
      </c>
      <c r="T1956" s="24">
        <v>-21550129.040887177</v>
      </c>
    </row>
    <row r="1957" spans="19:20" x14ac:dyDescent="0.2">
      <c r="S1957">
        <v>1923</v>
      </c>
      <c r="T1957" s="24">
        <v>-23101156.289212242</v>
      </c>
    </row>
    <row r="1958" spans="19:20" x14ac:dyDescent="0.2">
      <c r="S1958">
        <v>1924</v>
      </c>
      <c r="T1958" s="24">
        <v>-21767948.220868871</v>
      </c>
    </row>
    <row r="1959" spans="19:20" x14ac:dyDescent="0.2">
      <c r="S1959">
        <v>1925</v>
      </c>
      <c r="T1959" s="24">
        <v>-23097790.524329379</v>
      </c>
    </row>
    <row r="1960" spans="19:20" x14ac:dyDescent="0.2">
      <c r="S1960">
        <v>1926</v>
      </c>
      <c r="T1960" s="24">
        <v>-25459123.990724891</v>
      </c>
    </row>
    <row r="1961" spans="19:20" x14ac:dyDescent="0.2">
      <c r="S1961">
        <v>1927</v>
      </c>
      <c r="T1961" s="24">
        <v>-22308047.154446065</v>
      </c>
    </row>
    <row r="1962" spans="19:20" x14ac:dyDescent="0.2">
      <c r="S1962">
        <v>1928</v>
      </c>
      <c r="T1962" s="24">
        <v>-24237219.354630381</v>
      </c>
    </row>
    <row r="1963" spans="19:20" x14ac:dyDescent="0.2">
      <c r="S1963">
        <v>1929</v>
      </c>
      <c r="T1963" s="24">
        <v>-24618292.02198039</v>
      </c>
    </row>
    <row r="1964" spans="19:20" x14ac:dyDescent="0.2">
      <c r="S1964">
        <v>1930</v>
      </c>
      <c r="T1964" s="24">
        <v>-21614339.530999839</v>
      </c>
    </row>
    <row r="1965" spans="19:20" x14ac:dyDescent="0.2">
      <c r="S1965">
        <v>1931</v>
      </c>
      <c r="T1965" s="24">
        <v>-24009635.311588705</v>
      </c>
    </row>
    <row r="1966" spans="19:20" x14ac:dyDescent="0.2">
      <c r="S1966">
        <v>1932</v>
      </c>
      <c r="T1966" s="24">
        <v>-24021615.768414244</v>
      </c>
    </row>
    <row r="1967" spans="19:20" x14ac:dyDescent="0.2">
      <c r="S1967">
        <v>1933</v>
      </c>
      <c r="T1967" s="24">
        <v>-24281054.186363488</v>
      </c>
    </row>
    <row r="1968" spans="19:20" x14ac:dyDescent="0.2">
      <c r="S1968">
        <v>1934</v>
      </c>
      <c r="T1968" s="24">
        <v>-25288647.400430635</v>
      </c>
    </row>
    <row r="1969" spans="19:20" x14ac:dyDescent="0.2">
      <c r="S1969">
        <v>1935</v>
      </c>
      <c r="T1969" s="24">
        <v>-22258521.191849217</v>
      </c>
    </row>
    <row r="1970" spans="19:20" x14ac:dyDescent="0.2">
      <c r="S1970">
        <v>1936</v>
      </c>
      <c r="T1970" s="24">
        <v>-20843624.527486041</v>
      </c>
    </row>
    <row r="1971" spans="19:20" x14ac:dyDescent="0.2">
      <c r="S1971">
        <v>1937</v>
      </c>
      <c r="T1971" s="24">
        <v>-24075189.471083462</v>
      </c>
    </row>
    <row r="1972" spans="19:20" x14ac:dyDescent="0.2">
      <c r="S1972">
        <v>1938</v>
      </c>
      <c r="T1972" s="24">
        <v>-22405477.957119316</v>
      </c>
    </row>
    <row r="1973" spans="19:20" x14ac:dyDescent="0.2">
      <c r="S1973">
        <v>1939</v>
      </c>
      <c r="T1973" s="24">
        <v>-22093812.312670022</v>
      </c>
    </row>
    <row r="1974" spans="19:20" x14ac:dyDescent="0.2">
      <c r="S1974">
        <v>1940</v>
      </c>
      <c r="T1974" s="24">
        <v>-23236406.527189314</v>
      </c>
    </row>
    <row r="1975" spans="19:20" x14ac:dyDescent="0.2">
      <c r="S1975">
        <v>1941</v>
      </c>
      <c r="T1975" s="24">
        <v>-24156158.542124361</v>
      </c>
    </row>
    <row r="1976" spans="19:20" x14ac:dyDescent="0.2">
      <c r="S1976">
        <v>1942</v>
      </c>
      <c r="T1976" s="24">
        <v>-25419167.104880393</v>
      </c>
    </row>
    <row r="1977" spans="19:20" x14ac:dyDescent="0.2">
      <c r="S1977">
        <v>1943</v>
      </c>
      <c r="T1977" s="24">
        <v>-22489870.217468634</v>
      </c>
    </row>
    <row r="1978" spans="19:20" x14ac:dyDescent="0.2">
      <c r="S1978">
        <v>1944</v>
      </c>
      <c r="T1978" s="24">
        <v>-23596486.389070287</v>
      </c>
    </row>
    <row r="1979" spans="19:20" x14ac:dyDescent="0.2">
      <c r="S1979">
        <v>1945</v>
      </c>
      <c r="T1979" s="24">
        <v>-22652262.244812936</v>
      </c>
    </row>
    <row r="1980" spans="19:20" x14ac:dyDescent="0.2">
      <c r="S1980">
        <v>1946</v>
      </c>
      <c r="T1980" s="24">
        <v>-22541304.570664898</v>
      </c>
    </row>
    <row r="1981" spans="19:20" x14ac:dyDescent="0.2">
      <c r="S1981">
        <v>1947</v>
      </c>
      <c r="T1981" s="24">
        <v>-23100804.451084673</v>
      </c>
    </row>
    <row r="1982" spans="19:20" x14ac:dyDescent="0.2">
      <c r="S1982">
        <v>1948</v>
      </c>
      <c r="T1982" s="24">
        <v>-23187477.675866321</v>
      </c>
    </row>
    <row r="1983" spans="19:20" x14ac:dyDescent="0.2">
      <c r="S1983">
        <v>1949</v>
      </c>
      <c r="T1983" s="24">
        <v>-19996322.694544077</v>
      </c>
    </row>
    <row r="1984" spans="19:20" x14ac:dyDescent="0.2">
      <c r="S1984">
        <v>1950</v>
      </c>
      <c r="T1984" s="24">
        <v>-21842983.175539851</v>
      </c>
    </row>
    <row r="1985" spans="19:20" x14ac:dyDescent="0.2">
      <c r="S1985">
        <v>1951</v>
      </c>
      <c r="T1985" s="24">
        <v>-23632395.666302696</v>
      </c>
    </row>
    <row r="1986" spans="19:20" x14ac:dyDescent="0.2">
      <c r="S1986">
        <v>1952</v>
      </c>
      <c r="T1986" s="24">
        <v>-22052982.484358564</v>
      </c>
    </row>
    <row r="1987" spans="19:20" x14ac:dyDescent="0.2">
      <c r="S1987">
        <v>1953</v>
      </c>
      <c r="T1987" s="24">
        <v>-23518498.136699617</v>
      </c>
    </row>
    <row r="1988" spans="19:20" x14ac:dyDescent="0.2">
      <c r="S1988">
        <v>1954</v>
      </c>
      <c r="T1988" s="24">
        <v>-23571266.321302891</v>
      </c>
    </row>
    <row r="1989" spans="19:20" x14ac:dyDescent="0.2">
      <c r="S1989">
        <v>1955</v>
      </c>
      <c r="T1989" s="24">
        <v>-24622966.397455677</v>
      </c>
    </row>
    <row r="1990" spans="19:20" x14ac:dyDescent="0.2">
      <c r="S1990">
        <v>1956</v>
      </c>
      <c r="T1990" s="24">
        <v>-25131283.590300962</v>
      </c>
    </row>
    <row r="1991" spans="19:20" x14ac:dyDescent="0.2">
      <c r="S1991">
        <v>1957</v>
      </c>
      <c r="T1991" s="24">
        <v>-28103290.931676656</v>
      </c>
    </row>
    <row r="1992" spans="19:20" x14ac:dyDescent="0.2">
      <c r="S1992">
        <v>1958</v>
      </c>
      <c r="T1992" s="24">
        <v>-21942250.614444569</v>
      </c>
    </row>
    <row r="1993" spans="19:20" x14ac:dyDescent="0.2">
      <c r="S1993">
        <v>1959</v>
      </c>
      <c r="T1993" s="24">
        <v>-24991519.260489389</v>
      </c>
    </row>
    <row r="1994" spans="19:20" x14ac:dyDescent="0.2">
      <c r="S1994">
        <v>1960</v>
      </c>
      <c r="T1994" s="24">
        <v>-23758751.542189062</v>
      </c>
    </row>
    <row r="1995" spans="19:20" x14ac:dyDescent="0.2">
      <c r="S1995">
        <v>1961</v>
      </c>
      <c r="T1995" s="24">
        <v>-23580761.388741076</v>
      </c>
    </row>
    <row r="1996" spans="19:20" x14ac:dyDescent="0.2">
      <c r="S1996">
        <v>1962</v>
      </c>
      <c r="T1996" s="24">
        <v>-24056859.666064218</v>
      </c>
    </row>
    <row r="1997" spans="19:20" x14ac:dyDescent="0.2">
      <c r="S1997">
        <v>1963</v>
      </c>
      <c r="T1997" s="24">
        <v>-23748087.140245542</v>
      </c>
    </row>
    <row r="1998" spans="19:20" x14ac:dyDescent="0.2">
      <c r="S1998">
        <v>1964</v>
      </c>
      <c r="T1998" s="24">
        <v>-24840307.940958589</v>
      </c>
    </row>
    <row r="1999" spans="19:20" x14ac:dyDescent="0.2">
      <c r="S1999">
        <v>1965</v>
      </c>
      <c r="T1999" s="24">
        <v>-24225520.517761171</v>
      </c>
    </row>
    <row r="2000" spans="19:20" x14ac:dyDescent="0.2">
      <c r="S2000">
        <v>1966</v>
      </c>
      <c r="T2000" s="24">
        <v>-24609943.403049394</v>
      </c>
    </row>
    <row r="2001" spans="19:20" x14ac:dyDescent="0.2">
      <c r="S2001">
        <v>1967</v>
      </c>
      <c r="T2001" s="24">
        <v>-20521280.764113903</v>
      </c>
    </row>
    <row r="2002" spans="19:20" x14ac:dyDescent="0.2">
      <c r="S2002">
        <v>1968</v>
      </c>
      <c r="T2002" s="24">
        <v>-23119317.549563333</v>
      </c>
    </row>
    <row r="2003" spans="19:20" x14ac:dyDescent="0.2">
      <c r="S2003">
        <v>1969</v>
      </c>
      <c r="T2003" s="24">
        <v>-22621050.633766308</v>
      </c>
    </row>
    <row r="2004" spans="19:20" x14ac:dyDescent="0.2">
      <c r="S2004">
        <v>1970</v>
      </c>
      <c r="T2004" s="24">
        <v>-23216750.364698812</v>
      </c>
    </row>
    <row r="2005" spans="19:20" x14ac:dyDescent="0.2">
      <c r="S2005">
        <v>1971</v>
      </c>
      <c r="T2005" s="24">
        <v>-23330313.469184697</v>
      </c>
    </row>
    <row r="2006" spans="19:20" x14ac:dyDescent="0.2">
      <c r="S2006">
        <v>1972</v>
      </c>
      <c r="T2006" s="24">
        <v>-23093361.089415163</v>
      </c>
    </row>
    <row r="2007" spans="19:20" x14ac:dyDescent="0.2">
      <c r="S2007">
        <v>1973</v>
      </c>
      <c r="T2007" s="24">
        <v>-26573377.388295233</v>
      </c>
    </row>
    <row r="2008" spans="19:20" x14ac:dyDescent="0.2">
      <c r="S2008">
        <v>1974</v>
      </c>
      <c r="T2008" s="24">
        <v>-22573249.284750298</v>
      </c>
    </row>
    <row r="2009" spans="19:20" x14ac:dyDescent="0.2">
      <c r="S2009">
        <v>1975</v>
      </c>
      <c r="T2009" s="24">
        <v>-24370024.585195005</v>
      </c>
    </row>
    <row r="2010" spans="19:20" x14ac:dyDescent="0.2">
      <c r="S2010">
        <v>1976</v>
      </c>
      <c r="T2010" s="24">
        <v>-25522860.017288357</v>
      </c>
    </row>
    <row r="2011" spans="19:20" x14ac:dyDescent="0.2">
      <c r="S2011">
        <v>1977</v>
      </c>
      <c r="T2011" s="24">
        <v>-22790326.23078151</v>
      </c>
    </row>
    <row r="2012" spans="19:20" x14ac:dyDescent="0.2">
      <c r="S2012">
        <v>1978</v>
      </c>
      <c r="T2012" s="24">
        <v>-23844369.507481858</v>
      </c>
    </row>
    <row r="2013" spans="19:20" x14ac:dyDescent="0.2">
      <c r="S2013">
        <v>1979</v>
      </c>
      <c r="T2013" s="24">
        <v>-22525194.041801453</v>
      </c>
    </row>
    <row r="2014" spans="19:20" x14ac:dyDescent="0.2">
      <c r="S2014">
        <v>1980</v>
      </c>
      <c r="T2014" s="24">
        <v>-23425108.446080774</v>
      </c>
    </row>
    <row r="2015" spans="19:20" x14ac:dyDescent="0.2">
      <c r="S2015">
        <v>1981</v>
      </c>
      <c r="T2015" s="24">
        <v>-25614917.775836185</v>
      </c>
    </row>
    <row r="2016" spans="19:20" x14ac:dyDescent="0.2">
      <c r="S2016">
        <v>1982</v>
      </c>
      <c r="T2016" s="24">
        <v>-23587749.579233393</v>
      </c>
    </row>
    <row r="2017" spans="19:20" x14ac:dyDescent="0.2">
      <c r="S2017">
        <v>1983</v>
      </c>
      <c r="T2017" s="24">
        <v>-25668903.477322951</v>
      </c>
    </row>
    <row r="2018" spans="19:20" x14ac:dyDescent="0.2">
      <c r="S2018">
        <v>1984</v>
      </c>
      <c r="T2018" s="24">
        <v>-23174856.776987389</v>
      </c>
    </row>
    <row r="2019" spans="19:20" x14ac:dyDescent="0.2">
      <c r="S2019">
        <v>1985</v>
      </c>
      <c r="T2019" s="24">
        <v>-25928538.640630528</v>
      </c>
    </row>
    <row r="2020" spans="19:20" x14ac:dyDescent="0.2">
      <c r="S2020">
        <v>1986</v>
      </c>
      <c r="T2020" s="24">
        <v>-25764598.151227206</v>
      </c>
    </row>
    <row r="2021" spans="19:20" x14ac:dyDescent="0.2">
      <c r="S2021">
        <v>1987</v>
      </c>
      <c r="T2021" s="24">
        <v>-23536012.561817199</v>
      </c>
    </row>
    <row r="2022" spans="19:20" x14ac:dyDescent="0.2">
      <c r="S2022">
        <v>1988</v>
      </c>
      <c r="T2022" s="24">
        <v>-24346220.535731778</v>
      </c>
    </row>
    <row r="2023" spans="19:20" x14ac:dyDescent="0.2">
      <c r="S2023">
        <v>1989</v>
      </c>
      <c r="T2023" s="24">
        <v>-22839920.848029509</v>
      </c>
    </row>
    <row r="2024" spans="19:20" x14ac:dyDescent="0.2">
      <c r="S2024">
        <v>1990</v>
      </c>
      <c r="T2024" s="24">
        <v>-23023061.021460488</v>
      </c>
    </row>
    <row r="2025" spans="19:20" x14ac:dyDescent="0.2">
      <c r="S2025">
        <v>1991</v>
      </c>
      <c r="T2025" s="24">
        <v>-24400371.047524661</v>
      </c>
    </row>
    <row r="2026" spans="19:20" x14ac:dyDescent="0.2">
      <c r="S2026">
        <v>1992</v>
      </c>
      <c r="T2026" s="24">
        <v>-22123495.741503552</v>
      </c>
    </row>
    <row r="2027" spans="19:20" x14ac:dyDescent="0.2">
      <c r="S2027">
        <v>1993</v>
      </c>
      <c r="T2027" s="24">
        <v>-23270426.774345428</v>
      </c>
    </row>
    <row r="2028" spans="19:20" x14ac:dyDescent="0.2">
      <c r="S2028">
        <v>1994</v>
      </c>
      <c r="T2028" s="24">
        <v>-23095034.297079712</v>
      </c>
    </row>
    <row r="2029" spans="19:20" x14ac:dyDescent="0.2">
      <c r="S2029">
        <v>1995</v>
      </c>
      <c r="T2029" s="24">
        <v>-22290560.487849221</v>
      </c>
    </row>
    <row r="2030" spans="19:20" x14ac:dyDescent="0.2">
      <c r="S2030">
        <v>1996</v>
      </c>
      <c r="T2030" s="24">
        <v>-24905716.725105226</v>
      </c>
    </row>
    <row r="2031" spans="19:20" x14ac:dyDescent="0.2">
      <c r="S2031">
        <v>1997</v>
      </c>
      <c r="T2031" s="24">
        <v>-22326492.172492519</v>
      </c>
    </row>
    <row r="2032" spans="19:20" x14ac:dyDescent="0.2">
      <c r="S2032">
        <v>1998</v>
      </c>
      <c r="T2032" s="24">
        <v>-22388419.068829298</v>
      </c>
    </row>
    <row r="2033" spans="19:20" x14ac:dyDescent="0.2">
      <c r="S2033">
        <v>1999</v>
      </c>
      <c r="T2033" s="24">
        <v>-23779768.506659046</v>
      </c>
    </row>
    <row r="2034" spans="19:20" x14ac:dyDescent="0.2">
      <c r="S2034">
        <v>2000</v>
      </c>
      <c r="T2034" s="24">
        <v>-25254902.790120184</v>
      </c>
    </row>
    <row r="2035" spans="19:20" x14ac:dyDescent="0.2">
      <c r="S2035">
        <v>2001</v>
      </c>
      <c r="T2035" s="24">
        <v>-24607976.161836773</v>
      </c>
    </row>
    <row r="2036" spans="19:20" x14ac:dyDescent="0.2">
      <c r="S2036">
        <v>2002</v>
      </c>
      <c r="T2036" s="24">
        <v>-24249789.413663805</v>
      </c>
    </row>
    <row r="2037" spans="19:20" x14ac:dyDescent="0.2">
      <c r="S2037">
        <v>2003</v>
      </c>
      <c r="T2037" s="24">
        <v>-25043286.700397</v>
      </c>
    </row>
    <row r="2038" spans="19:20" x14ac:dyDescent="0.2">
      <c r="S2038">
        <v>2004</v>
      </c>
      <c r="T2038" s="24">
        <v>-24020861.165353596</v>
      </c>
    </row>
    <row r="2039" spans="19:20" x14ac:dyDescent="0.2">
      <c r="S2039">
        <v>2005</v>
      </c>
      <c r="T2039" s="24">
        <v>-25319528.728674024</v>
      </c>
    </row>
    <row r="2040" spans="19:20" x14ac:dyDescent="0.2">
      <c r="S2040">
        <v>2006</v>
      </c>
      <c r="T2040" s="24">
        <v>-24854859.181275189</v>
      </c>
    </row>
    <row r="2041" spans="19:20" x14ac:dyDescent="0.2">
      <c r="S2041">
        <v>2007</v>
      </c>
      <c r="T2041" s="24">
        <v>-22409637.329686537</v>
      </c>
    </row>
    <row r="2042" spans="19:20" x14ac:dyDescent="0.2">
      <c r="S2042">
        <v>2008</v>
      </c>
      <c r="T2042" s="24">
        <v>-24980906.911027327</v>
      </c>
    </row>
    <row r="2043" spans="19:20" x14ac:dyDescent="0.2">
      <c r="S2043">
        <v>2009</v>
      </c>
      <c r="T2043" s="24">
        <v>-23346827.211154208</v>
      </c>
    </row>
    <row r="2044" spans="19:20" x14ac:dyDescent="0.2">
      <c r="S2044">
        <v>2010</v>
      </c>
      <c r="T2044" s="24">
        <v>-23910381.161967069</v>
      </c>
    </row>
    <row r="2045" spans="19:20" x14ac:dyDescent="0.2">
      <c r="S2045">
        <v>2011</v>
      </c>
      <c r="T2045" s="24">
        <v>-24133269.175369695</v>
      </c>
    </row>
    <row r="2046" spans="19:20" x14ac:dyDescent="0.2">
      <c r="S2046">
        <v>2012</v>
      </c>
      <c r="T2046" s="24">
        <v>-22360289.385636881</v>
      </c>
    </row>
    <row r="2047" spans="19:20" x14ac:dyDescent="0.2">
      <c r="S2047">
        <v>2013</v>
      </c>
      <c r="T2047" s="24">
        <v>-22359982.00700824</v>
      </c>
    </row>
    <row r="2048" spans="19:20" x14ac:dyDescent="0.2">
      <c r="S2048">
        <v>2014</v>
      </c>
      <c r="T2048" s="24">
        <v>-23222828.979951367</v>
      </c>
    </row>
    <row r="2049" spans="19:20" x14ac:dyDescent="0.2">
      <c r="S2049">
        <v>2015</v>
      </c>
      <c r="T2049" s="24">
        <v>-23197596.060564354</v>
      </c>
    </row>
    <row r="2050" spans="19:20" x14ac:dyDescent="0.2">
      <c r="S2050">
        <v>2016</v>
      </c>
      <c r="T2050" s="24">
        <v>-24275420.092967004</v>
      </c>
    </row>
    <row r="2051" spans="19:20" x14ac:dyDescent="0.2">
      <c r="S2051">
        <v>2017</v>
      </c>
      <c r="T2051" s="24">
        <v>-27865948.757093161</v>
      </c>
    </row>
    <row r="2052" spans="19:20" x14ac:dyDescent="0.2">
      <c r="S2052">
        <v>2018</v>
      </c>
      <c r="T2052" s="24">
        <v>-23781822.115435362</v>
      </c>
    </row>
    <row r="2053" spans="19:20" x14ac:dyDescent="0.2">
      <c r="S2053">
        <v>2019</v>
      </c>
      <c r="T2053" s="24">
        <v>-21506425.849286109</v>
      </c>
    </row>
    <row r="2054" spans="19:20" x14ac:dyDescent="0.2">
      <c r="S2054">
        <v>2020</v>
      </c>
      <c r="T2054" s="24">
        <v>-24707008.395983025</v>
      </c>
    </row>
    <row r="2055" spans="19:20" x14ac:dyDescent="0.2">
      <c r="S2055">
        <v>2021</v>
      </c>
      <c r="T2055" s="24">
        <v>-24882978.455538228</v>
      </c>
    </row>
    <row r="2056" spans="19:20" x14ac:dyDescent="0.2">
      <c r="S2056">
        <v>2022</v>
      </c>
      <c r="T2056" s="24">
        <v>-23317856.473088086</v>
      </c>
    </row>
    <row r="2057" spans="19:20" x14ac:dyDescent="0.2">
      <c r="S2057">
        <v>2023</v>
      </c>
      <c r="T2057" s="24">
        <v>-23109895.885329664</v>
      </c>
    </row>
    <row r="2058" spans="19:20" x14ac:dyDescent="0.2">
      <c r="S2058">
        <v>2024</v>
      </c>
      <c r="T2058" s="24">
        <v>-23686564.017338812</v>
      </c>
    </row>
    <row r="2059" spans="19:20" x14ac:dyDescent="0.2">
      <c r="S2059">
        <v>2025</v>
      </c>
      <c r="T2059" s="24">
        <v>-23912137.246167213</v>
      </c>
    </row>
    <row r="2060" spans="19:20" x14ac:dyDescent="0.2">
      <c r="S2060">
        <v>2026</v>
      </c>
      <c r="T2060" s="24">
        <v>-21058778.196356654</v>
      </c>
    </row>
    <row r="2061" spans="19:20" x14ac:dyDescent="0.2">
      <c r="S2061">
        <v>2027</v>
      </c>
      <c r="T2061" s="24">
        <v>-24612094.061824784</v>
      </c>
    </row>
    <row r="2062" spans="19:20" x14ac:dyDescent="0.2">
      <c r="S2062">
        <v>2028</v>
      </c>
      <c r="T2062" s="24">
        <v>-24840790.402092516</v>
      </c>
    </row>
    <row r="2063" spans="19:20" x14ac:dyDescent="0.2">
      <c r="S2063">
        <v>2029</v>
      </c>
      <c r="T2063" s="24">
        <v>-23559017.875749379</v>
      </c>
    </row>
    <row r="2064" spans="19:20" x14ac:dyDescent="0.2">
      <c r="S2064">
        <v>2030</v>
      </c>
      <c r="T2064" s="24">
        <v>-21899691.050942704</v>
      </c>
    </row>
    <row r="2065" spans="19:20" x14ac:dyDescent="0.2">
      <c r="S2065">
        <v>2031</v>
      </c>
      <c r="T2065" s="24">
        <v>-24289931.264129937</v>
      </c>
    </row>
    <row r="2066" spans="19:20" x14ac:dyDescent="0.2">
      <c r="S2066">
        <v>2032</v>
      </c>
      <c r="T2066" s="24">
        <v>-23889172.849841133</v>
      </c>
    </row>
    <row r="2067" spans="19:20" x14ac:dyDescent="0.2">
      <c r="S2067">
        <v>2033</v>
      </c>
      <c r="T2067" s="24">
        <v>-23736216.700640872</v>
      </c>
    </row>
    <row r="2068" spans="19:20" x14ac:dyDescent="0.2">
      <c r="S2068">
        <v>2034</v>
      </c>
      <c r="T2068" s="24">
        <v>-24693163.245447084</v>
      </c>
    </row>
    <row r="2069" spans="19:20" x14ac:dyDescent="0.2">
      <c r="S2069">
        <v>2035</v>
      </c>
      <c r="T2069" s="24">
        <v>-22620071.391726255</v>
      </c>
    </row>
    <row r="2070" spans="19:20" x14ac:dyDescent="0.2">
      <c r="S2070">
        <v>2036</v>
      </c>
      <c r="T2070" s="24">
        <v>-26736389.809939474</v>
      </c>
    </row>
    <row r="2071" spans="19:20" x14ac:dyDescent="0.2">
      <c r="S2071">
        <v>2037</v>
      </c>
      <c r="T2071" s="24">
        <v>-24351071.163797736</v>
      </c>
    </row>
    <row r="2072" spans="19:20" x14ac:dyDescent="0.2">
      <c r="S2072">
        <v>2038</v>
      </c>
      <c r="T2072" s="24">
        <v>-24142434.909509316</v>
      </c>
    </row>
    <row r="2073" spans="19:20" x14ac:dyDescent="0.2">
      <c r="S2073">
        <v>2039</v>
      </c>
      <c r="T2073" s="24">
        <v>-22205171.816221133</v>
      </c>
    </row>
    <row r="2074" spans="19:20" x14ac:dyDescent="0.2">
      <c r="S2074">
        <v>2040</v>
      </c>
      <c r="T2074" s="24">
        <v>-22976437.36093384</v>
      </c>
    </row>
    <row r="2075" spans="19:20" x14ac:dyDescent="0.2">
      <c r="S2075">
        <v>2041</v>
      </c>
      <c r="T2075" s="24">
        <v>-24755700.173992619</v>
      </c>
    </row>
    <row r="2076" spans="19:20" x14ac:dyDescent="0.2">
      <c r="S2076">
        <v>2042</v>
      </c>
      <c r="T2076" s="24">
        <v>-25084497.140196562</v>
      </c>
    </row>
    <row r="2077" spans="19:20" x14ac:dyDescent="0.2">
      <c r="S2077">
        <v>2043</v>
      </c>
      <c r="T2077" s="24">
        <v>-20871174.206088841</v>
      </c>
    </row>
    <row r="2078" spans="19:20" x14ac:dyDescent="0.2">
      <c r="S2078">
        <v>2044</v>
      </c>
      <c r="T2078" s="24">
        <v>-23556665.005940303</v>
      </c>
    </row>
    <row r="2079" spans="19:20" x14ac:dyDescent="0.2">
      <c r="S2079">
        <v>2045</v>
      </c>
      <c r="T2079" s="24">
        <v>-23057194.494705185</v>
      </c>
    </row>
    <row r="2080" spans="19:20" x14ac:dyDescent="0.2">
      <c r="S2080">
        <v>2046</v>
      </c>
      <c r="T2080" s="24">
        <v>-24098658.232652813</v>
      </c>
    </row>
    <row r="2081" spans="19:20" x14ac:dyDescent="0.2">
      <c r="S2081">
        <v>2047</v>
      </c>
      <c r="T2081" s="24">
        <v>-23437717.259187162</v>
      </c>
    </row>
    <row r="2082" spans="19:20" x14ac:dyDescent="0.2">
      <c r="S2082">
        <v>2048</v>
      </c>
      <c r="T2082" s="24">
        <v>-26570614.945471436</v>
      </c>
    </row>
    <row r="2083" spans="19:20" x14ac:dyDescent="0.2">
      <c r="S2083">
        <v>2049</v>
      </c>
      <c r="T2083" s="24">
        <v>-23588218.740610391</v>
      </c>
    </row>
    <row r="2084" spans="19:20" x14ac:dyDescent="0.2">
      <c r="S2084">
        <v>2050</v>
      </c>
      <c r="T2084" s="24">
        <v>-22758421.468862146</v>
      </c>
    </row>
    <row r="2085" spans="19:20" x14ac:dyDescent="0.2">
      <c r="S2085">
        <v>2051</v>
      </c>
      <c r="T2085" s="24">
        <v>-26358959.931225687</v>
      </c>
    </row>
    <row r="2086" spans="19:20" x14ac:dyDescent="0.2">
      <c r="S2086">
        <v>2052</v>
      </c>
      <c r="T2086" s="24">
        <v>-23968561.607546881</v>
      </c>
    </row>
    <row r="2087" spans="19:20" x14ac:dyDescent="0.2">
      <c r="S2087">
        <v>2053</v>
      </c>
      <c r="T2087" s="24">
        <v>-23277968.973499939</v>
      </c>
    </row>
    <row r="2088" spans="19:20" x14ac:dyDescent="0.2">
      <c r="S2088">
        <v>2054</v>
      </c>
      <c r="T2088" s="24">
        <v>-23791978.953819379</v>
      </c>
    </row>
    <row r="2089" spans="19:20" x14ac:dyDescent="0.2">
      <c r="S2089">
        <v>2055</v>
      </c>
      <c r="T2089" s="24">
        <v>-23348203.814799517</v>
      </c>
    </row>
    <row r="2090" spans="19:20" x14ac:dyDescent="0.2">
      <c r="S2090">
        <v>2056</v>
      </c>
      <c r="T2090" s="24">
        <v>-23996161.958523244</v>
      </c>
    </row>
    <row r="2091" spans="19:20" x14ac:dyDescent="0.2">
      <c r="S2091">
        <v>2057</v>
      </c>
      <c r="T2091" s="24">
        <v>-25017254.072890729</v>
      </c>
    </row>
    <row r="2092" spans="19:20" x14ac:dyDescent="0.2">
      <c r="S2092">
        <v>2058</v>
      </c>
      <c r="T2092" s="24">
        <v>-24439595.913684994</v>
      </c>
    </row>
    <row r="2093" spans="19:20" x14ac:dyDescent="0.2">
      <c r="S2093">
        <v>2059</v>
      </c>
      <c r="T2093" s="24">
        <v>-25448495.39437516</v>
      </c>
    </row>
    <row r="2094" spans="19:20" x14ac:dyDescent="0.2">
      <c r="S2094">
        <v>2060</v>
      </c>
      <c r="T2094" s="24">
        <v>-25749079.912271768</v>
      </c>
    </row>
    <row r="2095" spans="19:20" x14ac:dyDescent="0.2">
      <c r="S2095">
        <v>2061</v>
      </c>
      <c r="T2095" s="24">
        <v>-23880720.780228376</v>
      </c>
    </row>
    <row r="2096" spans="19:20" x14ac:dyDescent="0.2">
      <c r="S2096">
        <v>2062</v>
      </c>
      <c r="T2096" s="24">
        <v>-24534652.030973792</v>
      </c>
    </row>
    <row r="2097" spans="19:20" x14ac:dyDescent="0.2">
      <c r="S2097">
        <v>2063</v>
      </c>
      <c r="T2097" s="24">
        <v>-22750777.587759912</v>
      </c>
    </row>
    <row r="2098" spans="19:20" x14ac:dyDescent="0.2">
      <c r="S2098">
        <v>2064</v>
      </c>
      <c r="T2098" s="24">
        <v>-25216051.776062012</v>
      </c>
    </row>
    <row r="2099" spans="19:20" x14ac:dyDescent="0.2">
      <c r="S2099">
        <v>2065</v>
      </c>
      <c r="T2099" s="24">
        <v>-22649874.064278424</v>
      </c>
    </row>
    <row r="2100" spans="19:20" x14ac:dyDescent="0.2">
      <c r="S2100">
        <v>2066</v>
      </c>
      <c r="T2100" s="24">
        <v>-24285414.024411231</v>
      </c>
    </row>
    <row r="2101" spans="19:20" x14ac:dyDescent="0.2">
      <c r="S2101">
        <v>2067</v>
      </c>
      <c r="T2101" s="24">
        <v>-23626401.797978669</v>
      </c>
    </row>
    <row r="2102" spans="19:20" x14ac:dyDescent="0.2">
      <c r="S2102">
        <v>2068</v>
      </c>
      <c r="T2102" s="24">
        <v>-22661146.716998622</v>
      </c>
    </row>
    <row r="2103" spans="19:20" x14ac:dyDescent="0.2">
      <c r="S2103">
        <v>2069</v>
      </c>
      <c r="T2103" s="24">
        <v>-23541015.063070849</v>
      </c>
    </row>
    <row r="2104" spans="19:20" x14ac:dyDescent="0.2">
      <c r="S2104">
        <v>2070</v>
      </c>
      <c r="T2104" s="24">
        <v>-21319267.048729315</v>
      </c>
    </row>
    <row r="2105" spans="19:20" x14ac:dyDescent="0.2">
      <c r="S2105">
        <v>2071</v>
      </c>
      <c r="T2105" s="24">
        <v>-23547364.454193383</v>
      </c>
    </row>
    <row r="2106" spans="19:20" x14ac:dyDescent="0.2">
      <c r="S2106">
        <v>2072</v>
      </c>
      <c r="T2106" s="24">
        <v>-22913286.730032906</v>
      </c>
    </row>
    <row r="2107" spans="19:20" x14ac:dyDescent="0.2">
      <c r="S2107">
        <v>2073</v>
      </c>
      <c r="T2107" s="24">
        <v>-24344990.840344876</v>
      </c>
    </row>
    <row r="2108" spans="19:20" x14ac:dyDescent="0.2">
      <c r="S2108">
        <v>2074</v>
      </c>
      <c r="T2108" s="24">
        <v>-24648591.019415274</v>
      </c>
    </row>
    <row r="2109" spans="19:20" x14ac:dyDescent="0.2">
      <c r="S2109">
        <v>2075</v>
      </c>
      <c r="T2109" s="24">
        <v>-25899325.142515868</v>
      </c>
    </row>
    <row r="2110" spans="19:20" x14ac:dyDescent="0.2">
      <c r="S2110">
        <v>2076</v>
      </c>
      <c r="T2110" s="24">
        <v>-23087855.661359653</v>
      </c>
    </row>
    <row r="2111" spans="19:20" x14ac:dyDescent="0.2">
      <c r="S2111">
        <v>2077</v>
      </c>
      <c r="T2111" s="24">
        <v>-23548868.514042661</v>
      </c>
    </row>
    <row r="2112" spans="19:20" x14ac:dyDescent="0.2">
      <c r="S2112">
        <v>2078</v>
      </c>
      <c r="T2112" s="24">
        <v>-24789205.00556989</v>
      </c>
    </row>
    <row r="2113" spans="19:20" x14ac:dyDescent="0.2">
      <c r="S2113">
        <v>2079</v>
      </c>
      <c r="T2113" s="24">
        <v>-24365929.630466342</v>
      </c>
    </row>
    <row r="2114" spans="19:20" x14ac:dyDescent="0.2">
      <c r="S2114">
        <v>2080</v>
      </c>
      <c r="T2114" s="24">
        <v>-22682348.189801335</v>
      </c>
    </row>
    <row r="2115" spans="19:20" x14ac:dyDescent="0.2">
      <c r="S2115">
        <v>2081</v>
      </c>
      <c r="T2115" s="24">
        <v>-24083292.038754061</v>
      </c>
    </row>
    <row r="2116" spans="19:20" x14ac:dyDescent="0.2">
      <c r="S2116">
        <v>2082</v>
      </c>
      <c r="T2116" s="24">
        <v>-24471844.870358735</v>
      </c>
    </row>
    <row r="2117" spans="19:20" x14ac:dyDescent="0.2">
      <c r="S2117">
        <v>2083</v>
      </c>
      <c r="T2117" s="24">
        <v>-25494466.245164305</v>
      </c>
    </row>
    <row r="2118" spans="19:20" x14ac:dyDescent="0.2">
      <c r="S2118">
        <v>2084</v>
      </c>
      <c r="T2118" s="24">
        <v>-24772092.360867292</v>
      </c>
    </row>
    <row r="2119" spans="19:20" x14ac:dyDescent="0.2">
      <c r="S2119">
        <v>2085</v>
      </c>
      <c r="T2119" s="24">
        <v>-27620266.212171361</v>
      </c>
    </row>
    <row r="2120" spans="19:20" x14ac:dyDescent="0.2">
      <c r="S2120">
        <v>2086</v>
      </c>
      <c r="T2120" s="24">
        <v>-22566656.067709744</v>
      </c>
    </row>
    <row r="2121" spans="19:20" x14ac:dyDescent="0.2">
      <c r="S2121">
        <v>2087</v>
      </c>
      <c r="T2121" s="24">
        <v>-26685116.684697524</v>
      </c>
    </row>
    <row r="2122" spans="19:20" x14ac:dyDescent="0.2">
      <c r="S2122">
        <v>2088</v>
      </c>
      <c r="T2122" s="24">
        <v>-23802580.180776387</v>
      </c>
    </row>
    <row r="2123" spans="19:20" x14ac:dyDescent="0.2">
      <c r="S2123">
        <v>2089</v>
      </c>
      <c r="T2123" s="24">
        <v>-23818653.31510894</v>
      </c>
    </row>
    <row r="2124" spans="19:20" x14ac:dyDescent="0.2">
      <c r="S2124">
        <v>2090</v>
      </c>
      <c r="T2124" s="24">
        <v>-23322062.253833592</v>
      </c>
    </row>
    <row r="2125" spans="19:20" x14ac:dyDescent="0.2">
      <c r="S2125">
        <v>2091</v>
      </c>
      <c r="T2125" s="24">
        <v>-25392864.419363797</v>
      </c>
    </row>
    <row r="2126" spans="19:20" x14ac:dyDescent="0.2">
      <c r="S2126">
        <v>2092</v>
      </c>
      <c r="T2126" s="24">
        <v>-24115818.02759546</v>
      </c>
    </row>
    <row r="2127" spans="19:20" x14ac:dyDescent="0.2">
      <c r="S2127">
        <v>2093</v>
      </c>
      <c r="T2127" s="24">
        <v>-22585388.982883573</v>
      </c>
    </row>
    <row r="2128" spans="19:20" x14ac:dyDescent="0.2">
      <c r="S2128">
        <v>2094</v>
      </c>
      <c r="T2128" s="24">
        <v>-24463910.911690906</v>
      </c>
    </row>
    <row r="2129" spans="19:20" x14ac:dyDescent="0.2">
      <c r="S2129">
        <v>2095</v>
      </c>
      <c r="T2129" s="24">
        <v>-24076595.288909242</v>
      </c>
    </row>
    <row r="2130" spans="19:20" x14ac:dyDescent="0.2">
      <c r="S2130">
        <v>2096</v>
      </c>
      <c r="T2130" s="24">
        <v>-25040791.954619005</v>
      </c>
    </row>
    <row r="2131" spans="19:20" x14ac:dyDescent="0.2">
      <c r="S2131">
        <v>2097</v>
      </c>
      <c r="T2131" s="24">
        <v>-22928110.323309854</v>
      </c>
    </row>
    <row r="2132" spans="19:20" x14ac:dyDescent="0.2">
      <c r="S2132">
        <v>2098</v>
      </c>
      <c r="T2132" s="24">
        <v>-22612708.425574675</v>
      </c>
    </row>
    <row r="2133" spans="19:20" x14ac:dyDescent="0.2">
      <c r="S2133">
        <v>2099</v>
      </c>
      <c r="T2133" s="24">
        <v>-21759295.743677765</v>
      </c>
    </row>
    <row r="2134" spans="19:20" x14ac:dyDescent="0.2">
      <c r="S2134">
        <v>2100</v>
      </c>
      <c r="T2134" s="24">
        <v>-22659121.522911683</v>
      </c>
    </row>
    <row r="2135" spans="19:20" x14ac:dyDescent="0.2">
      <c r="S2135">
        <v>2101</v>
      </c>
      <c r="T2135" s="24">
        <v>-24693280.502916649</v>
      </c>
    </row>
    <row r="2136" spans="19:20" x14ac:dyDescent="0.2">
      <c r="S2136">
        <v>2102</v>
      </c>
      <c r="T2136" s="24">
        <v>-22861243.52343291</v>
      </c>
    </row>
    <row r="2137" spans="19:20" x14ac:dyDescent="0.2">
      <c r="S2137">
        <v>2103</v>
      </c>
      <c r="T2137" s="24">
        <v>-23941125.383821189</v>
      </c>
    </row>
    <row r="2138" spans="19:20" x14ac:dyDescent="0.2">
      <c r="S2138">
        <v>2104</v>
      </c>
      <c r="T2138" s="24">
        <v>-21811292.126985937</v>
      </c>
    </row>
    <row r="2139" spans="19:20" x14ac:dyDescent="0.2">
      <c r="S2139">
        <v>2105</v>
      </c>
      <c r="T2139" s="24">
        <v>-24261640.383919239</v>
      </c>
    </row>
    <row r="2140" spans="19:20" x14ac:dyDescent="0.2">
      <c r="S2140">
        <v>2106</v>
      </c>
      <c r="T2140" s="24">
        <v>-23258502.090642333</v>
      </c>
    </row>
    <row r="2141" spans="19:20" x14ac:dyDescent="0.2">
      <c r="S2141">
        <v>2107</v>
      </c>
      <c r="T2141" s="24">
        <v>-23077757.660938695</v>
      </c>
    </row>
    <row r="2142" spans="19:20" x14ac:dyDescent="0.2">
      <c r="S2142">
        <v>2108</v>
      </c>
      <c r="T2142" s="24">
        <v>-22883214.676790655</v>
      </c>
    </row>
    <row r="2143" spans="19:20" x14ac:dyDescent="0.2">
      <c r="S2143">
        <v>2109</v>
      </c>
      <c r="T2143" s="24">
        <v>-23406236.922104597</v>
      </c>
    </row>
    <row r="2144" spans="19:20" x14ac:dyDescent="0.2">
      <c r="S2144">
        <v>2110</v>
      </c>
      <c r="T2144" s="24">
        <v>-23565444.380555212</v>
      </c>
    </row>
    <row r="2145" spans="19:20" x14ac:dyDescent="0.2">
      <c r="S2145">
        <v>2111</v>
      </c>
      <c r="T2145" s="24">
        <v>-20990381.525158182</v>
      </c>
    </row>
    <row r="2146" spans="19:20" x14ac:dyDescent="0.2">
      <c r="S2146">
        <v>2112</v>
      </c>
      <c r="T2146" s="24">
        <v>-25420990.078958929</v>
      </c>
    </row>
    <row r="2147" spans="19:20" x14ac:dyDescent="0.2">
      <c r="S2147">
        <v>2113</v>
      </c>
      <c r="T2147" s="24">
        <v>-24702653.212504357</v>
      </c>
    </row>
    <row r="2148" spans="19:20" x14ac:dyDescent="0.2">
      <c r="S2148">
        <v>2114</v>
      </c>
      <c r="T2148" s="24">
        <v>-25038547.850645706</v>
      </c>
    </row>
    <row r="2149" spans="19:20" x14ac:dyDescent="0.2">
      <c r="S2149">
        <v>2115</v>
      </c>
      <c r="T2149" s="24">
        <v>-24975749.38437897</v>
      </c>
    </row>
    <row r="2150" spans="19:20" x14ac:dyDescent="0.2">
      <c r="S2150">
        <v>2116</v>
      </c>
      <c r="T2150" s="24">
        <v>-21990930.607058853</v>
      </c>
    </row>
    <row r="2151" spans="19:20" x14ac:dyDescent="0.2">
      <c r="S2151">
        <v>2117</v>
      </c>
      <c r="T2151" s="24">
        <v>-22182657.541850805</v>
      </c>
    </row>
    <row r="2152" spans="19:20" x14ac:dyDescent="0.2">
      <c r="S2152">
        <v>2118</v>
      </c>
      <c r="T2152" s="24">
        <v>-25166615.7373382</v>
      </c>
    </row>
    <row r="2153" spans="19:20" x14ac:dyDescent="0.2">
      <c r="S2153">
        <v>2119</v>
      </c>
      <c r="T2153" s="24">
        <v>-18899376.384526461</v>
      </c>
    </row>
    <row r="2154" spans="19:20" x14ac:dyDescent="0.2">
      <c r="S2154">
        <v>2120</v>
      </c>
      <c r="T2154" s="24">
        <v>-25610347.990170971</v>
      </c>
    </row>
    <row r="2155" spans="19:20" x14ac:dyDescent="0.2">
      <c r="S2155">
        <v>2121</v>
      </c>
      <c r="T2155" s="24">
        <v>-25623660.582698524</v>
      </c>
    </row>
    <row r="2156" spans="19:20" x14ac:dyDescent="0.2">
      <c r="S2156">
        <v>2122</v>
      </c>
      <c r="T2156" s="24">
        <v>-21876385.565194756</v>
      </c>
    </row>
    <row r="2157" spans="19:20" x14ac:dyDescent="0.2">
      <c r="S2157">
        <v>2123</v>
      </c>
      <c r="T2157" s="24">
        <v>-24310185.042634726</v>
      </c>
    </row>
    <row r="2158" spans="19:20" x14ac:dyDescent="0.2">
      <c r="S2158">
        <v>2124</v>
      </c>
      <c r="T2158" s="24">
        <v>-23883843.953774765</v>
      </c>
    </row>
    <row r="2159" spans="19:20" x14ac:dyDescent="0.2">
      <c r="S2159">
        <v>2125</v>
      </c>
      <c r="T2159" s="24">
        <v>-23698770.249547169</v>
      </c>
    </row>
    <row r="2160" spans="19:20" x14ac:dyDescent="0.2">
      <c r="S2160">
        <v>2126</v>
      </c>
      <c r="T2160" s="24">
        <v>-26108860.958923563</v>
      </c>
    </row>
    <row r="2161" spans="19:20" x14ac:dyDescent="0.2">
      <c r="S2161">
        <v>2127</v>
      </c>
      <c r="T2161" s="24">
        <v>-24700692.799628705</v>
      </c>
    </row>
    <row r="2162" spans="19:20" x14ac:dyDescent="0.2">
      <c r="S2162">
        <v>2128</v>
      </c>
      <c r="T2162" s="24">
        <v>-24246942.112509713</v>
      </c>
    </row>
    <row r="2163" spans="19:20" x14ac:dyDescent="0.2">
      <c r="S2163">
        <v>2129</v>
      </c>
      <c r="T2163" s="24">
        <v>-23250006.077383995</v>
      </c>
    </row>
    <row r="2164" spans="19:20" x14ac:dyDescent="0.2">
      <c r="S2164">
        <v>2130</v>
      </c>
      <c r="T2164" s="24">
        <v>-21994708.163015977</v>
      </c>
    </row>
    <row r="2165" spans="19:20" x14ac:dyDescent="0.2">
      <c r="S2165">
        <v>2131</v>
      </c>
      <c r="T2165" s="24">
        <v>-23879446.62056458</v>
      </c>
    </row>
    <row r="2166" spans="19:20" x14ac:dyDescent="0.2">
      <c r="S2166">
        <v>2132</v>
      </c>
      <c r="T2166" s="24">
        <v>-21671371.449284554</v>
      </c>
    </row>
    <row r="2167" spans="19:20" x14ac:dyDescent="0.2">
      <c r="S2167">
        <v>2133</v>
      </c>
      <c r="T2167" s="24">
        <v>-24423980.472964451</v>
      </c>
    </row>
    <row r="2168" spans="19:20" x14ac:dyDescent="0.2">
      <c r="S2168">
        <v>2134</v>
      </c>
      <c r="T2168" s="24">
        <v>-20801859.728322819</v>
      </c>
    </row>
    <row r="2169" spans="19:20" x14ac:dyDescent="0.2">
      <c r="S2169">
        <v>2135</v>
      </c>
      <c r="T2169" s="24">
        <v>-22646313.06374599</v>
      </c>
    </row>
    <row r="2170" spans="19:20" x14ac:dyDescent="0.2">
      <c r="S2170">
        <v>2136</v>
      </c>
      <c r="T2170" s="24">
        <v>-23860002.36568132</v>
      </c>
    </row>
    <row r="2171" spans="19:20" x14ac:dyDescent="0.2">
      <c r="S2171">
        <v>2137</v>
      </c>
      <c r="T2171" s="24">
        <v>-20377861.558853343</v>
      </c>
    </row>
    <row r="2172" spans="19:20" x14ac:dyDescent="0.2">
      <c r="S2172">
        <v>2138</v>
      </c>
      <c r="T2172" s="24">
        <v>-22384059.338310018</v>
      </c>
    </row>
    <row r="2173" spans="19:20" x14ac:dyDescent="0.2">
      <c r="S2173">
        <v>2139</v>
      </c>
      <c r="T2173" s="24">
        <v>-24331559.173534483</v>
      </c>
    </row>
    <row r="2174" spans="19:20" x14ac:dyDescent="0.2">
      <c r="S2174">
        <v>2140</v>
      </c>
      <c r="T2174" s="24">
        <v>-22450757.347023219</v>
      </c>
    </row>
    <row r="2175" spans="19:20" x14ac:dyDescent="0.2">
      <c r="S2175">
        <v>2141</v>
      </c>
      <c r="T2175" s="24">
        <v>-23604979.598415315</v>
      </c>
    </row>
    <row r="2176" spans="19:20" x14ac:dyDescent="0.2">
      <c r="S2176">
        <v>2142</v>
      </c>
      <c r="T2176" s="24">
        <v>-22148604.395260751</v>
      </c>
    </row>
    <row r="2177" spans="19:20" x14ac:dyDescent="0.2">
      <c r="S2177">
        <v>2143</v>
      </c>
      <c r="T2177" s="24">
        <v>-23920707.518272594</v>
      </c>
    </row>
    <row r="2178" spans="19:20" x14ac:dyDescent="0.2">
      <c r="S2178">
        <v>2144</v>
      </c>
      <c r="T2178" s="24">
        <v>-26324606.988213465</v>
      </c>
    </row>
    <row r="2179" spans="19:20" x14ac:dyDescent="0.2">
      <c r="S2179">
        <v>2145</v>
      </c>
      <c r="T2179" s="24">
        <v>-22890833.693588436</v>
      </c>
    </row>
    <row r="2180" spans="19:20" x14ac:dyDescent="0.2">
      <c r="S2180">
        <v>2146</v>
      </c>
      <c r="T2180" s="24">
        <v>-22066251.301077381</v>
      </c>
    </row>
    <row r="2181" spans="19:20" x14ac:dyDescent="0.2">
      <c r="S2181">
        <v>2147</v>
      </c>
      <c r="T2181" s="24">
        <v>-24455410.855740607</v>
      </c>
    </row>
    <row r="2182" spans="19:20" x14ac:dyDescent="0.2">
      <c r="S2182">
        <v>2148</v>
      </c>
      <c r="T2182" s="24">
        <v>-22032739.187442109</v>
      </c>
    </row>
    <row r="2183" spans="19:20" x14ac:dyDescent="0.2">
      <c r="S2183">
        <v>2149</v>
      </c>
      <c r="T2183" s="24">
        <v>-22201317.999565437</v>
      </c>
    </row>
    <row r="2184" spans="19:20" x14ac:dyDescent="0.2">
      <c r="S2184">
        <v>2150</v>
      </c>
      <c r="T2184" s="24">
        <v>-25077619.232545689</v>
      </c>
    </row>
    <row r="2185" spans="19:20" x14ac:dyDescent="0.2">
      <c r="S2185">
        <v>2151</v>
      </c>
      <c r="T2185" s="24">
        <v>-22548569.585107967</v>
      </c>
    </row>
    <row r="2186" spans="19:20" x14ac:dyDescent="0.2">
      <c r="S2186">
        <v>2152</v>
      </c>
      <c r="T2186" s="24">
        <v>-21104205.097689375</v>
      </c>
    </row>
    <row r="2187" spans="19:20" x14ac:dyDescent="0.2">
      <c r="S2187">
        <v>2153</v>
      </c>
      <c r="T2187" s="24">
        <v>-24535937.802154824</v>
      </c>
    </row>
    <row r="2188" spans="19:20" x14ac:dyDescent="0.2">
      <c r="S2188">
        <v>2154</v>
      </c>
      <c r="T2188" s="24">
        <v>-27027629.63678214</v>
      </c>
    </row>
    <row r="2189" spans="19:20" x14ac:dyDescent="0.2">
      <c r="S2189">
        <v>2155</v>
      </c>
      <c r="T2189" s="24">
        <v>-22535101.491877928</v>
      </c>
    </row>
    <row r="2190" spans="19:20" x14ac:dyDescent="0.2">
      <c r="S2190">
        <v>2156</v>
      </c>
      <c r="T2190" s="24">
        <v>-22974847.881511003</v>
      </c>
    </row>
    <row r="2191" spans="19:20" x14ac:dyDescent="0.2">
      <c r="S2191">
        <v>2157</v>
      </c>
      <c r="T2191" s="24">
        <v>-26134428.53603214</v>
      </c>
    </row>
    <row r="2192" spans="19:20" x14ac:dyDescent="0.2">
      <c r="S2192">
        <v>2158</v>
      </c>
      <c r="T2192" s="24">
        <v>-24840587.253021404</v>
      </c>
    </row>
    <row r="2193" spans="19:20" x14ac:dyDescent="0.2">
      <c r="S2193">
        <v>2159</v>
      </c>
      <c r="T2193" s="24">
        <v>-26309731.258811966</v>
      </c>
    </row>
    <row r="2194" spans="19:20" x14ac:dyDescent="0.2">
      <c r="S2194">
        <v>2160</v>
      </c>
      <c r="T2194" s="24">
        <v>-23335981.903206915</v>
      </c>
    </row>
    <row r="2195" spans="19:20" x14ac:dyDescent="0.2">
      <c r="S2195">
        <v>2161</v>
      </c>
      <c r="T2195" s="24">
        <v>-24140114.1184282</v>
      </c>
    </row>
    <row r="2196" spans="19:20" x14ac:dyDescent="0.2">
      <c r="S2196">
        <v>2162</v>
      </c>
      <c r="T2196" s="24">
        <v>-23322127.191604301</v>
      </c>
    </row>
    <row r="2197" spans="19:20" x14ac:dyDescent="0.2">
      <c r="S2197">
        <v>2163</v>
      </c>
      <c r="T2197" s="24">
        <v>-24486647.922520801</v>
      </c>
    </row>
    <row r="2198" spans="19:20" x14ac:dyDescent="0.2">
      <c r="S2198">
        <v>2164</v>
      </c>
      <c r="T2198" s="24">
        <v>-23194349.139701024</v>
      </c>
    </row>
    <row r="2199" spans="19:20" x14ac:dyDescent="0.2">
      <c r="S2199">
        <v>2165</v>
      </c>
      <c r="T2199" s="24">
        <v>-26316899.86980857</v>
      </c>
    </row>
    <row r="2200" spans="19:20" x14ac:dyDescent="0.2">
      <c r="S2200">
        <v>2166</v>
      </c>
      <c r="T2200" s="24">
        <v>-23865988.327674672</v>
      </c>
    </row>
    <row r="2201" spans="19:20" x14ac:dyDescent="0.2">
      <c r="S2201">
        <v>2167</v>
      </c>
      <c r="T2201" s="24">
        <v>-26084276.503883779</v>
      </c>
    </row>
    <row r="2202" spans="19:20" x14ac:dyDescent="0.2">
      <c r="S2202">
        <v>2168</v>
      </c>
      <c r="T2202" s="24">
        <v>-25318736.865626514</v>
      </c>
    </row>
    <row r="2203" spans="19:20" x14ac:dyDescent="0.2">
      <c r="S2203">
        <v>2169</v>
      </c>
      <c r="T2203" s="24">
        <v>-21423676.526487827</v>
      </c>
    </row>
    <row r="2204" spans="19:20" x14ac:dyDescent="0.2">
      <c r="S2204">
        <v>2170</v>
      </c>
      <c r="T2204" s="24">
        <v>-22349469.04278262</v>
      </c>
    </row>
    <row r="2205" spans="19:20" x14ac:dyDescent="0.2">
      <c r="S2205">
        <v>2171</v>
      </c>
      <c r="T2205" s="24">
        <v>-24543137.474668711</v>
      </c>
    </row>
    <row r="2206" spans="19:20" x14ac:dyDescent="0.2">
      <c r="S2206">
        <v>2172</v>
      </c>
      <c r="T2206" s="24">
        <v>-25490641.28551954</v>
      </c>
    </row>
    <row r="2207" spans="19:20" x14ac:dyDescent="0.2">
      <c r="S2207">
        <v>2173</v>
      </c>
      <c r="T2207" s="24">
        <v>-23196580.939112142</v>
      </c>
    </row>
    <row r="2208" spans="19:20" x14ac:dyDescent="0.2">
      <c r="S2208">
        <v>2174</v>
      </c>
      <c r="T2208" s="24">
        <v>-25094040.846634582</v>
      </c>
    </row>
    <row r="2209" spans="19:20" x14ac:dyDescent="0.2">
      <c r="S2209">
        <v>2175</v>
      </c>
      <c r="T2209" s="24">
        <v>-22782260.005864933</v>
      </c>
    </row>
    <row r="2210" spans="19:20" x14ac:dyDescent="0.2">
      <c r="S2210">
        <v>2176</v>
      </c>
      <c r="T2210" s="24">
        <v>-23004694.884142429</v>
      </c>
    </row>
    <row r="2211" spans="19:20" x14ac:dyDescent="0.2">
      <c r="S2211">
        <v>2177</v>
      </c>
      <c r="T2211" s="24">
        <v>-23919463.143832967</v>
      </c>
    </row>
    <row r="2212" spans="19:20" x14ac:dyDescent="0.2">
      <c r="S2212">
        <v>2178</v>
      </c>
      <c r="T2212" s="24">
        <v>-26077901.283280179</v>
      </c>
    </row>
    <row r="2213" spans="19:20" x14ac:dyDescent="0.2">
      <c r="S2213">
        <v>2179</v>
      </c>
      <c r="T2213" s="24">
        <v>-24765686.748242229</v>
      </c>
    </row>
    <row r="2214" spans="19:20" x14ac:dyDescent="0.2">
      <c r="S2214">
        <v>2180</v>
      </c>
      <c r="T2214" s="24">
        <v>-23113015.805370793</v>
      </c>
    </row>
    <row r="2215" spans="19:20" x14ac:dyDescent="0.2">
      <c r="S2215">
        <v>2181</v>
      </c>
      <c r="T2215" s="24">
        <v>-22318746.503229588</v>
      </c>
    </row>
    <row r="2216" spans="19:20" x14ac:dyDescent="0.2">
      <c r="S2216">
        <v>2182</v>
      </c>
      <c r="T2216" s="24">
        <v>-23160558.023142368</v>
      </c>
    </row>
    <row r="2217" spans="19:20" x14ac:dyDescent="0.2">
      <c r="S2217">
        <v>2183</v>
      </c>
      <c r="T2217" s="24">
        <v>-25212949.971360683</v>
      </c>
    </row>
    <row r="2218" spans="19:20" x14ac:dyDescent="0.2">
      <c r="S2218">
        <v>2184</v>
      </c>
      <c r="T2218" s="24">
        <v>-23505961.879751414</v>
      </c>
    </row>
    <row r="2219" spans="19:20" x14ac:dyDescent="0.2">
      <c r="S2219">
        <v>2185</v>
      </c>
      <c r="T2219" s="24">
        <v>-24648029.579710573</v>
      </c>
    </row>
    <row r="2220" spans="19:20" x14ac:dyDescent="0.2">
      <c r="S2220">
        <v>2186</v>
      </c>
      <c r="T2220" s="24">
        <v>-25049722.179036096</v>
      </c>
    </row>
    <row r="2221" spans="19:20" x14ac:dyDescent="0.2">
      <c r="S2221">
        <v>2187</v>
      </c>
      <c r="T2221" s="24">
        <v>-23214971.319723979</v>
      </c>
    </row>
    <row r="2222" spans="19:20" x14ac:dyDescent="0.2">
      <c r="S2222">
        <v>2188</v>
      </c>
      <c r="T2222" s="24">
        <v>-24711702.706806034</v>
      </c>
    </row>
    <row r="2223" spans="19:20" x14ac:dyDescent="0.2">
      <c r="S2223">
        <v>2189</v>
      </c>
      <c r="T2223" s="24">
        <v>-22942628.018219352</v>
      </c>
    </row>
    <row r="2224" spans="19:20" x14ac:dyDescent="0.2">
      <c r="S2224">
        <v>2190</v>
      </c>
      <c r="T2224" s="24">
        <v>-23586420.713688523</v>
      </c>
    </row>
    <row r="2225" spans="19:20" x14ac:dyDescent="0.2">
      <c r="S2225">
        <v>2191</v>
      </c>
      <c r="T2225" s="24">
        <v>-24249027.118766263</v>
      </c>
    </row>
    <row r="2226" spans="19:20" x14ac:dyDescent="0.2">
      <c r="S2226">
        <v>2192</v>
      </c>
      <c r="T2226" s="24">
        <v>-25064165.484473526</v>
      </c>
    </row>
    <row r="2227" spans="19:20" x14ac:dyDescent="0.2">
      <c r="S2227">
        <v>2193</v>
      </c>
      <c r="T2227" s="24">
        <v>-22885470.753078967</v>
      </c>
    </row>
    <row r="2228" spans="19:20" x14ac:dyDescent="0.2">
      <c r="S2228">
        <v>2194</v>
      </c>
      <c r="T2228" s="24">
        <v>-23639728.855414495</v>
      </c>
    </row>
    <row r="2229" spans="19:20" x14ac:dyDescent="0.2">
      <c r="S2229">
        <v>2195</v>
      </c>
      <c r="T2229" s="24">
        <v>-23077263.910050079</v>
      </c>
    </row>
    <row r="2230" spans="19:20" x14ac:dyDescent="0.2">
      <c r="S2230">
        <v>2196</v>
      </c>
      <c r="T2230" s="24">
        <v>-24227296.032529205</v>
      </c>
    </row>
    <row r="2231" spans="19:20" x14ac:dyDescent="0.2">
      <c r="S2231">
        <v>2197</v>
      </c>
      <c r="T2231" s="24">
        <v>-23615305.479208067</v>
      </c>
    </row>
    <row r="2232" spans="19:20" x14ac:dyDescent="0.2">
      <c r="S2232">
        <v>2198</v>
      </c>
      <c r="T2232" s="24">
        <v>-25212051.819316253</v>
      </c>
    </row>
    <row r="2233" spans="19:20" x14ac:dyDescent="0.2">
      <c r="S2233">
        <v>2199</v>
      </c>
      <c r="T2233" s="24">
        <v>-24862484.647312865</v>
      </c>
    </row>
    <row r="2234" spans="19:20" x14ac:dyDescent="0.2">
      <c r="S2234">
        <v>2200</v>
      </c>
      <c r="T2234" s="24">
        <v>-23660512.365315527</v>
      </c>
    </row>
    <row r="2235" spans="19:20" x14ac:dyDescent="0.2">
      <c r="S2235">
        <v>2201</v>
      </c>
      <c r="T2235" s="24">
        <v>-22286533.537519664</v>
      </c>
    </row>
    <row r="2236" spans="19:20" x14ac:dyDescent="0.2">
      <c r="S2236">
        <v>2202</v>
      </c>
      <c r="T2236" s="24">
        <v>-21285137.522841349</v>
      </c>
    </row>
    <row r="2237" spans="19:20" x14ac:dyDescent="0.2">
      <c r="S2237">
        <v>2203</v>
      </c>
      <c r="T2237" s="24">
        <v>-27057992.097518608</v>
      </c>
    </row>
    <row r="2238" spans="19:20" x14ac:dyDescent="0.2">
      <c r="S2238">
        <v>2204</v>
      </c>
      <c r="T2238" s="24">
        <v>-22264972.517204404</v>
      </c>
    </row>
    <row r="2239" spans="19:20" x14ac:dyDescent="0.2">
      <c r="S2239">
        <v>2205</v>
      </c>
      <c r="T2239" s="24">
        <v>-21749207.552589133</v>
      </c>
    </row>
    <row r="2240" spans="19:20" x14ac:dyDescent="0.2">
      <c r="S2240">
        <v>2206</v>
      </c>
      <c r="T2240" s="24">
        <v>-23267463.887143955</v>
      </c>
    </row>
    <row r="2241" spans="19:20" x14ac:dyDescent="0.2">
      <c r="S2241">
        <v>2207</v>
      </c>
      <c r="T2241" s="24">
        <v>-24904084.329739302</v>
      </c>
    </row>
    <row r="2242" spans="19:20" x14ac:dyDescent="0.2">
      <c r="S2242">
        <v>2208</v>
      </c>
      <c r="T2242" s="24">
        <v>-25611043.374207512</v>
      </c>
    </row>
    <row r="2243" spans="19:20" x14ac:dyDescent="0.2">
      <c r="S2243">
        <v>2209</v>
      </c>
      <c r="T2243" s="24">
        <v>-26963151.184925273</v>
      </c>
    </row>
    <row r="2244" spans="19:20" x14ac:dyDescent="0.2">
      <c r="S2244">
        <v>2210</v>
      </c>
      <c r="T2244" s="24">
        <v>-22494276.374566525</v>
      </c>
    </row>
    <row r="2245" spans="19:20" x14ac:dyDescent="0.2">
      <c r="S2245">
        <v>2211</v>
      </c>
      <c r="T2245" s="24">
        <v>-22508090.606217176</v>
      </c>
    </row>
    <row r="2246" spans="19:20" x14ac:dyDescent="0.2">
      <c r="S2246">
        <v>2212</v>
      </c>
      <c r="T2246" s="24">
        <v>-26257453.544787452</v>
      </c>
    </row>
    <row r="2247" spans="19:20" x14ac:dyDescent="0.2">
      <c r="S2247">
        <v>2213</v>
      </c>
      <c r="T2247" s="24">
        <v>-20967726.109680191</v>
      </c>
    </row>
    <row r="2248" spans="19:20" x14ac:dyDescent="0.2">
      <c r="S2248">
        <v>2214</v>
      </c>
      <c r="T2248" s="24">
        <v>-22651253.20208855</v>
      </c>
    </row>
    <row r="2249" spans="19:20" x14ac:dyDescent="0.2">
      <c r="S2249">
        <v>2215</v>
      </c>
      <c r="T2249" s="24">
        <v>-23139638.148405254</v>
      </c>
    </row>
    <row r="2250" spans="19:20" x14ac:dyDescent="0.2">
      <c r="S2250">
        <v>2216</v>
      </c>
      <c r="T2250" s="24">
        <v>-23789234.297354534</v>
      </c>
    </row>
    <row r="2251" spans="19:20" x14ac:dyDescent="0.2">
      <c r="S2251">
        <v>2217</v>
      </c>
      <c r="T2251" s="24">
        <v>-21765005.006554753</v>
      </c>
    </row>
    <row r="2252" spans="19:20" x14ac:dyDescent="0.2">
      <c r="S2252">
        <v>2218</v>
      </c>
      <c r="T2252" s="24">
        <v>-24387622.128800526</v>
      </c>
    </row>
    <row r="2253" spans="19:20" x14ac:dyDescent="0.2">
      <c r="S2253">
        <v>2219</v>
      </c>
      <c r="T2253" s="24">
        <v>-21615504.153912023</v>
      </c>
    </row>
    <row r="2254" spans="19:20" x14ac:dyDescent="0.2">
      <c r="S2254">
        <v>2220</v>
      </c>
      <c r="T2254" s="24">
        <v>-22675225.168051228</v>
      </c>
    </row>
    <row r="2255" spans="19:20" x14ac:dyDescent="0.2">
      <c r="S2255">
        <v>2221</v>
      </c>
      <c r="T2255" s="24">
        <v>-23846512.736152962</v>
      </c>
    </row>
    <row r="2256" spans="19:20" x14ac:dyDescent="0.2">
      <c r="S2256">
        <v>2222</v>
      </c>
      <c r="T2256" s="24">
        <v>-22789018.585797399</v>
      </c>
    </row>
    <row r="2257" spans="19:20" x14ac:dyDescent="0.2">
      <c r="S2257">
        <v>2223</v>
      </c>
      <c r="T2257" s="24">
        <v>-22630792.586328402</v>
      </c>
    </row>
    <row r="2258" spans="19:20" x14ac:dyDescent="0.2">
      <c r="S2258">
        <v>2224</v>
      </c>
      <c r="T2258" s="24">
        <v>-21338525.182065815</v>
      </c>
    </row>
    <row r="2259" spans="19:20" x14ac:dyDescent="0.2">
      <c r="S2259">
        <v>2225</v>
      </c>
      <c r="T2259" s="24">
        <v>-25996457.027702034</v>
      </c>
    </row>
    <row r="2260" spans="19:20" x14ac:dyDescent="0.2">
      <c r="S2260">
        <v>2226</v>
      </c>
      <c r="T2260" s="24">
        <v>-20757763.988735154</v>
      </c>
    </row>
    <row r="2261" spans="19:20" x14ac:dyDescent="0.2">
      <c r="S2261">
        <v>2227</v>
      </c>
      <c r="T2261" s="24">
        <v>-24638727.246711105</v>
      </c>
    </row>
    <row r="2262" spans="19:20" x14ac:dyDescent="0.2">
      <c r="S2262">
        <v>2228</v>
      </c>
      <c r="T2262" s="24">
        <v>-23112340.799049526</v>
      </c>
    </row>
    <row r="2263" spans="19:20" x14ac:dyDescent="0.2">
      <c r="S2263">
        <v>2229</v>
      </c>
      <c r="T2263" s="24">
        <v>-20286378.681252971</v>
      </c>
    </row>
    <row r="2264" spans="19:20" x14ac:dyDescent="0.2">
      <c r="S2264">
        <v>2230</v>
      </c>
      <c r="T2264" s="24">
        <v>-22215388.337321788</v>
      </c>
    </row>
    <row r="2265" spans="19:20" x14ac:dyDescent="0.2">
      <c r="S2265">
        <v>2231</v>
      </c>
      <c r="T2265" s="24">
        <v>-23477800.714212567</v>
      </c>
    </row>
    <row r="2266" spans="19:20" x14ac:dyDescent="0.2">
      <c r="S2266">
        <v>2232</v>
      </c>
      <c r="T2266" s="24">
        <v>-25596241.412534952</v>
      </c>
    </row>
    <row r="2267" spans="19:20" x14ac:dyDescent="0.2">
      <c r="S2267">
        <v>2233</v>
      </c>
      <c r="T2267" s="24">
        <v>-22569465.811306328</v>
      </c>
    </row>
    <row r="2268" spans="19:20" x14ac:dyDescent="0.2">
      <c r="S2268">
        <v>2234</v>
      </c>
      <c r="T2268" s="24">
        <v>-21101659.97385554</v>
      </c>
    </row>
    <row r="2269" spans="19:20" x14ac:dyDescent="0.2">
      <c r="S2269">
        <v>2235</v>
      </c>
      <c r="T2269" s="24">
        <v>-23250672.022772491</v>
      </c>
    </row>
    <row r="2270" spans="19:20" x14ac:dyDescent="0.2">
      <c r="S2270">
        <v>2236</v>
      </c>
      <c r="T2270" s="24">
        <v>-22200679.658666298</v>
      </c>
    </row>
    <row r="2271" spans="19:20" x14ac:dyDescent="0.2">
      <c r="S2271">
        <v>2237</v>
      </c>
      <c r="T2271" s="24">
        <v>-22512098.340007693</v>
      </c>
    </row>
    <row r="2272" spans="19:20" x14ac:dyDescent="0.2">
      <c r="S2272">
        <v>2238</v>
      </c>
      <c r="T2272" s="24">
        <v>-21378439.002113998</v>
      </c>
    </row>
    <row r="2273" spans="19:20" x14ac:dyDescent="0.2">
      <c r="S2273">
        <v>2239</v>
      </c>
      <c r="T2273" s="24">
        <v>-24978613.190767795</v>
      </c>
    </row>
    <row r="2274" spans="19:20" x14ac:dyDescent="0.2">
      <c r="S2274">
        <v>2240</v>
      </c>
      <c r="T2274" s="24">
        <v>-25002698.762617901</v>
      </c>
    </row>
    <row r="2275" spans="19:20" x14ac:dyDescent="0.2">
      <c r="S2275">
        <v>2241</v>
      </c>
      <c r="T2275" s="24">
        <v>-22040555.09311828</v>
      </c>
    </row>
    <row r="2276" spans="19:20" x14ac:dyDescent="0.2">
      <c r="S2276">
        <v>2242</v>
      </c>
      <c r="T2276" s="24">
        <v>-24382959.47859481</v>
      </c>
    </row>
    <row r="2277" spans="19:20" x14ac:dyDescent="0.2">
      <c r="S2277">
        <v>2243</v>
      </c>
      <c r="T2277" s="24">
        <v>-22093763.356019557</v>
      </c>
    </row>
    <row r="2278" spans="19:20" x14ac:dyDescent="0.2">
      <c r="S2278">
        <v>2244</v>
      </c>
      <c r="T2278" s="24">
        <v>-25139570.405262515</v>
      </c>
    </row>
    <row r="2279" spans="19:20" x14ac:dyDescent="0.2">
      <c r="S2279">
        <v>2245</v>
      </c>
      <c r="T2279" s="24">
        <v>-23390060.036147654</v>
      </c>
    </row>
    <row r="2280" spans="19:20" x14ac:dyDescent="0.2">
      <c r="S2280">
        <v>2246</v>
      </c>
      <c r="T2280" s="24">
        <v>-21886124.782895491</v>
      </c>
    </row>
    <row r="2281" spans="19:20" x14ac:dyDescent="0.2">
      <c r="S2281">
        <v>2247</v>
      </c>
      <c r="T2281" s="24">
        <v>-24282207.608526647</v>
      </c>
    </row>
    <row r="2282" spans="19:20" x14ac:dyDescent="0.2">
      <c r="S2282">
        <v>2248</v>
      </c>
      <c r="T2282" s="24">
        <v>-23357108.951501235</v>
      </c>
    </row>
    <row r="2283" spans="19:20" x14ac:dyDescent="0.2">
      <c r="S2283">
        <v>2249</v>
      </c>
      <c r="T2283" s="24">
        <v>-23932614.37463592</v>
      </c>
    </row>
    <row r="2284" spans="19:20" x14ac:dyDescent="0.2">
      <c r="S2284">
        <v>2250</v>
      </c>
      <c r="T2284" s="24">
        <v>-24001436.314039931</v>
      </c>
    </row>
    <row r="2285" spans="19:20" x14ac:dyDescent="0.2">
      <c r="S2285">
        <v>2251</v>
      </c>
      <c r="T2285" s="24">
        <v>-23220008.679317608</v>
      </c>
    </row>
    <row r="2286" spans="19:20" x14ac:dyDescent="0.2">
      <c r="S2286">
        <v>2252</v>
      </c>
      <c r="T2286" s="24">
        <v>-22273598.535460442</v>
      </c>
    </row>
    <row r="2287" spans="19:20" x14ac:dyDescent="0.2">
      <c r="S2287">
        <v>2253</v>
      </c>
      <c r="T2287" s="24">
        <v>-24809070.675441831</v>
      </c>
    </row>
    <row r="2288" spans="19:20" x14ac:dyDescent="0.2">
      <c r="S2288">
        <v>2254</v>
      </c>
      <c r="T2288" s="24">
        <v>-25297035.121290848</v>
      </c>
    </row>
    <row r="2289" spans="19:20" x14ac:dyDescent="0.2">
      <c r="S2289">
        <v>2255</v>
      </c>
      <c r="T2289" s="24">
        <v>-23062424.420560926</v>
      </c>
    </row>
    <row r="2290" spans="19:20" x14ac:dyDescent="0.2">
      <c r="S2290">
        <v>2256</v>
      </c>
      <c r="T2290" s="24">
        <v>-24058007.550756544</v>
      </c>
    </row>
    <row r="2291" spans="19:20" x14ac:dyDescent="0.2">
      <c r="S2291">
        <v>2257</v>
      </c>
      <c r="T2291" s="24">
        <v>-23618348.301498488</v>
      </c>
    </row>
    <row r="2292" spans="19:20" x14ac:dyDescent="0.2">
      <c r="S2292">
        <v>2258</v>
      </c>
      <c r="T2292" s="24">
        <v>-23717175.385035381</v>
      </c>
    </row>
    <row r="2293" spans="19:20" x14ac:dyDescent="0.2">
      <c r="S2293">
        <v>2259</v>
      </c>
      <c r="T2293" s="24">
        <v>-22959477.936367989</v>
      </c>
    </row>
    <row r="2294" spans="19:20" x14ac:dyDescent="0.2">
      <c r="S2294">
        <v>2260</v>
      </c>
      <c r="T2294" s="24">
        <v>-23044160.433450267</v>
      </c>
    </row>
    <row r="2295" spans="19:20" x14ac:dyDescent="0.2">
      <c r="S2295">
        <v>2261</v>
      </c>
      <c r="T2295" s="24">
        <v>-25809963.692414835</v>
      </c>
    </row>
    <row r="2296" spans="19:20" x14ac:dyDescent="0.2">
      <c r="S2296">
        <v>2262</v>
      </c>
      <c r="T2296" s="24">
        <v>-24426164.535038903</v>
      </c>
    </row>
    <row r="2297" spans="19:20" x14ac:dyDescent="0.2">
      <c r="S2297">
        <v>2263</v>
      </c>
      <c r="T2297" s="24">
        <v>-26977408.411012307</v>
      </c>
    </row>
    <row r="2298" spans="19:20" x14ac:dyDescent="0.2">
      <c r="S2298">
        <v>2264</v>
      </c>
      <c r="T2298" s="24">
        <v>-21378645.252874672</v>
      </c>
    </row>
    <row r="2299" spans="19:20" x14ac:dyDescent="0.2">
      <c r="S2299">
        <v>2265</v>
      </c>
      <c r="T2299" s="24">
        <v>-21766030.364652216</v>
      </c>
    </row>
    <row r="2300" spans="19:20" x14ac:dyDescent="0.2">
      <c r="S2300">
        <v>2266</v>
      </c>
      <c r="T2300" s="24">
        <v>-25324576.5588025</v>
      </c>
    </row>
    <row r="2301" spans="19:20" x14ac:dyDescent="0.2">
      <c r="S2301">
        <v>2267</v>
      </c>
      <c r="T2301" s="24">
        <v>-21695925.54476361</v>
      </c>
    </row>
    <row r="2302" spans="19:20" x14ac:dyDescent="0.2">
      <c r="S2302">
        <v>2268</v>
      </c>
      <c r="T2302" s="24">
        <v>-23099193.867435917</v>
      </c>
    </row>
    <row r="2303" spans="19:20" x14ac:dyDescent="0.2">
      <c r="S2303">
        <v>2269</v>
      </c>
      <c r="T2303" s="24">
        <v>-23936417.606825933</v>
      </c>
    </row>
    <row r="2304" spans="19:20" x14ac:dyDescent="0.2">
      <c r="S2304">
        <v>2270</v>
      </c>
      <c r="T2304" s="24">
        <v>-23598787.284461603</v>
      </c>
    </row>
    <row r="2305" spans="19:20" x14ac:dyDescent="0.2">
      <c r="S2305">
        <v>2271</v>
      </c>
      <c r="T2305" s="24">
        <v>-26005196.555676132</v>
      </c>
    </row>
    <row r="2306" spans="19:20" x14ac:dyDescent="0.2">
      <c r="S2306">
        <v>2272</v>
      </c>
      <c r="T2306" s="24">
        <v>-25178253.82287775</v>
      </c>
    </row>
    <row r="2307" spans="19:20" x14ac:dyDescent="0.2">
      <c r="S2307">
        <v>2273</v>
      </c>
      <c r="T2307" s="24">
        <v>-22840828.682131961</v>
      </c>
    </row>
    <row r="2308" spans="19:20" x14ac:dyDescent="0.2">
      <c r="S2308">
        <v>2274</v>
      </c>
      <c r="T2308" s="24">
        <v>-25380949.984431639</v>
      </c>
    </row>
    <row r="2309" spans="19:20" x14ac:dyDescent="0.2">
      <c r="S2309">
        <v>2275</v>
      </c>
      <c r="T2309" s="24">
        <v>-24750289.939646184</v>
      </c>
    </row>
    <row r="2310" spans="19:20" x14ac:dyDescent="0.2">
      <c r="S2310">
        <v>2276</v>
      </c>
      <c r="T2310" s="24">
        <v>-24515479.555171832</v>
      </c>
    </row>
    <row r="2311" spans="19:20" x14ac:dyDescent="0.2">
      <c r="S2311">
        <v>2277</v>
      </c>
      <c r="T2311" s="24">
        <v>-23602442.230703056</v>
      </c>
    </row>
    <row r="2312" spans="19:20" x14ac:dyDescent="0.2">
      <c r="S2312">
        <v>2278</v>
      </c>
      <c r="T2312" s="24">
        <v>-22025847.398450568</v>
      </c>
    </row>
    <row r="2313" spans="19:20" x14ac:dyDescent="0.2">
      <c r="S2313">
        <v>2279</v>
      </c>
      <c r="T2313" s="24">
        <v>-26344373.451981813</v>
      </c>
    </row>
    <row r="2314" spans="19:20" x14ac:dyDescent="0.2">
      <c r="S2314">
        <v>2280</v>
      </c>
      <c r="T2314" s="24">
        <v>-24783102.350790381</v>
      </c>
    </row>
    <row r="2315" spans="19:20" x14ac:dyDescent="0.2">
      <c r="S2315">
        <v>2281</v>
      </c>
      <c r="T2315" s="24">
        <v>-23597565.402507633</v>
      </c>
    </row>
    <row r="2316" spans="19:20" x14ac:dyDescent="0.2">
      <c r="S2316">
        <v>2282</v>
      </c>
      <c r="T2316" s="24">
        <v>-23728349.710288063</v>
      </c>
    </row>
    <row r="2317" spans="19:20" x14ac:dyDescent="0.2">
      <c r="S2317">
        <v>2283</v>
      </c>
      <c r="T2317" s="24">
        <v>-25411722.77216579</v>
      </c>
    </row>
    <row r="2318" spans="19:20" x14ac:dyDescent="0.2">
      <c r="S2318">
        <v>2284</v>
      </c>
      <c r="T2318" s="24">
        <v>-24262167.123497158</v>
      </c>
    </row>
    <row r="2319" spans="19:20" x14ac:dyDescent="0.2">
      <c r="S2319">
        <v>2285</v>
      </c>
      <c r="T2319" s="24">
        <v>-22903171.234307438</v>
      </c>
    </row>
    <row r="2320" spans="19:20" x14ac:dyDescent="0.2">
      <c r="S2320">
        <v>2286</v>
      </c>
      <c r="T2320" s="24">
        <v>-25341265.924265191</v>
      </c>
    </row>
    <row r="2321" spans="19:20" x14ac:dyDescent="0.2">
      <c r="S2321">
        <v>2287</v>
      </c>
      <c r="T2321" s="24">
        <v>-24959040.795846134</v>
      </c>
    </row>
    <row r="2322" spans="19:20" x14ac:dyDescent="0.2">
      <c r="S2322">
        <v>2288</v>
      </c>
      <c r="T2322" s="24">
        <v>-23071545.921146825</v>
      </c>
    </row>
    <row r="2323" spans="19:20" x14ac:dyDescent="0.2">
      <c r="S2323">
        <v>2289</v>
      </c>
      <c r="T2323" s="24">
        <v>-22767777.117784023</v>
      </c>
    </row>
    <row r="2324" spans="19:20" x14ac:dyDescent="0.2">
      <c r="S2324">
        <v>2290</v>
      </c>
      <c r="T2324" s="24">
        <v>-23169175.227289617</v>
      </c>
    </row>
    <row r="2325" spans="19:20" x14ac:dyDescent="0.2">
      <c r="S2325">
        <v>2291</v>
      </c>
      <c r="T2325" s="24">
        <v>-25060422.078530148</v>
      </c>
    </row>
    <row r="2326" spans="19:20" x14ac:dyDescent="0.2">
      <c r="S2326">
        <v>2292</v>
      </c>
      <c r="T2326" s="24">
        <v>-21173344.430708736</v>
      </c>
    </row>
    <row r="2327" spans="19:20" x14ac:dyDescent="0.2">
      <c r="S2327">
        <v>2293</v>
      </c>
      <c r="T2327" s="24">
        <v>-23229708.322592646</v>
      </c>
    </row>
    <row r="2328" spans="19:20" x14ac:dyDescent="0.2">
      <c r="S2328">
        <v>2294</v>
      </c>
      <c r="T2328" s="24">
        <v>-24128074.198082224</v>
      </c>
    </row>
    <row r="2329" spans="19:20" x14ac:dyDescent="0.2">
      <c r="S2329">
        <v>2295</v>
      </c>
      <c r="T2329" s="24">
        <v>-24159433.315083429</v>
      </c>
    </row>
    <row r="2330" spans="19:20" x14ac:dyDescent="0.2">
      <c r="S2330">
        <v>2296</v>
      </c>
      <c r="T2330" s="24">
        <v>-22391639.329787999</v>
      </c>
    </row>
    <row r="2331" spans="19:20" x14ac:dyDescent="0.2">
      <c r="S2331">
        <v>2297</v>
      </c>
      <c r="T2331" s="24">
        <v>-23735623.78051433</v>
      </c>
    </row>
    <row r="2332" spans="19:20" x14ac:dyDescent="0.2">
      <c r="S2332">
        <v>2298</v>
      </c>
      <c r="T2332" s="24">
        <v>-23155714.621317878</v>
      </c>
    </row>
    <row r="2333" spans="19:20" x14ac:dyDescent="0.2">
      <c r="S2333">
        <v>2299</v>
      </c>
      <c r="T2333" s="24">
        <v>-24273013.851394683</v>
      </c>
    </row>
    <row r="2334" spans="19:20" x14ac:dyDescent="0.2">
      <c r="S2334">
        <v>2300</v>
      </c>
      <c r="T2334" s="24">
        <v>-24659833.510263264</v>
      </c>
    </row>
    <row r="2335" spans="19:20" x14ac:dyDescent="0.2">
      <c r="S2335">
        <v>2301</v>
      </c>
      <c r="T2335" s="24">
        <v>-25692036.459213123</v>
      </c>
    </row>
    <row r="2336" spans="19:20" x14ac:dyDescent="0.2">
      <c r="S2336">
        <v>2302</v>
      </c>
      <c r="T2336" s="24">
        <v>-24576874.775501087</v>
      </c>
    </row>
    <row r="2337" spans="19:20" x14ac:dyDescent="0.2">
      <c r="S2337">
        <v>2303</v>
      </c>
      <c r="T2337" s="24">
        <v>-22613975.542696208</v>
      </c>
    </row>
    <row r="2338" spans="19:20" x14ac:dyDescent="0.2">
      <c r="S2338">
        <v>2304</v>
      </c>
      <c r="T2338" s="24">
        <v>-23360431.534950182</v>
      </c>
    </row>
    <row r="2339" spans="19:20" x14ac:dyDescent="0.2">
      <c r="S2339">
        <v>2305</v>
      </c>
      <c r="T2339" s="24">
        <v>-24270960.34019354</v>
      </c>
    </row>
    <row r="2340" spans="19:20" x14ac:dyDescent="0.2">
      <c r="S2340">
        <v>2306</v>
      </c>
      <c r="T2340" s="24">
        <v>-23430850.251896665</v>
      </c>
    </row>
    <row r="2341" spans="19:20" x14ac:dyDescent="0.2">
      <c r="S2341">
        <v>2307</v>
      </c>
      <c r="T2341" s="24">
        <v>-26542547.715054765</v>
      </c>
    </row>
    <row r="2342" spans="19:20" x14ac:dyDescent="0.2">
      <c r="S2342">
        <v>2308</v>
      </c>
      <c r="T2342" s="24">
        <v>-23898654.801531836</v>
      </c>
    </row>
    <row r="2343" spans="19:20" x14ac:dyDescent="0.2">
      <c r="S2343">
        <v>2309</v>
      </c>
      <c r="T2343" s="24">
        <v>-23701690.642669365</v>
      </c>
    </row>
    <row r="2344" spans="19:20" x14ac:dyDescent="0.2">
      <c r="S2344">
        <v>2310</v>
      </c>
      <c r="T2344" s="24">
        <v>-23654130.963351905</v>
      </c>
    </row>
    <row r="2345" spans="19:20" x14ac:dyDescent="0.2">
      <c r="S2345">
        <v>2311</v>
      </c>
      <c r="T2345" s="24">
        <v>-24189940.959287167</v>
      </c>
    </row>
    <row r="2346" spans="19:20" x14ac:dyDescent="0.2">
      <c r="S2346">
        <v>2312</v>
      </c>
      <c r="T2346" s="24">
        <v>-23604444.728700832</v>
      </c>
    </row>
    <row r="2347" spans="19:20" x14ac:dyDescent="0.2">
      <c r="S2347">
        <v>2313</v>
      </c>
      <c r="T2347" s="24">
        <v>-21437773.226236805</v>
      </c>
    </row>
    <row r="2348" spans="19:20" x14ac:dyDescent="0.2">
      <c r="S2348">
        <v>2314</v>
      </c>
      <c r="T2348" s="24">
        <v>-23162368.039949611</v>
      </c>
    </row>
    <row r="2349" spans="19:20" x14ac:dyDescent="0.2">
      <c r="S2349">
        <v>2315</v>
      </c>
      <c r="T2349" s="24">
        <v>-25320694.796718583</v>
      </c>
    </row>
    <row r="2350" spans="19:20" x14ac:dyDescent="0.2">
      <c r="S2350">
        <v>2316</v>
      </c>
      <c r="T2350" s="24">
        <v>-24959979.129032657</v>
      </c>
    </row>
    <row r="2351" spans="19:20" x14ac:dyDescent="0.2">
      <c r="S2351">
        <v>2317</v>
      </c>
      <c r="T2351" s="24">
        <v>-25214608.380673498</v>
      </c>
    </row>
    <row r="2352" spans="19:20" x14ac:dyDescent="0.2">
      <c r="S2352">
        <v>2318</v>
      </c>
      <c r="T2352" s="24">
        <v>-23163572.520044401</v>
      </c>
    </row>
    <row r="2353" spans="19:20" x14ac:dyDescent="0.2">
      <c r="S2353">
        <v>2319</v>
      </c>
      <c r="T2353" s="24">
        <v>-23474106.209571183</v>
      </c>
    </row>
    <row r="2354" spans="19:20" x14ac:dyDescent="0.2">
      <c r="S2354">
        <v>2320</v>
      </c>
      <c r="T2354" s="24">
        <v>-23179133.517914802</v>
      </c>
    </row>
    <row r="2355" spans="19:20" x14ac:dyDescent="0.2">
      <c r="S2355">
        <v>2321</v>
      </c>
      <c r="T2355" s="24">
        <v>-25280831.014776424</v>
      </c>
    </row>
    <row r="2356" spans="19:20" x14ac:dyDescent="0.2">
      <c r="S2356">
        <v>2322</v>
      </c>
      <c r="T2356" s="24">
        <v>-21816691.207700714</v>
      </c>
    </row>
    <row r="2357" spans="19:20" x14ac:dyDescent="0.2">
      <c r="S2357">
        <v>2323</v>
      </c>
      <c r="T2357" s="24">
        <v>-25021327.927409515</v>
      </c>
    </row>
    <row r="2358" spans="19:20" x14ac:dyDescent="0.2">
      <c r="S2358">
        <v>2324</v>
      </c>
      <c r="T2358" s="24">
        <v>-25590001.703987166</v>
      </c>
    </row>
    <row r="2359" spans="19:20" x14ac:dyDescent="0.2">
      <c r="S2359">
        <v>2325</v>
      </c>
      <c r="T2359" s="24">
        <v>-22801810.290215254</v>
      </c>
    </row>
    <row r="2360" spans="19:20" x14ac:dyDescent="0.2">
      <c r="S2360">
        <v>2326</v>
      </c>
      <c r="T2360" s="24">
        <v>-24015298.067940131</v>
      </c>
    </row>
    <row r="2361" spans="19:20" x14ac:dyDescent="0.2">
      <c r="S2361">
        <v>2327</v>
      </c>
      <c r="T2361" s="24">
        <v>-21896052.649727374</v>
      </c>
    </row>
    <row r="2362" spans="19:20" x14ac:dyDescent="0.2">
      <c r="S2362">
        <v>2328</v>
      </c>
      <c r="T2362" s="24">
        <v>-20949582.742920727</v>
      </c>
    </row>
    <row r="2363" spans="19:20" x14ac:dyDescent="0.2">
      <c r="S2363">
        <v>2329</v>
      </c>
      <c r="T2363" s="24">
        <v>-26830669.91527991</v>
      </c>
    </row>
    <row r="2364" spans="19:20" x14ac:dyDescent="0.2">
      <c r="S2364">
        <v>2330</v>
      </c>
      <c r="T2364" s="24">
        <v>-26210974.684574008</v>
      </c>
    </row>
    <row r="2365" spans="19:20" x14ac:dyDescent="0.2">
      <c r="S2365">
        <v>2331</v>
      </c>
      <c r="T2365" s="24">
        <v>-22781113.852173939</v>
      </c>
    </row>
    <row r="2366" spans="19:20" x14ac:dyDescent="0.2">
      <c r="S2366">
        <v>2332</v>
      </c>
      <c r="T2366" s="24">
        <v>-22922473.606658667</v>
      </c>
    </row>
    <row r="2367" spans="19:20" x14ac:dyDescent="0.2">
      <c r="S2367">
        <v>2333</v>
      </c>
      <c r="T2367" s="24">
        <v>-21121641.896681488</v>
      </c>
    </row>
    <row r="2368" spans="19:20" x14ac:dyDescent="0.2">
      <c r="S2368">
        <v>2334</v>
      </c>
      <c r="T2368" s="24">
        <v>-24624345.068753839</v>
      </c>
    </row>
    <row r="2369" spans="19:20" x14ac:dyDescent="0.2">
      <c r="S2369">
        <v>2335</v>
      </c>
      <c r="T2369" s="24">
        <v>-22123996.973968551</v>
      </c>
    </row>
    <row r="2370" spans="19:20" x14ac:dyDescent="0.2">
      <c r="S2370">
        <v>2336</v>
      </c>
      <c r="T2370" s="24">
        <v>-20880303.186721534</v>
      </c>
    </row>
    <row r="2371" spans="19:20" x14ac:dyDescent="0.2">
      <c r="S2371">
        <v>2337</v>
      </c>
      <c r="T2371" s="24">
        <v>-22107922.819552198</v>
      </c>
    </row>
    <row r="2372" spans="19:20" x14ac:dyDescent="0.2">
      <c r="S2372">
        <v>2338</v>
      </c>
      <c r="T2372" s="24">
        <v>-23556286.473590776</v>
      </c>
    </row>
    <row r="2373" spans="19:20" x14ac:dyDescent="0.2">
      <c r="S2373">
        <v>2339</v>
      </c>
      <c r="T2373" s="24">
        <v>-22641434.637799799</v>
      </c>
    </row>
    <row r="2374" spans="19:20" x14ac:dyDescent="0.2">
      <c r="S2374">
        <v>2340</v>
      </c>
      <c r="T2374" s="24">
        <v>-23959881.122507021</v>
      </c>
    </row>
    <row r="2375" spans="19:20" x14ac:dyDescent="0.2">
      <c r="S2375">
        <v>2341</v>
      </c>
      <c r="T2375" s="24">
        <v>-21366221.151274994</v>
      </c>
    </row>
    <row r="2376" spans="19:20" x14ac:dyDescent="0.2">
      <c r="S2376">
        <v>2342</v>
      </c>
      <c r="T2376" s="24">
        <v>-25805502.671671763</v>
      </c>
    </row>
    <row r="2377" spans="19:20" x14ac:dyDescent="0.2">
      <c r="S2377">
        <v>2343</v>
      </c>
      <c r="T2377" s="24">
        <v>-21891016.805518225</v>
      </c>
    </row>
    <row r="2378" spans="19:20" x14ac:dyDescent="0.2">
      <c r="S2378">
        <v>2344</v>
      </c>
      <c r="T2378" s="24">
        <v>-24021622.908593222</v>
      </c>
    </row>
    <row r="2379" spans="19:20" x14ac:dyDescent="0.2">
      <c r="S2379">
        <v>2345</v>
      </c>
      <c r="T2379" s="24">
        <v>-26431696.101748288</v>
      </c>
    </row>
    <row r="2380" spans="19:20" x14ac:dyDescent="0.2">
      <c r="S2380">
        <v>2346</v>
      </c>
      <c r="T2380" s="24">
        <v>-23524067.655765712</v>
      </c>
    </row>
    <row r="2381" spans="19:20" x14ac:dyDescent="0.2">
      <c r="S2381">
        <v>2347</v>
      </c>
      <c r="T2381" s="24">
        <v>-23669466.189443573</v>
      </c>
    </row>
    <row r="2382" spans="19:20" x14ac:dyDescent="0.2">
      <c r="S2382">
        <v>2348</v>
      </c>
      <c r="T2382" s="24">
        <v>-23427339.705901742</v>
      </c>
    </row>
    <row r="2383" spans="19:20" x14ac:dyDescent="0.2">
      <c r="S2383">
        <v>2349</v>
      </c>
      <c r="T2383" s="24">
        <v>-20569220.963570029</v>
      </c>
    </row>
    <row r="2384" spans="19:20" x14ac:dyDescent="0.2">
      <c r="S2384">
        <v>2350</v>
      </c>
      <c r="T2384" s="24">
        <v>-22405808.350455388</v>
      </c>
    </row>
    <row r="2385" spans="19:20" x14ac:dyDescent="0.2">
      <c r="S2385">
        <v>2351</v>
      </c>
      <c r="T2385" s="24">
        <v>-24624532.254008099</v>
      </c>
    </row>
    <row r="2386" spans="19:20" x14ac:dyDescent="0.2">
      <c r="S2386">
        <v>2352</v>
      </c>
      <c r="T2386" s="24">
        <v>-26270488.362870768</v>
      </c>
    </row>
    <row r="2387" spans="19:20" x14ac:dyDescent="0.2">
      <c r="S2387">
        <v>2353</v>
      </c>
      <c r="T2387" s="24">
        <v>-25270063.941068545</v>
      </c>
    </row>
    <row r="2388" spans="19:20" x14ac:dyDescent="0.2">
      <c r="S2388">
        <v>2354</v>
      </c>
      <c r="T2388" s="24">
        <v>-24680797.475866213</v>
      </c>
    </row>
    <row r="2389" spans="19:20" x14ac:dyDescent="0.2">
      <c r="S2389">
        <v>2355</v>
      </c>
      <c r="T2389" s="24">
        <v>-24725805.460530937</v>
      </c>
    </row>
    <row r="2390" spans="19:20" x14ac:dyDescent="0.2">
      <c r="S2390">
        <v>2356</v>
      </c>
      <c r="T2390" s="24">
        <v>-25681060.373699695</v>
      </c>
    </row>
    <row r="2391" spans="19:20" x14ac:dyDescent="0.2">
      <c r="S2391">
        <v>2357</v>
      </c>
      <c r="T2391" s="24">
        <v>-23945194.482769027</v>
      </c>
    </row>
    <row r="2392" spans="19:20" x14ac:dyDescent="0.2">
      <c r="S2392">
        <v>2358</v>
      </c>
      <c r="T2392" s="24">
        <v>-22770761.854177967</v>
      </c>
    </row>
    <row r="2393" spans="19:20" x14ac:dyDescent="0.2">
      <c r="S2393">
        <v>2359</v>
      </c>
      <c r="T2393" s="24">
        <v>-22462210.341039926</v>
      </c>
    </row>
    <row r="2394" spans="19:20" x14ac:dyDescent="0.2">
      <c r="S2394">
        <v>2360</v>
      </c>
      <c r="T2394" s="24">
        <v>-25782364.977293268</v>
      </c>
    </row>
    <row r="2395" spans="19:20" x14ac:dyDescent="0.2">
      <c r="S2395">
        <v>2361</v>
      </c>
      <c r="T2395" s="24">
        <v>-24177252.429070622</v>
      </c>
    </row>
    <row r="2396" spans="19:20" x14ac:dyDescent="0.2">
      <c r="S2396">
        <v>2362</v>
      </c>
      <c r="T2396" s="24">
        <v>-22280540.874252707</v>
      </c>
    </row>
    <row r="2397" spans="19:20" x14ac:dyDescent="0.2">
      <c r="S2397">
        <v>2363</v>
      </c>
      <c r="T2397" s="24">
        <v>-24778488.464612961</v>
      </c>
    </row>
    <row r="2398" spans="19:20" x14ac:dyDescent="0.2">
      <c r="S2398">
        <v>2364</v>
      </c>
      <c r="T2398" s="24">
        <v>-24410768.220707327</v>
      </c>
    </row>
    <row r="2399" spans="19:20" x14ac:dyDescent="0.2">
      <c r="S2399">
        <v>2365</v>
      </c>
      <c r="T2399" s="24">
        <v>-21729936.902054414</v>
      </c>
    </row>
    <row r="2400" spans="19:20" x14ac:dyDescent="0.2">
      <c r="S2400">
        <v>2366</v>
      </c>
      <c r="T2400" s="24">
        <v>-23639762.320878133</v>
      </c>
    </row>
    <row r="2401" spans="19:20" x14ac:dyDescent="0.2">
      <c r="S2401">
        <v>2367</v>
      </c>
      <c r="T2401" s="24">
        <v>-24739039.604756773</v>
      </c>
    </row>
    <row r="2402" spans="19:20" x14ac:dyDescent="0.2">
      <c r="S2402">
        <v>2368</v>
      </c>
      <c r="T2402" s="24">
        <v>-24915738.24984248</v>
      </c>
    </row>
    <row r="2403" spans="19:20" x14ac:dyDescent="0.2">
      <c r="S2403">
        <v>2369</v>
      </c>
      <c r="T2403" s="24">
        <v>-25973140.73049818</v>
      </c>
    </row>
    <row r="2404" spans="19:20" x14ac:dyDescent="0.2">
      <c r="S2404">
        <v>2370</v>
      </c>
      <c r="T2404" s="24">
        <v>-22215141.006487653</v>
      </c>
    </row>
    <row r="2405" spans="19:20" x14ac:dyDescent="0.2">
      <c r="S2405">
        <v>2371</v>
      </c>
      <c r="T2405" s="24">
        <v>-24452249.882815883</v>
      </c>
    </row>
    <row r="2406" spans="19:20" x14ac:dyDescent="0.2">
      <c r="S2406">
        <v>2372</v>
      </c>
      <c r="T2406" s="24">
        <v>-24103496.263218313</v>
      </c>
    </row>
    <row r="2407" spans="19:20" x14ac:dyDescent="0.2">
      <c r="S2407">
        <v>2373</v>
      </c>
      <c r="T2407" s="24">
        <v>-24628684.003819779</v>
      </c>
    </row>
    <row r="2408" spans="19:20" x14ac:dyDescent="0.2">
      <c r="S2408">
        <v>2374</v>
      </c>
      <c r="T2408" s="24">
        <v>-24115576.925193623</v>
      </c>
    </row>
    <row r="2409" spans="19:20" x14ac:dyDescent="0.2">
      <c r="S2409">
        <v>2375</v>
      </c>
      <c r="T2409" s="24">
        <v>-26204915.840522185</v>
      </c>
    </row>
    <row r="2410" spans="19:20" x14ac:dyDescent="0.2">
      <c r="S2410">
        <v>2376</v>
      </c>
      <c r="T2410" s="24">
        <v>-22324778.369916633</v>
      </c>
    </row>
    <row r="2411" spans="19:20" x14ac:dyDescent="0.2">
      <c r="S2411">
        <v>2377</v>
      </c>
      <c r="T2411" s="24">
        <v>-21176491.594676703</v>
      </c>
    </row>
    <row r="2412" spans="19:20" x14ac:dyDescent="0.2">
      <c r="S2412">
        <v>2378</v>
      </c>
      <c r="T2412" s="24">
        <v>-24727477.821018234</v>
      </c>
    </row>
    <row r="2413" spans="19:20" x14ac:dyDescent="0.2">
      <c r="S2413">
        <v>2379</v>
      </c>
      <c r="T2413" s="24">
        <v>-25755198.33656016</v>
      </c>
    </row>
    <row r="2414" spans="19:20" x14ac:dyDescent="0.2">
      <c r="S2414">
        <v>2380</v>
      </c>
      <c r="T2414" s="24">
        <v>-23371885.256519228</v>
      </c>
    </row>
    <row r="2415" spans="19:20" x14ac:dyDescent="0.2">
      <c r="S2415">
        <v>2381</v>
      </c>
      <c r="T2415" s="24">
        <v>-23986164.485326558</v>
      </c>
    </row>
    <row r="2416" spans="19:20" x14ac:dyDescent="0.2">
      <c r="S2416">
        <v>2382</v>
      </c>
      <c r="T2416" s="24">
        <v>-21095908.518758088</v>
      </c>
    </row>
    <row r="2417" spans="19:20" x14ac:dyDescent="0.2">
      <c r="S2417">
        <v>2383</v>
      </c>
      <c r="T2417" s="24">
        <v>-22665000.239126936</v>
      </c>
    </row>
    <row r="2418" spans="19:20" x14ac:dyDescent="0.2">
      <c r="S2418">
        <v>2384</v>
      </c>
      <c r="T2418" s="24">
        <v>-24176041.686340809</v>
      </c>
    </row>
    <row r="2419" spans="19:20" x14ac:dyDescent="0.2">
      <c r="S2419">
        <v>2385</v>
      </c>
      <c r="T2419" s="24">
        <v>-24104873.722834393</v>
      </c>
    </row>
    <row r="2420" spans="19:20" x14ac:dyDescent="0.2">
      <c r="S2420">
        <v>2386</v>
      </c>
      <c r="T2420" s="24">
        <v>-23191130.9358702</v>
      </c>
    </row>
    <row r="2421" spans="19:20" x14ac:dyDescent="0.2">
      <c r="S2421">
        <v>2387</v>
      </c>
      <c r="T2421" s="24">
        <v>-23689249.840139315</v>
      </c>
    </row>
    <row r="2422" spans="19:20" x14ac:dyDescent="0.2">
      <c r="S2422">
        <v>2388</v>
      </c>
      <c r="T2422" s="24">
        <v>-24075148.515737325</v>
      </c>
    </row>
    <row r="2423" spans="19:20" x14ac:dyDescent="0.2">
      <c r="S2423">
        <v>2389</v>
      </c>
      <c r="T2423" s="24">
        <v>-23039743.180297777</v>
      </c>
    </row>
    <row r="2424" spans="19:20" x14ac:dyDescent="0.2">
      <c r="S2424">
        <v>2390</v>
      </c>
      <c r="T2424" s="24">
        <v>-23273152.567240968</v>
      </c>
    </row>
    <row r="2425" spans="19:20" x14ac:dyDescent="0.2">
      <c r="S2425">
        <v>2391</v>
      </c>
      <c r="T2425" s="24">
        <v>-23557190.141097635</v>
      </c>
    </row>
    <row r="2426" spans="19:20" x14ac:dyDescent="0.2">
      <c r="S2426">
        <v>2392</v>
      </c>
      <c r="T2426" s="24">
        <v>-22491902.537085801</v>
      </c>
    </row>
    <row r="2427" spans="19:20" x14ac:dyDescent="0.2">
      <c r="S2427">
        <v>2393</v>
      </c>
      <c r="T2427" s="24">
        <v>-23249957.998183623</v>
      </c>
    </row>
    <row r="2428" spans="19:20" x14ac:dyDescent="0.2">
      <c r="S2428">
        <v>2394</v>
      </c>
      <c r="T2428" s="24">
        <v>-22898527.575359449</v>
      </c>
    </row>
    <row r="2429" spans="19:20" x14ac:dyDescent="0.2">
      <c r="S2429">
        <v>2395</v>
      </c>
      <c r="T2429" s="24">
        <v>-23309753.905970886</v>
      </c>
    </row>
    <row r="2430" spans="19:20" x14ac:dyDescent="0.2">
      <c r="S2430">
        <v>2396</v>
      </c>
      <c r="T2430" s="24">
        <v>-22566450.791265443</v>
      </c>
    </row>
    <row r="2431" spans="19:20" x14ac:dyDescent="0.2">
      <c r="S2431">
        <v>2397</v>
      </c>
      <c r="T2431" s="24">
        <v>-22582845.892286852</v>
      </c>
    </row>
    <row r="2432" spans="19:20" x14ac:dyDescent="0.2">
      <c r="S2432">
        <v>2398</v>
      </c>
      <c r="T2432" s="24">
        <v>-22153039.090900362</v>
      </c>
    </row>
    <row r="2433" spans="19:20" x14ac:dyDescent="0.2">
      <c r="S2433">
        <v>2399</v>
      </c>
      <c r="T2433" s="24">
        <v>-22254612.827296957</v>
      </c>
    </row>
    <row r="2434" spans="19:20" x14ac:dyDescent="0.2">
      <c r="S2434">
        <v>2400</v>
      </c>
      <c r="T2434" s="24">
        <v>-24235560.520963907</v>
      </c>
    </row>
    <row r="2435" spans="19:20" x14ac:dyDescent="0.2">
      <c r="S2435">
        <v>2401</v>
      </c>
      <c r="T2435" s="24">
        <v>-20053798.589234948</v>
      </c>
    </row>
    <row r="2436" spans="19:20" x14ac:dyDescent="0.2">
      <c r="S2436">
        <v>2402</v>
      </c>
      <c r="T2436" s="24">
        <v>-20636329.315695867</v>
      </c>
    </row>
    <row r="2437" spans="19:20" x14ac:dyDescent="0.2">
      <c r="S2437">
        <v>2403</v>
      </c>
      <c r="T2437" s="24">
        <v>-26137067.209110245</v>
      </c>
    </row>
    <row r="2438" spans="19:20" x14ac:dyDescent="0.2">
      <c r="S2438">
        <v>2404</v>
      </c>
      <c r="T2438" s="24">
        <v>-25258751.880030751</v>
      </c>
    </row>
    <row r="2439" spans="19:20" x14ac:dyDescent="0.2">
      <c r="S2439">
        <v>2405</v>
      </c>
      <c r="T2439" s="24">
        <v>-23912317.795155659</v>
      </c>
    </row>
    <row r="2440" spans="19:20" x14ac:dyDescent="0.2">
      <c r="S2440">
        <v>2406</v>
      </c>
      <c r="T2440" s="24">
        <v>-22879267.392601654</v>
      </c>
    </row>
    <row r="2441" spans="19:20" x14ac:dyDescent="0.2">
      <c r="S2441">
        <v>2407</v>
      </c>
      <c r="T2441" s="24">
        <v>-23789776.251603365</v>
      </c>
    </row>
    <row r="2442" spans="19:20" x14ac:dyDescent="0.2">
      <c r="S2442">
        <v>2408</v>
      </c>
      <c r="T2442" s="24">
        <v>-25305369.70216386</v>
      </c>
    </row>
    <row r="2443" spans="19:20" x14ac:dyDescent="0.2">
      <c r="S2443">
        <v>2409</v>
      </c>
      <c r="T2443" s="24">
        <v>-24407183.519569114</v>
      </c>
    </row>
    <row r="2444" spans="19:20" x14ac:dyDescent="0.2">
      <c r="S2444">
        <v>2410</v>
      </c>
      <c r="T2444" s="24">
        <v>-22920076.038867876</v>
      </c>
    </row>
    <row r="2445" spans="19:20" x14ac:dyDescent="0.2">
      <c r="S2445">
        <v>2411</v>
      </c>
      <c r="T2445" s="24">
        <v>-22277733.621318787</v>
      </c>
    </row>
    <row r="2446" spans="19:20" x14ac:dyDescent="0.2">
      <c r="S2446">
        <v>2412</v>
      </c>
      <c r="T2446" s="24">
        <v>-19767425.421628043</v>
      </c>
    </row>
    <row r="2447" spans="19:20" x14ac:dyDescent="0.2">
      <c r="S2447">
        <v>2413</v>
      </c>
      <c r="T2447" s="24">
        <v>-23467495.075085059</v>
      </c>
    </row>
    <row r="2448" spans="19:20" x14ac:dyDescent="0.2">
      <c r="S2448">
        <v>2414</v>
      </c>
      <c r="T2448" s="24">
        <v>-24511923.726673841</v>
      </c>
    </row>
    <row r="2449" spans="19:20" x14ac:dyDescent="0.2">
      <c r="S2449">
        <v>2415</v>
      </c>
      <c r="T2449" s="24">
        <v>-24620433.748636186</v>
      </c>
    </row>
    <row r="2450" spans="19:20" x14ac:dyDescent="0.2">
      <c r="S2450">
        <v>2416</v>
      </c>
      <c r="T2450" s="24">
        <v>-23920973.742693275</v>
      </c>
    </row>
    <row r="2451" spans="19:20" x14ac:dyDescent="0.2">
      <c r="S2451">
        <v>2417</v>
      </c>
      <c r="T2451" s="24">
        <v>-23149598.001078263</v>
      </c>
    </row>
    <row r="2452" spans="19:20" x14ac:dyDescent="0.2">
      <c r="S2452">
        <v>2418</v>
      </c>
      <c r="T2452" s="24">
        <v>-22594721.206236139</v>
      </c>
    </row>
    <row r="2453" spans="19:20" x14ac:dyDescent="0.2">
      <c r="S2453">
        <v>2419</v>
      </c>
      <c r="T2453" s="24">
        <v>-25645186.764574379</v>
      </c>
    </row>
    <row r="2454" spans="19:20" x14ac:dyDescent="0.2">
      <c r="S2454">
        <v>2420</v>
      </c>
      <c r="T2454" s="24">
        <v>-24426620.96959956</v>
      </c>
    </row>
    <row r="2455" spans="19:20" x14ac:dyDescent="0.2">
      <c r="S2455">
        <v>2421</v>
      </c>
      <c r="T2455" s="24">
        <v>-21358176.574723169</v>
      </c>
    </row>
    <row r="2456" spans="19:20" x14ac:dyDescent="0.2">
      <c r="S2456">
        <v>2422</v>
      </c>
      <c r="T2456" s="24">
        <v>-21612860.701775298</v>
      </c>
    </row>
    <row r="2457" spans="19:20" x14ac:dyDescent="0.2">
      <c r="S2457">
        <v>2423</v>
      </c>
      <c r="T2457" s="24">
        <v>-25855083.18468006</v>
      </c>
    </row>
    <row r="2458" spans="19:20" x14ac:dyDescent="0.2">
      <c r="S2458">
        <v>2424</v>
      </c>
      <c r="T2458" s="24">
        <v>-21078072.674138591</v>
      </c>
    </row>
    <row r="2459" spans="19:20" x14ac:dyDescent="0.2">
      <c r="S2459">
        <v>2425</v>
      </c>
      <c r="T2459" s="24">
        <v>-22217048.95484978</v>
      </c>
    </row>
    <row r="2460" spans="19:20" x14ac:dyDescent="0.2">
      <c r="S2460">
        <v>2426</v>
      </c>
      <c r="T2460" s="24">
        <v>-23387038.152390242</v>
      </c>
    </row>
    <row r="2461" spans="19:20" x14ac:dyDescent="0.2">
      <c r="S2461">
        <v>2427</v>
      </c>
      <c r="T2461" s="24">
        <v>-23716160.791944638</v>
      </c>
    </row>
    <row r="2462" spans="19:20" x14ac:dyDescent="0.2">
      <c r="S2462">
        <v>2428</v>
      </c>
      <c r="T2462" s="24">
        <v>-21541248.646942705</v>
      </c>
    </row>
    <row r="2463" spans="19:20" x14ac:dyDescent="0.2">
      <c r="S2463">
        <v>2429</v>
      </c>
      <c r="T2463" s="24">
        <v>-24575705.554365188</v>
      </c>
    </row>
    <row r="2464" spans="19:20" x14ac:dyDescent="0.2">
      <c r="S2464">
        <v>2430</v>
      </c>
      <c r="T2464" s="24">
        <v>-23091851.770974502</v>
      </c>
    </row>
    <row r="2465" spans="19:20" x14ac:dyDescent="0.2">
      <c r="S2465">
        <v>2431</v>
      </c>
      <c r="T2465" s="24">
        <v>-24313580.391789973</v>
      </c>
    </row>
    <row r="2466" spans="19:20" x14ac:dyDescent="0.2">
      <c r="S2466">
        <v>2432</v>
      </c>
      <c r="T2466" s="24">
        <v>-22979496.869710982</v>
      </c>
    </row>
    <row r="2467" spans="19:20" x14ac:dyDescent="0.2">
      <c r="S2467">
        <v>2433</v>
      </c>
      <c r="T2467" s="24">
        <v>-25948440.587962344</v>
      </c>
    </row>
    <row r="2468" spans="19:20" x14ac:dyDescent="0.2">
      <c r="S2468">
        <v>2434</v>
      </c>
      <c r="T2468" s="24">
        <v>-23557991.087021962</v>
      </c>
    </row>
    <row r="2469" spans="19:20" x14ac:dyDescent="0.2">
      <c r="S2469">
        <v>2435</v>
      </c>
      <c r="T2469" s="24">
        <v>-25051781.720874265</v>
      </c>
    </row>
    <row r="2470" spans="19:20" x14ac:dyDescent="0.2">
      <c r="S2470">
        <v>2436</v>
      </c>
      <c r="T2470" s="24">
        <v>-23080764.685493022</v>
      </c>
    </row>
    <row r="2471" spans="19:20" x14ac:dyDescent="0.2">
      <c r="S2471">
        <v>2437</v>
      </c>
      <c r="T2471" s="24">
        <v>-25147998.96803166</v>
      </c>
    </row>
    <row r="2472" spans="19:20" x14ac:dyDescent="0.2">
      <c r="S2472">
        <v>2438</v>
      </c>
      <c r="T2472" s="24">
        <v>-22393506.893608436</v>
      </c>
    </row>
    <row r="2473" spans="19:20" x14ac:dyDescent="0.2">
      <c r="S2473">
        <v>2439</v>
      </c>
      <c r="T2473" s="24">
        <v>-24305282.658875436</v>
      </c>
    </row>
    <row r="2474" spans="19:20" x14ac:dyDescent="0.2">
      <c r="S2474">
        <v>2440</v>
      </c>
      <c r="T2474" s="24">
        <v>-24842280.08137548</v>
      </c>
    </row>
    <row r="2475" spans="19:20" x14ac:dyDescent="0.2">
      <c r="S2475">
        <v>2441</v>
      </c>
      <c r="T2475" s="24">
        <v>-27012086.494479731</v>
      </c>
    </row>
    <row r="2476" spans="19:20" x14ac:dyDescent="0.2">
      <c r="S2476">
        <v>2442</v>
      </c>
      <c r="T2476" s="24">
        <v>-23273280.51591216</v>
      </c>
    </row>
    <row r="2477" spans="19:20" x14ac:dyDescent="0.2">
      <c r="S2477">
        <v>2443</v>
      </c>
      <c r="T2477" s="24">
        <v>-27411318.933623001</v>
      </c>
    </row>
    <row r="2478" spans="19:20" x14ac:dyDescent="0.2">
      <c r="S2478">
        <v>2444</v>
      </c>
      <c r="T2478" s="24">
        <v>-22344762.02258192</v>
      </c>
    </row>
    <row r="2479" spans="19:20" x14ac:dyDescent="0.2">
      <c r="S2479">
        <v>2445</v>
      </c>
      <c r="T2479" s="24">
        <v>-25929974.199842021</v>
      </c>
    </row>
    <row r="2480" spans="19:20" x14ac:dyDescent="0.2">
      <c r="S2480">
        <v>2446</v>
      </c>
      <c r="T2480" s="24">
        <v>-25134626.312428534</v>
      </c>
    </row>
    <row r="2481" spans="19:20" x14ac:dyDescent="0.2">
      <c r="S2481">
        <v>2447</v>
      </c>
      <c r="T2481" s="24">
        <v>-22938008.803175688</v>
      </c>
    </row>
    <row r="2482" spans="19:20" x14ac:dyDescent="0.2">
      <c r="S2482">
        <v>2448</v>
      </c>
      <c r="T2482" s="24">
        <v>-21341502.60831064</v>
      </c>
    </row>
    <row r="2483" spans="19:20" x14ac:dyDescent="0.2">
      <c r="S2483">
        <v>2449</v>
      </c>
      <c r="T2483" s="24">
        <v>-21860554.929582268</v>
      </c>
    </row>
    <row r="2484" spans="19:20" x14ac:dyDescent="0.2">
      <c r="S2484">
        <v>2450</v>
      </c>
      <c r="T2484" s="24">
        <v>-24601456.037052393</v>
      </c>
    </row>
    <row r="2485" spans="19:20" x14ac:dyDescent="0.2">
      <c r="S2485">
        <v>2451</v>
      </c>
      <c r="T2485" s="24">
        <v>-24603738.092267275</v>
      </c>
    </row>
    <row r="2486" spans="19:20" x14ac:dyDescent="0.2">
      <c r="S2486">
        <v>2452</v>
      </c>
      <c r="T2486" s="24">
        <v>-22306041.894477144</v>
      </c>
    </row>
    <row r="2487" spans="19:20" x14ac:dyDescent="0.2">
      <c r="S2487">
        <v>2453</v>
      </c>
      <c r="T2487" s="24">
        <v>-24129230.329944551</v>
      </c>
    </row>
    <row r="2488" spans="19:20" x14ac:dyDescent="0.2">
      <c r="S2488">
        <v>2454</v>
      </c>
      <c r="T2488" s="24">
        <v>-22520859.41825147</v>
      </c>
    </row>
    <row r="2489" spans="19:20" x14ac:dyDescent="0.2">
      <c r="S2489">
        <v>2455</v>
      </c>
      <c r="T2489" s="24">
        <v>-26257422.28611137</v>
      </c>
    </row>
    <row r="2490" spans="19:20" x14ac:dyDescent="0.2">
      <c r="S2490">
        <v>2456</v>
      </c>
      <c r="T2490" s="24">
        <v>-24583752.066533506</v>
      </c>
    </row>
    <row r="2491" spans="19:20" x14ac:dyDescent="0.2">
      <c r="S2491">
        <v>2457</v>
      </c>
      <c r="T2491" s="24">
        <v>-24603036.969017416</v>
      </c>
    </row>
    <row r="2492" spans="19:20" x14ac:dyDescent="0.2">
      <c r="S2492">
        <v>2458</v>
      </c>
      <c r="T2492" s="24">
        <v>-23054837.131302178</v>
      </c>
    </row>
    <row r="2493" spans="19:20" x14ac:dyDescent="0.2">
      <c r="S2493">
        <v>2459</v>
      </c>
      <c r="T2493" s="24">
        <v>-26152244.584527776</v>
      </c>
    </row>
    <row r="2494" spans="19:20" x14ac:dyDescent="0.2">
      <c r="S2494">
        <v>2460</v>
      </c>
      <c r="T2494" s="24">
        <v>-22896612.623684034</v>
      </c>
    </row>
    <row r="2495" spans="19:20" x14ac:dyDescent="0.2">
      <c r="S2495">
        <v>2461</v>
      </c>
      <c r="T2495" s="24">
        <v>-24577287.002260506</v>
      </c>
    </row>
    <row r="2496" spans="19:20" x14ac:dyDescent="0.2">
      <c r="S2496">
        <v>2462</v>
      </c>
      <c r="T2496" s="24">
        <v>-23569554.999478787</v>
      </c>
    </row>
    <row r="2497" spans="19:20" x14ac:dyDescent="0.2">
      <c r="S2497">
        <v>2463</v>
      </c>
      <c r="T2497" s="24">
        <v>-20335190.912746564</v>
      </c>
    </row>
    <row r="2498" spans="19:20" x14ac:dyDescent="0.2">
      <c r="S2498">
        <v>2464</v>
      </c>
      <c r="T2498" s="24">
        <v>-21893923.535437226</v>
      </c>
    </row>
    <row r="2499" spans="19:20" x14ac:dyDescent="0.2">
      <c r="S2499">
        <v>2465</v>
      </c>
      <c r="T2499" s="24">
        <v>-23897245.284772977</v>
      </c>
    </row>
    <row r="2500" spans="19:20" x14ac:dyDescent="0.2">
      <c r="S2500">
        <v>2466</v>
      </c>
      <c r="T2500" s="24">
        <v>-24341752.746281326</v>
      </c>
    </row>
    <row r="2501" spans="19:20" x14ac:dyDescent="0.2">
      <c r="S2501">
        <v>2467</v>
      </c>
      <c r="T2501" s="24">
        <v>-25771738.179451317</v>
      </c>
    </row>
    <row r="2502" spans="19:20" x14ac:dyDescent="0.2">
      <c r="S2502">
        <v>2468</v>
      </c>
      <c r="T2502" s="24">
        <v>-23951514.123545557</v>
      </c>
    </row>
    <row r="2503" spans="19:20" x14ac:dyDescent="0.2">
      <c r="S2503">
        <v>2469</v>
      </c>
      <c r="T2503" s="24">
        <v>-25711274.094286993</v>
      </c>
    </row>
    <row r="2504" spans="19:20" x14ac:dyDescent="0.2">
      <c r="S2504">
        <v>2470</v>
      </c>
      <c r="T2504" s="24">
        <v>-24299743.856058031</v>
      </c>
    </row>
    <row r="2505" spans="19:20" x14ac:dyDescent="0.2">
      <c r="S2505">
        <v>2471</v>
      </c>
      <c r="T2505" s="24">
        <v>-24665357.726391822</v>
      </c>
    </row>
    <row r="2506" spans="19:20" x14ac:dyDescent="0.2">
      <c r="S2506">
        <v>2472</v>
      </c>
      <c r="T2506" s="24">
        <v>-21658085.31551449</v>
      </c>
    </row>
    <row r="2507" spans="19:20" x14ac:dyDescent="0.2">
      <c r="S2507">
        <v>2473</v>
      </c>
      <c r="T2507" s="24">
        <v>-20480232.670979559</v>
      </c>
    </row>
    <row r="2508" spans="19:20" x14ac:dyDescent="0.2">
      <c r="S2508">
        <v>2474</v>
      </c>
      <c r="T2508" s="24">
        <v>-24897997.168761805</v>
      </c>
    </row>
    <row r="2509" spans="19:20" x14ac:dyDescent="0.2">
      <c r="S2509">
        <v>2475</v>
      </c>
      <c r="T2509" s="24">
        <v>-22591293.000881284</v>
      </c>
    </row>
    <row r="2510" spans="19:20" x14ac:dyDescent="0.2">
      <c r="S2510">
        <v>2476</v>
      </c>
      <c r="T2510" s="24">
        <v>-24146446.783033237</v>
      </c>
    </row>
    <row r="2511" spans="19:20" x14ac:dyDescent="0.2">
      <c r="S2511">
        <v>2477</v>
      </c>
      <c r="T2511" s="24">
        <v>-23414179.198483899</v>
      </c>
    </row>
    <row r="2512" spans="19:20" x14ac:dyDescent="0.2">
      <c r="S2512">
        <v>2478</v>
      </c>
      <c r="T2512" s="24">
        <v>-21502957.000939354</v>
      </c>
    </row>
    <row r="2513" spans="19:20" x14ac:dyDescent="0.2">
      <c r="S2513">
        <v>2479</v>
      </c>
      <c r="T2513" s="24">
        <v>-21056285.687403813</v>
      </c>
    </row>
    <row r="2514" spans="19:20" x14ac:dyDescent="0.2">
      <c r="S2514">
        <v>2480</v>
      </c>
      <c r="T2514" s="24">
        <v>-21074891.547063187</v>
      </c>
    </row>
    <row r="2515" spans="19:20" x14ac:dyDescent="0.2">
      <c r="S2515">
        <v>2481</v>
      </c>
      <c r="T2515" s="24">
        <v>-23992659.637790412</v>
      </c>
    </row>
    <row r="2516" spans="19:20" x14ac:dyDescent="0.2">
      <c r="S2516">
        <v>2482</v>
      </c>
      <c r="T2516" s="24">
        <v>-21053138.446164191</v>
      </c>
    </row>
    <row r="2517" spans="19:20" x14ac:dyDescent="0.2">
      <c r="S2517">
        <v>2483</v>
      </c>
      <c r="T2517" s="24">
        <v>-24373350.671539843</v>
      </c>
    </row>
    <row r="2518" spans="19:20" x14ac:dyDescent="0.2">
      <c r="S2518">
        <v>2484</v>
      </c>
      <c r="T2518" s="24">
        <v>-23244031.624220461</v>
      </c>
    </row>
    <row r="2519" spans="19:20" x14ac:dyDescent="0.2">
      <c r="S2519">
        <v>2485</v>
      </c>
      <c r="T2519" s="24">
        <v>-24161826.762283504</v>
      </c>
    </row>
    <row r="2520" spans="19:20" x14ac:dyDescent="0.2">
      <c r="S2520">
        <v>2486</v>
      </c>
      <c r="T2520" s="24">
        <v>-21811879.301904902</v>
      </c>
    </row>
    <row r="2521" spans="19:20" x14ac:dyDescent="0.2">
      <c r="S2521">
        <v>2487</v>
      </c>
      <c r="T2521" s="24">
        <v>-23888279.41867888</v>
      </c>
    </row>
    <row r="2522" spans="19:20" x14ac:dyDescent="0.2">
      <c r="S2522">
        <v>2488</v>
      </c>
      <c r="T2522" s="24">
        <v>-25100897.974782974</v>
      </c>
    </row>
    <row r="2523" spans="19:20" x14ac:dyDescent="0.2">
      <c r="S2523">
        <v>2489</v>
      </c>
      <c r="T2523" s="24">
        <v>-25285604.390388444</v>
      </c>
    </row>
    <row r="2524" spans="19:20" x14ac:dyDescent="0.2">
      <c r="S2524">
        <v>2490</v>
      </c>
      <c r="T2524" s="24">
        <v>-22834711.199968681</v>
      </c>
    </row>
    <row r="2525" spans="19:20" x14ac:dyDescent="0.2">
      <c r="S2525">
        <v>2491</v>
      </c>
      <c r="T2525" s="24">
        <v>-25055862.674572989</v>
      </c>
    </row>
    <row r="2526" spans="19:20" x14ac:dyDescent="0.2">
      <c r="S2526">
        <v>2492</v>
      </c>
      <c r="T2526" s="24">
        <v>-24315819.36652872</v>
      </c>
    </row>
    <row r="2527" spans="19:20" x14ac:dyDescent="0.2">
      <c r="S2527">
        <v>2493</v>
      </c>
      <c r="T2527" s="24">
        <v>-25588178.71952872</v>
      </c>
    </row>
    <row r="2528" spans="19:20" x14ac:dyDescent="0.2">
      <c r="S2528">
        <v>2494</v>
      </c>
      <c r="T2528" s="24">
        <v>-21540618.641232714</v>
      </c>
    </row>
    <row r="2529" spans="19:20" x14ac:dyDescent="0.2">
      <c r="S2529">
        <v>2495</v>
      </c>
      <c r="T2529" s="24">
        <v>-24121128.910818562</v>
      </c>
    </row>
    <row r="2530" spans="19:20" x14ac:dyDescent="0.2">
      <c r="S2530">
        <v>2496</v>
      </c>
      <c r="T2530" s="24">
        <v>-22665430.079124331</v>
      </c>
    </row>
    <row r="2531" spans="19:20" x14ac:dyDescent="0.2">
      <c r="S2531">
        <v>2497</v>
      </c>
      <c r="T2531" s="24">
        <v>-23016855.999217272</v>
      </c>
    </row>
    <row r="2532" spans="19:20" x14ac:dyDescent="0.2">
      <c r="S2532">
        <v>2498</v>
      </c>
      <c r="T2532" s="24">
        <v>-24289963.470597625</v>
      </c>
    </row>
    <row r="2533" spans="19:20" x14ac:dyDescent="0.2">
      <c r="S2533">
        <v>2499</v>
      </c>
      <c r="T2533" s="24">
        <v>-23508353.365279034</v>
      </c>
    </row>
    <row r="2534" spans="19:20" x14ac:dyDescent="0.2">
      <c r="S2534">
        <v>2500</v>
      </c>
      <c r="T2534" s="24">
        <v>-22993469.509786263</v>
      </c>
    </row>
    <row r="2535" spans="19:20" x14ac:dyDescent="0.2">
      <c r="S2535">
        <v>2501</v>
      </c>
      <c r="T2535" s="24">
        <v>-21071284.636974514</v>
      </c>
    </row>
    <row r="2536" spans="19:20" x14ac:dyDescent="0.2">
      <c r="S2536">
        <v>2502</v>
      </c>
      <c r="T2536" s="24">
        <v>-23547885.037206039</v>
      </c>
    </row>
    <row r="2537" spans="19:20" x14ac:dyDescent="0.2">
      <c r="S2537">
        <v>2503</v>
      </c>
      <c r="T2537" s="24">
        <v>-24875197.121429384</v>
      </c>
    </row>
    <row r="2538" spans="19:20" x14ac:dyDescent="0.2">
      <c r="S2538">
        <v>2504</v>
      </c>
      <c r="T2538" s="24">
        <v>-24031918.506329656</v>
      </c>
    </row>
    <row r="2539" spans="19:20" x14ac:dyDescent="0.2">
      <c r="S2539">
        <v>2505</v>
      </c>
      <c r="T2539" s="24">
        <v>-24972227.012601212</v>
      </c>
    </row>
    <row r="2540" spans="19:20" x14ac:dyDescent="0.2">
      <c r="S2540">
        <v>2506</v>
      </c>
      <c r="T2540" s="24">
        <v>-23412049.996669099</v>
      </c>
    </row>
    <row r="2541" spans="19:20" x14ac:dyDescent="0.2">
      <c r="S2541">
        <v>2507</v>
      </c>
      <c r="T2541" s="24">
        <v>-23597732.661038548</v>
      </c>
    </row>
    <row r="2542" spans="19:20" x14ac:dyDescent="0.2">
      <c r="S2542">
        <v>2508</v>
      </c>
      <c r="T2542" s="24">
        <v>-26735255.272880584</v>
      </c>
    </row>
    <row r="2543" spans="19:20" x14ac:dyDescent="0.2">
      <c r="S2543">
        <v>2509</v>
      </c>
      <c r="T2543" s="24">
        <v>-23607552.430961743</v>
      </c>
    </row>
    <row r="2544" spans="19:20" x14ac:dyDescent="0.2">
      <c r="S2544">
        <v>2510</v>
      </c>
      <c r="T2544" s="24">
        <v>-25399630.689166427</v>
      </c>
    </row>
    <row r="2545" spans="19:20" x14ac:dyDescent="0.2">
      <c r="S2545">
        <v>2511</v>
      </c>
      <c r="T2545" s="24">
        <v>-21997924.83654435</v>
      </c>
    </row>
    <row r="2546" spans="19:20" x14ac:dyDescent="0.2">
      <c r="S2546">
        <v>2512</v>
      </c>
      <c r="T2546" s="24">
        <v>-23528637.683241516</v>
      </c>
    </row>
    <row r="2547" spans="19:20" x14ac:dyDescent="0.2">
      <c r="S2547">
        <v>2513</v>
      </c>
      <c r="T2547" s="24">
        <v>-22925997.077716544</v>
      </c>
    </row>
    <row r="2548" spans="19:20" x14ac:dyDescent="0.2">
      <c r="S2548">
        <v>2514</v>
      </c>
      <c r="T2548" s="24">
        <v>-24857955.824067712</v>
      </c>
    </row>
    <row r="2549" spans="19:20" x14ac:dyDescent="0.2">
      <c r="S2549">
        <v>2515</v>
      </c>
      <c r="T2549" s="24">
        <v>-24254865.544815302</v>
      </c>
    </row>
    <row r="2550" spans="19:20" x14ac:dyDescent="0.2">
      <c r="S2550">
        <v>2516</v>
      </c>
      <c r="T2550" s="24">
        <v>-24189059.699248761</v>
      </c>
    </row>
    <row r="2551" spans="19:20" x14ac:dyDescent="0.2">
      <c r="S2551">
        <v>2517</v>
      </c>
      <c r="T2551" s="24">
        <v>-23062341.8639092</v>
      </c>
    </row>
    <row r="2552" spans="19:20" x14ac:dyDescent="0.2">
      <c r="S2552">
        <v>2518</v>
      </c>
      <c r="T2552" s="24">
        <v>-24196417.102525517</v>
      </c>
    </row>
    <row r="2553" spans="19:20" x14ac:dyDescent="0.2">
      <c r="S2553">
        <v>2519</v>
      </c>
      <c r="T2553" s="24">
        <v>-23819190.269342631</v>
      </c>
    </row>
    <row r="2554" spans="19:20" x14ac:dyDescent="0.2">
      <c r="S2554">
        <v>2520</v>
      </c>
      <c r="T2554" s="24">
        <v>-23918685.829301134</v>
      </c>
    </row>
    <row r="2555" spans="19:20" x14ac:dyDescent="0.2">
      <c r="S2555">
        <v>2521</v>
      </c>
      <c r="T2555" s="24">
        <v>-24524018.843707651</v>
      </c>
    </row>
    <row r="2556" spans="19:20" x14ac:dyDescent="0.2">
      <c r="S2556">
        <v>2522</v>
      </c>
      <c r="T2556" s="24">
        <v>-21962561.172701925</v>
      </c>
    </row>
    <row r="2557" spans="19:20" x14ac:dyDescent="0.2">
      <c r="S2557">
        <v>2523</v>
      </c>
      <c r="T2557" s="24">
        <v>-24339878.85253334</v>
      </c>
    </row>
    <row r="2558" spans="19:20" x14ac:dyDescent="0.2">
      <c r="S2558">
        <v>2524</v>
      </c>
      <c r="T2558" s="24">
        <v>-25446011.943492755</v>
      </c>
    </row>
    <row r="2559" spans="19:20" x14ac:dyDescent="0.2">
      <c r="S2559">
        <v>2525</v>
      </c>
      <c r="T2559" s="24">
        <v>-21974961.772009179</v>
      </c>
    </row>
    <row r="2560" spans="19:20" x14ac:dyDescent="0.2">
      <c r="S2560">
        <v>2526</v>
      </c>
      <c r="T2560" s="24">
        <v>-22513522.654581785</v>
      </c>
    </row>
    <row r="2561" spans="19:20" x14ac:dyDescent="0.2">
      <c r="S2561">
        <v>2527</v>
      </c>
      <c r="T2561" s="24">
        <v>-24279701.302015394</v>
      </c>
    </row>
    <row r="2562" spans="19:20" x14ac:dyDescent="0.2">
      <c r="S2562">
        <v>2528</v>
      </c>
      <c r="T2562" s="24">
        <v>-22285228.937912002</v>
      </c>
    </row>
    <row r="2563" spans="19:20" x14ac:dyDescent="0.2">
      <c r="S2563">
        <v>2529</v>
      </c>
      <c r="T2563" s="24">
        <v>-22652502.537357032</v>
      </c>
    </row>
    <row r="2564" spans="19:20" x14ac:dyDescent="0.2">
      <c r="S2564">
        <v>2530</v>
      </c>
      <c r="T2564" s="24">
        <v>-25342010.58312431</v>
      </c>
    </row>
    <row r="2565" spans="19:20" x14ac:dyDescent="0.2">
      <c r="S2565">
        <v>2531</v>
      </c>
      <c r="T2565" s="24">
        <v>-25554860.473003194</v>
      </c>
    </row>
    <row r="2566" spans="19:20" x14ac:dyDescent="0.2">
      <c r="S2566">
        <v>2532</v>
      </c>
      <c r="T2566" s="24">
        <v>-24663161.504012868</v>
      </c>
    </row>
    <row r="2567" spans="19:20" x14ac:dyDescent="0.2">
      <c r="S2567">
        <v>2533</v>
      </c>
      <c r="T2567" s="24">
        <v>-22525582.32764934</v>
      </c>
    </row>
    <row r="2568" spans="19:20" x14ac:dyDescent="0.2">
      <c r="S2568">
        <v>2534</v>
      </c>
      <c r="T2568" s="24">
        <v>-24762466.997209758</v>
      </c>
    </row>
    <row r="2569" spans="19:20" x14ac:dyDescent="0.2">
      <c r="S2569">
        <v>2535</v>
      </c>
      <c r="T2569" s="24">
        <v>-25746200.111964107</v>
      </c>
    </row>
    <row r="2570" spans="19:20" x14ac:dyDescent="0.2">
      <c r="S2570">
        <v>2536</v>
      </c>
      <c r="T2570" s="24">
        <v>-22256767.251609966</v>
      </c>
    </row>
    <row r="2571" spans="19:20" x14ac:dyDescent="0.2">
      <c r="S2571">
        <v>2537</v>
      </c>
      <c r="T2571" s="24">
        <v>-22979957.160388663</v>
      </c>
    </row>
    <row r="2572" spans="19:20" x14ac:dyDescent="0.2">
      <c r="S2572">
        <v>2538</v>
      </c>
      <c r="T2572" s="24">
        <v>-23255693.850494385</v>
      </c>
    </row>
    <row r="2573" spans="19:20" x14ac:dyDescent="0.2">
      <c r="S2573">
        <v>2539</v>
      </c>
      <c r="T2573" s="24">
        <v>-22835833.344185799</v>
      </c>
    </row>
    <row r="2574" spans="19:20" x14ac:dyDescent="0.2">
      <c r="S2574">
        <v>2540</v>
      </c>
      <c r="T2574" s="24">
        <v>-24089805.5808305</v>
      </c>
    </row>
    <row r="2575" spans="19:20" x14ac:dyDescent="0.2">
      <c r="S2575">
        <v>2541</v>
      </c>
      <c r="T2575" s="24">
        <v>-22740953.510896429</v>
      </c>
    </row>
    <row r="2576" spans="19:20" x14ac:dyDescent="0.2">
      <c r="S2576">
        <v>2542</v>
      </c>
      <c r="T2576" s="24">
        <v>-22583777.724750042</v>
      </c>
    </row>
    <row r="2577" spans="19:20" x14ac:dyDescent="0.2">
      <c r="S2577">
        <v>2543</v>
      </c>
      <c r="T2577" s="24">
        <v>-26196123.082453176</v>
      </c>
    </row>
    <row r="2578" spans="19:20" x14ac:dyDescent="0.2">
      <c r="S2578">
        <v>2544</v>
      </c>
      <c r="T2578" s="24">
        <v>-24808140.771746442</v>
      </c>
    </row>
    <row r="2579" spans="19:20" x14ac:dyDescent="0.2">
      <c r="S2579">
        <v>2545</v>
      </c>
      <c r="T2579" s="24">
        <v>-19830802.999756441</v>
      </c>
    </row>
    <row r="2580" spans="19:20" x14ac:dyDescent="0.2">
      <c r="S2580">
        <v>2546</v>
      </c>
      <c r="T2580" s="24">
        <v>-21553815.410656437</v>
      </c>
    </row>
    <row r="2581" spans="19:20" x14ac:dyDescent="0.2">
      <c r="S2581">
        <v>2547</v>
      </c>
      <c r="T2581" s="24">
        <v>-24712635.059873</v>
      </c>
    </row>
    <row r="2582" spans="19:20" x14ac:dyDescent="0.2">
      <c r="S2582">
        <v>2548</v>
      </c>
      <c r="T2582" s="24">
        <v>-27413237.717030033</v>
      </c>
    </row>
    <row r="2583" spans="19:20" x14ac:dyDescent="0.2">
      <c r="S2583">
        <v>2549</v>
      </c>
      <c r="T2583" s="24">
        <v>-20895500.344392225</v>
      </c>
    </row>
    <row r="2584" spans="19:20" x14ac:dyDescent="0.2">
      <c r="S2584">
        <v>2550</v>
      </c>
      <c r="T2584" s="24">
        <v>-27840151.864724383</v>
      </c>
    </row>
    <row r="2585" spans="19:20" x14ac:dyDescent="0.2">
      <c r="S2585">
        <v>2551</v>
      </c>
      <c r="T2585" s="24">
        <v>-23930195.396892861</v>
      </c>
    </row>
    <row r="2586" spans="19:20" x14ac:dyDescent="0.2">
      <c r="S2586">
        <v>2552</v>
      </c>
      <c r="T2586" s="24">
        <v>-24609933.172375768</v>
      </c>
    </row>
    <row r="2587" spans="19:20" x14ac:dyDescent="0.2">
      <c r="S2587">
        <v>2553</v>
      </c>
      <c r="T2587" s="24">
        <v>-23285863.336077765</v>
      </c>
    </row>
    <row r="2588" spans="19:20" x14ac:dyDescent="0.2">
      <c r="S2588">
        <v>2554</v>
      </c>
      <c r="T2588" s="24">
        <v>-24396141.76231131</v>
      </c>
    </row>
    <row r="2589" spans="19:20" x14ac:dyDescent="0.2">
      <c r="S2589">
        <v>2555</v>
      </c>
      <c r="T2589" s="24">
        <v>-23994018.358012393</v>
      </c>
    </row>
    <row r="2590" spans="19:20" x14ac:dyDescent="0.2">
      <c r="S2590">
        <v>2556</v>
      </c>
      <c r="T2590" s="24">
        <v>-26127189.253453642</v>
      </c>
    </row>
    <row r="2591" spans="19:20" x14ac:dyDescent="0.2">
      <c r="S2591">
        <v>2557</v>
      </c>
      <c r="T2591" s="24">
        <v>-23504800.887672871</v>
      </c>
    </row>
    <row r="2592" spans="19:20" x14ac:dyDescent="0.2">
      <c r="S2592">
        <v>2558</v>
      </c>
      <c r="T2592" s="24">
        <v>-24951824.457802817</v>
      </c>
    </row>
    <row r="2593" spans="19:20" x14ac:dyDescent="0.2">
      <c r="S2593">
        <v>2559</v>
      </c>
      <c r="T2593" s="24">
        <v>-22223666.909043998</v>
      </c>
    </row>
    <row r="2594" spans="19:20" x14ac:dyDescent="0.2">
      <c r="S2594">
        <v>2560</v>
      </c>
      <c r="T2594" s="24">
        <v>-23066223.305904627</v>
      </c>
    </row>
    <row r="2595" spans="19:20" x14ac:dyDescent="0.2">
      <c r="S2595">
        <v>2561</v>
      </c>
      <c r="T2595" s="24">
        <v>-21675184.903374776</v>
      </c>
    </row>
    <row r="2596" spans="19:20" x14ac:dyDescent="0.2">
      <c r="S2596">
        <v>2562</v>
      </c>
      <c r="T2596" s="24">
        <v>-26716771.384965956</v>
      </c>
    </row>
    <row r="2597" spans="19:20" x14ac:dyDescent="0.2">
      <c r="S2597">
        <v>2563</v>
      </c>
      <c r="T2597" s="24">
        <v>-23258411.713761792</v>
      </c>
    </row>
    <row r="2598" spans="19:20" x14ac:dyDescent="0.2">
      <c r="S2598">
        <v>2564</v>
      </c>
      <c r="T2598" s="24">
        <v>-23596452.368690804</v>
      </c>
    </row>
    <row r="2599" spans="19:20" x14ac:dyDescent="0.2">
      <c r="S2599">
        <v>2565</v>
      </c>
      <c r="T2599" s="24">
        <v>-24988783.499107584</v>
      </c>
    </row>
    <row r="2600" spans="19:20" x14ac:dyDescent="0.2">
      <c r="S2600">
        <v>2566</v>
      </c>
      <c r="T2600" s="24">
        <v>-22337733.532928497</v>
      </c>
    </row>
    <row r="2601" spans="19:20" x14ac:dyDescent="0.2">
      <c r="S2601">
        <v>2567</v>
      </c>
      <c r="T2601" s="24">
        <v>-25500787.098145962</v>
      </c>
    </row>
    <row r="2602" spans="19:20" x14ac:dyDescent="0.2">
      <c r="S2602">
        <v>2568</v>
      </c>
      <c r="T2602" s="24">
        <v>-23439589.443699524</v>
      </c>
    </row>
    <row r="2603" spans="19:20" x14ac:dyDescent="0.2">
      <c r="S2603">
        <v>2569</v>
      </c>
      <c r="T2603" s="24">
        <v>-22282675.145185053</v>
      </c>
    </row>
    <row r="2604" spans="19:20" x14ac:dyDescent="0.2">
      <c r="S2604">
        <v>2570</v>
      </c>
      <c r="T2604" s="24">
        <v>-21982761.602601975</v>
      </c>
    </row>
    <row r="2605" spans="19:20" x14ac:dyDescent="0.2">
      <c r="S2605">
        <v>2571</v>
      </c>
      <c r="T2605" s="24">
        <v>-23670075.297858521</v>
      </c>
    </row>
    <row r="2606" spans="19:20" x14ac:dyDescent="0.2">
      <c r="S2606">
        <v>2572</v>
      </c>
      <c r="T2606" s="24">
        <v>-23628159.565625578</v>
      </c>
    </row>
    <row r="2607" spans="19:20" x14ac:dyDescent="0.2">
      <c r="S2607">
        <v>2573</v>
      </c>
      <c r="T2607" s="24">
        <v>-24859937.149214402</v>
      </c>
    </row>
    <row r="2608" spans="19:20" x14ac:dyDescent="0.2">
      <c r="S2608">
        <v>2574</v>
      </c>
      <c r="T2608" s="24">
        <v>-24478370.814582825</v>
      </c>
    </row>
    <row r="2609" spans="19:20" x14ac:dyDescent="0.2">
      <c r="S2609">
        <v>2575</v>
      </c>
      <c r="T2609" s="24">
        <v>-24065149.348966435</v>
      </c>
    </row>
    <row r="2610" spans="19:20" x14ac:dyDescent="0.2">
      <c r="S2610">
        <v>2576</v>
      </c>
      <c r="T2610" s="24">
        <v>-20623953.012800306</v>
      </c>
    </row>
    <row r="2611" spans="19:20" x14ac:dyDescent="0.2">
      <c r="S2611">
        <v>2577</v>
      </c>
      <c r="T2611" s="24">
        <v>-23922586.618112952</v>
      </c>
    </row>
    <row r="2612" spans="19:20" x14ac:dyDescent="0.2">
      <c r="S2612">
        <v>2578</v>
      </c>
      <c r="T2612" s="24">
        <v>-21864242.067594066</v>
      </c>
    </row>
    <row r="2613" spans="19:20" x14ac:dyDescent="0.2">
      <c r="S2613">
        <v>2579</v>
      </c>
      <c r="T2613" s="24">
        <v>-23193562.015528932</v>
      </c>
    </row>
    <row r="2614" spans="19:20" x14ac:dyDescent="0.2">
      <c r="S2614">
        <v>2580</v>
      </c>
      <c r="T2614" s="24">
        <v>-21732413.184756935</v>
      </c>
    </row>
    <row r="2615" spans="19:20" x14ac:dyDescent="0.2">
      <c r="S2615">
        <v>2581</v>
      </c>
      <c r="T2615" s="24">
        <v>-23417360.019838467</v>
      </c>
    </row>
    <row r="2616" spans="19:20" x14ac:dyDescent="0.2">
      <c r="S2616">
        <v>2582</v>
      </c>
      <c r="T2616" s="24">
        <v>-21401593.289746538</v>
      </c>
    </row>
    <row r="2617" spans="19:20" x14ac:dyDescent="0.2">
      <c r="S2617">
        <v>2583</v>
      </c>
      <c r="T2617" s="24">
        <v>-23865305.97226724</v>
      </c>
    </row>
    <row r="2618" spans="19:20" x14ac:dyDescent="0.2">
      <c r="S2618">
        <v>2584</v>
      </c>
      <c r="T2618" s="24">
        <v>-26020660.227010623</v>
      </c>
    </row>
    <row r="2619" spans="19:20" x14ac:dyDescent="0.2">
      <c r="S2619">
        <v>2585</v>
      </c>
      <c r="T2619" s="24">
        <v>-23563748.00596121</v>
      </c>
    </row>
    <row r="2620" spans="19:20" x14ac:dyDescent="0.2">
      <c r="S2620">
        <v>2586</v>
      </c>
      <c r="T2620" s="24">
        <v>-22229534.254900575</v>
      </c>
    </row>
    <row r="2621" spans="19:20" x14ac:dyDescent="0.2">
      <c r="S2621">
        <v>2587</v>
      </c>
      <c r="T2621" s="24">
        <v>-25724208.167073771</v>
      </c>
    </row>
    <row r="2622" spans="19:20" x14ac:dyDescent="0.2">
      <c r="S2622">
        <v>2588</v>
      </c>
      <c r="T2622" s="24">
        <v>-22944220.408542469</v>
      </c>
    </row>
    <row r="2623" spans="19:20" x14ac:dyDescent="0.2">
      <c r="S2623">
        <v>2589</v>
      </c>
      <c r="T2623" s="24">
        <v>-24672377.714667276</v>
      </c>
    </row>
    <row r="2624" spans="19:20" x14ac:dyDescent="0.2">
      <c r="S2624">
        <v>2590</v>
      </c>
      <c r="T2624" s="24">
        <v>-24274515.295621365</v>
      </c>
    </row>
    <row r="2625" spans="19:20" x14ac:dyDescent="0.2">
      <c r="S2625">
        <v>2591</v>
      </c>
      <c r="T2625" s="24">
        <v>-23049874.855038568</v>
      </c>
    </row>
    <row r="2626" spans="19:20" x14ac:dyDescent="0.2">
      <c r="S2626">
        <v>2592</v>
      </c>
      <c r="T2626" s="24">
        <v>-24205091.037995711</v>
      </c>
    </row>
    <row r="2627" spans="19:20" x14ac:dyDescent="0.2">
      <c r="S2627">
        <v>2593</v>
      </c>
      <c r="T2627" s="24">
        <v>-20840381.764692128</v>
      </c>
    </row>
    <row r="2628" spans="19:20" x14ac:dyDescent="0.2">
      <c r="S2628">
        <v>2594</v>
      </c>
      <c r="T2628" s="24">
        <v>-24258309.503214851</v>
      </c>
    </row>
    <row r="2629" spans="19:20" x14ac:dyDescent="0.2">
      <c r="S2629">
        <v>2595</v>
      </c>
      <c r="T2629" s="24">
        <v>-22369930.731026083</v>
      </c>
    </row>
    <row r="2630" spans="19:20" x14ac:dyDescent="0.2">
      <c r="S2630">
        <v>2596</v>
      </c>
      <c r="T2630" s="24">
        <v>-22907682.672744378</v>
      </c>
    </row>
    <row r="2631" spans="19:20" x14ac:dyDescent="0.2">
      <c r="S2631">
        <v>2597</v>
      </c>
      <c r="T2631" s="24">
        <v>-24970521.897387281</v>
      </c>
    </row>
    <row r="2632" spans="19:20" x14ac:dyDescent="0.2">
      <c r="S2632">
        <v>2598</v>
      </c>
      <c r="T2632" s="24">
        <v>-24833533.80975239</v>
      </c>
    </row>
    <row r="2633" spans="19:20" x14ac:dyDescent="0.2">
      <c r="S2633">
        <v>2599</v>
      </c>
      <c r="T2633" s="24">
        <v>-22388435.481805384</v>
      </c>
    </row>
    <row r="2634" spans="19:20" x14ac:dyDescent="0.2">
      <c r="S2634">
        <v>2600</v>
      </c>
      <c r="T2634" s="24">
        <v>-24577730.869458392</v>
      </c>
    </row>
    <row r="2635" spans="19:20" x14ac:dyDescent="0.2">
      <c r="S2635">
        <v>2601</v>
      </c>
      <c r="T2635" s="24">
        <v>-24582082.231908381</v>
      </c>
    </row>
    <row r="2636" spans="19:20" x14ac:dyDescent="0.2">
      <c r="S2636">
        <v>2602</v>
      </c>
      <c r="T2636" s="24">
        <v>-22524118.112509206</v>
      </c>
    </row>
    <row r="2637" spans="19:20" x14ac:dyDescent="0.2">
      <c r="S2637">
        <v>2603</v>
      </c>
      <c r="T2637" s="24">
        <v>-22979283.302047789</v>
      </c>
    </row>
    <row r="2638" spans="19:20" x14ac:dyDescent="0.2">
      <c r="S2638">
        <v>2604</v>
      </c>
      <c r="T2638" s="24">
        <v>-25122208.316031978</v>
      </c>
    </row>
    <row r="2639" spans="19:20" x14ac:dyDescent="0.2">
      <c r="S2639">
        <v>2605</v>
      </c>
      <c r="T2639" s="24">
        <v>-24436696.943877012</v>
      </c>
    </row>
    <row r="2640" spans="19:20" x14ac:dyDescent="0.2">
      <c r="S2640">
        <v>2606</v>
      </c>
      <c r="T2640" s="24">
        <v>-23835525.437367812</v>
      </c>
    </row>
    <row r="2641" spans="19:20" x14ac:dyDescent="0.2">
      <c r="S2641">
        <v>2607</v>
      </c>
      <c r="T2641" s="24">
        <v>-23162114.368968919</v>
      </c>
    </row>
    <row r="2642" spans="19:20" x14ac:dyDescent="0.2">
      <c r="S2642">
        <v>2608</v>
      </c>
      <c r="T2642" s="24">
        <v>-21939323.799157545</v>
      </c>
    </row>
    <row r="2643" spans="19:20" x14ac:dyDescent="0.2">
      <c r="S2643">
        <v>2609</v>
      </c>
      <c r="T2643" s="24">
        <v>-23145789.739833459</v>
      </c>
    </row>
    <row r="2644" spans="19:20" x14ac:dyDescent="0.2">
      <c r="S2644">
        <v>2610</v>
      </c>
      <c r="T2644" s="24">
        <v>-23351044.12914139</v>
      </c>
    </row>
    <row r="2645" spans="19:20" x14ac:dyDescent="0.2">
      <c r="S2645">
        <v>2611</v>
      </c>
      <c r="T2645" s="24">
        <v>-25030866.042309538</v>
      </c>
    </row>
    <row r="2646" spans="19:20" x14ac:dyDescent="0.2">
      <c r="S2646">
        <v>2612</v>
      </c>
      <c r="T2646" s="24">
        <v>-26031992.722138867</v>
      </c>
    </row>
    <row r="2647" spans="19:20" x14ac:dyDescent="0.2">
      <c r="S2647">
        <v>2613</v>
      </c>
      <c r="T2647" s="24">
        <v>-21893846.171265826</v>
      </c>
    </row>
    <row r="2648" spans="19:20" x14ac:dyDescent="0.2">
      <c r="S2648">
        <v>2614</v>
      </c>
      <c r="T2648" s="24">
        <v>-24119334.042743891</v>
      </c>
    </row>
    <row r="2649" spans="19:20" x14ac:dyDescent="0.2">
      <c r="S2649">
        <v>2615</v>
      </c>
      <c r="T2649" s="24">
        <v>-23979365.556879863</v>
      </c>
    </row>
    <row r="2650" spans="19:20" x14ac:dyDescent="0.2">
      <c r="S2650">
        <v>2616</v>
      </c>
      <c r="T2650" s="24">
        <v>-25174237.343532667</v>
      </c>
    </row>
    <row r="2651" spans="19:20" x14ac:dyDescent="0.2">
      <c r="S2651">
        <v>2617</v>
      </c>
      <c r="T2651" s="24">
        <v>-23152703.368999228</v>
      </c>
    </row>
    <row r="2652" spans="19:20" x14ac:dyDescent="0.2">
      <c r="S2652">
        <v>2618</v>
      </c>
      <c r="T2652" s="24">
        <v>-24382925.037948489</v>
      </c>
    </row>
    <row r="2653" spans="19:20" x14ac:dyDescent="0.2">
      <c r="S2653">
        <v>2619</v>
      </c>
      <c r="T2653" s="24">
        <v>-23065273.607987031</v>
      </c>
    </row>
    <row r="2654" spans="19:20" x14ac:dyDescent="0.2">
      <c r="S2654">
        <v>2620</v>
      </c>
      <c r="T2654" s="24">
        <v>-24952542.88170296</v>
      </c>
    </row>
    <row r="2655" spans="19:20" x14ac:dyDescent="0.2">
      <c r="S2655">
        <v>2621</v>
      </c>
      <c r="T2655" s="24">
        <v>-23932794.843212515</v>
      </c>
    </row>
    <row r="2656" spans="19:20" x14ac:dyDescent="0.2">
      <c r="S2656">
        <v>2622</v>
      </c>
      <c r="T2656" s="24">
        <v>-23755293.891710892</v>
      </c>
    </row>
    <row r="2657" spans="19:20" x14ac:dyDescent="0.2">
      <c r="S2657">
        <v>2623</v>
      </c>
      <c r="T2657" s="24">
        <v>-23299035.162909761</v>
      </c>
    </row>
    <row r="2658" spans="19:20" x14ac:dyDescent="0.2">
      <c r="S2658">
        <v>2624</v>
      </c>
      <c r="T2658" s="24">
        <v>-26159330.120616212</v>
      </c>
    </row>
    <row r="2659" spans="19:20" x14ac:dyDescent="0.2">
      <c r="S2659">
        <v>2625</v>
      </c>
      <c r="T2659" s="24">
        <v>-24363329.470096499</v>
      </c>
    </row>
    <row r="2660" spans="19:20" x14ac:dyDescent="0.2">
      <c r="S2660">
        <v>2626</v>
      </c>
      <c r="T2660" s="24">
        <v>-23930824.528358087</v>
      </c>
    </row>
    <row r="2661" spans="19:20" x14ac:dyDescent="0.2">
      <c r="S2661">
        <v>2627</v>
      </c>
      <c r="T2661" s="24">
        <v>-23702361.900485933</v>
      </c>
    </row>
    <row r="2662" spans="19:20" x14ac:dyDescent="0.2">
      <c r="S2662">
        <v>2628</v>
      </c>
      <c r="T2662" s="24">
        <v>-25196053.542520776</v>
      </c>
    </row>
    <row r="2663" spans="19:20" x14ac:dyDescent="0.2">
      <c r="S2663">
        <v>2629</v>
      </c>
      <c r="T2663" s="24">
        <v>-24693391.240304068</v>
      </c>
    </row>
    <row r="2664" spans="19:20" x14ac:dyDescent="0.2">
      <c r="S2664">
        <v>2630</v>
      </c>
      <c r="T2664" s="24">
        <v>-22442735.528449968</v>
      </c>
    </row>
    <row r="2665" spans="19:20" x14ac:dyDescent="0.2">
      <c r="S2665">
        <v>2631</v>
      </c>
      <c r="T2665" s="24">
        <v>-24041163.923633412</v>
      </c>
    </row>
    <row r="2666" spans="19:20" x14ac:dyDescent="0.2">
      <c r="S2666">
        <v>2632</v>
      </c>
      <c r="T2666" s="24">
        <v>-24260435.185124084</v>
      </c>
    </row>
    <row r="2667" spans="19:20" x14ac:dyDescent="0.2">
      <c r="S2667">
        <v>2633</v>
      </c>
      <c r="T2667" s="24">
        <v>-23231026.875153452</v>
      </c>
    </row>
    <row r="2668" spans="19:20" x14ac:dyDescent="0.2">
      <c r="S2668">
        <v>2634</v>
      </c>
      <c r="T2668" s="24">
        <v>-22146805.777217314</v>
      </c>
    </row>
    <row r="2669" spans="19:20" x14ac:dyDescent="0.2">
      <c r="S2669">
        <v>2635</v>
      </c>
      <c r="T2669" s="24">
        <v>-23722767.652323946</v>
      </c>
    </row>
    <row r="2670" spans="19:20" x14ac:dyDescent="0.2">
      <c r="S2670">
        <v>2636</v>
      </c>
      <c r="T2670" s="24">
        <v>-25773649.812296167</v>
      </c>
    </row>
    <row r="2671" spans="19:20" x14ac:dyDescent="0.2">
      <c r="S2671">
        <v>2637</v>
      </c>
      <c r="T2671" s="24">
        <v>-22494413.351916343</v>
      </c>
    </row>
    <row r="2672" spans="19:20" x14ac:dyDescent="0.2">
      <c r="S2672">
        <v>2638</v>
      </c>
      <c r="T2672" s="24">
        <v>-21560873.138109267</v>
      </c>
    </row>
    <row r="2673" spans="19:20" x14ac:dyDescent="0.2">
      <c r="S2673">
        <v>2639</v>
      </c>
      <c r="T2673" s="24">
        <v>-25562174.007562503</v>
      </c>
    </row>
    <row r="2674" spans="19:20" x14ac:dyDescent="0.2">
      <c r="S2674">
        <v>2640</v>
      </c>
      <c r="T2674" s="24">
        <v>-26356022.492670998</v>
      </c>
    </row>
    <row r="2675" spans="19:20" x14ac:dyDescent="0.2">
      <c r="S2675">
        <v>2641</v>
      </c>
      <c r="T2675" s="24">
        <v>-24046206.536555588</v>
      </c>
    </row>
    <row r="2676" spans="19:20" x14ac:dyDescent="0.2">
      <c r="S2676">
        <v>2642</v>
      </c>
      <c r="T2676" s="24">
        <v>-23899906.532439753</v>
      </c>
    </row>
    <row r="2677" spans="19:20" x14ac:dyDescent="0.2">
      <c r="S2677">
        <v>2643</v>
      </c>
      <c r="T2677" s="24">
        <v>-25059319.698463693</v>
      </c>
    </row>
    <row r="2678" spans="19:20" x14ac:dyDescent="0.2">
      <c r="S2678">
        <v>2644</v>
      </c>
      <c r="T2678" s="24">
        <v>-21761649.114338621</v>
      </c>
    </row>
    <row r="2679" spans="19:20" x14ac:dyDescent="0.2">
      <c r="S2679">
        <v>2645</v>
      </c>
      <c r="T2679" s="24">
        <v>-24021505.923542783</v>
      </c>
    </row>
    <row r="2680" spans="19:20" x14ac:dyDescent="0.2">
      <c r="S2680">
        <v>2646</v>
      </c>
      <c r="T2680" s="24">
        <v>-26064993.865764201</v>
      </c>
    </row>
    <row r="2681" spans="19:20" x14ac:dyDescent="0.2">
      <c r="S2681">
        <v>2647</v>
      </c>
      <c r="T2681" s="24">
        <v>-24028308.215446293</v>
      </c>
    </row>
    <row r="2682" spans="19:20" x14ac:dyDescent="0.2">
      <c r="S2682">
        <v>2648</v>
      </c>
      <c r="T2682" s="24">
        <v>-22536548.096550047</v>
      </c>
    </row>
    <row r="2683" spans="19:20" x14ac:dyDescent="0.2">
      <c r="S2683">
        <v>2649</v>
      </c>
      <c r="T2683" s="24">
        <v>-25487078.346815661</v>
      </c>
    </row>
    <row r="2684" spans="19:20" x14ac:dyDescent="0.2">
      <c r="S2684">
        <v>2650</v>
      </c>
      <c r="T2684" s="24">
        <v>-23420545.327297851</v>
      </c>
    </row>
    <row r="2685" spans="19:20" x14ac:dyDescent="0.2">
      <c r="S2685">
        <v>2651</v>
      </c>
      <c r="T2685" s="24">
        <v>-22954074.266897991</v>
      </c>
    </row>
    <row r="2686" spans="19:20" x14ac:dyDescent="0.2">
      <c r="S2686">
        <v>2652</v>
      </c>
      <c r="T2686" s="24">
        <v>-23671898.826219887</v>
      </c>
    </row>
    <row r="2687" spans="19:20" x14ac:dyDescent="0.2">
      <c r="S2687">
        <v>2653</v>
      </c>
      <c r="T2687" s="24">
        <v>-22932237.491966575</v>
      </c>
    </row>
    <row r="2688" spans="19:20" x14ac:dyDescent="0.2">
      <c r="S2688">
        <v>2654</v>
      </c>
      <c r="T2688" s="24">
        <v>-24262316.7013219</v>
      </c>
    </row>
    <row r="2689" spans="19:20" x14ac:dyDescent="0.2">
      <c r="S2689">
        <v>2655</v>
      </c>
      <c r="T2689" s="24">
        <v>-22137053.110348389</v>
      </c>
    </row>
    <row r="2690" spans="19:20" x14ac:dyDescent="0.2">
      <c r="S2690">
        <v>2656</v>
      </c>
      <c r="T2690" s="24">
        <v>-22732345.671580568</v>
      </c>
    </row>
    <row r="2691" spans="19:20" x14ac:dyDescent="0.2">
      <c r="S2691">
        <v>2657</v>
      </c>
      <c r="T2691" s="24">
        <v>-24021593.76555787</v>
      </c>
    </row>
    <row r="2692" spans="19:20" x14ac:dyDescent="0.2">
      <c r="S2692">
        <v>2658</v>
      </c>
      <c r="T2692" s="24">
        <v>-24794287.933256447</v>
      </c>
    </row>
    <row r="2693" spans="19:20" x14ac:dyDescent="0.2">
      <c r="S2693">
        <v>2659</v>
      </c>
      <c r="T2693" s="24">
        <v>-24626094.358054176</v>
      </c>
    </row>
    <row r="2694" spans="19:20" x14ac:dyDescent="0.2">
      <c r="S2694">
        <v>2660</v>
      </c>
      <c r="T2694" s="24">
        <v>-23942009.763165295</v>
      </c>
    </row>
    <row r="2695" spans="19:20" x14ac:dyDescent="0.2">
      <c r="S2695">
        <v>2661</v>
      </c>
      <c r="T2695" s="24">
        <v>-25654449.263063729</v>
      </c>
    </row>
    <row r="2696" spans="19:20" x14ac:dyDescent="0.2">
      <c r="S2696">
        <v>2662</v>
      </c>
      <c r="T2696" s="24">
        <v>-24361365.45485419</v>
      </c>
    </row>
    <row r="2697" spans="19:20" x14ac:dyDescent="0.2">
      <c r="S2697">
        <v>2663</v>
      </c>
      <c r="T2697" s="24">
        <v>-23526853.568348721</v>
      </c>
    </row>
    <row r="2698" spans="19:20" x14ac:dyDescent="0.2">
      <c r="S2698">
        <v>2664</v>
      </c>
      <c r="T2698" s="24">
        <v>-22986194.810574576</v>
      </c>
    </row>
    <row r="2699" spans="19:20" x14ac:dyDescent="0.2">
      <c r="S2699">
        <v>2665</v>
      </c>
      <c r="T2699" s="24">
        <v>-23435227.62715669</v>
      </c>
    </row>
    <row r="2700" spans="19:20" x14ac:dyDescent="0.2">
      <c r="S2700">
        <v>2666</v>
      </c>
      <c r="T2700" s="24">
        <v>-26680678.281312183</v>
      </c>
    </row>
    <row r="2701" spans="19:20" x14ac:dyDescent="0.2">
      <c r="S2701">
        <v>2667</v>
      </c>
      <c r="T2701" s="24">
        <v>-23361020.419374645</v>
      </c>
    </row>
    <row r="2702" spans="19:20" x14ac:dyDescent="0.2">
      <c r="S2702">
        <v>2668</v>
      </c>
      <c r="T2702" s="24">
        <v>-21887148.912954047</v>
      </c>
    </row>
    <row r="2703" spans="19:20" x14ac:dyDescent="0.2">
      <c r="S2703">
        <v>2669</v>
      </c>
      <c r="T2703" s="24">
        <v>-23213037.802907407</v>
      </c>
    </row>
    <row r="2704" spans="19:20" x14ac:dyDescent="0.2">
      <c r="S2704">
        <v>2670</v>
      </c>
      <c r="T2704" s="24">
        <v>-24011282.125395417</v>
      </c>
    </row>
    <row r="2705" spans="19:20" x14ac:dyDescent="0.2">
      <c r="S2705">
        <v>2671</v>
      </c>
      <c r="T2705" s="24">
        <v>-21994900.055949897</v>
      </c>
    </row>
    <row r="2706" spans="19:20" x14ac:dyDescent="0.2">
      <c r="S2706">
        <v>2672</v>
      </c>
      <c r="T2706" s="24">
        <v>-24082197.024036139</v>
      </c>
    </row>
    <row r="2707" spans="19:20" x14ac:dyDescent="0.2">
      <c r="S2707">
        <v>2673</v>
      </c>
      <c r="T2707" s="24">
        <v>-24140367.419259384</v>
      </c>
    </row>
    <row r="2708" spans="19:20" x14ac:dyDescent="0.2">
      <c r="S2708">
        <v>2674</v>
      </c>
      <c r="T2708" s="24">
        <v>-22172061.855921</v>
      </c>
    </row>
    <row r="2709" spans="19:20" x14ac:dyDescent="0.2">
      <c r="S2709">
        <v>2675</v>
      </c>
      <c r="T2709" s="24">
        <v>-24847785.461296991</v>
      </c>
    </row>
    <row r="2710" spans="19:20" x14ac:dyDescent="0.2">
      <c r="S2710">
        <v>2676</v>
      </c>
      <c r="T2710" s="24">
        <v>-25265086.9509473</v>
      </c>
    </row>
    <row r="2711" spans="19:20" x14ac:dyDescent="0.2">
      <c r="S2711">
        <v>2677</v>
      </c>
      <c r="T2711" s="24">
        <v>-22846564.822858796</v>
      </c>
    </row>
    <row r="2712" spans="19:20" x14ac:dyDescent="0.2">
      <c r="S2712">
        <v>2678</v>
      </c>
      <c r="T2712" s="24">
        <v>-23745146.230670646</v>
      </c>
    </row>
    <row r="2713" spans="19:20" x14ac:dyDescent="0.2">
      <c r="S2713">
        <v>2679</v>
      </c>
      <c r="T2713" s="24">
        <v>-24691879.219700143</v>
      </c>
    </row>
    <row r="2714" spans="19:20" x14ac:dyDescent="0.2">
      <c r="S2714">
        <v>2680</v>
      </c>
      <c r="T2714" s="24">
        <v>-24861942.93949613</v>
      </c>
    </row>
    <row r="2715" spans="19:20" x14ac:dyDescent="0.2">
      <c r="S2715">
        <v>2681</v>
      </c>
      <c r="T2715" s="24">
        <v>-24369190.239854708</v>
      </c>
    </row>
    <row r="2716" spans="19:20" x14ac:dyDescent="0.2">
      <c r="S2716">
        <v>2682</v>
      </c>
      <c r="T2716" s="24">
        <v>-22289546.836000234</v>
      </c>
    </row>
    <row r="2717" spans="19:20" x14ac:dyDescent="0.2">
      <c r="S2717">
        <v>2683</v>
      </c>
      <c r="T2717" s="24">
        <v>-23277592.788646758</v>
      </c>
    </row>
    <row r="2718" spans="19:20" x14ac:dyDescent="0.2">
      <c r="S2718">
        <v>2684</v>
      </c>
      <c r="T2718" s="24">
        <v>-23349187.991605029</v>
      </c>
    </row>
    <row r="2719" spans="19:20" x14ac:dyDescent="0.2">
      <c r="S2719">
        <v>2685</v>
      </c>
      <c r="T2719" s="24">
        <v>-24162037.381055847</v>
      </c>
    </row>
    <row r="2720" spans="19:20" x14ac:dyDescent="0.2">
      <c r="S2720">
        <v>2686</v>
      </c>
      <c r="T2720" s="24">
        <v>-23884224.592379168</v>
      </c>
    </row>
    <row r="2721" spans="19:20" x14ac:dyDescent="0.2">
      <c r="S2721">
        <v>2687</v>
      </c>
      <c r="T2721" s="24">
        <v>-21396435.624774128</v>
      </c>
    </row>
    <row r="2722" spans="19:20" x14ac:dyDescent="0.2">
      <c r="S2722">
        <v>2688</v>
      </c>
      <c r="T2722" s="24">
        <v>-24218255.735538661</v>
      </c>
    </row>
    <row r="2723" spans="19:20" x14ac:dyDescent="0.2">
      <c r="S2723">
        <v>2689</v>
      </c>
      <c r="T2723" s="24">
        <v>-23256566.218567073</v>
      </c>
    </row>
    <row r="2724" spans="19:20" x14ac:dyDescent="0.2">
      <c r="S2724">
        <v>2690</v>
      </c>
      <c r="T2724" s="24">
        <v>-22217346.832936004</v>
      </c>
    </row>
    <row r="2725" spans="19:20" x14ac:dyDescent="0.2">
      <c r="S2725">
        <v>2691</v>
      </c>
      <c r="T2725" s="24">
        <v>-23670417.116624355</v>
      </c>
    </row>
    <row r="2726" spans="19:20" x14ac:dyDescent="0.2">
      <c r="S2726">
        <v>2692</v>
      </c>
      <c r="T2726" s="24">
        <v>-21222910.944384277</v>
      </c>
    </row>
    <row r="2727" spans="19:20" x14ac:dyDescent="0.2">
      <c r="S2727">
        <v>2693</v>
      </c>
      <c r="T2727" s="24">
        <v>-22759700.43618682</v>
      </c>
    </row>
    <row r="2728" spans="19:20" x14ac:dyDescent="0.2">
      <c r="S2728">
        <v>2694</v>
      </c>
      <c r="T2728" s="24">
        <v>-24743061.432572052</v>
      </c>
    </row>
    <row r="2729" spans="19:20" x14ac:dyDescent="0.2">
      <c r="S2729">
        <v>2695</v>
      </c>
      <c r="T2729" s="24">
        <v>-26765634.737640828</v>
      </c>
    </row>
    <row r="2730" spans="19:20" x14ac:dyDescent="0.2">
      <c r="S2730">
        <v>2696</v>
      </c>
      <c r="T2730" s="24">
        <v>-23044544.936159626</v>
      </c>
    </row>
    <row r="2731" spans="19:20" x14ac:dyDescent="0.2">
      <c r="S2731">
        <v>2697</v>
      </c>
      <c r="T2731" s="24">
        <v>-25958240.429020971</v>
      </c>
    </row>
    <row r="2732" spans="19:20" x14ac:dyDescent="0.2">
      <c r="S2732">
        <v>2698</v>
      </c>
      <c r="T2732" s="24">
        <v>-22358117.013326555</v>
      </c>
    </row>
    <row r="2733" spans="19:20" x14ac:dyDescent="0.2">
      <c r="S2733">
        <v>2699</v>
      </c>
      <c r="T2733" s="24">
        <v>-21213293.866055861</v>
      </c>
    </row>
    <row r="2734" spans="19:20" x14ac:dyDescent="0.2">
      <c r="S2734">
        <v>2700</v>
      </c>
      <c r="T2734" s="24">
        <v>-24808035.629386991</v>
      </c>
    </row>
    <row r="2735" spans="19:20" x14ac:dyDescent="0.2">
      <c r="S2735">
        <v>2701</v>
      </c>
      <c r="T2735" s="24">
        <v>-23540922.836749196</v>
      </c>
    </row>
    <row r="2736" spans="19:20" x14ac:dyDescent="0.2">
      <c r="S2736">
        <v>2702</v>
      </c>
      <c r="T2736" s="24">
        <v>-22604427.337739423</v>
      </c>
    </row>
    <row r="2737" spans="19:20" x14ac:dyDescent="0.2">
      <c r="S2737">
        <v>2703</v>
      </c>
      <c r="T2737" s="24">
        <v>-23972502.130892932</v>
      </c>
    </row>
    <row r="2738" spans="19:20" x14ac:dyDescent="0.2">
      <c r="S2738">
        <v>2704</v>
      </c>
      <c r="T2738" s="24">
        <v>-25787651.812357679</v>
      </c>
    </row>
    <row r="2739" spans="19:20" x14ac:dyDescent="0.2">
      <c r="S2739">
        <v>2705</v>
      </c>
      <c r="T2739" s="24">
        <v>-22528476.536760107</v>
      </c>
    </row>
    <row r="2740" spans="19:20" x14ac:dyDescent="0.2">
      <c r="S2740">
        <v>2706</v>
      </c>
      <c r="T2740" s="24">
        <v>-24178738.977804154</v>
      </c>
    </row>
    <row r="2741" spans="19:20" x14ac:dyDescent="0.2">
      <c r="S2741">
        <v>2707</v>
      </c>
      <c r="T2741" s="24">
        <v>-27505457.920441613</v>
      </c>
    </row>
    <row r="2742" spans="19:20" x14ac:dyDescent="0.2">
      <c r="S2742">
        <v>2708</v>
      </c>
      <c r="T2742" s="24">
        <v>-22795786.319936529</v>
      </c>
    </row>
    <row r="2743" spans="19:20" x14ac:dyDescent="0.2">
      <c r="S2743">
        <v>2709</v>
      </c>
      <c r="T2743" s="24">
        <v>-24983709.60360229</v>
      </c>
    </row>
    <row r="2744" spans="19:20" x14ac:dyDescent="0.2">
      <c r="S2744">
        <v>2710</v>
      </c>
      <c r="T2744" s="24">
        <v>-24796741.983296379</v>
      </c>
    </row>
    <row r="2745" spans="19:20" x14ac:dyDescent="0.2">
      <c r="S2745">
        <v>2711</v>
      </c>
      <c r="T2745" s="24">
        <v>-23777864.197074488</v>
      </c>
    </row>
    <row r="2746" spans="19:20" x14ac:dyDescent="0.2">
      <c r="S2746">
        <v>2712</v>
      </c>
      <c r="T2746" s="24">
        <v>-23781250.367347449</v>
      </c>
    </row>
    <row r="2747" spans="19:20" x14ac:dyDescent="0.2">
      <c r="S2747">
        <v>2713</v>
      </c>
      <c r="T2747" s="24">
        <v>-22814884.638927817</v>
      </c>
    </row>
    <row r="2748" spans="19:20" x14ac:dyDescent="0.2">
      <c r="S2748">
        <v>2714</v>
      </c>
      <c r="T2748" s="24">
        <v>-23211213.585418209</v>
      </c>
    </row>
    <row r="2749" spans="19:20" x14ac:dyDescent="0.2">
      <c r="S2749">
        <v>2715</v>
      </c>
      <c r="T2749" s="24">
        <v>-24033772.729819685</v>
      </c>
    </row>
    <row r="2750" spans="19:20" x14ac:dyDescent="0.2">
      <c r="S2750">
        <v>2716</v>
      </c>
      <c r="T2750" s="24">
        <v>-24809707.797389388</v>
      </c>
    </row>
    <row r="2751" spans="19:20" x14ac:dyDescent="0.2">
      <c r="S2751">
        <v>2717</v>
      </c>
      <c r="T2751" s="24">
        <v>-25325381.774783105</v>
      </c>
    </row>
    <row r="2752" spans="19:20" x14ac:dyDescent="0.2">
      <c r="S2752">
        <v>2718</v>
      </c>
      <c r="T2752" s="24">
        <v>-23212480.495308265</v>
      </c>
    </row>
    <row r="2753" spans="19:20" x14ac:dyDescent="0.2">
      <c r="S2753">
        <v>2719</v>
      </c>
      <c r="T2753" s="24">
        <v>-23498023.579911709</v>
      </c>
    </row>
    <row r="2754" spans="19:20" x14ac:dyDescent="0.2">
      <c r="S2754">
        <v>2720</v>
      </c>
      <c r="T2754" s="24">
        <v>-21304357.543441743</v>
      </c>
    </row>
    <row r="2755" spans="19:20" x14ac:dyDescent="0.2">
      <c r="S2755">
        <v>2721</v>
      </c>
      <c r="T2755" s="24">
        <v>-22195642.106949896</v>
      </c>
    </row>
    <row r="2756" spans="19:20" x14ac:dyDescent="0.2">
      <c r="S2756">
        <v>2722</v>
      </c>
      <c r="T2756" s="24">
        <v>-25051908.006422356</v>
      </c>
    </row>
    <row r="2757" spans="19:20" x14ac:dyDescent="0.2">
      <c r="S2757">
        <v>2723</v>
      </c>
      <c r="T2757" s="24">
        <v>-25215623.303027675</v>
      </c>
    </row>
    <row r="2758" spans="19:20" x14ac:dyDescent="0.2">
      <c r="S2758">
        <v>2724</v>
      </c>
      <c r="T2758" s="24">
        <v>-23050909.119200155</v>
      </c>
    </row>
    <row r="2759" spans="19:20" x14ac:dyDescent="0.2">
      <c r="S2759">
        <v>2725</v>
      </c>
      <c r="T2759" s="24">
        <v>-22996503.204947695</v>
      </c>
    </row>
    <row r="2760" spans="19:20" x14ac:dyDescent="0.2">
      <c r="S2760">
        <v>2726</v>
      </c>
      <c r="T2760" s="24">
        <v>-25373201.963603213</v>
      </c>
    </row>
    <row r="2761" spans="19:20" x14ac:dyDescent="0.2">
      <c r="S2761">
        <v>2727</v>
      </c>
      <c r="T2761" s="24">
        <v>-20570065.428641438</v>
      </c>
    </row>
    <row r="2762" spans="19:20" x14ac:dyDescent="0.2">
      <c r="S2762">
        <v>2728</v>
      </c>
      <c r="T2762" s="24">
        <v>-21663503.169818774</v>
      </c>
    </row>
    <row r="2763" spans="19:20" x14ac:dyDescent="0.2">
      <c r="S2763">
        <v>2729</v>
      </c>
      <c r="T2763" s="24">
        <v>-23700371.470946342</v>
      </c>
    </row>
    <row r="2764" spans="19:20" x14ac:dyDescent="0.2">
      <c r="S2764">
        <v>2730</v>
      </c>
      <c r="T2764" s="24">
        <v>-21995684.463981465</v>
      </c>
    </row>
    <row r="2765" spans="19:20" x14ac:dyDescent="0.2">
      <c r="S2765">
        <v>2731</v>
      </c>
      <c r="T2765" s="24">
        <v>-20902021.869079918</v>
      </c>
    </row>
    <row r="2766" spans="19:20" x14ac:dyDescent="0.2">
      <c r="S2766">
        <v>2732</v>
      </c>
      <c r="T2766" s="24">
        <v>-25746695.73017028</v>
      </c>
    </row>
    <row r="2767" spans="19:20" x14ac:dyDescent="0.2">
      <c r="S2767">
        <v>2733</v>
      </c>
      <c r="T2767" s="24">
        <v>-23463446.419597</v>
      </c>
    </row>
    <row r="2768" spans="19:20" x14ac:dyDescent="0.2">
      <c r="S2768">
        <v>2734</v>
      </c>
      <c r="T2768" s="24">
        <v>-23952326.634639263</v>
      </c>
    </row>
    <row r="2769" spans="19:20" x14ac:dyDescent="0.2">
      <c r="S2769">
        <v>2735</v>
      </c>
      <c r="T2769" s="24">
        <v>-24160030.671005681</v>
      </c>
    </row>
    <row r="2770" spans="19:20" x14ac:dyDescent="0.2">
      <c r="S2770">
        <v>2736</v>
      </c>
      <c r="T2770" s="24">
        <v>-23334342.03066659</v>
      </c>
    </row>
    <row r="2771" spans="19:20" x14ac:dyDescent="0.2">
      <c r="S2771">
        <v>2737</v>
      </c>
      <c r="T2771" s="24">
        <v>-27364698.478924289</v>
      </c>
    </row>
    <row r="2772" spans="19:20" x14ac:dyDescent="0.2">
      <c r="S2772">
        <v>2738</v>
      </c>
      <c r="T2772" s="24">
        <v>-22413290.23209089</v>
      </c>
    </row>
    <row r="2773" spans="19:20" x14ac:dyDescent="0.2">
      <c r="S2773">
        <v>2739</v>
      </c>
      <c r="T2773" s="24">
        <v>-23523924.720830247</v>
      </c>
    </row>
    <row r="2774" spans="19:20" x14ac:dyDescent="0.2">
      <c r="S2774">
        <v>2740</v>
      </c>
      <c r="T2774" s="24">
        <v>-21106312.830680728</v>
      </c>
    </row>
    <row r="2775" spans="19:20" x14ac:dyDescent="0.2">
      <c r="S2775">
        <v>2741</v>
      </c>
      <c r="T2775" s="24">
        <v>-22835307.360641807</v>
      </c>
    </row>
    <row r="2776" spans="19:20" x14ac:dyDescent="0.2">
      <c r="S2776">
        <v>2742</v>
      </c>
      <c r="T2776" s="24">
        <v>-24650146.831937313</v>
      </c>
    </row>
    <row r="2777" spans="19:20" x14ac:dyDescent="0.2">
      <c r="S2777">
        <v>2743</v>
      </c>
      <c r="T2777" s="24">
        <v>-21912978.435433328</v>
      </c>
    </row>
    <row r="2778" spans="19:20" x14ac:dyDescent="0.2">
      <c r="S2778">
        <v>2744</v>
      </c>
      <c r="T2778" s="24">
        <v>-23315037.368692517</v>
      </c>
    </row>
    <row r="2779" spans="19:20" x14ac:dyDescent="0.2">
      <c r="S2779">
        <v>2745</v>
      </c>
      <c r="T2779" s="24">
        <v>-23593042.739166662</v>
      </c>
    </row>
    <row r="2780" spans="19:20" x14ac:dyDescent="0.2">
      <c r="S2780">
        <v>2746</v>
      </c>
      <c r="T2780" s="24">
        <v>-21491320.08635959</v>
      </c>
    </row>
    <row r="2781" spans="19:20" x14ac:dyDescent="0.2">
      <c r="S2781">
        <v>2747</v>
      </c>
      <c r="T2781" s="24">
        <v>-24394404.330842227</v>
      </c>
    </row>
    <row r="2782" spans="19:20" x14ac:dyDescent="0.2">
      <c r="S2782">
        <v>2748</v>
      </c>
      <c r="T2782" s="24">
        <v>-25600864.445897102</v>
      </c>
    </row>
    <row r="2783" spans="19:20" x14ac:dyDescent="0.2">
      <c r="S2783">
        <v>2749</v>
      </c>
      <c r="T2783" s="24">
        <v>-24212335.604980469</v>
      </c>
    </row>
    <row r="2784" spans="19:20" x14ac:dyDescent="0.2">
      <c r="S2784">
        <v>2750</v>
      </c>
      <c r="T2784" s="24">
        <v>-22011109.937188715</v>
      </c>
    </row>
    <row r="2785" spans="19:20" x14ac:dyDescent="0.2">
      <c r="S2785">
        <v>2751</v>
      </c>
      <c r="T2785" s="24">
        <v>-24214749.971856117</v>
      </c>
    </row>
    <row r="2786" spans="19:20" x14ac:dyDescent="0.2">
      <c r="S2786">
        <v>2752</v>
      </c>
      <c r="T2786" s="24">
        <v>-22971861.174060717</v>
      </c>
    </row>
    <row r="2787" spans="19:20" x14ac:dyDescent="0.2">
      <c r="S2787">
        <v>2753</v>
      </c>
      <c r="T2787" s="24">
        <v>-22711242.595495686</v>
      </c>
    </row>
    <row r="2788" spans="19:20" x14ac:dyDescent="0.2">
      <c r="S2788">
        <v>2754</v>
      </c>
      <c r="T2788" s="24">
        <v>-23725392.211213753</v>
      </c>
    </row>
    <row r="2789" spans="19:20" x14ac:dyDescent="0.2">
      <c r="S2789">
        <v>2755</v>
      </c>
      <c r="T2789" s="24">
        <v>-22517301.837672561</v>
      </c>
    </row>
    <row r="2790" spans="19:20" x14ac:dyDescent="0.2">
      <c r="S2790">
        <v>2756</v>
      </c>
      <c r="T2790" s="24">
        <v>-20166597.209719002</v>
      </c>
    </row>
    <row r="2791" spans="19:20" x14ac:dyDescent="0.2">
      <c r="S2791">
        <v>2757</v>
      </c>
      <c r="T2791" s="24">
        <v>-24579024.848690495</v>
      </c>
    </row>
    <row r="2792" spans="19:20" x14ac:dyDescent="0.2">
      <c r="S2792">
        <v>2758</v>
      </c>
      <c r="T2792" s="24">
        <v>-26887119.031380385</v>
      </c>
    </row>
    <row r="2793" spans="19:20" x14ac:dyDescent="0.2">
      <c r="S2793">
        <v>2759</v>
      </c>
      <c r="T2793" s="24">
        <v>-24656928.634698123</v>
      </c>
    </row>
    <row r="2794" spans="19:20" x14ac:dyDescent="0.2">
      <c r="S2794">
        <v>2760</v>
      </c>
      <c r="T2794" s="24">
        <v>-23295368.202636853</v>
      </c>
    </row>
    <row r="2795" spans="19:20" x14ac:dyDescent="0.2">
      <c r="S2795">
        <v>2761</v>
      </c>
      <c r="T2795" s="24">
        <v>-24759154.058849871</v>
      </c>
    </row>
    <row r="2796" spans="19:20" x14ac:dyDescent="0.2">
      <c r="S2796">
        <v>2762</v>
      </c>
      <c r="T2796" s="24">
        <v>-23054477.051336572</v>
      </c>
    </row>
    <row r="2797" spans="19:20" x14ac:dyDescent="0.2">
      <c r="S2797">
        <v>2763</v>
      </c>
      <c r="T2797" s="24">
        <v>-25429970.5994412</v>
      </c>
    </row>
    <row r="2798" spans="19:20" x14ac:dyDescent="0.2">
      <c r="S2798">
        <v>2764</v>
      </c>
      <c r="T2798" s="24">
        <v>-23114063.916243047</v>
      </c>
    </row>
    <row r="2799" spans="19:20" x14ac:dyDescent="0.2">
      <c r="S2799">
        <v>2765</v>
      </c>
      <c r="T2799" s="24">
        <v>-23083987.678466544</v>
      </c>
    </row>
    <row r="2800" spans="19:20" x14ac:dyDescent="0.2">
      <c r="S2800">
        <v>2766</v>
      </c>
      <c r="T2800" s="24">
        <v>-27545170.618219733</v>
      </c>
    </row>
    <row r="2801" spans="19:20" x14ac:dyDescent="0.2">
      <c r="S2801">
        <v>2767</v>
      </c>
      <c r="T2801" s="24">
        <v>-23431753.307483166</v>
      </c>
    </row>
    <row r="2802" spans="19:20" x14ac:dyDescent="0.2">
      <c r="S2802">
        <v>2768</v>
      </c>
      <c r="T2802" s="24">
        <v>-22459801.042888075</v>
      </c>
    </row>
    <row r="2803" spans="19:20" x14ac:dyDescent="0.2">
      <c r="S2803">
        <v>2769</v>
      </c>
      <c r="T2803" s="24">
        <v>-21881655.482375637</v>
      </c>
    </row>
    <row r="2804" spans="19:20" x14ac:dyDescent="0.2">
      <c r="S2804">
        <v>2770</v>
      </c>
      <c r="T2804" s="24">
        <v>-22814704.435953632</v>
      </c>
    </row>
    <row r="2805" spans="19:20" x14ac:dyDescent="0.2">
      <c r="S2805">
        <v>2771</v>
      </c>
      <c r="T2805" s="24">
        <v>-22817326.096923739</v>
      </c>
    </row>
    <row r="2806" spans="19:20" x14ac:dyDescent="0.2">
      <c r="S2806">
        <v>2772</v>
      </c>
      <c r="T2806" s="24">
        <v>-21793623.785244361</v>
      </c>
    </row>
    <row r="2807" spans="19:20" x14ac:dyDescent="0.2">
      <c r="S2807">
        <v>2773</v>
      </c>
      <c r="T2807" s="24">
        <v>-25096266.184038013</v>
      </c>
    </row>
    <row r="2808" spans="19:20" x14ac:dyDescent="0.2">
      <c r="S2808">
        <v>2774</v>
      </c>
      <c r="T2808" s="24">
        <v>-23904856.998357922</v>
      </c>
    </row>
    <row r="2809" spans="19:20" x14ac:dyDescent="0.2">
      <c r="S2809">
        <v>2775</v>
      </c>
      <c r="T2809" s="24">
        <v>-24085479.558376178</v>
      </c>
    </row>
    <row r="2810" spans="19:20" x14ac:dyDescent="0.2">
      <c r="S2810">
        <v>2776</v>
      </c>
      <c r="T2810" s="24">
        <v>-22721888.595781013</v>
      </c>
    </row>
    <row r="2811" spans="19:20" x14ac:dyDescent="0.2">
      <c r="S2811">
        <v>2777</v>
      </c>
      <c r="T2811" s="24">
        <v>-25443238.389478579</v>
      </c>
    </row>
    <row r="2812" spans="19:20" x14ac:dyDescent="0.2">
      <c r="S2812">
        <v>2778</v>
      </c>
      <c r="T2812" s="24">
        <v>-23280502.557370499</v>
      </c>
    </row>
    <row r="2813" spans="19:20" x14ac:dyDescent="0.2">
      <c r="S2813">
        <v>2779</v>
      </c>
      <c r="T2813" s="24">
        <v>-22376260.139959946</v>
      </c>
    </row>
    <row r="2814" spans="19:20" x14ac:dyDescent="0.2">
      <c r="S2814">
        <v>2780</v>
      </c>
      <c r="T2814" s="24">
        <v>-22602940.299117744</v>
      </c>
    </row>
    <row r="2815" spans="19:20" x14ac:dyDescent="0.2">
      <c r="S2815">
        <v>2781</v>
      </c>
      <c r="T2815" s="24">
        <v>-22867916.223176748</v>
      </c>
    </row>
    <row r="2816" spans="19:20" x14ac:dyDescent="0.2">
      <c r="S2816">
        <v>2782</v>
      </c>
      <c r="T2816" s="24">
        <v>-21975583.198706746</v>
      </c>
    </row>
    <row r="2817" spans="19:20" x14ac:dyDescent="0.2">
      <c r="S2817">
        <v>2783</v>
      </c>
      <c r="T2817" s="24">
        <v>-21119555.991666049</v>
      </c>
    </row>
    <row r="2818" spans="19:20" x14ac:dyDescent="0.2">
      <c r="S2818">
        <v>2784</v>
      </c>
      <c r="T2818" s="24">
        <v>-22584743.396774024</v>
      </c>
    </row>
    <row r="2819" spans="19:20" x14ac:dyDescent="0.2">
      <c r="S2819">
        <v>2785</v>
      </c>
      <c r="T2819" s="24">
        <v>-21443163.536090523</v>
      </c>
    </row>
    <row r="2820" spans="19:20" x14ac:dyDescent="0.2">
      <c r="S2820">
        <v>2786</v>
      </c>
      <c r="T2820" s="24">
        <v>-23608781.474321648</v>
      </c>
    </row>
    <row r="2821" spans="19:20" x14ac:dyDescent="0.2">
      <c r="S2821">
        <v>2787</v>
      </c>
      <c r="T2821" s="24">
        <v>-21085362.595060721</v>
      </c>
    </row>
    <row r="2822" spans="19:20" x14ac:dyDescent="0.2">
      <c r="S2822">
        <v>2788</v>
      </c>
      <c r="T2822" s="24">
        <v>-19817910.04776594</v>
      </c>
    </row>
    <row r="2823" spans="19:20" x14ac:dyDescent="0.2">
      <c r="S2823">
        <v>2789</v>
      </c>
      <c r="T2823" s="24">
        <v>-24388076.666430816</v>
      </c>
    </row>
    <row r="2824" spans="19:20" x14ac:dyDescent="0.2">
      <c r="S2824">
        <v>2790</v>
      </c>
      <c r="T2824" s="24">
        <v>-23073634.926289991</v>
      </c>
    </row>
    <row r="2825" spans="19:20" x14ac:dyDescent="0.2">
      <c r="S2825">
        <v>2791</v>
      </c>
      <c r="T2825" s="24">
        <v>-23046806.380386859</v>
      </c>
    </row>
    <row r="2826" spans="19:20" x14ac:dyDescent="0.2">
      <c r="S2826">
        <v>2792</v>
      </c>
      <c r="T2826" s="24">
        <v>-22613360.121400848</v>
      </c>
    </row>
    <row r="2827" spans="19:20" x14ac:dyDescent="0.2">
      <c r="S2827">
        <v>2793</v>
      </c>
      <c r="T2827" s="24">
        <v>-20692418.990198463</v>
      </c>
    </row>
    <row r="2828" spans="19:20" x14ac:dyDescent="0.2">
      <c r="S2828">
        <v>2794</v>
      </c>
      <c r="T2828" s="24">
        <v>-23092347.824354321</v>
      </c>
    </row>
    <row r="2829" spans="19:20" x14ac:dyDescent="0.2">
      <c r="S2829">
        <v>2795</v>
      </c>
      <c r="T2829" s="24">
        <v>-25971074.887911335</v>
      </c>
    </row>
    <row r="2830" spans="19:20" x14ac:dyDescent="0.2">
      <c r="S2830">
        <v>2796</v>
      </c>
      <c r="T2830" s="24">
        <v>-24242321.688278079</v>
      </c>
    </row>
    <row r="2831" spans="19:20" x14ac:dyDescent="0.2">
      <c r="S2831">
        <v>2797</v>
      </c>
      <c r="T2831" s="24">
        <v>-23548671.69527331</v>
      </c>
    </row>
    <row r="2832" spans="19:20" x14ac:dyDescent="0.2">
      <c r="S2832">
        <v>2798</v>
      </c>
      <c r="T2832" s="24">
        <v>-22945921.71008271</v>
      </c>
    </row>
    <row r="2833" spans="19:20" x14ac:dyDescent="0.2">
      <c r="S2833">
        <v>2799</v>
      </c>
      <c r="T2833" s="24">
        <v>-23895599.922898874</v>
      </c>
    </row>
    <row r="2834" spans="19:20" x14ac:dyDescent="0.2">
      <c r="S2834">
        <v>2800</v>
      </c>
      <c r="T2834" s="24">
        <v>-23518435.19482094</v>
      </c>
    </row>
    <row r="2835" spans="19:20" x14ac:dyDescent="0.2">
      <c r="S2835">
        <v>2801</v>
      </c>
      <c r="T2835" s="24">
        <v>-21167069.867320701</v>
      </c>
    </row>
    <row r="2836" spans="19:20" x14ac:dyDescent="0.2">
      <c r="S2836">
        <v>2802</v>
      </c>
      <c r="T2836" s="24">
        <v>-24570503.013393551</v>
      </c>
    </row>
    <row r="2837" spans="19:20" x14ac:dyDescent="0.2">
      <c r="S2837">
        <v>2803</v>
      </c>
      <c r="T2837" s="24">
        <v>-22738181.09402746</v>
      </c>
    </row>
    <row r="2838" spans="19:20" x14ac:dyDescent="0.2">
      <c r="S2838">
        <v>2804</v>
      </c>
      <c r="T2838" s="24">
        <v>-25905437.268092826</v>
      </c>
    </row>
    <row r="2839" spans="19:20" x14ac:dyDescent="0.2">
      <c r="S2839">
        <v>2805</v>
      </c>
      <c r="T2839" s="24">
        <v>-22786386.494993031</v>
      </c>
    </row>
    <row r="2840" spans="19:20" x14ac:dyDescent="0.2">
      <c r="S2840">
        <v>2806</v>
      </c>
      <c r="T2840" s="24">
        <v>-25597352.870642632</v>
      </c>
    </row>
    <row r="2841" spans="19:20" x14ac:dyDescent="0.2">
      <c r="S2841">
        <v>2807</v>
      </c>
      <c r="T2841" s="24">
        <v>-23332948.920169771</v>
      </c>
    </row>
    <row r="2842" spans="19:20" x14ac:dyDescent="0.2">
      <c r="S2842">
        <v>2808</v>
      </c>
      <c r="T2842" s="24">
        <v>-20958734.918096632</v>
      </c>
    </row>
    <row r="2843" spans="19:20" x14ac:dyDescent="0.2">
      <c r="S2843">
        <v>2809</v>
      </c>
      <c r="T2843" s="24">
        <v>-24252623.389053628</v>
      </c>
    </row>
    <row r="2844" spans="19:20" x14ac:dyDescent="0.2">
      <c r="S2844">
        <v>2810</v>
      </c>
      <c r="T2844" s="24">
        <v>-24181737.975364164</v>
      </c>
    </row>
    <row r="2845" spans="19:20" x14ac:dyDescent="0.2">
      <c r="S2845">
        <v>2811</v>
      </c>
      <c r="T2845" s="24">
        <v>-25210379.964838102</v>
      </c>
    </row>
    <row r="2846" spans="19:20" x14ac:dyDescent="0.2">
      <c r="S2846">
        <v>2812</v>
      </c>
      <c r="T2846" s="24">
        <v>-23240874.246164754</v>
      </c>
    </row>
    <row r="2847" spans="19:20" x14ac:dyDescent="0.2">
      <c r="S2847">
        <v>2813</v>
      </c>
      <c r="T2847" s="24">
        <v>-25702877.471812874</v>
      </c>
    </row>
    <row r="2848" spans="19:20" x14ac:dyDescent="0.2">
      <c r="S2848">
        <v>2814</v>
      </c>
      <c r="T2848" s="24">
        <v>-24445513.288370132</v>
      </c>
    </row>
    <row r="2849" spans="19:20" x14ac:dyDescent="0.2">
      <c r="S2849">
        <v>2815</v>
      </c>
      <c r="T2849" s="24">
        <v>-26528434.823435977</v>
      </c>
    </row>
    <row r="2850" spans="19:20" x14ac:dyDescent="0.2">
      <c r="S2850">
        <v>2816</v>
      </c>
      <c r="T2850" s="24">
        <v>-22631024.770353824</v>
      </c>
    </row>
    <row r="2851" spans="19:20" x14ac:dyDescent="0.2">
      <c r="S2851">
        <v>2817</v>
      </c>
      <c r="T2851" s="24">
        <v>-24928934.42085664</v>
      </c>
    </row>
    <row r="2852" spans="19:20" x14ac:dyDescent="0.2">
      <c r="S2852">
        <v>2818</v>
      </c>
      <c r="T2852" s="24">
        <v>-25146028.537458912</v>
      </c>
    </row>
    <row r="2853" spans="19:20" x14ac:dyDescent="0.2">
      <c r="S2853">
        <v>2819</v>
      </c>
      <c r="T2853" s="24">
        <v>-21101638.559599966</v>
      </c>
    </row>
    <row r="2854" spans="19:20" x14ac:dyDescent="0.2">
      <c r="S2854">
        <v>2820</v>
      </c>
      <c r="T2854" s="24">
        <v>-24514820.519019648</v>
      </c>
    </row>
    <row r="2855" spans="19:20" x14ac:dyDescent="0.2">
      <c r="S2855">
        <v>2821</v>
      </c>
      <c r="T2855" s="24">
        <v>-23542158.845758259</v>
      </c>
    </row>
    <row r="2856" spans="19:20" x14ac:dyDescent="0.2">
      <c r="S2856">
        <v>2822</v>
      </c>
      <c r="T2856" s="24">
        <v>-22697726.390156254</v>
      </c>
    </row>
    <row r="2857" spans="19:20" x14ac:dyDescent="0.2">
      <c r="S2857">
        <v>2823</v>
      </c>
      <c r="T2857" s="24">
        <v>-23844246.518078178</v>
      </c>
    </row>
    <row r="2858" spans="19:20" x14ac:dyDescent="0.2">
      <c r="S2858">
        <v>2824</v>
      </c>
      <c r="T2858" s="24">
        <v>-25863743.007323846</v>
      </c>
    </row>
    <row r="2859" spans="19:20" x14ac:dyDescent="0.2">
      <c r="S2859">
        <v>2825</v>
      </c>
      <c r="T2859" s="24">
        <v>-22223645.715887263</v>
      </c>
    </row>
    <row r="2860" spans="19:20" x14ac:dyDescent="0.2">
      <c r="S2860">
        <v>2826</v>
      </c>
      <c r="T2860" s="24">
        <v>-24126808.5715781</v>
      </c>
    </row>
    <row r="2861" spans="19:20" x14ac:dyDescent="0.2">
      <c r="S2861">
        <v>2827</v>
      </c>
      <c r="T2861" s="24">
        <v>-24444020.572791964</v>
      </c>
    </row>
    <row r="2862" spans="19:20" x14ac:dyDescent="0.2">
      <c r="S2862">
        <v>2828</v>
      </c>
      <c r="T2862" s="24">
        <v>-24683576.196263239</v>
      </c>
    </row>
    <row r="2863" spans="19:20" x14ac:dyDescent="0.2">
      <c r="S2863">
        <v>2829</v>
      </c>
      <c r="T2863" s="24">
        <v>-23141833.569660604</v>
      </c>
    </row>
    <row r="2864" spans="19:20" x14ac:dyDescent="0.2">
      <c r="S2864">
        <v>2830</v>
      </c>
      <c r="T2864" s="24">
        <v>-20513110.659088761</v>
      </c>
    </row>
    <row r="2865" spans="19:20" x14ac:dyDescent="0.2">
      <c r="S2865">
        <v>2831</v>
      </c>
      <c r="T2865" s="24">
        <v>-25481802.321739301</v>
      </c>
    </row>
    <row r="2866" spans="19:20" x14ac:dyDescent="0.2">
      <c r="S2866">
        <v>2832</v>
      </c>
      <c r="T2866" s="24">
        <v>-22021235.612847</v>
      </c>
    </row>
    <row r="2867" spans="19:20" x14ac:dyDescent="0.2">
      <c r="S2867">
        <v>2833</v>
      </c>
      <c r="T2867" s="24">
        <v>-24451121.646185458</v>
      </c>
    </row>
    <row r="2868" spans="19:20" x14ac:dyDescent="0.2">
      <c r="S2868">
        <v>2834</v>
      </c>
      <c r="T2868" s="24">
        <v>-23391604.710412666</v>
      </c>
    </row>
    <row r="2869" spans="19:20" x14ac:dyDescent="0.2">
      <c r="S2869">
        <v>2835</v>
      </c>
      <c r="T2869" s="24">
        <v>-24339569.108940914</v>
      </c>
    </row>
    <row r="2870" spans="19:20" x14ac:dyDescent="0.2">
      <c r="S2870">
        <v>2836</v>
      </c>
      <c r="T2870" s="24">
        <v>-25059690.598008558</v>
      </c>
    </row>
    <row r="2871" spans="19:20" x14ac:dyDescent="0.2">
      <c r="S2871">
        <v>2837</v>
      </c>
      <c r="T2871" s="24">
        <v>-25082738.932472572</v>
      </c>
    </row>
    <row r="2872" spans="19:20" x14ac:dyDescent="0.2">
      <c r="S2872">
        <v>2838</v>
      </c>
      <c r="T2872" s="24">
        <v>-27232839.844842881</v>
      </c>
    </row>
    <row r="2873" spans="19:20" x14ac:dyDescent="0.2">
      <c r="S2873">
        <v>2839</v>
      </c>
      <c r="T2873" s="24">
        <v>-24790086.441881806</v>
      </c>
    </row>
    <row r="2874" spans="19:20" x14ac:dyDescent="0.2">
      <c r="S2874">
        <v>2840</v>
      </c>
      <c r="T2874" s="24">
        <v>-24077809.798822105</v>
      </c>
    </row>
    <row r="2875" spans="19:20" x14ac:dyDescent="0.2">
      <c r="S2875">
        <v>2841</v>
      </c>
      <c r="T2875" s="24">
        <v>-22435335.336077914</v>
      </c>
    </row>
    <row r="2876" spans="19:20" x14ac:dyDescent="0.2">
      <c r="S2876">
        <v>2842</v>
      </c>
      <c r="T2876" s="24">
        <v>-23654399.416184664</v>
      </c>
    </row>
    <row r="2877" spans="19:20" x14ac:dyDescent="0.2">
      <c r="S2877">
        <v>2843</v>
      </c>
      <c r="T2877" s="24">
        <v>-24405487.825466618</v>
      </c>
    </row>
    <row r="2878" spans="19:20" x14ac:dyDescent="0.2">
      <c r="S2878">
        <v>2844</v>
      </c>
      <c r="T2878" s="24">
        <v>-25178532.120361939</v>
      </c>
    </row>
    <row r="2879" spans="19:20" x14ac:dyDescent="0.2">
      <c r="S2879">
        <v>2845</v>
      </c>
      <c r="T2879" s="24">
        <v>-22531893.87046726</v>
      </c>
    </row>
    <row r="2880" spans="19:20" x14ac:dyDescent="0.2">
      <c r="S2880">
        <v>2846</v>
      </c>
      <c r="T2880" s="24">
        <v>-22136899.366302952</v>
      </c>
    </row>
    <row r="2881" spans="19:20" x14ac:dyDescent="0.2">
      <c r="S2881">
        <v>2847</v>
      </c>
      <c r="T2881" s="24">
        <v>-23534920.476658031</v>
      </c>
    </row>
    <row r="2882" spans="19:20" x14ac:dyDescent="0.2">
      <c r="S2882">
        <v>2848</v>
      </c>
      <c r="T2882" s="24">
        <v>-24059569.916801155</v>
      </c>
    </row>
    <row r="2883" spans="19:20" x14ac:dyDescent="0.2">
      <c r="S2883">
        <v>2849</v>
      </c>
      <c r="T2883" s="24">
        <v>-24770140.890116647</v>
      </c>
    </row>
    <row r="2884" spans="19:20" x14ac:dyDescent="0.2">
      <c r="S2884">
        <v>2850</v>
      </c>
      <c r="T2884" s="24">
        <v>-22612213.92151995</v>
      </c>
    </row>
    <row r="2885" spans="19:20" x14ac:dyDescent="0.2">
      <c r="S2885">
        <v>2851</v>
      </c>
      <c r="T2885" s="24">
        <v>-24669296.969155416</v>
      </c>
    </row>
    <row r="2886" spans="19:20" x14ac:dyDescent="0.2">
      <c r="S2886">
        <v>2852</v>
      </c>
      <c r="T2886" s="24">
        <v>-25460450.413420096</v>
      </c>
    </row>
    <row r="2887" spans="19:20" x14ac:dyDescent="0.2">
      <c r="S2887">
        <v>2853</v>
      </c>
      <c r="T2887" s="24">
        <v>-20522417.969366357</v>
      </c>
    </row>
    <row r="2888" spans="19:20" x14ac:dyDescent="0.2">
      <c r="S2888">
        <v>2854</v>
      </c>
      <c r="T2888" s="24">
        <v>-24229276.172151849</v>
      </c>
    </row>
    <row r="2889" spans="19:20" x14ac:dyDescent="0.2">
      <c r="S2889">
        <v>2855</v>
      </c>
      <c r="T2889" s="24">
        <v>-22409079.784667328</v>
      </c>
    </row>
    <row r="2890" spans="19:20" x14ac:dyDescent="0.2">
      <c r="S2890">
        <v>2856</v>
      </c>
      <c r="T2890" s="24">
        <v>-21806480.909295201</v>
      </c>
    </row>
    <row r="2891" spans="19:20" x14ac:dyDescent="0.2">
      <c r="S2891">
        <v>2857</v>
      </c>
      <c r="T2891" s="24">
        <v>-24159290.467088327</v>
      </c>
    </row>
    <row r="2892" spans="19:20" x14ac:dyDescent="0.2">
      <c r="S2892">
        <v>2858</v>
      </c>
      <c r="T2892" s="24">
        <v>-22394837.423134759</v>
      </c>
    </row>
    <row r="2893" spans="19:20" x14ac:dyDescent="0.2">
      <c r="S2893">
        <v>2859</v>
      </c>
      <c r="T2893" s="24">
        <v>-23888967.429784626</v>
      </c>
    </row>
    <row r="2894" spans="19:20" x14ac:dyDescent="0.2">
      <c r="S2894">
        <v>2860</v>
      </c>
      <c r="T2894" s="24">
        <v>-23753209.421503797</v>
      </c>
    </row>
    <row r="2895" spans="19:20" x14ac:dyDescent="0.2">
      <c r="S2895">
        <v>2861</v>
      </c>
      <c r="T2895" s="24">
        <v>-23220602.731013477</v>
      </c>
    </row>
    <row r="2896" spans="19:20" x14ac:dyDescent="0.2">
      <c r="S2896">
        <v>2862</v>
      </c>
      <c r="T2896" s="24">
        <v>-22800743.906978011</v>
      </c>
    </row>
    <row r="2897" spans="19:20" x14ac:dyDescent="0.2">
      <c r="S2897">
        <v>2863</v>
      </c>
      <c r="T2897" s="24">
        <v>-23899457.577685922</v>
      </c>
    </row>
    <row r="2898" spans="19:20" x14ac:dyDescent="0.2">
      <c r="S2898">
        <v>2864</v>
      </c>
      <c r="T2898" s="24">
        <v>-24140527.449161872</v>
      </c>
    </row>
    <row r="2899" spans="19:20" x14ac:dyDescent="0.2">
      <c r="S2899">
        <v>2865</v>
      </c>
      <c r="T2899" s="24">
        <v>-23258570.511422068</v>
      </c>
    </row>
    <row r="2900" spans="19:20" x14ac:dyDescent="0.2">
      <c r="S2900">
        <v>2866</v>
      </c>
      <c r="T2900" s="24">
        <v>-22704947.019117504</v>
      </c>
    </row>
    <row r="2901" spans="19:20" x14ac:dyDescent="0.2">
      <c r="S2901">
        <v>2867</v>
      </c>
      <c r="T2901" s="24">
        <v>-24246952.903351739</v>
      </c>
    </row>
    <row r="2902" spans="19:20" x14ac:dyDescent="0.2">
      <c r="S2902">
        <v>2868</v>
      </c>
      <c r="T2902" s="24">
        <v>-24783121.602504283</v>
      </c>
    </row>
    <row r="2903" spans="19:20" x14ac:dyDescent="0.2">
      <c r="S2903">
        <v>2869</v>
      </c>
      <c r="T2903" s="24">
        <v>-22800461.425878271</v>
      </c>
    </row>
    <row r="2904" spans="19:20" x14ac:dyDescent="0.2">
      <c r="S2904">
        <v>2870</v>
      </c>
      <c r="T2904" s="24">
        <v>-23881520.414208874</v>
      </c>
    </row>
    <row r="2905" spans="19:20" x14ac:dyDescent="0.2">
      <c r="S2905">
        <v>2871</v>
      </c>
      <c r="T2905" s="24">
        <v>-24396548.102917224</v>
      </c>
    </row>
    <row r="2906" spans="19:20" x14ac:dyDescent="0.2">
      <c r="S2906">
        <v>2872</v>
      </c>
      <c r="T2906" s="24">
        <v>-26200036.584228829</v>
      </c>
    </row>
    <row r="2907" spans="19:20" x14ac:dyDescent="0.2">
      <c r="S2907">
        <v>2873</v>
      </c>
      <c r="T2907" s="24">
        <v>-22000898.840534285</v>
      </c>
    </row>
    <row r="2908" spans="19:20" x14ac:dyDescent="0.2">
      <c r="S2908">
        <v>2874</v>
      </c>
      <c r="T2908" s="24">
        <v>-25060688.898251027</v>
      </c>
    </row>
    <row r="2909" spans="19:20" x14ac:dyDescent="0.2">
      <c r="S2909">
        <v>2875</v>
      </c>
      <c r="T2909" s="24">
        <v>-24145895.216406628</v>
      </c>
    </row>
    <row r="2910" spans="19:20" x14ac:dyDescent="0.2">
      <c r="S2910">
        <v>2876</v>
      </c>
      <c r="T2910" s="24">
        <v>-24039099.61346145</v>
      </c>
    </row>
    <row r="2911" spans="19:20" x14ac:dyDescent="0.2">
      <c r="S2911">
        <v>2877</v>
      </c>
      <c r="T2911" s="24">
        <v>-21803684.799591497</v>
      </c>
    </row>
    <row r="2912" spans="19:20" x14ac:dyDescent="0.2">
      <c r="S2912">
        <v>2878</v>
      </c>
      <c r="T2912" s="24">
        <v>-24030869.366215959</v>
      </c>
    </row>
    <row r="2913" spans="19:20" x14ac:dyDescent="0.2">
      <c r="S2913">
        <v>2879</v>
      </c>
      <c r="T2913" s="24">
        <v>-22831601.665398732</v>
      </c>
    </row>
    <row r="2914" spans="19:20" x14ac:dyDescent="0.2">
      <c r="S2914">
        <v>2880</v>
      </c>
      <c r="T2914" s="24">
        <v>-21691402.830723986</v>
      </c>
    </row>
    <row r="2915" spans="19:20" x14ac:dyDescent="0.2">
      <c r="S2915">
        <v>2881</v>
      </c>
      <c r="T2915" s="24">
        <v>-22120799.171118885</v>
      </c>
    </row>
    <row r="2916" spans="19:20" x14ac:dyDescent="0.2">
      <c r="S2916">
        <v>2882</v>
      </c>
      <c r="T2916" s="24">
        <v>-23848530.111754671</v>
      </c>
    </row>
    <row r="2917" spans="19:20" x14ac:dyDescent="0.2">
      <c r="S2917">
        <v>2883</v>
      </c>
      <c r="T2917" s="24">
        <v>-25788952.038557142</v>
      </c>
    </row>
    <row r="2918" spans="19:20" x14ac:dyDescent="0.2">
      <c r="S2918">
        <v>2884</v>
      </c>
      <c r="T2918" s="24">
        <v>-25056630.576597527</v>
      </c>
    </row>
    <row r="2919" spans="19:20" x14ac:dyDescent="0.2">
      <c r="S2919">
        <v>2885</v>
      </c>
      <c r="T2919" s="24">
        <v>-20971363.338771805</v>
      </c>
    </row>
    <row r="2920" spans="19:20" x14ac:dyDescent="0.2">
      <c r="S2920">
        <v>2886</v>
      </c>
      <c r="T2920" s="24">
        <v>-23700243.742094383</v>
      </c>
    </row>
    <row r="2921" spans="19:20" x14ac:dyDescent="0.2">
      <c r="S2921">
        <v>2887</v>
      </c>
      <c r="T2921" s="24">
        <v>-22920717.575299695</v>
      </c>
    </row>
    <row r="2922" spans="19:20" x14ac:dyDescent="0.2">
      <c r="S2922">
        <v>2888</v>
      </c>
      <c r="T2922" s="24">
        <v>-23031652.2419682</v>
      </c>
    </row>
    <row r="2923" spans="19:20" x14ac:dyDescent="0.2">
      <c r="S2923">
        <v>2889</v>
      </c>
      <c r="T2923" s="24">
        <v>-21472443.933884963</v>
      </c>
    </row>
    <row r="2924" spans="19:20" x14ac:dyDescent="0.2">
      <c r="S2924">
        <v>2890</v>
      </c>
      <c r="T2924" s="24">
        <v>-25168240.025246739</v>
      </c>
    </row>
    <row r="2925" spans="19:20" x14ac:dyDescent="0.2">
      <c r="S2925">
        <v>2891</v>
      </c>
      <c r="T2925" s="24">
        <v>-23279496.320961356</v>
      </c>
    </row>
    <row r="2926" spans="19:20" x14ac:dyDescent="0.2">
      <c r="S2926">
        <v>2892</v>
      </c>
      <c r="T2926" s="24">
        <v>-22887449.790368021</v>
      </c>
    </row>
    <row r="2927" spans="19:20" x14ac:dyDescent="0.2">
      <c r="S2927">
        <v>2893</v>
      </c>
      <c r="T2927" s="24">
        <v>-24665627.963990673</v>
      </c>
    </row>
    <row r="2928" spans="19:20" x14ac:dyDescent="0.2">
      <c r="S2928">
        <v>2894</v>
      </c>
      <c r="T2928" s="24">
        <v>-23596846.373758137</v>
      </c>
    </row>
    <row r="2929" spans="19:20" x14ac:dyDescent="0.2">
      <c r="S2929">
        <v>2895</v>
      </c>
      <c r="T2929" s="24">
        <v>-22569432.635936484</v>
      </c>
    </row>
    <row r="2930" spans="19:20" x14ac:dyDescent="0.2">
      <c r="S2930">
        <v>2896</v>
      </c>
      <c r="T2930" s="24">
        <v>-23532495.862180173</v>
      </c>
    </row>
    <row r="2931" spans="19:20" x14ac:dyDescent="0.2">
      <c r="S2931">
        <v>2897</v>
      </c>
      <c r="T2931" s="24">
        <v>-23113801.106537104</v>
      </c>
    </row>
    <row r="2932" spans="19:20" x14ac:dyDescent="0.2">
      <c r="S2932">
        <v>2898</v>
      </c>
      <c r="T2932" s="24">
        <v>-25810173.764747128</v>
      </c>
    </row>
    <row r="2933" spans="19:20" x14ac:dyDescent="0.2">
      <c r="S2933">
        <v>2899</v>
      </c>
      <c r="T2933" s="24">
        <v>-22891764.764350921</v>
      </c>
    </row>
    <row r="2934" spans="19:20" x14ac:dyDescent="0.2">
      <c r="S2934">
        <v>2900</v>
      </c>
      <c r="T2934" s="24">
        <v>-23223064.056543052</v>
      </c>
    </row>
    <row r="2935" spans="19:20" x14ac:dyDescent="0.2">
      <c r="S2935">
        <v>2901</v>
      </c>
      <c r="T2935" s="24">
        <v>-24191095.078702375</v>
      </c>
    </row>
    <row r="2936" spans="19:20" x14ac:dyDescent="0.2">
      <c r="S2936">
        <v>2902</v>
      </c>
      <c r="T2936" s="24">
        <v>-21527338.612877235</v>
      </c>
    </row>
    <row r="2937" spans="19:20" x14ac:dyDescent="0.2">
      <c r="S2937">
        <v>2903</v>
      </c>
      <c r="T2937" s="24">
        <v>-24364678.082079247</v>
      </c>
    </row>
    <row r="2938" spans="19:20" x14ac:dyDescent="0.2">
      <c r="S2938">
        <v>2904</v>
      </c>
      <c r="T2938" s="24">
        <v>-21994856.514513671</v>
      </c>
    </row>
    <row r="2939" spans="19:20" x14ac:dyDescent="0.2">
      <c r="S2939">
        <v>2905</v>
      </c>
      <c r="T2939" s="24">
        <v>-21165911.620113194</v>
      </c>
    </row>
    <row r="2940" spans="19:20" x14ac:dyDescent="0.2">
      <c r="S2940">
        <v>2906</v>
      </c>
      <c r="T2940" s="24">
        <v>-22920429.651982456</v>
      </c>
    </row>
    <row r="2941" spans="19:20" x14ac:dyDescent="0.2">
      <c r="S2941">
        <v>2907</v>
      </c>
      <c r="T2941" s="24">
        <v>-21071159.421992972</v>
      </c>
    </row>
    <row r="2942" spans="19:20" x14ac:dyDescent="0.2">
      <c r="S2942">
        <v>2908</v>
      </c>
      <c r="T2942" s="24">
        <v>-23752380.44479166</v>
      </c>
    </row>
    <row r="2943" spans="19:20" x14ac:dyDescent="0.2">
      <c r="S2943">
        <v>2909</v>
      </c>
      <c r="T2943" s="24">
        <v>-22311270.908261642</v>
      </c>
    </row>
    <row r="2944" spans="19:20" x14ac:dyDescent="0.2">
      <c r="S2944">
        <v>2910</v>
      </c>
      <c r="T2944" s="24">
        <v>-25216760.86273396</v>
      </c>
    </row>
    <row r="2945" spans="19:20" x14ac:dyDescent="0.2">
      <c r="S2945">
        <v>2911</v>
      </c>
      <c r="T2945" s="24">
        <v>-21901176.93041195</v>
      </c>
    </row>
    <row r="2946" spans="19:20" x14ac:dyDescent="0.2">
      <c r="S2946">
        <v>2912</v>
      </c>
      <c r="T2946" s="24">
        <v>-23663501.000247017</v>
      </c>
    </row>
    <row r="2947" spans="19:20" x14ac:dyDescent="0.2">
      <c r="S2947">
        <v>2913</v>
      </c>
      <c r="T2947" s="24">
        <v>-25705433.213564426</v>
      </c>
    </row>
    <row r="2948" spans="19:20" x14ac:dyDescent="0.2">
      <c r="S2948">
        <v>2914</v>
      </c>
      <c r="T2948" s="24">
        <v>-22977434.373313576</v>
      </c>
    </row>
    <row r="2949" spans="19:20" x14ac:dyDescent="0.2">
      <c r="S2949">
        <v>2915</v>
      </c>
      <c r="T2949" s="24">
        <v>-22653312.40083839</v>
      </c>
    </row>
    <row r="2950" spans="19:20" x14ac:dyDescent="0.2">
      <c r="S2950">
        <v>2916</v>
      </c>
      <c r="T2950" s="24">
        <v>-24921282.084843725</v>
      </c>
    </row>
    <row r="2951" spans="19:20" x14ac:dyDescent="0.2">
      <c r="S2951">
        <v>2917</v>
      </c>
      <c r="T2951" s="24">
        <v>-22692402.527458981</v>
      </c>
    </row>
    <row r="2952" spans="19:20" x14ac:dyDescent="0.2">
      <c r="S2952">
        <v>2918</v>
      </c>
      <c r="T2952" s="24">
        <v>-24977912.706002444</v>
      </c>
    </row>
    <row r="2953" spans="19:20" x14ac:dyDescent="0.2">
      <c r="S2953">
        <v>2919</v>
      </c>
      <c r="T2953" s="24">
        <v>-24339661.697510034</v>
      </c>
    </row>
    <row r="2954" spans="19:20" x14ac:dyDescent="0.2">
      <c r="S2954">
        <v>2920</v>
      </c>
      <c r="T2954" s="24">
        <v>-24174859.846040457</v>
      </c>
    </row>
    <row r="2955" spans="19:20" x14ac:dyDescent="0.2">
      <c r="S2955">
        <v>2921</v>
      </c>
      <c r="T2955" s="24">
        <v>-24850259.36059244</v>
      </c>
    </row>
    <row r="2956" spans="19:20" x14ac:dyDescent="0.2">
      <c r="S2956">
        <v>2922</v>
      </c>
      <c r="T2956" s="24">
        <v>-22771206.016064227</v>
      </c>
    </row>
    <row r="2957" spans="19:20" x14ac:dyDescent="0.2">
      <c r="S2957">
        <v>2923</v>
      </c>
      <c r="T2957" s="24">
        <v>-23633490.613097519</v>
      </c>
    </row>
    <row r="2958" spans="19:20" x14ac:dyDescent="0.2">
      <c r="S2958">
        <v>2924</v>
      </c>
      <c r="T2958" s="24">
        <v>-23788145.735460028</v>
      </c>
    </row>
    <row r="2959" spans="19:20" x14ac:dyDescent="0.2">
      <c r="S2959">
        <v>2925</v>
      </c>
      <c r="T2959" s="24">
        <v>-23552650.744518384</v>
      </c>
    </row>
    <row r="2960" spans="19:20" x14ac:dyDescent="0.2">
      <c r="S2960">
        <v>2926</v>
      </c>
      <c r="T2960" s="24">
        <v>-25058886.627076894</v>
      </c>
    </row>
    <row r="2961" spans="19:20" x14ac:dyDescent="0.2">
      <c r="S2961">
        <v>2927</v>
      </c>
      <c r="T2961" s="24">
        <v>-25530161.563525066</v>
      </c>
    </row>
    <row r="2962" spans="19:20" x14ac:dyDescent="0.2">
      <c r="S2962">
        <v>2928</v>
      </c>
      <c r="T2962" s="24">
        <v>-25135692.168186501</v>
      </c>
    </row>
    <row r="2963" spans="19:20" x14ac:dyDescent="0.2">
      <c r="S2963">
        <v>2929</v>
      </c>
      <c r="T2963" s="24">
        <v>-25008517.017599553</v>
      </c>
    </row>
    <row r="2964" spans="19:20" x14ac:dyDescent="0.2">
      <c r="S2964">
        <v>2930</v>
      </c>
      <c r="T2964" s="24">
        <v>-24385589.237169519</v>
      </c>
    </row>
    <row r="2965" spans="19:20" x14ac:dyDescent="0.2">
      <c r="S2965">
        <v>2931</v>
      </c>
      <c r="T2965" s="24">
        <v>-24824719.603838563</v>
      </c>
    </row>
    <row r="2966" spans="19:20" x14ac:dyDescent="0.2">
      <c r="S2966">
        <v>2932</v>
      </c>
      <c r="T2966" s="24">
        <v>-22664315.638943449</v>
      </c>
    </row>
    <row r="2967" spans="19:20" x14ac:dyDescent="0.2">
      <c r="S2967">
        <v>2933</v>
      </c>
      <c r="T2967" s="24">
        <v>-22483220.056315169</v>
      </c>
    </row>
    <row r="2968" spans="19:20" x14ac:dyDescent="0.2">
      <c r="S2968">
        <v>2934</v>
      </c>
      <c r="T2968" s="24">
        <v>-23032693.674873486</v>
      </c>
    </row>
    <row r="2969" spans="19:20" x14ac:dyDescent="0.2">
      <c r="S2969">
        <v>2935</v>
      </c>
      <c r="T2969" s="24">
        <v>-23703633.300744265</v>
      </c>
    </row>
    <row r="2970" spans="19:20" x14ac:dyDescent="0.2">
      <c r="S2970">
        <v>2936</v>
      </c>
      <c r="T2970" s="24">
        <v>-23951307.158033505</v>
      </c>
    </row>
    <row r="2971" spans="19:20" x14ac:dyDescent="0.2">
      <c r="S2971">
        <v>2937</v>
      </c>
      <c r="T2971" s="24">
        <v>-25805232.249592885</v>
      </c>
    </row>
    <row r="2972" spans="19:20" x14ac:dyDescent="0.2">
      <c r="S2972">
        <v>2938</v>
      </c>
      <c r="T2972" s="24">
        <v>-23800643.013846025</v>
      </c>
    </row>
    <row r="2973" spans="19:20" x14ac:dyDescent="0.2">
      <c r="S2973">
        <v>2939</v>
      </c>
      <c r="T2973" s="24">
        <v>-24248720.453054309</v>
      </c>
    </row>
    <row r="2974" spans="19:20" x14ac:dyDescent="0.2">
      <c r="S2974">
        <v>2940</v>
      </c>
      <c r="T2974" s="24">
        <v>-23603091.491134092</v>
      </c>
    </row>
    <row r="2975" spans="19:20" x14ac:dyDescent="0.2">
      <c r="S2975">
        <v>2941</v>
      </c>
      <c r="T2975" s="24">
        <v>-23909586.659130782</v>
      </c>
    </row>
    <row r="2976" spans="19:20" x14ac:dyDescent="0.2">
      <c r="S2976">
        <v>2942</v>
      </c>
      <c r="T2976" s="24">
        <v>-23744195.894435138</v>
      </c>
    </row>
    <row r="2977" spans="19:20" x14ac:dyDescent="0.2">
      <c r="S2977">
        <v>2943</v>
      </c>
      <c r="T2977" s="24">
        <v>-24245207.157428458</v>
      </c>
    </row>
    <row r="2978" spans="19:20" x14ac:dyDescent="0.2">
      <c r="S2978">
        <v>2944</v>
      </c>
      <c r="T2978" s="24">
        <v>-23133453.050344348</v>
      </c>
    </row>
    <row r="2979" spans="19:20" x14ac:dyDescent="0.2">
      <c r="S2979">
        <v>2945</v>
      </c>
      <c r="T2979" s="24">
        <v>-22474884.166765764</v>
      </c>
    </row>
    <row r="2980" spans="19:20" x14ac:dyDescent="0.2">
      <c r="S2980">
        <v>2946</v>
      </c>
      <c r="T2980" s="24">
        <v>-24168832.370003209</v>
      </c>
    </row>
    <row r="2981" spans="19:20" x14ac:dyDescent="0.2">
      <c r="S2981">
        <v>2947</v>
      </c>
      <c r="T2981" s="24">
        <v>-21642459.672280252</v>
      </c>
    </row>
    <row r="2982" spans="19:20" x14ac:dyDescent="0.2">
      <c r="S2982">
        <v>2948</v>
      </c>
      <c r="T2982" s="24">
        <v>-22381295.500183865</v>
      </c>
    </row>
    <row r="2983" spans="19:20" x14ac:dyDescent="0.2">
      <c r="S2983">
        <v>2949</v>
      </c>
      <c r="T2983" s="24">
        <v>-21843751.486443669</v>
      </c>
    </row>
    <row r="2984" spans="19:20" x14ac:dyDescent="0.2">
      <c r="S2984">
        <v>2950</v>
      </c>
      <c r="T2984" s="24">
        <v>-27294719.218661308</v>
      </c>
    </row>
    <row r="2985" spans="19:20" x14ac:dyDescent="0.2">
      <c r="S2985">
        <v>2951</v>
      </c>
      <c r="T2985" s="24">
        <v>-26201721.887910008</v>
      </c>
    </row>
    <row r="2986" spans="19:20" x14ac:dyDescent="0.2">
      <c r="S2986">
        <v>2952</v>
      </c>
      <c r="T2986" s="24">
        <v>-25090364.414141119</v>
      </c>
    </row>
    <row r="2987" spans="19:20" x14ac:dyDescent="0.2">
      <c r="S2987">
        <v>2953</v>
      </c>
      <c r="T2987" s="24">
        <v>-23329789.061321914</v>
      </c>
    </row>
    <row r="2988" spans="19:20" x14ac:dyDescent="0.2">
      <c r="S2988">
        <v>2954</v>
      </c>
      <c r="T2988" s="24">
        <v>-23303598.951066181</v>
      </c>
    </row>
    <row r="2989" spans="19:20" x14ac:dyDescent="0.2">
      <c r="S2989">
        <v>2955</v>
      </c>
      <c r="T2989" s="24">
        <v>-23189622.124549359</v>
      </c>
    </row>
    <row r="2990" spans="19:20" x14ac:dyDescent="0.2">
      <c r="S2990">
        <v>2956</v>
      </c>
      <c r="T2990" s="24">
        <v>-24414025.377188191</v>
      </c>
    </row>
    <row r="2991" spans="19:20" x14ac:dyDescent="0.2">
      <c r="S2991">
        <v>2957</v>
      </c>
      <c r="T2991" s="24">
        <v>-25011221.093979225</v>
      </c>
    </row>
    <row r="2992" spans="19:20" x14ac:dyDescent="0.2">
      <c r="S2992">
        <v>2958</v>
      </c>
      <c r="T2992" s="24">
        <v>-22531902.332874179</v>
      </c>
    </row>
    <row r="2993" spans="19:20" x14ac:dyDescent="0.2">
      <c r="S2993">
        <v>2959</v>
      </c>
      <c r="T2993" s="24">
        <v>-22451576.272579089</v>
      </c>
    </row>
    <row r="2994" spans="19:20" x14ac:dyDescent="0.2">
      <c r="S2994">
        <v>2960</v>
      </c>
      <c r="T2994" s="24">
        <v>-25737481.079722792</v>
      </c>
    </row>
    <row r="2995" spans="19:20" x14ac:dyDescent="0.2">
      <c r="S2995">
        <v>2961</v>
      </c>
      <c r="T2995" s="24">
        <v>-22723756.026470914</v>
      </c>
    </row>
    <row r="2996" spans="19:20" x14ac:dyDescent="0.2">
      <c r="S2996">
        <v>2962</v>
      </c>
      <c r="T2996" s="24">
        <v>-23218443.111377746</v>
      </c>
    </row>
    <row r="2997" spans="19:20" x14ac:dyDescent="0.2">
      <c r="S2997">
        <v>2963</v>
      </c>
      <c r="T2997" s="24">
        <v>-23229345.095802337</v>
      </c>
    </row>
    <row r="2998" spans="19:20" x14ac:dyDescent="0.2">
      <c r="S2998">
        <v>2964</v>
      </c>
      <c r="T2998" s="24">
        <v>-24391580.869922638</v>
      </c>
    </row>
    <row r="2999" spans="19:20" x14ac:dyDescent="0.2">
      <c r="S2999">
        <v>2965</v>
      </c>
      <c r="T2999" s="24">
        <v>-23584945.804433137</v>
      </c>
    </row>
    <row r="3000" spans="19:20" x14ac:dyDescent="0.2">
      <c r="S3000">
        <v>2966</v>
      </c>
      <c r="T3000" s="24">
        <v>-25849911.424902529</v>
      </c>
    </row>
    <row r="3001" spans="19:20" x14ac:dyDescent="0.2">
      <c r="S3001">
        <v>2967</v>
      </c>
      <c r="T3001" s="24">
        <v>-23080614.478969827</v>
      </c>
    </row>
    <row r="3002" spans="19:20" x14ac:dyDescent="0.2">
      <c r="S3002">
        <v>2968</v>
      </c>
      <c r="T3002" s="24">
        <v>-23962003.996631563</v>
      </c>
    </row>
    <row r="3003" spans="19:20" x14ac:dyDescent="0.2">
      <c r="S3003">
        <v>2969</v>
      </c>
      <c r="T3003" s="24">
        <v>-20605487.367541671</v>
      </c>
    </row>
    <row r="3004" spans="19:20" x14ac:dyDescent="0.2">
      <c r="S3004">
        <v>2970</v>
      </c>
      <c r="T3004" s="24">
        <v>-23352715.101685181</v>
      </c>
    </row>
    <row r="3005" spans="19:20" x14ac:dyDescent="0.2">
      <c r="S3005">
        <v>2971</v>
      </c>
      <c r="T3005" s="24">
        <v>-23688157.677070811</v>
      </c>
    </row>
    <row r="3006" spans="19:20" x14ac:dyDescent="0.2">
      <c r="S3006">
        <v>2972</v>
      </c>
      <c r="T3006" s="24">
        <v>-24623436.633992523</v>
      </c>
    </row>
    <row r="3007" spans="19:20" x14ac:dyDescent="0.2">
      <c r="S3007">
        <v>2973</v>
      </c>
      <c r="T3007" s="24">
        <v>-26150818.858222157</v>
      </c>
    </row>
    <row r="3008" spans="19:20" x14ac:dyDescent="0.2">
      <c r="S3008">
        <v>2974</v>
      </c>
      <c r="T3008" s="24">
        <v>-26766523.839141697</v>
      </c>
    </row>
    <row r="3009" spans="19:20" x14ac:dyDescent="0.2">
      <c r="S3009">
        <v>2975</v>
      </c>
      <c r="T3009" s="24">
        <v>-25193391.60804686</v>
      </c>
    </row>
    <row r="3010" spans="19:20" x14ac:dyDescent="0.2">
      <c r="S3010">
        <v>2976</v>
      </c>
      <c r="T3010" s="24">
        <v>-22865404.947418466</v>
      </c>
    </row>
    <row r="3011" spans="19:20" x14ac:dyDescent="0.2">
      <c r="S3011">
        <v>2977</v>
      </c>
      <c r="T3011" s="24">
        <v>-25038341.040481359</v>
      </c>
    </row>
    <row r="3012" spans="19:20" x14ac:dyDescent="0.2">
      <c r="S3012">
        <v>2978</v>
      </c>
      <c r="T3012" s="24">
        <v>-24323273.248958319</v>
      </c>
    </row>
    <row r="3013" spans="19:20" x14ac:dyDescent="0.2">
      <c r="S3013">
        <v>2979</v>
      </c>
      <c r="T3013" s="24">
        <v>-21908720.812858865</v>
      </c>
    </row>
    <row r="3014" spans="19:20" x14ac:dyDescent="0.2">
      <c r="S3014">
        <v>2980</v>
      </c>
      <c r="T3014" s="24">
        <v>-24395938.928376004</v>
      </c>
    </row>
    <row r="3015" spans="19:20" x14ac:dyDescent="0.2">
      <c r="S3015">
        <v>2981</v>
      </c>
      <c r="T3015" s="24">
        <v>-21878228.126091406</v>
      </c>
    </row>
    <row r="3016" spans="19:20" x14ac:dyDescent="0.2">
      <c r="S3016">
        <v>2982</v>
      </c>
      <c r="T3016" s="24">
        <v>-23110493.800099716</v>
      </c>
    </row>
    <row r="3017" spans="19:20" x14ac:dyDescent="0.2">
      <c r="S3017">
        <v>2983</v>
      </c>
      <c r="T3017" s="24">
        <v>-20262907.916346401</v>
      </c>
    </row>
    <row r="3018" spans="19:20" x14ac:dyDescent="0.2">
      <c r="S3018">
        <v>2984</v>
      </c>
      <c r="T3018" s="24">
        <v>-25017528.254656702</v>
      </c>
    </row>
    <row r="3019" spans="19:20" x14ac:dyDescent="0.2">
      <c r="S3019">
        <v>2985</v>
      </c>
      <c r="T3019" s="24">
        <v>-23117084.890511915</v>
      </c>
    </row>
    <row r="3020" spans="19:20" x14ac:dyDescent="0.2">
      <c r="S3020">
        <v>2986</v>
      </c>
      <c r="T3020" s="24">
        <v>-24998979.558724135</v>
      </c>
    </row>
    <row r="3021" spans="19:20" x14ac:dyDescent="0.2">
      <c r="S3021">
        <v>2987</v>
      </c>
      <c r="T3021" s="24">
        <v>-24854717.884799644</v>
      </c>
    </row>
    <row r="3022" spans="19:20" x14ac:dyDescent="0.2">
      <c r="S3022">
        <v>2988</v>
      </c>
      <c r="T3022" s="24">
        <v>-23888710.951107979</v>
      </c>
    </row>
    <row r="3023" spans="19:20" x14ac:dyDescent="0.2">
      <c r="S3023">
        <v>2989</v>
      </c>
      <c r="T3023" s="24">
        <v>-22677990.92546843</v>
      </c>
    </row>
    <row r="3024" spans="19:20" x14ac:dyDescent="0.2">
      <c r="S3024">
        <v>2990</v>
      </c>
      <c r="T3024" s="24">
        <v>-26739082.033530474</v>
      </c>
    </row>
    <row r="3025" spans="19:20" x14ac:dyDescent="0.2">
      <c r="S3025">
        <v>2991</v>
      </c>
      <c r="T3025" s="24">
        <v>-23890551.779631227</v>
      </c>
    </row>
    <row r="3026" spans="19:20" x14ac:dyDescent="0.2">
      <c r="S3026">
        <v>2992</v>
      </c>
      <c r="T3026" s="24">
        <v>-24090790.232294619</v>
      </c>
    </row>
    <row r="3027" spans="19:20" x14ac:dyDescent="0.2">
      <c r="S3027">
        <v>2993</v>
      </c>
      <c r="T3027" s="24">
        <v>-22727811.303990066</v>
      </c>
    </row>
    <row r="3028" spans="19:20" x14ac:dyDescent="0.2">
      <c r="S3028">
        <v>2994</v>
      </c>
      <c r="T3028" s="24">
        <v>-21990012.885937214</v>
      </c>
    </row>
    <row r="3029" spans="19:20" x14ac:dyDescent="0.2">
      <c r="S3029">
        <v>2995</v>
      </c>
      <c r="T3029" s="24">
        <v>-23066496.586871624</v>
      </c>
    </row>
    <row r="3030" spans="19:20" x14ac:dyDescent="0.2">
      <c r="S3030">
        <v>2996</v>
      </c>
      <c r="T3030" s="24">
        <v>-25647863.875638142</v>
      </c>
    </row>
    <row r="3031" spans="19:20" x14ac:dyDescent="0.2">
      <c r="S3031">
        <v>2997</v>
      </c>
      <c r="T3031" s="24">
        <v>-24989833.30014497</v>
      </c>
    </row>
    <row r="3032" spans="19:20" x14ac:dyDescent="0.2">
      <c r="S3032">
        <v>2998</v>
      </c>
      <c r="T3032" s="24">
        <v>-23476880.810472921</v>
      </c>
    </row>
    <row r="3033" spans="19:20" x14ac:dyDescent="0.2">
      <c r="S3033">
        <v>2999</v>
      </c>
      <c r="T3033" s="24">
        <v>-26179275.414929003</v>
      </c>
    </row>
    <row r="3034" spans="19:20" x14ac:dyDescent="0.2">
      <c r="S3034">
        <v>3000</v>
      </c>
      <c r="T3034" s="24">
        <v>-24898536.090532467</v>
      </c>
    </row>
    <row r="3035" spans="19:20" x14ac:dyDescent="0.2">
      <c r="S3035">
        <v>3001</v>
      </c>
      <c r="T3035" s="24">
        <v>-23228724.602685824</v>
      </c>
    </row>
    <row r="3036" spans="19:20" x14ac:dyDescent="0.2">
      <c r="S3036">
        <v>3002</v>
      </c>
      <c r="T3036" s="24">
        <v>-24656976.244841427</v>
      </c>
    </row>
    <row r="3037" spans="19:20" x14ac:dyDescent="0.2">
      <c r="S3037">
        <v>3003</v>
      </c>
      <c r="T3037" s="24">
        <v>-22163999.988154143</v>
      </c>
    </row>
    <row r="3038" spans="19:20" x14ac:dyDescent="0.2">
      <c r="S3038">
        <v>3004</v>
      </c>
      <c r="T3038" s="24">
        <v>-23105344.856121466</v>
      </c>
    </row>
    <row r="3039" spans="19:20" x14ac:dyDescent="0.2">
      <c r="S3039">
        <v>3005</v>
      </c>
      <c r="T3039" s="24">
        <v>-24673443.023126453</v>
      </c>
    </row>
    <row r="3040" spans="19:20" x14ac:dyDescent="0.2">
      <c r="S3040">
        <v>3006</v>
      </c>
      <c r="T3040" s="24">
        <v>-21936137.254280314</v>
      </c>
    </row>
    <row r="3041" spans="19:20" x14ac:dyDescent="0.2">
      <c r="S3041">
        <v>3007</v>
      </c>
      <c r="T3041" s="24">
        <v>-24004746.166764304</v>
      </c>
    </row>
    <row r="3042" spans="19:20" x14ac:dyDescent="0.2">
      <c r="S3042">
        <v>3008</v>
      </c>
      <c r="T3042" s="24">
        <v>-22879128.531119943</v>
      </c>
    </row>
    <row r="3043" spans="19:20" x14ac:dyDescent="0.2">
      <c r="S3043">
        <v>3009</v>
      </c>
      <c r="T3043" s="24">
        <v>-21558567.647098035</v>
      </c>
    </row>
    <row r="3044" spans="19:20" x14ac:dyDescent="0.2">
      <c r="S3044">
        <v>3010</v>
      </c>
      <c r="T3044" s="24">
        <v>-22632873.249961644</v>
      </c>
    </row>
    <row r="3045" spans="19:20" x14ac:dyDescent="0.2">
      <c r="S3045">
        <v>3011</v>
      </c>
      <c r="T3045" s="24">
        <v>-28777541.390863091</v>
      </c>
    </row>
    <row r="3046" spans="19:20" x14ac:dyDescent="0.2">
      <c r="S3046">
        <v>3012</v>
      </c>
      <c r="T3046" s="24">
        <v>-22796604.515530258</v>
      </c>
    </row>
    <row r="3047" spans="19:20" x14ac:dyDescent="0.2">
      <c r="S3047">
        <v>3013</v>
      </c>
      <c r="T3047" s="24">
        <v>-25350047.167156652</v>
      </c>
    </row>
    <row r="3048" spans="19:20" x14ac:dyDescent="0.2">
      <c r="S3048">
        <v>3014</v>
      </c>
      <c r="T3048" s="24">
        <v>-25844911.940926611</v>
      </c>
    </row>
    <row r="3049" spans="19:20" x14ac:dyDescent="0.2">
      <c r="S3049">
        <v>3015</v>
      </c>
      <c r="T3049" s="24">
        <v>-22061842.424748465</v>
      </c>
    </row>
    <row r="3050" spans="19:20" x14ac:dyDescent="0.2">
      <c r="S3050">
        <v>3016</v>
      </c>
      <c r="T3050" s="24">
        <v>-23328726.611280844</v>
      </c>
    </row>
    <row r="3051" spans="19:20" x14ac:dyDescent="0.2">
      <c r="S3051">
        <v>3017</v>
      </c>
      <c r="T3051" s="24">
        <v>-22903569.263757452</v>
      </c>
    </row>
    <row r="3052" spans="19:20" x14ac:dyDescent="0.2">
      <c r="S3052">
        <v>3018</v>
      </c>
      <c r="T3052" s="24">
        <v>-23911261.014873236</v>
      </c>
    </row>
    <row r="3053" spans="19:20" x14ac:dyDescent="0.2">
      <c r="S3053">
        <v>3019</v>
      </c>
      <c r="T3053" s="24">
        <v>-22018138.523614734</v>
      </c>
    </row>
    <row r="3054" spans="19:20" x14ac:dyDescent="0.2">
      <c r="S3054">
        <v>3020</v>
      </c>
      <c r="T3054" s="24">
        <v>-24291670.294634581</v>
      </c>
    </row>
    <row r="3055" spans="19:20" x14ac:dyDescent="0.2">
      <c r="S3055">
        <v>3021</v>
      </c>
      <c r="T3055" s="24">
        <v>-22575709.335080042</v>
      </c>
    </row>
    <row r="3056" spans="19:20" x14ac:dyDescent="0.2">
      <c r="S3056">
        <v>3022</v>
      </c>
      <c r="T3056" s="24">
        <v>-24817968.628117263</v>
      </c>
    </row>
    <row r="3057" spans="19:20" x14ac:dyDescent="0.2">
      <c r="S3057">
        <v>3023</v>
      </c>
      <c r="T3057" s="24">
        <v>-21200441.581563652</v>
      </c>
    </row>
    <row r="3058" spans="19:20" x14ac:dyDescent="0.2">
      <c r="S3058">
        <v>3024</v>
      </c>
      <c r="T3058" s="24">
        <v>-24332078.981233463</v>
      </c>
    </row>
    <row r="3059" spans="19:20" x14ac:dyDescent="0.2">
      <c r="S3059">
        <v>3025</v>
      </c>
      <c r="T3059" s="24">
        <v>-24619926.096006915</v>
      </c>
    </row>
    <row r="3060" spans="19:20" x14ac:dyDescent="0.2">
      <c r="S3060">
        <v>3026</v>
      </c>
      <c r="T3060" s="24">
        <v>-21701445.233264744</v>
      </c>
    </row>
    <row r="3061" spans="19:20" x14ac:dyDescent="0.2">
      <c r="S3061">
        <v>3027</v>
      </c>
      <c r="T3061" s="24">
        <v>-21181111.86328499</v>
      </c>
    </row>
    <row r="3062" spans="19:20" x14ac:dyDescent="0.2">
      <c r="S3062">
        <v>3028</v>
      </c>
      <c r="T3062" s="24">
        <v>-24820712.490907207</v>
      </c>
    </row>
    <row r="3063" spans="19:20" x14ac:dyDescent="0.2">
      <c r="S3063">
        <v>3029</v>
      </c>
      <c r="T3063" s="24">
        <v>-23023472.105172724</v>
      </c>
    </row>
    <row r="3064" spans="19:20" x14ac:dyDescent="0.2">
      <c r="S3064">
        <v>3030</v>
      </c>
      <c r="T3064" s="24">
        <v>-25218239.902856618</v>
      </c>
    </row>
    <row r="3065" spans="19:20" x14ac:dyDescent="0.2">
      <c r="S3065">
        <v>3031</v>
      </c>
      <c r="T3065" s="24">
        <v>-22779318.814894736</v>
      </c>
    </row>
    <row r="3066" spans="19:20" x14ac:dyDescent="0.2">
      <c r="S3066">
        <v>3032</v>
      </c>
      <c r="T3066" s="24">
        <v>-25583940.155803651</v>
      </c>
    </row>
    <row r="3067" spans="19:20" x14ac:dyDescent="0.2">
      <c r="S3067">
        <v>3033</v>
      </c>
      <c r="T3067" s="24">
        <v>-24543234.063766092</v>
      </c>
    </row>
    <row r="3068" spans="19:20" x14ac:dyDescent="0.2">
      <c r="S3068">
        <v>3034</v>
      </c>
      <c r="T3068" s="24">
        <v>-24161553.606709242</v>
      </c>
    </row>
    <row r="3069" spans="19:20" x14ac:dyDescent="0.2">
      <c r="S3069">
        <v>3035</v>
      </c>
      <c r="T3069" s="24">
        <v>-21218955.067671612</v>
      </c>
    </row>
    <row r="3070" spans="19:20" x14ac:dyDescent="0.2">
      <c r="S3070">
        <v>3036</v>
      </c>
      <c r="T3070" s="24">
        <v>-24436514.426124781</v>
      </c>
    </row>
    <row r="3071" spans="19:20" x14ac:dyDescent="0.2">
      <c r="S3071">
        <v>3037</v>
      </c>
      <c r="T3071" s="24">
        <v>-23704575.301346153</v>
      </c>
    </row>
    <row r="3072" spans="19:20" x14ac:dyDescent="0.2">
      <c r="S3072">
        <v>3038</v>
      </c>
      <c r="T3072" s="24">
        <v>-20496881.860082865</v>
      </c>
    </row>
    <row r="3073" spans="19:20" x14ac:dyDescent="0.2">
      <c r="S3073">
        <v>3039</v>
      </c>
      <c r="T3073" s="24">
        <v>-22835318.178186074</v>
      </c>
    </row>
    <row r="3074" spans="19:20" x14ac:dyDescent="0.2">
      <c r="S3074">
        <v>3040</v>
      </c>
      <c r="T3074" s="24">
        <v>-24203319.391491905</v>
      </c>
    </row>
    <row r="3075" spans="19:20" x14ac:dyDescent="0.2">
      <c r="S3075">
        <v>3041</v>
      </c>
      <c r="T3075" s="24">
        <v>-22391680.139610574</v>
      </c>
    </row>
    <row r="3076" spans="19:20" x14ac:dyDescent="0.2">
      <c r="S3076">
        <v>3042</v>
      </c>
      <c r="T3076" s="24">
        <v>-27057080.723234251</v>
      </c>
    </row>
    <row r="3077" spans="19:20" x14ac:dyDescent="0.2">
      <c r="S3077">
        <v>3043</v>
      </c>
      <c r="T3077" s="24">
        <v>-21772428.613047376</v>
      </c>
    </row>
    <row r="3078" spans="19:20" x14ac:dyDescent="0.2">
      <c r="S3078">
        <v>3044</v>
      </c>
      <c r="T3078" s="24">
        <v>-26219114.072903439</v>
      </c>
    </row>
    <row r="3079" spans="19:20" x14ac:dyDescent="0.2">
      <c r="S3079">
        <v>3045</v>
      </c>
      <c r="T3079" s="24">
        <v>-20983039.855325401</v>
      </c>
    </row>
    <row r="3080" spans="19:20" x14ac:dyDescent="0.2">
      <c r="S3080">
        <v>3046</v>
      </c>
      <c r="T3080" s="24">
        <v>-23261842.772742257</v>
      </c>
    </row>
    <row r="3081" spans="19:20" x14ac:dyDescent="0.2">
      <c r="S3081">
        <v>3047</v>
      </c>
      <c r="T3081" s="24">
        <v>-23594303.778741896</v>
      </c>
    </row>
    <row r="3082" spans="19:20" x14ac:dyDescent="0.2">
      <c r="S3082">
        <v>3048</v>
      </c>
      <c r="T3082" s="24">
        <v>-23658155.836014658</v>
      </c>
    </row>
    <row r="3083" spans="19:20" x14ac:dyDescent="0.2">
      <c r="S3083">
        <v>3049</v>
      </c>
      <c r="T3083" s="24">
        <v>-25417262.00642556</v>
      </c>
    </row>
    <row r="3084" spans="19:20" x14ac:dyDescent="0.2">
      <c r="S3084">
        <v>3050</v>
      </c>
      <c r="T3084" s="24">
        <v>-23487209.563881144</v>
      </c>
    </row>
    <row r="3085" spans="19:20" x14ac:dyDescent="0.2">
      <c r="S3085">
        <v>3051</v>
      </c>
      <c r="T3085" s="24">
        <v>-23814764.688194081</v>
      </c>
    </row>
    <row r="3086" spans="19:20" x14ac:dyDescent="0.2">
      <c r="S3086">
        <v>3052</v>
      </c>
      <c r="T3086" s="24">
        <v>-20547911.312161848</v>
      </c>
    </row>
    <row r="3087" spans="19:20" x14ac:dyDescent="0.2">
      <c r="S3087">
        <v>3053</v>
      </c>
      <c r="T3087" s="24">
        <v>-22676359.156376049</v>
      </c>
    </row>
    <row r="3088" spans="19:20" x14ac:dyDescent="0.2">
      <c r="S3088">
        <v>3054</v>
      </c>
      <c r="T3088" s="24">
        <v>-24852761.206933454</v>
      </c>
    </row>
    <row r="3089" spans="19:20" x14ac:dyDescent="0.2">
      <c r="S3089">
        <v>3055</v>
      </c>
      <c r="T3089" s="24">
        <v>-20813529.873309955</v>
      </c>
    </row>
    <row r="3090" spans="19:20" x14ac:dyDescent="0.2">
      <c r="S3090">
        <v>3056</v>
      </c>
      <c r="T3090" s="24">
        <v>-23213698.356875658</v>
      </c>
    </row>
    <row r="3091" spans="19:20" x14ac:dyDescent="0.2">
      <c r="S3091">
        <v>3057</v>
      </c>
      <c r="T3091" s="24">
        <v>-24758298.361065045</v>
      </c>
    </row>
    <row r="3092" spans="19:20" x14ac:dyDescent="0.2">
      <c r="S3092">
        <v>3058</v>
      </c>
      <c r="T3092" s="24">
        <v>-24168190.341787696</v>
      </c>
    </row>
    <row r="3093" spans="19:20" x14ac:dyDescent="0.2">
      <c r="S3093">
        <v>3059</v>
      </c>
      <c r="T3093" s="24">
        <v>-23852823.341127291</v>
      </c>
    </row>
    <row r="3094" spans="19:20" x14ac:dyDescent="0.2">
      <c r="S3094">
        <v>3060</v>
      </c>
      <c r="T3094" s="24">
        <v>-23895046.809451044</v>
      </c>
    </row>
    <row r="3095" spans="19:20" x14ac:dyDescent="0.2">
      <c r="S3095">
        <v>3061</v>
      </c>
      <c r="T3095" s="24">
        <v>-21629424.545302108</v>
      </c>
    </row>
    <row r="3096" spans="19:20" x14ac:dyDescent="0.2">
      <c r="S3096">
        <v>3062</v>
      </c>
      <c r="T3096" s="24">
        <v>-24416943.223462999</v>
      </c>
    </row>
    <row r="3097" spans="19:20" x14ac:dyDescent="0.2">
      <c r="S3097">
        <v>3063</v>
      </c>
      <c r="T3097" s="24">
        <v>-21203822.100493103</v>
      </c>
    </row>
    <row r="3098" spans="19:20" x14ac:dyDescent="0.2">
      <c r="S3098">
        <v>3064</v>
      </c>
      <c r="T3098" s="24">
        <v>-23357012.197950736</v>
      </c>
    </row>
    <row r="3099" spans="19:20" x14ac:dyDescent="0.2">
      <c r="S3099">
        <v>3065</v>
      </c>
      <c r="T3099" s="24">
        <v>-25043346.517822325</v>
      </c>
    </row>
    <row r="3100" spans="19:20" x14ac:dyDescent="0.2">
      <c r="S3100">
        <v>3066</v>
      </c>
      <c r="T3100" s="24">
        <v>-21856231.858032987</v>
      </c>
    </row>
    <row r="3101" spans="19:20" x14ac:dyDescent="0.2">
      <c r="S3101">
        <v>3067</v>
      </c>
      <c r="T3101" s="24">
        <v>-22383395.773637488</v>
      </c>
    </row>
    <row r="3102" spans="19:20" x14ac:dyDescent="0.2">
      <c r="S3102">
        <v>3068</v>
      </c>
      <c r="T3102" s="24">
        <v>-25269245.623159006</v>
      </c>
    </row>
    <row r="3103" spans="19:20" x14ac:dyDescent="0.2">
      <c r="S3103">
        <v>3069</v>
      </c>
      <c r="T3103" s="24">
        <v>-24025097.512077674</v>
      </c>
    </row>
    <row r="3104" spans="19:20" x14ac:dyDescent="0.2">
      <c r="S3104">
        <v>3070</v>
      </c>
      <c r="T3104" s="24">
        <v>-23043744.067287296</v>
      </c>
    </row>
    <row r="3105" spans="19:20" x14ac:dyDescent="0.2">
      <c r="S3105">
        <v>3071</v>
      </c>
      <c r="T3105" s="24">
        <v>-20729759.738107696</v>
      </c>
    </row>
    <row r="3106" spans="19:20" x14ac:dyDescent="0.2">
      <c r="S3106">
        <v>3072</v>
      </c>
      <c r="T3106" s="24">
        <v>-25484453.810855284</v>
      </c>
    </row>
    <row r="3107" spans="19:20" x14ac:dyDescent="0.2">
      <c r="S3107">
        <v>3073</v>
      </c>
      <c r="T3107" s="24">
        <v>-24999144.209910527</v>
      </c>
    </row>
    <row r="3108" spans="19:20" x14ac:dyDescent="0.2">
      <c r="S3108">
        <v>3074</v>
      </c>
      <c r="T3108" s="24">
        <v>-25571186.067217156</v>
      </c>
    </row>
    <row r="3109" spans="19:20" x14ac:dyDescent="0.2">
      <c r="S3109">
        <v>3075</v>
      </c>
      <c r="T3109" s="24">
        <v>-23968518.352988005</v>
      </c>
    </row>
    <row r="3110" spans="19:20" x14ac:dyDescent="0.2">
      <c r="S3110">
        <v>3076</v>
      </c>
      <c r="T3110" s="24">
        <v>-25784112.869499251</v>
      </c>
    </row>
    <row r="3111" spans="19:20" x14ac:dyDescent="0.2">
      <c r="S3111">
        <v>3077</v>
      </c>
      <c r="T3111" s="24">
        <v>-23521283.430305183</v>
      </c>
    </row>
    <row r="3112" spans="19:20" x14ac:dyDescent="0.2">
      <c r="S3112">
        <v>3078</v>
      </c>
      <c r="T3112" s="24">
        <v>-21514335.756282866</v>
      </c>
    </row>
    <row r="3113" spans="19:20" x14ac:dyDescent="0.2">
      <c r="S3113">
        <v>3079</v>
      </c>
      <c r="T3113" s="24">
        <v>-24265047.757247388</v>
      </c>
    </row>
    <row r="3114" spans="19:20" x14ac:dyDescent="0.2">
      <c r="S3114">
        <v>3080</v>
      </c>
      <c r="T3114" s="24">
        <v>-21988810.60556376</v>
      </c>
    </row>
    <row r="3115" spans="19:20" x14ac:dyDescent="0.2">
      <c r="S3115">
        <v>3081</v>
      </c>
      <c r="T3115" s="24">
        <v>-24497389.691011399</v>
      </c>
    </row>
    <row r="3116" spans="19:20" x14ac:dyDescent="0.2">
      <c r="S3116">
        <v>3082</v>
      </c>
      <c r="T3116" s="24">
        <v>-24029136.525650978</v>
      </c>
    </row>
    <row r="3117" spans="19:20" x14ac:dyDescent="0.2">
      <c r="S3117">
        <v>3083</v>
      </c>
      <c r="T3117" s="24">
        <v>-23985785.276879638</v>
      </c>
    </row>
    <row r="3118" spans="19:20" x14ac:dyDescent="0.2">
      <c r="S3118">
        <v>3084</v>
      </c>
      <c r="T3118" s="24">
        <v>-23924400.837088421</v>
      </c>
    </row>
    <row r="3119" spans="19:20" x14ac:dyDescent="0.2">
      <c r="S3119">
        <v>3085</v>
      </c>
      <c r="T3119" s="24">
        <v>-20716338.586972281</v>
      </c>
    </row>
    <row r="3120" spans="19:20" x14ac:dyDescent="0.2">
      <c r="S3120">
        <v>3086</v>
      </c>
      <c r="T3120" s="24">
        <v>-22925321.041743204</v>
      </c>
    </row>
    <row r="3121" spans="19:20" x14ac:dyDescent="0.2">
      <c r="S3121">
        <v>3087</v>
      </c>
      <c r="T3121" s="24">
        <v>-21179132.595070347</v>
      </c>
    </row>
    <row r="3122" spans="19:20" x14ac:dyDescent="0.2">
      <c r="S3122">
        <v>3088</v>
      </c>
      <c r="T3122" s="24">
        <v>-24543617.031111285</v>
      </c>
    </row>
    <row r="3123" spans="19:20" x14ac:dyDescent="0.2">
      <c r="S3123">
        <v>3089</v>
      </c>
      <c r="T3123" s="24">
        <v>-23614304.873471513</v>
      </c>
    </row>
    <row r="3124" spans="19:20" x14ac:dyDescent="0.2">
      <c r="S3124">
        <v>3090</v>
      </c>
      <c r="T3124" s="24">
        <v>-23576893.715876743</v>
      </c>
    </row>
    <row r="3125" spans="19:20" x14ac:dyDescent="0.2">
      <c r="S3125">
        <v>3091</v>
      </c>
      <c r="T3125" s="24">
        <v>-22706241.467559963</v>
      </c>
    </row>
    <row r="3126" spans="19:20" x14ac:dyDescent="0.2">
      <c r="S3126">
        <v>3092</v>
      </c>
      <c r="T3126" s="24">
        <v>-23111834.662398964</v>
      </c>
    </row>
    <row r="3127" spans="19:20" x14ac:dyDescent="0.2">
      <c r="S3127">
        <v>3093</v>
      </c>
      <c r="T3127" s="24">
        <v>-24036664.961894944</v>
      </c>
    </row>
    <row r="3128" spans="19:20" x14ac:dyDescent="0.2">
      <c r="S3128">
        <v>3094</v>
      </c>
      <c r="T3128" s="24">
        <v>-24833219.302461639</v>
      </c>
    </row>
    <row r="3129" spans="19:20" x14ac:dyDescent="0.2">
      <c r="S3129">
        <v>3095</v>
      </c>
      <c r="T3129" s="24">
        <v>-24229733.349725232</v>
      </c>
    </row>
    <row r="3130" spans="19:20" x14ac:dyDescent="0.2">
      <c r="S3130">
        <v>3096</v>
      </c>
      <c r="T3130" s="24">
        <v>-22614066.599060372</v>
      </c>
    </row>
    <row r="3131" spans="19:20" x14ac:dyDescent="0.2">
      <c r="S3131">
        <v>3097</v>
      </c>
      <c r="T3131" s="24">
        <v>-24464312.758605629</v>
      </c>
    </row>
    <row r="3132" spans="19:20" x14ac:dyDescent="0.2">
      <c r="S3132">
        <v>3098</v>
      </c>
      <c r="T3132" s="24">
        <v>-25843946.377917796</v>
      </c>
    </row>
    <row r="3133" spans="19:20" x14ac:dyDescent="0.2">
      <c r="S3133">
        <v>3099</v>
      </c>
      <c r="T3133" s="24">
        <v>-24917912.870712057</v>
      </c>
    </row>
    <row r="3134" spans="19:20" x14ac:dyDescent="0.2">
      <c r="S3134">
        <v>3100</v>
      </c>
      <c r="T3134" s="24">
        <v>-24165150.437861487</v>
      </c>
    </row>
    <row r="3135" spans="19:20" x14ac:dyDescent="0.2">
      <c r="S3135">
        <v>3101</v>
      </c>
      <c r="T3135" s="24">
        <v>-22735365.522741407</v>
      </c>
    </row>
    <row r="3136" spans="19:20" x14ac:dyDescent="0.2">
      <c r="S3136">
        <v>3102</v>
      </c>
      <c r="T3136" s="24">
        <v>-23438228.090653166</v>
      </c>
    </row>
    <row r="3137" spans="19:20" x14ac:dyDescent="0.2">
      <c r="S3137">
        <v>3103</v>
      </c>
      <c r="T3137" s="24">
        <v>-22888168.381915495</v>
      </c>
    </row>
    <row r="3138" spans="19:20" x14ac:dyDescent="0.2">
      <c r="S3138">
        <v>3104</v>
      </c>
      <c r="T3138" s="24">
        <v>-24365154.294211864</v>
      </c>
    </row>
    <row r="3139" spans="19:20" x14ac:dyDescent="0.2">
      <c r="S3139">
        <v>3105</v>
      </c>
      <c r="T3139" s="24">
        <v>-24372815.758669302</v>
      </c>
    </row>
    <row r="3140" spans="19:20" x14ac:dyDescent="0.2">
      <c r="S3140">
        <v>3106</v>
      </c>
      <c r="T3140" s="24">
        <v>-23418071.029258147</v>
      </c>
    </row>
    <row r="3141" spans="19:20" x14ac:dyDescent="0.2">
      <c r="S3141">
        <v>3107</v>
      </c>
      <c r="T3141" s="24">
        <v>-26758129.413213924</v>
      </c>
    </row>
    <row r="3142" spans="19:20" x14ac:dyDescent="0.2">
      <c r="S3142">
        <v>3108</v>
      </c>
      <c r="T3142" s="24">
        <v>-22779375.058699667</v>
      </c>
    </row>
    <row r="3143" spans="19:20" x14ac:dyDescent="0.2">
      <c r="S3143">
        <v>3109</v>
      </c>
      <c r="T3143" s="24">
        <v>-22999186.999428734</v>
      </c>
    </row>
    <row r="3144" spans="19:20" x14ac:dyDescent="0.2">
      <c r="S3144">
        <v>3110</v>
      </c>
      <c r="T3144" s="24">
        <v>-23638826.180906773</v>
      </c>
    </row>
    <row r="3145" spans="19:20" x14ac:dyDescent="0.2">
      <c r="S3145">
        <v>3111</v>
      </c>
      <c r="T3145" s="24">
        <v>-22511723.200162008</v>
      </c>
    </row>
    <row r="3146" spans="19:20" x14ac:dyDescent="0.2">
      <c r="S3146">
        <v>3112</v>
      </c>
      <c r="T3146" s="24">
        <v>-23528460.6736871</v>
      </c>
    </row>
    <row r="3147" spans="19:20" x14ac:dyDescent="0.2">
      <c r="S3147">
        <v>3113</v>
      </c>
      <c r="T3147" s="24">
        <v>-24390319.84294641</v>
      </c>
    </row>
    <row r="3148" spans="19:20" x14ac:dyDescent="0.2">
      <c r="S3148">
        <v>3114</v>
      </c>
      <c r="T3148" s="24">
        <v>-23910961.685401231</v>
      </c>
    </row>
    <row r="3149" spans="19:20" x14ac:dyDescent="0.2">
      <c r="S3149">
        <v>3115</v>
      </c>
      <c r="T3149" s="24">
        <v>-20965063.268290773</v>
      </c>
    </row>
    <row r="3150" spans="19:20" x14ac:dyDescent="0.2">
      <c r="S3150">
        <v>3116</v>
      </c>
      <c r="T3150" s="24">
        <v>-24208862.468300268</v>
      </c>
    </row>
    <row r="3151" spans="19:20" x14ac:dyDescent="0.2">
      <c r="S3151">
        <v>3117</v>
      </c>
      <c r="T3151" s="24">
        <v>-23976879.579653695</v>
      </c>
    </row>
    <row r="3152" spans="19:20" x14ac:dyDescent="0.2">
      <c r="S3152">
        <v>3118</v>
      </c>
      <c r="T3152" s="24">
        <v>-25971040.431081831</v>
      </c>
    </row>
    <row r="3153" spans="19:20" x14ac:dyDescent="0.2">
      <c r="S3153">
        <v>3119</v>
      </c>
      <c r="T3153" s="24">
        <v>-24375847.788823575</v>
      </c>
    </row>
    <row r="3154" spans="19:20" x14ac:dyDescent="0.2">
      <c r="S3154">
        <v>3120</v>
      </c>
      <c r="T3154" s="24">
        <v>-25361891.581879735</v>
      </c>
    </row>
    <row r="3155" spans="19:20" x14ac:dyDescent="0.2">
      <c r="S3155">
        <v>3121</v>
      </c>
      <c r="T3155" s="24">
        <v>-22095731.703659713</v>
      </c>
    </row>
    <row r="3156" spans="19:20" x14ac:dyDescent="0.2">
      <c r="S3156">
        <v>3122</v>
      </c>
      <c r="T3156" s="24">
        <v>-24234056.22272025</v>
      </c>
    </row>
    <row r="3157" spans="19:20" x14ac:dyDescent="0.2">
      <c r="S3157">
        <v>3123</v>
      </c>
      <c r="T3157" s="24">
        <v>-25463946.358091369</v>
      </c>
    </row>
    <row r="3158" spans="19:20" x14ac:dyDescent="0.2">
      <c r="S3158">
        <v>3124</v>
      </c>
      <c r="T3158" s="24">
        <v>-22090934.052324519</v>
      </c>
    </row>
    <row r="3159" spans="19:20" x14ac:dyDescent="0.2">
      <c r="S3159">
        <v>3125</v>
      </c>
      <c r="T3159" s="24">
        <v>-23768466.783565998</v>
      </c>
    </row>
    <row r="3160" spans="19:20" x14ac:dyDescent="0.2">
      <c r="S3160">
        <v>3126</v>
      </c>
      <c r="T3160" s="24">
        <v>-23856021.228434607</v>
      </c>
    </row>
    <row r="3161" spans="19:20" x14ac:dyDescent="0.2">
      <c r="S3161">
        <v>3127</v>
      </c>
      <c r="T3161" s="24">
        <v>-24940573.262200758</v>
      </c>
    </row>
    <row r="3162" spans="19:20" x14ac:dyDescent="0.2">
      <c r="S3162">
        <v>3128</v>
      </c>
      <c r="T3162" s="24">
        <v>-23519559.373352796</v>
      </c>
    </row>
    <row r="3163" spans="19:20" x14ac:dyDescent="0.2">
      <c r="S3163">
        <v>3129</v>
      </c>
      <c r="T3163" s="24">
        <v>-24182453.494017124</v>
      </c>
    </row>
    <row r="3164" spans="19:20" x14ac:dyDescent="0.2">
      <c r="S3164">
        <v>3130</v>
      </c>
      <c r="T3164" s="24">
        <v>-25841640.95699276</v>
      </c>
    </row>
    <row r="3165" spans="19:20" x14ac:dyDescent="0.2">
      <c r="S3165">
        <v>3131</v>
      </c>
      <c r="T3165" s="24">
        <v>-23098520.340180546</v>
      </c>
    </row>
    <row r="3166" spans="19:20" x14ac:dyDescent="0.2">
      <c r="S3166">
        <v>3132</v>
      </c>
      <c r="T3166" s="24">
        <v>-22577691.263291642</v>
      </c>
    </row>
    <row r="3167" spans="19:20" x14ac:dyDescent="0.2">
      <c r="S3167">
        <v>3133</v>
      </c>
      <c r="T3167" s="24">
        <v>-22412036.182989836</v>
      </c>
    </row>
    <row r="3168" spans="19:20" x14ac:dyDescent="0.2">
      <c r="S3168">
        <v>3134</v>
      </c>
      <c r="T3168" s="24">
        <v>-22120118.903163195</v>
      </c>
    </row>
    <row r="3169" spans="19:20" x14ac:dyDescent="0.2">
      <c r="S3169">
        <v>3135</v>
      </c>
      <c r="T3169" s="24">
        <v>-22883681.688230187</v>
      </c>
    </row>
    <row r="3170" spans="19:20" x14ac:dyDescent="0.2">
      <c r="S3170">
        <v>3136</v>
      </c>
      <c r="T3170" s="24">
        <v>-22651636.112052739</v>
      </c>
    </row>
    <row r="3171" spans="19:20" x14ac:dyDescent="0.2">
      <c r="S3171">
        <v>3137</v>
      </c>
      <c r="T3171" s="24">
        <v>-23592436.836168349</v>
      </c>
    </row>
    <row r="3172" spans="19:20" x14ac:dyDescent="0.2">
      <c r="S3172">
        <v>3138</v>
      </c>
      <c r="T3172" s="24">
        <v>-23232599.939344004</v>
      </c>
    </row>
    <row r="3173" spans="19:20" x14ac:dyDescent="0.2">
      <c r="S3173">
        <v>3139</v>
      </c>
      <c r="T3173" s="24">
        <v>-23046112.678076923</v>
      </c>
    </row>
    <row r="3174" spans="19:20" x14ac:dyDescent="0.2">
      <c r="S3174">
        <v>3140</v>
      </c>
      <c r="T3174" s="24">
        <v>-24712165.865470082</v>
      </c>
    </row>
    <row r="3175" spans="19:20" x14ac:dyDescent="0.2">
      <c r="S3175">
        <v>3141</v>
      </c>
      <c r="T3175" s="24">
        <v>-23446098.702916771</v>
      </c>
    </row>
    <row r="3176" spans="19:20" x14ac:dyDescent="0.2">
      <c r="S3176">
        <v>3142</v>
      </c>
      <c r="T3176" s="24">
        <v>-23500224.96713993</v>
      </c>
    </row>
    <row r="3177" spans="19:20" x14ac:dyDescent="0.2">
      <c r="S3177">
        <v>3143</v>
      </c>
      <c r="T3177" s="24">
        <v>-22617012.283553869</v>
      </c>
    </row>
    <row r="3178" spans="19:20" x14ac:dyDescent="0.2">
      <c r="S3178">
        <v>3144</v>
      </c>
      <c r="T3178" s="24">
        <v>-21927646.385810211</v>
      </c>
    </row>
    <row r="3179" spans="19:20" x14ac:dyDescent="0.2">
      <c r="S3179">
        <v>3145</v>
      </c>
      <c r="T3179" s="24">
        <v>-21223343.948270008</v>
      </c>
    </row>
    <row r="3180" spans="19:20" x14ac:dyDescent="0.2">
      <c r="S3180">
        <v>3146</v>
      </c>
      <c r="T3180" s="24">
        <v>-24647461.626437306</v>
      </c>
    </row>
    <row r="3181" spans="19:20" x14ac:dyDescent="0.2">
      <c r="S3181">
        <v>3147</v>
      </c>
      <c r="T3181" s="24">
        <v>-21536415.759757504</v>
      </c>
    </row>
    <row r="3182" spans="19:20" x14ac:dyDescent="0.2">
      <c r="S3182">
        <v>3148</v>
      </c>
      <c r="T3182" s="24">
        <v>-24114586.716867387</v>
      </c>
    </row>
    <row r="3183" spans="19:20" x14ac:dyDescent="0.2">
      <c r="S3183">
        <v>3149</v>
      </c>
      <c r="T3183" s="24">
        <v>-25283674.443397194</v>
      </c>
    </row>
    <row r="3184" spans="19:20" x14ac:dyDescent="0.2">
      <c r="S3184">
        <v>3150</v>
      </c>
      <c r="T3184" s="24">
        <v>-25520000.125577986</v>
      </c>
    </row>
    <row r="3185" spans="19:20" x14ac:dyDescent="0.2">
      <c r="S3185">
        <v>3151</v>
      </c>
      <c r="T3185" s="24">
        <v>-23490060.039961234</v>
      </c>
    </row>
    <row r="3186" spans="19:20" x14ac:dyDescent="0.2">
      <c r="S3186">
        <v>3152</v>
      </c>
      <c r="T3186" s="24">
        <v>-22580014.060016185</v>
      </c>
    </row>
    <row r="3187" spans="19:20" x14ac:dyDescent="0.2">
      <c r="S3187">
        <v>3153</v>
      </c>
      <c r="T3187" s="24">
        <v>-23353633.995777518</v>
      </c>
    </row>
    <row r="3188" spans="19:20" x14ac:dyDescent="0.2">
      <c r="S3188">
        <v>3154</v>
      </c>
      <c r="T3188" s="24">
        <v>-22668034.545252636</v>
      </c>
    </row>
    <row r="3189" spans="19:20" x14ac:dyDescent="0.2">
      <c r="S3189">
        <v>3155</v>
      </c>
      <c r="T3189" s="24">
        <v>-25049756.885802045</v>
      </c>
    </row>
    <row r="3190" spans="19:20" x14ac:dyDescent="0.2">
      <c r="S3190">
        <v>3156</v>
      </c>
      <c r="T3190" s="24">
        <v>-22649117.793230221</v>
      </c>
    </row>
    <row r="3191" spans="19:20" x14ac:dyDescent="0.2">
      <c r="S3191">
        <v>3157</v>
      </c>
      <c r="T3191" s="24">
        <v>-21425374.833796427</v>
      </c>
    </row>
    <row r="3192" spans="19:20" x14ac:dyDescent="0.2">
      <c r="S3192">
        <v>3158</v>
      </c>
      <c r="T3192" s="24">
        <v>-24334564.599772871</v>
      </c>
    </row>
    <row r="3193" spans="19:20" x14ac:dyDescent="0.2">
      <c r="S3193">
        <v>3159</v>
      </c>
      <c r="T3193" s="24">
        <v>-22472543.774615422</v>
      </c>
    </row>
    <row r="3194" spans="19:20" x14ac:dyDescent="0.2">
      <c r="S3194">
        <v>3160</v>
      </c>
      <c r="T3194" s="24">
        <v>-25637544.080772474</v>
      </c>
    </row>
    <row r="3195" spans="19:20" x14ac:dyDescent="0.2">
      <c r="S3195">
        <v>3161</v>
      </c>
      <c r="T3195" s="24">
        <v>-24783892.910838559</v>
      </c>
    </row>
    <row r="3196" spans="19:20" x14ac:dyDescent="0.2">
      <c r="S3196">
        <v>3162</v>
      </c>
      <c r="T3196" s="24">
        <v>-23813814.118925124</v>
      </c>
    </row>
    <row r="3197" spans="19:20" x14ac:dyDescent="0.2">
      <c r="S3197">
        <v>3163</v>
      </c>
      <c r="T3197" s="24">
        <v>-25843145.138372466</v>
      </c>
    </row>
    <row r="3198" spans="19:20" x14ac:dyDescent="0.2">
      <c r="S3198">
        <v>3164</v>
      </c>
      <c r="T3198" s="24">
        <v>-22312743.638884574</v>
      </c>
    </row>
    <row r="3199" spans="19:20" x14ac:dyDescent="0.2">
      <c r="S3199">
        <v>3165</v>
      </c>
      <c r="T3199" s="24">
        <v>-23613661.055886552</v>
      </c>
    </row>
    <row r="3200" spans="19:20" x14ac:dyDescent="0.2">
      <c r="S3200">
        <v>3166</v>
      </c>
      <c r="T3200" s="24">
        <v>-25923879.484791517</v>
      </c>
    </row>
    <row r="3201" spans="19:20" x14ac:dyDescent="0.2">
      <c r="S3201">
        <v>3167</v>
      </c>
      <c r="T3201" s="24">
        <v>-22153966.710021302</v>
      </c>
    </row>
    <row r="3202" spans="19:20" x14ac:dyDescent="0.2">
      <c r="S3202">
        <v>3168</v>
      </c>
      <c r="T3202" s="24">
        <v>-24537255.553379908</v>
      </c>
    </row>
    <row r="3203" spans="19:20" x14ac:dyDescent="0.2">
      <c r="S3203">
        <v>3169</v>
      </c>
      <c r="T3203" s="24">
        <v>-22738046.951588213</v>
      </c>
    </row>
    <row r="3204" spans="19:20" x14ac:dyDescent="0.2">
      <c r="S3204">
        <v>3170</v>
      </c>
      <c r="T3204" s="24">
        <v>-24311251.370225906</v>
      </c>
    </row>
    <row r="3205" spans="19:20" x14ac:dyDescent="0.2">
      <c r="S3205">
        <v>3171</v>
      </c>
      <c r="T3205" s="24">
        <v>-21955971.995905593</v>
      </c>
    </row>
    <row r="3206" spans="19:20" x14ac:dyDescent="0.2">
      <c r="S3206">
        <v>3172</v>
      </c>
      <c r="T3206" s="24">
        <v>-24591320.763037533</v>
      </c>
    </row>
    <row r="3207" spans="19:20" x14ac:dyDescent="0.2">
      <c r="S3207">
        <v>3173</v>
      </c>
      <c r="T3207" s="24">
        <v>-23010953.90382497</v>
      </c>
    </row>
    <row r="3208" spans="19:20" x14ac:dyDescent="0.2">
      <c r="S3208">
        <v>3174</v>
      </c>
      <c r="T3208" s="24">
        <v>-22864959.055386111</v>
      </c>
    </row>
    <row r="3209" spans="19:20" x14ac:dyDescent="0.2">
      <c r="S3209">
        <v>3175</v>
      </c>
      <c r="T3209" s="24">
        <v>-24773972.449221253</v>
      </c>
    </row>
    <row r="3210" spans="19:20" x14ac:dyDescent="0.2">
      <c r="S3210">
        <v>3176</v>
      </c>
      <c r="T3210" s="24">
        <v>-23084974.882858664</v>
      </c>
    </row>
    <row r="3211" spans="19:20" x14ac:dyDescent="0.2">
      <c r="S3211">
        <v>3177</v>
      </c>
      <c r="T3211" s="24">
        <v>-25092297.443246722</v>
      </c>
    </row>
    <row r="3212" spans="19:20" x14ac:dyDescent="0.2">
      <c r="S3212">
        <v>3178</v>
      </c>
      <c r="T3212" s="24">
        <v>-22771350.193196625</v>
      </c>
    </row>
    <row r="3213" spans="19:20" x14ac:dyDescent="0.2">
      <c r="S3213">
        <v>3179</v>
      </c>
      <c r="T3213" s="24">
        <v>-20241637.705719218</v>
      </c>
    </row>
    <row r="3214" spans="19:20" x14ac:dyDescent="0.2">
      <c r="S3214">
        <v>3180</v>
      </c>
      <c r="T3214" s="24">
        <v>-23568852.720700935</v>
      </c>
    </row>
    <row r="3215" spans="19:20" x14ac:dyDescent="0.2">
      <c r="S3215">
        <v>3181</v>
      </c>
      <c r="T3215" s="24">
        <v>-23763805.370142549</v>
      </c>
    </row>
    <row r="3216" spans="19:20" x14ac:dyDescent="0.2">
      <c r="S3216">
        <v>3182</v>
      </c>
      <c r="T3216" s="24">
        <v>-24513631.520288303</v>
      </c>
    </row>
    <row r="3217" spans="19:20" x14ac:dyDescent="0.2">
      <c r="S3217">
        <v>3183</v>
      </c>
      <c r="T3217" s="24">
        <v>-23331687.821765944</v>
      </c>
    </row>
    <row r="3218" spans="19:20" x14ac:dyDescent="0.2">
      <c r="S3218">
        <v>3184</v>
      </c>
      <c r="T3218" s="24">
        <v>-24268948.379049718</v>
      </c>
    </row>
    <row r="3219" spans="19:20" x14ac:dyDescent="0.2">
      <c r="S3219">
        <v>3185</v>
      </c>
      <c r="T3219" s="24">
        <v>-22975018.973467082</v>
      </c>
    </row>
    <row r="3220" spans="19:20" x14ac:dyDescent="0.2">
      <c r="S3220">
        <v>3186</v>
      </c>
      <c r="T3220" s="24">
        <v>-23144605.307571575</v>
      </c>
    </row>
    <row r="3221" spans="19:20" x14ac:dyDescent="0.2">
      <c r="S3221">
        <v>3187</v>
      </c>
      <c r="T3221" s="24">
        <v>-23403111.538458273</v>
      </c>
    </row>
    <row r="3222" spans="19:20" x14ac:dyDescent="0.2">
      <c r="S3222">
        <v>3188</v>
      </c>
      <c r="T3222" s="24">
        <v>-22742598.51587981</v>
      </c>
    </row>
    <row r="3223" spans="19:20" x14ac:dyDescent="0.2">
      <c r="S3223">
        <v>3189</v>
      </c>
      <c r="T3223" s="24">
        <v>-24390410.769234851</v>
      </c>
    </row>
    <row r="3224" spans="19:20" x14ac:dyDescent="0.2">
      <c r="S3224">
        <v>3190</v>
      </c>
      <c r="T3224" s="24">
        <v>-25988266.473803356</v>
      </c>
    </row>
    <row r="3225" spans="19:20" x14ac:dyDescent="0.2">
      <c r="S3225">
        <v>3191</v>
      </c>
      <c r="T3225" s="24">
        <v>-23220984.566512078</v>
      </c>
    </row>
    <row r="3226" spans="19:20" x14ac:dyDescent="0.2">
      <c r="S3226">
        <v>3192</v>
      </c>
      <c r="T3226" s="24">
        <v>-23895476.917971939</v>
      </c>
    </row>
    <row r="3227" spans="19:20" x14ac:dyDescent="0.2">
      <c r="S3227">
        <v>3193</v>
      </c>
      <c r="T3227" s="24">
        <v>-23813246.398403272</v>
      </c>
    </row>
    <row r="3228" spans="19:20" x14ac:dyDescent="0.2">
      <c r="S3228">
        <v>3194</v>
      </c>
      <c r="T3228" s="24">
        <v>-24906993.921276599</v>
      </c>
    </row>
    <row r="3229" spans="19:20" x14ac:dyDescent="0.2">
      <c r="S3229">
        <v>3195</v>
      </c>
      <c r="T3229" s="24">
        <v>-23238043.885589972</v>
      </c>
    </row>
    <row r="3230" spans="19:20" x14ac:dyDescent="0.2">
      <c r="S3230">
        <v>3196</v>
      </c>
      <c r="T3230" s="24">
        <v>-22506284.035258889</v>
      </c>
    </row>
    <row r="3231" spans="19:20" x14ac:dyDescent="0.2">
      <c r="S3231">
        <v>3197</v>
      </c>
      <c r="T3231" s="24">
        <v>-20311414.273563921</v>
      </c>
    </row>
    <row r="3232" spans="19:20" x14ac:dyDescent="0.2">
      <c r="S3232">
        <v>3198</v>
      </c>
      <c r="T3232" s="24">
        <v>-23031086.004782423</v>
      </c>
    </row>
    <row r="3233" spans="19:20" x14ac:dyDescent="0.2">
      <c r="S3233">
        <v>3199</v>
      </c>
      <c r="T3233" s="24">
        <v>-23752546.766008869</v>
      </c>
    </row>
    <row r="3234" spans="19:20" x14ac:dyDescent="0.2">
      <c r="S3234">
        <v>3200</v>
      </c>
      <c r="T3234" s="24">
        <v>-24566265.138544127</v>
      </c>
    </row>
    <row r="3235" spans="19:20" x14ac:dyDescent="0.2">
      <c r="S3235">
        <v>3201</v>
      </c>
      <c r="T3235" s="24">
        <v>-23948128.338684529</v>
      </c>
    </row>
    <row r="3236" spans="19:20" x14ac:dyDescent="0.2">
      <c r="S3236">
        <v>3202</v>
      </c>
      <c r="T3236" s="24">
        <v>-26362656.521794707</v>
      </c>
    </row>
    <row r="3237" spans="19:20" x14ac:dyDescent="0.2">
      <c r="S3237">
        <v>3203</v>
      </c>
      <c r="T3237" s="24">
        <v>-23271765.129891425</v>
      </c>
    </row>
    <row r="3238" spans="19:20" x14ac:dyDescent="0.2">
      <c r="S3238">
        <v>3204</v>
      </c>
      <c r="T3238" s="24">
        <v>-23998696.658412322</v>
      </c>
    </row>
    <row r="3239" spans="19:20" x14ac:dyDescent="0.2">
      <c r="S3239">
        <v>3205</v>
      </c>
      <c r="T3239" s="24">
        <v>-22150377.732991442</v>
      </c>
    </row>
    <row r="3240" spans="19:20" x14ac:dyDescent="0.2">
      <c r="S3240">
        <v>3206</v>
      </c>
      <c r="T3240" s="24">
        <v>-23618777.211444989</v>
      </c>
    </row>
    <row r="3241" spans="19:20" x14ac:dyDescent="0.2">
      <c r="S3241">
        <v>3207</v>
      </c>
      <c r="T3241" s="24">
        <v>-23068580.473831773</v>
      </c>
    </row>
    <row r="3242" spans="19:20" x14ac:dyDescent="0.2">
      <c r="S3242">
        <v>3208</v>
      </c>
      <c r="T3242" s="24">
        <v>-21060968.209860831</v>
      </c>
    </row>
    <row r="3243" spans="19:20" x14ac:dyDescent="0.2">
      <c r="S3243">
        <v>3209</v>
      </c>
      <c r="T3243" s="24">
        <v>-25592815.876710176</v>
      </c>
    </row>
    <row r="3244" spans="19:20" x14ac:dyDescent="0.2">
      <c r="S3244">
        <v>3210</v>
      </c>
      <c r="T3244" s="24">
        <v>-22614075.030353665</v>
      </c>
    </row>
    <row r="3245" spans="19:20" x14ac:dyDescent="0.2">
      <c r="S3245">
        <v>3211</v>
      </c>
      <c r="T3245" s="24">
        <v>-23472736.161800191</v>
      </c>
    </row>
    <row r="3246" spans="19:20" x14ac:dyDescent="0.2">
      <c r="S3246">
        <v>3212</v>
      </c>
      <c r="T3246" s="24">
        <v>-22117014.760453954</v>
      </c>
    </row>
    <row r="3247" spans="19:20" x14ac:dyDescent="0.2">
      <c r="S3247">
        <v>3213</v>
      </c>
      <c r="T3247" s="24">
        <v>-22727026.476962835</v>
      </c>
    </row>
    <row r="3248" spans="19:20" x14ac:dyDescent="0.2">
      <c r="S3248">
        <v>3214</v>
      </c>
      <c r="T3248" s="24">
        <v>-26514114.653056517</v>
      </c>
    </row>
    <row r="3249" spans="19:20" x14ac:dyDescent="0.2">
      <c r="S3249">
        <v>3215</v>
      </c>
      <c r="T3249" s="24">
        <v>-22887253.173539683</v>
      </c>
    </row>
    <row r="3250" spans="19:20" x14ac:dyDescent="0.2">
      <c r="S3250">
        <v>3216</v>
      </c>
      <c r="T3250" s="24">
        <v>-22461710.608698085</v>
      </c>
    </row>
    <row r="3251" spans="19:20" x14ac:dyDescent="0.2">
      <c r="S3251">
        <v>3217</v>
      </c>
      <c r="T3251" s="24">
        <v>-23808923.846189439</v>
      </c>
    </row>
    <row r="3252" spans="19:20" x14ac:dyDescent="0.2">
      <c r="S3252">
        <v>3218</v>
      </c>
      <c r="T3252" s="24">
        <v>-23559881.548445866</v>
      </c>
    </row>
    <row r="3253" spans="19:20" x14ac:dyDescent="0.2">
      <c r="S3253">
        <v>3219</v>
      </c>
      <c r="T3253" s="24">
        <v>-23602041.363509268</v>
      </c>
    </row>
    <row r="3254" spans="19:20" x14ac:dyDescent="0.2">
      <c r="S3254">
        <v>3220</v>
      </c>
      <c r="T3254" s="24">
        <v>-22264709.435510337</v>
      </c>
    </row>
    <row r="3255" spans="19:20" x14ac:dyDescent="0.2">
      <c r="S3255">
        <v>3221</v>
      </c>
      <c r="T3255" s="24">
        <v>-21538990.435329765</v>
      </c>
    </row>
    <row r="3256" spans="19:20" x14ac:dyDescent="0.2">
      <c r="S3256">
        <v>3222</v>
      </c>
      <c r="T3256" s="24">
        <v>-23374003.723016769</v>
      </c>
    </row>
    <row r="3257" spans="19:20" x14ac:dyDescent="0.2">
      <c r="S3257">
        <v>3223</v>
      </c>
      <c r="T3257" s="24">
        <v>-25561031.968926743</v>
      </c>
    </row>
    <row r="3258" spans="19:20" x14ac:dyDescent="0.2">
      <c r="S3258">
        <v>3224</v>
      </c>
      <c r="T3258" s="24">
        <v>-22387941.120338827</v>
      </c>
    </row>
    <row r="3259" spans="19:20" x14ac:dyDescent="0.2">
      <c r="S3259">
        <v>3225</v>
      </c>
      <c r="T3259" s="24">
        <v>-21432351.158778533</v>
      </c>
    </row>
    <row r="3260" spans="19:20" x14ac:dyDescent="0.2">
      <c r="S3260">
        <v>3226</v>
      </c>
      <c r="T3260" s="24">
        <v>-23654105.348330587</v>
      </c>
    </row>
    <row r="3261" spans="19:20" x14ac:dyDescent="0.2">
      <c r="S3261">
        <v>3227</v>
      </c>
      <c r="T3261" s="24">
        <v>-22001192.24109365</v>
      </c>
    </row>
    <row r="3262" spans="19:20" x14ac:dyDescent="0.2">
      <c r="S3262">
        <v>3228</v>
      </c>
      <c r="T3262" s="24">
        <v>-23068491.610588863</v>
      </c>
    </row>
    <row r="3263" spans="19:20" x14ac:dyDescent="0.2">
      <c r="S3263">
        <v>3229</v>
      </c>
      <c r="T3263" s="24">
        <v>-23697055.481245831</v>
      </c>
    </row>
    <row r="3264" spans="19:20" x14ac:dyDescent="0.2">
      <c r="S3264">
        <v>3230</v>
      </c>
      <c r="T3264" s="24">
        <v>-23736210.198154449</v>
      </c>
    </row>
    <row r="3265" spans="19:20" x14ac:dyDescent="0.2">
      <c r="S3265">
        <v>3231</v>
      </c>
      <c r="T3265" s="24">
        <v>-24915768.00870347</v>
      </c>
    </row>
    <row r="3266" spans="19:20" x14ac:dyDescent="0.2">
      <c r="S3266">
        <v>3232</v>
      </c>
      <c r="T3266" s="24">
        <v>-22388664.304175928</v>
      </c>
    </row>
    <row r="3267" spans="19:20" x14ac:dyDescent="0.2">
      <c r="S3267">
        <v>3233</v>
      </c>
      <c r="T3267" s="24">
        <v>-23220060.960684508</v>
      </c>
    </row>
    <row r="3268" spans="19:20" x14ac:dyDescent="0.2">
      <c r="S3268">
        <v>3234</v>
      </c>
      <c r="T3268" s="24">
        <v>-26273010.23110877</v>
      </c>
    </row>
    <row r="3269" spans="19:20" x14ac:dyDescent="0.2">
      <c r="S3269">
        <v>3235</v>
      </c>
      <c r="T3269" s="24">
        <v>-22745182.054660752</v>
      </c>
    </row>
    <row r="3270" spans="19:20" x14ac:dyDescent="0.2">
      <c r="S3270">
        <v>3236</v>
      </c>
      <c r="T3270" s="24">
        <v>-21262254.125328764</v>
      </c>
    </row>
    <row r="3271" spans="19:20" x14ac:dyDescent="0.2">
      <c r="S3271">
        <v>3237</v>
      </c>
      <c r="T3271" s="24">
        <v>-22950235.941374779</v>
      </c>
    </row>
    <row r="3272" spans="19:20" x14ac:dyDescent="0.2">
      <c r="S3272">
        <v>3238</v>
      </c>
      <c r="T3272" s="24">
        <v>-23013797.029893652</v>
      </c>
    </row>
    <row r="3273" spans="19:20" x14ac:dyDescent="0.2">
      <c r="S3273">
        <v>3239</v>
      </c>
      <c r="T3273" s="24">
        <v>-25580845.068176493</v>
      </c>
    </row>
    <row r="3274" spans="19:20" x14ac:dyDescent="0.2">
      <c r="S3274">
        <v>3240</v>
      </c>
      <c r="T3274" s="24">
        <v>-23602282.854685485</v>
      </c>
    </row>
    <row r="3275" spans="19:20" x14ac:dyDescent="0.2">
      <c r="S3275">
        <v>3241</v>
      </c>
      <c r="T3275" s="24">
        <v>-24346539.153219685</v>
      </c>
    </row>
    <row r="3276" spans="19:20" x14ac:dyDescent="0.2">
      <c r="S3276">
        <v>3242</v>
      </c>
      <c r="T3276" s="24">
        <v>-24650839.378547668</v>
      </c>
    </row>
    <row r="3277" spans="19:20" x14ac:dyDescent="0.2">
      <c r="S3277">
        <v>3243</v>
      </c>
      <c r="T3277" s="24">
        <v>-23066579.734834567</v>
      </c>
    </row>
    <row r="3278" spans="19:20" x14ac:dyDescent="0.2">
      <c r="S3278">
        <v>3244</v>
      </c>
      <c r="T3278" s="24">
        <v>-21876099.796982795</v>
      </c>
    </row>
    <row r="3279" spans="19:20" x14ac:dyDescent="0.2">
      <c r="S3279">
        <v>3245</v>
      </c>
      <c r="T3279" s="24">
        <v>-24721845.357081875</v>
      </c>
    </row>
    <row r="3280" spans="19:20" x14ac:dyDescent="0.2">
      <c r="S3280">
        <v>3246</v>
      </c>
      <c r="T3280" s="24">
        <v>-23836753.779152408</v>
      </c>
    </row>
    <row r="3281" spans="19:20" x14ac:dyDescent="0.2">
      <c r="S3281">
        <v>3247</v>
      </c>
      <c r="T3281" s="24">
        <v>-24720361.710997939</v>
      </c>
    </row>
    <row r="3282" spans="19:20" x14ac:dyDescent="0.2">
      <c r="S3282">
        <v>3248</v>
      </c>
      <c r="T3282" s="24">
        <v>-23314964.760445029</v>
      </c>
    </row>
    <row r="3283" spans="19:20" x14ac:dyDescent="0.2">
      <c r="S3283">
        <v>3249</v>
      </c>
      <c r="T3283" s="24">
        <v>-23728352.196976632</v>
      </c>
    </row>
    <row r="3284" spans="19:20" x14ac:dyDescent="0.2">
      <c r="S3284">
        <v>3250</v>
      </c>
      <c r="T3284" s="24">
        <v>-24559406.166875571</v>
      </c>
    </row>
    <row r="3285" spans="19:20" x14ac:dyDescent="0.2">
      <c r="S3285">
        <v>3251</v>
      </c>
      <c r="T3285" s="24">
        <v>-25192580.998488948</v>
      </c>
    </row>
    <row r="3286" spans="19:20" x14ac:dyDescent="0.2">
      <c r="S3286">
        <v>3252</v>
      </c>
      <c r="T3286" s="24">
        <v>-23074452.831713855</v>
      </c>
    </row>
    <row r="3287" spans="19:20" x14ac:dyDescent="0.2">
      <c r="S3287">
        <v>3253</v>
      </c>
      <c r="T3287" s="24">
        <v>-23047975.431757525</v>
      </c>
    </row>
    <row r="3288" spans="19:20" x14ac:dyDescent="0.2">
      <c r="S3288">
        <v>3254</v>
      </c>
      <c r="T3288" s="24">
        <v>-23693957.35506098</v>
      </c>
    </row>
    <row r="3289" spans="19:20" x14ac:dyDescent="0.2">
      <c r="S3289">
        <v>3255</v>
      </c>
      <c r="T3289" s="24">
        <v>-25406672.94276008</v>
      </c>
    </row>
    <row r="3290" spans="19:20" x14ac:dyDescent="0.2">
      <c r="S3290">
        <v>3256</v>
      </c>
      <c r="T3290" s="24">
        <v>-23666692.09256877</v>
      </c>
    </row>
    <row r="3291" spans="19:20" x14ac:dyDescent="0.2">
      <c r="S3291">
        <v>3257</v>
      </c>
      <c r="T3291" s="24">
        <v>-23235238.820858672</v>
      </c>
    </row>
    <row r="3292" spans="19:20" x14ac:dyDescent="0.2">
      <c r="S3292">
        <v>3258</v>
      </c>
      <c r="T3292" s="24">
        <v>-21644703.568490073</v>
      </c>
    </row>
    <row r="3293" spans="19:20" x14ac:dyDescent="0.2">
      <c r="S3293">
        <v>3259</v>
      </c>
      <c r="T3293" s="24">
        <v>-25385931.283152267</v>
      </c>
    </row>
    <row r="3294" spans="19:20" x14ac:dyDescent="0.2">
      <c r="S3294">
        <v>3260</v>
      </c>
      <c r="T3294" s="24">
        <v>-25817325.989285246</v>
      </c>
    </row>
    <row r="3295" spans="19:20" x14ac:dyDescent="0.2">
      <c r="S3295">
        <v>3261</v>
      </c>
      <c r="T3295" s="24">
        <v>-22427331.876407593</v>
      </c>
    </row>
    <row r="3296" spans="19:20" x14ac:dyDescent="0.2">
      <c r="S3296">
        <v>3262</v>
      </c>
      <c r="T3296" s="24">
        <v>-20366273.204885244</v>
      </c>
    </row>
    <row r="3297" spans="19:20" x14ac:dyDescent="0.2">
      <c r="S3297">
        <v>3263</v>
      </c>
      <c r="T3297" s="24">
        <v>-25976455.797703534</v>
      </c>
    </row>
    <row r="3298" spans="19:20" x14ac:dyDescent="0.2">
      <c r="S3298">
        <v>3264</v>
      </c>
      <c r="T3298" s="24">
        <v>-24982177.408417031</v>
      </c>
    </row>
    <row r="3299" spans="19:20" x14ac:dyDescent="0.2">
      <c r="S3299">
        <v>3265</v>
      </c>
      <c r="T3299" s="24">
        <v>-24442984.530783102</v>
      </c>
    </row>
    <row r="3300" spans="19:20" x14ac:dyDescent="0.2">
      <c r="S3300">
        <v>3266</v>
      </c>
      <c r="T3300" s="24">
        <v>-22445554.029747918</v>
      </c>
    </row>
    <row r="3301" spans="19:20" x14ac:dyDescent="0.2">
      <c r="S3301">
        <v>3267</v>
      </c>
      <c r="T3301" s="24">
        <v>-21767032.633510336</v>
      </c>
    </row>
    <row r="3302" spans="19:20" x14ac:dyDescent="0.2">
      <c r="S3302">
        <v>3268</v>
      </c>
      <c r="T3302" s="24">
        <v>-25309944.951821208</v>
      </c>
    </row>
    <row r="3303" spans="19:20" x14ac:dyDescent="0.2">
      <c r="S3303">
        <v>3269</v>
      </c>
      <c r="T3303" s="24">
        <v>-22783562.219492704</v>
      </c>
    </row>
    <row r="3304" spans="19:20" x14ac:dyDescent="0.2">
      <c r="S3304">
        <v>3270</v>
      </c>
      <c r="T3304" s="24">
        <v>-22020777.002184227</v>
      </c>
    </row>
    <row r="3305" spans="19:20" x14ac:dyDescent="0.2">
      <c r="S3305">
        <v>3271</v>
      </c>
      <c r="T3305" s="24">
        <v>-22232241.482459858</v>
      </c>
    </row>
    <row r="3306" spans="19:20" x14ac:dyDescent="0.2">
      <c r="S3306">
        <v>3272</v>
      </c>
      <c r="T3306" s="24">
        <v>-25957798.004968718</v>
      </c>
    </row>
    <row r="3307" spans="19:20" x14ac:dyDescent="0.2">
      <c r="S3307">
        <v>3273</v>
      </c>
      <c r="T3307" s="24">
        <v>-22507551.299439371</v>
      </c>
    </row>
    <row r="3308" spans="19:20" x14ac:dyDescent="0.2">
      <c r="S3308">
        <v>3274</v>
      </c>
      <c r="T3308" s="24">
        <v>-20791679.34920913</v>
      </c>
    </row>
    <row r="3309" spans="19:20" x14ac:dyDescent="0.2">
      <c r="S3309">
        <v>3275</v>
      </c>
      <c r="T3309" s="24">
        <v>-23106450.905276626</v>
      </c>
    </row>
    <row r="3310" spans="19:20" x14ac:dyDescent="0.2">
      <c r="S3310">
        <v>3276</v>
      </c>
      <c r="T3310" s="24">
        <v>-22667666.916125044</v>
      </c>
    </row>
    <row r="3311" spans="19:20" x14ac:dyDescent="0.2">
      <c r="S3311">
        <v>3277</v>
      </c>
      <c r="T3311" s="24">
        <v>-22388187.496756434</v>
      </c>
    </row>
    <row r="3312" spans="19:20" x14ac:dyDescent="0.2">
      <c r="S3312">
        <v>3278</v>
      </c>
      <c r="T3312" s="24">
        <v>-23586612.919074714</v>
      </c>
    </row>
    <row r="3313" spans="19:20" x14ac:dyDescent="0.2">
      <c r="S3313">
        <v>3279</v>
      </c>
      <c r="T3313" s="24">
        <v>-24598426.465714023</v>
      </c>
    </row>
    <row r="3314" spans="19:20" x14ac:dyDescent="0.2">
      <c r="S3314">
        <v>3280</v>
      </c>
      <c r="T3314" s="24">
        <v>-23124908.823918015</v>
      </c>
    </row>
    <row r="3315" spans="19:20" x14ac:dyDescent="0.2">
      <c r="S3315">
        <v>3281</v>
      </c>
      <c r="T3315" s="24">
        <v>-24479104.921790719</v>
      </c>
    </row>
    <row r="3316" spans="19:20" x14ac:dyDescent="0.2">
      <c r="S3316">
        <v>3282</v>
      </c>
      <c r="T3316" s="24">
        <v>-25034046.37012589</v>
      </c>
    </row>
    <row r="3317" spans="19:20" x14ac:dyDescent="0.2">
      <c r="S3317">
        <v>3283</v>
      </c>
      <c r="T3317" s="24">
        <v>-23632447.223691359</v>
      </c>
    </row>
    <row r="3318" spans="19:20" x14ac:dyDescent="0.2">
      <c r="S3318">
        <v>3284</v>
      </c>
      <c r="T3318" s="24">
        <v>-22908866.069828615</v>
      </c>
    </row>
    <row r="3319" spans="19:20" x14ac:dyDescent="0.2">
      <c r="S3319">
        <v>3285</v>
      </c>
      <c r="T3319" s="24">
        <v>-25721644.604698822</v>
      </c>
    </row>
    <row r="3320" spans="19:20" x14ac:dyDescent="0.2">
      <c r="S3320">
        <v>3286</v>
      </c>
      <c r="T3320" s="24">
        <v>-19972885.703131214</v>
      </c>
    </row>
    <row r="3321" spans="19:20" x14ac:dyDescent="0.2">
      <c r="S3321">
        <v>3287</v>
      </c>
      <c r="T3321" s="24">
        <v>-25741900.968717173</v>
      </c>
    </row>
    <row r="3322" spans="19:20" x14ac:dyDescent="0.2">
      <c r="S3322">
        <v>3288</v>
      </c>
      <c r="T3322" s="24">
        <v>-24569126.173532858</v>
      </c>
    </row>
    <row r="3323" spans="19:20" x14ac:dyDescent="0.2">
      <c r="S3323">
        <v>3289</v>
      </c>
      <c r="T3323" s="24">
        <v>-24359287.021947414</v>
      </c>
    </row>
    <row r="3324" spans="19:20" x14ac:dyDescent="0.2">
      <c r="S3324">
        <v>3290</v>
      </c>
      <c r="T3324" s="24">
        <v>-23496712.632727101</v>
      </c>
    </row>
    <row r="3325" spans="19:20" x14ac:dyDescent="0.2">
      <c r="S3325">
        <v>3291</v>
      </c>
      <c r="T3325" s="24">
        <v>-24202747.403318867</v>
      </c>
    </row>
    <row r="3326" spans="19:20" x14ac:dyDescent="0.2">
      <c r="S3326">
        <v>3292</v>
      </c>
      <c r="T3326" s="24">
        <v>-22476734.792223573</v>
      </c>
    </row>
    <row r="3327" spans="19:20" x14ac:dyDescent="0.2">
      <c r="S3327">
        <v>3293</v>
      </c>
      <c r="T3327" s="24">
        <v>-21247262.71092847</v>
      </c>
    </row>
    <row r="3328" spans="19:20" x14ac:dyDescent="0.2">
      <c r="S3328">
        <v>3294</v>
      </c>
      <c r="T3328" s="24">
        <v>-23239177.331439361</v>
      </c>
    </row>
    <row r="3329" spans="19:20" x14ac:dyDescent="0.2">
      <c r="S3329">
        <v>3295</v>
      </c>
      <c r="T3329" s="24">
        <v>-24794130.284601495</v>
      </c>
    </row>
    <row r="3330" spans="19:20" x14ac:dyDescent="0.2">
      <c r="S3330">
        <v>3296</v>
      </c>
      <c r="T3330" s="24">
        <v>-23955717.6144972</v>
      </c>
    </row>
    <row r="3331" spans="19:20" x14ac:dyDescent="0.2">
      <c r="S3331">
        <v>3297</v>
      </c>
      <c r="T3331" s="24">
        <v>-24344438.452202573</v>
      </c>
    </row>
    <row r="3332" spans="19:20" x14ac:dyDescent="0.2">
      <c r="S3332">
        <v>3298</v>
      </c>
      <c r="T3332" s="24">
        <v>-24355071.378144428</v>
      </c>
    </row>
    <row r="3333" spans="19:20" x14ac:dyDescent="0.2">
      <c r="S3333">
        <v>3299</v>
      </c>
      <c r="T3333" s="24">
        <v>-22919039.007166997</v>
      </c>
    </row>
    <row r="3334" spans="19:20" x14ac:dyDescent="0.2">
      <c r="S3334">
        <v>3300</v>
      </c>
      <c r="T3334" s="24">
        <v>-22154573.228691325</v>
      </c>
    </row>
    <row r="3335" spans="19:20" x14ac:dyDescent="0.2">
      <c r="S3335">
        <v>3301</v>
      </c>
      <c r="T3335" s="24">
        <v>-21641124.97675021</v>
      </c>
    </row>
    <row r="3336" spans="19:20" x14ac:dyDescent="0.2">
      <c r="S3336">
        <v>3302</v>
      </c>
      <c r="T3336" s="24">
        <v>-27307433.107096031</v>
      </c>
    </row>
    <row r="3337" spans="19:20" x14ac:dyDescent="0.2">
      <c r="S3337">
        <v>3303</v>
      </c>
      <c r="T3337" s="24">
        <v>-23960722.445465863</v>
      </c>
    </row>
    <row r="3338" spans="19:20" x14ac:dyDescent="0.2">
      <c r="S3338">
        <v>3304</v>
      </c>
      <c r="T3338" s="24">
        <v>-22802917.552040696</v>
      </c>
    </row>
    <row r="3339" spans="19:20" x14ac:dyDescent="0.2">
      <c r="S3339">
        <v>3305</v>
      </c>
      <c r="T3339" s="24">
        <v>-23178968.321761101</v>
      </c>
    </row>
    <row r="3340" spans="19:20" x14ac:dyDescent="0.2">
      <c r="S3340">
        <v>3306</v>
      </c>
      <c r="T3340" s="24">
        <v>-25170118.011863604</v>
      </c>
    </row>
    <row r="3341" spans="19:20" x14ac:dyDescent="0.2">
      <c r="S3341">
        <v>3307</v>
      </c>
      <c r="T3341" s="24">
        <v>-22919047.111976787</v>
      </c>
    </row>
    <row r="3342" spans="19:20" x14ac:dyDescent="0.2">
      <c r="S3342">
        <v>3308</v>
      </c>
      <c r="T3342" s="24">
        <v>-22161297.156884909</v>
      </c>
    </row>
    <row r="3343" spans="19:20" x14ac:dyDescent="0.2">
      <c r="S3343">
        <v>3309</v>
      </c>
      <c r="T3343" s="24">
        <v>-24787453.641967982</v>
      </c>
    </row>
    <row r="3344" spans="19:20" x14ac:dyDescent="0.2">
      <c r="S3344">
        <v>3310</v>
      </c>
      <c r="T3344" s="24">
        <v>-23195496.12585941</v>
      </c>
    </row>
    <row r="3345" spans="19:20" x14ac:dyDescent="0.2">
      <c r="S3345">
        <v>3311</v>
      </c>
      <c r="T3345" s="24">
        <v>-22456729.892538473</v>
      </c>
    </row>
    <row r="3346" spans="19:20" x14ac:dyDescent="0.2">
      <c r="S3346">
        <v>3312</v>
      </c>
      <c r="T3346" s="24">
        <v>-22988444.020551234</v>
      </c>
    </row>
    <row r="3347" spans="19:20" x14ac:dyDescent="0.2">
      <c r="S3347">
        <v>3313</v>
      </c>
      <c r="T3347" s="24">
        <v>-23305622.755078405</v>
      </c>
    </row>
    <row r="3348" spans="19:20" x14ac:dyDescent="0.2">
      <c r="S3348">
        <v>3314</v>
      </c>
      <c r="T3348" s="24">
        <v>-23804918.148089752</v>
      </c>
    </row>
    <row r="3349" spans="19:20" x14ac:dyDescent="0.2">
      <c r="S3349">
        <v>3315</v>
      </c>
      <c r="T3349" s="24">
        <v>-21611259.967205822</v>
      </c>
    </row>
    <row r="3350" spans="19:20" x14ac:dyDescent="0.2">
      <c r="S3350">
        <v>3316</v>
      </c>
      <c r="T3350" s="24">
        <v>-24289970.219749942</v>
      </c>
    </row>
    <row r="3351" spans="19:20" x14ac:dyDescent="0.2">
      <c r="S3351">
        <v>3317</v>
      </c>
      <c r="T3351" s="24">
        <v>-24586113.054412827</v>
      </c>
    </row>
    <row r="3352" spans="19:20" x14ac:dyDescent="0.2">
      <c r="S3352">
        <v>3318</v>
      </c>
      <c r="T3352" s="24">
        <v>-21861234.667938486</v>
      </c>
    </row>
    <row r="3353" spans="19:20" x14ac:dyDescent="0.2">
      <c r="S3353">
        <v>3319</v>
      </c>
      <c r="T3353" s="24">
        <v>-23577503.589595228</v>
      </c>
    </row>
    <row r="3354" spans="19:20" x14ac:dyDescent="0.2">
      <c r="S3354">
        <v>3320</v>
      </c>
      <c r="T3354" s="24">
        <v>-23746348.643666998</v>
      </c>
    </row>
    <row r="3355" spans="19:20" x14ac:dyDescent="0.2">
      <c r="S3355">
        <v>3321</v>
      </c>
      <c r="T3355" s="24">
        <v>-24702984.66509901</v>
      </c>
    </row>
    <row r="3356" spans="19:20" x14ac:dyDescent="0.2">
      <c r="S3356">
        <v>3322</v>
      </c>
      <c r="T3356" s="24">
        <v>-23254657.699189603</v>
      </c>
    </row>
    <row r="3357" spans="19:20" x14ac:dyDescent="0.2">
      <c r="S3357">
        <v>3323</v>
      </c>
      <c r="T3357" s="24">
        <v>-24658205.309158877</v>
      </c>
    </row>
    <row r="3358" spans="19:20" x14ac:dyDescent="0.2">
      <c r="S3358">
        <v>3324</v>
      </c>
      <c r="T3358" s="24">
        <v>-21008978.451749489</v>
      </c>
    </row>
    <row r="3359" spans="19:20" x14ac:dyDescent="0.2">
      <c r="S3359">
        <v>3325</v>
      </c>
      <c r="T3359" s="24">
        <v>-22684690.745219395</v>
      </c>
    </row>
    <row r="3360" spans="19:20" x14ac:dyDescent="0.2">
      <c r="S3360">
        <v>3326</v>
      </c>
      <c r="T3360" s="24">
        <v>-22837555.677038983</v>
      </c>
    </row>
    <row r="3361" spans="19:20" x14ac:dyDescent="0.2">
      <c r="S3361">
        <v>3327</v>
      </c>
      <c r="T3361" s="24">
        <v>-22716749.376805201</v>
      </c>
    </row>
    <row r="3362" spans="19:20" x14ac:dyDescent="0.2">
      <c r="S3362">
        <v>3328</v>
      </c>
      <c r="T3362" s="24">
        <v>-22431446.832303092</v>
      </c>
    </row>
    <row r="3363" spans="19:20" x14ac:dyDescent="0.2">
      <c r="S3363">
        <v>3329</v>
      </c>
      <c r="T3363" s="24">
        <v>-22566144.244983643</v>
      </c>
    </row>
    <row r="3364" spans="19:20" x14ac:dyDescent="0.2">
      <c r="S3364">
        <v>3330</v>
      </c>
      <c r="T3364" s="24">
        <v>-22851610.729311064</v>
      </c>
    </row>
    <row r="3365" spans="19:20" x14ac:dyDescent="0.2">
      <c r="S3365">
        <v>3331</v>
      </c>
      <c r="T3365" s="24">
        <v>-21358615.48054564</v>
      </c>
    </row>
    <row r="3366" spans="19:20" x14ac:dyDescent="0.2">
      <c r="S3366">
        <v>3332</v>
      </c>
      <c r="T3366" s="24">
        <v>-23468831.255583793</v>
      </c>
    </row>
    <row r="3367" spans="19:20" x14ac:dyDescent="0.2">
      <c r="S3367">
        <v>3333</v>
      </c>
      <c r="T3367" s="24">
        <v>-26480298.910010472</v>
      </c>
    </row>
    <row r="3368" spans="19:20" x14ac:dyDescent="0.2">
      <c r="S3368">
        <v>3334</v>
      </c>
      <c r="T3368" s="24">
        <v>-23576346.24263595</v>
      </c>
    </row>
    <row r="3369" spans="19:20" x14ac:dyDescent="0.2">
      <c r="S3369">
        <v>3335</v>
      </c>
      <c r="T3369" s="24">
        <v>-23665023.664654002</v>
      </c>
    </row>
    <row r="3370" spans="19:20" x14ac:dyDescent="0.2">
      <c r="S3370">
        <v>3336</v>
      </c>
      <c r="T3370" s="24">
        <v>-24972862.117484063</v>
      </c>
    </row>
    <row r="3371" spans="19:20" x14ac:dyDescent="0.2">
      <c r="S3371">
        <v>3337</v>
      </c>
      <c r="T3371" s="24">
        <v>-23400552.90161629</v>
      </c>
    </row>
    <row r="3372" spans="19:20" x14ac:dyDescent="0.2">
      <c r="S3372">
        <v>3338</v>
      </c>
      <c r="T3372" s="24">
        <v>-26540414.537955359</v>
      </c>
    </row>
    <row r="3373" spans="19:20" x14ac:dyDescent="0.2">
      <c r="S3373">
        <v>3339</v>
      </c>
      <c r="T3373" s="24">
        <v>-23637713.080593854</v>
      </c>
    </row>
    <row r="3374" spans="19:20" x14ac:dyDescent="0.2">
      <c r="S3374">
        <v>3340</v>
      </c>
      <c r="T3374" s="24">
        <v>-24662866.995942399</v>
      </c>
    </row>
    <row r="3375" spans="19:20" x14ac:dyDescent="0.2">
      <c r="S3375">
        <v>3341</v>
      </c>
      <c r="T3375" s="24">
        <v>-22908321.686258256</v>
      </c>
    </row>
    <row r="3376" spans="19:20" x14ac:dyDescent="0.2">
      <c r="S3376">
        <v>3342</v>
      </c>
      <c r="T3376" s="24">
        <v>-24521374.994673297</v>
      </c>
    </row>
    <row r="3377" spans="19:20" x14ac:dyDescent="0.2">
      <c r="S3377">
        <v>3343</v>
      </c>
      <c r="T3377" s="24">
        <v>-21988832.479117319</v>
      </c>
    </row>
    <row r="3378" spans="19:20" x14ac:dyDescent="0.2">
      <c r="S3378">
        <v>3344</v>
      </c>
      <c r="T3378" s="24">
        <v>-21593178.132296368</v>
      </c>
    </row>
    <row r="3379" spans="19:20" x14ac:dyDescent="0.2">
      <c r="S3379">
        <v>3345</v>
      </c>
      <c r="T3379" s="24">
        <v>-24136682.203215301</v>
      </c>
    </row>
    <row r="3380" spans="19:20" x14ac:dyDescent="0.2">
      <c r="S3380">
        <v>3346</v>
      </c>
      <c r="T3380" s="24">
        <v>-23587178.063320532</v>
      </c>
    </row>
    <row r="3381" spans="19:20" x14ac:dyDescent="0.2">
      <c r="S3381">
        <v>3347</v>
      </c>
      <c r="T3381" s="24">
        <v>-21580306.725042254</v>
      </c>
    </row>
    <row r="3382" spans="19:20" x14ac:dyDescent="0.2">
      <c r="S3382">
        <v>3348</v>
      </c>
      <c r="T3382" s="24">
        <v>-22566199.162637681</v>
      </c>
    </row>
    <row r="3383" spans="19:20" x14ac:dyDescent="0.2">
      <c r="S3383">
        <v>3349</v>
      </c>
      <c r="T3383" s="24">
        <v>-25043345.463011533</v>
      </c>
    </row>
    <row r="3384" spans="19:20" x14ac:dyDescent="0.2">
      <c r="S3384">
        <v>3350</v>
      </c>
      <c r="T3384" s="24">
        <v>-22967037.471647054</v>
      </c>
    </row>
    <row r="3385" spans="19:20" x14ac:dyDescent="0.2">
      <c r="S3385">
        <v>3351</v>
      </c>
      <c r="T3385" s="24">
        <v>-24424464.661205024</v>
      </c>
    </row>
    <row r="3386" spans="19:20" x14ac:dyDescent="0.2">
      <c r="S3386">
        <v>3352</v>
      </c>
      <c r="T3386" s="24">
        <v>-23837021.037382886</v>
      </c>
    </row>
    <row r="3387" spans="19:20" x14ac:dyDescent="0.2">
      <c r="S3387">
        <v>3353</v>
      </c>
      <c r="T3387" s="24">
        <v>-27171161.133069471</v>
      </c>
    </row>
    <row r="3388" spans="19:20" x14ac:dyDescent="0.2">
      <c r="S3388">
        <v>3354</v>
      </c>
      <c r="T3388" s="24">
        <v>-23190268.743543431</v>
      </c>
    </row>
    <row r="3389" spans="19:20" x14ac:dyDescent="0.2">
      <c r="S3389">
        <v>3355</v>
      </c>
      <c r="T3389" s="24">
        <v>-22977214.620024994</v>
      </c>
    </row>
    <row r="3390" spans="19:20" x14ac:dyDescent="0.2">
      <c r="S3390">
        <v>3356</v>
      </c>
      <c r="T3390" s="24">
        <v>-23540548.420566469</v>
      </c>
    </row>
    <row r="3391" spans="19:20" x14ac:dyDescent="0.2">
      <c r="S3391">
        <v>3357</v>
      </c>
      <c r="T3391" s="24">
        <v>-25217479.847178787</v>
      </c>
    </row>
    <row r="3392" spans="19:20" x14ac:dyDescent="0.2">
      <c r="S3392">
        <v>3358</v>
      </c>
      <c r="T3392" s="24">
        <v>-23798922.845829278</v>
      </c>
    </row>
    <row r="3393" spans="19:20" x14ac:dyDescent="0.2">
      <c r="S3393">
        <v>3359</v>
      </c>
      <c r="T3393" s="24">
        <v>-25153722.786809057</v>
      </c>
    </row>
    <row r="3394" spans="19:20" x14ac:dyDescent="0.2">
      <c r="S3394">
        <v>3360</v>
      </c>
      <c r="T3394" s="24">
        <v>-21693294.12988098</v>
      </c>
    </row>
    <row r="3395" spans="19:20" x14ac:dyDescent="0.2">
      <c r="S3395">
        <v>3361</v>
      </c>
      <c r="T3395" s="24">
        <v>-22615261.55099538</v>
      </c>
    </row>
    <row r="3396" spans="19:20" x14ac:dyDescent="0.2">
      <c r="S3396">
        <v>3362</v>
      </c>
      <c r="T3396" s="24">
        <v>-22314636.446766123</v>
      </c>
    </row>
    <row r="3397" spans="19:20" x14ac:dyDescent="0.2">
      <c r="S3397">
        <v>3363</v>
      </c>
      <c r="T3397" s="24">
        <v>-22354956.244515508</v>
      </c>
    </row>
    <row r="3398" spans="19:20" x14ac:dyDescent="0.2">
      <c r="S3398">
        <v>3364</v>
      </c>
      <c r="T3398" s="24">
        <v>-21001610.1177883</v>
      </c>
    </row>
    <row r="3399" spans="19:20" x14ac:dyDescent="0.2">
      <c r="S3399">
        <v>3365</v>
      </c>
      <c r="T3399" s="24">
        <v>-23847100.509980515</v>
      </c>
    </row>
    <row r="3400" spans="19:20" x14ac:dyDescent="0.2">
      <c r="S3400">
        <v>3366</v>
      </c>
      <c r="T3400" s="24">
        <v>-22197355.480852008</v>
      </c>
    </row>
    <row r="3401" spans="19:20" x14ac:dyDescent="0.2">
      <c r="S3401">
        <v>3367</v>
      </c>
      <c r="T3401" s="24">
        <v>-23045293.01106292</v>
      </c>
    </row>
    <row r="3402" spans="19:20" x14ac:dyDescent="0.2">
      <c r="S3402">
        <v>3368</v>
      </c>
      <c r="T3402" s="24">
        <v>-23505136.995397642</v>
      </c>
    </row>
    <row r="3403" spans="19:20" x14ac:dyDescent="0.2">
      <c r="S3403">
        <v>3369</v>
      </c>
      <c r="T3403" s="24">
        <v>-25926880.341441929</v>
      </c>
    </row>
    <row r="3404" spans="19:20" x14ac:dyDescent="0.2">
      <c r="S3404">
        <v>3370</v>
      </c>
      <c r="T3404" s="24">
        <v>-24940562.605834231</v>
      </c>
    </row>
    <row r="3405" spans="19:20" x14ac:dyDescent="0.2">
      <c r="S3405">
        <v>3371</v>
      </c>
      <c r="T3405" s="24">
        <v>-23985674.100790277</v>
      </c>
    </row>
    <row r="3406" spans="19:20" x14ac:dyDescent="0.2">
      <c r="S3406">
        <v>3372</v>
      </c>
      <c r="T3406" s="24">
        <v>-24361040.843627214</v>
      </c>
    </row>
    <row r="3407" spans="19:20" x14ac:dyDescent="0.2">
      <c r="S3407">
        <v>3373</v>
      </c>
      <c r="T3407" s="24">
        <v>-22670803.972646341</v>
      </c>
    </row>
    <row r="3408" spans="19:20" x14ac:dyDescent="0.2">
      <c r="S3408">
        <v>3374</v>
      </c>
      <c r="T3408" s="24">
        <v>-24816044.564098582</v>
      </c>
    </row>
    <row r="3409" spans="19:20" x14ac:dyDescent="0.2">
      <c r="S3409">
        <v>3375</v>
      </c>
      <c r="T3409" s="24">
        <v>-23273499.648915783</v>
      </c>
    </row>
    <row r="3410" spans="19:20" x14ac:dyDescent="0.2">
      <c r="S3410">
        <v>3376</v>
      </c>
      <c r="T3410" s="24">
        <v>-20555223.519579574</v>
      </c>
    </row>
    <row r="3411" spans="19:20" x14ac:dyDescent="0.2">
      <c r="S3411">
        <v>3377</v>
      </c>
      <c r="T3411" s="24">
        <v>-23747741.127006933</v>
      </c>
    </row>
    <row r="3412" spans="19:20" x14ac:dyDescent="0.2">
      <c r="S3412">
        <v>3378</v>
      </c>
      <c r="T3412" s="24">
        <v>-22484235.462740928</v>
      </c>
    </row>
    <row r="3413" spans="19:20" x14ac:dyDescent="0.2">
      <c r="S3413">
        <v>3379</v>
      </c>
      <c r="T3413" s="24">
        <v>-25271756.085947394</v>
      </c>
    </row>
    <row r="3414" spans="19:20" x14ac:dyDescent="0.2">
      <c r="S3414">
        <v>3380</v>
      </c>
      <c r="T3414" s="24">
        <v>-24151605.944483861</v>
      </c>
    </row>
    <row r="3415" spans="19:20" x14ac:dyDescent="0.2">
      <c r="S3415">
        <v>3381</v>
      </c>
      <c r="T3415" s="24">
        <v>-25146040.232637912</v>
      </c>
    </row>
    <row r="3416" spans="19:20" x14ac:dyDescent="0.2">
      <c r="S3416">
        <v>3382</v>
      </c>
      <c r="T3416" s="24">
        <v>-24263238.472830907</v>
      </c>
    </row>
    <row r="3417" spans="19:20" x14ac:dyDescent="0.2">
      <c r="S3417">
        <v>3383</v>
      </c>
      <c r="T3417" s="24">
        <v>-20484496.892980292</v>
      </c>
    </row>
    <row r="3418" spans="19:20" x14ac:dyDescent="0.2">
      <c r="S3418">
        <v>3384</v>
      </c>
      <c r="T3418" s="24">
        <v>-23141556.875887901</v>
      </c>
    </row>
    <row r="3419" spans="19:20" x14ac:dyDescent="0.2">
      <c r="S3419">
        <v>3385</v>
      </c>
      <c r="T3419" s="24">
        <v>-22282926.503450841</v>
      </c>
    </row>
    <row r="3420" spans="19:20" x14ac:dyDescent="0.2">
      <c r="S3420">
        <v>3386</v>
      </c>
      <c r="T3420" s="24">
        <v>-23657386.434236139</v>
      </c>
    </row>
    <row r="3421" spans="19:20" x14ac:dyDescent="0.2">
      <c r="S3421">
        <v>3387</v>
      </c>
      <c r="T3421" s="24">
        <v>-23758174.561749503</v>
      </c>
    </row>
    <row r="3422" spans="19:20" x14ac:dyDescent="0.2">
      <c r="S3422">
        <v>3388</v>
      </c>
      <c r="T3422" s="24">
        <v>-24866131.051439866</v>
      </c>
    </row>
    <row r="3423" spans="19:20" x14ac:dyDescent="0.2">
      <c r="S3423">
        <v>3389</v>
      </c>
      <c r="T3423" s="24">
        <v>-24744495.069800973</v>
      </c>
    </row>
    <row r="3424" spans="19:20" x14ac:dyDescent="0.2">
      <c r="S3424">
        <v>3390</v>
      </c>
      <c r="T3424" s="24">
        <v>-24340651.488005161</v>
      </c>
    </row>
    <row r="3425" spans="19:20" x14ac:dyDescent="0.2">
      <c r="S3425">
        <v>3391</v>
      </c>
      <c r="T3425" s="24">
        <v>-24341451.868004814</v>
      </c>
    </row>
    <row r="3426" spans="19:20" x14ac:dyDescent="0.2">
      <c r="S3426">
        <v>3392</v>
      </c>
      <c r="T3426" s="24">
        <v>-23268414.550952986</v>
      </c>
    </row>
    <row r="3427" spans="19:20" x14ac:dyDescent="0.2">
      <c r="S3427">
        <v>3393</v>
      </c>
      <c r="T3427" s="24">
        <v>-22600390.422025755</v>
      </c>
    </row>
    <row r="3428" spans="19:20" x14ac:dyDescent="0.2">
      <c r="S3428">
        <v>3394</v>
      </c>
      <c r="T3428" s="24">
        <v>-24303003.807155252</v>
      </c>
    </row>
    <row r="3429" spans="19:20" x14ac:dyDescent="0.2">
      <c r="S3429">
        <v>3395</v>
      </c>
      <c r="T3429" s="24">
        <v>-24923380.102025226</v>
      </c>
    </row>
    <row r="3430" spans="19:20" x14ac:dyDescent="0.2">
      <c r="S3430">
        <v>3396</v>
      </c>
      <c r="T3430" s="24">
        <v>-23772812.916076824</v>
      </c>
    </row>
    <row r="3431" spans="19:20" x14ac:dyDescent="0.2">
      <c r="S3431">
        <v>3397</v>
      </c>
      <c r="T3431" s="24">
        <v>-22964145.12253356</v>
      </c>
    </row>
    <row r="3432" spans="19:20" x14ac:dyDescent="0.2">
      <c r="S3432">
        <v>3398</v>
      </c>
      <c r="T3432" s="24">
        <v>-23548089.478724778</v>
      </c>
    </row>
    <row r="3433" spans="19:20" x14ac:dyDescent="0.2">
      <c r="S3433">
        <v>3399</v>
      </c>
      <c r="T3433" s="24">
        <v>-23845234.786484584</v>
      </c>
    </row>
    <row r="3434" spans="19:20" x14ac:dyDescent="0.2">
      <c r="S3434">
        <v>3400</v>
      </c>
      <c r="T3434" s="24">
        <v>-25835025.203473464</v>
      </c>
    </row>
    <row r="3435" spans="19:20" x14ac:dyDescent="0.2">
      <c r="S3435">
        <v>3401</v>
      </c>
      <c r="T3435" s="24">
        <v>-24091612.860601589</v>
      </c>
    </row>
    <row r="3436" spans="19:20" x14ac:dyDescent="0.2">
      <c r="S3436">
        <v>3402</v>
      </c>
      <c r="T3436" s="24">
        <v>-26319816.807631999</v>
      </c>
    </row>
    <row r="3437" spans="19:20" x14ac:dyDescent="0.2">
      <c r="S3437">
        <v>3403</v>
      </c>
      <c r="T3437" s="24">
        <v>-23972610.013081372</v>
      </c>
    </row>
    <row r="3438" spans="19:20" x14ac:dyDescent="0.2">
      <c r="S3438">
        <v>3404</v>
      </c>
      <c r="T3438" s="24">
        <v>-25755366.503633365</v>
      </c>
    </row>
    <row r="3439" spans="19:20" x14ac:dyDescent="0.2">
      <c r="S3439">
        <v>3405</v>
      </c>
      <c r="T3439" s="24">
        <v>-25173282.80574517</v>
      </c>
    </row>
    <row r="3440" spans="19:20" x14ac:dyDescent="0.2">
      <c r="S3440">
        <v>3406</v>
      </c>
      <c r="T3440" s="24">
        <v>-25241597.325673342</v>
      </c>
    </row>
    <row r="3441" spans="19:20" x14ac:dyDescent="0.2">
      <c r="S3441">
        <v>3407</v>
      </c>
      <c r="T3441" s="24">
        <v>-25394931.948297113</v>
      </c>
    </row>
    <row r="3442" spans="19:20" x14ac:dyDescent="0.2">
      <c r="S3442">
        <v>3408</v>
      </c>
      <c r="T3442" s="24">
        <v>-25485636.795233905</v>
      </c>
    </row>
    <row r="3443" spans="19:20" x14ac:dyDescent="0.2">
      <c r="S3443">
        <v>3409</v>
      </c>
      <c r="T3443" s="24">
        <v>-23154387.360913843</v>
      </c>
    </row>
    <row r="3444" spans="19:20" x14ac:dyDescent="0.2">
      <c r="S3444">
        <v>3410</v>
      </c>
      <c r="T3444" s="24">
        <v>-23795831.07731542</v>
      </c>
    </row>
    <row r="3445" spans="19:20" x14ac:dyDescent="0.2">
      <c r="S3445">
        <v>3411</v>
      </c>
      <c r="T3445" s="24">
        <v>-21869547.788713217</v>
      </c>
    </row>
    <row r="3446" spans="19:20" x14ac:dyDescent="0.2">
      <c r="S3446">
        <v>3412</v>
      </c>
      <c r="T3446" s="24">
        <v>-23478897.005387858</v>
      </c>
    </row>
    <row r="3447" spans="19:20" x14ac:dyDescent="0.2">
      <c r="S3447">
        <v>3413</v>
      </c>
      <c r="T3447" s="24">
        <v>-24017359.753122166</v>
      </c>
    </row>
    <row r="3448" spans="19:20" x14ac:dyDescent="0.2">
      <c r="S3448">
        <v>3414</v>
      </c>
      <c r="T3448" s="24">
        <v>-24923120.373572439</v>
      </c>
    </row>
    <row r="3449" spans="19:20" x14ac:dyDescent="0.2">
      <c r="S3449">
        <v>3415</v>
      </c>
      <c r="T3449" s="24">
        <v>-23392945.832309321</v>
      </c>
    </row>
    <row r="3450" spans="19:20" x14ac:dyDescent="0.2">
      <c r="S3450">
        <v>3416</v>
      </c>
      <c r="T3450" s="24">
        <v>-25227027.554318637</v>
      </c>
    </row>
    <row r="3451" spans="19:20" x14ac:dyDescent="0.2">
      <c r="S3451">
        <v>3417</v>
      </c>
      <c r="T3451" s="24">
        <v>-24146990.583884448</v>
      </c>
    </row>
    <row r="3452" spans="19:20" x14ac:dyDescent="0.2">
      <c r="S3452">
        <v>3418</v>
      </c>
      <c r="T3452" s="24">
        <v>-23426322.505851373</v>
      </c>
    </row>
    <row r="3453" spans="19:20" x14ac:dyDescent="0.2">
      <c r="S3453">
        <v>3419</v>
      </c>
      <c r="T3453" s="24">
        <v>-25566865.71497044</v>
      </c>
    </row>
    <row r="3454" spans="19:20" x14ac:dyDescent="0.2">
      <c r="S3454">
        <v>3420</v>
      </c>
      <c r="T3454" s="24">
        <v>-26453902.245398283</v>
      </c>
    </row>
    <row r="3455" spans="19:20" x14ac:dyDescent="0.2">
      <c r="S3455">
        <v>3421</v>
      </c>
      <c r="T3455" s="24">
        <v>-26008017.822967663</v>
      </c>
    </row>
    <row r="3456" spans="19:20" x14ac:dyDescent="0.2">
      <c r="S3456">
        <v>3422</v>
      </c>
      <c r="T3456" s="24">
        <v>-25048948.6239658</v>
      </c>
    </row>
    <row r="3457" spans="19:20" x14ac:dyDescent="0.2">
      <c r="S3457">
        <v>3423</v>
      </c>
      <c r="T3457" s="24">
        <v>-21829376.584196851</v>
      </c>
    </row>
    <row r="3458" spans="19:20" x14ac:dyDescent="0.2">
      <c r="S3458">
        <v>3424</v>
      </c>
      <c r="T3458" s="24">
        <v>-23637937.918144509</v>
      </c>
    </row>
    <row r="3459" spans="19:20" x14ac:dyDescent="0.2">
      <c r="S3459">
        <v>3425</v>
      </c>
      <c r="T3459" s="24">
        <v>-25993401.06687963</v>
      </c>
    </row>
    <row r="3460" spans="19:20" x14ac:dyDescent="0.2">
      <c r="S3460">
        <v>3426</v>
      </c>
      <c r="T3460" s="24">
        <v>-22748019.950656399</v>
      </c>
    </row>
    <row r="3461" spans="19:20" x14ac:dyDescent="0.2">
      <c r="S3461">
        <v>3427</v>
      </c>
      <c r="T3461" s="24">
        <v>-22919284.128302589</v>
      </c>
    </row>
    <row r="3462" spans="19:20" x14ac:dyDescent="0.2">
      <c r="S3462">
        <v>3428</v>
      </c>
      <c r="T3462" s="24">
        <v>-24762382.434080362</v>
      </c>
    </row>
    <row r="3463" spans="19:20" x14ac:dyDescent="0.2">
      <c r="S3463">
        <v>3429</v>
      </c>
      <c r="T3463" s="24">
        <v>-24421467.126868859</v>
      </c>
    </row>
    <row r="3464" spans="19:20" x14ac:dyDescent="0.2">
      <c r="S3464">
        <v>3430</v>
      </c>
      <c r="T3464" s="24">
        <v>-22818506.145639345</v>
      </c>
    </row>
    <row r="3465" spans="19:20" x14ac:dyDescent="0.2">
      <c r="S3465">
        <v>3431</v>
      </c>
      <c r="T3465" s="24">
        <v>-24784484.387347415</v>
      </c>
    </row>
    <row r="3466" spans="19:20" x14ac:dyDescent="0.2">
      <c r="S3466">
        <v>3432</v>
      </c>
      <c r="T3466" s="24">
        <v>-26574785.844162986</v>
      </c>
    </row>
    <row r="3467" spans="19:20" x14ac:dyDescent="0.2">
      <c r="S3467">
        <v>3433</v>
      </c>
      <c r="T3467" s="24">
        <v>-28373730.506169498</v>
      </c>
    </row>
    <row r="3468" spans="19:20" x14ac:dyDescent="0.2">
      <c r="S3468">
        <v>3434</v>
      </c>
      <c r="T3468" s="24">
        <v>-23550408.745946705</v>
      </c>
    </row>
    <row r="3469" spans="19:20" x14ac:dyDescent="0.2">
      <c r="S3469">
        <v>3435</v>
      </c>
      <c r="T3469" s="24">
        <v>-25918984.390404433</v>
      </c>
    </row>
    <row r="3470" spans="19:20" x14ac:dyDescent="0.2">
      <c r="S3470">
        <v>3436</v>
      </c>
      <c r="T3470" s="24">
        <v>-22153990.957622364</v>
      </c>
    </row>
    <row r="3471" spans="19:20" x14ac:dyDescent="0.2">
      <c r="S3471">
        <v>3437</v>
      </c>
      <c r="T3471" s="24">
        <v>-22985729.418747231</v>
      </c>
    </row>
    <row r="3472" spans="19:20" x14ac:dyDescent="0.2">
      <c r="S3472">
        <v>3438</v>
      </c>
      <c r="T3472" s="24">
        <v>-20604547.028808087</v>
      </c>
    </row>
    <row r="3473" spans="19:20" x14ac:dyDescent="0.2">
      <c r="S3473">
        <v>3439</v>
      </c>
      <c r="T3473" s="24">
        <v>-22594227.062987745</v>
      </c>
    </row>
    <row r="3474" spans="19:20" x14ac:dyDescent="0.2">
      <c r="S3474">
        <v>3440</v>
      </c>
      <c r="T3474" s="24">
        <v>-22505979.105657429</v>
      </c>
    </row>
    <row r="3475" spans="19:20" x14ac:dyDescent="0.2">
      <c r="S3475">
        <v>3441</v>
      </c>
      <c r="T3475" s="24">
        <v>-23692977.504225835</v>
      </c>
    </row>
    <row r="3476" spans="19:20" x14ac:dyDescent="0.2">
      <c r="S3476">
        <v>3442</v>
      </c>
      <c r="T3476" s="24">
        <v>-25376506.250866756</v>
      </c>
    </row>
    <row r="3477" spans="19:20" x14ac:dyDescent="0.2">
      <c r="S3477">
        <v>3443</v>
      </c>
      <c r="T3477" s="24">
        <v>-24011979.121297389</v>
      </c>
    </row>
    <row r="3478" spans="19:20" x14ac:dyDescent="0.2">
      <c r="S3478">
        <v>3444</v>
      </c>
      <c r="T3478" s="24">
        <v>-21157779.013667539</v>
      </c>
    </row>
    <row r="3479" spans="19:20" x14ac:dyDescent="0.2">
      <c r="S3479">
        <v>3445</v>
      </c>
      <c r="T3479" s="24">
        <v>-24530833.605824515</v>
      </c>
    </row>
    <row r="3480" spans="19:20" x14ac:dyDescent="0.2">
      <c r="S3480">
        <v>3446</v>
      </c>
      <c r="T3480" s="24">
        <v>-23826606.674997523</v>
      </c>
    </row>
    <row r="3481" spans="19:20" x14ac:dyDescent="0.2">
      <c r="S3481">
        <v>3447</v>
      </c>
      <c r="T3481" s="24">
        <v>-26220101.750926331</v>
      </c>
    </row>
    <row r="3482" spans="19:20" x14ac:dyDescent="0.2">
      <c r="S3482">
        <v>3448</v>
      </c>
      <c r="T3482" s="24">
        <v>-27048762.811166003</v>
      </c>
    </row>
    <row r="3483" spans="19:20" x14ac:dyDescent="0.2">
      <c r="S3483">
        <v>3449</v>
      </c>
      <c r="T3483" s="24">
        <v>-24076963.926709011</v>
      </c>
    </row>
    <row r="3484" spans="19:20" x14ac:dyDescent="0.2">
      <c r="S3484">
        <v>3450</v>
      </c>
      <c r="T3484" s="24">
        <v>-23412614.426812366</v>
      </c>
    </row>
    <row r="3485" spans="19:20" x14ac:dyDescent="0.2">
      <c r="S3485">
        <v>3451</v>
      </c>
      <c r="T3485" s="24">
        <v>-21494910.073399782</v>
      </c>
    </row>
    <row r="3486" spans="19:20" x14ac:dyDescent="0.2">
      <c r="S3486">
        <v>3452</v>
      </c>
      <c r="T3486" s="24">
        <v>-24726934.153622329</v>
      </c>
    </row>
    <row r="3487" spans="19:20" x14ac:dyDescent="0.2">
      <c r="S3487">
        <v>3453</v>
      </c>
      <c r="T3487" s="24">
        <v>-26005237.875384286</v>
      </c>
    </row>
    <row r="3488" spans="19:20" x14ac:dyDescent="0.2">
      <c r="S3488">
        <v>3454</v>
      </c>
      <c r="T3488" s="24">
        <v>-22365649.767885789</v>
      </c>
    </row>
    <row r="3489" spans="19:20" x14ac:dyDescent="0.2">
      <c r="S3489">
        <v>3455</v>
      </c>
      <c r="T3489" s="24">
        <v>-25880153.827954695</v>
      </c>
    </row>
    <row r="3490" spans="19:20" x14ac:dyDescent="0.2">
      <c r="S3490">
        <v>3456</v>
      </c>
      <c r="T3490" s="24">
        <v>-25724885.890101776</v>
      </c>
    </row>
    <row r="3491" spans="19:20" x14ac:dyDescent="0.2">
      <c r="S3491">
        <v>3457</v>
      </c>
      <c r="T3491" s="24">
        <v>-23110910.652387291</v>
      </c>
    </row>
    <row r="3492" spans="19:20" x14ac:dyDescent="0.2">
      <c r="S3492">
        <v>3458</v>
      </c>
      <c r="T3492" s="24">
        <v>-21843178.078788728</v>
      </c>
    </row>
    <row r="3493" spans="19:20" x14ac:dyDescent="0.2">
      <c r="S3493">
        <v>3459</v>
      </c>
      <c r="T3493" s="24">
        <v>-23804015.059779167</v>
      </c>
    </row>
    <row r="3494" spans="19:20" x14ac:dyDescent="0.2">
      <c r="S3494">
        <v>3460</v>
      </c>
      <c r="T3494" s="24">
        <v>-25506351.581115678</v>
      </c>
    </row>
    <row r="3495" spans="19:20" x14ac:dyDescent="0.2">
      <c r="S3495">
        <v>3461</v>
      </c>
      <c r="T3495" s="24">
        <v>-24780823.216967225</v>
      </c>
    </row>
    <row r="3496" spans="19:20" x14ac:dyDescent="0.2">
      <c r="S3496">
        <v>3462</v>
      </c>
      <c r="T3496" s="24">
        <v>-24592665.268961921</v>
      </c>
    </row>
    <row r="3497" spans="19:20" x14ac:dyDescent="0.2">
      <c r="S3497">
        <v>3463</v>
      </c>
      <c r="T3497" s="24">
        <v>-24128043.636555746</v>
      </c>
    </row>
    <row r="3498" spans="19:20" x14ac:dyDescent="0.2">
      <c r="S3498">
        <v>3464</v>
      </c>
      <c r="T3498" s="24">
        <v>-22313654.83687301</v>
      </c>
    </row>
    <row r="3499" spans="19:20" x14ac:dyDescent="0.2">
      <c r="S3499">
        <v>3465</v>
      </c>
      <c r="T3499" s="24">
        <v>-23732341.050762013</v>
      </c>
    </row>
    <row r="3500" spans="19:20" x14ac:dyDescent="0.2">
      <c r="S3500">
        <v>3466</v>
      </c>
      <c r="T3500" s="24">
        <v>-25072682.67675443</v>
      </c>
    </row>
    <row r="3501" spans="19:20" x14ac:dyDescent="0.2">
      <c r="S3501">
        <v>3467</v>
      </c>
      <c r="T3501" s="24">
        <v>-22672090.775791034</v>
      </c>
    </row>
    <row r="3502" spans="19:20" x14ac:dyDescent="0.2">
      <c r="S3502">
        <v>3468</v>
      </c>
      <c r="T3502" s="24">
        <v>-24324120.245372564</v>
      </c>
    </row>
    <row r="3503" spans="19:20" x14ac:dyDescent="0.2">
      <c r="S3503">
        <v>3469</v>
      </c>
      <c r="T3503" s="24">
        <v>-23401811.739187777</v>
      </c>
    </row>
    <row r="3504" spans="19:20" x14ac:dyDescent="0.2">
      <c r="S3504">
        <v>3470</v>
      </c>
      <c r="T3504" s="24">
        <v>-24200275.806980848</v>
      </c>
    </row>
    <row r="3505" spans="19:20" x14ac:dyDescent="0.2">
      <c r="S3505">
        <v>3471</v>
      </c>
      <c r="T3505" s="24">
        <v>-22288670.270672098</v>
      </c>
    </row>
    <row r="3506" spans="19:20" x14ac:dyDescent="0.2">
      <c r="S3506">
        <v>3472</v>
      </c>
      <c r="T3506" s="24">
        <v>-23772618.39457576</v>
      </c>
    </row>
    <row r="3507" spans="19:20" x14ac:dyDescent="0.2">
      <c r="S3507">
        <v>3473</v>
      </c>
      <c r="T3507" s="24">
        <v>-22302631.152819693</v>
      </c>
    </row>
    <row r="3508" spans="19:20" x14ac:dyDescent="0.2">
      <c r="S3508">
        <v>3474</v>
      </c>
      <c r="T3508" s="24">
        <v>-24677277.375184268</v>
      </c>
    </row>
    <row r="3509" spans="19:20" x14ac:dyDescent="0.2">
      <c r="S3509">
        <v>3475</v>
      </c>
      <c r="T3509" s="24">
        <v>-23373629.991551593</v>
      </c>
    </row>
    <row r="3510" spans="19:20" x14ac:dyDescent="0.2">
      <c r="S3510">
        <v>3476</v>
      </c>
      <c r="T3510" s="24">
        <v>-22920722.127234995</v>
      </c>
    </row>
    <row r="3511" spans="19:20" x14ac:dyDescent="0.2">
      <c r="S3511">
        <v>3477</v>
      </c>
      <c r="T3511" s="24">
        <v>-23781130.807388857</v>
      </c>
    </row>
    <row r="3512" spans="19:20" x14ac:dyDescent="0.2">
      <c r="S3512">
        <v>3478</v>
      </c>
      <c r="T3512" s="24">
        <v>-23330188.432704419</v>
      </c>
    </row>
    <row r="3513" spans="19:20" x14ac:dyDescent="0.2">
      <c r="S3513">
        <v>3479</v>
      </c>
      <c r="T3513" s="24">
        <v>-22873011.231603563</v>
      </c>
    </row>
    <row r="3514" spans="19:20" x14ac:dyDescent="0.2">
      <c r="S3514">
        <v>3480</v>
      </c>
      <c r="T3514" s="24">
        <v>-23122847.130885541</v>
      </c>
    </row>
    <row r="3515" spans="19:20" x14ac:dyDescent="0.2">
      <c r="S3515">
        <v>3481</v>
      </c>
      <c r="T3515" s="24">
        <v>-22877744.224621013</v>
      </c>
    </row>
    <row r="3516" spans="19:20" x14ac:dyDescent="0.2">
      <c r="S3516">
        <v>3482</v>
      </c>
      <c r="T3516" s="24">
        <v>-23940183.112355933</v>
      </c>
    </row>
    <row r="3517" spans="19:20" x14ac:dyDescent="0.2">
      <c r="S3517">
        <v>3483</v>
      </c>
      <c r="T3517" s="24">
        <v>-24188545.159197971</v>
      </c>
    </row>
    <row r="3518" spans="19:20" x14ac:dyDescent="0.2">
      <c r="S3518">
        <v>3484</v>
      </c>
      <c r="T3518" s="24">
        <v>-24365947.625876591</v>
      </c>
    </row>
    <row r="3519" spans="19:20" x14ac:dyDescent="0.2">
      <c r="S3519">
        <v>3485</v>
      </c>
      <c r="T3519" s="24">
        <v>-23293714.157947361</v>
      </c>
    </row>
    <row r="3520" spans="19:20" x14ac:dyDescent="0.2">
      <c r="S3520">
        <v>3486</v>
      </c>
      <c r="T3520" s="24">
        <v>-23582419.188864768</v>
      </c>
    </row>
    <row r="3521" spans="19:20" x14ac:dyDescent="0.2">
      <c r="S3521">
        <v>3487</v>
      </c>
      <c r="T3521" s="24">
        <v>-23426850.258776233</v>
      </c>
    </row>
    <row r="3522" spans="19:20" x14ac:dyDescent="0.2">
      <c r="S3522">
        <v>3488</v>
      </c>
      <c r="T3522" s="24">
        <v>-24524069.760749891</v>
      </c>
    </row>
    <row r="3523" spans="19:20" x14ac:dyDescent="0.2">
      <c r="S3523">
        <v>3489</v>
      </c>
      <c r="T3523" s="24">
        <v>-20892368.165543884</v>
      </c>
    </row>
    <row r="3524" spans="19:20" x14ac:dyDescent="0.2">
      <c r="S3524">
        <v>3490</v>
      </c>
      <c r="T3524" s="24">
        <v>-25315530.996872157</v>
      </c>
    </row>
    <row r="3525" spans="19:20" x14ac:dyDescent="0.2">
      <c r="S3525">
        <v>3491</v>
      </c>
      <c r="T3525" s="24">
        <v>-22497529.663677022</v>
      </c>
    </row>
    <row r="3526" spans="19:20" x14ac:dyDescent="0.2">
      <c r="S3526">
        <v>3492</v>
      </c>
      <c r="T3526" s="24">
        <v>-22367991.832010761</v>
      </c>
    </row>
    <row r="3527" spans="19:20" x14ac:dyDescent="0.2">
      <c r="S3527">
        <v>3493</v>
      </c>
      <c r="T3527" s="24">
        <v>-21780181.877165541</v>
      </c>
    </row>
    <row r="3528" spans="19:20" x14ac:dyDescent="0.2">
      <c r="S3528">
        <v>3494</v>
      </c>
      <c r="T3528" s="24">
        <v>-25948207.713305771</v>
      </c>
    </row>
    <row r="3529" spans="19:20" x14ac:dyDescent="0.2">
      <c r="S3529">
        <v>3495</v>
      </c>
      <c r="T3529" s="24">
        <v>-24749115.773542479</v>
      </c>
    </row>
    <row r="3530" spans="19:20" x14ac:dyDescent="0.2">
      <c r="S3530">
        <v>3496</v>
      </c>
      <c r="T3530" s="24">
        <v>-24857602.672570899</v>
      </c>
    </row>
    <row r="3531" spans="19:20" x14ac:dyDescent="0.2">
      <c r="S3531">
        <v>3497</v>
      </c>
      <c r="T3531" s="24">
        <v>-22909153.35244295</v>
      </c>
    </row>
    <row r="3532" spans="19:20" x14ac:dyDescent="0.2">
      <c r="S3532">
        <v>3498</v>
      </c>
      <c r="T3532" s="24">
        <v>-23964407.300379232</v>
      </c>
    </row>
    <row r="3533" spans="19:20" x14ac:dyDescent="0.2">
      <c r="S3533">
        <v>3499</v>
      </c>
      <c r="T3533" s="24">
        <v>-24066124.240135789</v>
      </c>
    </row>
    <row r="3534" spans="19:20" x14ac:dyDescent="0.2">
      <c r="S3534">
        <v>3500</v>
      </c>
      <c r="T3534" s="24">
        <v>-22061824.867088184</v>
      </c>
    </row>
    <row r="3535" spans="19:20" x14ac:dyDescent="0.2">
      <c r="S3535">
        <v>3501</v>
      </c>
      <c r="T3535" s="24">
        <v>-25853891.434158921</v>
      </c>
    </row>
    <row r="3536" spans="19:20" x14ac:dyDescent="0.2">
      <c r="S3536">
        <v>3502</v>
      </c>
      <c r="T3536" s="24">
        <v>-23932117.372481644</v>
      </c>
    </row>
    <row r="3537" spans="19:20" x14ac:dyDescent="0.2">
      <c r="S3537">
        <v>3503</v>
      </c>
      <c r="T3537" s="24">
        <v>-21895844.896163672</v>
      </c>
    </row>
    <row r="3538" spans="19:20" x14ac:dyDescent="0.2">
      <c r="S3538">
        <v>3504</v>
      </c>
      <c r="T3538" s="24">
        <v>-23121978.270431906</v>
      </c>
    </row>
    <row r="3539" spans="19:20" x14ac:dyDescent="0.2">
      <c r="S3539">
        <v>3505</v>
      </c>
      <c r="T3539" s="24">
        <v>-23376018.178537026</v>
      </c>
    </row>
    <row r="3540" spans="19:20" x14ac:dyDescent="0.2">
      <c r="S3540">
        <v>3506</v>
      </c>
      <c r="T3540" s="24">
        <v>-22239537.855177209</v>
      </c>
    </row>
    <row r="3541" spans="19:20" x14ac:dyDescent="0.2">
      <c r="S3541">
        <v>3507</v>
      </c>
      <c r="T3541" s="24">
        <v>-22686850.939319119</v>
      </c>
    </row>
    <row r="3542" spans="19:20" x14ac:dyDescent="0.2">
      <c r="S3542">
        <v>3508</v>
      </c>
      <c r="T3542" s="24">
        <v>-26468388.557671025</v>
      </c>
    </row>
    <row r="3543" spans="19:20" x14ac:dyDescent="0.2">
      <c r="S3543">
        <v>3509</v>
      </c>
      <c r="T3543" s="24">
        <v>-24287938.981992006</v>
      </c>
    </row>
    <row r="3544" spans="19:20" x14ac:dyDescent="0.2">
      <c r="S3544">
        <v>3510</v>
      </c>
      <c r="T3544" s="24">
        <v>-20349118.66104199</v>
      </c>
    </row>
    <row r="3545" spans="19:20" x14ac:dyDescent="0.2">
      <c r="S3545">
        <v>3511</v>
      </c>
      <c r="T3545" s="24">
        <v>-23190617.73817353</v>
      </c>
    </row>
    <row r="3546" spans="19:20" x14ac:dyDescent="0.2">
      <c r="S3546">
        <v>3512</v>
      </c>
      <c r="T3546" s="24">
        <v>-22970677.497508749</v>
      </c>
    </row>
    <row r="3547" spans="19:20" x14ac:dyDescent="0.2">
      <c r="S3547">
        <v>3513</v>
      </c>
      <c r="T3547" s="24">
        <v>-22581484.982126057</v>
      </c>
    </row>
    <row r="3548" spans="19:20" x14ac:dyDescent="0.2">
      <c r="S3548">
        <v>3514</v>
      </c>
      <c r="T3548" s="24">
        <v>-24351486.724876955</v>
      </c>
    </row>
    <row r="3549" spans="19:20" x14ac:dyDescent="0.2">
      <c r="S3549">
        <v>3515</v>
      </c>
      <c r="T3549" s="24">
        <v>-24110610.33111982</v>
      </c>
    </row>
    <row r="3550" spans="19:20" x14ac:dyDescent="0.2">
      <c r="S3550">
        <v>3516</v>
      </c>
      <c r="T3550" s="24">
        <v>-24328478.643727943</v>
      </c>
    </row>
    <row r="3551" spans="19:20" x14ac:dyDescent="0.2">
      <c r="S3551">
        <v>3517</v>
      </c>
      <c r="T3551" s="24">
        <v>-24035507.281302258</v>
      </c>
    </row>
    <row r="3552" spans="19:20" x14ac:dyDescent="0.2">
      <c r="S3552">
        <v>3518</v>
      </c>
      <c r="T3552" s="24">
        <v>-23266185.257389501</v>
      </c>
    </row>
    <row r="3553" spans="19:20" x14ac:dyDescent="0.2">
      <c r="S3553">
        <v>3519</v>
      </c>
      <c r="T3553" s="24">
        <v>-23476934.711461216</v>
      </c>
    </row>
    <row r="3554" spans="19:20" x14ac:dyDescent="0.2">
      <c r="S3554">
        <v>3520</v>
      </c>
      <c r="T3554" s="24">
        <v>-25019051.544397146</v>
      </c>
    </row>
    <row r="3555" spans="19:20" x14ac:dyDescent="0.2">
      <c r="S3555">
        <v>3521</v>
      </c>
      <c r="T3555" s="24">
        <v>-25264352.672454089</v>
      </c>
    </row>
    <row r="3556" spans="19:20" x14ac:dyDescent="0.2">
      <c r="S3556">
        <v>3522</v>
      </c>
      <c r="T3556" s="24">
        <v>-23099850.047395259</v>
      </c>
    </row>
    <row r="3557" spans="19:20" x14ac:dyDescent="0.2">
      <c r="S3557">
        <v>3523</v>
      </c>
      <c r="T3557" s="24">
        <v>-22579808.499809265</v>
      </c>
    </row>
    <row r="3558" spans="19:20" x14ac:dyDescent="0.2">
      <c r="S3558">
        <v>3524</v>
      </c>
      <c r="T3558" s="24">
        <v>-23099117.81665127</v>
      </c>
    </row>
    <row r="3559" spans="19:20" x14ac:dyDescent="0.2">
      <c r="S3559">
        <v>3525</v>
      </c>
      <c r="T3559" s="24">
        <v>-23367331.256192774</v>
      </c>
    </row>
    <row r="3560" spans="19:20" x14ac:dyDescent="0.2">
      <c r="S3560">
        <v>3526</v>
      </c>
      <c r="T3560" s="24">
        <v>-24033958.779953197</v>
      </c>
    </row>
    <row r="3561" spans="19:20" x14ac:dyDescent="0.2">
      <c r="S3561">
        <v>3527</v>
      </c>
      <c r="T3561" s="24">
        <v>-22722124.620127901</v>
      </c>
    </row>
    <row r="3562" spans="19:20" x14ac:dyDescent="0.2">
      <c r="S3562">
        <v>3528</v>
      </c>
      <c r="T3562" s="24">
        <v>-27800575.757722616</v>
      </c>
    </row>
    <row r="3563" spans="19:20" x14ac:dyDescent="0.2">
      <c r="S3563">
        <v>3529</v>
      </c>
      <c r="T3563" s="24">
        <v>-24645434.940654114</v>
      </c>
    </row>
    <row r="3564" spans="19:20" x14ac:dyDescent="0.2">
      <c r="S3564">
        <v>3530</v>
      </c>
      <c r="T3564" s="24">
        <v>-21141343.875883624</v>
      </c>
    </row>
    <row r="3565" spans="19:20" x14ac:dyDescent="0.2">
      <c r="S3565">
        <v>3531</v>
      </c>
      <c r="T3565" s="24">
        <v>-27406880.139341801</v>
      </c>
    </row>
    <row r="3566" spans="19:20" x14ac:dyDescent="0.2">
      <c r="S3566">
        <v>3532</v>
      </c>
      <c r="T3566" s="24">
        <v>-22408333.784146637</v>
      </c>
    </row>
    <row r="3567" spans="19:20" x14ac:dyDescent="0.2">
      <c r="S3567">
        <v>3533</v>
      </c>
      <c r="T3567" s="24">
        <v>-22959511.777276322</v>
      </c>
    </row>
    <row r="3568" spans="19:20" x14ac:dyDescent="0.2">
      <c r="S3568">
        <v>3534</v>
      </c>
      <c r="T3568" s="24">
        <v>-25860540.71715489</v>
      </c>
    </row>
    <row r="3569" spans="19:20" x14ac:dyDescent="0.2">
      <c r="S3569">
        <v>3535</v>
      </c>
      <c r="T3569" s="24">
        <v>-23809630.91931197</v>
      </c>
    </row>
    <row r="3570" spans="19:20" x14ac:dyDescent="0.2">
      <c r="S3570">
        <v>3536</v>
      </c>
      <c r="T3570" s="24">
        <v>-25129831.560730562</v>
      </c>
    </row>
    <row r="3571" spans="19:20" x14ac:dyDescent="0.2">
      <c r="S3571">
        <v>3537</v>
      </c>
      <c r="T3571" s="24">
        <v>-24030978.445584074</v>
      </c>
    </row>
    <row r="3572" spans="19:20" x14ac:dyDescent="0.2">
      <c r="S3572">
        <v>3538</v>
      </c>
      <c r="T3572" s="24">
        <v>-21424749.681973904</v>
      </c>
    </row>
    <row r="3573" spans="19:20" x14ac:dyDescent="0.2">
      <c r="S3573">
        <v>3539</v>
      </c>
      <c r="T3573" s="24">
        <v>-21655334.797733128</v>
      </c>
    </row>
    <row r="3574" spans="19:20" x14ac:dyDescent="0.2">
      <c r="S3574">
        <v>3540</v>
      </c>
      <c r="T3574" s="24">
        <v>-24701492.903760701</v>
      </c>
    </row>
    <row r="3575" spans="19:20" x14ac:dyDescent="0.2">
      <c r="S3575">
        <v>3541</v>
      </c>
      <c r="T3575" s="24">
        <v>-21331157.913161471</v>
      </c>
    </row>
    <row r="3576" spans="19:20" x14ac:dyDescent="0.2">
      <c r="S3576">
        <v>3542</v>
      </c>
      <c r="T3576" s="24">
        <v>-24574269.400326207</v>
      </c>
    </row>
    <row r="3577" spans="19:20" x14ac:dyDescent="0.2">
      <c r="S3577">
        <v>3543</v>
      </c>
      <c r="T3577" s="24">
        <v>-24871330.021270454</v>
      </c>
    </row>
    <row r="3578" spans="19:20" x14ac:dyDescent="0.2">
      <c r="S3578">
        <v>3544</v>
      </c>
      <c r="T3578" s="24">
        <v>-22373736.386829197</v>
      </c>
    </row>
    <row r="3579" spans="19:20" x14ac:dyDescent="0.2">
      <c r="S3579">
        <v>3545</v>
      </c>
      <c r="T3579" s="24">
        <v>-24544870.632071823</v>
      </c>
    </row>
    <row r="3580" spans="19:20" x14ac:dyDescent="0.2">
      <c r="S3580">
        <v>3546</v>
      </c>
      <c r="T3580" s="24">
        <v>-23025264.125298679</v>
      </c>
    </row>
    <row r="3581" spans="19:20" x14ac:dyDescent="0.2">
      <c r="S3581">
        <v>3547</v>
      </c>
      <c r="T3581" s="24">
        <v>-21954450.567656204</v>
      </c>
    </row>
    <row r="3582" spans="19:20" x14ac:dyDescent="0.2">
      <c r="S3582">
        <v>3548</v>
      </c>
      <c r="T3582" s="24">
        <v>-24250232.007144868</v>
      </c>
    </row>
    <row r="3583" spans="19:20" x14ac:dyDescent="0.2">
      <c r="S3583">
        <v>3549</v>
      </c>
      <c r="T3583" s="24">
        <v>-25661548.501762688</v>
      </c>
    </row>
    <row r="3584" spans="19:20" x14ac:dyDescent="0.2">
      <c r="S3584">
        <v>3550</v>
      </c>
      <c r="T3584" s="24">
        <v>-20104820.546242401</v>
      </c>
    </row>
    <row r="3585" spans="19:20" x14ac:dyDescent="0.2">
      <c r="S3585">
        <v>3551</v>
      </c>
      <c r="T3585" s="24">
        <v>-24903352.304879487</v>
      </c>
    </row>
    <row r="3586" spans="19:20" x14ac:dyDescent="0.2">
      <c r="S3586">
        <v>3552</v>
      </c>
      <c r="T3586" s="24">
        <v>-26101479.21519424</v>
      </c>
    </row>
    <row r="3587" spans="19:20" x14ac:dyDescent="0.2">
      <c r="S3587">
        <v>3553</v>
      </c>
      <c r="T3587" s="24">
        <v>-22711350.933719486</v>
      </c>
    </row>
    <row r="3588" spans="19:20" x14ac:dyDescent="0.2">
      <c r="S3588">
        <v>3554</v>
      </c>
      <c r="T3588" s="24">
        <v>-24420319.338118687</v>
      </c>
    </row>
    <row r="3589" spans="19:20" x14ac:dyDescent="0.2">
      <c r="S3589">
        <v>3555</v>
      </c>
      <c r="T3589" s="24">
        <v>-23835245.875208929</v>
      </c>
    </row>
    <row r="3590" spans="19:20" x14ac:dyDescent="0.2">
      <c r="S3590">
        <v>3556</v>
      </c>
      <c r="T3590" s="24">
        <v>-22462858.90010801</v>
      </c>
    </row>
    <row r="3591" spans="19:20" x14ac:dyDescent="0.2">
      <c r="S3591">
        <v>3557</v>
      </c>
      <c r="T3591" s="24">
        <v>-23647978.241186395</v>
      </c>
    </row>
    <row r="3592" spans="19:20" x14ac:dyDescent="0.2">
      <c r="S3592">
        <v>3558</v>
      </c>
      <c r="T3592" s="24">
        <v>-23594194.183376461</v>
      </c>
    </row>
    <row r="3593" spans="19:20" x14ac:dyDescent="0.2">
      <c r="S3593">
        <v>3559</v>
      </c>
      <c r="T3593" s="24">
        <v>-23474683.76873751</v>
      </c>
    </row>
    <row r="3594" spans="19:20" x14ac:dyDescent="0.2">
      <c r="S3594">
        <v>3560</v>
      </c>
      <c r="T3594" s="24">
        <v>-23812630.141371325</v>
      </c>
    </row>
    <row r="3595" spans="19:20" x14ac:dyDescent="0.2">
      <c r="S3595">
        <v>3561</v>
      </c>
      <c r="T3595" s="24">
        <v>-22906698.003044441</v>
      </c>
    </row>
    <row r="3596" spans="19:20" x14ac:dyDescent="0.2">
      <c r="S3596">
        <v>3562</v>
      </c>
      <c r="T3596" s="24">
        <v>-25476706.576332524</v>
      </c>
    </row>
    <row r="3597" spans="19:20" x14ac:dyDescent="0.2">
      <c r="S3597">
        <v>3563</v>
      </c>
      <c r="T3597" s="24">
        <v>-23846093.507324696</v>
      </c>
    </row>
    <row r="3598" spans="19:20" x14ac:dyDescent="0.2">
      <c r="S3598">
        <v>3564</v>
      </c>
      <c r="T3598" s="24">
        <v>-24004227.473293364</v>
      </c>
    </row>
    <row r="3599" spans="19:20" x14ac:dyDescent="0.2">
      <c r="S3599">
        <v>3565</v>
      </c>
      <c r="T3599" s="24">
        <v>-24525303.807104096</v>
      </c>
    </row>
    <row r="3600" spans="19:20" x14ac:dyDescent="0.2">
      <c r="S3600">
        <v>3566</v>
      </c>
      <c r="T3600" s="24">
        <v>-25180844.30905728</v>
      </c>
    </row>
    <row r="3601" spans="19:20" x14ac:dyDescent="0.2">
      <c r="S3601">
        <v>3567</v>
      </c>
      <c r="T3601" s="24">
        <v>-22618276.910795018</v>
      </c>
    </row>
    <row r="3602" spans="19:20" x14ac:dyDescent="0.2">
      <c r="S3602">
        <v>3568</v>
      </c>
      <c r="T3602" s="24">
        <v>-24589403.776981965</v>
      </c>
    </row>
    <row r="3603" spans="19:20" x14ac:dyDescent="0.2">
      <c r="S3603">
        <v>3569</v>
      </c>
      <c r="T3603" s="24">
        <v>-22697761.339055017</v>
      </c>
    </row>
    <row r="3604" spans="19:20" x14ac:dyDescent="0.2">
      <c r="S3604">
        <v>3570</v>
      </c>
      <c r="T3604" s="24">
        <v>-25590989.209960461</v>
      </c>
    </row>
    <row r="3605" spans="19:20" x14ac:dyDescent="0.2">
      <c r="S3605">
        <v>3571</v>
      </c>
      <c r="T3605" s="24">
        <v>-23409965.327937856</v>
      </c>
    </row>
    <row r="3606" spans="19:20" x14ac:dyDescent="0.2">
      <c r="S3606">
        <v>3572</v>
      </c>
      <c r="T3606" s="24">
        <v>-24965163.774071991</v>
      </c>
    </row>
    <row r="3607" spans="19:20" x14ac:dyDescent="0.2">
      <c r="S3607">
        <v>3573</v>
      </c>
      <c r="T3607" s="24">
        <v>-20688768.36122705</v>
      </c>
    </row>
    <row r="3608" spans="19:20" x14ac:dyDescent="0.2">
      <c r="S3608">
        <v>3574</v>
      </c>
      <c r="T3608" s="24">
        <v>-25481149.667035297</v>
      </c>
    </row>
    <row r="3609" spans="19:20" x14ac:dyDescent="0.2">
      <c r="S3609">
        <v>3575</v>
      </c>
      <c r="T3609" s="24">
        <v>-22757393.612707809</v>
      </c>
    </row>
    <row r="3610" spans="19:20" x14ac:dyDescent="0.2">
      <c r="S3610">
        <v>3576</v>
      </c>
      <c r="T3610" s="24">
        <v>-22363907.413568914</v>
      </c>
    </row>
    <row r="3611" spans="19:20" x14ac:dyDescent="0.2">
      <c r="S3611">
        <v>3577</v>
      </c>
      <c r="T3611" s="24">
        <v>-25557219.847031206</v>
      </c>
    </row>
    <row r="3612" spans="19:20" x14ac:dyDescent="0.2">
      <c r="S3612">
        <v>3578</v>
      </c>
      <c r="T3612" s="24">
        <v>-24847154.972771406</v>
      </c>
    </row>
    <row r="3613" spans="19:20" x14ac:dyDescent="0.2">
      <c r="S3613">
        <v>3579</v>
      </c>
      <c r="T3613" s="24">
        <v>-23269574.816083014</v>
      </c>
    </row>
    <row r="3614" spans="19:20" x14ac:dyDescent="0.2">
      <c r="S3614">
        <v>3580</v>
      </c>
      <c r="T3614" s="24">
        <v>-21966451.993579358</v>
      </c>
    </row>
    <row r="3615" spans="19:20" x14ac:dyDescent="0.2">
      <c r="S3615">
        <v>3581</v>
      </c>
      <c r="T3615" s="24">
        <v>-22512763.765622005</v>
      </c>
    </row>
    <row r="3616" spans="19:20" x14ac:dyDescent="0.2">
      <c r="S3616">
        <v>3582</v>
      </c>
      <c r="T3616" s="24">
        <v>-23700528.821340665</v>
      </c>
    </row>
    <row r="3617" spans="19:20" x14ac:dyDescent="0.2">
      <c r="S3617">
        <v>3583</v>
      </c>
      <c r="T3617" s="24">
        <v>-22635281.588299707</v>
      </c>
    </row>
    <row r="3618" spans="19:20" x14ac:dyDescent="0.2">
      <c r="S3618">
        <v>3584</v>
      </c>
      <c r="T3618" s="24">
        <v>-23092686.099689469</v>
      </c>
    </row>
    <row r="3619" spans="19:20" x14ac:dyDescent="0.2">
      <c r="S3619">
        <v>3585</v>
      </c>
      <c r="T3619" s="24">
        <v>-21524083.282128006</v>
      </c>
    </row>
    <row r="3620" spans="19:20" x14ac:dyDescent="0.2">
      <c r="S3620">
        <v>3586</v>
      </c>
      <c r="T3620" s="24">
        <v>-22583593.846982107</v>
      </c>
    </row>
    <row r="3621" spans="19:20" x14ac:dyDescent="0.2">
      <c r="S3621">
        <v>3587</v>
      </c>
      <c r="T3621" s="24">
        <v>-25296774.483132496</v>
      </c>
    </row>
    <row r="3622" spans="19:20" x14ac:dyDescent="0.2">
      <c r="S3622">
        <v>3588</v>
      </c>
      <c r="T3622" s="24">
        <v>-24191339.300323114</v>
      </c>
    </row>
    <row r="3623" spans="19:20" x14ac:dyDescent="0.2">
      <c r="S3623">
        <v>3589</v>
      </c>
      <c r="T3623" s="24">
        <v>-22084307.300566629</v>
      </c>
    </row>
    <row r="3624" spans="19:20" x14ac:dyDescent="0.2">
      <c r="S3624">
        <v>3590</v>
      </c>
      <c r="T3624" s="24">
        <v>-23067153.789988816</v>
      </c>
    </row>
    <row r="3625" spans="19:20" x14ac:dyDescent="0.2">
      <c r="S3625">
        <v>3591</v>
      </c>
      <c r="T3625" s="24">
        <v>-21756135.885066733</v>
      </c>
    </row>
    <row r="3626" spans="19:20" x14ac:dyDescent="0.2">
      <c r="S3626">
        <v>3592</v>
      </c>
      <c r="T3626" s="24">
        <v>-24974853.806557849</v>
      </c>
    </row>
    <row r="3627" spans="19:20" x14ac:dyDescent="0.2">
      <c r="S3627">
        <v>3593</v>
      </c>
      <c r="T3627" s="24">
        <v>-25319247.429756552</v>
      </c>
    </row>
    <row r="3628" spans="19:20" x14ac:dyDescent="0.2">
      <c r="S3628">
        <v>3594</v>
      </c>
      <c r="T3628" s="24">
        <v>-24435602.215042859</v>
      </c>
    </row>
    <row r="3629" spans="19:20" x14ac:dyDescent="0.2">
      <c r="S3629">
        <v>3595</v>
      </c>
      <c r="T3629" s="24">
        <v>-22938301.747553855</v>
      </c>
    </row>
    <row r="3630" spans="19:20" x14ac:dyDescent="0.2">
      <c r="S3630">
        <v>3596</v>
      </c>
      <c r="T3630" s="24">
        <v>-22071639.256350234</v>
      </c>
    </row>
    <row r="3631" spans="19:20" x14ac:dyDescent="0.2">
      <c r="S3631">
        <v>3597</v>
      </c>
      <c r="T3631" s="24">
        <v>-25619759.077675298</v>
      </c>
    </row>
    <row r="3632" spans="19:20" x14ac:dyDescent="0.2">
      <c r="S3632">
        <v>3598</v>
      </c>
      <c r="T3632" s="24">
        <v>-21213017.827257425</v>
      </c>
    </row>
    <row r="3633" spans="19:20" x14ac:dyDescent="0.2">
      <c r="S3633">
        <v>3599</v>
      </c>
      <c r="T3633" s="24">
        <v>-22757774.404839784</v>
      </c>
    </row>
    <row r="3634" spans="19:20" x14ac:dyDescent="0.2">
      <c r="S3634">
        <v>3600</v>
      </c>
      <c r="T3634" s="24">
        <v>-24858772.064989552</v>
      </c>
    </row>
    <row r="3635" spans="19:20" x14ac:dyDescent="0.2">
      <c r="S3635">
        <v>3601</v>
      </c>
      <c r="T3635" s="24">
        <v>-25813708.254189998</v>
      </c>
    </row>
    <row r="3636" spans="19:20" x14ac:dyDescent="0.2">
      <c r="S3636">
        <v>3602</v>
      </c>
      <c r="T3636" s="24">
        <v>-26641925.828828424</v>
      </c>
    </row>
    <row r="3637" spans="19:20" x14ac:dyDescent="0.2">
      <c r="S3637">
        <v>3603</v>
      </c>
      <c r="T3637" s="24">
        <v>-25013992.57037814</v>
      </c>
    </row>
    <row r="3638" spans="19:20" x14ac:dyDescent="0.2">
      <c r="S3638">
        <v>3604</v>
      </c>
      <c r="T3638" s="24">
        <v>-25119496.32379058</v>
      </c>
    </row>
    <row r="3639" spans="19:20" x14ac:dyDescent="0.2">
      <c r="S3639">
        <v>3605</v>
      </c>
      <c r="T3639" s="24">
        <v>-24604863.608342499</v>
      </c>
    </row>
    <row r="3640" spans="19:20" x14ac:dyDescent="0.2">
      <c r="S3640">
        <v>3606</v>
      </c>
      <c r="T3640" s="24">
        <v>-21625250.796184763</v>
      </c>
    </row>
    <row r="3641" spans="19:20" x14ac:dyDescent="0.2">
      <c r="S3641">
        <v>3607</v>
      </c>
      <c r="T3641" s="24">
        <v>-22121376.008052096</v>
      </c>
    </row>
    <row r="3642" spans="19:20" x14ac:dyDescent="0.2">
      <c r="S3642">
        <v>3608</v>
      </c>
      <c r="T3642" s="24">
        <v>-20574650.85120599</v>
      </c>
    </row>
    <row r="3643" spans="19:20" x14ac:dyDescent="0.2">
      <c r="S3643">
        <v>3609</v>
      </c>
      <c r="T3643" s="24">
        <v>-23439721.444345698</v>
      </c>
    </row>
    <row r="3644" spans="19:20" x14ac:dyDescent="0.2">
      <c r="S3644">
        <v>3610</v>
      </c>
      <c r="T3644" s="24">
        <v>-24229751.948315203</v>
      </c>
    </row>
    <row r="3645" spans="19:20" x14ac:dyDescent="0.2">
      <c r="S3645">
        <v>3611</v>
      </c>
      <c r="T3645" s="24">
        <v>-22315958.775216654</v>
      </c>
    </row>
    <row r="3646" spans="19:20" x14ac:dyDescent="0.2">
      <c r="S3646">
        <v>3612</v>
      </c>
      <c r="T3646" s="24">
        <v>-25100868.839536369</v>
      </c>
    </row>
    <row r="3647" spans="19:20" x14ac:dyDescent="0.2">
      <c r="S3647">
        <v>3613</v>
      </c>
      <c r="T3647" s="24">
        <v>-25921435.712554514</v>
      </c>
    </row>
    <row r="3648" spans="19:20" x14ac:dyDescent="0.2">
      <c r="S3648">
        <v>3614</v>
      </c>
      <c r="T3648" s="24">
        <v>-25861530.195734918</v>
      </c>
    </row>
    <row r="3649" spans="19:20" x14ac:dyDescent="0.2">
      <c r="S3649">
        <v>3615</v>
      </c>
      <c r="T3649" s="24">
        <v>-23759055.81270349</v>
      </c>
    </row>
    <row r="3650" spans="19:20" x14ac:dyDescent="0.2">
      <c r="S3650">
        <v>3616</v>
      </c>
      <c r="T3650" s="24">
        <v>-24456772.206336051</v>
      </c>
    </row>
    <row r="3651" spans="19:20" x14ac:dyDescent="0.2">
      <c r="S3651">
        <v>3617</v>
      </c>
      <c r="T3651" s="24">
        <v>-22502473.036187828</v>
      </c>
    </row>
    <row r="3652" spans="19:20" x14ac:dyDescent="0.2">
      <c r="S3652">
        <v>3618</v>
      </c>
      <c r="T3652" s="24">
        <v>-22049543.052054599</v>
      </c>
    </row>
    <row r="3653" spans="19:20" x14ac:dyDescent="0.2">
      <c r="S3653">
        <v>3619</v>
      </c>
      <c r="T3653" s="24">
        <v>-25908506.149120599</v>
      </c>
    </row>
    <row r="3654" spans="19:20" x14ac:dyDescent="0.2">
      <c r="S3654">
        <v>3620</v>
      </c>
      <c r="T3654" s="24">
        <v>-25522764.493192255</v>
      </c>
    </row>
    <row r="3655" spans="19:20" x14ac:dyDescent="0.2">
      <c r="S3655">
        <v>3621</v>
      </c>
      <c r="T3655" s="24">
        <v>-26164035.066880643</v>
      </c>
    </row>
    <row r="3656" spans="19:20" x14ac:dyDescent="0.2">
      <c r="S3656">
        <v>3622</v>
      </c>
      <c r="T3656" s="24">
        <v>-25637678.557393715</v>
      </c>
    </row>
    <row r="3657" spans="19:20" x14ac:dyDescent="0.2">
      <c r="S3657">
        <v>3623</v>
      </c>
      <c r="T3657" s="24">
        <v>-23021191.816971943</v>
      </c>
    </row>
    <row r="3658" spans="19:20" x14ac:dyDescent="0.2">
      <c r="S3658">
        <v>3624</v>
      </c>
      <c r="T3658" s="24">
        <v>-22917223.529826194</v>
      </c>
    </row>
    <row r="3659" spans="19:20" x14ac:dyDescent="0.2">
      <c r="S3659">
        <v>3625</v>
      </c>
      <c r="T3659" s="24">
        <v>-25188794.296733886</v>
      </c>
    </row>
    <row r="3660" spans="19:20" x14ac:dyDescent="0.2">
      <c r="S3660">
        <v>3626</v>
      </c>
      <c r="T3660" s="24">
        <v>-23453992.493573487</v>
      </c>
    </row>
    <row r="3661" spans="19:20" x14ac:dyDescent="0.2">
      <c r="S3661">
        <v>3627</v>
      </c>
      <c r="T3661" s="24">
        <v>-21639906.59803316</v>
      </c>
    </row>
    <row r="3662" spans="19:20" x14ac:dyDescent="0.2">
      <c r="S3662">
        <v>3628</v>
      </c>
      <c r="T3662" s="24">
        <v>-24970190.951379031</v>
      </c>
    </row>
    <row r="3663" spans="19:20" x14ac:dyDescent="0.2">
      <c r="S3663">
        <v>3629</v>
      </c>
      <c r="T3663" s="24">
        <v>-22136188.376428649</v>
      </c>
    </row>
    <row r="3664" spans="19:20" x14ac:dyDescent="0.2">
      <c r="S3664">
        <v>3630</v>
      </c>
      <c r="T3664" s="24">
        <v>-22275910.335139737</v>
      </c>
    </row>
    <row r="3665" spans="19:20" x14ac:dyDescent="0.2">
      <c r="S3665">
        <v>3631</v>
      </c>
      <c r="T3665" s="24">
        <v>-21603356.067157894</v>
      </c>
    </row>
    <row r="3666" spans="19:20" x14ac:dyDescent="0.2">
      <c r="S3666">
        <v>3632</v>
      </c>
      <c r="T3666" s="24">
        <v>-22175888.515517414</v>
      </c>
    </row>
    <row r="3667" spans="19:20" x14ac:dyDescent="0.2">
      <c r="S3667">
        <v>3633</v>
      </c>
      <c r="T3667" s="24">
        <v>-24468126.89005962</v>
      </c>
    </row>
    <row r="3668" spans="19:20" x14ac:dyDescent="0.2">
      <c r="S3668">
        <v>3634</v>
      </c>
      <c r="T3668" s="24">
        <v>-26721656.872651964</v>
      </c>
    </row>
    <row r="3669" spans="19:20" x14ac:dyDescent="0.2">
      <c r="S3669">
        <v>3635</v>
      </c>
      <c r="T3669" s="24">
        <v>-23395535.125111446</v>
      </c>
    </row>
    <row r="3670" spans="19:20" x14ac:dyDescent="0.2">
      <c r="S3670">
        <v>3636</v>
      </c>
      <c r="T3670" s="24">
        <v>-22751219.476604</v>
      </c>
    </row>
    <row r="3671" spans="19:20" x14ac:dyDescent="0.2">
      <c r="S3671">
        <v>3637</v>
      </c>
      <c r="T3671" s="24">
        <v>-24028877.81065008</v>
      </c>
    </row>
    <row r="3672" spans="19:20" x14ac:dyDescent="0.2">
      <c r="S3672">
        <v>3638</v>
      </c>
      <c r="T3672" s="24">
        <v>-22664221.888645381</v>
      </c>
    </row>
    <row r="3673" spans="19:20" x14ac:dyDescent="0.2">
      <c r="S3673">
        <v>3639</v>
      </c>
      <c r="T3673" s="24">
        <v>-24461911.363241896</v>
      </c>
    </row>
    <row r="3674" spans="19:20" x14ac:dyDescent="0.2">
      <c r="S3674">
        <v>3640</v>
      </c>
      <c r="T3674" s="24">
        <v>-22920548.395564154</v>
      </c>
    </row>
    <row r="3675" spans="19:20" x14ac:dyDescent="0.2">
      <c r="S3675">
        <v>3641</v>
      </c>
      <c r="T3675" s="24">
        <v>-25197496.764049962</v>
      </c>
    </row>
    <row r="3676" spans="19:20" x14ac:dyDescent="0.2">
      <c r="S3676">
        <v>3642</v>
      </c>
      <c r="T3676" s="24">
        <v>-23301055.794415846</v>
      </c>
    </row>
    <row r="3677" spans="19:20" x14ac:dyDescent="0.2">
      <c r="S3677">
        <v>3643</v>
      </c>
      <c r="T3677" s="24">
        <v>-22806712.214975908</v>
      </c>
    </row>
    <row r="3678" spans="19:20" x14ac:dyDescent="0.2">
      <c r="S3678">
        <v>3644</v>
      </c>
      <c r="T3678" s="24">
        <v>-21902139.386603728</v>
      </c>
    </row>
    <row r="3679" spans="19:20" x14ac:dyDescent="0.2">
      <c r="S3679">
        <v>3645</v>
      </c>
      <c r="T3679" s="24">
        <v>-23205575.605704501</v>
      </c>
    </row>
    <row r="3680" spans="19:20" x14ac:dyDescent="0.2">
      <c r="S3680">
        <v>3646</v>
      </c>
      <c r="T3680" s="24">
        <v>-21598290.97096628</v>
      </c>
    </row>
    <row r="3681" spans="19:20" x14ac:dyDescent="0.2">
      <c r="S3681">
        <v>3647</v>
      </c>
      <c r="T3681" s="24">
        <v>-23985110.952069968</v>
      </c>
    </row>
    <row r="3682" spans="19:20" x14ac:dyDescent="0.2">
      <c r="S3682">
        <v>3648</v>
      </c>
      <c r="T3682" s="24">
        <v>-25470844.870733842</v>
      </c>
    </row>
    <row r="3683" spans="19:20" x14ac:dyDescent="0.2">
      <c r="S3683">
        <v>3649</v>
      </c>
      <c r="T3683" s="24">
        <v>-26145614.874266535</v>
      </c>
    </row>
    <row r="3684" spans="19:20" x14ac:dyDescent="0.2">
      <c r="S3684">
        <v>3650</v>
      </c>
      <c r="T3684" s="24">
        <v>-21757191.071457401</v>
      </c>
    </row>
    <row r="3685" spans="19:20" x14ac:dyDescent="0.2">
      <c r="S3685">
        <v>3651</v>
      </c>
      <c r="T3685" s="24">
        <v>-23132633.96087712</v>
      </c>
    </row>
    <row r="3686" spans="19:20" x14ac:dyDescent="0.2">
      <c r="S3686">
        <v>3652</v>
      </c>
      <c r="T3686" s="24">
        <v>-24825055.762025446</v>
      </c>
    </row>
    <row r="3687" spans="19:20" x14ac:dyDescent="0.2">
      <c r="S3687">
        <v>3653</v>
      </c>
      <c r="T3687" s="24">
        <v>-23845763.000879094</v>
      </c>
    </row>
    <row r="3688" spans="19:20" x14ac:dyDescent="0.2">
      <c r="S3688">
        <v>3654</v>
      </c>
      <c r="T3688" s="24">
        <v>-24195176.734057367</v>
      </c>
    </row>
    <row r="3689" spans="19:20" x14ac:dyDescent="0.2">
      <c r="S3689">
        <v>3655</v>
      </c>
      <c r="T3689" s="24">
        <v>-23154567.228621289</v>
      </c>
    </row>
    <row r="3690" spans="19:20" x14ac:dyDescent="0.2">
      <c r="S3690">
        <v>3656</v>
      </c>
      <c r="T3690" s="24">
        <v>-22826215.303247705</v>
      </c>
    </row>
    <row r="3691" spans="19:20" x14ac:dyDescent="0.2">
      <c r="S3691">
        <v>3657</v>
      </c>
      <c r="T3691" s="24">
        <v>-24315441.6566879</v>
      </c>
    </row>
    <row r="3692" spans="19:20" x14ac:dyDescent="0.2">
      <c r="S3692">
        <v>3658</v>
      </c>
      <c r="T3692" s="24">
        <v>-25058529.282301933</v>
      </c>
    </row>
    <row r="3693" spans="19:20" x14ac:dyDescent="0.2">
      <c r="S3693">
        <v>3659</v>
      </c>
      <c r="T3693" s="24">
        <v>-23816021.841364533</v>
      </c>
    </row>
    <row r="3694" spans="19:20" x14ac:dyDescent="0.2">
      <c r="S3694">
        <v>3660</v>
      </c>
      <c r="T3694" s="24">
        <v>-22114588.739951074</v>
      </c>
    </row>
    <row r="3695" spans="19:20" x14ac:dyDescent="0.2">
      <c r="S3695">
        <v>3661</v>
      </c>
      <c r="T3695" s="24">
        <v>-22735950.438889071</v>
      </c>
    </row>
    <row r="3696" spans="19:20" x14ac:dyDescent="0.2">
      <c r="S3696">
        <v>3662</v>
      </c>
      <c r="T3696" s="24">
        <v>-24495527.678664997</v>
      </c>
    </row>
    <row r="3697" spans="19:20" x14ac:dyDescent="0.2">
      <c r="S3697">
        <v>3663</v>
      </c>
      <c r="T3697" s="24">
        <v>-24046189.533422664</v>
      </c>
    </row>
    <row r="3698" spans="19:20" x14ac:dyDescent="0.2">
      <c r="S3698">
        <v>3664</v>
      </c>
      <c r="T3698" s="24">
        <v>-23049644.027475074</v>
      </c>
    </row>
    <row r="3699" spans="19:20" x14ac:dyDescent="0.2">
      <c r="S3699">
        <v>3665</v>
      </c>
      <c r="T3699" s="24">
        <v>-22462365.270758092</v>
      </c>
    </row>
    <row r="3700" spans="19:20" x14ac:dyDescent="0.2">
      <c r="S3700">
        <v>3666</v>
      </c>
      <c r="T3700" s="24">
        <v>-22260044.068774819</v>
      </c>
    </row>
    <row r="3701" spans="19:20" x14ac:dyDescent="0.2">
      <c r="S3701">
        <v>3667</v>
      </c>
      <c r="T3701" s="24">
        <v>-22249493.16362901</v>
      </c>
    </row>
    <row r="3702" spans="19:20" x14ac:dyDescent="0.2">
      <c r="S3702">
        <v>3668</v>
      </c>
      <c r="T3702" s="24">
        <v>-22875406.834067658</v>
      </c>
    </row>
    <row r="3703" spans="19:20" x14ac:dyDescent="0.2">
      <c r="S3703">
        <v>3669</v>
      </c>
      <c r="T3703" s="24">
        <v>-22138542.68211481</v>
      </c>
    </row>
    <row r="3704" spans="19:20" x14ac:dyDescent="0.2">
      <c r="S3704">
        <v>3670</v>
      </c>
      <c r="T3704" s="24">
        <v>-22235873.41245538</v>
      </c>
    </row>
    <row r="3705" spans="19:20" x14ac:dyDescent="0.2">
      <c r="S3705">
        <v>3671</v>
      </c>
      <c r="T3705" s="24">
        <v>-24405317.828602776</v>
      </c>
    </row>
    <row r="3706" spans="19:20" x14ac:dyDescent="0.2">
      <c r="S3706">
        <v>3672</v>
      </c>
      <c r="T3706" s="24">
        <v>-25095953.156188026</v>
      </c>
    </row>
    <row r="3707" spans="19:20" x14ac:dyDescent="0.2">
      <c r="S3707">
        <v>3673</v>
      </c>
      <c r="T3707" s="24">
        <v>-24626364.150884092</v>
      </c>
    </row>
    <row r="3708" spans="19:20" x14ac:dyDescent="0.2">
      <c r="S3708">
        <v>3674</v>
      </c>
      <c r="T3708" s="24">
        <v>-22496184.578300431</v>
      </c>
    </row>
    <row r="3709" spans="19:20" x14ac:dyDescent="0.2">
      <c r="S3709">
        <v>3675</v>
      </c>
      <c r="T3709" s="24">
        <v>-22487782.602573931</v>
      </c>
    </row>
    <row r="3710" spans="19:20" x14ac:dyDescent="0.2">
      <c r="S3710">
        <v>3676</v>
      </c>
      <c r="T3710" s="24">
        <v>-20373508.30703491</v>
      </c>
    </row>
    <row r="3711" spans="19:20" x14ac:dyDescent="0.2">
      <c r="S3711">
        <v>3677</v>
      </c>
      <c r="T3711" s="24">
        <v>-25007615.691437528</v>
      </c>
    </row>
    <row r="3712" spans="19:20" x14ac:dyDescent="0.2">
      <c r="S3712">
        <v>3678</v>
      </c>
      <c r="T3712" s="24">
        <v>-23350027.964342117</v>
      </c>
    </row>
    <row r="3713" spans="19:20" x14ac:dyDescent="0.2">
      <c r="S3713">
        <v>3679</v>
      </c>
      <c r="T3713" s="24">
        <v>-24736037.973870203</v>
      </c>
    </row>
    <row r="3714" spans="19:20" x14ac:dyDescent="0.2">
      <c r="S3714">
        <v>3680</v>
      </c>
      <c r="T3714" s="24">
        <v>-23622654.47412394</v>
      </c>
    </row>
    <row r="3715" spans="19:20" x14ac:dyDescent="0.2">
      <c r="S3715">
        <v>3681</v>
      </c>
      <c r="T3715" s="24">
        <v>-24364103.317846909</v>
      </c>
    </row>
    <row r="3716" spans="19:20" x14ac:dyDescent="0.2">
      <c r="S3716">
        <v>3682</v>
      </c>
      <c r="T3716" s="24">
        <v>-22726231.040040657</v>
      </c>
    </row>
    <row r="3717" spans="19:20" x14ac:dyDescent="0.2">
      <c r="S3717">
        <v>3683</v>
      </c>
      <c r="T3717" s="24">
        <v>-23183499.033695757</v>
      </c>
    </row>
    <row r="3718" spans="19:20" x14ac:dyDescent="0.2">
      <c r="S3718">
        <v>3684</v>
      </c>
      <c r="T3718" s="24">
        <v>-24952635.903155163</v>
      </c>
    </row>
    <row r="3719" spans="19:20" x14ac:dyDescent="0.2">
      <c r="S3719">
        <v>3685</v>
      </c>
      <c r="T3719" s="24">
        <v>-23448572.552629933</v>
      </c>
    </row>
    <row r="3720" spans="19:20" x14ac:dyDescent="0.2">
      <c r="S3720">
        <v>3686</v>
      </c>
      <c r="T3720" s="24">
        <v>-23484674.939498663</v>
      </c>
    </row>
    <row r="3721" spans="19:20" x14ac:dyDescent="0.2">
      <c r="S3721">
        <v>3687</v>
      </c>
      <c r="T3721" s="24">
        <v>-25004539.892766744</v>
      </c>
    </row>
    <row r="3722" spans="19:20" x14ac:dyDescent="0.2">
      <c r="S3722">
        <v>3688</v>
      </c>
      <c r="T3722" s="24">
        <v>-24641836.901598111</v>
      </c>
    </row>
    <row r="3723" spans="19:20" x14ac:dyDescent="0.2">
      <c r="S3723">
        <v>3689</v>
      </c>
      <c r="T3723" s="24">
        <v>-25719693.096985087</v>
      </c>
    </row>
    <row r="3724" spans="19:20" x14ac:dyDescent="0.2">
      <c r="S3724">
        <v>3690</v>
      </c>
      <c r="T3724" s="24">
        <v>-24329954.648574322</v>
      </c>
    </row>
    <row r="3725" spans="19:20" x14ac:dyDescent="0.2">
      <c r="S3725">
        <v>3691</v>
      </c>
      <c r="T3725" s="24">
        <v>-23954017.505176067</v>
      </c>
    </row>
    <row r="3726" spans="19:20" x14ac:dyDescent="0.2">
      <c r="S3726">
        <v>3692</v>
      </c>
      <c r="T3726" s="24">
        <v>-23493245.547808558</v>
      </c>
    </row>
    <row r="3727" spans="19:20" x14ac:dyDescent="0.2">
      <c r="S3727">
        <v>3693</v>
      </c>
      <c r="T3727" s="24">
        <v>-23810337.86323826</v>
      </c>
    </row>
    <row r="3728" spans="19:20" x14ac:dyDescent="0.2">
      <c r="S3728">
        <v>3694</v>
      </c>
      <c r="T3728" s="24">
        <v>-20711986.500066683</v>
      </c>
    </row>
    <row r="3729" spans="19:20" x14ac:dyDescent="0.2">
      <c r="S3729">
        <v>3695</v>
      </c>
      <c r="T3729" s="24">
        <v>-23972832.338866994</v>
      </c>
    </row>
    <row r="3730" spans="19:20" x14ac:dyDescent="0.2">
      <c r="S3730">
        <v>3696</v>
      </c>
      <c r="T3730" s="24">
        <v>-23203411.486269802</v>
      </c>
    </row>
    <row r="3731" spans="19:20" x14ac:dyDescent="0.2">
      <c r="S3731">
        <v>3697</v>
      </c>
      <c r="T3731" s="24">
        <v>-21455405.978318989</v>
      </c>
    </row>
    <row r="3732" spans="19:20" x14ac:dyDescent="0.2">
      <c r="S3732">
        <v>3698</v>
      </c>
      <c r="T3732" s="24">
        <v>-24052298.340649113</v>
      </c>
    </row>
    <row r="3733" spans="19:20" x14ac:dyDescent="0.2">
      <c r="S3733">
        <v>3699</v>
      </c>
      <c r="T3733" s="24">
        <v>-22853748.798086196</v>
      </c>
    </row>
    <row r="3734" spans="19:20" x14ac:dyDescent="0.2">
      <c r="S3734">
        <v>3700</v>
      </c>
      <c r="T3734" s="24">
        <v>-24773955.713713959</v>
      </c>
    </row>
    <row r="3735" spans="19:20" x14ac:dyDescent="0.2">
      <c r="S3735">
        <v>3701</v>
      </c>
      <c r="T3735" s="24">
        <v>-23247411.941730574</v>
      </c>
    </row>
    <row r="3736" spans="19:20" x14ac:dyDescent="0.2">
      <c r="S3736">
        <v>3702</v>
      </c>
      <c r="T3736" s="24">
        <v>-21293130.117067501</v>
      </c>
    </row>
    <row r="3737" spans="19:20" x14ac:dyDescent="0.2">
      <c r="S3737">
        <v>3703</v>
      </c>
      <c r="T3737" s="24">
        <v>-23944383.163045615</v>
      </c>
    </row>
    <row r="3738" spans="19:20" x14ac:dyDescent="0.2">
      <c r="S3738">
        <v>3704</v>
      </c>
      <c r="T3738" s="24">
        <v>-24473107.116829768</v>
      </c>
    </row>
    <row r="3739" spans="19:20" x14ac:dyDescent="0.2">
      <c r="S3739">
        <v>3705</v>
      </c>
      <c r="T3739" s="24">
        <v>-22870835.01282981</v>
      </c>
    </row>
    <row r="3740" spans="19:20" x14ac:dyDescent="0.2">
      <c r="S3740">
        <v>3706</v>
      </c>
      <c r="T3740" s="24">
        <v>-23965330.672763228</v>
      </c>
    </row>
    <row r="3741" spans="19:20" x14ac:dyDescent="0.2">
      <c r="S3741">
        <v>3707</v>
      </c>
      <c r="T3741" s="24">
        <v>-22651467.361361176</v>
      </c>
    </row>
    <row r="3742" spans="19:20" x14ac:dyDescent="0.2">
      <c r="S3742">
        <v>3708</v>
      </c>
      <c r="T3742" s="24">
        <v>-25488609.55930303</v>
      </c>
    </row>
    <row r="3743" spans="19:20" x14ac:dyDescent="0.2">
      <c r="S3743">
        <v>3709</v>
      </c>
      <c r="T3743" s="24">
        <v>-24147585.083586827</v>
      </c>
    </row>
    <row r="3744" spans="19:20" x14ac:dyDescent="0.2">
      <c r="S3744">
        <v>3710</v>
      </c>
      <c r="T3744" s="24">
        <v>-21405526.462207377</v>
      </c>
    </row>
    <row r="3745" spans="19:20" x14ac:dyDescent="0.2">
      <c r="S3745">
        <v>3711</v>
      </c>
      <c r="T3745" s="24">
        <v>-21426791.211064309</v>
      </c>
    </row>
    <row r="3746" spans="19:20" x14ac:dyDescent="0.2">
      <c r="S3746">
        <v>3712</v>
      </c>
      <c r="T3746" s="24">
        <v>-23038678.089321077</v>
      </c>
    </row>
    <row r="3747" spans="19:20" x14ac:dyDescent="0.2">
      <c r="S3747">
        <v>3713</v>
      </c>
      <c r="T3747" s="24">
        <v>-22491370.198335707</v>
      </c>
    </row>
    <row r="3748" spans="19:20" x14ac:dyDescent="0.2">
      <c r="S3748">
        <v>3714</v>
      </c>
      <c r="T3748" s="24">
        <v>-22064934.750410527</v>
      </c>
    </row>
    <row r="3749" spans="19:20" x14ac:dyDescent="0.2">
      <c r="S3749">
        <v>3715</v>
      </c>
      <c r="T3749" s="24">
        <v>-21432476.051206484</v>
      </c>
    </row>
    <row r="3750" spans="19:20" x14ac:dyDescent="0.2">
      <c r="S3750">
        <v>3716</v>
      </c>
      <c r="T3750" s="24">
        <v>-23787794.117741108</v>
      </c>
    </row>
    <row r="3751" spans="19:20" x14ac:dyDescent="0.2">
      <c r="S3751">
        <v>3717</v>
      </c>
      <c r="T3751" s="24">
        <v>-23180574.0611431</v>
      </c>
    </row>
    <row r="3752" spans="19:20" x14ac:dyDescent="0.2">
      <c r="S3752">
        <v>3718</v>
      </c>
      <c r="T3752" s="24">
        <v>-23562464.657307759</v>
      </c>
    </row>
    <row r="3753" spans="19:20" x14ac:dyDescent="0.2">
      <c r="S3753">
        <v>3719</v>
      </c>
      <c r="T3753" s="24">
        <v>-21404390.194347262</v>
      </c>
    </row>
    <row r="3754" spans="19:20" x14ac:dyDescent="0.2">
      <c r="S3754">
        <v>3720</v>
      </c>
      <c r="T3754" s="24">
        <v>-24153313.815572843</v>
      </c>
    </row>
    <row r="3755" spans="19:20" x14ac:dyDescent="0.2">
      <c r="S3755">
        <v>3721</v>
      </c>
      <c r="T3755" s="24">
        <v>-24790830.513267457</v>
      </c>
    </row>
    <row r="3756" spans="19:20" x14ac:dyDescent="0.2">
      <c r="S3756">
        <v>3722</v>
      </c>
      <c r="T3756" s="24">
        <v>-24815479.976296484</v>
      </c>
    </row>
    <row r="3757" spans="19:20" x14ac:dyDescent="0.2">
      <c r="S3757">
        <v>3723</v>
      </c>
      <c r="T3757" s="24">
        <v>-23159300.150536686</v>
      </c>
    </row>
    <row r="3758" spans="19:20" x14ac:dyDescent="0.2">
      <c r="S3758">
        <v>3724</v>
      </c>
      <c r="T3758" s="24">
        <v>-25930137.302979499</v>
      </c>
    </row>
    <row r="3759" spans="19:20" x14ac:dyDescent="0.2">
      <c r="S3759">
        <v>3725</v>
      </c>
      <c r="T3759" s="24">
        <v>-22743182.57656759</v>
      </c>
    </row>
    <row r="3760" spans="19:20" x14ac:dyDescent="0.2">
      <c r="S3760">
        <v>3726</v>
      </c>
      <c r="T3760" s="24">
        <v>-23222104.005320489</v>
      </c>
    </row>
    <row r="3761" spans="19:20" x14ac:dyDescent="0.2">
      <c r="S3761">
        <v>3727</v>
      </c>
      <c r="T3761" s="24">
        <v>-24775775.563651249</v>
      </c>
    </row>
    <row r="3762" spans="19:20" x14ac:dyDescent="0.2">
      <c r="S3762">
        <v>3728</v>
      </c>
      <c r="T3762" s="24">
        <v>-24597169.9273974</v>
      </c>
    </row>
    <row r="3763" spans="19:20" x14ac:dyDescent="0.2">
      <c r="S3763">
        <v>3729</v>
      </c>
      <c r="T3763" s="24">
        <v>-23262244.993202999</v>
      </c>
    </row>
    <row r="3764" spans="19:20" x14ac:dyDescent="0.2">
      <c r="S3764">
        <v>3730</v>
      </c>
      <c r="T3764" s="24">
        <v>-24429222.508777082</v>
      </c>
    </row>
    <row r="3765" spans="19:20" x14ac:dyDescent="0.2">
      <c r="S3765">
        <v>3731</v>
      </c>
      <c r="T3765" s="24">
        <v>-20823570.297582775</v>
      </c>
    </row>
    <row r="3766" spans="19:20" x14ac:dyDescent="0.2">
      <c r="S3766">
        <v>3732</v>
      </c>
      <c r="T3766" s="24">
        <v>-23335573.285096705</v>
      </c>
    </row>
    <row r="3767" spans="19:20" x14ac:dyDescent="0.2">
      <c r="S3767">
        <v>3733</v>
      </c>
      <c r="T3767" s="24">
        <v>-21746151.510229364</v>
      </c>
    </row>
    <row r="3768" spans="19:20" x14ac:dyDescent="0.2">
      <c r="S3768">
        <v>3734</v>
      </c>
      <c r="T3768" s="24">
        <v>-21830456.26394318</v>
      </c>
    </row>
    <row r="3769" spans="19:20" x14ac:dyDescent="0.2">
      <c r="S3769">
        <v>3735</v>
      </c>
      <c r="T3769" s="24">
        <v>-21071659.955705509</v>
      </c>
    </row>
    <row r="3770" spans="19:20" x14ac:dyDescent="0.2">
      <c r="S3770">
        <v>3736</v>
      </c>
      <c r="T3770" s="24">
        <v>-21070380.441942185</v>
      </c>
    </row>
    <row r="3771" spans="19:20" x14ac:dyDescent="0.2">
      <c r="S3771">
        <v>3737</v>
      </c>
      <c r="T3771" s="24">
        <v>-24535254.482271582</v>
      </c>
    </row>
    <row r="3772" spans="19:20" x14ac:dyDescent="0.2">
      <c r="S3772">
        <v>3738</v>
      </c>
      <c r="T3772" s="24">
        <v>-23353940.430729747</v>
      </c>
    </row>
    <row r="3773" spans="19:20" x14ac:dyDescent="0.2">
      <c r="S3773">
        <v>3739</v>
      </c>
      <c r="T3773" s="24">
        <v>-25303904.528145149</v>
      </c>
    </row>
    <row r="3774" spans="19:20" x14ac:dyDescent="0.2">
      <c r="S3774">
        <v>3740</v>
      </c>
      <c r="T3774" s="24">
        <v>-26698192.946799129</v>
      </c>
    </row>
    <row r="3775" spans="19:20" x14ac:dyDescent="0.2">
      <c r="S3775">
        <v>3741</v>
      </c>
      <c r="T3775" s="24">
        <v>-24944633.244918272</v>
      </c>
    </row>
    <row r="3776" spans="19:20" x14ac:dyDescent="0.2">
      <c r="S3776">
        <v>3742</v>
      </c>
      <c r="T3776" s="24">
        <v>-24315130.851967126</v>
      </c>
    </row>
    <row r="3777" spans="19:20" x14ac:dyDescent="0.2">
      <c r="S3777">
        <v>3743</v>
      </c>
      <c r="T3777" s="24">
        <v>-21966316.234244838</v>
      </c>
    </row>
    <row r="3778" spans="19:20" x14ac:dyDescent="0.2">
      <c r="S3778">
        <v>3744</v>
      </c>
      <c r="T3778" s="24">
        <v>-24489014.102250502</v>
      </c>
    </row>
    <row r="3779" spans="19:20" x14ac:dyDescent="0.2">
      <c r="S3779">
        <v>3745</v>
      </c>
      <c r="T3779" s="24">
        <v>-24966978.578411177</v>
      </c>
    </row>
    <row r="3780" spans="19:20" x14ac:dyDescent="0.2">
      <c r="S3780">
        <v>3746</v>
      </c>
      <c r="T3780" s="24">
        <v>-22051278.597385779</v>
      </c>
    </row>
    <row r="3781" spans="19:20" x14ac:dyDescent="0.2">
      <c r="S3781">
        <v>3747</v>
      </c>
      <c r="T3781" s="24">
        <v>-24389224.290944204</v>
      </c>
    </row>
    <row r="3782" spans="19:20" x14ac:dyDescent="0.2">
      <c r="S3782">
        <v>3748</v>
      </c>
      <c r="T3782" s="24">
        <v>-22582979.188063353</v>
      </c>
    </row>
    <row r="3783" spans="19:20" x14ac:dyDescent="0.2">
      <c r="S3783">
        <v>3749</v>
      </c>
      <c r="T3783" s="24">
        <v>-25723302.710301399</v>
      </c>
    </row>
    <row r="3784" spans="19:20" x14ac:dyDescent="0.2">
      <c r="S3784">
        <v>3750</v>
      </c>
      <c r="T3784" s="24">
        <v>-22792353.993073806</v>
      </c>
    </row>
    <row r="3785" spans="19:20" x14ac:dyDescent="0.2">
      <c r="S3785">
        <v>3751</v>
      </c>
      <c r="T3785" s="24">
        <v>-22448186.190849319</v>
      </c>
    </row>
    <row r="3786" spans="19:20" x14ac:dyDescent="0.2">
      <c r="S3786">
        <v>3752</v>
      </c>
      <c r="T3786" s="24">
        <v>-21737922.861201122</v>
      </c>
    </row>
    <row r="3787" spans="19:20" x14ac:dyDescent="0.2">
      <c r="S3787">
        <v>3753</v>
      </c>
      <c r="T3787" s="24">
        <v>-25050768.265809298</v>
      </c>
    </row>
    <row r="3788" spans="19:20" x14ac:dyDescent="0.2">
      <c r="S3788">
        <v>3754</v>
      </c>
      <c r="T3788" s="24">
        <v>-24410951.020078599</v>
      </c>
    </row>
    <row r="3789" spans="19:20" x14ac:dyDescent="0.2">
      <c r="S3789">
        <v>3755</v>
      </c>
      <c r="T3789" s="24">
        <v>-24767952.591320544</v>
      </c>
    </row>
    <row r="3790" spans="19:20" x14ac:dyDescent="0.2">
      <c r="S3790">
        <v>3756</v>
      </c>
      <c r="T3790" s="24">
        <v>-23523886.17665273</v>
      </c>
    </row>
    <row r="3791" spans="19:20" x14ac:dyDescent="0.2">
      <c r="S3791">
        <v>3757</v>
      </c>
      <c r="T3791" s="24">
        <v>-23049511.947819695</v>
      </c>
    </row>
    <row r="3792" spans="19:20" x14ac:dyDescent="0.2">
      <c r="S3792">
        <v>3758</v>
      </c>
      <c r="T3792" s="24">
        <v>-23040100.045963839</v>
      </c>
    </row>
    <row r="3793" spans="19:20" x14ac:dyDescent="0.2">
      <c r="S3793">
        <v>3759</v>
      </c>
      <c r="T3793" s="24">
        <v>-25997766.925128132</v>
      </c>
    </row>
    <row r="3794" spans="19:20" x14ac:dyDescent="0.2">
      <c r="S3794">
        <v>3760</v>
      </c>
      <c r="T3794" s="24">
        <v>-24523521.657171175</v>
      </c>
    </row>
    <row r="3795" spans="19:20" x14ac:dyDescent="0.2">
      <c r="S3795">
        <v>3761</v>
      </c>
      <c r="T3795" s="24">
        <v>-25025106.156267092</v>
      </c>
    </row>
    <row r="3796" spans="19:20" x14ac:dyDescent="0.2">
      <c r="S3796">
        <v>3762</v>
      </c>
      <c r="T3796" s="24">
        <v>-21891183.596817061</v>
      </c>
    </row>
    <row r="3797" spans="19:20" x14ac:dyDescent="0.2">
      <c r="S3797">
        <v>3763</v>
      </c>
      <c r="T3797" s="24">
        <v>-22175080.954126939</v>
      </c>
    </row>
    <row r="3798" spans="19:20" x14ac:dyDescent="0.2">
      <c r="S3798">
        <v>3764</v>
      </c>
      <c r="T3798" s="24">
        <v>-22710595.686879352</v>
      </c>
    </row>
    <row r="3799" spans="19:20" x14ac:dyDescent="0.2">
      <c r="S3799">
        <v>3765</v>
      </c>
      <c r="T3799" s="24">
        <v>-23963084.449452609</v>
      </c>
    </row>
    <row r="3800" spans="19:20" x14ac:dyDescent="0.2">
      <c r="S3800">
        <v>3766</v>
      </c>
      <c r="T3800" s="24">
        <v>-27811697.987362042</v>
      </c>
    </row>
    <row r="3801" spans="19:20" x14ac:dyDescent="0.2">
      <c r="S3801">
        <v>3767</v>
      </c>
      <c r="T3801" s="24">
        <v>-23002766.23421517</v>
      </c>
    </row>
    <row r="3802" spans="19:20" x14ac:dyDescent="0.2">
      <c r="S3802">
        <v>3768</v>
      </c>
      <c r="T3802" s="24">
        <v>-21839718.333166972</v>
      </c>
    </row>
    <row r="3803" spans="19:20" x14ac:dyDescent="0.2">
      <c r="S3803">
        <v>3769</v>
      </c>
      <c r="T3803" s="24">
        <v>-22651668.684698746</v>
      </c>
    </row>
    <row r="3804" spans="19:20" x14ac:dyDescent="0.2">
      <c r="S3804">
        <v>3770</v>
      </c>
      <c r="T3804" s="24">
        <v>-26605857.620140955</v>
      </c>
    </row>
    <row r="3805" spans="19:20" x14ac:dyDescent="0.2">
      <c r="S3805">
        <v>3771</v>
      </c>
      <c r="T3805" s="24">
        <v>-26580868.859321803</v>
      </c>
    </row>
    <row r="3806" spans="19:20" x14ac:dyDescent="0.2">
      <c r="S3806">
        <v>3772</v>
      </c>
      <c r="T3806" s="24">
        <v>-24130009.522634253</v>
      </c>
    </row>
    <row r="3807" spans="19:20" x14ac:dyDescent="0.2">
      <c r="S3807">
        <v>3773</v>
      </c>
      <c r="T3807" s="24">
        <v>-23771752.436117798</v>
      </c>
    </row>
    <row r="3808" spans="19:20" x14ac:dyDescent="0.2">
      <c r="S3808">
        <v>3774</v>
      </c>
      <c r="T3808" s="24">
        <v>-25694275.390351489</v>
      </c>
    </row>
    <row r="3809" spans="19:20" x14ac:dyDescent="0.2">
      <c r="S3809">
        <v>3775</v>
      </c>
      <c r="T3809" s="24">
        <v>-26998142.542382628</v>
      </c>
    </row>
    <row r="3810" spans="19:20" x14ac:dyDescent="0.2">
      <c r="S3810">
        <v>3776</v>
      </c>
      <c r="T3810" s="24">
        <v>-26496856.365015507</v>
      </c>
    </row>
    <row r="3811" spans="19:20" x14ac:dyDescent="0.2">
      <c r="S3811">
        <v>3777</v>
      </c>
      <c r="T3811" s="24">
        <v>-26695691.049197674</v>
      </c>
    </row>
    <row r="3812" spans="19:20" x14ac:dyDescent="0.2">
      <c r="S3812">
        <v>3778</v>
      </c>
      <c r="T3812" s="24">
        <v>-24846781.920457631</v>
      </c>
    </row>
    <row r="3813" spans="19:20" x14ac:dyDescent="0.2">
      <c r="S3813">
        <v>3779</v>
      </c>
      <c r="T3813" s="24">
        <v>-25254406.656236172</v>
      </c>
    </row>
    <row r="3814" spans="19:20" x14ac:dyDescent="0.2">
      <c r="S3814">
        <v>3780</v>
      </c>
      <c r="T3814" s="24">
        <v>-22818299.672190353</v>
      </c>
    </row>
    <row r="3815" spans="19:20" x14ac:dyDescent="0.2">
      <c r="S3815">
        <v>3781</v>
      </c>
      <c r="T3815" s="24">
        <v>-21223330.532371357</v>
      </c>
    </row>
    <row r="3816" spans="19:20" x14ac:dyDescent="0.2">
      <c r="S3816">
        <v>3782</v>
      </c>
      <c r="T3816" s="24">
        <v>-22994514.484171525</v>
      </c>
    </row>
    <row r="3817" spans="19:20" x14ac:dyDescent="0.2">
      <c r="S3817">
        <v>3783</v>
      </c>
      <c r="T3817" s="24">
        <v>-22019673.996428788</v>
      </c>
    </row>
    <row r="3818" spans="19:20" x14ac:dyDescent="0.2">
      <c r="S3818">
        <v>3784</v>
      </c>
      <c r="T3818" s="24">
        <v>-25060901.164764702</v>
      </c>
    </row>
    <row r="3819" spans="19:20" x14ac:dyDescent="0.2">
      <c r="S3819">
        <v>3785</v>
      </c>
      <c r="T3819" s="24">
        <v>-25633085.676632389</v>
      </c>
    </row>
    <row r="3820" spans="19:20" x14ac:dyDescent="0.2">
      <c r="S3820">
        <v>3786</v>
      </c>
      <c r="T3820" s="24">
        <v>-23722059.940865472</v>
      </c>
    </row>
    <row r="3821" spans="19:20" x14ac:dyDescent="0.2">
      <c r="S3821">
        <v>3787</v>
      </c>
      <c r="T3821" s="24">
        <v>-24093947.072949067</v>
      </c>
    </row>
    <row r="3822" spans="19:20" x14ac:dyDescent="0.2">
      <c r="S3822">
        <v>3788</v>
      </c>
      <c r="T3822" s="24">
        <v>-25211594.798028991</v>
      </c>
    </row>
    <row r="3823" spans="19:20" x14ac:dyDescent="0.2">
      <c r="S3823">
        <v>3789</v>
      </c>
      <c r="T3823" s="24">
        <v>-21902058.286466822</v>
      </c>
    </row>
    <row r="3824" spans="19:20" x14ac:dyDescent="0.2">
      <c r="S3824">
        <v>3790</v>
      </c>
      <c r="T3824" s="24">
        <v>-24972976.753782094</v>
      </c>
    </row>
    <row r="3825" spans="19:20" x14ac:dyDescent="0.2">
      <c r="S3825">
        <v>3791</v>
      </c>
      <c r="T3825" s="24">
        <v>-23567472.848772064</v>
      </c>
    </row>
    <row r="3826" spans="19:20" x14ac:dyDescent="0.2">
      <c r="S3826">
        <v>3792</v>
      </c>
      <c r="T3826" s="24">
        <v>-22080161.565351352</v>
      </c>
    </row>
    <row r="3827" spans="19:20" x14ac:dyDescent="0.2">
      <c r="S3827">
        <v>3793</v>
      </c>
      <c r="T3827" s="24">
        <v>-23848254.840526804</v>
      </c>
    </row>
    <row r="3828" spans="19:20" x14ac:dyDescent="0.2">
      <c r="S3828">
        <v>3794</v>
      </c>
      <c r="T3828" s="24">
        <v>-24563965.043272987</v>
      </c>
    </row>
    <row r="3829" spans="19:20" x14ac:dyDescent="0.2">
      <c r="S3829">
        <v>3795</v>
      </c>
      <c r="T3829" s="24">
        <v>-22696078.689214393</v>
      </c>
    </row>
    <row r="3830" spans="19:20" x14ac:dyDescent="0.2">
      <c r="S3830">
        <v>3796</v>
      </c>
      <c r="T3830" s="24">
        <v>-23261420.472406641</v>
      </c>
    </row>
    <row r="3831" spans="19:20" x14ac:dyDescent="0.2">
      <c r="S3831">
        <v>3797</v>
      </c>
      <c r="T3831" s="24">
        <v>-24704752.757160693</v>
      </c>
    </row>
    <row r="3832" spans="19:20" x14ac:dyDescent="0.2">
      <c r="S3832">
        <v>3798</v>
      </c>
      <c r="T3832" s="24">
        <v>-22056392.450588971</v>
      </c>
    </row>
    <row r="3833" spans="19:20" x14ac:dyDescent="0.2">
      <c r="S3833">
        <v>3799</v>
      </c>
      <c r="T3833" s="24">
        <v>-22471767.653735682</v>
      </c>
    </row>
    <row r="3834" spans="19:20" x14ac:dyDescent="0.2">
      <c r="S3834">
        <v>3800</v>
      </c>
      <c r="T3834" s="24">
        <v>-23311509.008654311</v>
      </c>
    </row>
    <row r="3835" spans="19:20" x14ac:dyDescent="0.2">
      <c r="S3835">
        <v>3801</v>
      </c>
      <c r="T3835" s="24">
        <v>-25663093.573752329</v>
      </c>
    </row>
    <row r="3836" spans="19:20" x14ac:dyDescent="0.2">
      <c r="S3836">
        <v>3802</v>
      </c>
      <c r="T3836" s="24">
        <v>-22065234.425266251</v>
      </c>
    </row>
    <row r="3837" spans="19:20" x14ac:dyDescent="0.2">
      <c r="S3837">
        <v>3803</v>
      </c>
      <c r="T3837" s="24">
        <v>-24982174.187544212</v>
      </c>
    </row>
    <row r="3838" spans="19:20" x14ac:dyDescent="0.2">
      <c r="S3838">
        <v>3804</v>
      </c>
      <c r="T3838" s="24">
        <v>-21557741.560288563</v>
      </c>
    </row>
    <row r="3839" spans="19:20" x14ac:dyDescent="0.2">
      <c r="S3839">
        <v>3805</v>
      </c>
      <c r="T3839" s="24">
        <v>-22888070.025064901</v>
      </c>
    </row>
    <row r="3840" spans="19:20" x14ac:dyDescent="0.2">
      <c r="S3840">
        <v>3806</v>
      </c>
      <c r="T3840" s="24">
        <v>-23647134.223893136</v>
      </c>
    </row>
    <row r="3841" spans="19:20" x14ac:dyDescent="0.2">
      <c r="S3841">
        <v>3807</v>
      </c>
      <c r="T3841" s="24">
        <v>-25248582.202216014</v>
      </c>
    </row>
    <row r="3842" spans="19:20" x14ac:dyDescent="0.2">
      <c r="S3842">
        <v>3808</v>
      </c>
      <c r="T3842" s="24">
        <v>-23295115.284002587</v>
      </c>
    </row>
    <row r="3843" spans="19:20" x14ac:dyDescent="0.2">
      <c r="S3843">
        <v>3809</v>
      </c>
      <c r="T3843" s="24">
        <v>-22906378.313924894</v>
      </c>
    </row>
    <row r="3844" spans="19:20" x14ac:dyDescent="0.2">
      <c r="S3844">
        <v>3810</v>
      </c>
      <c r="T3844" s="24">
        <v>-23088969.148682877</v>
      </c>
    </row>
    <row r="3845" spans="19:20" x14ac:dyDescent="0.2">
      <c r="S3845">
        <v>3811</v>
      </c>
      <c r="T3845" s="24">
        <v>-26458627.468371272</v>
      </c>
    </row>
    <row r="3846" spans="19:20" x14ac:dyDescent="0.2">
      <c r="S3846">
        <v>3812</v>
      </c>
      <c r="T3846" s="24">
        <v>-21301101.928197324</v>
      </c>
    </row>
    <row r="3847" spans="19:20" x14ac:dyDescent="0.2">
      <c r="S3847">
        <v>3813</v>
      </c>
      <c r="T3847" s="24">
        <v>-24189120.405818105</v>
      </c>
    </row>
    <row r="3848" spans="19:20" x14ac:dyDescent="0.2">
      <c r="S3848">
        <v>3814</v>
      </c>
      <c r="T3848" s="24">
        <v>-22270842.656055346</v>
      </c>
    </row>
    <row r="3849" spans="19:20" x14ac:dyDescent="0.2">
      <c r="S3849">
        <v>3815</v>
      </c>
      <c r="T3849" s="24">
        <v>-24524274.302698404</v>
      </c>
    </row>
    <row r="3850" spans="19:20" x14ac:dyDescent="0.2">
      <c r="S3850">
        <v>3816</v>
      </c>
      <c r="T3850" s="24">
        <v>-20211691.931727856</v>
      </c>
    </row>
    <row r="3851" spans="19:20" x14ac:dyDescent="0.2">
      <c r="S3851">
        <v>3817</v>
      </c>
      <c r="T3851" s="24">
        <v>-24279871.564100191</v>
      </c>
    </row>
    <row r="3852" spans="19:20" x14ac:dyDescent="0.2">
      <c r="S3852">
        <v>3818</v>
      </c>
      <c r="T3852" s="24">
        <v>-23980122.697476029</v>
      </c>
    </row>
    <row r="3853" spans="19:20" x14ac:dyDescent="0.2">
      <c r="S3853">
        <v>3819</v>
      </c>
      <c r="T3853" s="24">
        <v>-25142554.262355149</v>
      </c>
    </row>
    <row r="3854" spans="19:20" x14ac:dyDescent="0.2">
      <c r="S3854">
        <v>3820</v>
      </c>
      <c r="T3854" s="24">
        <v>-24539170.097919956</v>
      </c>
    </row>
    <row r="3855" spans="19:20" x14ac:dyDescent="0.2">
      <c r="S3855">
        <v>3821</v>
      </c>
      <c r="T3855" s="24">
        <v>-23606966.148630843</v>
      </c>
    </row>
    <row r="3856" spans="19:20" x14ac:dyDescent="0.2">
      <c r="S3856">
        <v>3822</v>
      </c>
      <c r="T3856" s="24">
        <v>-24144538.052684799</v>
      </c>
    </row>
    <row r="3857" spans="19:20" x14ac:dyDescent="0.2">
      <c r="S3857">
        <v>3823</v>
      </c>
      <c r="T3857" s="24">
        <v>-24118359.12891084</v>
      </c>
    </row>
    <row r="3858" spans="19:20" x14ac:dyDescent="0.2">
      <c r="S3858">
        <v>3824</v>
      </c>
      <c r="T3858" s="24">
        <v>-24118376.64903681</v>
      </c>
    </row>
    <row r="3859" spans="19:20" x14ac:dyDescent="0.2">
      <c r="S3859">
        <v>3825</v>
      </c>
      <c r="T3859" s="24">
        <v>-24214498.112525091</v>
      </c>
    </row>
    <row r="3860" spans="19:20" x14ac:dyDescent="0.2">
      <c r="S3860">
        <v>3826</v>
      </c>
      <c r="T3860" s="24">
        <v>-24767022.515473947</v>
      </c>
    </row>
    <row r="3861" spans="19:20" x14ac:dyDescent="0.2">
      <c r="S3861">
        <v>3827</v>
      </c>
      <c r="T3861" s="24">
        <v>-24183765.216595486</v>
      </c>
    </row>
    <row r="3862" spans="19:20" x14ac:dyDescent="0.2">
      <c r="S3862">
        <v>3828</v>
      </c>
      <c r="T3862" s="24">
        <v>-23774218.919665962</v>
      </c>
    </row>
    <row r="3863" spans="19:20" x14ac:dyDescent="0.2">
      <c r="S3863">
        <v>3829</v>
      </c>
      <c r="T3863" s="24">
        <v>-23615433.294853881</v>
      </c>
    </row>
    <row r="3864" spans="19:20" x14ac:dyDescent="0.2">
      <c r="S3864">
        <v>3830</v>
      </c>
      <c r="T3864" s="24">
        <v>-23671013.344865695</v>
      </c>
    </row>
    <row r="3865" spans="19:20" x14ac:dyDescent="0.2">
      <c r="S3865">
        <v>3831</v>
      </c>
      <c r="T3865" s="24">
        <v>-24767593.387703583</v>
      </c>
    </row>
    <row r="3866" spans="19:20" x14ac:dyDescent="0.2">
      <c r="S3866">
        <v>3832</v>
      </c>
      <c r="T3866" s="24">
        <v>-22496132.976856515</v>
      </c>
    </row>
    <row r="3867" spans="19:20" x14ac:dyDescent="0.2">
      <c r="S3867">
        <v>3833</v>
      </c>
      <c r="T3867" s="24">
        <v>-23590177.448229522</v>
      </c>
    </row>
    <row r="3868" spans="19:20" x14ac:dyDescent="0.2">
      <c r="S3868">
        <v>3834</v>
      </c>
      <c r="T3868" s="24">
        <v>-23128346.571377233</v>
      </c>
    </row>
    <row r="3869" spans="19:20" x14ac:dyDescent="0.2">
      <c r="S3869">
        <v>3835</v>
      </c>
      <c r="T3869" s="24">
        <v>-23697694.426677898</v>
      </c>
    </row>
    <row r="3870" spans="19:20" x14ac:dyDescent="0.2">
      <c r="S3870">
        <v>3836</v>
      </c>
      <c r="T3870" s="24">
        <v>-24987111.802145347</v>
      </c>
    </row>
    <row r="3871" spans="19:20" x14ac:dyDescent="0.2">
      <c r="S3871">
        <v>3837</v>
      </c>
      <c r="T3871" s="24">
        <v>-26857239.59274675</v>
      </c>
    </row>
    <row r="3872" spans="19:20" x14ac:dyDescent="0.2">
      <c r="S3872">
        <v>3838</v>
      </c>
      <c r="T3872" s="24">
        <v>-28582160.386429727</v>
      </c>
    </row>
    <row r="3873" spans="19:20" x14ac:dyDescent="0.2">
      <c r="S3873">
        <v>3839</v>
      </c>
      <c r="T3873" s="24">
        <v>-23687743.823260173</v>
      </c>
    </row>
    <row r="3874" spans="19:20" x14ac:dyDescent="0.2">
      <c r="S3874">
        <v>3840</v>
      </c>
      <c r="T3874" s="24">
        <v>-23418778.638492927</v>
      </c>
    </row>
    <row r="3875" spans="19:20" x14ac:dyDescent="0.2">
      <c r="S3875">
        <v>3841</v>
      </c>
      <c r="T3875" s="24">
        <v>-25421241.133991212</v>
      </c>
    </row>
    <row r="3876" spans="19:20" x14ac:dyDescent="0.2">
      <c r="S3876">
        <v>3842</v>
      </c>
      <c r="T3876" s="24">
        <v>-22795410.555837467</v>
      </c>
    </row>
    <row r="3877" spans="19:20" x14ac:dyDescent="0.2">
      <c r="S3877">
        <v>3843</v>
      </c>
      <c r="T3877" s="24">
        <v>-23878997.970057905</v>
      </c>
    </row>
    <row r="3878" spans="19:20" x14ac:dyDescent="0.2">
      <c r="S3878">
        <v>3844</v>
      </c>
      <c r="T3878" s="24">
        <v>-23094244.401756003</v>
      </c>
    </row>
    <row r="3879" spans="19:20" x14ac:dyDescent="0.2">
      <c r="S3879">
        <v>3845</v>
      </c>
      <c r="T3879" s="24">
        <v>-22284087.199877828</v>
      </c>
    </row>
    <row r="3880" spans="19:20" x14ac:dyDescent="0.2">
      <c r="S3880">
        <v>3846</v>
      </c>
      <c r="T3880" s="24">
        <v>-20575728.425712109</v>
      </c>
    </row>
    <row r="3881" spans="19:20" x14ac:dyDescent="0.2">
      <c r="S3881">
        <v>3847</v>
      </c>
      <c r="T3881" s="24">
        <v>-21920363.634729877</v>
      </c>
    </row>
    <row r="3882" spans="19:20" x14ac:dyDescent="0.2">
      <c r="S3882">
        <v>3848</v>
      </c>
      <c r="T3882" s="24">
        <v>-22376644.887907073</v>
      </c>
    </row>
    <row r="3883" spans="19:20" x14ac:dyDescent="0.2">
      <c r="S3883">
        <v>3849</v>
      </c>
      <c r="T3883" s="24">
        <v>-24500474.12860696</v>
      </c>
    </row>
    <row r="3884" spans="19:20" x14ac:dyDescent="0.2">
      <c r="S3884">
        <v>3850</v>
      </c>
      <c r="T3884" s="24">
        <v>-24109240.358639732</v>
      </c>
    </row>
    <row r="3885" spans="19:20" x14ac:dyDescent="0.2">
      <c r="S3885">
        <v>3851</v>
      </c>
      <c r="T3885" s="24">
        <v>-25067979.311431974</v>
      </c>
    </row>
    <row r="3886" spans="19:20" x14ac:dyDescent="0.2">
      <c r="S3886">
        <v>3852</v>
      </c>
      <c r="T3886" s="24">
        <v>-24934210.969362557</v>
      </c>
    </row>
    <row r="3887" spans="19:20" x14ac:dyDescent="0.2">
      <c r="S3887">
        <v>3853</v>
      </c>
      <c r="T3887" s="24">
        <v>-27131762.44227764</v>
      </c>
    </row>
    <row r="3888" spans="19:20" x14ac:dyDescent="0.2">
      <c r="S3888">
        <v>3854</v>
      </c>
      <c r="T3888" s="24">
        <v>-23478537.956707105</v>
      </c>
    </row>
    <row r="3889" spans="19:20" x14ac:dyDescent="0.2">
      <c r="S3889">
        <v>3855</v>
      </c>
      <c r="T3889" s="24">
        <v>-20875134.208461076</v>
      </c>
    </row>
    <row r="3890" spans="19:20" x14ac:dyDescent="0.2">
      <c r="S3890">
        <v>3856</v>
      </c>
      <c r="T3890" s="24">
        <v>-25684691.798211768</v>
      </c>
    </row>
    <row r="3891" spans="19:20" x14ac:dyDescent="0.2">
      <c r="S3891">
        <v>3857</v>
      </c>
      <c r="T3891" s="24">
        <v>-20889919.705421492</v>
      </c>
    </row>
    <row r="3892" spans="19:20" x14ac:dyDescent="0.2">
      <c r="S3892">
        <v>3858</v>
      </c>
      <c r="T3892" s="24">
        <v>-25353265.56171833</v>
      </c>
    </row>
    <row r="3893" spans="19:20" x14ac:dyDescent="0.2">
      <c r="S3893">
        <v>3859</v>
      </c>
      <c r="T3893" s="24">
        <v>-22896745.258710712</v>
      </c>
    </row>
    <row r="3894" spans="19:20" x14ac:dyDescent="0.2">
      <c r="S3894">
        <v>3860</v>
      </c>
      <c r="T3894" s="24">
        <v>-24969064.020074427</v>
      </c>
    </row>
    <row r="3895" spans="19:20" x14ac:dyDescent="0.2">
      <c r="S3895">
        <v>3861</v>
      </c>
      <c r="T3895" s="24">
        <v>-21777468.434415445</v>
      </c>
    </row>
    <row r="3896" spans="19:20" x14ac:dyDescent="0.2">
      <c r="S3896">
        <v>3862</v>
      </c>
      <c r="T3896" s="24">
        <v>-24161868.14364247</v>
      </c>
    </row>
    <row r="3897" spans="19:20" x14ac:dyDescent="0.2">
      <c r="S3897">
        <v>3863</v>
      </c>
      <c r="T3897" s="24">
        <v>-21162531.077763781</v>
      </c>
    </row>
    <row r="3898" spans="19:20" x14ac:dyDescent="0.2">
      <c r="S3898">
        <v>3864</v>
      </c>
      <c r="T3898" s="24">
        <v>-23369189.787751645</v>
      </c>
    </row>
    <row r="3899" spans="19:20" x14ac:dyDescent="0.2">
      <c r="S3899">
        <v>3865</v>
      </c>
      <c r="T3899" s="24">
        <v>-23965660.251878887</v>
      </c>
    </row>
    <row r="3900" spans="19:20" x14ac:dyDescent="0.2">
      <c r="S3900">
        <v>3866</v>
      </c>
      <c r="T3900" s="24">
        <v>-23610699.71366711</v>
      </c>
    </row>
    <row r="3901" spans="19:20" x14ac:dyDescent="0.2">
      <c r="S3901">
        <v>3867</v>
      </c>
      <c r="T3901" s="24">
        <v>-24959508.913268566</v>
      </c>
    </row>
    <row r="3902" spans="19:20" x14ac:dyDescent="0.2">
      <c r="S3902">
        <v>3868</v>
      </c>
      <c r="T3902" s="24">
        <v>-24638675.151670605</v>
      </c>
    </row>
    <row r="3903" spans="19:20" x14ac:dyDescent="0.2">
      <c r="S3903">
        <v>3869</v>
      </c>
      <c r="T3903" s="24">
        <v>-25303836.974045739</v>
      </c>
    </row>
    <row r="3904" spans="19:20" x14ac:dyDescent="0.2">
      <c r="S3904">
        <v>3870</v>
      </c>
      <c r="T3904" s="24">
        <v>-23305818.743707642</v>
      </c>
    </row>
    <row r="3905" spans="19:20" x14ac:dyDescent="0.2">
      <c r="S3905">
        <v>3871</v>
      </c>
      <c r="T3905" s="24">
        <v>-24630908.876236826</v>
      </c>
    </row>
    <row r="3906" spans="19:20" x14ac:dyDescent="0.2">
      <c r="S3906">
        <v>3872</v>
      </c>
      <c r="T3906" s="24">
        <v>-22543647.5521065</v>
      </c>
    </row>
    <row r="3907" spans="19:20" x14ac:dyDescent="0.2">
      <c r="S3907">
        <v>3873</v>
      </c>
      <c r="T3907" s="24">
        <v>-23281063.47762467</v>
      </c>
    </row>
    <row r="3908" spans="19:20" x14ac:dyDescent="0.2">
      <c r="S3908">
        <v>3874</v>
      </c>
      <c r="T3908" s="24">
        <v>-25707363.344614744</v>
      </c>
    </row>
    <row r="3909" spans="19:20" x14ac:dyDescent="0.2">
      <c r="S3909">
        <v>3875</v>
      </c>
      <c r="T3909" s="24">
        <v>-23394168.779814929</v>
      </c>
    </row>
    <row r="3910" spans="19:20" x14ac:dyDescent="0.2">
      <c r="S3910">
        <v>3876</v>
      </c>
      <c r="T3910" s="24">
        <v>-24408882.402379677</v>
      </c>
    </row>
    <row r="3911" spans="19:20" x14ac:dyDescent="0.2">
      <c r="S3911">
        <v>3877</v>
      </c>
      <c r="T3911" s="24">
        <v>-22791243.703931347</v>
      </c>
    </row>
    <row r="3912" spans="19:20" x14ac:dyDescent="0.2">
      <c r="S3912">
        <v>3878</v>
      </c>
      <c r="T3912" s="24">
        <v>-22822535.712702498</v>
      </c>
    </row>
    <row r="3913" spans="19:20" x14ac:dyDescent="0.2">
      <c r="S3913">
        <v>3879</v>
      </c>
      <c r="T3913" s="24">
        <v>-23488812.899946824</v>
      </c>
    </row>
    <row r="3914" spans="19:20" x14ac:dyDescent="0.2">
      <c r="S3914">
        <v>3880</v>
      </c>
      <c r="T3914" s="24">
        <v>-23514717.317216903</v>
      </c>
    </row>
    <row r="3915" spans="19:20" x14ac:dyDescent="0.2">
      <c r="S3915">
        <v>3881</v>
      </c>
      <c r="T3915" s="24">
        <v>-23334607.522547841</v>
      </c>
    </row>
    <row r="3916" spans="19:20" x14ac:dyDescent="0.2">
      <c r="S3916">
        <v>3882</v>
      </c>
      <c r="T3916" s="24">
        <v>-26930008.155470043</v>
      </c>
    </row>
    <row r="3917" spans="19:20" x14ac:dyDescent="0.2">
      <c r="S3917">
        <v>3883</v>
      </c>
      <c r="T3917" s="24">
        <v>-26508318.366830066</v>
      </c>
    </row>
    <row r="3918" spans="19:20" x14ac:dyDescent="0.2">
      <c r="S3918">
        <v>3884</v>
      </c>
      <c r="T3918" s="24">
        <v>-24937961.67957212</v>
      </c>
    </row>
    <row r="3919" spans="19:20" x14ac:dyDescent="0.2">
      <c r="S3919">
        <v>3885</v>
      </c>
      <c r="T3919" s="24">
        <v>-24452101.795064837</v>
      </c>
    </row>
    <row r="3920" spans="19:20" x14ac:dyDescent="0.2">
      <c r="S3920">
        <v>3886</v>
      </c>
      <c r="T3920" s="24">
        <v>-23598353.500283197</v>
      </c>
    </row>
    <row r="3921" spans="19:20" x14ac:dyDescent="0.2">
      <c r="S3921">
        <v>3887</v>
      </c>
      <c r="T3921" s="24">
        <v>-24919242.610940054</v>
      </c>
    </row>
    <row r="3922" spans="19:20" x14ac:dyDescent="0.2">
      <c r="S3922">
        <v>3888</v>
      </c>
      <c r="T3922" s="24">
        <v>-23443176.718288988</v>
      </c>
    </row>
    <row r="3923" spans="19:20" x14ac:dyDescent="0.2">
      <c r="S3923">
        <v>3889</v>
      </c>
      <c r="T3923" s="24">
        <v>-23573055.481986761</v>
      </c>
    </row>
    <row r="3924" spans="19:20" x14ac:dyDescent="0.2">
      <c r="S3924">
        <v>3890</v>
      </c>
      <c r="T3924" s="24">
        <v>-23085013.449015796</v>
      </c>
    </row>
    <row r="3925" spans="19:20" x14ac:dyDescent="0.2">
      <c r="S3925">
        <v>3891</v>
      </c>
      <c r="T3925" s="24">
        <v>-22117714.962772071</v>
      </c>
    </row>
    <row r="3926" spans="19:20" x14ac:dyDescent="0.2">
      <c r="S3926">
        <v>3892</v>
      </c>
      <c r="T3926" s="24">
        <v>-20619400.822774857</v>
      </c>
    </row>
    <row r="3927" spans="19:20" x14ac:dyDescent="0.2">
      <c r="S3927">
        <v>3893</v>
      </c>
      <c r="T3927" s="24">
        <v>-23737451.225911781</v>
      </c>
    </row>
    <row r="3928" spans="19:20" x14ac:dyDescent="0.2">
      <c r="S3928">
        <v>3894</v>
      </c>
      <c r="T3928" s="24">
        <v>-23036088.792348564</v>
      </c>
    </row>
    <row r="3929" spans="19:20" x14ac:dyDescent="0.2">
      <c r="S3929">
        <v>3895</v>
      </c>
      <c r="T3929" s="24">
        <v>-21895679.339296103</v>
      </c>
    </row>
    <row r="3930" spans="19:20" x14ac:dyDescent="0.2">
      <c r="S3930">
        <v>3896</v>
      </c>
      <c r="T3930" s="24">
        <v>-24788054.532115504</v>
      </c>
    </row>
    <row r="3931" spans="19:20" x14ac:dyDescent="0.2">
      <c r="S3931">
        <v>3897</v>
      </c>
      <c r="T3931" s="24">
        <v>-23344327.245776087</v>
      </c>
    </row>
    <row r="3932" spans="19:20" x14ac:dyDescent="0.2">
      <c r="S3932">
        <v>3898</v>
      </c>
      <c r="T3932" s="24">
        <v>-23881051.947074279</v>
      </c>
    </row>
    <row r="3933" spans="19:20" x14ac:dyDescent="0.2">
      <c r="S3933">
        <v>3899</v>
      </c>
      <c r="T3933" s="24">
        <v>-25480940.296058118</v>
      </c>
    </row>
    <row r="3934" spans="19:20" x14ac:dyDescent="0.2">
      <c r="S3934">
        <v>3900</v>
      </c>
      <c r="T3934" s="24">
        <v>-23820222.047795936</v>
      </c>
    </row>
    <row r="3935" spans="19:20" x14ac:dyDescent="0.2">
      <c r="S3935">
        <v>3901</v>
      </c>
      <c r="T3935" s="24">
        <v>-21203848.562767729</v>
      </c>
    </row>
    <row r="3936" spans="19:20" x14ac:dyDescent="0.2">
      <c r="S3936">
        <v>3902</v>
      </c>
      <c r="T3936" s="24">
        <v>-21994000.541400269</v>
      </c>
    </row>
    <row r="3937" spans="19:20" x14ac:dyDescent="0.2">
      <c r="S3937">
        <v>3903</v>
      </c>
      <c r="T3937" s="24">
        <v>-24035353.298426241</v>
      </c>
    </row>
    <row r="3938" spans="19:20" x14ac:dyDescent="0.2">
      <c r="S3938">
        <v>3904</v>
      </c>
      <c r="T3938" s="24">
        <v>-23861466.111704752</v>
      </c>
    </row>
    <row r="3939" spans="19:20" x14ac:dyDescent="0.2">
      <c r="S3939">
        <v>3905</v>
      </c>
      <c r="T3939" s="24">
        <v>-25807651.769612208</v>
      </c>
    </row>
    <row r="3940" spans="19:20" x14ac:dyDescent="0.2">
      <c r="S3940">
        <v>3906</v>
      </c>
      <c r="T3940" s="24">
        <v>-22518493.001949117</v>
      </c>
    </row>
    <row r="3941" spans="19:20" x14ac:dyDescent="0.2">
      <c r="S3941">
        <v>3907</v>
      </c>
      <c r="T3941" s="24">
        <v>-26968688.206966192</v>
      </c>
    </row>
    <row r="3942" spans="19:20" x14ac:dyDescent="0.2">
      <c r="S3942">
        <v>3908</v>
      </c>
      <c r="T3942" s="24">
        <v>-23234225.882563248</v>
      </c>
    </row>
    <row r="3943" spans="19:20" x14ac:dyDescent="0.2">
      <c r="S3943">
        <v>3909</v>
      </c>
      <c r="T3943" s="24">
        <v>-22200392.929057717</v>
      </c>
    </row>
    <row r="3944" spans="19:20" x14ac:dyDescent="0.2">
      <c r="S3944">
        <v>3910</v>
      </c>
      <c r="T3944" s="24">
        <v>-23888266.390504688</v>
      </c>
    </row>
    <row r="3945" spans="19:20" x14ac:dyDescent="0.2">
      <c r="S3945">
        <v>3911</v>
      </c>
      <c r="T3945" s="24">
        <v>-22925850.522722557</v>
      </c>
    </row>
    <row r="3946" spans="19:20" x14ac:dyDescent="0.2">
      <c r="S3946">
        <v>3912</v>
      </c>
      <c r="T3946" s="24">
        <v>-25388220.467395589</v>
      </c>
    </row>
    <row r="3947" spans="19:20" x14ac:dyDescent="0.2">
      <c r="S3947">
        <v>3913</v>
      </c>
      <c r="T3947" s="24">
        <v>-23074482.047848135</v>
      </c>
    </row>
    <row r="3948" spans="19:20" x14ac:dyDescent="0.2">
      <c r="S3948">
        <v>3914</v>
      </c>
      <c r="T3948" s="24">
        <v>-23932653.309439212</v>
      </c>
    </row>
    <row r="3949" spans="19:20" x14ac:dyDescent="0.2">
      <c r="S3949">
        <v>3915</v>
      </c>
      <c r="T3949" s="24">
        <v>-24688179.595550597</v>
      </c>
    </row>
    <row r="3950" spans="19:20" x14ac:dyDescent="0.2">
      <c r="S3950">
        <v>3916</v>
      </c>
      <c r="T3950" s="24">
        <v>-25049553.078965649</v>
      </c>
    </row>
    <row r="3951" spans="19:20" x14ac:dyDescent="0.2">
      <c r="S3951">
        <v>3917</v>
      </c>
      <c r="T3951" s="24">
        <v>-25946958.131638676</v>
      </c>
    </row>
    <row r="3952" spans="19:20" x14ac:dyDescent="0.2">
      <c r="S3952">
        <v>3918</v>
      </c>
      <c r="T3952" s="24">
        <v>-24668595.696322829</v>
      </c>
    </row>
    <row r="3953" spans="19:20" x14ac:dyDescent="0.2">
      <c r="S3953">
        <v>3919</v>
      </c>
      <c r="T3953" s="24">
        <v>-24831681.003025025</v>
      </c>
    </row>
    <row r="3954" spans="19:20" x14ac:dyDescent="0.2">
      <c r="S3954">
        <v>3920</v>
      </c>
      <c r="T3954" s="24">
        <v>-24237629.932216153</v>
      </c>
    </row>
    <row r="3955" spans="19:20" x14ac:dyDescent="0.2">
      <c r="S3955">
        <v>3921</v>
      </c>
      <c r="T3955" s="24">
        <v>-25805709.710685611</v>
      </c>
    </row>
    <row r="3956" spans="19:20" x14ac:dyDescent="0.2">
      <c r="S3956">
        <v>3922</v>
      </c>
      <c r="T3956" s="24">
        <v>-23256468.229247898</v>
      </c>
    </row>
    <row r="3957" spans="19:20" x14ac:dyDescent="0.2">
      <c r="S3957">
        <v>3923</v>
      </c>
      <c r="T3957" s="24">
        <v>-22220866.220523313</v>
      </c>
    </row>
    <row r="3958" spans="19:20" x14ac:dyDescent="0.2">
      <c r="S3958">
        <v>3924</v>
      </c>
      <c r="T3958" s="24">
        <v>-23346805.54929091</v>
      </c>
    </row>
    <row r="3959" spans="19:20" x14ac:dyDescent="0.2">
      <c r="S3959">
        <v>3925</v>
      </c>
      <c r="T3959" s="24">
        <v>-21560624.132621542</v>
      </c>
    </row>
    <row r="3960" spans="19:20" x14ac:dyDescent="0.2">
      <c r="S3960">
        <v>3926</v>
      </c>
      <c r="T3960" s="24">
        <v>-25736089.479567319</v>
      </c>
    </row>
    <row r="3961" spans="19:20" x14ac:dyDescent="0.2">
      <c r="S3961">
        <v>3927</v>
      </c>
      <c r="T3961" s="24">
        <v>-21250067.757832989</v>
      </c>
    </row>
    <row r="3962" spans="19:20" x14ac:dyDescent="0.2">
      <c r="S3962">
        <v>3928</v>
      </c>
      <c r="T3962" s="24">
        <v>-23791877.889434874</v>
      </c>
    </row>
    <row r="3963" spans="19:20" x14ac:dyDescent="0.2">
      <c r="S3963">
        <v>3929</v>
      </c>
      <c r="T3963" s="24">
        <v>-24383847.388499767</v>
      </c>
    </row>
    <row r="3964" spans="19:20" x14ac:dyDescent="0.2">
      <c r="S3964">
        <v>3930</v>
      </c>
      <c r="T3964" s="24">
        <v>-22677713.031893119</v>
      </c>
    </row>
    <row r="3965" spans="19:20" x14ac:dyDescent="0.2">
      <c r="S3965">
        <v>3931</v>
      </c>
      <c r="T3965" s="24">
        <v>-24653164.042873189</v>
      </c>
    </row>
    <row r="3966" spans="19:20" x14ac:dyDescent="0.2">
      <c r="S3966">
        <v>3932</v>
      </c>
      <c r="T3966" s="24">
        <v>-23189948.011215642</v>
      </c>
    </row>
    <row r="3967" spans="19:20" x14ac:dyDescent="0.2">
      <c r="S3967">
        <v>3933</v>
      </c>
      <c r="T3967" s="24">
        <v>-26543346.754772916</v>
      </c>
    </row>
    <row r="3968" spans="19:20" x14ac:dyDescent="0.2">
      <c r="S3968">
        <v>3934</v>
      </c>
      <c r="T3968" s="24">
        <v>-24007949.17364341</v>
      </c>
    </row>
    <row r="3969" spans="19:20" x14ac:dyDescent="0.2">
      <c r="S3969">
        <v>3935</v>
      </c>
      <c r="T3969" s="24">
        <v>-24400662.101937473</v>
      </c>
    </row>
    <row r="3970" spans="19:20" x14ac:dyDescent="0.2">
      <c r="S3970">
        <v>3936</v>
      </c>
      <c r="T3970" s="24">
        <v>-23595684.713998839</v>
      </c>
    </row>
    <row r="3971" spans="19:20" x14ac:dyDescent="0.2">
      <c r="S3971">
        <v>3937</v>
      </c>
      <c r="T3971" s="24">
        <v>-23810485.101178348</v>
      </c>
    </row>
    <row r="3972" spans="19:20" x14ac:dyDescent="0.2">
      <c r="S3972">
        <v>3938</v>
      </c>
      <c r="T3972" s="24">
        <v>-22707604.14963375</v>
      </c>
    </row>
    <row r="3973" spans="19:20" x14ac:dyDescent="0.2">
      <c r="S3973">
        <v>3939</v>
      </c>
      <c r="T3973" s="24">
        <v>-23737760.940476522</v>
      </c>
    </row>
    <row r="3974" spans="19:20" x14ac:dyDescent="0.2">
      <c r="S3974">
        <v>3940</v>
      </c>
      <c r="T3974" s="24">
        <v>-25048495.930137336</v>
      </c>
    </row>
    <row r="3975" spans="19:20" x14ac:dyDescent="0.2">
      <c r="S3975">
        <v>3941</v>
      </c>
      <c r="T3975" s="24">
        <v>-24880750.24517934</v>
      </c>
    </row>
    <row r="3976" spans="19:20" x14ac:dyDescent="0.2">
      <c r="S3976">
        <v>3942</v>
      </c>
      <c r="T3976" s="24">
        <v>-20897952.314452216</v>
      </c>
    </row>
    <row r="3977" spans="19:20" x14ac:dyDescent="0.2">
      <c r="S3977">
        <v>3943</v>
      </c>
      <c r="T3977" s="24">
        <v>-23879628.903174356</v>
      </c>
    </row>
    <row r="3978" spans="19:20" x14ac:dyDescent="0.2">
      <c r="S3978">
        <v>3944</v>
      </c>
      <c r="T3978" s="24">
        <v>-20900557.165383354</v>
      </c>
    </row>
    <row r="3979" spans="19:20" x14ac:dyDescent="0.2">
      <c r="S3979">
        <v>3945</v>
      </c>
      <c r="T3979" s="24">
        <v>-24576161.383693919</v>
      </c>
    </row>
    <row r="3980" spans="19:20" x14ac:dyDescent="0.2">
      <c r="S3980">
        <v>3946</v>
      </c>
      <c r="T3980" s="24">
        <v>-22318186.26184693</v>
      </c>
    </row>
    <row r="3981" spans="19:20" x14ac:dyDescent="0.2">
      <c r="S3981">
        <v>3947</v>
      </c>
      <c r="T3981" s="24">
        <v>-23968344.056682721</v>
      </c>
    </row>
    <row r="3982" spans="19:20" x14ac:dyDescent="0.2">
      <c r="S3982">
        <v>3948</v>
      </c>
      <c r="T3982" s="24">
        <v>-22822531.043727681</v>
      </c>
    </row>
    <row r="3983" spans="19:20" x14ac:dyDescent="0.2">
      <c r="S3983">
        <v>3949</v>
      </c>
      <c r="T3983" s="24">
        <v>-24187661.155286789</v>
      </c>
    </row>
    <row r="3984" spans="19:20" x14ac:dyDescent="0.2">
      <c r="S3984">
        <v>3950</v>
      </c>
      <c r="T3984" s="24">
        <v>-25932721.917079985</v>
      </c>
    </row>
    <row r="3985" spans="19:20" x14ac:dyDescent="0.2">
      <c r="S3985">
        <v>3951</v>
      </c>
      <c r="T3985" s="24">
        <v>-24980582.487232789</v>
      </c>
    </row>
    <row r="3986" spans="19:20" x14ac:dyDescent="0.2">
      <c r="S3986">
        <v>3952</v>
      </c>
      <c r="T3986" s="24">
        <v>-25155008.153688774</v>
      </c>
    </row>
    <row r="3987" spans="19:20" x14ac:dyDescent="0.2">
      <c r="S3987">
        <v>3953</v>
      </c>
      <c r="T3987" s="24">
        <v>-22976251.735415742</v>
      </c>
    </row>
    <row r="3988" spans="19:20" x14ac:dyDescent="0.2">
      <c r="S3988">
        <v>3954</v>
      </c>
      <c r="T3988" s="24">
        <v>-23084614.683145791</v>
      </c>
    </row>
    <row r="3989" spans="19:20" x14ac:dyDescent="0.2">
      <c r="S3989">
        <v>3955</v>
      </c>
      <c r="T3989" s="24">
        <v>-23711955.99094075</v>
      </c>
    </row>
    <row r="3990" spans="19:20" x14ac:dyDescent="0.2">
      <c r="S3990">
        <v>3956</v>
      </c>
      <c r="T3990" s="24">
        <v>-26550190.802077204</v>
      </c>
    </row>
    <row r="3991" spans="19:20" x14ac:dyDescent="0.2">
      <c r="S3991">
        <v>3957</v>
      </c>
      <c r="T3991" s="24">
        <v>-22393218.239785418</v>
      </c>
    </row>
    <row r="3992" spans="19:20" x14ac:dyDescent="0.2">
      <c r="S3992">
        <v>3958</v>
      </c>
      <c r="T3992" s="24">
        <v>-24201166.802455455</v>
      </c>
    </row>
    <row r="3993" spans="19:20" x14ac:dyDescent="0.2">
      <c r="S3993">
        <v>3959</v>
      </c>
      <c r="T3993" s="24">
        <v>-22979492.427481249</v>
      </c>
    </row>
    <row r="3994" spans="19:20" x14ac:dyDescent="0.2">
      <c r="S3994">
        <v>3960</v>
      </c>
      <c r="T3994" s="24">
        <v>-24136468.616210476</v>
      </c>
    </row>
    <row r="3995" spans="19:20" x14ac:dyDescent="0.2">
      <c r="S3995">
        <v>3961</v>
      </c>
      <c r="T3995" s="24">
        <v>-21774024.000155076</v>
      </c>
    </row>
    <row r="3996" spans="19:20" x14ac:dyDescent="0.2">
      <c r="S3996">
        <v>3962</v>
      </c>
      <c r="T3996" s="24">
        <v>-24035542.461818635</v>
      </c>
    </row>
    <row r="3997" spans="19:20" x14ac:dyDescent="0.2">
      <c r="S3997">
        <v>3963</v>
      </c>
      <c r="T3997" s="24">
        <v>-23492325.593877569</v>
      </c>
    </row>
    <row r="3998" spans="19:20" x14ac:dyDescent="0.2">
      <c r="S3998">
        <v>3964</v>
      </c>
      <c r="T3998" s="24">
        <v>-24824726.313273713</v>
      </c>
    </row>
    <row r="3999" spans="19:20" x14ac:dyDescent="0.2">
      <c r="S3999">
        <v>3965</v>
      </c>
      <c r="T3999" s="24">
        <v>-21831481.621650815</v>
      </c>
    </row>
    <row r="4000" spans="19:20" x14ac:dyDescent="0.2">
      <c r="S4000">
        <v>3966</v>
      </c>
      <c r="T4000" s="24">
        <v>-24768958.943224654</v>
      </c>
    </row>
    <row r="4001" spans="19:20" x14ac:dyDescent="0.2">
      <c r="S4001">
        <v>3967</v>
      </c>
      <c r="T4001" s="24">
        <v>-24209266.847452447</v>
      </c>
    </row>
    <row r="4002" spans="19:20" x14ac:dyDescent="0.2">
      <c r="S4002">
        <v>3968</v>
      </c>
      <c r="T4002" s="24">
        <v>-24691743.218052462</v>
      </c>
    </row>
    <row r="4003" spans="19:20" x14ac:dyDescent="0.2">
      <c r="S4003">
        <v>3969</v>
      </c>
      <c r="T4003" s="24">
        <v>-20871735.780018657</v>
      </c>
    </row>
    <row r="4004" spans="19:20" x14ac:dyDescent="0.2">
      <c r="S4004">
        <v>3970</v>
      </c>
      <c r="T4004" s="24">
        <v>-25225906.565293729</v>
      </c>
    </row>
    <row r="4005" spans="19:20" x14ac:dyDescent="0.2">
      <c r="S4005">
        <v>3971</v>
      </c>
      <c r="T4005" s="24">
        <v>-26100037.49923633</v>
      </c>
    </row>
    <row r="4006" spans="19:20" x14ac:dyDescent="0.2">
      <c r="S4006">
        <v>3972</v>
      </c>
      <c r="T4006" s="24">
        <v>-25077275.295828551</v>
      </c>
    </row>
    <row r="4007" spans="19:20" x14ac:dyDescent="0.2">
      <c r="S4007">
        <v>3973</v>
      </c>
      <c r="T4007" s="24">
        <v>-23284547.380389079</v>
      </c>
    </row>
    <row r="4008" spans="19:20" x14ac:dyDescent="0.2">
      <c r="S4008">
        <v>3974</v>
      </c>
      <c r="T4008" s="24">
        <v>-24699881.114214823</v>
      </c>
    </row>
    <row r="4009" spans="19:20" x14ac:dyDescent="0.2">
      <c r="S4009">
        <v>3975</v>
      </c>
      <c r="T4009" s="24">
        <v>-25047069.379619464</v>
      </c>
    </row>
    <row r="4010" spans="19:20" x14ac:dyDescent="0.2">
      <c r="S4010">
        <v>3976</v>
      </c>
      <c r="T4010" s="24">
        <v>-22019814.305714771</v>
      </c>
    </row>
    <row r="4011" spans="19:20" x14ac:dyDescent="0.2">
      <c r="S4011">
        <v>3977</v>
      </c>
      <c r="T4011" s="24">
        <v>-24173194.480965093</v>
      </c>
    </row>
    <row r="4012" spans="19:20" x14ac:dyDescent="0.2">
      <c r="S4012">
        <v>3978</v>
      </c>
      <c r="T4012" s="24">
        <v>-24032486.735164031</v>
      </c>
    </row>
    <row r="4013" spans="19:20" x14ac:dyDescent="0.2">
      <c r="S4013">
        <v>3979</v>
      </c>
      <c r="T4013" s="24">
        <v>-22077711.054820195</v>
      </c>
    </row>
    <row r="4014" spans="19:20" x14ac:dyDescent="0.2">
      <c r="S4014">
        <v>3980</v>
      </c>
      <c r="T4014" s="24">
        <v>-23612392.829229861</v>
      </c>
    </row>
    <row r="4015" spans="19:20" x14ac:dyDescent="0.2">
      <c r="S4015">
        <v>3981</v>
      </c>
      <c r="T4015" s="24">
        <v>-23027495.197728813</v>
      </c>
    </row>
    <row r="4016" spans="19:20" x14ac:dyDescent="0.2">
      <c r="S4016">
        <v>3982</v>
      </c>
      <c r="T4016" s="24">
        <v>-24256624.207475439</v>
      </c>
    </row>
    <row r="4017" spans="19:20" x14ac:dyDescent="0.2">
      <c r="S4017">
        <v>3983</v>
      </c>
      <c r="T4017" s="24">
        <v>-22458720.151671395</v>
      </c>
    </row>
    <row r="4018" spans="19:20" x14ac:dyDescent="0.2">
      <c r="S4018">
        <v>3984</v>
      </c>
      <c r="T4018" s="24">
        <v>-24940120.776896477</v>
      </c>
    </row>
    <row r="4019" spans="19:20" x14ac:dyDescent="0.2">
      <c r="S4019">
        <v>3985</v>
      </c>
      <c r="T4019" s="24">
        <v>-22070177.855485678</v>
      </c>
    </row>
    <row r="4020" spans="19:20" x14ac:dyDescent="0.2">
      <c r="S4020">
        <v>3986</v>
      </c>
      <c r="T4020" s="24">
        <v>-24023176.531342834</v>
      </c>
    </row>
    <row r="4021" spans="19:20" x14ac:dyDescent="0.2">
      <c r="S4021">
        <v>3987</v>
      </c>
      <c r="T4021" s="24">
        <v>-24840502.535877958</v>
      </c>
    </row>
    <row r="4022" spans="19:20" x14ac:dyDescent="0.2">
      <c r="S4022">
        <v>3988</v>
      </c>
      <c r="T4022" s="24">
        <v>-22104687.231075153</v>
      </c>
    </row>
    <row r="4023" spans="19:20" x14ac:dyDescent="0.2">
      <c r="S4023">
        <v>3989</v>
      </c>
      <c r="T4023" s="24">
        <v>-24287411.189833254</v>
      </c>
    </row>
    <row r="4024" spans="19:20" x14ac:dyDescent="0.2">
      <c r="S4024">
        <v>3990</v>
      </c>
      <c r="T4024" s="24">
        <v>-23669610.565463766</v>
      </c>
    </row>
    <row r="4025" spans="19:20" x14ac:dyDescent="0.2">
      <c r="S4025">
        <v>3991</v>
      </c>
      <c r="T4025" s="24">
        <v>-23842842.859090418</v>
      </c>
    </row>
    <row r="4026" spans="19:20" x14ac:dyDescent="0.2">
      <c r="S4026">
        <v>3992</v>
      </c>
      <c r="T4026" s="24">
        <v>-23249445.079085872</v>
      </c>
    </row>
    <row r="4027" spans="19:20" x14ac:dyDescent="0.2">
      <c r="S4027">
        <v>3993</v>
      </c>
      <c r="T4027" s="24">
        <v>-26511562.054774702</v>
      </c>
    </row>
    <row r="4028" spans="19:20" x14ac:dyDescent="0.2">
      <c r="S4028">
        <v>3994</v>
      </c>
      <c r="T4028" s="24">
        <v>-23672178.085304424</v>
      </c>
    </row>
    <row r="4029" spans="19:20" x14ac:dyDescent="0.2">
      <c r="S4029">
        <v>3995</v>
      </c>
      <c r="T4029" s="24">
        <v>-26859812.753357574</v>
      </c>
    </row>
    <row r="4030" spans="19:20" x14ac:dyDescent="0.2">
      <c r="S4030">
        <v>3996</v>
      </c>
      <c r="T4030" s="24">
        <v>-25807451.383755162</v>
      </c>
    </row>
    <row r="4031" spans="19:20" x14ac:dyDescent="0.2">
      <c r="S4031">
        <v>3997</v>
      </c>
      <c r="T4031" s="24">
        <v>-22767861.118748948</v>
      </c>
    </row>
    <row r="4032" spans="19:20" x14ac:dyDescent="0.2">
      <c r="S4032">
        <v>3998</v>
      </c>
      <c r="T4032" s="24">
        <v>-22410238.337361082</v>
      </c>
    </row>
    <row r="4033" spans="19:20" x14ac:dyDescent="0.2">
      <c r="S4033">
        <v>3999</v>
      </c>
      <c r="T4033" s="24">
        <v>-24667896.609841987</v>
      </c>
    </row>
    <row r="4034" spans="19:20" x14ac:dyDescent="0.2">
      <c r="S4034">
        <v>4000</v>
      </c>
      <c r="T4034" s="24">
        <v>-21371920.026302084</v>
      </c>
    </row>
    <row r="4035" spans="19:20" x14ac:dyDescent="0.2">
      <c r="S4035">
        <v>4001</v>
      </c>
      <c r="T4035" s="24">
        <v>-22760246.829700753</v>
      </c>
    </row>
    <row r="4036" spans="19:20" x14ac:dyDescent="0.2">
      <c r="S4036">
        <v>4002</v>
      </c>
      <c r="T4036" s="24">
        <v>-24964397.384219289</v>
      </c>
    </row>
    <row r="4037" spans="19:20" x14ac:dyDescent="0.2">
      <c r="S4037">
        <v>4003</v>
      </c>
      <c r="T4037" s="24">
        <v>-22189825.065101579</v>
      </c>
    </row>
    <row r="4038" spans="19:20" x14ac:dyDescent="0.2">
      <c r="S4038">
        <v>4004</v>
      </c>
      <c r="T4038" s="24">
        <v>-22186171.89952679</v>
      </c>
    </row>
    <row r="4039" spans="19:20" x14ac:dyDescent="0.2">
      <c r="S4039">
        <v>4005</v>
      </c>
      <c r="T4039" s="24">
        <v>-23779440.369298428</v>
      </c>
    </row>
    <row r="4040" spans="19:20" x14ac:dyDescent="0.2">
      <c r="S4040">
        <v>4006</v>
      </c>
      <c r="T4040" s="24">
        <v>-24041876.043086618</v>
      </c>
    </row>
    <row r="4041" spans="19:20" x14ac:dyDescent="0.2">
      <c r="S4041">
        <v>4007</v>
      </c>
      <c r="T4041" s="24">
        <v>-24518856.420521304</v>
      </c>
    </row>
    <row r="4042" spans="19:20" x14ac:dyDescent="0.2">
      <c r="S4042">
        <v>4008</v>
      </c>
      <c r="T4042" s="24">
        <v>-23584990.014157221</v>
      </c>
    </row>
    <row r="4043" spans="19:20" x14ac:dyDescent="0.2">
      <c r="S4043">
        <v>4009</v>
      </c>
      <c r="T4043" s="24">
        <v>-21841138.144620717</v>
      </c>
    </row>
    <row r="4044" spans="19:20" x14ac:dyDescent="0.2">
      <c r="S4044">
        <v>4010</v>
      </c>
      <c r="T4044" s="24">
        <v>-24193196.70453839</v>
      </c>
    </row>
    <row r="4045" spans="19:20" x14ac:dyDescent="0.2">
      <c r="S4045">
        <v>4011</v>
      </c>
      <c r="T4045" s="24">
        <v>-21055191.260174885</v>
      </c>
    </row>
    <row r="4046" spans="19:20" x14ac:dyDescent="0.2">
      <c r="S4046">
        <v>4012</v>
      </c>
      <c r="T4046" s="24">
        <v>-23774082.780770913</v>
      </c>
    </row>
    <row r="4047" spans="19:20" x14ac:dyDescent="0.2">
      <c r="S4047">
        <v>4013</v>
      </c>
      <c r="T4047" s="24">
        <v>-22932928.133935019</v>
      </c>
    </row>
    <row r="4048" spans="19:20" x14ac:dyDescent="0.2">
      <c r="S4048">
        <v>4014</v>
      </c>
      <c r="T4048" s="24">
        <v>-22733402.365240708</v>
      </c>
    </row>
    <row r="4049" spans="19:20" x14ac:dyDescent="0.2">
      <c r="S4049">
        <v>4015</v>
      </c>
      <c r="T4049" s="24">
        <v>-27660034.440331489</v>
      </c>
    </row>
    <row r="4050" spans="19:20" x14ac:dyDescent="0.2">
      <c r="S4050">
        <v>4016</v>
      </c>
      <c r="T4050" s="24">
        <v>-21186512.237263739</v>
      </c>
    </row>
    <row r="4051" spans="19:20" x14ac:dyDescent="0.2">
      <c r="S4051">
        <v>4017</v>
      </c>
      <c r="T4051" s="24">
        <v>-23426535.914363712</v>
      </c>
    </row>
    <row r="4052" spans="19:20" x14ac:dyDescent="0.2">
      <c r="S4052">
        <v>4018</v>
      </c>
      <c r="T4052" s="24">
        <v>-22942563.149879873</v>
      </c>
    </row>
    <row r="4053" spans="19:20" x14ac:dyDescent="0.2">
      <c r="S4053">
        <v>4019</v>
      </c>
      <c r="T4053" s="24">
        <v>-23506037.967542633</v>
      </c>
    </row>
    <row r="4054" spans="19:20" x14ac:dyDescent="0.2">
      <c r="S4054">
        <v>4020</v>
      </c>
      <c r="T4054" s="24">
        <v>-27169338.795420155</v>
      </c>
    </row>
    <row r="4055" spans="19:20" x14ac:dyDescent="0.2">
      <c r="S4055">
        <v>4021</v>
      </c>
      <c r="T4055" s="24">
        <v>-22809743.402966723</v>
      </c>
    </row>
    <row r="4056" spans="19:20" x14ac:dyDescent="0.2">
      <c r="S4056">
        <v>4022</v>
      </c>
      <c r="T4056" s="24">
        <v>-22706395.585128769</v>
      </c>
    </row>
    <row r="4057" spans="19:20" x14ac:dyDescent="0.2">
      <c r="S4057">
        <v>4023</v>
      </c>
      <c r="T4057" s="24">
        <v>-23537510.963940293</v>
      </c>
    </row>
    <row r="4058" spans="19:20" x14ac:dyDescent="0.2">
      <c r="S4058">
        <v>4024</v>
      </c>
      <c r="T4058" s="24">
        <v>-24072805.247561976</v>
      </c>
    </row>
    <row r="4059" spans="19:20" x14ac:dyDescent="0.2">
      <c r="S4059">
        <v>4025</v>
      </c>
      <c r="T4059" s="24">
        <v>-23972518.257685408</v>
      </c>
    </row>
    <row r="4060" spans="19:20" x14ac:dyDescent="0.2">
      <c r="S4060">
        <v>4026</v>
      </c>
      <c r="T4060" s="24">
        <v>-24163280.467430696</v>
      </c>
    </row>
    <row r="4061" spans="19:20" x14ac:dyDescent="0.2">
      <c r="S4061">
        <v>4027</v>
      </c>
      <c r="T4061" s="24">
        <v>-21737238.467403919</v>
      </c>
    </row>
    <row r="4062" spans="19:20" x14ac:dyDescent="0.2">
      <c r="S4062">
        <v>4028</v>
      </c>
      <c r="T4062" s="24">
        <v>-23136776.753084376</v>
      </c>
    </row>
    <row r="4063" spans="19:20" x14ac:dyDescent="0.2">
      <c r="S4063">
        <v>4029</v>
      </c>
      <c r="T4063" s="24">
        <v>-22730010.673787281</v>
      </c>
    </row>
    <row r="4064" spans="19:20" x14ac:dyDescent="0.2">
      <c r="S4064">
        <v>4030</v>
      </c>
      <c r="T4064" s="24">
        <v>-25016697.63980113</v>
      </c>
    </row>
    <row r="4065" spans="19:20" x14ac:dyDescent="0.2">
      <c r="S4065">
        <v>4031</v>
      </c>
      <c r="T4065" s="24">
        <v>-26105180.120695621</v>
      </c>
    </row>
    <row r="4066" spans="19:20" x14ac:dyDescent="0.2">
      <c r="S4066">
        <v>4032</v>
      </c>
      <c r="T4066" s="24">
        <v>-25409044.104687735</v>
      </c>
    </row>
    <row r="4067" spans="19:20" x14ac:dyDescent="0.2">
      <c r="S4067">
        <v>4033</v>
      </c>
      <c r="T4067" s="24">
        <v>-22756253.316224977</v>
      </c>
    </row>
    <row r="4068" spans="19:20" x14ac:dyDescent="0.2">
      <c r="S4068">
        <v>4034</v>
      </c>
      <c r="T4068" s="24">
        <v>-23395843.401696324</v>
      </c>
    </row>
    <row r="4069" spans="19:20" x14ac:dyDescent="0.2">
      <c r="S4069">
        <v>4035</v>
      </c>
      <c r="T4069" s="24">
        <v>-26555522.551112875</v>
      </c>
    </row>
    <row r="4070" spans="19:20" x14ac:dyDescent="0.2">
      <c r="S4070">
        <v>4036</v>
      </c>
      <c r="T4070" s="24">
        <v>-21823568.596688673</v>
      </c>
    </row>
    <row r="4071" spans="19:20" x14ac:dyDescent="0.2">
      <c r="S4071">
        <v>4037</v>
      </c>
      <c r="T4071" s="24">
        <v>-21791301.014880508</v>
      </c>
    </row>
    <row r="4072" spans="19:20" x14ac:dyDescent="0.2">
      <c r="S4072">
        <v>4038</v>
      </c>
      <c r="T4072" s="24">
        <v>-22013163.012776494</v>
      </c>
    </row>
    <row r="4073" spans="19:20" x14ac:dyDescent="0.2">
      <c r="S4073">
        <v>4039</v>
      </c>
      <c r="T4073" s="24">
        <v>-25069733.018504336</v>
      </c>
    </row>
    <row r="4074" spans="19:20" x14ac:dyDescent="0.2">
      <c r="S4074">
        <v>4040</v>
      </c>
      <c r="T4074" s="24">
        <v>-23745403.308867261</v>
      </c>
    </row>
    <row r="4075" spans="19:20" x14ac:dyDescent="0.2">
      <c r="S4075">
        <v>4041</v>
      </c>
      <c r="T4075" s="24">
        <v>-25620054.714076772</v>
      </c>
    </row>
    <row r="4076" spans="19:20" x14ac:dyDescent="0.2">
      <c r="S4076">
        <v>4042</v>
      </c>
      <c r="T4076" s="24">
        <v>-24456142.74740079</v>
      </c>
    </row>
    <row r="4077" spans="19:20" x14ac:dyDescent="0.2">
      <c r="S4077">
        <v>4043</v>
      </c>
      <c r="T4077" s="24">
        <v>-23928781.599271581</v>
      </c>
    </row>
    <row r="4078" spans="19:20" x14ac:dyDescent="0.2">
      <c r="S4078">
        <v>4044</v>
      </c>
      <c r="T4078" s="24">
        <v>-25785761.568779543</v>
      </c>
    </row>
    <row r="4079" spans="19:20" x14ac:dyDescent="0.2">
      <c r="S4079">
        <v>4045</v>
      </c>
      <c r="T4079" s="24">
        <v>-21678021.210700348</v>
      </c>
    </row>
    <row r="4080" spans="19:20" x14ac:dyDescent="0.2">
      <c r="S4080">
        <v>4046</v>
      </c>
      <c r="T4080" s="24">
        <v>-23855293.389603406</v>
      </c>
    </row>
    <row r="4081" spans="19:20" x14ac:dyDescent="0.2">
      <c r="S4081">
        <v>4047</v>
      </c>
      <c r="T4081" s="24">
        <v>-22879457.72597979</v>
      </c>
    </row>
    <row r="4082" spans="19:20" x14ac:dyDescent="0.2">
      <c r="S4082">
        <v>4048</v>
      </c>
      <c r="T4082" s="24">
        <v>-23979036.305828229</v>
      </c>
    </row>
    <row r="4083" spans="19:20" x14ac:dyDescent="0.2">
      <c r="S4083">
        <v>4049</v>
      </c>
      <c r="T4083" s="24">
        <v>-22266386.386928812</v>
      </c>
    </row>
    <row r="4084" spans="19:20" x14ac:dyDescent="0.2">
      <c r="S4084">
        <v>4050</v>
      </c>
      <c r="T4084" s="24">
        <v>-26161632.89799355</v>
      </c>
    </row>
    <row r="4085" spans="19:20" x14ac:dyDescent="0.2">
      <c r="S4085">
        <v>4051</v>
      </c>
      <c r="T4085" s="24">
        <v>-24131977.897729397</v>
      </c>
    </row>
    <row r="4086" spans="19:20" x14ac:dyDescent="0.2">
      <c r="S4086">
        <v>4052</v>
      </c>
      <c r="T4086" s="24">
        <v>-22652678.281592235</v>
      </c>
    </row>
    <row r="4087" spans="19:20" x14ac:dyDescent="0.2">
      <c r="S4087">
        <v>4053</v>
      </c>
      <c r="T4087" s="24">
        <v>-24185005.884029314</v>
      </c>
    </row>
    <row r="4088" spans="19:20" x14ac:dyDescent="0.2">
      <c r="S4088">
        <v>4054</v>
      </c>
      <c r="T4088" s="24">
        <v>-22156457.205593228</v>
      </c>
    </row>
    <row r="4089" spans="19:20" x14ac:dyDescent="0.2">
      <c r="S4089">
        <v>4055</v>
      </c>
      <c r="T4089" s="24">
        <v>-21698122.874600127</v>
      </c>
    </row>
    <row r="4090" spans="19:20" x14ac:dyDescent="0.2">
      <c r="S4090">
        <v>4056</v>
      </c>
      <c r="T4090" s="24">
        <v>-25778220.267886177</v>
      </c>
    </row>
    <row r="4091" spans="19:20" x14ac:dyDescent="0.2">
      <c r="S4091">
        <v>4057</v>
      </c>
      <c r="T4091" s="24">
        <v>-22847909.334114298</v>
      </c>
    </row>
    <row r="4092" spans="19:20" x14ac:dyDescent="0.2">
      <c r="S4092">
        <v>4058</v>
      </c>
      <c r="T4092" s="24">
        <v>-25010368.815722808</v>
      </c>
    </row>
    <row r="4093" spans="19:20" x14ac:dyDescent="0.2">
      <c r="S4093">
        <v>4059</v>
      </c>
      <c r="T4093" s="24">
        <v>-23687045.521051124</v>
      </c>
    </row>
    <row r="4094" spans="19:20" x14ac:dyDescent="0.2">
      <c r="S4094">
        <v>4060</v>
      </c>
      <c r="T4094" s="24">
        <v>-23127359.559685886</v>
      </c>
    </row>
    <row r="4095" spans="19:20" x14ac:dyDescent="0.2">
      <c r="S4095">
        <v>4061</v>
      </c>
      <c r="T4095" s="24">
        <v>-22703347.520912603</v>
      </c>
    </row>
    <row r="4096" spans="19:20" x14ac:dyDescent="0.2">
      <c r="S4096">
        <v>4062</v>
      </c>
      <c r="T4096" s="24">
        <v>-25047364.964860857</v>
      </c>
    </row>
    <row r="4097" spans="19:20" x14ac:dyDescent="0.2">
      <c r="S4097">
        <v>4063</v>
      </c>
      <c r="T4097" s="24">
        <v>-24339796.962810934</v>
      </c>
    </row>
    <row r="4098" spans="19:20" x14ac:dyDescent="0.2">
      <c r="S4098">
        <v>4064</v>
      </c>
      <c r="T4098" s="24">
        <v>-25091007.757392704</v>
      </c>
    </row>
    <row r="4099" spans="19:20" x14ac:dyDescent="0.2">
      <c r="S4099">
        <v>4065</v>
      </c>
      <c r="T4099" s="24">
        <v>-21886863.910220265</v>
      </c>
    </row>
    <row r="4100" spans="19:20" x14ac:dyDescent="0.2">
      <c r="S4100">
        <v>4066</v>
      </c>
      <c r="T4100" s="24">
        <v>-27039787.726818144</v>
      </c>
    </row>
    <row r="4101" spans="19:20" x14ac:dyDescent="0.2">
      <c r="S4101">
        <v>4067</v>
      </c>
      <c r="T4101" s="24">
        <v>-24556761.487811893</v>
      </c>
    </row>
    <row r="4102" spans="19:20" x14ac:dyDescent="0.2">
      <c r="S4102">
        <v>4068</v>
      </c>
      <c r="T4102" s="24">
        <v>-22875824.921701908</v>
      </c>
    </row>
    <row r="4103" spans="19:20" x14ac:dyDescent="0.2">
      <c r="S4103">
        <v>4069</v>
      </c>
      <c r="T4103" s="24">
        <v>-21001438.754150376</v>
      </c>
    </row>
    <row r="4104" spans="19:20" x14ac:dyDescent="0.2">
      <c r="S4104">
        <v>4070</v>
      </c>
      <c r="T4104" s="24">
        <v>-22534778.849434659</v>
      </c>
    </row>
    <row r="4105" spans="19:20" x14ac:dyDescent="0.2">
      <c r="S4105">
        <v>4071</v>
      </c>
      <c r="T4105" s="24">
        <v>-22204546.673035562</v>
      </c>
    </row>
    <row r="4106" spans="19:20" x14ac:dyDescent="0.2">
      <c r="S4106">
        <v>4072</v>
      </c>
      <c r="T4106" s="24">
        <v>-24161659.648166984</v>
      </c>
    </row>
    <row r="4107" spans="19:20" x14ac:dyDescent="0.2">
      <c r="S4107">
        <v>4073</v>
      </c>
      <c r="T4107" s="24">
        <v>-23790432.04020001</v>
      </c>
    </row>
    <row r="4108" spans="19:20" x14ac:dyDescent="0.2">
      <c r="S4108">
        <v>4074</v>
      </c>
      <c r="T4108" s="24">
        <v>-25719646.716776446</v>
      </c>
    </row>
    <row r="4109" spans="19:20" x14ac:dyDescent="0.2">
      <c r="S4109">
        <v>4075</v>
      </c>
      <c r="T4109" s="24">
        <v>-26629591.686045095</v>
      </c>
    </row>
    <row r="4110" spans="19:20" x14ac:dyDescent="0.2">
      <c r="S4110">
        <v>4076</v>
      </c>
      <c r="T4110" s="24">
        <v>-24488801.26867801</v>
      </c>
    </row>
    <row r="4111" spans="19:20" x14ac:dyDescent="0.2">
      <c r="S4111">
        <v>4077</v>
      </c>
      <c r="T4111" s="24">
        <v>-25834698.154478952</v>
      </c>
    </row>
    <row r="4112" spans="19:20" x14ac:dyDescent="0.2">
      <c r="S4112">
        <v>4078</v>
      </c>
      <c r="T4112" s="24">
        <v>-21927841.772340685</v>
      </c>
    </row>
    <row r="4113" spans="19:20" x14ac:dyDescent="0.2">
      <c r="S4113">
        <v>4079</v>
      </c>
      <c r="T4113" s="24">
        <v>-24951081.591210544</v>
      </c>
    </row>
    <row r="4114" spans="19:20" x14ac:dyDescent="0.2">
      <c r="S4114">
        <v>4080</v>
      </c>
      <c r="T4114" s="24">
        <v>-21403190.914036706</v>
      </c>
    </row>
    <row r="4115" spans="19:20" x14ac:dyDescent="0.2">
      <c r="S4115">
        <v>4081</v>
      </c>
      <c r="T4115" s="24">
        <v>-24103600.62255232</v>
      </c>
    </row>
    <row r="4116" spans="19:20" x14ac:dyDescent="0.2">
      <c r="S4116">
        <v>4082</v>
      </c>
      <c r="T4116" s="24">
        <v>-22090419.598432645</v>
      </c>
    </row>
    <row r="4117" spans="19:20" x14ac:dyDescent="0.2">
      <c r="S4117">
        <v>4083</v>
      </c>
      <c r="T4117" s="24">
        <v>-24271088.934593529</v>
      </c>
    </row>
    <row r="4118" spans="19:20" x14ac:dyDescent="0.2">
      <c r="S4118">
        <v>4084</v>
      </c>
      <c r="T4118" s="24">
        <v>-26556554.173374012</v>
      </c>
    </row>
    <row r="4119" spans="19:20" x14ac:dyDescent="0.2">
      <c r="S4119">
        <v>4085</v>
      </c>
      <c r="T4119" s="24">
        <v>-23016994.557871312</v>
      </c>
    </row>
    <row r="4120" spans="19:20" x14ac:dyDescent="0.2">
      <c r="S4120">
        <v>4086</v>
      </c>
      <c r="T4120" s="24">
        <v>-24878421.259775981</v>
      </c>
    </row>
    <row r="4121" spans="19:20" x14ac:dyDescent="0.2">
      <c r="S4121">
        <v>4087</v>
      </c>
      <c r="T4121" s="24">
        <v>-23113710.968562886</v>
      </c>
    </row>
    <row r="4122" spans="19:20" x14ac:dyDescent="0.2">
      <c r="S4122">
        <v>4088</v>
      </c>
      <c r="T4122" s="24">
        <v>-22811552.7468815</v>
      </c>
    </row>
    <row r="4123" spans="19:20" x14ac:dyDescent="0.2">
      <c r="S4123">
        <v>4089</v>
      </c>
      <c r="T4123" s="24">
        <v>-23847434.594375789</v>
      </c>
    </row>
    <row r="4124" spans="19:20" x14ac:dyDescent="0.2">
      <c r="S4124">
        <v>4090</v>
      </c>
      <c r="T4124" s="24">
        <v>-24356508.515776798</v>
      </c>
    </row>
    <row r="4125" spans="19:20" x14ac:dyDescent="0.2">
      <c r="S4125">
        <v>4091</v>
      </c>
      <c r="T4125" s="24">
        <v>-25952691.467349857</v>
      </c>
    </row>
    <row r="4126" spans="19:20" x14ac:dyDescent="0.2">
      <c r="S4126">
        <v>4092</v>
      </c>
      <c r="T4126" s="24">
        <v>-22715506.651151672</v>
      </c>
    </row>
    <row r="4127" spans="19:20" x14ac:dyDescent="0.2">
      <c r="S4127">
        <v>4093</v>
      </c>
      <c r="T4127" s="24">
        <v>-21225970.081075981</v>
      </c>
    </row>
    <row r="4128" spans="19:20" x14ac:dyDescent="0.2">
      <c r="S4128">
        <v>4094</v>
      </c>
      <c r="T4128" s="24">
        <v>-21756769.621992648</v>
      </c>
    </row>
    <row r="4129" spans="19:20" x14ac:dyDescent="0.2">
      <c r="S4129">
        <v>4095</v>
      </c>
      <c r="T4129" s="24">
        <v>-22647811.029228956</v>
      </c>
    </row>
    <row r="4130" spans="19:20" x14ac:dyDescent="0.2">
      <c r="S4130">
        <v>4096</v>
      </c>
      <c r="T4130" s="24">
        <v>-24294713.060112774</v>
      </c>
    </row>
    <row r="4131" spans="19:20" x14ac:dyDescent="0.2">
      <c r="S4131">
        <v>4097</v>
      </c>
      <c r="T4131" s="24">
        <v>-22577100.23994796</v>
      </c>
    </row>
    <row r="4132" spans="19:20" x14ac:dyDescent="0.2">
      <c r="S4132">
        <v>4098</v>
      </c>
      <c r="T4132" s="24">
        <v>-25045840.963610068</v>
      </c>
    </row>
    <row r="4133" spans="19:20" x14ac:dyDescent="0.2">
      <c r="S4133">
        <v>4099</v>
      </c>
      <c r="T4133" s="24">
        <v>-24119208.201431483</v>
      </c>
    </row>
    <row r="4134" spans="19:20" x14ac:dyDescent="0.2">
      <c r="S4134">
        <v>4100</v>
      </c>
      <c r="T4134" s="24">
        <v>-23426338.848623008</v>
      </c>
    </row>
    <row r="4135" spans="19:20" x14ac:dyDescent="0.2">
      <c r="S4135">
        <v>4101</v>
      </c>
      <c r="T4135" s="24">
        <v>-23335037.845678851</v>
      </c>
    </row>
    <row r="4136" spans="19:20" x14ac:dyDescent="0.2">
      <c r="S4136">
        <v>4102</v>
      </c>
      <c r="T4136" s="24">
        <v>-24247255.758431837</v>
      </c>
    </row>
    <row r="4137" spans="19:20" x14ac:dyDescent="0.2">
      <c r="S4137">
        <v>4103</v>
      </c>
      <c r="T4137" s="24">
        <v>-21292607.505761549</v>
      </c>
    </row>
    <row r="4138" spans="19:20" x14ac:dyDescent="0.2">
      <c r="S4138">
        <v>4104</v>
      </c>
      <c r="T4138" s="24">
        <v>-21819081.14897643</v>
      </c>
    </row>
    <row r="4139" spans="19:20" x14ac:dyDescent="0.2">
      <c r="S4139">
        <v>4105</v>
      </c>
      <c r="T4139" s="24">
        <v>-23584637.379468173</v>
      </c>
    </row>
    <row r="4140" spans="19:20" x14ac:dyDescent="0.2">
      <c r="S4140">
        <v>4106</v>
      </c>
      <c r="T4140" s="24">
        <v>-24220093.233727098</v>
      </c>
    </row>
    <row r="4141" spans="19:20" x14ac:dyDescent="0.2">
      <c r="S4141">
        <v>4107</v>
      </c>
      <c r="T4141" s="24">
        <v>-25180069.491911769</v>
      </c>
    </row>
    <row r="4142" spans="19:20" x14ac:dyDescent="0.2">
      <c r="S4142">
        <v>4108</v>
      </c>
      <c r="T4142" s="24">
        <v>-23705430.571869805</v>
      </c>
    </row>
    <row r="4143" spans="19:20" x14ac:dyDescent="0.2">
      <c r="S4143">
        <v>4109</v>
      </c>
      <c r="T4143" s="24">
        <v>-23048714.494883284</v>
      </c>
    </row>
    <row r="4144" spans="19:20" x14ac:dyDescent="0.2">
      <c r="S4144">
        <v>4110</v>
      </c>
      <c r="T4144" s="24">
        <v>-22663576.432785258</v>
      </c>
    </row>
    <row r="4145" spans="19:20" x14ac:dyDescent="0.2">
      <c r="S4145">
        <v>4111</v>
      </c>
      <c r="T4145" s="24">
        <v>-23034992.799026921</v>
      </c>
    </row>
    <row r="4146" spans="19:20" x14ac:dyDescent="0.2">
      <c r="S4146">
        <v>4112</v>
      </c>
      <c r="T4146" s="24">
        <v>-21691383.066605359</v>
      </c>
    </row>
    <row r="4147" spans="19:20" x14ac:dyDescent="0.2">
      <c r="S4147">
        <v>4113</v>
      </c>
      <c r="T4147" s="24">
        <v>-24517898.743163094</v>
      </c>
    </row>
    <row r="4148" spans="19:20" x14ac:dyDescent="0.2">
      <c r="S4148">
        <v>4114</v>
      </c>
      <c r="T4148" s="24">
        <v>-24337175.755275205</v>
      </c>
    </row>
    <row r="4149" spans="19:20" x14ac:dyDescent="0.2">
      <c r="S4149">
        <v>4115</v>
      </c>
      <c r="T4149" s="24">
        <v>-23943644.184279114</v>
      </c>
    </row>
    <row r="4150" spans="19:20" x14ac:dyDescent="0.2">
      <c r="S4150">
        <v>4116</v>
      </c>
      <c r="T4150" s="24">
        <v>-24544901.271434233</v>
      </c>
    </row>
    <row r="4151" spans="19:20" x14ac:dyDescent="0.2">
      <c r="S4151">
        <v>4117</v>
      </c>
      <c r="T4151" s="24">
        <v>-24012977.55258587</v>
      </c>
    </row>
    <row r="4152" spans="19:20" x14ac:dyDescent="0.2">
      <c r="S4152">
        <v>4118</v>
      </c>
      <c r="T4152" s="24">
        <v>-21791093.194991916</v>
      </c>
    </row>
    <row r="4153" spans="19:20" x14ac:dyDescent="0.2">
      <c r="S4153">
        <v>4119</v>
      </c>
      <c r="T4153" s="24">
        <v>-22810859.452848822</v>
      </c>
    </row>
    <row r="4154" spans="19:20" x14ac:dyDescent="0.2">
      <c r="S4154">
        <v>4120</v>
      </c>
      <c r="T4154" s="24">
        <v>-21362746.717042282</v>
      </c>
    </row>
    <row r="4155" spans="19:20" x14ac:dyDescent="0.2">
      <c r="S4155">
        <v>4121</v>
      </c>
      <c r="T4155" s="24">
        <v>-23605904.909350038</v>
      </c>
    </row>
    <row r="4156" spans="19:20" x14ac:dyDescent="0.2">
      <c r="S4156">
        <v>4122</v>
      </c>
      <c r="T4156" s="24">
        <v>-21996001.232672006</v>
      </c>
    </row>
    <row r="4157" spans="19:20" x14ac:dyDescent="0.2">
      <c r="S4157">
        <v>4123</v>
      </c>
      <c r="T4157" s="24">
        <v>-24929191.614569485</v>
      </c>
    </row>
    <row r="4158" spans="19:20" x14ac:dyDescent="0.2">
      <c r="S4158">
        <v>4124</v>
      </c>
      <c r="T4158" s="24">
        <v>-21903199.818012819</v>
      </c>
    </row>
    <row r="4159" spans="19:20" x14ac:dyDescent="0.2">
      <c r="S4159">
        <v>4125</v>
      </c>
      <c r="T4159" s="24">
        <v>-23450047.324515775</v>
      </c>
    </row>
    <row r="4160" spans="19:20" x14ac:dyDescent="0.2">
      <c r="S4160">
        <v>4126</v>
      </c>
      <c r="T4160" s="24">
        <v>-22885553.648876235</v>
      </c>
    </row>
    <row r="4161" spans="19:20" x14ac:dyDescent="0.2">
      <c r="S4161">
        <v>4127</v>
      </c>
      <c r="T4161" s="24">
        <v>-24625611.028291389</v>
      </c>
    </row>
    <row r="4162" spans="19:20" x14ac:dyDescent="0.2">
      <c r="S4162">
        <v>4128</v>
      </c>
      <c r="T4162" s="24">
        <v>-23514532.659762666</v>
      </c>
    </row>
    <row r="4163" spans="19:20" x14ac:dyDescent="0.2">
      <c r="S4163">
        <v>4129</v>
      </c>
      <c r="T4163" s="24">
        <v>-23002735.624868229</v>
      </c>
    </row>
    <row r="4164" spans="19:20" x14ac:dyDescent="0.2">
      <c r="S4164">
        <v>4130</v>
      </c>
      <c r="T4164" s="24">
        <v>-24882520.377084747</v>
      </c>
    </row>
    <row r="4165" spans="19:20" x14ac:dyDescent="0.2">
      <c r="S4165">
        <v>4131</v>
      </c>
      <c r="T4165" s="24">
        <v>-22076339.219465852</v>
      </c>
    </row>
    <row r="4166" spans="19:20" x14ac:dyDescent="0.2">
      <c r="S4166">
        <v>4132</v>
      </c>
      <c r="T4166" s="24">
        <v>-21894276.283200234</v>
      </c>
    </row>
    <row r="4167" spans="19:20" x14ac:dyDescent="0.2">
      <c r="S4167">
        <v>4133</v>
      </c>
      <c r="T4167" s="24">
        <v>-22967384.625320807</v>
      </c>
    </row>
    <row r="4168" spans="19:20" x14ac:dyDescent="0.2">
      <c r="S4168">
        <v>4134</v>
      </c>
      <c r="T4168" s="24">
        <v>-21204592.111210898</v>
      </c>
    </row>
    <row r="4169" spans="19:20" x14ac:dyDescent="0.2">
      <c r="S4169">
        <v>4135</v>
      </c>
      <c r="T4169" s="24">
        <v>-23401895.644764513</v>
      </c>
    </row>
    <row r="4170" spans="19:20" x14ac:dyDescent="0.2">
      <c r="S4170">
        <v>4136</v>
      </c>
      <c r="T4170" s="24">
        <v>-23125335.805034772</v>
      </c>
    </row>
    <row r="4171" spans="19:20" x14ac:dyDescent="0.2">
      <c r="S4171">
        <v>4137</v>
      </c>
      <c r="T4171" s="24">
        <v>-23891754.357525885</v>
      </c>
    </row>
    <row r="4172" spans="19:20" x14ac:dyDescent="0.2">
      <c r="S4172">
        <v>4138</v>
      </c>
      <c r="T4172" s="24">
        <v>-24166127.645105571</v>
      </c>
    </row>
    <row r="4173" spans="19:20" x14ac:dyDescent="0.2">
      <c r="S4173">
        <v>4139</v>
      </c>
      <c r="T4173" s="24">
        <v>-21959229.559527442</v>
      </c>
    </row>
    <row r="4174" spans="19:20" x14ac:dyDescent="0.2">
      <c r="S4174">
        <v>4140</v>
      </c>
      <c r="T4174" s="24">
        <v>-20646650.970291629</v>
      </c>
    </row>
    <row r="4175" spans="19:20" x14ac:dyDescent="0.2">
      <c r="S4175">
        <v>4141</v>
      </c>
      <c r="T4175" s="24">
        <v>-21982843.746622235</v>
      </c>
    </row>
    <row r="4176" spans="19:20" x14ac:dyDescent="0.2">
      <c r="S4176">
        <v>4142</v>
      </c>
      <c r="T4176" s="24">
        <v>-22452752.612257421</v>
      </c>
    </row>
    <row r="4177" spans="19:20" x14ac:dyDescent="0.2">
      <c r="S4177">
        <v>4143</v>
      </c>
      <c r="T4177" s="24">
        <v>-24963909.661637992</v>
      </c>
    </row>
    <row r="4178" spans="19:20" x14ac:dyDescent="0.2">
      <c r="S4178">
        <v>4144</v>
      </c>
      <c r="T4178" s="24">
        <v>-23102661.564059258</v>
      </c>
    </row>
    <row r="4179" spans="19:20" x14ac:dyDescent="0.2">
      <c r="S4179">
        <v>4145</v>
      </c>
      <c r="T4179" s="24">
        <v>-23130523.312099069</v>
      </c>
    </row>
    <row r="4180" spans="19:20" x14ac:dyDescent="0.2">
      <c r="S4180">
        <v>4146</v>
      </c>
      <c r="T4180" s="24">
        <v>-25316920.749715731</v>
      </c>
    </row>
    <row r="4181" spans="19:20" x14ac:dyDescent="0.2">
      <c r="S4181">
        <v>4147</v>
      </c>
      <c r="T4181" s="24">
        <v>-19292364.996602878</v>
      </c>
    </row>
    <row r="4182" spans="19:20" x14ac:dyDescent="0.2">
      <c r="S4182">
        <v>4148</v>
      </c>
      <c r="T4182" s="24">
        <v>-23626819.41598998</v>
      </c>
    </row>
    <row r="4183" spans="19:20" x14ac:dyDescent="0.2">
      <c r="S4183">
        <v>4149</v>
      </c>
      <c r="T4183" s="24">
        <v>-23648320.068772241</v>
      </c>
    </row>
    <row r="4184" spans="19:20" x14ac:dyDescent="0.2">
      <c r="S4184">
        <v>4150</v>
      </c>
      <c r="T4184" s="24">
        <v>-25954005.736395895</v>
      </c>
    </row>
    <row r="4185" spans="19:20" x14ac:dyDescent="0.2">
      <c r="S4185">
        <v>4151</v>
      </c>
      <c r="T4185" s="24">
        <v>-23642959.382549152</v>
      </c>
    </row>
    <row r="4186" spans="19:20" x14ac:dyDescent="0.2">
      <c r="S4186">
        <v>4152</v>
      </c>
      <c r="T4186" s="24">
        <v>-24415204.638852268</v>
      </c>
    </row>
    <row r="4187" spans="19:20" x14ac:dyDescent="0.2">
      <c r="S4187">
        <v>4153</v>
      </c>
      <c r="T4187" s="24">
        <v>-23324123.921943635</v>
      </c>
    </row>
    <row r="4188" spans="19:20" x14ac:dyDescent="0.2">
      <c r="S4188">
        <v>4154</v>
      </c>
      <c r="T4188" s="24">
        <v>-22055685.660816386</v>
      </c>
    </row>
    <row r="4189" spans="19:20" x14ac:dyDescent="0.2">
      <c r="S4189">
        <v>4155</v>
      </c>
      <c r="T4189" s="24">
        <v>-28152109.94650203</v>
      </c>
    </row>
    <row r="4190" spans="19:20" x14ac:dyDescent="0.2">
      <c r="S4190">
        <v>4156</v>
      </c>
      <c r="T4190" s="24">
        <v>-25236792.086868897</v>
      </c>
    </row>
    <row r="4191" spans="19:20" x14ac:dyDescent="0.2">
      <c r="S4191">
        <v>4157</v>
      </c>
      <c r="T4191" s="24">
        <v>-21644654.948837712</v>
      </c>
    </row>
    <row r="4192" spans="19:20" x14ac:dyDescent="0.2">
      <c r="S4192">
        <v>4158</v>
      </c>
      <c r="T4192" s="24">
        <v>-22664004.182309657</v>
      </c>
    </row>
    <row r="4193" spans="19:20" x14ac:dyDescent="0.2">
      <c r="S4193">
        <v>4159</v>
      </c>
      <c r="T4193" s="24">
        <v>-23100793.444005117</v>
      </c>
    </row>
    <row r="4194" spans="19:20" x14ac:dyDescent="0.2">
      <c r="S4194">
        <v>4160</v>
      </c>
      <c r="T4194" s="24">
        <v>-22450119.849169776</v>
      </c>
    </row>
    <row r="4195" spans="19:20" x14ac:dyDescent="0.2">
      <c r="S4195">
        <v>4161</v>
      </c>
      <c r="T4195" s="24">
        <v>-22071527.606833786</v>
      </c>
    </row>
    <row r="4196" spans="19:20" x14ac:dyDescent="0.2">
      <c r="S4196">
        <v>4162</v>
      </c>
      <c r="T4196" s="24">
        <v>-23731394.534455553</v>
      </c>
    </row>
    <row r="4197" spans="19:20" x14ac:dyDescent="0.2">
      <c r="S4197">
        <v>4163</v>
      </c>
      <c r="T4197" s="24">
        <v>-19492731.679846257</v>
      </c>
    </row>
    <row r="4198" spans="19:20" x14ac:dyDescent="0.2">
      <c r="S4198">
        <v>4164</v>
      </c>
      <c r="T4198" s="24">
        <v>-23088002.874033153</v>
      </c>
    </row>
    <row r="4199" spans="19:20" x14ac:dyDescent="0.2">
      <c r="S4199">
        <v>4165</v>
      </c>
      <c r="T4199" s="24">
        <v>-24621628.885306507</v>
      </c>
    </row>
    <row r="4200" spans="19:20" x14ac:dyDescent="0.2">
      <c r="S4200">
        <v>4166</v>
      </c>
      <c r="T4200" s="24">
        <v>-21463019.292602867</v>
      </c>
    </row>
    <row r="4201" spans="19:20" x14ac:dyDescent="0.2">
      <c r="S4201">
        <v>4167</v>
      </c>
      <c r="T4201" s="24">
        <v>-21800866.799642146</v>
      </c>
    </row>
    <row r="4202" spans="19:20" x14ac:dyDescent="0.2">
      <c r="S4202">
        <v>4168</v>
      </c>
      <c r="T4202" s="24">
        <v>-24386963.215848416</v>
      </c>
    </row>
    <row r="4203" spans="19:20" x14ac:dyDescent="0.2">
      <c r="S4203">
        <v>4169</v>
      </c>
      <c r="T4203" s="24">
        <v>-21047706.731467873</v>
      </c>
    </row>
    <row r="4204" spans="19:20" x14ac:dyDescent="0.2">
      <c r="S4204">
        <v>4170</v>
      </c>
      <c r="T4204" s="24">
        <v>-24579753.944848582</v>
      </c>
    </row>
    <row r="4205" spans="19:20" x14ac:dyDescent="0.2">
      <c r="S4205">
        <v>4171</v>
      </c>
      <c r="T4205" s="24">
        <v>-21016681.946499005</v>
      </c>
    </row>
    <row r="4206" spans="19:20" x14ac:dyDescent="0.2">
      <c r="S4206">
        <v>4172</v>
      </c>
      <c r="T4206" s="24">
        <v>-24155853.593465313</v>
      </c>
    </row>
    <row r="4207" spans="19:20" x14ac:dyDescent="0.2">
      <c r="S4207">
        <v>4173</v>
      </c>
      <c r="T4207" s="24">
        <v>-23431859.453789249</v>
      </c>
    </row>
    <row r="4208" spans="19:20" x14ac:dyDescent="0.2">
      <c r="S4208">
        <v>4174</v>
      </c>
      <c r="T4208" s="24">
        <v>-23585761.859701112</v>
      </c>
    </row>
    <row r="4209" spans="19:20" x14ac:dyDescent="0.2">
      <c r="S4209">
        <v>4175</v>
      </c>
      <c r="T4209" s="24">
        <v>-24897042.167423055</v>
      </c>
    </row>
    <row r="4210" spans="19:20" x14ac:dyDescent="0.2">
      <c r="S4210">
        <v>4176</v>
      </c>
      <c r="T4210" s="24">
        <v>-22421324.431333333</v>
      </c>
    </row>
    <row r="4211" spans="19:20" x14ac:dyDescent="0.2">
      <c r="S4211">
        <v>4177</v>
      </c>
      <c r="T4211" s="24">
        <v>-23460931.508808523</v>
      </c>
    </row>
    <row r="4212" spans="19:20" x14ac:dyDescent="0.2">
      <c r="S4212">
        <v>4178</v>
      </c>
      <c r="T4212" s="24">
        <v>-22492401.215909824</v>
      </c>
    </row>
    <row r="4213" spans="19:20" x14ac:dyDescent="0.2">
      <c r="S4213">
        <v>4179</v>
      </c>
      <c r="T4213" s="24">
        <v>-23418605.086382225</v>
      </c>
    </row>
    <row r="4214" spans="19:20" x14ac:dyDescent="0.2">
      <c r="S4214">
        <v>4180</v>
      </c>
      <c r="T4214" s="24">
        <v>-22322139.298083708</v>
      </c>
    </row>
    <row r="4215" spans="19:20" x14ac:dyDescent="0.2">
      <c r="S4215">
        <v>4181</v>
      </c>
      <c r="T4215" s="24">
        <v>-24390538.976559252</v>
      </c>
    </row>
    <row r="4216" spans="19:20" x14ac:dyDescent="0.2">
      <c r="S4216">
        <v>4182</v>
      </c>
      <c r="T4216" s="24">
        <v>-23575873.23993735</v>
      </c>
    </row>
    <row r="4217" spans="19:20" x14ac:dyDescent="0.2">
      <c r="S4217">
        <v>4183</v>
      </c>
      <c r="T4217" s="24">
        <v>-21844664.38132675</v>
      </c>
    </row>
    <row r="4218" spans="19:20" x14ac:dyDescent="0.2">
      <c r="S4218">
        <v>4184</v>
      </c>
      <c r="T4218" s="24">
        <v>-24390879.167057201</v>
      </c>
    </row>
    <row r="4219" spans="19:20" x14ac:dyDescent="0.2">
      <c r="S4219">
        <v>4185</v>
      </c>
      <c r="T4219" s="24">
        <v>-23142001.691754192</v>
      </c>
    </row>
    <row r="4220" spans="19:20" x14ac:dyDescent="0.2">
      <c r="S4220">
        <v>4186</v>
      </c>
      <c r="T4220" s="24">
        <v>-23203252.544632837</v>
      </c>
    </row>
    <row r="4221" spans="19:20" x14ac:dyDescent="0.2">
      <c r="S4221">
        <v>4187</v>
      </c>
      <c r="T4221" s="24">
        <v>-23979204.17481105</v>
      </c>
    </row>
    <row r="4222" spans="19:20" x14ac:dyDescent="0.2">
      <c r="S4222">
        <v>4188</v>
      </c>
      <c r="T4222" s="24">
        <v>-24283031.101430342</v>
      </c>
    </row>
    <row r="4223" spans="19:20" x14ac:dyDescent="0.2">
      <c r="S4223">
        <v>4189</v>
      </c>
      <c r="T4223" s="24">
        <v>-22687667.433660462</v>
      </c>
    </row>
    <row r="4224" spans="19:20" x14ac:dyDescent="0.2">
      <c r="S4224">
        <v>4190</v>
      </c>
      <c r="T4224" s="24">
        <v>-23895661.643985614</v>
      </c>
    </row>
    <row r="4225" spans="19:20" x14ac:dyDescent="0.2">
      <c r="S4225">
        <v>4191</v>
      </c>
      <c r="T4225" s="24">
        <v>-24493797.366521448</v>
      </c>
    </row>
    <row r="4226" spans="19:20" x14ac:dyDescent="0.2">
      <c r="S4226">
        <v>4192</v>
      </c>
      <c r="T4226" s="24">
        <v>-21983477.756406263</v>
      </c>
    </row>
    <row r="4227" spans="19:20" x14ac:dyDescent="0.2">
      <c r="S4227">
        <v>4193</v>
      </c>
      <c r="T4227" s="24">
        <v>-23049467.449468091</v>
      </c>
    </row>
    <row r="4228" spans="19:20" x14ac:dyDescent="0.2">
      <c r="S4228">
        <v>4194</v>
      </c>
      <c r="T4228" s="24">
        <v>-24290867.513470203</v>
      </c>
    </row>
    <row r="4229" spans="19:20" x14ac:dyDescent="0.2">
      <c r="S4229">
        <v>4195</v>
      </c>
      <c r="T4229" s="24">
        <v>-23034749.672247291</v>
      </c>
    </row>
    <row r="4230" spans="19:20" x14ac:dyDescent="0.2">
      <c r="S4230">
        <v>4196</v>
      </c>
      <c r="T4230" s="24">
        <v>-23535047.192078039</v>
      </c>
    </row>
    <row r="4231" spans="19:20" x14ac:dyDescent="0.2">
      <c r="S4231">
        <v>4197</v>
      </c>
      <c r="T4231" s="24">
        <v>-24927569.845983937</v>
      </c>
    </row>
    <row r="4232" spans="19:20" x14ac:dyDescent="0.2">
      <c r="S4232">
        <v>4198</v>
      </c>
      <c r="T4232" s="24">
        <v>-23165697.804648995</v>
      </c>
    </row>
    <row r="4233" spans="19:20" x14ac:dyDescent="0.2">
      <c r="S4233">
        <v>4199</v>
      </c>
      <c r="T4233" s="24">
        <v>-23367003.191716194</v>
      </c>
    </row>
    <row r="4234" spans="19:20" x14ac:dyDescent="0.2">
      <c r="S4234">
        <v>4200</v>
      </c>
      <c r="T4234" s="24">
        <v>-24626014.133939177</v>
      </c>
    </row>
    <row r="4235" spans="19:20" x14ac:dyDescent="0.2">
      <c r="S4235">
        <v>4201</v>
      </c>
      <c r="T4235" s="24">
        <v>-23992239.8114952</v>
      </c>
    </row>
    <row r="4236" spans="19:20" x14ac:dyDescent="0.2">
      <c r="S4236">
        <v>4202</v>
      </c>
      <c r="T4236" s="24">
        <v>-27154954.657862395</v>
      </c>
    </row>
    <row r="4237" spans="19:20" x14ac:dyDescent="0.2">
      <c r="S4237">
        <v>4203</v>
      </c>
      <c r="T4237" s="24">
        <v>-24774217.405971825</v>
      </c>
    </row>
    <row r="4238" spans="19:20" x14ac:dyDescent="0.2">
      <c r="S4238">
        <v>4204</v>
      </c>
      <c r="T4238" s="24">
        <v>-25909020.829326138</v>
      </c>
    </row>
    <row r="4239" spans="19:20" x14ac:dyDescent="0.2">
      <c r="S4239">
        <v>4205</v>
      </c>
      <c r="T4239" s="24">
        <v>-24362078.236671582</v>
      </c>
    </row>
    <row r="4240" spans="19:20" x14ac:dyDescent="0.2">
      <c r="S4240">
        <v>4206</v>
      </c>
      <c r="T4240" s="24">
        <v>-24123699.917603716</v>
      </c>
    </row>
    <row r="4241" spans="19:20" x14ac:dyDescent="0.2">
      <c r="S4241">
        <v>4207</v>
      </c>
      <c r="T4241" s="24">
        <v>-23119464.690741539</v>
      </c>
    </row>
    <row r="4242" spans="19:20" x14ac:dyDescent="0.2">
      <c r="S4242">
        <v>4208</v>
      </c>
      <c r="T4242" s="24">
        <v>-22843635.586019307</v>
      </c>
    </row>
    <row r="4243" spans="19:20" x14ac:dyDescent="0.2">
      <c r="S4243">
        <v>4209</v>
      </c>
      <c r="T4243" s="24">
        <v>-21616150.777776018</v>
      </c>
    </row>
    <row r="4244" spans="19:20" x14ac:dyDescent="0.2">
      <c r="S4244">
        <v>4210</v>
      </c>
      <c r="T4244" s="24">
        <v>-23500296.820870697</v>
      </c>
    </row>
    <row r="4245" spans="19:20" x14ac:dyDescent="0.2">
      <c r="S4245">
        <v>4211</v>
      </c>
      <c r="T4245" s="24">
        <v>-22067214.736329556</v>
      </c>
    </row>
    <row r="4246" spans="19:20" x14ac:dyDescent="0.2">
      <c r="S4246">
        <v>4212</v>
      </c>
      <c r="T4246" s="24">
        <v>-22689029.586336911</v>
      </c>
    </row>
    <row r="4247" spans="19:20" x14ac:dyDescent="0.2">
      <c r="S4247">
        <v>4213</v>
      </c>
      <c r="T4247" s="24">
        <v>-22709221.964821398</v>
      </c>
    </row>
    <row r="4248" spans="19:20" x14ac:dyDescent="0.2">
      <c r="S4248">
        <v>4214</v>
      </c>
      <c r="T4248" s="24">
        <v>-26113366.183209777</v>
      </c>
    </row>
    <row r="4249" spans="19:20" x14ac:dyDescent="0.2">
      <c r="S4249">
        <v>4215</v>
      </c>
      <c r="T4249" s="24">
        <v>-24206044.612620175</v>
      </c>
    </row>
    <row r="4250" spans="19:20" x14ac:dyDescent="0.2">
      <c r="S4250">
        <v>4216</v>
      </c>
      <c r="T4250" s="24">
        <v>-25811861.162113369</v>
      </c>
    </row>
    <row r="4251" spans="19:20" x14ac:dyDescent="0.2">
      <c r="S4251">
        <v>4217</v>
      </c>
      <c r="T4251" s="24">
        <v>-23843410.054787695</v>
      </c>
    </row>
    <row r="4252" spans="19:20" x14ac:dyDescent="0.2">
      <c r="S4252">
        <v>4218</v>
      </c>
      <c r="T4252" s="24">
        <v>-22873279.852612257</v>
      </c>
    </row>
    <row r="4253" spans="19:20" x14ac:dyDescent="0.2">
      <c r="S4253">
        <v>4219</v>
      </c>
      <c r="T4253" s="24">
        <v>-24710333.255366758</v>
      </c>
    </row>
    <row r="4254" spans="19:20" x14ac:dyDescent="0.2">
      <c r="S4254">
        <v>4220</v>
      </c>
      <c r="T4254" s="24">
        <v>-24254720.064263314</v>
      </c>
    </row>
    <row r="4255" spans="19:20" x14ac:dyDescent="0.2">
      <c r="S4255">
        <v>4221</v>
      </c>
      <c r="T4255" s="24">
        <v>-24247167.250406608</v>
      </c>
    </row>
    <row r="4256" spans="19:20" x14ac:dyDescent="0.2">
      <c r="S4256">
        <v>4222</v>
      </c>
      <c r="T4256" s="24">
        <v>-24363139.482893437</v>
      </c>
    </row>
    <row r="4257" spans="19:20" x14ac:dyDescent="0.2">
      <c r="S4257">
        <v>4223</v>
      </c>
      <c r="T4257" s="24">
        <v>-22429089.58121343</v>
      </c>
    </row>
    <row r="4258" spans="19:20" x14ac:dyDescent="0.2">
      <c r="S4258">
        <v>4224</v>
      </c>
      <c r="T4258" s="24">
        <v>-25213674.794151708</v>
      </c>
    </row>
    <row r="4259" spans="19:20" x14ac:dyDescent="0.2">
      <c r="S4259">
        <v>4225</v>
      </c>
      <c r="T4259" s="24">
        <v>-23420982.929628968</v>
      </c>
    </row>
    <row r="4260" spans="19:20" x14ac:dyDescent="0.2">
      <c r="S4260">
        <v>4226</v>
      </c>
      <c r="T4260" s="24">
        <v>-22912563.487314209</v>
      </c>
    </row>
    <row r="4261" spans="19:20" x14ac:dyDescent="0.2">
      <c r="S4261">
        <v>4227</v>
      </c>
      <c r="T4261" s="24">
        <v>-24291793.510423213</v>
      </c>
    </row>
    <row r="4262" spans="19:20" x14ac:dyDescent="0.2">
      <c r="S4262">
        <v>4228</v>
      </c>
      <c r="T4262" s="24">
        <v>-24116861.680145815</v>
      </c>
    </row>
    <row r="4263" spans="19:20" x14ac:dyDescent="0.2">
      <c r="S4263">
        <v>4229</v>
      </c>
      <c r="T4263" s="24">
        <v>-23737531.76026924</v>
      </c>
    </row>
    <row r="4264" spans="19:20" x14ac:dyDescent="0.2">
      <c r="S4264">
        <v>4230</v>
      </c>
      <c r="T4264" s="24">
        <v>-23328935.475628629</v>
      </c>
    </row>
    <row r="4265" spans="19:20" x14ac:dyDescent="0.2">
      <c r="S4265">
        <v>4231</v>
      </c>
      <c r="T4265" s="24">
        <v>-23187773.226461574</v>
      </c>
    </row>
    <row r="4266" spans="19:20" x14ac:dyDescent="0.2">
      <c r="S4266">
        <v>4232</v>
      </c>
      <c r="T4266" s="24">
        <v>-23713933.308428824</v>
      </c>
    </row>
    <row r="4267" spans="19:20" x14ac:dyDescent="0.2">
      <c r="S4267">
        <v>4233</v>
      </c>
      <c r="T4267" s="24">
        <v>-21784989.800016552</v>
      </c>
    </row>
    <row r="4268" spans="19:20" x14ac:dyDescent="0.2">
      <c r="S4268">
        <v>4234</v>
      </c>
      <c r="T4268" s="24">
        <v>-24468408.977811873</v>
      </c>
    </row>
    <row r="4269" spans="19:20" x14ac:dyDescent="0.2">
      <c r="S4269">
        <v>4235</v>
      </c>
      <c r="T4269" s="24">
        <v>-27294638.873351321</v>
      </c>
    </row>
    <row r="4270" spans="19:20" x14ac:dyDescent="0.2">
      <c r="S4270">
        <v>4236</v>
      </c>
      <c r="T4270" s="24">
        <v>-20935799.464637592</v>
      </c>
    </row>
    <row r="4271" spans="19:20" x14ac:dyDescent="0.2">
      <c r="S4271">
        <v>4237</v>
      </c>
      <c r="T4271" s="24">
        <v>-26551675.03756395</v>
      </c>
    </row>
    <row r="4272" spans="19:20" x14ac:dyDescent="0.2">
      <c r="S4272">
        <v>4238</v>
      </c>
      <c r="T4272" s="24">
        <v>-24449433.81776993</v>
      </c>
    </row>
    <row r="4273" spans="19:20" x14ac:dyDescent="0.2">
      <c r="S4273">
        <v>4239</v>
      </c>
      <c r="T4273" s="24">
        <v>-23889983.395308539</v>
      </c>
    </row>
    <row r="4274" spans="19:20" x14ac:dyDescent="0.2">
      <c r="S4274">
        <v>4240</v>
      </c>
      <c r="T4274" s="24">
        <v>-23354095.81996119</v>
      </c>
    </row>
    <row r="4275" spans="19:20" x14ac:dyDescent="0.2">
      <c r="S4275">
        <v>4241</v>
      </c>
      <c r="T4275" s="24">
        <v>-25158989.928543493</v>
      </c>
    </row>
    <row r="4276" spans="19:20" x14ac:dyDescent="0.2">
      <c r="S4276">
        <v>4242</v>
      </c>
      <c r="T4276" s="24">
        <v>-22908606.66227825</v>
      </c>
    </row>
    <row r="4277" spans="19:20" x14ac:dyDescent="0.2">
      <c r="S4277">
        <v>4243</v>
      </c>
      <c r="T4277" s="24">
        <v>-20466636.346060678</v>
      </c>
    </row>
    <row r="4278" spans="19:20" x14ac:dyDescent="0.2">
      <c r="S4278">
        <v>4244</v>
      </c>
      <c r="T4278" s="24">
        <v>-24707992.488698974</v>
      </c>
    </row>
    <row r="4279" spans="19:20" x14ac:dyDescent="0.2">
      <c r="S4279">
        <v>4245</v>
      </c>
      <c r="T4279" s="24">
        <v>-24805616.345731273</v>
      </c>
    </row>
    <row r="4280" spans="19:20" x14ac:dyDescent="0.2">
      <c r="S4280">
        <v>4246</v>
      </c>
      <c r="T4280" s="24">
        <v>-24845131.217709705</v>
      </c>
    </row>
    <row r="4281" spans="19:20" x14ac:dyDescent="0.2">
      <c r="S4281">
        <v>4247</v>
      </c>
      <c r="T4281" s="24">
        <v>-24526395.63174288</v>
      </c>
    </row>
    <row r="4282" spans="19:20" x14ac:dyDescent="0.2">
      <c r="S4282">
        <v>4248</v>
      </c>
      <c r="T4282" s="24">
        <v>-24460941.209851176</v>
      </c>
    </row>
    <row r="4283" spans="19:20" x14ac:dyDescent="0.2">
      <c r="S4283">
        <v>4249</v>
      </c>
      <c r="T4283" s="24">
        <v>-25232700.472813994</v>
      </c>
    </row>
    <row r="4284" spans="19:20" x14ac:dyDescent="0.2">
      <c r="S4284">
        <v>4250</v>
      </c>
      <c r="T4284" s="24">
        <v>-22267064.836414918</v>
      </c>
    </row>
    <row r="4285" spans="19:20" x14ac:dyDescent="0.2">
      <c r="S4285">
        <v>4251</v>
      </c>
      <c r="T4285" s="24">
        <v>-23915019.864568606</v>
      </c>
    </row>
    <row r="4286" spans="19:20" x14ac:dyDescent="0.2">
      <c r="S4286">
        <v>4252</v>
      </c>
      <c r="T4286" s="24">
        <v>-25418383.87591809</v>
      </c>
    </row>
    <row r="4287" spans="19:20" x14ac:dyDescent="0.2">
      <c r="S4287">
        <v>4253</v>
      </c>
      <c r="T4287" s="24">
        <v>-25952723.743211746</v>
      </c>
    </row>
    <row r="4288" spans="19:20" x14ac:dyDescent="0.2">
      <c r="S4288">
        <v>4254</v>
      </c>
      <c r="T4288" s="24">
        <v>-24233281.615995944</v>
      </c>
    </row>
    <row r="4289" spans="19:20" x14ac:dyDescent="0.2">
      <c r="S4289">
        <v>4255</v>
      </c>
      <c r="T4289" s="24">
        <v>-24000480.760216728</v>
      </c>
    </row>
    <row r="4290" spans="19:20" x14ac:dyDescent="0.2">
      <c r="S4290">
        <v>4256</v>
      </c>
      <c r="T4290" s="24">
        <v>-25910403.913683698</v>
      </c>
    </row>
    <row r="4291" spans="19:20" x14ac:dyDescent="0.2">
      <c r="S4291">
        <v>4257</v>
      </c>
      <c r="T4291" s="24">
        <v>-23167874.692526624</v>
      </c>
    </row>
    <row r="4292" spans="19:20" x14ac:dyDescent="0.2">
      <c r="S4292">
        <v>4258</v>
      </c>
      <c r="T4292" s="24">
        <v>-23941379.515587464</v>
      </c>
    </row>
    <row r="4293" spans="19:20" x14ac:dyDescent="0.2">
      <c r="S4293">
        <v>4259</v>
      </c>
      <c r="T4293" s="24">
        <v>-28133017.441670477</v>
      </c>
    </row>
    <row r="4294" spans="19:20" x14ac:dyDescent="0.2">
      <c r="S4294">
        <v>4260</v>
      </c>
      <c r="T4294" s="24">
        <v>-23032840.05875966</v>
      </c>
    </row>
    <row r="4295" spans="19:20" x14ac:dyDescent="0.2">
      <c r="S4295">
        <v>4261</v>
      </c>
      <c r="T4295" s="24">
        <v>-26534338.552123636</v>
      </c>
    </row>
    <row r="4296" spans="19:20" x14ac:dyDescent="0.2">
      <c r="S4296">
        <v>4262</v>
      </c>
      <c r="T4296" s="24">
        <v>-22659420.810837433</v>
      </c>
    </row>
    <row r="4297" spans="19:20" x14ac:dyDescent="0.2">
      <c r="S4297">
        <v>4263</v>
      </c>
      <c r="T4297" s="24">
        <v>-21532830.020124301</v>
      </c>
    </row>
    <row r="4298" spans="19:20" x14ac:dyDescent="0.2">
      <c r="S4298">
        <v>4264</v>
      </c>
      <c r="T4298" s="24">
        <v>-26349964.182189375</v>
      </c>
    </row>
    <row r="4299" spans="19:20" x14ac:dyDescent="0.2">
      <c r="S4299">
        <v>4265</v>
      </c>
      <c r="T4299" s="24">
        <v>-22601459.636854619</v>
      </c>
    </row>
    <row r="4300" spans="19:20" x14ac:dyDescent="0.2">
      <c r="S4300">
        <v>4266</v>
      </c>
      <c r="T4300" s="24">
        <v>-25921063.562667832</v>
      </c>
    </row>
    <row r="4301" spans="19:20" x14ac:dyDescent="0.2">
      <c r="S4301">
        <v>4267</v>
      </c>
      <c r="T4301" s="24">
        <v>-23792873.058752447</v>
      </c>
    </row>
    <row r="4302" spans="19:20" x14ac:dyDescent="0.2">
      <c r="S4302">
        <v>4268</v>
      </c>
      <c r="T4302" s="24">
        <v>-24054717.418799028</v>
      </c>
    </row>
    <row r="4303" spans="19:20" x14ac:dyDescent="0.2">
      <c r="S4303">
        <v>4269</v>
      </c>
      <c r="T4303" s="24">
        <v>-21904275.693383619</v>
      </c>
    </row>
    <row r="4304" spans="19:20" x14ac:dyDescent="0.2">
      <c r="S4304">
        <v>4270</v>
      </c>
      <c r="T4304" s="24">
        <v>-23886978.636708856</v>
      </c>
    </row>
    <row r="4305" spans="19:20" x14ac:dyDescent="0.2">
      <c r="S4305">
        <v>4271</v>
      </c>
      <c r="T4305" s="24">
        <v>-24712027.086846307</v>
      </c>
    </row>
    <row r="4306" spans="19:20" x14ac:dyDescent="0.2">
      <c r="S4306">
        <v>4272</v>
      </c>
      <c r="T4306" s="24">
        <v>-23725654.096450031</v>
      </c>
    </row>
    <row r="4307" spans="19:20" x14ac:dyDescent="0.2">
      <c r="S4307">
        <v>4273</v>
      </c>
      <c r="T4307" s="24">
        <v>-21674855.838162705</v>
      </c>
    </row>
    <row r="4308" spans="19:20" x14ac:dyDescent="0.2">
      <c r="S4308">
        <v>4274</v>
      </c>
      <c r="T4308" s="24">
        <v>-25450849.921154469</v>
      </c>
    </row>
    <row r="4309" spans="19:20" x14ac:dyDescent="0.2">
      <c r="S4309">
        <v>4275</v>
      </c>
      <c r="T4309" s="24">
        <v>-25035065.47899048</v>
      </c>
    </row>
    <row r="4310" spans="19:20" x14ac:dyDescent="0.2">
      <c r="S4310">
        <v>4276</v>
      </c>
      <c r="T4310" s="24">
        <v>-21641131.856878564</v>
      </c>
    </row>
    <row r="4311" spans="19:20" x14ac:dyDescent="0.2">
      <c r="S4311">
        <v>4277</v>
      </c>
      <c r="T4311" s="24">
        <v>-23349897.708796501</v>
      </c>
    </row>
    <row r="4312" spans="19:20" x14ac:dyDescent="0.2">
      <c r="S4312">
        <v>4278</v>
      </c>
      <c r="T4312" s="24">
        <v>-23311847.251539215</v>
      </c>
    </row>
    <row r="4313" spans="19:20" x14ac:dyDescent="0.2">
      <c r="S4313">
        <v>4279</v>
      </c>
      <c r="T4313" s="24">
        <v>-24180757.653821707</v>
      </c>
    </row>
    <row r="4314" spans="19:20" x14ac:dyDescent="0.2">
      <c r="S4314">
        <v>4280</v>
      </c>
      <c r="T4314" s="24">
        <v>-24443453.861002117</v>
      </c>
    </row>
    <row r="4315" spans="19:20" x14ac:dyDescent="0.2">
      <c r="S4315">
        <v>4281</v>
      </c>
      <c r="T4315" s="24">
        <v>-23713812.118689865</v>
      </c>
    </row>
    <row r="4316" spans="19:20" x14ac:dyDescent="0.2">
      <c r="S4316">
        <v>4282</v>
      </c>
      <c r="T4316" s="24">
        <v>-23729437.73380141</v>
      </c>
    </row>
    <row r="4317" spans="19:20" x14ac:dyDescent="0.2">
      <c r="S4317">
        <v>4283</v>
      </c>
      <c r="T4317" s="24">
        <v>-21472922.315044135</v>
      </c>
    </row>
    <row r="4318" spans="19:20" x14ac:dyDescent="0.2">
      <c r="S4318">
        <v>4284</v>
      </c>
      <c r="T4318" s="24">
        <v>-21306537.418121397</v>
      </c>
    </row>
    <row r="4319" spans="19:20" x14ac:dyDescent="0.2">
      <c r="S4319">
        <v>4285</v>
      </c>
      <c r="T4319" s="24">
        <v>-24975360.493442386</v>
      </c>
    </row>
    <row r="4320" spans="19:20" x14ac:dyDescent="0.2">
      <c r="S4320">
        <v>4286</v>
      </c>
      <c r="T4320" s="24">
        <v>-22155687.138308659</v>
      </c>
    </row>
    <row r="4321" spans="19:20" x14ac:dyDescent="0.2">
      <c r="S4321">
        <v>4287</v>
      </c>
      <c r="T4321" s="24">
        <v>-23403609.897168979</v>
      </c>
    </row>
    <row r="4322" spans="19:20" x14ac:dyDescent="0.2">
      <c r="S4322">
        <v>4288</v>
      </c>
      <c r="T4322" s="24">
        <v>-26959191.208621368</v>
      </c>
    </row>
    <row r="4323" spans="19:20" x14ac:dyDescent="0.2">
      <c r="S4323">
        <v>4289</v>
      </c>
      <c r="T4323" s="24">
        <v>-23316143.811668813</v>
      </c>
    </row>
    <row r="4324" spans="19:20" x14ac:dyDescent="0.2">
      <c r="S4324">
        <v>4290</v>
      </c>
      <c r="T4324" s="24">
        <v>-24866242.182378665</v>
      </c>
    </row>
    <row r="4325" spans="19:20" x14ac:dyDescent="0.2">
      <c r="S4325">
        <v>4291</v>
      </c>
      <c r="T4325" s="24">
        <v>-23982539.37158893</v>
      </c>
    </row>
    <row r="4326" spans="19:20" x14ac:dyDescent="0.2">
      <c r="S4326">
        <v>4292</v>
      </c>
      <c r="T4326" s="24">
        <v>-24282817.151356325</v>
      </c>
    </row>
    <row r="4327" spans="19:20" x14ac:dyDescent="0.2">
      <c r="S4327">
        <v>4293</v>
      </c>
      <c r="T4327" s="24">
        <v>-21244744.295261726</v>
      </c>
    </row>
    <row r="4328" spans="19:20" x14ac:dyDescent="0.2">
      <c r="S4328">
        <v>4294</v>
      </c>
      <c r="T4328" s="24">
        <v>-21871828.249078825</v>
      </c>
    </row>
    <row r="4329" spans="19:20" x14ac:dyDescent="0.2">
      <c r="S4329">
        <v>4295</v>
      </c>
      <c r="T4329" s="24">
        <v>-20953249.164407566</v>
      </c>
    </row>
    <row r="4330" spans="19:20" x14ac:dyDescent="0.2">
      <c r="S4330">
        <v>4296</v>
      </c>
      <c r="T4330" s="24">
        <v>-24433671.164207235</v>
      </c>
    </row>
    <row r="4331" spans="19:20" x14ac:dyDescent="0.2">
      <c r="S4331">
        <v>4297</v>
      </c>
      <c r="T4331" s="24">
        <v>-22816934.552222893</v>
      </c>
    </row>
    <row r="4332" spans="19:20" x14ac:dyDescent="0.2">
      <c r="S4332">
        <v>4298</v>
      </c>
      <c r="T4332" s="24">
        <v>-22796002.829812452</v>
      </c>
    </row>
    <row r="4333" spans="19:20" x14ac:dyDescent="0.2">
      <c r="S4333">
        <v>4299</v>
      </c>
      <c r="T4333" s="24">
        <v>-28795454.136135623</v>
      </c>
    </row>
    <row r="4334" spans="19:20" x14ac:dyDescent="0.2">
      <c r="S4334">
        <v>4300</v>
      </c>
      <c r="T4334" s="24">
        <v>-24548019.627526432</v>
      </c>
    </row>
    <row r="4335" spans="19:20" x14ac:dyDescent="0.2">
      <c r="S4335">
        <v>4301</v>
      </c>
      <c r="T4335" s="24">
        <v>-25415851.620976701</v>
      </c>
    </row>
    <row r="4336" spans="19:20" x14ac:dyDescent="0.2">
      <c r="S4336">
        <v>4302</v>
      </c>
      <c r="T4336" s="24">
        <v>-20734090.874127328</v>
      </c>
    </row>
    <row r="4337" spans="19:20" x14ac:dyDescent="0.2">
      <c r="S4337">
        <v>4303</v>
      </c>
      <c r="T4337" s="24">
        <v>-22622039.306197464</v>
      </c>
    </row>
    <row r="4338" spans="19:20" x14ac:dyDescent="0.2">
      <c r="S4338">
        <v>4304</v>
      </c>
      <c r="T4338" s="24">
        <v>-22129580.006881714</v>
      </c>
    </row>
    <row r="4339" spans="19:20" x14ac:dyDescent="0.2">
      <c r="S4339">
        <v>4305</v>
      </c>
      <c r="T4339" s="24">
        <v>-23719605.38500677</v>
      </c>
    </row>
    <row r="4340" spans="19:20" x14ac:dyDescent="0.2">
      <c r="S4340">
        <v>4306</v>
      </c>
      <c r="T4340" s="24">
        <v>-24741015.590085492</v>
      </c>
    </row>
    <row r="4341" spans="19:20" x14ac:dyDescent="0.2">
      <c r="S4341">
        <v>4307</v>
      </c>
      <c r="T4341" s="24">
        <v>-22740040.600382268</v>
      </c>
    </row>
    <row r="4342" spans="19:20" x14ac:dyDescent="0.2">
      <c r="S4342">
        <v>4308</v>
      </c>
      <c r="T4342" s="24">
        <v>-27116921.129131332</v>
      </c>
    </row>
    <row r="4343" spans="19:20" x14ac:dyDescent="0.2">
      <c r="S4343">
        <v>4309</v>
      </c>
      <c r="T4343" s="24">
        <v>-22281667.402629942</v>
      </c>
    </row>
    <row r="4344" spans="19:20" x14ac:dyDescent="0.2">
      <c r="S4344">
        <v>4310</v>
      </c>
      <c r="T4344" s="24">
        <v>-22683739.814864561</v>
      </c>
    </row>
    <row r="4345" spans="19:20" x14ac:dyDescent="0.2">
      <c r="S4345">
        <v>4311</v>
      </c>
      <c r="T4345" s="24">
        <v>-21428891.449482977</v>
      </c>
    </row>
    <row r="4346" spans="19:20" x14ac:dyDescent="0.2">
      <c r="S4346">
        <v>4312</v>
      </c>
      <c r="T4346" s="24">
        <v>-22215958.104428515</v>
      </c>
    </row>
    <row r="4347" spans="19:20" x14ac:dyDescent="0.2">
      <c r="S4347">
        <v>4313</v>
      </c>
      <c r="T4347" s="24">
        <v>-25026337.275142193</v>
      </c>
    </row>
    <row r="4348" spans="19:20" x14ac:dyDescent="0.2">
      <c r="S4348">
        <v>4314</v>
      </c>
      <c r="T4348" s="24">
        <v>-24645070.521657571</v>
      </c>
    </row>
    <row r="4349" spans="19:20" x14ac:dyDescent="0.2">
      <c r="S4349">
        <v>4315</v>
      </c>
      <c r="T4349" s="24">
        <v>-24906224.225282386</v>
      </c>
    </row>
    <row r="4350" spans="19:20" x14ac:dyDescent="0.2">
      <c r="S4350">
        <v>4316</v>
      </c>
      <c r="T4350" s="24">
        <v>-24935472.443839371</v>
      </c>
    </row>
    <row r="4351" spans="19:20" x14ac:dyDescent="0.2">
      <c r="S4351">
        <v>4317</v>
      </c>
      <c r="T4351" s="24">
        <v>-23150325.119114757</v>
      </c>
    </row>
    <row r="4352" spans="19:20" x14ac:dyDescent="0.2">
      <c r="S4352">
        <v>4318</v>
      </c>
      <c r="T4352" s="24">
        <v>-23756872.099890977</v>
      </c>
    </row>
    <row r="4353" spans="19:20" x14ac:dyDescent="0.2">
      <c r="S4353">
        <v>4319</v>
      </c>
      <c r="T4353" s="24">
        <v>-21721963.475958958</v>
      </c>
    </row>
    <row r="4354" spans="19:20" x14ac:dyDescent="0.2">
      <c r="S4354">
        <v>4320</v>
      </c>
      <c r="T4354" s="24">
        <v>-24591305.156076521</v>
      </c>
    </row>
    <row r="4355" spans="19:20" x14ac:dyDescent="0.2">
      <c r="S4355">
        <v>4321</v>
      </c>
      <c r="T4355" s="24">
        <v>-25330025.352658287</v>
      </c>
    </row>
    <row r="4356" spans="19:20" x14ac:dyDescent="0.2">
      <c r="S4356">
        <v>4322</v>
      </c>
      <c r="T4356" s="24">
        <v>-24351936.559752643</v>
      </c>
    </row>
    <row r="4357" spans="19:20" x14ac:dyDescent="0.2">
      <c r="S4357">
        <v>4323</v>
      </c>
      <c r="T4357" s="24">
        <v>-23804629.808806434</v>
      </c>
    </row>
    <row r="4358" spans="19:20" x14ac:dyDescent="0.2">
      <c r="S4358">
        <v>4324</v>
      </c>
      <c r="T4358" s="24">
        <v>-22485736.584989995</v>
      </c>
    </row>
    <row r="4359" spans="19:20" x14ac:dyDescent="0.2">
      <c r="S4359">
        <v>4325</v>
      </c>
      <c r="T4359" s="24">
        <v>-24310826.117016777</v>
      </c>
    </row>
    <row r="4360" spans="19:20" x14ac:dyDescent="0.2">
      <c r="S4360">
        <v>4326</v>
      </c>
      <c r="T4360" s="24">
        <v>-24124143.217391983</v>
      </c>
    </row>
    <row r="4361" spans="19:20" x14ac:dyDescent="0.2">
      <c r="S4361">
        <v>4327</v>
      </c>
      <c r="T4361" s="24">
        <v>-25813177.158332869</v>
      </c>
    </row>
    <row r="4362" spans="19:20" x14ac:dyDescent="0.2">
      <c r="S4362">
        <v>4328</v>
      </c>
      <c r="T4362" s="24">
        <v>-23685896.162147179</v>
      </c>
    </row>
    <row r="4363" spans="19:20" x14ac:dyDescent="0.2">
      <c r="S4363">
        <v>4329</v>
      </c>
      <c r="T4363" s="24">
        <v>-22522342.310054585</v>
      </c>
    </row>
    <row r="4364" spans="19:20" x14ac:dyDescent="0.2">
      <c r="S4364">
        <v>4330</v>
      </c>
      <c r="T4364" s="24">
        <v>-23642511.91275388</v>
      </c>
    </row>
    <row r="4365" spans="19:20" x14ac:dyDescent="0.2">
      <c r="S4365">
        <v>4331</v>
      </c>
      <c r="T4365" s="24">
        <v>-24539663.594911948</v>
      </c>
    </row>
    <row r="4366" spans="19:20" x14ac:dyDescent="0.2">
      <c r="S4366">
        <v>4332</v>
      </c>
      <c r="T4366" s="24">
        <v>-21884222.671719059</v>
      </c>
    </row>
    <row r="4367" spans="19:20" x14ac:dyDescent="0.2">
      <c r="S4367">
        <v>4333</v>
      </c>
      <c r="T4367" s="24">
        <v>-23432269.592292085</v>
      </c>
    </row>
    <row r="4368" spans="19:20" x14ac:dyDescent="0.2">
      <c r="S4368">
        <v>4334</v>
      </c>
      <c r="T4368" s="24">
        <v>-24276268.965782508</v>
      </c>
    </row>
    <row r="4369" spans="19:20" x14ac:dyDescent="0.2">
      <c r="S4369">
        <v>4335</v>
      </c>
      <c r="T4369" s="24">
        <v>-23927495.780209467</v>
      </c>
    </row>
    <row r="4370" spans="19:20" x14ac:dyDescent="0.2">
      <c r="S4370">
        <v>4336</v>
      </c>
      <c r="T4370" s="24">
        <v>-25809302.705776721</v>
      </c>
    </row>
    <row r="4371" spans="19:20" x14ac:dyDescent="0.2">
      <c r="S4371">
        <v>4337</v>
      </c>
      <c r="T4371" s="24">
        <v>-21359600.872901231</v>
      </c>
    </row>
    <row r="4372" spans="19:20" x14ac:dyDescent="0.2">
      <c r="S4372">
        <v>4338</v>
      </c>
      <c r="T4372" s="24">
        <v>-22548427.262847871</v>
      </c>
    </row>
    <row r="4373" spans="19:20" x14ac:dyDescent="0.2">
      <c r="S4373">
        <v>4339</v>
      </c>
      <c r="T4373" s="24">
        <v>-22288613.593923137</v>
      </c>
    </row>
    <row r="4374" spans="19:20" x14ac:dyDescent="0.2">
      <c r="S4374">
        <v>4340</v>
      </c>
      <c r="T4374" s="24">
        <v>-24130849.791653767</v>
      </c>
    </row>
    <row r="4375" spans="19:20" x14ac:dyDescent="0.2">
      <c r="S4375">
        <v>4341</v>
      </c>
      <c r="T4375" s="24">
        <v>-22383521.480978832</v>
      </c>
    </row>
    <row r="4376" spans="19:20" x14ac:dyDescent="0.2">
      <c r="S4376">
        <v>4342</v>
      </c>
      <c r="T4376" s="24">
        <v>-21796188.878158167</v>
      </c>
    </row>
    <row r="4377" spans="19:20" x14ac:dyDescent="0.2">
      <c r="S4377">
        <v>4343</v>
      </c>
      <c r="T4377" s="24">
        <v>-23478087.423920691</v>
      </c>
    </row>
    <row r="4378" spans="19:20" x14ac:dyDescent="0.2">
      <c r="S4378">
        <v>4344</v>
      </c>
      <c r="T4378" s="24">
        <v>-24407676.249326363</v>
      </c>
    </row>
    <row r="4379" spans="19:20" x14ac:dyDescent="0.2">
      <c r="S4379">
        <v>4345</v>
      </c>
      <c r="T4379" s="24">
        <v>-23303094.725037545</v>
      </c>
    </row>
    <row r="4380" spans="19:20" x14ac:dyDescent="0.2">
      <c r="S4380">
        <v>4346</v>
      </c>
      <c r="T4380" s="24">
        <v>-24707184.149545655</v>
      </c>
    </row>
    <row r="4381" spans="19:20" x14ac:dyDescent="0.2">
      <c r="S4381">
        <v>4347</v>
      </c>
      <c r="T4381" s="24">
        <v>-24480209.296337217</v>
      </c>
    </row>
    <row r="4382" spans="19:20" x14ac:dyDescent="0.2">
      <c r="S4382">
        <v>4348</v>
      </c>
      <c r="T4382" s="24">
        <v>-21313471.648613766</v>
      </c>
    </row>
    <row r="4383" spans="19:20" x14ac:dyDescent="0.2">
      <c r="S4383">
        <v>4349</v>
      </c>
      <c r="T4383" s="24">
        <v>-24172003.96765393</v>
      </c>
    </row>
    <row r="4384" spans="19:20" x14ac:dyDescent="0.2">
      <c r="S4384">
        <v>4350</v>
      </c>
      <c r="T4384" s="24">
        <v>-25798799.705556229</v>
      </c>
    </row>
    <row r="4385" spans="19:20" x14ac:dyDescent="0.2">
      <c r="S4385">
        <v>4351</v>
      </c>
      <c r="T4385" s="24">
        <v>-23869604.211161003</v>
      </c>
    </row>
    <row r="4386" spans="19:20" x14ac:dyDescent="0.2">
      <c r="S4386">
        <v>4352</v>
      </c>
      <c r="T4386" s="24">
        <v>-19988452.233381033</v>
      </c>
    </row>
    <row r="4387" spans="19:20" x14ac:dyDescent="0.2">
      <c r="S4387">
        <v>4353</v>
      </c>
      <c r="T4387" s="24">
        <v>-23482709.158134967</v>
      </c>
    </row>
    <row r="4388" spans="19:20" x14ac:dyDescent="0.2">
      <c r="S4388">
        <v>4354</v>
      </c>
      <c r="T4388" s="24">
        <v>-24416549.982667401</v>
      </c>
    </row>
    <row r="4389" spans="19:20" x14ac:dyDescent="0.2">
      <c r="S4389">
        <v>4355</v>
      </c>
      <c r="T4389" s="24">
        <v>-22302472.958657369</v>
      </c>
    </row>
    <row r="4390" spans="19:20" x14ac:dyDescent="0.2">
      <c r="S4390">
        <v>4356</v>
      </c>
      <c r="T4390" s="24">
        <v>-24028588.070901215</v>
      </c>
    </row>
    <row r="4391" spans="19:20" x14ac:dyDescent="0.2">
      <c r="S4391">
        <v>4357</v>
      </c>
      <c r="T4391" s="24">
        <v>-22802607.150153309</v>
      </c>
    </row>
    <row r="4392" spans="19:20" x14ac:dyDescent="0.2">
      <c r="S4392">
        <v>4358</v>
      </c>
      <c r="T4392" s="24">
        <v>-23159575.43323338</v>
      </c>
    </row>
    <row r="4393" spans="19:20" x14ac:dyDescent="0.2">
      <c r="S4393">
        <v>4359</v>
      </c>
      <c r="T4393" s="24">
        <v>-24645708.220981687</v>
      </c>
    </row>
    <row r="4394" spans="19:20" x14ac:dyDescent="0.2">
      <c r="S4394">
        <v>4360</v>
      </c>
      <c r="T4394" s="24">
        <v>-23252034.489346743</v>
      </c>
    </row>
    <row r="4395" spans="19:20" x14ac:dyDescent="0.2">
      <c r="S4395">
        <v>4361</v>
      </c>
      <c r="T4395" s="24">
        <v>-23619766.756655797</v>
      </c>
    </row>
    <row r="4396" spans="19:20" x14ac:dyDescent="0.2">
      <c r="S4396">
        <v>4362</v>
      </c>
      <c r="T4396" s="24">
        <v>-21108520.962492362</v>
      </c>
    </row>
    <row r="4397" spans="19:20" x14ac:dyDescent="0.2">
      <c r="S4397">
        <v>4363</v>
      </c>
      <c r="T4397" s="24">
        <v>-25115821.274850562</v>
      </c>
    </row>
    <row r="4398" spans="19:20" x14ac:dyDescent="0.2">
      <c r="S4398">
        <v>4364</v>
      </c>
      <c r="T4398" s="24">
        <v>-24392753.799448103</v>
      </c>
    </row>
    <row r="4399" spans="19:20" x14ac:dyDescent="0.2">
      <c r="S4399">
        <v>4365</v>
      </c>
      <c r="T4399" s="24">
        <v>-22625044.370993286</v>
      </c>
    </row>
    <row r="4400" spans="19:20" x14ac:dyDescent="0.2">
      <c r="S4400">
        <v>4366</v>
      </c>
      <c r="T4400" s="24">
        <v>-22852891.363560215</v>
      </c>
    </row>
    <row r="4401" spans="19:20" x14ac:dyDescent="0.2">
      <c r="S4401">
        <v>4367</v>
      </c>
      <c r="T4401" s="24">
        <v>-23089933.787363857</v>
      </c>
    </row>
    <row r="4402" spans="19:20" x14ac:dyDescent="0.2">
      <c r="S4402">
        <v>4368</v>
      </c>
      <c r="T4402" s="24">
        <v>-22012100.162410155</v>
      </c>
    </row>
    <row r="4403" spans="19:20" x14ac:dyDescent="0.2">
      <c r="S4403">
        <v>4369</v>
      </c>
      <c r="T4403" s="24">
        <v>-23510827.281844333</v>
      </c>
    </row>
    <row r="4404" spans="19:20" x14ac:dyDescent="0.2">
      <c r="S4404">
        <v>4370</v>
      </c>
      <c r="T4404" s="24">
        <v>-25878016.564780772</v>
      </c>
    </row>
    <row r="4405" spans="19:20" x14ac:dyDescent="0.2">
      <c r="S4405">
        <v>4371</v>
      </c>
      <c r="T4405" s="24">
        <v>-23375008.560793713</v>
      </c>
    </row>
    <row r="4406" spans="19:20" x14ac:dyDescent="0.2">
      <c r="S4406">
        <v>4372</v>
      </c>
      <c r="T4406" s="24">
        <v>-27101957.303944871</v>
      </c>
    </row>
    <row r="4407" spans="19:20" x14ac:dyDescent="0.2">
      <c r="S4407">
        <v>4373</v>
      </c>
      <c r="T4407" s="24">
        <v>-23046417.75119628</v>
      </c>
    </row>
    <row r="4408" spans="19:20" x14ac:dyDescent="0.2">
      <c r="S4408">
        <v>4374</v>
      </c>
      <c r="T4408" s="24">
        <v>-23297472.239589795</v>
      </c>
    </row>
    <row r="4409" spans="19:20" x14ac:dyDescent="0.2">
      <c r="S4409">
        <v>4375</v>
      </c>
      <c r="T4409" s="24">
        <v>-22380256.881917402</v>
      </c>
    </row>
    <row r="4410" spans="19:20" x14ac:dyDescent="0.2">
      <c r="S4410">
        <v>4376</v>
      </c>
      <c r="T4410" s="24">
        <v>-25772065.124933347</v>
      </c>
    </row>
    <row r="4411" spans="19:20" x14ac:dyDescent="0.2">
      <c r="S4411">
        <v>4377</v>
      </c>
      <c r="T4411" s="24">
        <v>-24136505.394068316</v>
      </c>
    </row>
    <row r="4412" spans="19:20" x14ac:dyDescent="0.2">
      <c r="S4412">
        <v>4378</v>
      </c>
      <c r="T4412" s="24">
        <v>-23506610.855512232</v>
      </c>
    </row>
    <row r="4413" spans="19:20" x14ac:dyDescent="0.2">
      <c r="S4413">
        <v>4379</v>
      </c>
      <c r="T4413" s="24">
        <v>-23834665.394275904</v>
      </c>
    </row>
    <row r="4414" spans="19:20" x14ac:dyDescent="0.2">
      <c r="S4414">
        <v>4380</v>
      </c>
      <c r="T4414" s="24">
        <v>-22160063.728203207</v>
      </c>
    </row>
    <row r="4415" spans="19:20" x14ac:dyDescent="0.2">
      <c r="S4415">
        <v>4381</v>
      </c>
      <c r="T4415" s="24">
        <v>-23753177.359035015</v>
      </c>
    </row>
    <row r="4416" spans="19:20" x14ac:dyDescent="0.2">
      <c r="S4416">
        <v>4382</v>
      </c>
      <c r="T4416" s="24">
        <v>-22789950.240088016</v>
      </c>
    </row>
    <row r="4417" spans="19:20" x14ac:dyDescent="0.2">
      <c r="S4417">
        <v>4383</v>
      </c>
      <c r="T4417" s="24">
        <v>-25210759.492374852</v>
      </c>
    </row>
    <row r="4418" spans="19:20" x14ac:dyDescent="0.2">
      <c r="S4418">
        <v>4384</v>
      </c>
      <c r="T4418" s="24">
        <v>-22527437.783433601</v>
      </c>
    </row>
    <row r="4419" spans="19:20" x14ac:dyDescent="0.2">
      <c r="S4419">
        <v>4385</v>
      </c>
      <c r="T4419" s="24">
        <v>-26731646.419310421</v>
      </c>
    </row>
    <row r="4420" spans="19:20" x14ac:dyDescent="0.2">
      <c r="S4420">
        <v>4386</v>
      </c>
      <c r="T4420" s="24">
        <v>-23113026.517531663</v>
      </c>
    </row>
    <row r="4421" spans="19:20" x14ac:dyDescent="0.2">
      <c r="S4421">
        <v>4387</v>
      </c>
      <c r="T4421" s="24">
        <v>-20458078.65930602</v>
      </c>
    </row>
    <row r="4422" spans="19:20" x14ac:dyDescent="0.2">
      <c r="S4422">
        <v>4388</v>
      </c>
      <c r="T4422" s="24">
        <v>-22143668.714268371</v>
      </c>
    </row>
    <row r="4423" spans="19:20" x14ac:dyDescent="0.2">
      <c r="S4423">
        <v>4389</v>
      </c>
      <c r="T4423" s="24">
        <v>-20246164.554166198</v>
      </c>
    </row>
    <row r="4424" spans="19:20" x14ac:dyDescent="0.2">
      <c r="S4424">
        <v>4390</v>
      </c>
      <c r="T4424" s="24">
        <v>-24052796.831384748</v>
      </c>
    </row>
    <row r="4425" spans="19:20" x14ac:dyDescent="0.2">
      <c r="S4425">
        <v>4391</v>
      </c>
      <c r="T4425" s="24">
        <v>-22063981.141485259</v>
      </c>
    </row>
    <row r="4426" spans="19:20" x14ac:dyDescent="0.2">
      <c r="S4426">
        <v>4392</v>
      </c>
      <c r="T4426" s="24">
        <v>-20386831.607208848</v>
      </c>
    </row>
    <row r="4427" spans="19:20" x14ac:dyDescent="0.2">
      <c r="S4427">
        <v>4393</v>
      </c>
      <c r="T4427" s="24">
        <v>-23837636.478385106</v>
      </c>
    </row>
    <row r="4428" spans="19:20" x14ac:dyDescent="0.2">
      <c r="S4428">
        <v>4394</v>
      </c>
      <c r="T4428" s="24">
        <v>-21609476.150305748</v>
      </c>
    </row>
    <row r="4429" spans="19:20" x14ac:dyDescent="0.2">
      <c r="S4429">
        <v>4395</v>
      </c>
      <c r="T4429" s="24">
        <v>-23873158.830445722</v>
      </c>
    </row>
    <row r="4430" spans="19:20" x14ac:dyDescent="0.2">
      <c r="S4430">
        <v>4396</v>
      </c>
      <c r="T4430" s="24">
        <v>-23879692.857495859</v>
      </c>
    </row>
    <row r="4431" spans="19:20" x14ac:dyDescent="0.2">
      <c r="S4431">
        <v>4397</v>
      </c>
      <c r="T4431" s="24">
        <v>-26179487.934102237</v>
      </c>
    </row>
    <row r="4432" spans="19:20" x14ac:dyDescent="0.2">
      <c r="S4432">
        <v>4398</v>
      </c>
      <c r="T4432" s="24">
        <v>-25249944.780794486</v>
      </c>
    </row>
    <row r="4433" spans="19:20" x14ac:dyDescent="0.2">
      <c r="S4433">
        <v>4399</v>
      </c>
      <c r="T4433" s="24">
        <v>-23518307.702513978</v>
      </c>
    </row>
    <row r="4434" spans="19:20" x14ac:dyDescent="0.2">
      <c r="S4434">
        <v>4400</v>
      </c>
      <c r="T4434" s="24">
        <v>-23609323.794051737</v>
      </c>
    </row>
    <row r="4435" spans="19:20" x14ac:dyDescent="0.2">
      <c r="S4435">
        <v>4401</v>
      </c>
      <c r="T4435" s="24">
        <v>-23955785.106048167</v>
      </c>
    </row>
    <row r="4436" spans="19:20" x14ac:dyDescent="0.2">
      <c r="S4436">
        <v>4402</v>
      </c>
      <c r="T4436" s="24">
        <v>-23218068.070109859</v>
      </c>
    </row>
    <row r="4437" spans="19:20" x14ac:dyDescent="0.2">
      <c r="S4437">
        <v>4403</v>
      </c>
      <c r="T4437" s="24">
        <v>-24385864.009066463</v>
      </c>
    </row>
    <row r="4438" spans="19:20" x14ac:dyDescent="0.2">
      <c r="S4438">
        <v>4404</v>
      </c>
      <c r="T4438" s="24">
        <v>-23738341.824397981</v>
      </c>
    </row>
    <row r="4439" spans="19:20" x14ac:dyDescent="0.2">
      <c r="S4439">
        <v>4405</v>
      </c>
      <c r="T4439" s="24">
        <v>-21135901.617144048</v>
      </c>
    </row>
    <row r="4440" spans="19:20" x14ac:dyDescent="0.2">
      <c r="S4440">
        <v>4406</v>
      </c>
      <c r="T4440" s="24">
        <v>-21873249.689486727</v>
      </c>
    </row>
    <row r="4441" spans="19:20" x14ac:dyDescent="0.2">
      <c r="S4441">
        <v>4407</v>
      </c>
      <c r="T4441" s="24">
        <v>-23120282.237561449</v>
      </c>
    </row>
    <row r="4442" spans="19:20" x14ac:dyDescent="0.2">
      <c r="S4442">
        <v>4408</v>
      </c>
      <c r="T4442" s="24">
        <v>-22988772.539215416</v>
      </c>
    </row>
    <row r="4443" spans="19:20" x14ac:dyDescent="0.2">
      <c r="S4443">
        <v>4409</v>
      </c>
      <c r="T4443" s="24">
        <v>-25659217.260764837</v>
      </c>
    </row>
    <row r="4444" spans="19:20" x14ac:dyDescent="0.2">
      <c r="S4444">
        <v>4410</v>
      </c>
      <c r="T4444" s="24">
        <v>-20605756.955565363</v>
      </c>
    </row>
    <row r="4445" spans="19:20" x14ac:dyDescent="0.2">
      <c r="S4445">
        <v>4411</v>
      </c>
      <c r="T4445" s="24">
        <v>-24482143.657380134</v>
      </c>
    </row>
    <row r="4446" spans="19:20" x14ac:dyDescent="0.2">
      <c r="S4446">
        <v>4412</v>
      </c>
      <c r="T4446" s="24">
        <v>-23254507.408583254</v>
      </c>
    </row>
    <row r="4447" spans="19:20" x14ac:dyDescent="0.2">
      <c r="S4447">
        <v>4413</v>
      </c>
      <c r="T4447" s="24">
        <v>-23345489.906985641</v>
      </c>
    </row>
    <row r="4448" spans="19:20" x14ac:dyDescent="0.2">
      <c r="S4448">
        <v>4414</v>
      </c>
      <c r="T4448" s="24">
        <v>-23323168.185222477</v>
      </c>
    </row>
    <row r="4449" spans="19:20" x14ac:dyDescent="0.2">
      <c r="S4449">
        <v>4415</v>
      </c>
      <c r="T4449" s="24">
        <v>-24884026.383815065</v>
      </c>
    </row>
    <row r="4450" spans="19:20" x14ac:dyDescent="0.2">
      <c r="S4450">
        <v>4416</v>
      </c>
      <c r="T4450" s="24">
        <v>-22618778.569669873</v>
      </c>
    </row>
    <row r="4451" spans="19:20" x14ac:dyDescent="0.2">
      <c r="S4451">
        <v>4417</v>
      </c>
      <c r="T4451" s="24">
        <v>-25423789.729108155</v>
      </c>
    </row>
    <row r="4452" spans="19:20" x14ac:dyDescent="0.2">
      <c r="S4452">
        <v>4418</v>
      </c>
      <c r="T4452" s="24">
        <v>-22259975.440530419</v>
      </c>
    </row>
    <row r="4453" spans="19:20" x14ac:dyDescent="0.2">
      <c r="S4453">
        <v>4419</v>
      </c>
      <c r="T4453" s="24">
        <v>-24919467.854578048</v>
      </c>
    </row>
    <row r="4454" spans="19:20" x14ac:dyDescent="0.2">
      <c r="S4454">
        <v>4420</v>
      </c>
      <c r="T4454" s="24">
        <v>-25408041.066043481</v>
      </c>
    </row>
    <row r="4455" spans="19:20" x14ac:dyDescent="0.2">
      <c r="S4455">
        <v>4421</v>
      </c>
      <c r="T4455" s="24">
        <v>-21761262.603570521</v>
      </c>
    </row>
    <row r="4456" spans="19:20" x14ac:dyDescent="0.2">
      <c r="S4456">
        <v>4422</v>
      </c>
      <c r="T4456" s="24">
        <v>-23331687.8151384</v>
      </c>
    </row>
    <row r="4457" spans="19:20" x14ac:dyDescent="0.2">
      <c r="S4457">
        <v>4423</v>
      </c>
      <c r="T4457" s="24">
        <v>-24775146.897445887</v>
      </c>
    </row>
    <row r="4458" spans="19:20" x14ac:dyDescent="0.2">
      <c r="S4458">
        <v>4424</v>
      </c>
      <c r="T4458" s="24">
        <v>-24066542.212394297</v>
      </c>
    </row>
    <row r="4459" spans="19:20" x14ac:dyDescent="0.2">
      <c r="S4459">
        <v>4425</v>
      </c>
      <c r="T4459" s="24">
        <v>-24949037.825832188</v>
      </c>
    </row>
    <row r="4460" spans="19:20" x14ac:dyDescent="0.2">
      <c r="S4460">
        <v>4426</v>
      </c>
      <c r="T4460" s="24">
        <v>-21168990.102117568</v>
      </c>
    </row>
    <row r="4461" spans="19:20" x14ac:dyDescent="0.2">
      <c r="S4461">
        <v>4427</v>
      </c>
      <c r="T4461" s="24">
        <v>-24122183.326651454</v>
      </c>
    </row>
    <row r="4462" spans="19:20" x14ac:dyDescent="0.2">
      <c r="S4462">
        <v>4428</v>
      </c>
      <c r="T4462" s="24">
        <v>-24226667.14566344</v>
      </c>
    </row>
    <row r="4463" spans="19:20" x14ac:dyDescent="0.2">
      <c r="S4463">
        <v>4429</v>
      </c>
      <c r="T4463" s="24">
        <v>-22568387.153220996</v>
      </c>
    </row>
    <row r="4464" spans="19:20" x14ac:dyDescent="0.2">
      <c r="S4464">
        <v>4430</v>
      </c>
      <c r="T4464" s="24">
        <v>-24075042.447812617</v>
      </c>
    </row>
    <row r="4465" spans="19:20" x14ac:dyDescent="0.2">
      <c r="S4465">
        <v>4431</v>
      </c>
      <c r="T4465" s="24">
        <v>-26870068.362285897</v>
      </c>
    </row>
    <row r="4466" spans="19:20" x14ac:dyDescent="0.2">
      <c r="S4466">
        <v>4432</v>
      </c>
      <c r="T4466" s="24">
        <v>-25781770.48443687</v>
      </c>
    </row>
    <row r="4467" spans="19:20" x14ac:dyDescent="0.2">
      <c r="S4467">
        <v>4433</v>
      </c>
      <c r="T4467" s="24">
        <v>-22220908.124628887</v>
      </c>
    </row>
    <row r="4468" spans="19:20" x14ac:dyDescent="0.2">
      <c r="S4468">
        <v>4434</v>
      </c>
      <c r="T4468" s="24">
        <v>-21307077.815141767</v>
      </c>
    </row>
    <row r="4469" spans="19:20" x14ac:dyDescent="0.2">
      <c r="S4469">
        <v>4435</v>
      </c>
      <c r="T4469" s="24">
        <v>-23853840.578064129</v>
      </c>
    </row>
    <row r="4470" spans="19:20" x14ac:dyDescent="0.2">
      <c r="S4470">
        <v>4436</v>
      </c>
      <c r="T4470" s="24">
        <v>-24434002.870318756</v>
      </c>
    </row>
    <row r="4471" spans="19:20" x14ac:dyDescent="0.2">
      <c r="S4471">
        <v>4437</v>
      </c>
      <c r="T4471" s="24">
        <v>-23490687.055402473</v>
      </c>
    </row>
    <row r="4472" spans="19:20" x14ac:dyDescent="0.2">
      <c r="S4472">
        <v>4438</v>
      </c>
      <c r="T4472" s="24">
        <v>-22392152.593213052</v>
      </c>
    </row>
    <row r="4473" spans="19:20" x14ac:dyDescent="0.2">
      <c r="S4473">
        <v>4439</v>
      </c>
      <c r="T4473" s="24">
        <v>-22894982.085349798</v>
      </c>
    </row>
    <row r="4474" spans="19:20" x14ac:dyDescent="0.2">
      <c r="S4474">
        <v>4440</v>
      </c>
      <c r="T4474" s="24">
        <v>-24048220.180713087</v>
      </c>
    </row>
    <row r="4475" spans="19:20" x14ac:dyDescent="0.2">
      <c r="S4475">
        <v>4441</v>
      </c>
      <c r="T4475" s="24">
        <v>-23602158.762061164</v>
      </c>
    </row>
    <row r="4476" spans="19:20" x14ac:dyDescent="0.2">
      <c r="S4476">
        <v>4442</v>
      </c>
      <c r="T4476" s="24">
        <v>-25823381.748159155</v>
      </c>
    </row>
    <row r="4477" spans="19:20" x14ac:dyDescent="0.2">
      <c r="S4477">
        <v>4443</v>
      </c>
      <c r="T4477" s="24">
        <v>-25118389.562105849</v>
      </c>
    </row>
    <row r="4478" spans="19:20" x14ac:dyDescent="0.2">
      <c r="S4478">
        <v>4444</v>
      </c>
      <c r="T4478" s="24">
        <v>-22110020.843955979</v>
      </c>
    </row>
    <row r="4479" spans="19:20" x14ac:dyDescent="0.2">
      <c r="S4479">
        <v>4445</v>
      </c>
      <c r="T4479" s="24">
        <v>-23444038.516952232</v>
      </c>
    </row>
    <row r="4480" spans="19:20" x14ac:dyDescent="0.2">
      <c r="S4480">
        <v>4446</v>
      </c>
      <c r="T4480" s="24">
        <v>-21720472.577025518</v>
      </c>
    </row>
    <row r="4481" spans="19:20" x14ac:dyDescent="0.2">
      <c r="S4481">
        <v>4447</v>
      </c>
      <c r="T4481" s="24">
        <v>-23033120.962362155</v>
      </c>
    </row>
    <row r="4482" spans="19:20" x14ac:dyDescent="0.2">
      <c r="S4482">
        <v>4448</v>
      </c>
      <c r="T4482" s="24">
        <v>-21980597.742797107</v>
      </c>
    </row>
    <row r="4483" spans="19:20" x14ac:dyDescent="0.2">
      <c r="S4483">
        <v>4449</v>
      </c>
      <c r="T4483" s="24">
        <v>-22081487.367402717</v>
      </c>
    </row>
    <row r="4484" spans="19:20" x14ac:dyDescent="0.2">
      <c r="S4484">
        <v>4450</v>
      </c>
      <c r="T4484" s="24">
        <v>-24554839.182175979</v>
      </c>
    </row>
    <row r="4485" spans="19:20" x14ac:dyDescent="0.2">
      <c r="S4485">
        <v>4451</v>
      </c>
      <c r="T4485" s="24">
        <v>-25341559.969110787</v>
      </c>
    </row>
    <row r="4486" spans="19:20" x14ac:dyDescent="0.2">
      <c r="S4486">
        <v>4452</v>
      </c>
      <c r="T4486" s="24">
        <v>-23487867.762862429</v>
      </c>
    </row>
    <row r="4487" spans="19:20" x14ac:dyDescent="0.2">
      <c r="S4487">
        <v>4453</v>
      </c>
      <c r="T4487" s="24">
        <v>-22166102.042104974</v>
      </c>
    </row>
    <row r="4488" spans="19:20" x14ac:dyDescent="0.2">
      <c r="S4488">
        <v>4454</v>
      </c>
      <c r="T4488" s="24">
        <v>-23673467.038600028</v>
      </c>
    </row>
    <row r="4489" spans="19:20" x14ac:dyDescent="0.2">
      <c r="S4489">
        <v>4455</v>
      </c>
      <c r="T4489" s="24">
        <v>-21695029.058587059</v>
      </c>
    </row>
    <row r="4490" spans="19:20" x14ac:dyDescent="0.2">
      <c r="S4490">
        <v>4456</v>
      </c>
      <c r="T4490" s="24">
        <v>-24425220.412187725</v>
      </c>
    </row>
    <row r="4491" spans="19:20" x14ac:dyDescent="0.2">
      <c r="S4491">
        <v>4457</v>
      </c>
      <c r="T4491" s="24">
        <v>-22506723.961173311</v>
      </c>
    </row>
    <row r="4492" spans="19:20" x14ac:dyDescent="0.2">
      <c r="S4492">
        <v>4458</v>
      </c>
      <c r="T4492" s="24">
        <v>-21099763.380732909</v>
      </c>
    </row>
    <row r="4493" spans="19:20" x14ac:dyDescent="0.2">
      <c r="S4493">
        <v>4459</v>
      </c>
      <c r="T4493" s="24">
        <v>-22568704.056266993</v>
      </c>
    </row>
    <row r="4494" spans="19:20" x14ac:dyDescent="0.2">
      <c r="S4494">
        <v>4460</v>
      </c>
      <c r="T4494" s="24">
        <v>-25054412.949543774</v>
      </c>
    </row>
    <row r="4495" spans="19:20" x14ac:dyDescent="0.2">
      <c r="S4495">
        <v>4461</v>
      </c>
      <c r="T4495" s="24">
        <v>-23552965.081496298</v>
      </c>
    </row>
    <row r="4496" spans="19:20" x14ac:dyDescent="0.2">
      <c r="S4496">
        <v>4462</v>
      </c>
      <c r="T4496" s="24">
        <v>-26044476.16520828</v>
      </c>
    </row>
    <row r="4497" spans="19:20" x14ac:dyDescent="0.2">
      <c r="S4497">
        <v>4463</v>
      </c>
      <c r="T4497" s="24">
        <v>-23321064.948425263</v>
      </c>
    </row>
    <row r="4498" spans="19:20" x14ac:dyDescent="0.2">
      <c r="S4498">
        <v>4464</v>
      </c>
      <c r="T4498" s="24">
        <v>-23963502.903240561</v>
      </c>
    </row>
    <row r="4499" spans="19:20" x14ac:dyDescent="0.2">
      <c r="S4499">
        <v>4465</v>
      </c>
      <c r="T4499" s="24">
        <v>-19618937.894397363</v>
      </c>
    </row>
    <row r="4500" spans="19:20" x14ac:dyDescent="0.2">
      <c r="S4500">
        <v>4466</v>
      </c>
      <c r="T4500" s="24">
        <v>-23469335.288741156</v>
      </c>
    </row>
    <row r="4501" spans="19:20" x14ac:dyDescent="0.2">
      <c r="S4501">
        <v>4467</v>
      </c>
      <c r="T4501" s="24">
        <v>-23048019.413270772</v>
      </c>
    </row>
    <row r="4502" spans="19:20" x14ac:dyDescent="0.2">
      <c r="S4502">
        <v>4468</v>
      </c>
      <c r="T4502" s="24">
        <v>-24627179.222309604</v>
      </c>
    </row>
    <row r="4503" spans="19:20" x14ac:dyDescent="0.2">
      <c r="S4503">
        <v>4469</v>
      </c>
      <c r="T4503" s="24">
        <v>-22457912.260748431</v>
      </c>
    </row>
    <row r="4504" spans="19:20" x14ac:dyDescent="0.2">
      <c r="S4504">
        <v>4470</v>
      </c>
      <c r="T4504" s="24">
        <v>-24332301.477605283</v>
      </c>
    </row>
    <row r="4505" spans="19:20" x14ac:dyDescent="0.2">
      <c r="S4505">
        <v>4471</v>
      </c>
      <c r="T4505" s="24">
        <v>-24703704.935467705</v>
      </c>
    </row>
    <row r="4506" spans="19:20" x14ac:dyDescent="0.2">
      <c r="S4506">
        <v>4472</v>
      </c>
      <c r="T4506" s="24">
        <v>-24158472.000040442</v>
      </c>
    </row>
    <row r="4507" spans="19:20" x14ac:dyDescent="0.2">
      <c r="S4507">
        <v>4473</v>
      </c>
      <c r="T4507" s="24">
        <v>-22723643.010481134</v>
      </c>
    </row>
    <row r="4508" spans="19:20" x14ac:dyDescent="0.2">
      <c r="S4508">
        <v>4474</v>
      </c>
      <c r="T4508" s="24">
        <v>-23056913.134900361</v>
      </c>
    </row>
    <row r="4509" spans="19:20" x14ac:dyDescent="0.2">
      <c r="S4509">
        <v>4475</v>
      </c>
      <c r="T4509" s="24">
        <v>-25216795.250946343</v>
      </c>
    </row>
    <row r="4510" spans="19:20" x14ac:dyDescent="0.2">
      <c r="S4510">
        <v>4476</v>
      </c>
      <c r="T4510" s="24">
        <v>-22606903.581247538</v>
      </c>
    </row>
    <row r="4511" spans="19:20" x14ac:dyDescent="0.2">
      <c r="S4511">
        <v>4477</v>
      </c>
      <c r="T4511" s="24">
        <v>-22010990.059436321</v>
      </c>
    </row>
    <row r="4512" spans="19:20" x14ac:dyDescent="0.2">
      <c r="S4512">
        <v>4478</v>
      </c>
      <c r="T4512" s="24">
        <v>-25033399.752609685</v>
      </c>
    </row>
    <row r="4513" spans="19:20" x14ac:dyDescent="0.2">
      <c r="S4513">
        <v>4479</v>
      </c>
      <c r="T4513" s="24">
        <v>-23760918.506750301</v>
      </c>
    </row>
    <row r="4514" spans="19:20" x14ac:dyDescent="0.2">
      <c r="S4514">
        <v>4480</v>
      </c>
      <c r="T4514" s="24">
        <v>-22131579.055212513</v>
      </c>
    </row>
    <row r="4515" spans="19:20" x14ac:dyDescent="0.2">
      <c r="S4515">
        <v>4481</v>
      </c>
      <c r="T4515" s="24">
        <v>-23404545.797516793</v>
      </c>
    </row>
    <row r="4516" spans="19:20" x14ac:dyDescent="0.2">
      <c r="S4516">
        <v>4482</v>
      </c>
      <c r="T4516" s="24">
        <v>-24400814.744508132</v>
      </c>
    </row>
    <row r="4517" spans="19:20" x14ac:dyDescent="0.2">
      <c r="S4517">
        <v>4483</v>
      </c>
      <c r="T4517" s="24">
        <v>-23257942.426532418</v>
      </c>
    </row>
    <row r="4518" spans="19:20" x14ac:dyDescent="0.2">
      <c r="S4518">
        <v>4484</v>
      </c>
      <c r="T4518" s="24">
        <v>-23834085.505877569</v>
      </c>
    </row>
    <row r="4519" spans="19:20" x14ac:dyDescent="0.2">
      <c r="S4519">
        <v>4485</v>
      </c>
      <c r="T4519" s="24">
        <v>-25424954.945173249</v>
      </c>
    </row>
    <row r="4520" spans="19:20" x14ac:dyDescent="0.2">
      <c r="S4520">
        <v>4486</v>
      </c>
      <c r="T4520" s="24">
        <v>-24903781.223904848</v>
      </c>
    </row>
    <row r="4521" spans="19:20" x14ac:dyDescent="0.2">
      <c r="S4521">
        <v>4487</v>
      </c>
      <c r="T4521" s="24">
        <v>-26837025.941718057</v>
      </c>
    </row>
    <row r="4522" spans="19:20" x14ac:dyDescent="0.2">
      <c r="S4522">
        <v>4488</v>
      </c>
      <c r="T4522" s="24">
        <v>-24455543.265647799</v>
      </c>
    </row>
    <row r="4523" spans="19:20" x14ac:dyDescent="0.2">
      <c r="S4523">
        <v>4489</v>
      </c>
      <c r="T4523" s="24">
        <v>-21531135.096688733</v>
      </c>
    </row>
    <row r="4524" spans="19:20" x14ac:dyDescent="0.2">
      <c r="S4524">
        <v>4490</v>
      </c>
      <c r="T4524" s="24">
        <v>-22916749.993439466</v>
      </c>
    </row>
    <row r="4525" spans="19:20" x14ac:dyDescent="0.2">
      <c r="S4525">
        <v>4491</v>
      </c>
      <c r="T4525" s="24">
        <v>-22400372.758850649</v>
      </c>
    </row>
    <row r="4526" spans="19:20" x14ac:dyDescent="0.2">
      <c r="S4526">
        <v>4492</v>
      </c>
      <c r="T4526" s="24">
        <v>-21110565.171709195</v>
      </c>
    </row>
    <row r="4527" spans="19:20" x14ac:dyDescent="0.2">
      <c r="S4527">
        <v>4493</v>
      </c>
      <c r="T4527" s="24">
        <v>-24854587.482517734</v>
      </c>
    </row>
    <row r="4528" spans="19:20" x14ac:dyDescent="0.2">
      <c r="S4528">
        <v>4494</v>
      </c>
      <c r="T4528" s="24">
        <v>-24743196.453466818</v>
      </c>
    </row>
    <row r="4529" spans="19:20" x14ac:dyDescent="0.2">
      <c r="S4529">
        <v>4495</v>
      </c>
      <c r="T4529" s="24">
        <v>-22505493.348512664</v>
      </c>
    </row>
    <row r="4530" spans="19:20" x14ac:dyDescent="0.2">
      <c r="S4530">
        <v>4496</v>
      </c>
      <c r="T4530" s="24">
        <v>-25270504.05255641</v>
      </c>
    </row>
    <row r="4531" spans="19:20" x14ac:dyDescent="0.2">
      <c r="S4531">
        <v>4497</v>
      </c>
      <c r="T4531" s="24">
        <v>-23566728.569928825</v>
      </c>
    </row>
    <row r="4532" spans="19:20" x14ac:dyDescent="0.2">
      <c r="S4532">
        <v>4498</v>
      </c>
      <c r="T4532" s="24">
        <v>-20829550.346967101</v>
      </c>
    </row>
    <row r="4533" spans="19:20" x14ac:dyDescent="0.2">
      <c r="S4533">
        <v>4499</v>
      </c>
      <c r="T4533" s="24">
        <v>-27302088.902838081</v>
      </c>
    </row>
    <row r="4534" spans="19:20" x14ac:dyDescent="0.2">
      <c r="S4534">
        <v>4500</v>
      </c>
      <c r="T4534" s="24">
        <v>-25402895.560917839</v>
      </c>
    </row>
    <row r="4535" spans="19:20" x14ac:dyDescent="0.2">
      <c r="S4535">
        <v>4501</v>
      </c>
      <c r="T4535" s="24">
        <v>-23279155.354135379</v>
      </c>
    </row>
    <row r="4536" spans="19:20" x14ac:dyDescent="0.2">
      <c r="S4536">
        <v>4502</v>
      </c>
      <c r="T4536" s="24">
        <v>-24913845.427967399</v>
      </c>
    </row>
    <row r="4537" spans="19:20" x14ac:dyDescent="0.2">
      <c r="S4537">
        <v>4503</v>
      </c>
      <c r="T4537" s="24">
        <v>-23705577.693710312</v>
      </c>
    </row>
    <row r="4538" spans="19:20" x14ac:dyDescent="0.2">
      <c r="S4538">
        <v>4504</v>
      </c>
      <c r="T4538" s="24">
        <v>-21544077.847599596</v>
      </c>
    </row>
    <row r="4539" spans="19:20" x14ac:dyDescent="0.2">
      <c r="S4539">
        <v>4505</v>
      </c>
      <c r="T4539" s="24">
        <v>-23945359.099621087</v>
      </c>
    </row>
    <row r="4540" spans="19:20" x14ac:dyDescent="0.2">
      <c r="S4540">
        <v>4506</v>
      </c>
      <c r="T4540" s="24">
        <v>-22616938.906256616</v>
      </c>
    </row>
    <row r="4541" spans="19:20" x14ac:dyDescent="0.2">
      <c r="S4541">
        <v>4507</v>
      </c>
      <c r="T4541" s="24">
        <v>-23444582.085732996</v>
      </c>
    </row>
    <row r="4542" spans="19:20" x14ac:dyDescent="0.2">
      <c r="S4542">
        <v>4508</v>
      </c>
      <c r="T4542" s="24">
        <v>-23109634.126741871</v>
      </c>
    </row>
    <row r="4543" spans="19:20" x14ac:dyDescent="0.2">
      <c r="S4543">
        <v>4509</v>
      </c>
      <c r="T4543" s="24">
        <v>-23968366.67126061</v>
      </c>
    </row>
    <row r="4544" spans="19:20" x14ac:dyDescent="0.2">
      <c r="S4544">
        <v>4510</v>
      </c>
      <c r="T4544" s="24">
        <v>-21582366.514556959</v>
      </c>
    </row>
    <row r="4545" spans="19:20" x14ac:dyDescent="0.2">
      <c r="S4545">
        <v>4511</v>
      </c>
      <c r="T4545" s="24">
        <v>-26353028.712414905</v>
      </c>
    </row>
    <row r="4546" spans="19:20" x14ac:dyDescent="0.2">
      <c r="S4546">
        <v>4512</v>
      </c>
      <c r="T4546" s="24">
        <v>-21697175.784847826</v>
      </c>
    </row>
    <row r="4547" spans="19:20" x14ac:dyDescent="0.2">
      <c r="S4547">
        <v>4513</v>
      </c>
      <c r="T4547" s="24">
        <v>-24087605.143618613</v>
      </c>
    </row>
    <row r="4548" spans="19:20" x14ac:dyDescent="0.2">
      <c r="S4548">
        <v>4514</v>
      </c>
      <c r="T4548" s="24">
        <v>-24527193.380727082</v>
      </c>
    </row>
    <row r="4549" spans="19:20" x14ac:dyDescent="0.2">
      <c r="S4549">
        <v>4515</v>
      </c>
      <c r="T4549" s="24">
        <v>-20990734.696602032</v>
      </c>
    </row>
    <row r="4550" spans="19:20" x14ac:dyDescent="0.2">
      <c r="S4550">
        <v>4516</v>
      </c>
      <c r="T4550" s="24">
        <v>-23274837.960969359</v>
      </c>
    </row>
    <row r="4551" spans="19:20" x14ac:dyDescent="0.2">
      <c r="S4551">
        <v>4517</v>
      </c>
      <c r="T4551" s="24">
        <v>-24569988.532462135</v>
      </c>
    </row>
    <row r="4552" spans="19:20" x14ac:dyDescent="0.2">
      <c r="S4552">
        <v>4518</v>
      </c>
      <c r="T4552" s="24">
        <v>-24176018.551000133</v>
      </c>
    </row>
    <row r="4553" spans="19:20" x14ac:dyDescent="0.2">
      <c r="S4553">
        <v>4519</v>
      </c>
      <c r="T4553" s="24">
        <v>-22597215.813509569</v>
      </c>
    </row>
    <row r="4554" spans="19:20" x14ac:dyDescent="0.2">
      <c r="S4554">
        <v>4520</v>
      </c>
      <c r="T4554" s="24">
        <v>-22421179.737142861</v>
      </c>
    </row>
    <row r="4555" spans="19:20" x14ac:dyDescent="0.2">
      <c r="S4555">
        <v>4521</v>
      </c>
      <c r="T4555" s="24">
        <v>-23377273.127707765</v>
      </c>
    </row>
    <row r="4556" spans="19:20" x14ac:dyDescent="0.2">
      <c r="S4556">
        <v>4522</v>
      </c>
      <c r="T4556" s="24">
        <v>-24331675.922525108</v>
      </c>
    </row>
    <row r="4557" spans="19:20" x14ac:dyDescent="0.2">
      <c r="S4557">
        <v>4523</v>
      </c>
      <c r="T4557" s="24">
        <v>-22383537.648400471</v>
      </c>
    </row>
    <row r="4558" spans="19:20" x14ac:dyDescent="0.2">
      <c r="S4558">
        <v>4524</v>
      </c>
      <c r="T4558" s="24">
        <v>-24167654.513286039</v>
      </c>
    </row>
    <row r="4559" spans="19:20" x14ac:dyDescent="0.2">
      <c r="S4559">
        <v>4525</v>
      </c>
      <c r="T4559" s="24">
        <v>-22704388.016213387</v>
      </c>
    </row>
    <row r="4560" spans="19:20" x14ac:dyDescent="0.2">
      <c r="S4560">
        <v>4526</v>
      </c>
      <c r="T4560" s="24">
        <v>-24573142.691411287</v>
      </c>
    </row>
    <row r="4561" spans="19:20" x14ac:dyDescent="0.2">
      <c r="S4561">
        <v>4527</v>
      </c>
      <c r="T4561" s="24">
        <v>-26420751.482402638</v>
      </c>
    </row>
    <row r="4562" spans="19:20" x14ac:dyDescent="0.2">
      <c r="S4562">
        <v>4528</v>
      </c>
      <c r="T4562" s="24">
        <v>-24147271.280808762</v>
      </c>
    </row>
    <row r="4563" spans="19:20" x14ac:dyDescent="0.2">
      <c r="S4563">
        <v>4529</v>
      </c>
      <c r="T4563" s="24">
        <v>-21475514.356227472</v>
      </c>
    </row>
    <row r="4564" spans="19:20" x14ac:dyDescent="0.2">
      <c r="S4564">
        <v>4530</v>
      </c>
      <c r="T4564" s="24">
        <v>-22565534.182414055</v>
      </c>
    </row>
    <row r="4565" spans="19:20" x14ac:dyDescent="0.2">
      <c r="S4565">
        <v>4531</v>
      </c>
      <c r="T4565" s="24">
        <v>-23338390.641167179</v>
      </c>
    </row>
    <row r="4566" spans="19:20" x14ac:dyDescent="0.2">
      <c r="S4566">
        <v>4532</v>
      </c>
      <c r="T4566" s="24">
        <v>-25629358.337698683</v>
      </c>
    </row>
    <row r="4567" spans="19:20" x14ac:dyDescent="0.2">
      <c r="S4567">
        <v>4533</v>
      </c>
      <c r="T4567" s="24">
        <v>-21650594.298492625</v>
      </c>
    </row>
    <row r="4568" spans="19:20" x14ac:dyDescent="0.2">
      <c r="S4568">
        <v>4534</v>
      </c>
      <c r="T4568" s="24">
        <v>-25914573.214955077</v>
      </c>
    </row>
    <row r="4569" spans="19:20" x14ac:dyDescent="0.2">
      <c r="S4569">
        <v>4535</v>
      </c>
      <c r="T4569" s="24">
        <v>-23589714.976704702</v>
      </c>
    </row>
    <row r="4570" spans="19:20" x14ac:dyDescent="0.2">
      <c r="S4570">
        <v>4536</v>
      </c>
      <c r="T4570" s="24">
        <v>-24412354.819747984</v>
      </c>
    </row>
    <row r="4571" spans="19:20" x14ac:dyDescent="0.2">
      <c r="S4571">
        <v>4537</v>
      </c>
      <c r="T4571" s="24">
        <v>-24189819.508488744</v>
      </c>
    </row>
    <row r="4572" spans="19:20" x14ac:dyDescent="0.2">
      <c r="S4572">
        <v>4538</v>
      </c>
      <c r="T4572" s="24">
        <v>-23684445.74749656</v>
      </c>
    </row>
    <row r="4573" spans="19:20" x14ac:dyDescent="0.2">
      <c r="S4573">
        <v>4539</v>
      </c>
      <c r="T4573" s="24">
        <v>-24561608.709904209</v>
      </c>
    </row>
    <row r="4574" spans="19:20" x14ac:dyDescent="0.2">
      <c r="S4574">
        <v>4540</v>
      </c>
      <c r="T4574" s="24">
        <v>-24839005.448568791</v>
      </c>
    </row>
    <row r="4575" spans="19:20" x14ac:dyDescent="0.2">
      <c r="S4575">
        <v>4541</v>
      </c>
      <c r="T4575" s="24">
        <v>-25102368.00280498</v>
      </c>
    </row>
    <row r="4576" spans="19:20" x14ac:dyDescent="0.2">
      <c r="S4576">
        <v>4542</v>
      </c>
      <c r="T4576" s="24">
        <v>-24325577.766164497</v>
      </c>
    </row>
    <row r="4577" spans="19:20" x14ac:dyDescent="0.2">
      <c r="S4577">
        <v>4543</v>
      </c>
      <c r="T4577" s="24">
        <v>-22471029.227110416</v>
      </c>
    </row>
    <row r="4578" spans="19:20" x14ac:dyDescent="0.2">
      <c r="S4578">
        <v>4544</v>
      </c>
      <c r="T4578" s="24">
        <v>-22585941.867316112</v>
      </c>
    </row>
    <row r="4579" spans="19:20" x14ac:dyDescent="0.2">
      <c r="S4579">
        <v>4545</v>
      </c>
      <c r="T4579" s="24">
        <v>-24571490.373801187</v>
      </c>
    </row>
    <row r="4580" spans="19:20" x14ac:dyDescent="0.2">
      <c r="S4580">
        <v>4546</v>
      </c>
      <c r="T4580" s="24">
        <v>-23461395.227412865</v>
      </c>
    </row>
    <row r="4581" spans="19:20" x14ac:dyDescent="0.2">
      <c r="S4581">
        <v>4547</v>
      </c>
      <c r="T4581" s="24">
        <v>-23907972.043664485</v>
      </c>
    </row>
    <row r="4582" spans="19:20" x14ac:dyDescent="0.2">
      <c r="S4582">
        <v>4548</v>
      </c>
      <c r="T4582" s="24">
        <v>-25502581.316207111</v>
      </c>
    </row>
    <row r="4583" spans="19:20" x14ac:dyDescent="0.2">
      <c r="S4583">
        <v>4549</v>
      </c>
      <c r="T4583" s="24">
        <v>-23856405.445818365</v>
      </c>
    </row>
    <row r="4584" spans="19:20" x14ac:dyDescent="0.2">
      <c r="S4584">
        <v>4550</v>
      </c>
      <c r="T4584" s="24">
        <v>-20555573.27965413</v>
      </c>
    </row>
    <row r="4585" spans="19:20" x14ac:dyDescent="0.2">
      <c r="S4585">
        <v>4551</v>
      </c>
      <c r="T4585" s="24">
        <v>-21963575.431946248</v>
      </c>
    </row>
    <row r="4586" spans="19:20" x14ac:dyDescent="0.2">
      <c r="S4586">
        <v>4552</v>
      </c>
      <c r="T4586" s="24">
        <v>-23597824.264751539</v>
      </c>
    </row>
    <row r="4587" spans="19:20" x14ac:dyDescent="0.2">
      <c r="S4587">
        <v>4553</v>
      </c>
      <c r="T4587" s="24">
        <v>-23625167.839988276</v>
      </c>
    </row>
    <row r="4588" spans="19:20" x14ac:dyDescent="0.2">
      <c r="S4588">
        <v>4554</v>
      </c>
      <c r="T4588" s="24">
        <v>-22338214.618379101</v>
      </c>
    </row>
    <row r="4589" spans="19:20" x14ac:dyDescent="0.2">
      <c r="S4589">
        <v>4555</v>
      </c>
      <c r="T4589" s="24">
        <v>-21649891.05002369</v>
      </c>
    </row>
    <row r="4590" spans="19:20" x14ac:dyDescent="0.2">
      <c r="S4590">
        <v>4556</v>
      </c>
      <c r="T4590" s="24">
        <v>-25448170.664855912</v>
      </c>
    </row>
    <row r="4591" spans="19:20" x14ac:dyDescent="0.2">
      <c r="S4591">
        <v>4557</v>
      </c>
      <c r="T4591" s="24">
        <v>-23188397.082981959</v>
      </c>
    </row>
    <row r="4592" spans="19:20" x14ac:dyDescent="0.2">
      <c r="S4592">
        <v>4558</v>
      </c>
      <c r="T4592" s="24">
        <v>-25539092.737984598</v>
      </c>
    </row>
    <row r="4593" spans="19:20" x14ac:dyDescent="0.2">
      <c r="S4593">
        <v>4559</v>
      </c>
      <c r="T4593" s="24">
        <v>-27557454.038963318</v>
      </c>
    </row>
    <row r="4594" spans="19:20" x14ac:dyDescent="0.2">
      <c r="S4594">
        <v>4560</v>
      </c>
      <c r="T4594" s="24">
        <v>-24202526.857902721</v>
      </c>
    </row>
    <row r="4595" spans="19:20" x14ac:dyDescent="0.2">
      <c r="S4595">
        <v>4561</v>
      </c>
      <c r="T4595" s="24">
        <v>-22852029.872947678</v>
      </c>
    </row>
    <row r="4596" spans="19:20" x14ac:dyDescent="0.2">
      <c r="S4596">
        <v>4562</v>
      </c>
      <c r="T4596" s="24">
        <v>-23787062.923368812</v>
      </c>
    </row>
    <row r="4597" spans="19:20" x14ac:dyDescent="0.2">
      <c r="S4597">
        <v>4563</v>
      </c>
      <c r="T4597" s="24">
        <v>-24693708.142854244</v>
      </c>
    </row>
    <row r="4598" spans="19:20" x14ac:dyDescent="0.2">
      <c r="S4598">
        <v>4564</v>
      </c>
      <c r="T4598" s="24">
        <v>-24601687.470498785</v>
      </c>
    </row>
    <row r="4599" spans="19:20" x14ac:dyDescent="0.2">
      <c r="S4599">
        <v>4565</v>
      </c>
      <c r="T4599" s="24">
        <v>-23726200.531408086</v>
      </c>
    </row>
    <row r="4600" spans="19:20" x14ac:dyDescent="0.2">
      <c r="S4600">
        <v>4566</v>
      </c>
      <c r="T4600" s="24">
        <v>-22606128.427566186</v>
      </c>
    </row>
    <row r="4601" spans="19:20" x14ac:dyDescent="0.2">
      <c r="S4601">
        <v>4567</v>
      </c>
      <c r="T4601" s="24">
        <v>-24829570.639817476</v>
      </c>
    </row>
    <row r="4602" spans="19:20" x14ac:dyDescent="0.2">
      <c r="S4602">
        <v>4568</v>
      </c>
      <c r="T4602" s="24">
        <v>-20312729.621163055</v>
      </c>
    </row>
    <row r="4603" spans="19:20" x14ac:dyDescent="0.2">
      <c r="S4603">
        <v>4569</v>
      </c>
      <c r="T4603" s="24">
        <v>-21699510.96205999</v>
      </c>
    </row>
    <row r="4604" spans="19:20" x14ac:dyDescent="0.2">
      <c r="S4604">
        <v>4570</v>
      </c>
      <c r="T4604" s="24">
        <v>-22968380.520188808</v>
      </c>
    </row>
    <row r="4605" spans="19:20" x14ac:dyDescent="0.2">
      <c r="S4605">
        <v>4571</v>
      </c>
      <c r="T4605" s="24">
        <v>-21652500.005388901</v>
      </c>
    </row>
    <row r="4606" spans="19:20" x14ac:dyDescent="0.2">
      <c r="S4606">
        <v>4572</v>
      </c>
      <c r="T4606" s="24">
        <v>-23690727.888600782</v>
      </c>
    </row>
    <row r="4607" spans="19:20" x14ac:dyDescent="0.2">
      <c r="S4607">
        <v>4573</v>
      </c>
      <c r="T4607" s="24">
        <v>-24453583.445464477</v>
      </c>
    </row>
    <row r="4608" spans="19:20" x14ac:dyDescent="0.2">
      <c r="S4608">
        <v>4574</v>
      </c>
      <c r="T4608" s="24">
        <v>-23539845.59376739</v>
      </c>
    </row>
    <row r="4609" spans="19:20" x14ac:dyDescent="0.2">
      <c r="S4609">
        <v>4575</v>
      </c>
      <c r="T4609" s="24">
        <v>-23061843.746785283</v>
      </c>
    </row>
    <row r="4610" spans="19:20" x14ac:dyDescent="0.2">
      <c r="S4610">
        <v>4576</v>
      </c>
      <c r="T4610" s="24">
        <v>-21651202.751293138</v>
      </c>
    </row>
    <row r="4611" spans="19:20" x14ac:dyDescent="0.2">
      <c r="S4611">
        <v>4577</v>
      </c>
      <c r="T4611" s="24">
        <v>-23810948.397790611</v>
      </c>
    </row>
    <row r="4612" spans="19:20" x14ac:dyDescent="0.2">
      <c r="S4612">
        <v>4578</v>
      </c>
      <c r="T4612" s="24">
        <v>-24256957.100444645</v>
      </c>
    </row>
    <row r="4613" spans="19:20" x14ac:dyDescent="0.2">
      <c r="S4613">
        <v>4579</v>
      </c>
      <c r="T4613" s="24">
        <v>-23118352.995648563</v>
      </c>
    </row>
    <row r="4614" spans="19:20" x14ac:dyDescent="0.2">
      <c r="S4614">
        <v>4580</v>
      </c>
      <c r="T4614" s="24">
        <v>-22947946.590080112</v>
      </c>
    </row>
    <row r="4615" spans="19:20" x14ac:dyDescent="0.2">
      <c r="S4615">
        <v>4581</v>
      </c>
      <c r="T4615" s="24">
        <v>-25555838.959300175</v>
      </c>
    </row>
    <row r="4616" spans="19:20" x14ac:dyDescent="0.2">
      <c r="S4616">
        <v>4582</v>
      </c>
      <c r="T4616" s="24">
        <v>-24167325.809187084</v>
      </c>
    </row>
    <row r="4617" spans="19:20" x14ac:dyDescent="0.2">
      <c r="S4617">
        <v>4583</v>
      </c>
      <c r="T4617" s="24">
        <v>-24647968.843949661</v>
      </c>
    </row>
    <row r="4618" spans="19:20" x14ac:dyDescent="0.2">
      <c r="S4618">
        <v>4584</v>
      </c>
      <c r="T4618" s="24">
        <v>-23248778.33108525</v>
      </c>
    </row>
    <row r="4619" spans="19:20" x14ac:dyDescent="0.2">
      <c r="S4619">
        <v>4585</v>
      </c>
      <c r="T4619" s="24">
        <v>-25288880.851704389</v>
      </c>
    </row>
    <row r="4620" spans="19:20" x14ac:dyDescent="0.2">
      <c r="S4620">
        <v>4586</v>
      </c>
      <c r="T4620" s="24">
        <v>-22916219.682326242</v>
      </c>
    </row>
    <row r="4621" spans="19:20" x14ac:dyDescent="0.2">
      <c r="S4621">
        <v>4587</v>
      </c>
      <c r="T4621" s="24">
        <v>-20367296.636581063</v>
      </c>
    </row>
    <row r="4622" spans="19:20" x14ac:dyDescent="0.2">
      <c r="S4622">
        <v>4588</v>
      </c>
      <c r="T4622" s="24">
        <v>-21880658.534837991</v>
      </c>
    </row>
    <row r="4623" spans="19:20" x14ac:dyDescent="0.2">
      <c r="S4623">
        <v>4589</v>
      </c>
      <c r="T4623" s="24">
        <v>-23640389.588687852</v>
      </c>
    </row>
    <row r="4624" spans="19:20" x14ac:dyDescent="0.2">
      <c r="S4624">
        <v>4590</v>
      </c>
      <c r="T4624" s="24">
        <v>-24052830.308729038</v>
      </c>
    </row>
    <row r="4625" spans="19:20" x14ac:dyDescent="0.2">
      <c r="S4625">
        <v>4591</v>
      </c>
      <c r="T4625" s="24">
        <v>-23692102.827007785</v>
      </c>
    </row>
    <row r="4626" spans="19:20" x14ac:dyDescent="0.2">
      <c r="S4626">
        <v>4592</v>
      </c>
      <c r="T4626" s="24">
        <v>-23324219.239767745</v>
      </c>
    </row>
    <row r="4627" spans="19:20" x14ac:dyDescent="0.2">
      <c r="S4627">
        <v>4593</v>
      </c>
      <c r="T4627" s="24">
        <v>-23733072.345312744</v>
      </c>
    </row>
    <row r="4628" spans="19:20" x14ac:dyDescent="0.2">
      <c r="S4628">
        <v>4594</v>
      </c>
      <c r="T4628" s="24">
        <v>-26960155.459145978</v>
      </c>
    </row>
    <row r="4629" spans="19:20" x14ac:dyDescent="0.2">
      <c r="S4629">
        <v>4595</v>
      </c>
      <c r="T4629" s="24">
        <v>-22882636.174312189</v>
      </c>
    </row>
    <row r="4630" spans="19:20" x14ac:dyDescent="0.2">
      <c r="S4630">
        <v>4596</v>
      </c>
      <c r="T4630" s="24">
        <v>-23951664.363758639</v>
      </c>
    </row>
    <row r="4631" spans="19:20" x14ac:dyDescent="0.2">
      <c r="S4631">
        <v>4597</v>
      </c>
      <c r="T4631" s="24">
        <v>-26786437.459151983</v>
      </c>
    </row>
    <row r="4632" spans="19:20" x14ac:dyDescent="0.2">
      <c r="S4632">
        <v>4598</v>
      </c>
      <c r="T4632" s="24">
        <v>-25735629.358072177</v>
      </c>
    </row>
    <row r="4633" spans="19:20" x14ac:dyDescent="0.2">
      <c r="S4633">
        <v>4599</v>
      </c>
      <c r="T4633" s="24">
        <v>-21608304.582692623</v>
      </c>
    </row>
    <row r="4634" spans="19:20" x14ac:dyDescent="0.2">
      <c r="S4634">
        <v>4600</v>
      </c>
      <c r="T4634" s="24">
        <v>-23952546.87732181</v>
      </c>
    </row>
    <row r="4635" spans="19:20" x14ac:dyDescent="0.2">
      <c r="S4635">
        <v>4601</v>
      </c>
      <c r="T4635" s="24">
        <v>-21819483.082719222</v>
      </c>
    </row>
    <row r="4636" spans="19:20" x14ac:dyDescent="0.2">
      <c r="S4636">
        <v>4602</v>
      </c>
      <c r="T4636" s="24">
        <v>-22658830.289971381</v>
      </c>
    </row>
    <row r="4637" spans="19:20" x14ac:dyDescent="0.2">
      <c r="S4637">
        <v>4603</v>
      </c>
      <c r="T4637" s="24">
        <v>-24432458.048874855</v>
      </c>
    </row>
    <row r="4638" spans="19:20" x14ac:dyDescent="0.2">
      <c r="S4638">
        <v>4604</v>
      </c>
      <c r="T4638" s="24">
        <v>-25005821.551670924</v>
      </c>
    </row>
    <row r="4639" spans="19:20" x14ac:dyDescent="0.2">
      <c r="S4639">
        <v>4605</v>
      </c>
      <c r="T4639" s="24">
        <v>-26045200.997233212</v>
      </c>
    </row>
    <row r="4640" spans="19:20" x14ac:dyDescent="0.2">
      <c r="S4640">
        <v>4606</v>
      </c>
      <c r="T4640" s="24">
        <v>-23623148.533453107</v>
      </c>
    </row>
    <row r="4641" spans="19:20" x14ac:dyDescent="0.2">
      <c r="S4641">
        <v>4607</v>
      </c>
      <c r="T4641" s="24">
        <v>-23475131.918899924</v>
      </c>
    </row>
    <row r="4642" spans="19:20" x14ac:dyDescent="0.2">
      <c r="S4642">
        <v>4608</v>
      </c>
      <c r="T4642" s="24">
        <v>-21443724.585869551</v>
      </c>
    </row>
    <row r="4643" spans="19:20" x14ac:dyDescent="0.2">
      <c r="S4643">
        <v>4609</v>
      </c>
      <c r="T4643" s="24">
        <v>-26021614.503196344</v>
      </c>
    </row>
    <row r="4644" spans="19:20" x14ac:dyDescent="0.2">
      <c r="S4644">
        <v>4610</v>
      </c>
      <c r="T4644" s="24">
        <v>-24676574.17378819</v>
      </c>
    </row>
    <row r="4645" spans="19:20" x14ac:dyDescent="0.2">
      <c r="S4645">
        <v>4611</v>
      </c>
      <c r="T4645" s="24">
        <v>-23895952.331726074</v>
      </c>
    </row>
    <row r="4646" spans="19:20" x14ac:dyDescent="0.2">
      <c r="S4646">
        <v>4612</v>
      </c>
      <c r="T4646" s="24">
        <v>-23220528.269208461</v>
      </c>
    </row>
    <row r="4647" spans="19:20" x14ac:dyDescent="0.2">
      <c r="S4647">
        <v>4613</v>
      </c>
      <c r="T4647" s="24">
        <v>-24722782.822063029</v>
      </c>
    </row>
    <row r="4648" spans="19:20" x14ac:dyDescent="0.2">
      <c r="S4648">
        <v>4614</v>
      </c>
      <c r="T4648" s="24">
        <v>-23825468.972281218</v>
      </c>
    </row>
    <row r="4649" spans="19:20" x14ac:dyDescent="0.2">
      <c r="S4649">
        <v>4615</v>
      </c>
      <c r="T4649" s="24">
        <v>-23616748.016528726</v>
      </c>
    </row>
    <row r="4650" spans="19:20" x14ac:dyDescent="0.2">
      <c r="S4650">
        <v>4616</v>
      </c>
      <c r="T4650" s="24">
        <v>-23185006.388212949</v>
      </c>
    </row>
    <row r="4651" spans="19:20" x14ac:dyDescent="0.2">
      <c r="S4651">
        <v>4617</v>
      </c>
      <c r="T4651" s="24">
        <v>-23487492.081759125</v>
      </c>
    </row>
    <row r="4652" spans="19:20" x14ac:dyDescent="0.2">
      <c r="S4652">
        <v>4618</v>
      </c>
      <c r="T4652" s="24">
        <v>-24339944.307937846</v>
      </c>
    </row>
    <row r="4653" spans="19:20" x14ac:dyDescent="0.2">
      <c r="S4653">
        <v>4619</v>
      </c>
      <c r="T4653" s="24">
        <v>-24289168.808349758</v>
      </c>
    </row>
    <row r="4654" spans="19:20" x14ac:dyDescent="0.2">
      <c r="S4654">
        <v>4620</v>
      </c>
      <c r="T4654" s="24">
        <v>-22832119.880527213</v>
      </c>
    </row>
    <row r="4655" spans="19:20" x14ac:dyDescent="0.2">
      <c r="S4655">
        <v>4621</v>
      </c>
      <c r="T4655" s="24">
        <v>-23822317.381191269</v>
      </c>
    </row>
    <row r="4656" spans="19:20" x14ac:dyDescent="0.2">
      <c r="S4656">
        <v>4622</v>
      </c>
      <c r="T4656" s="24">
        <v>-26187538.375446334</v>
      </c>
    </row>
    <row r="4657" spans="19:20" x14ac:dyDescent="0.2">
      <c r="S4657">
        <v>4623</v>
      </c>
      <c r="T4657" s="24">
        <v>-24631231.633931652</v>
      </c>
    </row>
    <row r="4658" spans="19:20" x14ac:dyDescent="0.2">
      <c r="S4658">
        <v>4624</v>
      </c>
      <c r="T4658" s="24">
        <v>-24160904.366737336</v>
      </c>
    </row>
    <row r="4659" spans="19:20" x14ac:dyDescent="0.2">
      <c r="S4659">
        <v>4625</v>
      </c>
      <c r="T4659" s="24">
        <v>-24635919.698856905</v>
      </c>
    </row>
    <row r="4660" spans="19:20" x14ac:dyDescent="0.2">
      <c r="S4660">
        <v>4626</v>
      </c>
      <c r="T4660" s="24">
        <v>-24635792.922301307</v>
      </c>
    </row>
    <row r="4661" spans="19:20" x14ac:dyDescent="0.2">
      <c r="S4661">
        <v>4627</v>
      </c>
      <c r="T4661" s="24">
        <v>-21558552.278980345</v>
      </c>
    </row>
    <row r="4662" spans="19:20" x14ac:dyDescent="0.2">
      <c r="S4662">
        <v>4628</v>
      </c>
      <c r="T4662" s="24">
        <v>-22244437.806968898</v>
      </c>
    </row>
    <row r="4663" spans="19:20" x14ac:dyDescent="0.2">
      <c r="S4663">
        <v>4629</v>
      </c>
      <c r="T4663" s="24">
        <v>-25626515.609201655</v>
      </c>
    </row>
    <row r="4664" spans="19:20" x14ac:dyDescent="0.2">
      <c r="S4664">
        <v>4630</v>
      </c>
      <c r="T4664" s="24">
        <v>-23795509.830207363</v>
      </c>
    </row>
    <row r="4665" spans="19:20" x14ac:dyDescent="0.2">
      <c r="S4665">
        <v>4631</v>
      </c>
      <c r="T4665" s="24">
        <v>-22268817.799049065</v>
      </c>
    </row>
    <row r="4666" spans="19:20" x14ac:dyDescent="0.2">
      <c r="S4666">
        <v>4632</v>
      </c>
      <c r="T4666" s="24">
        <v>-24895790.832168788</v>
      </c>
    </row>
    <row r="4667" spans="19:20" x14ac:dyDescent="0.2">
      <c r="S4667">
        <v>4633</v>
      </c>
      <c r="T4667" s="24">
        <v>-23649734.53046979</v>
      </c>
    </row>
    <row r="4668" spans="19:20" x14ac:dyDescent="0.2">
      <c r="S4668">
        <v>4634</v>
      </c>
      <c r="T4668" s="24">
        <v>-22848394.888701305</v>
      </c>
    </row>
    <row r="4669" spans="19:20" x14ac:dyDescent="0.2">
      <c r="S4669">
        <v>4635</v>
      </c>
      <c r="T4669" s="24">
        <v>-22157496.527631387</v>
      </c>
    </row>
    <row r="4670" spans="19:20" x14ac:dyDescent="0.2">
      <c r="S4670">
        <v>4636</v>
      </c>
      <c r="T4670" s="24">
        <v>-20736922.333628148</v>
      </c>
    </row>
    <row r="4671" spans="19:20" x14ac:dyDescent="0.2">
      <c r="S4671">
        <v>4637</v>
      </c>
      <c r="T4671" s="24">
        <v>-24776919.609318897</v>
      </c>
    </row>
    <row r="4672" spans="19:20" x14ac:dyDescent="0.2">
      <c r="S4672">
        <v>4638</v>
      </c>
      <c r="T4672" s="24">
        <v>-23854022.161045387</v>
      </c>
    </row>
    <row r="4673" spans="19:20" x14ac:dyDescent="0.2">
      <c r="S4673">
        <v>4639</v>
      </c>
      <c r="T4673" s="24">
        <v>-23048610.760649577</v>
      </c>
    </row>
    <row r="4674" spans="19:20" x14ac:dyDescent="0.2">
      <c r="S4674">
        <v>4640</v>
      </c>
      <c r="T4674" s="24">
        <v>-24383407.516899914</v>
      </c>
    </row>
    <row r="4675" spans="19:20" x14ac:dyDescent="0.2">
      <c r="S4675">
        <v>4641</v>
      </c>
      <c r="T4675" s="24">
        <v>-25256868.139726922</v>
      </c>
    </row>
    <row r="4676" spans="19:20" x14ac:dyDescent="0.2">
      <c r="S4676">
        <v>4642</v>
      </c>
      <c r="T4676" s="24">
        <v>-23690561.588208541</v>
      </c>
    </row>
    <row r="4677" spans="19:20" x14ac:dyDescent="0.2">
      <c r="S4677">
        <v>4643</v>
      </c>
      <c r="T4677" s="24">
        <v>-25385414.868145794</v>
      </c>
    </row>
    <row r="4678" spans="19:20" x14ac:dyDescent="0.2">
      <c r="S4678">
        <v>4644</v>
      </c>
      <c r="T4678" s="24">
        <v>-22920767.662496984</v>
      </c>
    </row>
    <row r="4679" spans="19:20" x14ac:dyDescent="0.2">
      <c r="S4679">
        <v>4645</v>
      </c>
      <c r="T4679" s="24">
        <v>-23230129.325694844</v>
      </c>
    </row>
    <row r="4680" spans="19:20" x14ac:dyDescent="0.2">
      <c r="S4680">
        <v>4646</v>
      </c>
      <c r="T4680" s="24">
        <v>-23801203.191993922</v>
      </c>
    </row>
    <row r="4681" spans="19:20" x14ac:dyDescent="0.2">
      <c r="S4681">
        <v>4647</v>
      </c>
      <c r="T4681" s="24">
        <v>-23449698.183249921</v>
      </c>
    </row>
    <row r="4682" spans="19:20" x14ac:dyDescent="0.2">
      <c r="S4682">
        <v>4648</v>
      </c>
      <c r="T4682" s="24">
        <v>-22289909.463882193</v>
      </c>
    </row>
    <row r="4683" spans="19:20" x14ac:dyDescent="0.2">
      <c r="S4683">
        <v>4649</v>
      </c>
      <c r="T4683" s="24">
        <v>-20927819.688920125</v>
      </c>
    </row>
    <row r="4684" spans="19:20" x14ac:dyDescent="0.2">
      <c r="S4684">
        <v>4650</v>
      </c>
      <c r="T4684" s="24">
        <v>-22621596.269567281</v>
      </c>
    </row>
    <row r="4685" spans="19:20" x14ac:dyDescent="0.2">
      <c r="S4685">
        <v>4651</v>
      </c>
      <c r="T4685" s="24">
        <v>-21583383.704105571</v>
      </c>
    </row>
    <row r="4686" spans="19:20" x14ac:dyDescent="0.2">
      <c r="S4686">
        <v>4652</v>
      </c>
      <c r="T4686" s="24">
        <v>-24013386.680807263</v>
      </c>
    </row>
    <row r="4687" spans="19:20" x14ac:dyDescent="0.2">
      <c r="S4687">
        <v>4653</v>
      </c>
      <c r="T4687" s="24">
        <v>-24153084.283886611</v>
      </c>
    </row>
    <row r="4688" spans="19:20" x14ac:dyDescent="0.2">
      <c r="S4688">
        <v>4654</v>
      </c>
      <c r="T4688" s="24">
        <v>-23857469.56648384</v>
      </c>
    </row>
    <row r="4689" spans="19:20" x14ac:dyDescent="0.2">
      <c r="S4689">
        <v>4655</v>
      </c>
      <c r="T4689" s="24">
        <v>-23083283.967084691</v>
      </c>
    </row>
    <row r="4690" spans="19:20" x14ac:dyDescent="0.2">
      <c r="S4690">
        <v>4656</v>
      </c>
      <c r="T4690" s="24">
        <v>-21940521.817815185</v>
      </c>
    </row>
    <row r="4691" spans="19:20" x14ac:dyDescent="0.2">
      <c r="S4691">
        <v>4657</v>
      </c>
      <c r="T4691" s="24">
        <v>-19558678.048522845</v>
      </c>
    </row>
    <row r="4692" spans="19:20" x14ac:dyDescent="0.2">
      <c r="S4692">
        <v>4658</v>
      </c>
      <c r="T4692" s="24">
        <v>-23574937.650921956</v>
      </c>
    </row>
    <row r="4693" spans="19:20" x14ac:dyDescent="0.2">
      <c r="S4693">
        <v>4659</v>
      </c>
      <c r="T4693" s="24">
        <v>-20874467.121170491</v>
      </c>
    </row>
    <row r="4694" spans="19:20" x14ac:dyDescent="0.2">
      <c r="S4694">
        <v>4660</v>
      </c>
      <c r="T4694" s="24">
        <v>-26067657.918753877</v>
      </c>
    </row>
    <row r="4695" spans="19:20" x14ac:dyDescent="0.2">
      <c r="S4695">
        <v>4661</v>
      </c>
      <c r="T4695" s="24">
        <v>-24346116.604345828</v>
      </c>
    </row>
    <row r="4696" spans="19:20" x14ac:dyDescent="0.2">
      <c r="S4696">
        <v>4662</v>
      </c>
      <c r="T4696" s="24">
        <v>-23388330.800150126</v>
      </c>
    </row>
    <row r="4697" spans="19:20" x14ac:dyDescent="0.2">
      <c r="S4697">
        <v>4663</v>
      </c>
      <c r="T4697" s="24">
        <v>-22895073.044791028</v>
      </c>
    </row>
    <row r="4698" spans="19:20" x14ac:dyDescent="0.2">
      <c r="S4698">
        <v>4664</v>
      </c>
      <c r="T4698" s="24">
        <v>-25485022.672051772</v>
      </c>
    </row>
    <row r="4699" spans="19:20" x14ac:dyDescent="0.2">
      <c r="S4699">
        <v>4665</v>
      </c>
      <c r="T4699" s="24">
        <v>-25147536.209419176</v>
      </c>
    </row>
    <row r="4700" spans="19:20" x14ac:dyDescent="0.2">
      <c r="S4700">
        <v>4666</v>
      </c>
      <c r="T4700" s="24">
        <v>-22674610.83758685</v>
      </c>
    </row>
    <row r="4701" spans="19:20" x14ac:dyDescent="0.2">
      <c r="S4701">
        <v>4667</v>
      </c>
      <c r="T4701" s="24">
        <v>-28539083.553055212</v>
      </c>
    </row>
    <row r="4702" spans="19:20" x14ac:dyDescent="0.2">
      <c r="S4702">
        <v>4668</v>
      </c>
      <c r="T4702" s="24">
        <v>-20937537.769753367</v>
      </c>
    </row>
    <row r="4703" spans="19:20" x14ac:dyDescent="0.2">
      <c r="S4703">
        <v>4669</v>
      </c>
      <c r="T4703" s="24">
        <v>-23699713.802604258</v>
      </c>
    </row>
    <row r="4704" spans="19:20" x14ac:dyDescent="0.2">
      <c r="S4704">
        <v>4670</v>
      </c>
      <c r="T4704" s="24">
        <v>-23370905.811102346</v>
      </c>
    </row>
    <row r="4705" spans="19:20" x14ac:dyDescent="0.2">
      <c r="S4705">
        <v>4671</v>
      </c>
      <c r="T4705" s="24">
        <v>-24042410.27844435</v>
      </c>
    </row>
    <row r="4706" spans="19:20" x14ac:dyDescent="0.2">
      <c r="S4706">
        <v>4672</v>
      </c>
      <c r="T4706" s="24">
        <v>-24389876.024211049</v>
      </c>
    </row>
    <row r="4707" spans="19:20" x14ac:dyDescent="0.2">
      <c r="S4707">
        <v>4673</v>
      </c>
      <c r="T4707" s="24">
        <v>-24392849.690546334</v>
      </c>
    </row>
    <row r="4708" spans="19:20" x14ac:dyDescent="0.2">
      <c r="S4708">
        <v>4674</v>
      </c>
      <c r="T4708" s="24">
        <v>-22038879.487146541</v>
      </c>
    </row>
    <row r="4709" spans="19:20" x14ac:dyDescent="0.2">
      <c r="S4709">
        <v>4675</v>
      </c>
      <c r="T4709" s="24">
        <v>-23283574.128906593</v>
      </c>
    </row>
    <row r="4710" spans="19:20" x14ac:dyDescent="0.2">
      <c r="S4710">
        <v>4676</v>
      </c>
      <c r="T4710" s="24">
        <v>-22773662.634948477</v>
      </c>
    </row>
    <row r="4711" spans="19:20" x14ac:dyDescent="0.2">
      <c r="S4711">
        <v>4677</v>
      </c>
      <c r="T4711" s="24">
        <v>-25384365.472146794</v>
      </c>
    </row>
    <row r="4712" spans="19:20" x14ac:dyDescent="0.2">
      <c r="S4712">
        <v>4678</v>
      </c>
      <c r="T4712" s="24">
        <v>-25256188.758213148</v>
      </c>
    </row>
    <row r="4713" spans="19:20" x14ac:dyDescent="0.2">
      <c r="S4713">
        <v>4679</v>
      </c>
      <c r="T4713" s="24">
        <v>-23002718.069943205</v>
      </c>
    </row>
    <row r="4714" spans="19:20" x14ac:dyDescent="0.2">
      <c r="S4714">
        <v>4680</v>
      </c>
      <c r="T4714" s="24">
        <v>-23093461.256400704</v>
      </c>
    </row>
    <row r="4715" spans="19:20" x14ac:dyDescent="0.2">
      <c r="S4715">
        <v>4681</v>
      </c>
      <c r="T4715" s="24">
        <v>-24029442.504138783</v>
      </c>
    </row>
    <row r="4716" spans="19:20" x14ac:dyDescent="0.2">
      <c r="S4716">
        <v>4682</v>
      </c>
      <c r="T4716" s="24">
        <v>-22444529.195193976</v>
      </c>
    </row>
    <row r="4717" spans="19:20" x14ac:dyDescent="0.2">
      <c r="S4717">
        <v>4683</v>
      </c>
      <c r="T4717" s="24">
        <v>-21976257.156686842</v>
      </c>
    </row>
    <row r="4718" spans="19:20" x14ac:dyDescent="0.2">
      <c r="S4718">
        <v>4684</v>
      </c>
      <c r="T4718" s="24">
        <v>-23283684.520731822</v>
      </c>
    </row>
    <row r="4719" spans="19:20" x14ac:dyDescent="0.2">
      <c r="S4719">
        <v>4685</v>
      </c>
      <c r="T4719" s="24">
        <v>-25429380.948321149</v>
      </c>
    </row>
    <row r="4720" spans="19:20" x14ac:dyDescent="0.2">
      <c r="S4720">
        <v>4686</v>
      </c>
      <c r="T4720" s="24">
        <v>-23547970.391186386</v>
      </c>
    </row>
    <row r="4721" spans="19:20" x14ac:dyDescent="0.2">
      <c r="S4721">
        <v>4687</v>
      </c>
      <c r="T4721" s="24">
        <v>-21470134.887507915</v>
      </c>
    </row>
    <row r="4722" spans="19:20" x14ac:dyDescent="0.2">
      <c r="S4722">
        <v>4688</v>
      </c>
      <c r="T4722" s="24">
        <v>-25997260.594452739</v>
      </c>
    </row>
    <row r="4723" spans="19:20" x14ac:dyDescent="0.2">
      <c r="S4723">
        <v>4689</v>
      </c>
      <c r="T4723" s="24">
        <v>-23050323.542964563</v>
      </c>
    </row>
    <row r="4724" spans="19:20" x14ac:dyDescent="0.2">
      <c r="S4724">
        <v>4690</v>
      </c>
      <c r="T4724" s="24">
        <v>-23412621.05552642</v>
      </c>
    </row>
    <row r="4725" spans="19:20" x14ac:dyDescent="0.2">
      <c r="S4725">
        <v>4691</v>
      </c>
      <c r="T4725" s="24">
        <v>-23437487.247036994</v>
      </c>
    </row>
    <row r="4726" spans="19:20" x14ac:dyDescent="0.2">
      <c r="S4726">
        <v>4692</v>
      </c>
      <c r="T4726" s="24">
        <v>-24169841.091670483</v>
      </c>
    </row>
    <row r="4727" spans="19:20" x14ac:dyDescent="0.2">
      <c r="S4727">
        <v>4693</v>
      </c>
      <c r="T4727" s="24">
        <v>-23411165.832790866</v>
      </c>
    </row>
    <row r="4728" spans="19:20" x14ac:dyDescent="0.2">
      <c r="S4728">
        <v>4694</v>
      </c>
      <c r="T4728" s="24">
        <v>-23764743.148107946</v>
      </c>
    </row>
    <row r="4729" spans="19:20" x14ac:dyDescent="0.2">
      <c r="S4729">
        <v>4695</v>
      </c>
      <c r="T4729" s="24">
        <v>-23171433.630093575</v>
      </c>
    </row>
    <row r="4730" spans="19:20" x14ac:dyDescent="0.2">
      <c r="S4730">
        <v>4696</v>
      </c>
      <c r="T4730" s="24">
        <v>-23485668.018654853</v>
      </c>
    </row>
    <row r="4731" spans="19:20" x14ac:dyDescent="0.2">
      <c r="S4731">
        <v>4697</v>
      </c>
      <c r="T4731" s="24">
        <v>-23341422.524882808</v>
      </c>
    </row>
    <row r="4732" spans="19:20" x14ac:dyDescent="0.2">
      <c r="S4732">
        <v>4698</v>
      </c>
      <c r="T4732" s="24">
        <v>-23005996.10798277</v>
      </c>
    </row>
    <row r="4733" spans="19:20" x14ac:dyDescent="0.2">
      <c r="S4733">
        <v>4699</v>
      </c>
      <c r="T4733" s="24">
        <v>-23969065.720931053</v>
      </c>
    </row>
    <row r="4734" spans="19:20" x14ac:dyDescent="0.2">
      <c r="S4734">
        <v>4700</v>
      </c>
      <c r="T4734" s="24">
        <v>-24999176.203169242</v>
      </c>
    </row>
    <row r="4735" spans="19:20" x14ac:dyDescent="0.2">
      <c r="S4735">
        <v>4701</v>
      </c>
      <c r="T4735" s="24">
        <v>-23925553.320682317</v>
      </c>
    </row>
    <row r="4736" spans="19:20" x14ac:dyDescent="0.2">
      <c r="S4736">
        <v>4702</v>
      </c>
      <c r="T4736" s="24">
        <v>-25443266.655408695</v>
      </c>
    </row>
    <row r="4737" spans="19:20" x14ac:dyDescent="0.2">
      <c r="S4737">
        <v>4703</v>
      </c>
      <c r="T4737" s="24">
        <v>-22170990.857301742</v>
      </c>
    </row>
    <row r="4738" spans="19:20" x14ac:dyDescent="0.2">
      <c r="S4738">
        <v>4704</v>
      </c>
      <c r="T4738" s="24">
        <v>-24977996.129887953</v>
      </c>
    </row>
    <row r="4739" spans="19:20" x14ac:dyDescent="0.2">
      <c r="S4739">
        <v>4705</v>
      </c>
      <c r="T4739" s="24">
        <v>-24519796.300951391</v>
      </c>
    </row>
    <row r="4740" spans="19:20" x14ac:dyDescent="0.2">
      <c r="S4740">
        <v>4706</v>
      </c>
      <c r="T4740" s="24">
        <v>-23126823.148935243</v>
      </c>
    </row>
    <row r="4741" spans="19:20" x14ac:dyDescent="0.2">
      <c r="S4741">
        <v>4707</v>
      </c>
      <c r="T4741" s="24">
        <v>-25382533.324153826</v>
      </c>
    </row>
    <row r="4742" spans="19:20" x14ac:dyDescent="0.2">
      <c r="S4742">
        <v>4708</v>
      </c>
      <c r="T4742" s="24">
        <v>-23251065.152310535</v>
      </c>
    </row>
    <row r="4743" spans="19:20" x14ac:dyDescent="0.2">
      <c r="S4743">
        <v>4709</v>
      </c>
      <c r="T4743" s="24">
        <v>-22515842.19036144</v>
      </c>
    </row>
    <row r="4744" spans="19:20" x14ac:dyDescent="0.2">
      <c r="S4744">
        <v>4710</v>
      </c>
      <c r="T4744" s="24">
        <v>-21800835.19220084</v>
      </c>
    </row>
    <row r="4745" spans="19:20" x14ac:dyDescent="0.2">
      <c r="S4745">
        <v>4711</v>
      </c>
      <c r="T4745" s="24">
        <v>-21430463.444265887</v>
      </c>
    </row>
    <row r="4746" spans="19:20" x14ac:dyDescent="0.2">
      <c r="S4746">
        <v>4712</v>
      </c>
      <c r="T4746" s="24">
        <v>-24403419.7292981</v>
      </c>
    </row>
    <row r="4747" spans="19:20" x14ac:dyDescent="0.2">
      <c r="S4747">
        <v>4713</v>
      </c>
      <c r="T4747" s="24">
        <v>-24952678.145202696</v>
      </c>
    </row>
    <row r="4748" spans="19:20" x14ac:dyDescent="0.2">
      <c r="S4748">
        <v>4714</v>
      </c>
      <c r="T4748" s="24">
        <v>-26179992.173343748</v>
      </c>
    </row>
    <row r="4749" spans="19:20" x14ac:dyDescent="0.2">
      <c r="S4749">
        <v>4715</v>
      </c>
      <c r="T4749" s="24">
        <v>-23713683.901296809</v>
      </c>
    </row>
    <row r="4750" spans="19:20" x14ac:dyDescent="0.2">
      <c r="S4750">
        <v>4716</v>
      </c>
      <c r="T4750" s="24">
        <v>-23120653.201490685</v>
      </c>
    </row>
    <row r="4751" spans="19:20" x14ac:dyDescent="0.2">
      <c r="S4751">
        <v>4717</v>
      </c>
      <c r="T4751" s="24">
        <v>-25560514.276492879</v>
      </c>
    </row>
    <row r="4752" spans="19:20" x14ac:dyDescent="0.2">
      <c r="S4752">
        <v>4718</v>
      </c>
      <c r="T4752" s="24">
        <v>-22351218.13847366</v>
      </c>
    </row>
    <row r="4753" spans="19:20" x14ac:dyDescent="0.2">
      <c r="S4753">
        <v>4719</v>
      </c>
      <c r="T4753" s="24">
        <v>-23067578.648440883</v>
      </c>
    </row>
    <row r="4754" spans="19:20" x14ac:dyDescent="0.2">
      <c r="S4754">
        <v>4720</v>
      </c>
      <c r="T4754" s="24">
        <v>-21022817.116349533</v>
      </c>
    </row>
    <row r="4755" spans="19:20" x14ac:dyDescent="0.2">
      <c r="S4755">
        <v>4721</v>
      </c>
      <c r="T4755" s="24">
        <v>-21911898.605369627</v>
      </c>
    </row>
    <row r="4756" spans="19:20" x14ac:dyDescent="0.2">
      <c r="S4756">
        <v>4722</v>
      </c>
      <c r="T4756" s="24">
        <v>-23030280.790801466</v>
      </c>
    </row>
    <row r="4757" spans="19:20" x14ac:dyDescent="0.2">
      <c r="S4757">
        <v>4723</v>
      </c>
      <c r="T4757" s="24">
        <v>-26044753.283560574</v>
      </c>
    </row>
    <row r="4758" spans="19:20" x14ac:dyDescent="0.2">
      <c r="S4758">
        <v>4724</v>
      </c>
      <c r="T4758" s="24">
        <v>-23933588.651565716</v>
      </c>
    </row>
    <row r="4759" spans="19:20" x14ac:dyDescent="0.2">
      <c r="S4759">
        <v>4725</v>
      </c>
      <c r="T4759" s="24">
        <v>-25156693.446240932</v>
      </c>
    </row>
    <row r="4760" spans="19:20" x14ac:dyDescent="0.2">
      <c r="S4760">
        <v>4726</v>
      </c>
      <c r="T4760" s="24">
        <v>-24077186.321657106</v>
      </c>
    </row>
    <row r="4761" spans="19:20" x14ac:dyDescent="0.2">
      <c r="S4761">
        <v>4727</v>
      </c>
      <c r="T4761" s="24">
        <v>-26437123.99520728</v>
      </c>
    </row>
    <row r="4762" spans="19:20" x14ac:dyDescent="0.2">
      <c r="S4762">
        <v>4728</v>
      </c>
      <c r="T4762" s="24">
        <v>-25755322.445932537</v>
      </c>
    </row>
    <row r="4763" spans="19:20" x14ac:dyDescent="0.2">
      <c r="S4763">
        <v>4729</v>
      </c>
      <c r="T4763" s="24">
        <v>-22784808.861840978</v>
      </c>
    </row>
    <row r="4764" spans="19:20" x14ac:dyDescent="0.2">
      <c r="S4764">
        <v>4730</v>
      </c>
      <c r="T4764" s="24">
        <v>-25666571.787088022</v>
      </c>
    </row>
    <row r="4765" spans="19:20" x14ac:dyDescent="0.2">
      <c r="S4765">
        <v>4731</v>
      </c>
      <c r="T4765" s="24">
        <v>-22145016.738263324</v>
      </c>
    </row>
    <row r="4766" spans="19:20" x14ac:dyDescent="0.2">
      <c r="S4766">
        <v>4732</v>
      </c>
      <c r="T4766" s="24">
        <v>-21813051.29048641</v>
      </c>
    </row>
    <row r="4767" spans="19:20" x14ac:dyDescent="0.2">
      <c r="S4767">
        <v>4733</v>
      </c>
      <c r="T4767" s="24">
        <v>-20094145.386242345</v>
      </c>
    </row>
    <row r="4768" spans="19:20" x14ac:dyDescent="0.2">
      <c r="S4768">
        <v>4734</v>
      </c>
      <c r="T4768" s="24">
        <v>-23181863.51305522</v>
      </c>
    </row>
    <row r="4769" spans="19:20" x14ac:dyDescent="0.2">
      <c r="S4769">
        <v>4735</v>
      </c>
      <c r="T4769" s="24">
        <v>-21176024.246315002</v>
      </c>
    </row>
    <row r="4770" spans="19:20" x14ac:dyDescent="0.2">
      <c r="S4770">
        <v>4736</v>
      </c>
      <c r="T4770" s="24">
        <v>-21817565.561494857</v>
      </c>
    </row>
    <row r="4771" spans="19:20" x14ac:dyDescent="0.2">
      <c r="S4771">
        <v>4737</v>
      </c>
      <c r="T4771" s="24">
        <v>-25176043.356004283</v>
      </c>
    </row>
    <row r="4772" spans="19:20" x14ac:dyDescent="0.2">
      <c r="S4772">
        <v>4738</v>
      </c>
      <c r="T4772" s="24">
        <v>-22459740.15684244</v>
      </c>
    </row>
    <row r="4773" spans="19:20" x14ac:dyDescent="0.2">
      <c r="S4773">
        <v>4739</v>
      </c>
      <c r="T4773" s="24">
        <v>-20658440.651347965</v>
      </c>
    </row>
    <row r="4774" spans="19:20" x14ac:dyDescent="0.2">
      <c r="S4774">
        <v>4740</v>
      </c>
      <c r="T4774" s="24">
        <v>-21954327.898803502</v>
      </c>
    </row>
    <row r="4775" spans="19:20" x14ac:dyDescent="0.2">
      <c r="S4775">
        <v>4741</v>
      </c>
      <c r="T4775" s="24">
        <v>-21400867.637622997</v>
      </c>
    </row>
    <row r="4776" spans="19:20" x14ac:dyDescent="0.2">
      <c r="S4776">
        <v>4742</v>
      </c>
      <c r="T4776" s="24">
        <v>-20805690.012791857</v>
      </c>
    </row>
    <row r="4777" spans="19:20" x14ac:dyDescent="0.2">
      <c r="S4777">
        <v>4743</v>
      </c>
      <c r="T4777" s="24">
        <v>-24476250.99616988</v>
      </c>
    </row>
    <row r="4778" spans="19:20" x14ac:dyDescent="0.2">
      <c r="S4778">
        <v>4744</v>
      </c>
      <c r="T4778" s="24">
        <v>-24096281.639917061</v>
      </c>
    </row>
    <row r="4779" spans="19:20" x14ac:dyDescent="0.2">
      <c r="S4779">
        <v>4745</v>
      </c>
      <c r="T4779" s="24">
        <v>-22405158.71521847</v>
      </c>
    </row>
    <row r="4780" spans="19:20" x14ac:dyDescent="0.2">
      <c r="S4780">
        <v>4746</v>
      </c>
      <c r="T4780" s="24">
        <v>-24619043.160834357</v>
      </c>
    </row>
    <row r="4781" spans="19:20" x14ac:dyDescent="0.2">
      <c r="S4781">
        <v>4747</v>
      </c>
      <c r="T4781" s="24">
        <v>-25930123.131047443</v>
      </c>
    </row>
    <row r="4782" spans="19:20" x14ac:dyDescent="0.2">
      <c r="S4782">
        <v>4748</v>
      </c>
      <c r="T4782" s="24">
        <v>-23633061.530663088</v>
      </c>
    </row>
    <row r="4783" spans="19:20" x14ac:dyDescent="0.2">
      <c r="S4783">
        <v>4749</v>
      </c>
      <c r="T4783" s="24">
        <v>-23473703.211929679</v>
      </c>
    </row>
    <row r="4784" spans="19:20" x14ac:dyDescent="0.2">
      <c r="S4784">
        <v>4750</v>
      </c>
      <c r="T4784" s="24">
        <v>-23747883.649737164</v>
      </c>
    </row>
    <row r="4785" spans="19:20" x14ac:dyDescent="0.2">
      <c r="S4785">
        <v>4751</v>
      </c>
      <c r="T4785" s="24">
        <v>-23189365.516455188</v>
      </c>
    </row>
    <row r="4786" spans="19:20" x14ac:dyDescent="0.2">
      <c r="S4786">
        <v>4752</v>
      </c>
      <c r="T4786" s="24">
        <v>-21285168.320447907</v>
      </c>
    </row>
    <row r="4787" spans="19:20" x14ac:dyDescent="0.2">
      <c r="S4787">
        <v>4753</v>
      </c>
      <c r="T4787" s="24">
        <v>-23546206.692541108</v>
      </c>
    </row>
    <row r="4788" spans="19:20" x14ac:dyDescent="0.2">
      <c r="S4788">
        <v>4754</v>
      </c>
      <c r="T4788" s="24">
        <v>-25059759.946629539</v>
      </c>
    </row>
    <row r="4789" spans="19:20" x14ac:dyDescent="0.2">
      <c r="S4789">
        <v>4755</v>
      </c>
      <c r="T4789" s="24">
        <v>-23816637.67481482</v>
      </c>
    </row>
    <row r="4790" spans="19:20" x14ac:dyDescent="0.2">
      <c r="S4790">
        <v>4756</v>
      </c>
      <c r="T4790" s="24">
        <v>-24048569.527977541</v>
      </c>
    </row>
    <row r="4791" spans="19:20" x14ac:dyDescent="0.2">
      <c r="S4791">
        <v>4757</v>
      </c>
      <c r="T4791" s="24">
        <v>-22815493.010011166</v>
      </c>
    </row>
    <row r="4792" spans="19:20" x14ac:dyDescent="0.2">
      <c r="S4792">
        <v>4758</v>
      </c>
      <c r="T4792" s="24">
        <v>-21785785.05577676</v>
      </c>
    </row>
    <row r="4793" spans="19:20" x14ac:dyDescent="0.2">
      <c r="S4793">
        <v>4759</v>
      </c>
      <c r="T4793" s="24">
        <v>-24414395.363507032</v>
      </c>
    </row>
    <row r="4794" spans="19:20" x14ac:dyDescent="0.2">
      <c r="S4794">
        <v>4760</v>
      </c>
      <c r="T4794" s="24">
        <v>-20974986.042173177</v>
      </c>
    </row>
    <row r="4795" spans="19:20" x14ac:dyDescent="0.2">
      <c r="S4795">
        <v>4761</v>
      </c>
      <c r="T4795" s="24">
        <v>-23781533.549776942</v>
      </c>
    </row>
    <row r="4796" spans="19:20" x14ac:dyDescent="0.2">
      <c r="S4796">
        <v>4762</v>
      </c>
      <c r="T4796" s="24">
        <v>-25557581.458734736</v>
      </c>
    </row>
    <row r="4797" spans="19:20" x14ac:dyDescent="0.2">
      <c r="S4797">
        <v>4763</v>
      </c>
      <c r="T4797" s="24">
        <v>-21516556.738620728</v>
      </c>
    </row>
    <row r="4798" spans="19:20" x14ac:dyDescent="0.2">
      <c r="S4798">
        <v>4764</v>
      </c>
      <c r="T4798" s="24">
        <v>-24559838.671359912</v>
      </c>
    </row>
    <row r="4799" spans="19:20" x14ac:dyDescent="0.2">
      <c r="S4799">
        <v>4765</v>
      </c>
      <c r="T4799" s="24">
        <v>-26537689.016813606</v>
      </c>
    </row>
    <row r="4800" spans="19:20" x14ac:dyDescent="0.2">
      <c r="S4800">
        <v>4766</v>
      </c>
      <c r="T4800" s="24">
        <v>-23907899.37554206</v>
      </c>
    </row>
    <row r="4801" spans="19:20" x14ac:dyDescent="0.2">
      <c r="S4801">
        <v>4767</v>
      </c>
      <c r="T4801" s="24">
        <v>-24736618.493224204</v>
      </c>
    </row>
    <row r="4802" spans="19:20" x14ac:dyDescent="0.2">
      <c r="S4802">
        <v>4768</v>
      </c>
      <c r="T4802" s="24">
        <v>-23127814.905757949</v>
      </c>
    </row>
    <row r="4803" spans="19:20" x14ac:dyDescent="0.2">
      <c r="S4803">
        <v>4769</v>
      </c>
      <c r="T4803" s="24">
        <v>-23363113.277611211</v>
      </c>
    </row>
    <row r="4804" spans="19:20" x14ac:dyDescent="0.2">
      <c r="S4804">
        <v>4770</v>
      </c>
      <c r="T4804" s="24">
        <v>-22740452.024685577</v>
      </c>
    </row>
    <row r="4805" spans="19:20" x14ac:dyDescent="0.2">
      <c r="S4805">
        <v>4771</v>
      </c>
      <c r="T4805" s="24">
        <v>-24475444.797769472</v>
      </c>
    </row>
    <row r="4806" spans="19:20" x14ac:dyDescent="0.2">
      <c r="S4806">
        <v>4772</v>
      </c>
      <c r="T4806" s="24">
        <v>-23827134.217665002</v>
      </c>
    </row>
    <row r="4807" spans="19:20" x14ac:dyDescent="0.2">
      <c r="S4807">
        <v>4773</v>
      </c>
      <c r="T4807" s="24">
        <v>-24500126.246891275</v>
      </c>
    </row>
    <row r="4808" spans="19:20" x14ac:dyDescent="0.2">
      <c r="S4808">
        <v>4774</v>
      </c>
      <c r="T4808" s="24">
        <v>-25595214.336555958</v>
      </c>
    </row>
    <row r="4809" spans="19:20" x14ac:dyDescent="0.2">
      <c r="S4809">
        <v>4775</v>
      </c>
      <c r="T4809" s="24">
        <v>-23185233.148119301</v>
      </c>
    </row>
    <row r="4810" spans="19:20" x14ac:dyDescent="0.2">
      <c r="S4810">
        <v>4776</v>
      </c>
      <c r="T4810" s="24">
        <v>-23284465.191484854</v>
      </c>
    </row>
    <row r="4811" spans="19:20" x14ac:dyDescent="0.2">
      <c r="S4811">
        <v>4777</v>
      </c>
      <c r="T4811" s="24">
        <v>-27168495.887858763</v>
      </c>
    </row>
    <row r="4812" spans="19:20" x14ac:dyDescent="0.2">
      <c r="S4812">
        <v>4778</v>
      </c>
      <c r="T4812" s="24">
        <v>-26119220.353483826</v>
      </c>
    </row>
    <row r="4813" spans="19:20" x14ac:dyDescent="0.2">
      <c r="S4813">
        <v>4779</v>
      </c>
      <c r="T4813" s="24">
        <v>-23951645.070541903</v>
      </c>
    </row>
    <row r="4814" spans="19:20" x14ac:dyDescent="0.2">
      <c r="S4814">
        <v>4780</v>
      </c>
      <c r="T4814" s="24">
        <v>-22218519.443860501</v>
      </c>
    </row>
    <row r="4815" spans="19:20" x14ac:dyDescent="0.2">
      <c r="S4815">
        <v>4781</v>
      </c>
      <c r="T4815" s="24">
        <v>-22579438.954840422</v>
      </c>
    </row>
    <row r="4816" spans="19:20" x14ac:dyDescent="0.2">
      <c r="S4816">
        <v>4782</v>
      </c>
      <c r="T4816" s="24">
        <v>-21741102.850111783</v>
      </c>
    </row>
    <row r="4817" spans="19:20" x14ac:dyDescent="0.2">
      <c r="S4817">
        <v>4783</v>
      </c>
      <c r="T4817" s="24">
        <v>-24457732.176534608</v>
      </c>
    </row>
    <row r="4818" spans="19:20" x14ac:dyDescent="0.2">
      <c r="S4818">
        <v>4784</v>
      </c>
      <c r="T4818" s="24">
        <v>-21515331.103163794</v>
      </c>
    </row>
    <row r="4819" spans="19:20" x14ac:dyDescent="0.2">
      <c r="S4819">
        <v>4785</v>
      </c>
      <c r="T4819" s="24">
        <v>-23140235.472402155</v>
      </c>
    </row>
    <row r="4820" spans="19:20" x14ac:dyDescent="0.2">
      <c r="S4820">
        <v>4786</v>
      </c>
      <c r="T4820" s="24">
        <v>-22234380.964771226</v>
      </c>
    </row>
    <row r="4821" spans="19:20" x14ac:dyDescent="0.2">
      <c r="S4821">
        <v>4787</v>
      </c>
      <c r="T4821" s="24">
        <v>-21899320.107079387</v>
      </c>
    </row>
    <row r="4822" spans="19:20" x14ac:dyDescent="0.2">
      <c r="S4822">
        <v>4788</v>
      </c>
      <c r="T4822" s="24">
        <v>-25707366.761212841</v>
      </c>
    </row>
    <row r="4823" spans="19:20" x14ac:dyDescent="0.2">
      <c r="S4823">
        <v>4789</v>
      </c>
      <c r="T4823" s="24">
        <v>-21898365.465913355</v>
      </c>
    </row>
    <row r="4824" spans="19:20" x14ac:dyDescent="0.2">
      <c r="S4824">
        <v>4790</v>
      </c>
      <c r="T4824" s="24">
        <v>-24112764.214665622</v>
      </c>
    </row>
    <row r="4825" spans="19:20" x14ac:dyDescent="0.2">
      <c r="S4825">
        <v>4791</v>
      </c>
      <c r="T4825" s="24">
        <v>-25887556.91578196</v>
      </c>
    </row>
    <row r="4826" spans="19:20" x14ac:dyDescent="0.2">
      <c r="S4826">
        <v>4792</v>
      </c>
      <c r="T4826" s="24">
        <v>-23601479.518806413</v>
      </c>
    </row>
    <row r="4827" spans="19:20" x14ac:dyDescent="0.2">
      <c r="S4827">
        <v>4793</v>
      </c>
      <c r="T4827" s="24">
        <v>-25940819.32994853</v>
      </c>
    </row>
    <row r="4828" spans="19:20" x14ac:dyDescent="0.2">
      <c r="S4828">
        <v>4794</v>
      </c>
      <c r="T4828" s="24">
        <v>-21531494.002805978</v>
      </c>
    </row>
    <row r="4829" spans="19:20" x14ac:dyDescent="0.2">
      <c r="S4829">
        <v>4795</v>
      </c>
      <c r="T4829" s="24">
        <v>-22932940.036237702</v>
      </c>
    </row>
    <row r="4830" spans="19:20" x14ac:dyDescent="0.2">
      <c r="S4830">
        <v>4796</v>
      </c>
      <c r="T4830" s="24">
        <v>-23125808.763130113</v>
      </c>
    </row>
    <row r="4831" spans="19:20" x14ac:dyDescent="0.2">
      <c r="S4831">
        <v>4797</v>
      </c>
      <c r="T4831" s="24">
        <v>-23861779.173562273</v>
      </c>
    </row>
    <row r="4832" spans="19:20" x14ac:dyDescent="0.2">
      <c r="S4832">
        <v>4798</v>
      </c>
      <c r="T4832" s="24">
        <v>-26493511.115618005</v>
      </c>
    </row>
    <row r="4833" spans="19:20" x14ac:dyDescent="0.2">
      <c r="S4833">
        <v>4799</v>
      </c>
      <c r="T4833" s="24">
        <v>-23091501.42575562</v>
      </c>
    </row>
    <row r="4834" spans="19:20" x14ac:dyDescent="0.2">
      <c r="S4834">
        <v>4800</v>
      </c>
      <c r="T4834" s="24">
        <v>-24335787.803235039</v>
      </c>
    </row>
    <row r="4835" spans="19:20" x14ac:dyDescent="0.2">
      <c r="S4835">
        <v>4801</v>
      </c>
      <c r="T4835" s="24">
        <v>-24086318.134923488</v>
      </c>
    </row>
    <row r="4836" spans="19:20" x14ac:dyDescent="0.2">
      <c r="S4836">
        <v>4802</v>
      </c>
      <c r="T4836" s="24">
        <v>-22567422.440653041</v>
      </c>
    </row>
    <row r="4837" spans="19:20" x14ac:dyDescent="0.2">
      <c r="S4837">
        <v>4803</v>
      </c>
      <c r="T4837" s="24">
        <v>-25338535.85971953</v>
      </c>
    </row>
    <row r="4838" spans="19:20" x14ac:dyDescent="0.2">
      <c r="S4838">
        <v>4804</v>
      </c>
      <c r="T4838" s="24">
        <v>-23963962.223316848</v>
      </c>
    </row>
    <row r="4839" spans="19:20" x14ac:dyDescent="0.2">
      <c r="S4839">
        <v>4805</v>
      </c>
      <c r="T4839" s="24">
        <v>-24035415.913398236</v>
      </c>
    </row>
    <row r="4840" spans="19:20" x14ac:dyDescent="0.2">
      <c r="S4840">
        <v>4806</v>
      </c>
      <c r="T4840" s="24">
        <v>-23115799.533316687</v>
      </c>
    </row>
    <row r="4841" spans="19:20" x14ac:dyDescent="0.2">
      <c r="S4841">
        <v>4807</v>
      </c>
      <c r="T4841" s="24">
        <v>-23825647.126130268</v>
      </c>
    </row>
    <row r="4842" spans="19:20" x14ac:dyDescent="0.2">
      <c r="S4842">
        <v>4808</v>
      </c>
      <c r="T4842" s="24">
        <v>-21523601.314493194</v>
      </c>
    </row>
    <row r="4843" spans="19:20" x14ac:dyDescent="0.2">
      <c r="S4843">
        <v>4809</v>
      </c>
      <c r="T4843" s="24">
        <v>-23172075.142171115</v>
      </c>
    </row>
    <row r="4844" spans="19:20" x14ac:dyDescent="0.2">
      <c r="S4844">
        <v>4810</v>
      </c>
      <c r="T4844" s="24">
        <v>-25384528.42284894</v>
      </c>
    </row>
    <row r="4845" spans="19:20" x14ac:dyDescent="0.2">
      <c r="S4845">
        <v>4811</v>
      </c>
      <c r="T4845" s="24">
        <v>-25367882.474235088</v>
      </c>
    </row>
    <row r="4846" spans="19:20" x14ac:dyDescent="0.2">
      <c r="S4846">
        <v>4812</v>
      </c>
      <c r="T4846" s="24">
        <v>-26592054.294491112</v>
      </c>
    </row>
    <row r="4847" spans="19:20" x14ac:dyDescent="0.2">
      <c r="S4847">
        <v>4813</v>
      </c>
      <c r="T4847" s="24">
        <v>-22746232.481474936</v>
      </c>
    </row>
    <row r="4848" spans="19:20" x14ac:dyDescent="0.2">
      <c r="S4848">
        <v>4814</v>
      </c>
      <c r="T4848" s="24">
        <v>-21613709.968492523</v>
      </c>
    </row>
    <row r="4849" spans="19:20" x14ac:dyDescent="0.2">
      <c r="S4849">
        <v>4815</v>
      </c>
      <c r="T4849" s="24">
        <v>-24258694.134562835</v>
      </c>
    </row>
    <row r="4850" spans="19:20" x14ac:dyDescent="0.2">
      <c r="S4850">
        <v>4816</v>
      </c>
      <c r="T4850" s="24">
        <v>-21111307.784376264</v>
      </c>
    </row>
    <row r="4851" spans="19:20" x14ac:dyDescent="0.2">
      <c r="S4851">
        <v>4817</v>
      </c>
      <c r="T4851" s="24">
        <v>-24220781.285377532</v>
      </c>
    </row>
    <row r="4852" spans="19:20" x14ac:dyDescent="0.2">
      <c r="S4852">
        <v>4818</v>
      </c>
      <c r="T4852" s="24">
        <v>-22243067.009428412</v>
      </c>
    </row>
    <row r="4853" spans="19:20" x14ac:dyDescent="0.2">
      <c r="S4853">
        <v>4819</v>
      </c>
      <c r="T4853" s="24">
        <v>-22510771.633691415</v>
      </c>
    </row>
    <row r="4854" spans="19:20" x14ac:dyDescent="0.2">
      <c r="S4854">
        <v>4820</v>
      </c>
      <c r="T4854" s="24">
        <v>-23176101.500152066</v>
      </c>
    </row>
    <row r="4855" spans="19:20" x14ac:dyDescent="0.2">
      <c r="S4855">
        <v>4821</v>
      </c>
      <c r="T4855" s="24">
        <v>-26014748.725610137</v>
      </c>
    </row>
    <row r="4856" spans="19:20" x14ac:dyDescent="0.2">
      <c r="S4856">
        <v>4822</v>
      </c>
      <c r="T4856" s="24">
        <v>-24749853.545751035</v>
      </c>
    </row>
    <row r="4857" spans="19:20" x14ac:dyDescent="0.2">
      <c r="S4857">
        <v>4823</v>
      </c>
      <c r="T4857" s="24">
        <v>-23522811.54783392</v>
      </c>
    </row>
    <row r="4858" spans="19:20" x14ac:dyDescent="0.2">
      <c r="S4858">
        <v>4824</v>
      </c>
      <c r="T4858" s="24">
        <v>-24187469.386251673</v>
      </c>
    </row>
    <row r="4859" spans="19:20" x14ac:dyDescent="0.2">
      <c r="S4859">
        <v>4825</v>
      </c>
      <c r="T4859" s="24">
        <v>-21844929.450825855</v>
      </c>
    </row>
    <row r="4860" spans="19:20" x14ac:dyDescent="0.2">
      <c r="S4860">
        <v>4826</v>
      </c>
      <c r="T4860" s="24">
        <v>-24270881.569054917</v>
      </c>
    </row>
    <row r="4861" spans="19:20" x14ac:dyDescent="0.2">
      <c r="S4861">
        <v>4827</v>
      </c>
      <c r="T4861" s="24">
        <v>-24185826.175474957</v>
      </c>
    </row>
    <row r="4862" spans="19:20" x14ac:dyDescent="0.2">
      <c r="S4862">
        <v>4828</v>
      </c>
      <c r="T4862" s="24">
        <v>-23483220.153440431</v>
      </c>
    </row>
    <row r="4863" spans="19:20" x14ac:dyDescent="0.2">
      <c r="S4863">
        <v>4829</v>
      </c>
      <c r="T4863" s="24">
        <v>-23362552.420960486</v>
      </c>
    </row>
    <row r="4864" spans="19:20" x14ac:dyDescent="0.2">
      <c r="S4864">
        <v>4830</v>
      </c>
      <c r="T4864" s="24">
        <v>-20909146.467690796</v>
      </c>
    </row>
    <row r="4865" spans="19:20" x14ac:dyDescent="0.2">
      <c r="S4865">
        <v>4831</v>
      </c>
      <c r="T4865" s="24">
        <v>-20665742.33754617</v>
      </c>
    </row>
    <row r="4866" spans="19:20" x14ac:dyDescent="0.2">
      <c r="S4866">
        <v>4832</v>
      </c>
      <c r="T4866" s="24">
        <v>-21486720.928320304</v>
      </c>
    </row>
    <row r="4867" spans="19:20" x14ac:dyDescent="0.2">
      <c r="S4867">
        <v>4833</v>
      </c>
      <c r="T4867" s="24">
        <v>-24686216.614120781</v>
      </c>
    </row>
    <row r="4868" spans="19:20" x14ac:dyDescent="0.2">
      <c r="S4868">
        <v>4834</v>
      </c>
      <c r="T4868" s="24">
        <v>-24313910.278759971</v>
      </c>
    </row>
    <row r="4869" spans="19:20" x14ac:dyDescent="0.2">
      <c r="S4869">
        <v>4835</v>
      </c>
      <c r="T4869" s="24">
        <v>-23927371.965761542</v>
      </c>
    </row>
    <row r="4870" spans="19:20" x14ac:dyDescent="0.2">
      <c r="S4870">
        <v>4836</v>
      </c>
      <c r="T4870" s="24">
        <v>-23526154.749133036</v>
      </c>
    </row>
    <row r="4871" spans="19:20" x14ac:dyDescent="0.2">
      <c r="S4871">
        <v>4837</v>
      </c>
      <c r="T4871" s="24">
        <v>-21169685.033221617</v>
      </c>
    </row>
    <row r="4872" spans="19:20" x14ac:dyDescent="0.2">
      <c r="S4872">
        <v>4838</v>
      </c>
      <c r="T4872" s="24">
        <v>-24592356.995420367</v>
      </c>
    </row>
    <row r="4873" spans="19:20" x14ac:dyDescent="0.2">
      <c r="S4873">
        <v>4839</v>
      </c>
      <c r="T4873" s="24">
        <v>-25014383.448521107</v>
      </c>
    </row>
    <row r="4874" spans="19:20" x14ac:dyDescent="0.2">
      <c r="S4874">
        <v>4840</v>
      </c>
      <c r="T4874" s="24">
        <v>-19167478.418506548</v>
      </c>
    </row>
    <row r="4875" spans="19:20" x14ac:dyDescent="0.2">
      <c r="S4875">
        <v>4841</v>
      </c>
      <c r="T4875" s="24">
        <v>-24350947.05728434</v>
      </c>
    </row>
    <row r="4876" spans="19:20" x14ac:dyDescent="0.2">
      <c r="S4876">
        <v>4842</v>
      </c>
      <c r="T4876" s="24">
        <v>-22835889.032184437</v>
      </c>
    </row>
    <row r="4877" spans="19:20" x14ac:dyDescent="0.2">
      <c r="S4877">
        <v>4843</v>
      </c>
      <c r="T4877" s="24">
        <v>-24483826.410531938</v>
      </c>
    </row>
    <row r="4878" spans="19:20" x14ac:dyDescent="0.2">
      <c r="S4878">
        <v>4844</v>
      </c>
      <c r="T4878" s="24">
        <v>-26817276.475011572</v>
      </c>
    </row>
    <row r="4879" spans="19:20" x14ac:dyDescent="0.2">
      <c r="S4879">
        <v>4845</v>
      </c>
      <c r="T4879" s="24">
        <v>-23798111.142645612</v>
      </c>
    </row>
    <row r="4880" spans="19:20" x14ac:dyDescent="0.2">
      <c r="S4880">
        <v>4846</v>
      </c>
      <c r="T4880" s="24">
        <v>-25633243.88265726</v>
      </c>
    </row>
    <row r="4881" spans="19:20" x14ac:dyDescent="0.2">
      <c r="S4881">
        <v>4847</v>
      </c>
      <c r="T4881" s="24">
        <v>-23680043.141741782</v>
      </c>
    </row>
    <row r="4882" spans="19:20" x14ac:dyDescent="0.2">
      <c r="S4882">
        <v>4848</v>
      </c>
      <c r="T4882" s="24">
        <v>-24112700.989125803</v>
      </c>
    </row>
    <row r="4883" spans="19:20" x14ac:dyDescent="0.2">
      <c r="S4883">
        <v>4849</v>
      </c>
      <c r="T4883" s="24">
        <v>-22927828.994841099</v>
      </c>
    </row>
    <row r="4884" spans="19:20" x14ac:dyDescent="0.2">
      <c r="S4884">
        <v>4850</v>
      </c>
      <c r="T4884" s="24">
        <v>-24308978.584516212</v>
      </c>
    </row>
    <row r="4885" spans="19:20" x14ac:dyDescent="0.2">
      <c r="S4885">
        <v>4851</v>
      </c>
      <c r="T4885" s="24">
        <v>-20719746.102650389</v>
      </c>
    </row>
    <row r="4886" spans="19:20" x14ac:dyDescent="0.2">
      <c r="S4886">
        <v>4852</v>
      </c>
      <c r="T4886" s="24">
        <v>-26086122.698930264</v>
      </c>
    </row>
    <row r="4887" spans="19:20" x14ac:dyDescent="0.2">
      <c r="S4887">
        <v>4853</v>
      </c>
      <c r="T4887" s="24">
        <v>-23609398.051353037</v>
      </c>
    </row>
    <row r="4888" spans="19:20" x14ac:dyDescent="0.2">
      <c r="S4888">
        <v>4854</v>
      </c>
      <c r="T4888" s="24">
        <v>-24575702.278342023</v>
      </c>
    </row>
    <row r="4889" spans="19:20" x14ac:dyDescent="0.2">
      <c r="S4889">
        <v>4855</v>
      </c>
      <c r="T4889" s="24">
        <v>-24827054.201495171</v>
      </c>
    </row>
    <row r="4890" spans="19:20" x14ac:dyDescent="0.2">
      <c r="S4890">
        <v>4856</v>
      </c>
      <c r="T4890" s="24">
        <v>-24027709.601766169</v>
      </c>
    </row>
    <row r="4891" spans="19:20" x14ac:dyDescent="0.2">
      <c r="S4891">
        <v>4857</v>
      </c>
      <c r="T4891" s="24">
        <v>-25911414.71323438</v>
      </c>
    </row>
    <row r="4892" spans="19:20" x14ac:dyDescent="0.2">
      <c r="S4892">
        <v>4858</v>
      </c>
      <c r="T4892" s="24">
        <v>-22573512.556655407</v>
      </c>
    </row>
    <row r="4893" spans="19:20" x14ac:dyDescent="0.2">
      <c r="S4893">
        <v>4859</v>
      </c>
      <c r="T4893" s="24">
        <v>-26142714.922560811</v>
      </c>
    </row>
    <row r="4894" spans="19:20" x14ac:dyDescent="0.2">
      <c r="S4894">
        <v>4860</v>
      </c>
      <c r="T4894" s="24">
        <v>-25346046.375339136</v>
      </c>
    </row>
    <row r="4895" spans="19:20" x14ac:dyDescent="0.2">
      <c r="S4895">
        <v>4861</v>
      </c>
      <c r="T4895" s="24">
        <v>-24801531.958757967</v>
      </c>
    </row>
    <row r="4896" spans="19:20" x14ac:dyDescent="0.2">
      <c r="S4896">
        <v>4862</v>
      </c>
      <c r="T4896" s="24">
        <v>-21248101.176639169</v>
      </c>
    </row>
    <row r="4897" spans="19:20" x14ac:dyDescent="0.2">
      <c r="S4897">
        <v>4863</v>
      </c>
      <c r="T4897" s="24">
        <v>-23374096.386814907</v>
      </c>
    </row>
    <row r="4898" spans="19:20" x14ac:dyDescent="0.2">
      <c r="S4898">
        <v>4864</v>
      </c>
      <c r="T4898" s="24">
        <v>-24967499.175232351</v>
      </c>
    </row>
    <row r="4899" spans="19:20" x14ac:dyDescent="0.2">
      <c r="S4899">
        <v>4865</v>
      </c>
      <c r="T4899" s="24">
        <v>-22948068.344441816</v>
      </c>
    </row>
    <row r="4900" spans="19:20" x14ac:dyDescent="0.2">
      <c r="S4900">
        <v>4866</v>
      </c>
      <c r="T4900" s="24">
        <v>-21932282.0342713</v>
      </c>
    </row>
    <row r="4901" spans="19:20" x14ac:dyDescent="0.2">
      <c r="S4901">
        <v>4867</v>
      </c>
      <c r="T4901" s="24">
        <v>-24234297.286776438</v>
      </c>
    </row>
    <row r="4902" spans="19:20" x14ac:dyDescent="0.2">
      <c r="S4902">
        <v>4868</v>
      </c>
      <c r="T4902" s="24">
        <v>-22226981.541474417</v>
      </c>
    </row>
    <row r="4903" spans="19:20" x14ac:dyDescent="0.2">
      <c r="S4903">
        <v>4869</v>
      </c>
      <c r="T4903" s="24">
        <v>-22428659.498388082</v>
      </c>
    </row>
    <row r="4904" spans="19:20" x14ac:dyDescent="0.2">
      <c r="S4904">
        <v>4870</v>
      </c>
      <c r="T4904" s="24">
        <v>-24885417.502966255</v>
      </c>
    </row>
    <row r="4905" spans="19:20" x14ac:dyDescent="0.2">
      <c r="S4905">
        <v>4871</v>
      </c>
      <c r="T4905" s="24">
        <v>-22099186.771897167</v>
      </c>
    </row>
    <row r="4906" spans="19:20" x14ac:dyDescent="0.2">
      <c r="S4906">
        <v>4872</v>
      </c>
      <c r="T4906" s="24">
        <v>-22089658.605988681</v>
      </c>
    </row>
    <row r="4907" spans="19:20" x14ac:dyDescent="0.2">
      <c r="S4907">
        <v>4873</v>
      </c>
      <c r="T4907" s="24">
        <v>-22309003.670296922</v>
      </c>
    </row>
    <row r="4908" spans="19:20" x14ac:dyDescent="0.2">
      <c r="S4908">
        <v>4874</v>
      </c>
      <c r="T4908" s="24">
        <v>-23316984.399119794</v>
      </c>
    </row>
    <row r="4909" spans="19:20" x14ac:dyDescent="0.2">
      <c r="S4909">
        <v>4875</v>
      </c>
      <c r="T4909" s="24">
        <v>-27497271.589670017</v>
      </c>
    </row>
    <row r="4910" spans="19:20" x14ac:dyDescent="0.2">
      <c r="S4910">
        <v>4876</v>
      </c>
      <c r="T4910" s="24">
        <v>-23081439.732000664</v>
      </c>
    </row>
    <row r="4911" spans="19:20" x14ac:dyDescent="0.2">
      <c r="S4911">
        <v>4877</v>
      </c>
      <c r="T4911" s="24">
        <v>-21025181.477859721</v>
      </c>
    </row>
    <row r="4912" spans="19:20" x14ac:dyDescent="0.2">
      <c r="S4912">
        <v>4878</v>
      </c>
      <c r="T4912" s="24">
        <v>-25826164.325362831</v>
      </c>
    </row>
    <row r="4913" spans="19:20" x14ac:dyDescent="0.2">
      <c r="S4913">
        <v>4879</v>
      </c>
      <c r="T4913" s="24">
        <v>-22717063.30290024</v>
      </c>
    </row>
    <row r="4914" spans="19:20" x14ac:dyDescent="0.2">
      <c r="S4914">
        <v>4880</v>
      </c>
      <c r="T4914" s="24">
        <v>-23925946.52140373</v>
      </c>
    </row>
    <row r="4915" spans="19:20" x14ac:dyDescent="0.2">
      <c r="S4915">
        <v>4881</v>
      </c>
      <c r="T4915" s="24">
        <v>-23401938.374487057</v>
      </c>
    </row>
    <row r="4916" spans="19:20" x14ac:dyDescent="0.2">
      <c r="S4916">
        <v>4882</v>
      </c>
      <c r="T4916" s="24">
        <v>-23564248.636355489</v>
      </c>
    </row>
    <row r="4917" spans="19:20" x14ac:dyDescent="0.2">
      <c r="S4917">
        <v>4883</v>
      </c>
      <c r="T4917" s="24">
        <v>-27025837.443026111</v>
      </c>
    </row>
    <row r="4918" spans="19:20" x14ac:dyDescent="0.2">
      <c r="S4918">
        <v>4884</v>
      </c>
      <c r="T4918" s="24">
        <v>-21940864.923785493</v>
      </c>
    </row>
    <row r="4919" spans="19:20" x14ac:dyDescent="0.2">
      <c r="S4919">
        <v>4885</v>
      </c>
      <c r="T4919" s="24">
        <v>-23506038.759602517</v>
      </c>
    </row>
    <row r="4920" spans="19:20" x14ac:dyDescent="0.2">
      <c r="S4920">
        <v>4886</v>
      </c>
      <c r="T4920" s="24">
        <v>-23986222.43367976</v>
      </c>
    </row>
    <row r="4921" spans="19:20" x14ac:dyDescent="0.2">
      <c r="S4921">
        <v>4887</v>
      </c>
      <c r="T4921" s="24">
        <v>-25095884.335132778</v>
      </c>
    </row>
    <row r="4922" spans="19:20" x14ac:dyDescent="0.2">
      <c r="S4922">
        <v>4888</v>
      </c>
      <c r="T4922" s="24">
        <v>-28406384.928392529</v>
      </c>
    </row>
    <row r="4923" spans="19:20" x14ac:dyDescent="0.2">
      <c r="S4923">
        <v>4889</v>
      </c>
      <c r="T4923" s="24">
        <v>-21715465.072782904</v>
      </c>
    </row>
    <row r="4924" spans="19:20" x14ac:dyDescent="0.2">
      <c r="S4924">
        <v>4890</v>
      </c>
      <c r="T4924" s="24">
        <v>-22798446.232160643</v>
      </c>
    </row>
    <row r="4925" spans="19:20" x14ac:dyDescent="0.2">
      <c r="S4925">
        <v>4891</v>
      </c>
      <c r="T4925" s="24">
        <v>-23344719.858545735</v>
      </c>
    </row>
    <row r="4926" spans="19:20" x14ac:dyDescent="0.2">
      <c r="S4926">
        <v>4892</v>
      </c>
      <c r="T4926" s="24">
        <v>-22005824.360329106</v>
      </c>
    </row>
    <row r="4927" spans="19:20" x14ac:dyDescent="0.2">
      <c r="S4927">
        <v>4893</v>
      </c>
      <c r="T4927" s="24">
        <v>-24161732.603048563</v>
      </c>
    </row>
    <row r="4928" spans="19:20" x14ac:dyDescent="0.2">
      <c r="S4928">
        <v>4894</v>
      </c>
      <c r="T4928" s="24">
        <v>-22520142.375491679</v>
      </c>
    </row>
    <row r="4929" spans="19:20" x14ac:dyDescent="0.2">
      <c r="S4929">
        <v>4895</v>
      </c>
      <c r="T4929" s="24">
        <v>-26926762.874559283</v>
      </c>
    </row>
    <row r="4930" spans="19:20" x14ac:dyDescent="0.2">
      <c r="S4930">
        <v>4896</v>
      </c>
      <c r="T4930" s="24">
        <v>-23023641.77480486</v>
      </c>
    </row>
    <row r="4931" spans="19:20" x14ac:dyDescent="0.2">
      <c r="S4931">
        <v>4897</v>
      </c>
      <c r="T4931" s="24">
        <v>-25531533.018919513</v>
      </c>
    </row>
    <row r="4932" spans="19:20" x14ac:dyDescent="0.2">
      <c r="S4932">
        <v>4898</v>
      </c>
      <c r="T4932" s="24">
        <v>-23255740.008300111</v>
      </c>
    </row>
    <row r="4933" spans="19:20" x14ac:dyDescent="0.2">
      <c r="S4933">
        <v>4899</v>
      </c>
      <c r="T4933" s="24">
        <v>-22153718.351082638</v>
      </c>
    </row>
    <row r="4934" spans="19:20" x14ac:dyDescent="0.2">
      <c r="S4934">
        <v>4900</v>
      </c>
      <c r="T4934" s="24">
        <v>-21724531.177149609</v>
      </c>
    </row>
    <row r="4935" spans="19:20" x14ac:dyDescent="0.2">
      <c r="S4935">
        <v>4901</v>
      </c>
      <c r="T4935" s="24">
        <v>-24342288.419209525</v>
      </c>
    </row>
    <row r="4936" spans="19:20" x14ac:dyDescent="0.2">
      <c r="S4936">
        <v>4902</v>
      </c>
      <c r="T4936" s="24">
        <v>-23050350.191620246</v>
      </c>
    </row>
    <row r="4937" spans="19:20" x14ac:dyDescent="0.2">
      <c r="S4937">
        <v>4903</v>
      </c>
      <c r="T4937" s="24">
        <v>-21338321.199324444</v>
      </c>
    </row>
    <row r="4938" spans="19:20" x14ac:dyDescent="0.2">
      <c r="S4938">
        <v>4904</v>
      </c>
      <c r="T4938" s="24">
        <v>-20828715.279539004</v>
      </c>
    </row>
    <row r="4939" spans="19:20" x14ac:dyDescent="0.2">
      <c r="S4939">
        <v>4905</v>
      </c>
      <c r="T4939" s="24">
        <v>-23469017.256378576</v>
      </c>
    </row>
    <row r="4940" spans="19:20" x14ac:dyDescent="0.2">
      <c r="S4940">
        <v>4906</v>
      </c>
      <c r="T4940" s="24">
        <v>-23719370.440423876</v>
      </c>
    </row>
    <row r="4941" spans="19:20" x14ac:dyDescent="0.2">
      <c r="S4941">
        <v>4907</v>
      </c>
      <c r="T4941" s="24">
        <v>-23070705.848082647</v>
      </c>
    </row>
    <row r="4942" spans="19:20" x14ac:dyDescent="0.2">
      <c r="S4942">
        <v>4908</v>
      </c>
      <c r="T4942" s="24">
        <v>-22911060.158494398</v>
      </c>
    </row>
    <row r="4943" spans="19:20" x14ac:dyDescent="0.2">
      <c r="S4943">
        <v>4909</v>
      </c>
      <c r="T4943" s="24">
        <v>-24240097.659214213</v>
      </c>
    </row>
    <row r="4944" spans="19:20" x14ac:dyDescent="0.2">
      <c r="S4944">
        <v>4910</v>
      </c>
      <c r="T4944" s="24">
        <v>-23478382.570310712</v>
      </c>
    </row>
    <row r="4945" spans="19:20" x14ac:dyDescent="0.2">
      <c r="S4945">
        <v>4911</v>
      </c>
      <c r="T4945" s="24">
        <v>-23663754.75008662</v>
      </c>
    </row>
    <row r="4946" spans="19:20" x14ac:dyDescent="0.2">
      <c r="S4946">
        <v>4912</v>
      </c>
      <c r="T4946" s="24">
        <v>-24726411.626883149</v>
      </c>
    </row>
    <row r="4947" spans="19:20" x14ac:dyDescent="0.2">
      <c r="S4947">
        <v>4913</v>
      </c>
      <c r="T4947" s="24">
        <v>-28058598.772787496</v>
      </c>
    </row>
    <row r="4948" spans="19:20" x14ac:dyDescent="0.2">
      <c r="S4948">
        <v>4914</v>
      </c>
      <c r="T4948" s="24">
        <v>-24331117.436359748</v>
      </c>
    </row>
    <row r="4949" spans="19:20" x14ac:dyDescent="0.2">
      <c r="S4949">
        <v>4915</v>
      </c>
      <c r="T4949" s="24">
        <v>-24061790.479295149</v>
      </c>
    </row>
    <row r="4950" spans="19:20" x14ac:dyDescent="0.2">
      <c r="S4950">
        <v>4916</v>
      </c>
      <c r="T4950" s="24">
        <v>-24879416.017412961</v>
      </c>
    </row>
    <row r="4951" spans="19:20" x14ac:dyDescent="0.2">
      <c r="S4951">
        <v>4917</v>
      </c>
      <c r="T4951" s="24">
        <v>-24131637.02310133</v>
      </c>
    </row>
    <row r="4952" spans="19:20" x14ac:dyDescent="0.2">
      <c r="S4952">
        <v>4918</v>
      </c>
      <c r="T4952" s="24">
        <v>-23024064.875908434</v>
      </c>
    </row>
    <row r="4953" spans="19:20" x14ac:dyDescent="0.2">
      <c r="S4953">
        <v>4919</v>
      </c>
      <c r="T4953" s="24">
        <v>-24818471.756632581</v>
      </c>
    </row>
    <row r="4954" spans="19:20" x14ac:dyDescent="0.2">
      <c r="S4954">
        <v>4920</v>
      </c>
      <c r="T4954" s="24">
        <v>-24250708.927931309</v>
      </c>
    </row>
    <row r="4955" spans="19:20" x14ac:dyDescent="0.2">
      <c r="S4955">
        <v>4921</v>
      </c>
      <c r="T4955" s="24">
        <v>-27228002.008761525</v>
      </c>
    </row>
    <row r="4956" spans="19:20" x14ac:dyDescent="0.2">
      <c r="S4956">
        <v>4922</v>
      </c>
      <c r="T4956" s="24">
        <v>-22011510.359548792</v>
      </c>
    </row>
    <row r="4957" spans="19:20" x14ac:dyDescent="0.2">
      <c r="S4957">
        <v>4923</v>
      </c>
      <c r="T4957" s="24">
        <v>-22100882.443858176</v>
      </c>
    </row>
    <row r="4958" spans="19:20" x14ac:dyDescent="0.2">
      <c r="S4958">
        <v>4924</v>
      </c>
      <c r="T4958" s="24">
        <v>-23267506.717748374</v>
      </c>
    </row>
    <row r="4959" spans="19:20" x14ac:dyDescent="0.2">
      <c r="S4959">
        <v>4925</v>
      </c>
      <c r="T4959" s="24">
        <v>-24392038.737555906</v>
      </c>
    </row>
    <row r="4960" spans="19:20" x14ac:dyDescent="0.2">
      <c r="S4960">
        <v>4926</v>
      </c>
      <c r="T4960" s="24">
        <v>-22317781.389312252</v>
      </c>
    </row>
    <row r="4961" spans="19:20" x14ac:dyDescent="0.2">
      <c r="S4961">
        <v>4927</v>
      </c>
      <c r="T4961" s="24">
        <v>-22582927.618569657</v>
      </c>
    </row>
    <row r="4962" spans="19:20" x14ac:dyDescent="0.2">
      <c r="S4962">
        <v>4928</v>
      </c>
      <c r="T4962" s="24">
        <v>-23865765.605678067</v>
      </c>
    </row>
    <row r="4963" spans="19:20" x14ac:dyDescent="0.2">
      <c r="S4963">
        <v>4929</v>
      </c>
      <c r="T4963" s="24">
        <v>-25452634.534460425</v>
      </c>
    </row>
    <row r="4964" spans="19:20" x14ac:dyDescent="0.2">
      <c r="S4964">
        <v>4930</v>
      </c>
      <c r="T4964" s="24">
        <v>-23551601.671342894</v>
      </c>
    </row>
    <row r="4965" spans="19:20" x14ac:dyDescent="0.2">
      <c r="S4965">
        <v>4931</v>
      </c>
      <c r="T4965" s="24">
        <v>-25755043.00030975</v>
      </c>
    </row>
    <row r="4966" spans="19:20" x14ac:dyDescent="0.2">
      <c r="S4966">
        <v>4932</v>
      </c>
      <c r="T4966" s="24">
        <v>-23178621.816189811</v>
      </c>
    </row>
    <row r="4967" spans="19:20" x14ac:dyDescent="0.2">
      <c r="S4967">
        <v>4933</v>
      </c>
      <c r="T4967" s="24">
        <v>-23487853.485368311</v>
      </c>
    </row>
    <row r="4968" spans="19:20" x14ac:dyDescent="0.2">
      <c r="S4968">
        <v>4934</v>
      </c>
      <c r="T4968" s="24">
        <v>-26171438.160096198</v>
      </c>
    </row>
    <row r="4969" spans="19:20" x14ac:dyDescent="0.2">
      <c r="S4969">
        <v>4935</v>
      </c>
      <c r="T4969" s="24">
        <v>-23300602.809277564</v>
      </c>
    </row>
    <row r="4970" spans="19:20" x14ac:dyDescent="0.2">
      <c r="S4970">
        <v>4936</v>
      </c>
      <c r="T4970" s="24">
        <v>-21249256.295222834</v>
      </c>
    </row>
    <row r="4971" spans="19:20" x14ac:dyDescent="0.2">
      <c r="S4971">
        <v>4937</v>
      </c>
      <c r="T4971" s="24">
        <v>-24052335.86406742</v>
      </c>
    </row>
    <row r="4972" spans="19:20" x14ac:dyDescent="0.2">
      <c r="S4972">
        <v>4938</v>
      </c>
      <c r="T4972" s="24">
        <v>-23063180.26961939</v>
      </c>
    </row>
    <row r="4973" spans="19:20" x14ac:dyDescent="0.2">
      <c r="S4973">
        <v>4939</v>
      </c>
      <c r="T4973" s="24">
        <v>-20379307.318883047</v>
      </c>
    </row>
    <row r="4974" spans="19:20" x14ac:dyDescent="0.2">
      <c r="S4974">
        <v>4940</v>
      </c>
      <c r="T4974" s="24">
        <v>-24738684.137820065</v>
      </c>
    </row>
    <row r="4975" spans="19:20" x14ac:dyDescent="0.2">
      <c r="S4975">
        <v>4941</v>
      </c>
      <c r="T4975" s="24">
        <v>-24479725.699080229</v>
      </c>
    </row>
    <row r="4976" spans="19:20" x14ac:dyDescent="0.2">
      <c r="S4976">
        <v>4942</v>
      </c>
      <c r="T4976" s="24">
        <v>-24686391.260033041</v>
      </c>
    </row>
    <row r="4977" spans="19:20" x14ac:dyDescent="0.2">
      <c r="S4977">
        <v>4943</v>
      </c>
      <c r="T4977" s="24">
        <v>-24220170.275731787</v>
      </c>
    </row>
    <row r="4978" spans="19:20" x14ac:dyDescent="0.2">
      <c r="S4978">
        <v>4944</v>
      </c>
      <c r="T4978" s="24">
        <v>-24927407.572669044</v>
      </c>
    </row>
    <row r="4979" spans="19:20" x14ac:dyDescent="0.2">
      <c r="S4979">
        <v>4945</v>
      </c>
      <c r="T4979" s="24">
        <v>-26182907.77880159</v>
      </c>
    </row>
    <row r="4980" spans="19:20" x14ac:dyDescent="0.2">
      <c r="S4980">
        <v>4946</v>
      </c>
      <c r="T4980" s="24">
        <v>-23713726.663977906</v>
      </c>
    </row>
    <row r="4981" spans="19:20" x14ac:dyDescent="0.2">
      <c r="S4981">
        <v>4947</v>
      </c>
      <c r="T4981" s="24">
        <v>-26585137.797120169</v>
      </c>
    </row>
    <row r="4982" spans="19:20" x14ac:dyDescent="0.2">
      <c r="S4982">
        <v>4948</v>
      </c>
      <c r="T4982" s="24">
        <v>-24562048.025509492</v>
      </c>
    </row>
    <row r="4983" spans="19:20" x14ac:dyDescent="0.2">
      <c r="S4983">
        <v>4949</v>
      </c>
      <c r="T4983" s="24">
        <v>-21879874.3859725</v>
      </c>
    </row>
    <row r="4984" spans="19:20" x14ac:dyDescent="0.2">
      <c r="S4984">
        <v>4950</v>
      </c>
      <c r="T4984" s="24">
        <v>-23950752.166392133</v>
      </c>
    </row>
    <row r="4985" spans="19:20" x14ac:dyDescent="0.2">
      <c r="S4985">
        <v>4951</v>
      </c>
      <c r="T4985" s="24">
        <v>-22560749.955630556</v>
      </c>
    </row>
    <row r="4986" spans="19:20" x14ac:dyDescent="0.2">
      <c r="S4986">
        <v>4952</v>
      </c>
      <c r="T4986" s="24">
        <v>-21807891.5075766</v>
      </c>
    </row>
    <row r="4987" spans="19:20" x14ac:dyDescent="0.2">
      <c r="S4987">
        <v>4953</v>
      </c>
      <c r="T4987" s="24">
        <v>-24317400.023470774</v>
      </c>
    </row>
    <row r="4988" spans="19:20" x14ac:dyDescent="0.2">
      <c r="S4988">
        <v>4954</v>
      </c>
      <c r="T4988" s="24">
        <v>-24150106.168258503</v>
      </c>
    </row>
    <row r="4989" spans="19:20" x14ac:dyDescent="0.2">
      <c r="S4989">
        <v>4955</v>
      </c>
      <c r="T4989" s="24">
        <v>-21048741.693954065</v>
      </c>
    </row>
    <row r="4990" spans="19:20" x14ac:dyDescent="0.2">
      <c r="S4990">
        <v>4956</v>
      </c>
      <c r="T4990" s="24">
        <v>-22118612.48067911</v>
      </c>
    </row>
    <row r="4991" spans="19:20" x14ac:dyDescent="0.2">
      <c r="S4991">
        <v>4957</v>
      </c>
      <c r="T4991" s="24">
        <v>-23397510.637811422</v>
      </c>
    </row>
    <row r="4992" spans="19:20" x14ac:dyDescent="0.2">
      <c r="S4992">
        <v>4958</v>
      </c>
      <c r="T4992" s="24">
        <v>-23294450.560756207</v>
      </c>
    </row>
    <row r="4993" spans="19:20" x14ac:dyDescent="0.2">
      <c r="S4993">
        <v>4959</v>
      </c>
      <c r="T4993" s="24">
        <v>-25238036.043088466</v>
      </c>
    </row>
    <row r="4994" spans="19:20" x14ac:dyDescent="0.2">
      <c r="S4994">
        <v>4960</v>
      </c>
      <c r="T4994" s="24">
        <v>-24814636.439062074</v>
      </c>
    </row>
    <row r="4995" spans="19:20" x14ac:dyDescent="0.2">
      <c r="S4995">
        <v>4961</v>
      </c>
      <c r="T4995" s="24">
        <v>-24726839.58990021</v>
      </c>
    </row>
    <row r="4996" spans="19:20" x14ac:dyDescent="0.2">
      <c r="S4996">
        <v>4962</v>
      </c>
      <c r="T4996" s="24">
        <v>-24938458.117444471</v>
      </c>
    </row>
    <row r="4997" spans="19:20" x14ac:dyDescent="0.2">
      <c r="S4997">
        <v>4963</v>
      </c>
      <c r="T4997" s="24">
        <v>-26346511.676200256</v>
      </c>
    </row>
    <row r="4998" spans="19:20" x14ac:dyDescent="0.2">
      <c r="S4998">
        <v>4964</v>
      </c>
      <c r="T4998" s="24">
        <v>-21696080.483992636</v>
      </c>
    </row>
    <row r="4999" spans="19:20" x14ac:dyDescent="0.2">
      <c r="S4999">
        <v>4965</v>
      </c>
      <c r="T4999" s="24">
        <v>-22942228.643435016</v>
      </c>
    </row>
    <row r="5000" spans="19:20" x14ac:dyDescent="0.2">
      <c r="S5000">
        <v>4966</v>
      </c>
      <c r="T5000" s="24">
        <v>-25185108.829846159</v>
      </c>
    </row>
    <row r="5001" spans="19:20" x14ac:dyDescent="0.2">
      <c r="S5001">
        <v>4967</v>
      </c>
      <c r="T5001" s="24">
        <v>-23417349.568065062</v>
      </c>
    </row>
    <row r="5002" spans="19:20" x14ac:dyDescent="0.2">
      <c r="S5002">
        <v>4968</v>
      </c>
      <c r="T5002" s="24">
        <v>-20801261.138264865</v>
      </c>
    </row>
    <row r="5003" spans="19:20" x14ac:dyDescent="0.2">
      <c r="S5003">
        <v>4969</v>
      </c>
      <c r="T5003" s="24">
        <v>-23805919.791153878</v>
      </c>
    </row>
    <row r="5004" spans="19:20" x14ac:dyDescent="0.2">
      <c r="S5004">
        <v>4970</v>
      </c>
      <c r="T5004" s="24">
        <v>-20364072.47550343</v>
      </c>
    </row>
    <row r="5005" spans="19:20" x14ac:dyDescent="0.2">
      <c r="S5005">
        <v>4971</v>
      </c>
      <c r="T5005" s="24">
        <v>-22516975.282839671</v>
      </c>
    </row>
    <row r="5006" spans="19:20" x14ac:dyDescent="0.2">
      <c r="S5006">
        <v>4972</v>
      </c>
      <c r="T5006" s="24">
        <v>-25779310.013730824</v>
      </c>
    </row>
    <row r="5007" spans="19:20" x14ac:dyDescent="0.2">
      <c r="S5007">
        <v>4973</v>
      </c>
      <c r="T5007" s="24">
        <v>-22612313.1275215</v>
      </c>
    </row>
    <row r="5008" spans="19:20" x14ac:dyDescent="0.2">
      <c r="S5008">
        <v>4974</v>
      </c>
      <c r="T5008" s="24">
        <v>-23014509.306488544</v>
      </c>
    </row>
    <row r="5009" spans="19:20" x14ac:dyDescent="0.2">
      <c r="S5009">
        <v>4975</v>
      </c>
      <c r="T5009" s="24">
        <v>-26305724.904597461</v>
      </c>
    </row>
    <row r="5010" spans="19:20" x14ac:dyDescent="0.2">
      <c r="S5010">
        <v>4976</v>
      </c>
      <c r="T5010" s="24">
        <v>-22106857.440938309</v>
      </c>
    </row>
    <row r="5011" spans="19:20" x14ac:dyDescent="0.2">
      <c r="S5011">
        <v>4977</v>
      </c>
      <c r="T5011" s="24">
        <v>-24697377.321750969</v>
      </c>
    </row>
    <row r="5012" spans="19:20" x14ac:dyDescent="0.2">
      <c r="S5012">
        <v>4978</v>
      </c>
      <c r="T5012" s="24">
        <v>-21802396.056450024</v>
      </c>
    </row>
    <row r="5013" spans="19:20" x14ac:dyDescent="0.2">
      <c r="S5013">
        <v>4979</v>
      </c>
      <c r="T5013" s="24">
        <v>-21637194.162682533</v>
      </c>
    </row>
    <row r="5014" spans="19:20" x14ac:dyDescent="0.2">
      <c r="S5014">
        <v>4980</v>
      </c>
      <c r="T5014" s="24">
        <v>-21530174.251448423</v>
      </c>
    </row>
    <row r="5015" spans="19:20" x14ac:dyDescent="0.2">
      <c r="S5015">
        <v>4981</v>
      </c>
      <c r="T5015" s="24">
        <v>-22595481.002324373</v>
      </c>
    </row>
    <row r="5016" spans="19:20" x14ac:dyDescent="0.2">
      <c r="S5016">
        <v>4982</v>
      </c>
      <c r="T5016" s="24">
        <v>-24590437.06935519</v>
      </c>
    </row>
    <row r="5017" spans="19:20" x14ac:dyDescent="0.2">
      <c r="S5017">
        <v>4983</v>
      </c>
      <c r="T5017" s="24">
        <v>-24518621.667868197</v>
      </c>
    </row>
    <row r="5018" spans="19:20" x14ac:dyDescent="0.2">
      <c r="S5018">
        <v>4984</v>
      </c>
      <c r="T5018" s="24">
        <v>-24937514.990846798</v>
      </c>
    </row>
    <row r="5019" spans="19:20" x14ac:dyDescent="0.2">
      <c r="S5019">
        <v>4985</v>
      </c>
      <c r="T5019" s="24">
        <v>-24613126.142556965</v>
      </c>
    </row>
    <row r="5020" spans="19:20" x14ac:dyDescent="0.2">
      <c r="S5020">
        <v>4986</v>
      </c>
      <c r="T5020" s="24">
        <v>-25238207.612480611</v>
      </c>
    </row>
    <row r="5021" spans="19:20" x14ac:dyDescent="0.2">
      <c r="S5021">
        <v>4987</v>
      </c>
      <c r="T5021" s="24">
        <v>-24652023.162072271</v>
      </c>
    </row>
    <row r="5022" spans="19:20" x14ac:dyDescent="0.2">
      <c r="S5022">
        <v>4988</v>
      </c>
      <c r="T5022" s="24">
        <v>-23386568.572933868</v>
      </c>
    </row>
    <row r="5023" spans="19:20" x14ac:dyDescent="0.2">
      <c r="S5023">
        <v>4989</v>
      </c>
      <c r="T5023" s="24">
        <v>-22611017.461936593</v>
      </c>
    </row>
    <row r="5024" spans="19:20" x14ac:dyDescent="0.2">
      <c r="S5024">
        <v>4990</v>
      </c>
      <c r="T5024" s="24">
        <v>-25917783.053064108</v>
      </c>
    </row>
    <row r="5025" spans="19:20" x14ac:dyDescent="0.2">
      <c r="S5025">
        <v>4991</v>
      </c>
      <c r="T5025" s="24">
        <v>-24949268.739987627</v>
      </c>
    </row>
    <row r="5026" spans="19:20" x14ac:dyDescent="0.2">
      <c r="S5026">
        <v>4992</v>
      </c>
      <c r="T5026" s="24">
        <v>-23416162.143522412</v>
      </c>
    </row>
    <row r="5027" spans="19:20" x14ac:dyDescent="0.2">
      <c r="S5027">
        <v>4993</v>
      </c>
      <c r="T5027" s="24">
        <v>-23848667.310899958</v>
      </c>
    </row>
    <row r="5028" spans="19:20" x14ac:dyDescent="0.2">
      <c r="S5028">
        <v>4994</v>
      </c>
      <c r="T5028" s="24">
        <v>-22863858.967378721</v>
      </c>
    </row>
    <row r="5029" spans="19:20" x14ac:dyDescent="0.2">
      <c r="S5029">
        <v>4995</v>
      </c>
      <c r="T5029" s="24">
        <v>-26548052.804515123</v>
      </c>
    </row>
    <row r="5030" spans="19:20" x14ac:dyDescent="0.2">
      <c r="S5030">
        <v>4996</v>
      </c>
      <c r="T5030" s="24">
        <v>-22485099.543349773</v>
      </c>
    </row>
    <row r="5031" spans="19:20" x14ac:dyDescent="0.2">
      <c r="S5031">
        <v>4997</v>
      </c>
      <c r="T5031" s="24">
        <v>-23496818.003716886</v>
      </c>
    </row>
    <row r="5032" spans="19:20" x14ac:dyDescent="0.2">
      <c r="S5032">
        <v>4998</v>
      </c>
      <c r="T5032" s="24">
        <v>-25958776.515864551</v>
      </c>
    </row>
    <row r="5033" spans="19:20" x14ac:dyDescent="0.2">
      <c r="S5033">
        <v>4999</v>
      </c>
      <c r="T5033" s="24">
        <v>-20712906.567744583</v>
      </c>
    </row>
    <row r="5034" spans="19:20" x14ac:dyDescent="0.2">
      <c r="S5034">
        <v>5000</v>
      </c>
      <c r="T5034" s="24">
        <v>-27070485.178389505</v>
      </c>
    </row>
    <row r="5035" spans="19:20" x14ac:dyDescent="0.2">
      <c r="S5035">
        <v>5001</v>
      </c>
      <c r="T5035" s="24">
        <v>-23816501.173782453</v>
      </c>
    </row>
    <row r="5036" spans="19:20" x14ac:dyDescent="0.2">
      <c r="S5036">
        <v>5002</v>
      </c>
      <c r="T5036" s="24">
        <v>-24651105.310750589</v>
      </c>
    </row>
    <row r="5037" spans="19:20" x14ac:dyDescent="0.2">
      <c r="S5037">
        <v>5003</v>
      </c>
      <c r="T5037" s="24">
        <v>-24504241.15180251</v>
      </c>
    </row>
    <row r="5038" spans="19:20" x14ac:dyDescent="0.2">
      <c r="S5038">
        <v>5004</v>
      </c>
      <c r="T5038" s="24">
        <v>-20845829.258752704</v>
      </c>
    </row>
    <row r="5039" spans="19:20" x14ac:dyDescent="0.2">
      <c r="S5039">
        <v>5005</v>
      </c>
      <c r="T5039" s="24">
        <v>-23613343.103359506</v>
      </c>
    </row>
    <row r="5040" spans="19:20" x14ac:dyDescent="0.2">
      <c r="S5040">
        <v>5006</v>
      </c>
      <c r="T5040" s="24">
        <v>-20677370.37584579</v>
      </c>
    </row>
    <row r="5041" spans="19:20" x14ac:dyDescent="0.2">
      <c r="S5041">
        <v>5007</v>
      </c>
      <c r="T5041" s="24">
        <v>-24293016.827893823</v>
      </c>
    </row>
    <row r="5042" spans="19:20" x14ac:dyDescent="0.2">
      <c r="S5042">
        <v>5008</v>
      </c>
      <c r="T5042" s="24">
        <v>-22180660.280969635</v>
      </c>
    </row>
    <row r="5043" spans="19:20" x14ac:dyDescent="0.2">
      <c r="S5043">
        <v>5009</v>
      </c>
      <c r="T5043" s="24">
        <v>-23417532.893636808</v>
      </c>
    </row>
    <row r="5044" spans="19:20" x14ac:dyDescent="0.2">
      <c r="S5044">
        <v>5010</v>
      </c>
      <c r="T5044" s="24">
        <v>-25459677.588779882</v>
      </c>
    </row>
    <row r="5045" spans="19:20" x14ac:dyDescent="0.2">
      <c r="S5045">
        <v>5011</v>
      </c>
      <c r="T5045" s="24">
        <v>-23956394.107825026</v>
      </c>
    </row>
    <row r="5046" spans="19:20" x14ac:dyDescent="0.2">
      <c r="S5046">
        <v>5012</v>
      </c>
      <c r="T5046" s="24">
        <v>-22393326.388874695</v>
      </c>
    </row>
    <row r="5047" spans="19:20" x14ac:dyDescent="0.2">
      <c r="S5047">
        <v>5013</v>
      </c>
      <c r="T5047" s="24">
        <v>-24279743.769879147</v>
      </c>
    </row>
    <row r="5048" spans="19:20" x14ac:dyDescent="0.2">
      <c r="S5048">
        <v>5014</v>
      </c>
      <c r="T5048" s="24">
        <v>-24856623.903922886</v>
      </c>
    </row>
    <row r="5049" spans="19:20" x14ac:dyDescent="0.2">
      <c r="S5049">
        <v>5015</v>
      </c>
      <c r="T5049" s="24">
        <v>-24292357.833894238</v>
      </c>
    </row>
    <row r="5050" spans="19:20" x14ac:dyDescent="0.2">
      <c r="S5050">
        <v>5016</v>
      </c>
      <c r="T5050" s="24">
        <v>-23618479.547447428</v>
      </c>
    </row>
    <row r="5051" spans="19:20" x14ac:dyDescent="0.2">
      <c r="S5051">
        <v>5017</v>
      </c>
      <c r="T5051" s="24">
        <v>-23734060.698305145</v>
      </c>
    </row>
    <row r="5052" spans="19:20" x14ac:dyDescent="0.2">
      <c r="S5052">
        <v>5018</v>
      </c>
      <c r="T5052" s="24">
        <v>-22996295.885784134</v>
      </c>
    </row>
    <row r="5053" spans="19:20" x14ac:dyDescent="0.2">
      <c r="S5053">
        <v>5019</v>
      </c>
      <c r="T5053" s="24">
        <v>-23006572.121001348</v>
      </c>
    </row>
    <row r="5054" spans="19:20" x14ac:dyDescent="0.2">
      <c r="S5054">
        <v>5020</v>
      </c>
      <c r="T5054" s="24">
        <v>-23024292.455529332</v>
      </c>
    </row>
    <row r="5055" spans="19:20" x14ac:dyDescent="0.2">
      <c r="S5055">
        <v>5021</v>
      </c>
      <c r="T5055" s="24">
        <v>-24583099.139644444</v>
      </c>
    </row>
    <row r="5056" spans="19:20" x14ac:dyDescent="0.2">
      <c r="S5056">
        <v>5022</v>
      </c>
      <c r="T5056" s="24">
        <v>-22859509.317250684</v>
      </c>
    </row>
    <row r="5057" spans="19:20" x14ac:dyDescent="0.2">
      <c r="S5057">
        <v>5023</v>
      </c>
      <c r="T5057" s="24">
        <v>-23961330.062521949</v>
      </c>
    </row>
    <row r="5058" spans="19:20" x14ac:dyDescent="0.2">
      <c r="S5058">
        <v>5024</v>
      </c>
      <c r="T5058" s="24">
        <v>-23335355.148215115</v>
      </c>
    </row>
    <row r="5059" spans="19:20" x14ac:dyDescent="0.2">
      <c r="S5059">
        <v>5025</v>
      </c>
      <c r="T5059" s="24">
        <v>-20415166.935324296</v>
      </c>
    </row>
    <row r="5060" spans="19:20" x14ac:dyDescent="0.2">
      <c r="S5060">
        <v>5026</v>
      </c>
      <c r="T5060" s="24">
        <v>-24414162.977979943</v>
      </c>
    </row>
    <row r="5061" spans="19:20" x14ac:dyDescent="0.2">
      <c r="S5061">
        <v>5027</v>
      </c>
      <c r="T5061" s="24">
        <v>-21709070.784310251</v>
      </c>
    </row>
    <row r="5062" spans="19:20" x14ac:dyDescent="0.2">
      <c r="S5062">
        <v>5028</v>
      </c>
      <c r="T5062" s="24">
        <v>-24031606.217067316</v>
      </c>
    </row>
    <row r="5063" spans="19:20" x14ac:dyDescent="0.2">
      <c r="S5063">
        <v>5029</v>
      </c>
      <c r="T5063" s="24">
        <v>-23158662.19625178</v>
      </c>
    </row>
    <row r="5064" spans="19:20" x14ac:dyDescent="0.2">
      <c r="S5064">
        <v>5030</v>
      </c>
      <c r="T5064" s="24">
        <v>-22424773.343838841</v>
      </c>
    </row>
    <row r="5065" spans="19:20" x14ac:dyDescent="0.2">
      <c r="S5065">
        <v>5031</v>
      </c>
      <c r="T5065" s="24">
        <v>-27690149.888494417</v>
      </c>
    </row>
    <row r="5066" spans="19:20" x14ac:dyDescent="0.2">
      <c r="S5066">
        <v>5032</v>
      </c>
      <c r="T5066" s="24">
        <v>-22677793.693744987</v>
      </c>
    </row>
    <row r="5067" spans="19:20" x14ac:dyDescent="0.2">
      <c r="S5067">
        <v>5033</v>
      </c>
      <c r="T5067" s="24">
        <v>-24027652.624428287</v>
      </c>
    </row>
    <row r="5068" spans="19:20" x14ac:dyDescent="0.2">
      <c r="S5068">
        <v>5034</v>
      </c>
      <c r="T5068" s="24">
        <v>-24032643.951218903</v>
      </c>
    </row>
    <row r="5069" spans="19:20" x14ac:dyDescent="0.2">
      <c r="S5069">
        <v>5035</v>
      </c>
      <c r="T5069" s="24">
        <v>-23444029.673030138</v>
      </c>
    </row>
    <row r="5070" spans="19:20" x14ac:dyDescent="0.2">
      <c r="S5070">
        <v>5036</v>
      </c>
      <c r="T5070" s="24">
        <v>-20602985.764456585</v>
      </c>
    </row>
    <row r="5071" spans="19:20" x14ac:dyDescent="0.2">
      <c r="S5071">
        <v>5037</v>
      </c>
      <c r="T5071" s="24">
        <v>-21232792.165774643</v>
      </c>
    </row>
    <row r="5072" spans="19:20" x14ac:dyDescent="0.2">
      <c r="S5072">
        <v>5038</v>
      </c>
      <c r="T5072" s="24">
        <v>-25083532.238572314</v>
      </c>
    </row>
    <row r="5073" spans="19:20" x14ac:dyDescent="0.2">
      <c r="S5073">
        <v>5039</v>
      </c>
      <c r="T5073" s="24">
        <v>-21868155.284526333</v>
      </c>
    </row>
    <row r="5074" spans="19:20" x14ac:dyDescent="0.2">
      <c r="S5074">
        <v>5040</v>
      </c>
      <c r="T5074" s="24">
        <v>-22807180.337538496</v>
      </c>
    </row>
    <row r="5075" spans="19:20" x14ac:dyDescent="0.2">
      <c r="S5075">
        <v>5041</v>
      </c>
      <c r="T5075" s="24">
        <v>-24352967.751261562</v>
      </c>
    </row>
    <row r="5076" spans="19:20" x14ac:dyDescent="0.2">
      <c r="S5076">
        <v>5042</v>
      </c>
      <c r="T5076" s="24">
        <v>-23082630.469235972</v>
      </c>
    </row>
    <row r="5077" spans="19:20" x14ac:dyDescent="0.2">
      <c r="S5077">
        <v>5043</v>
      </c>
      <c r="T5077" s="24">
        <v>-24539512.871398091</v>
      </c>
    </row>
    <row r="5078" spans="19:20" x14ac:dyDescent="0.2">
      <c r="S5078">
        <v>5044</v>
      </c>
      <c r="T5078" s="24">
        <v>-23449283.241950974</v>
      </c>
    </row>
    <row r="5079" spans="19:20" x14ac:dyDescent="0.2">
      <c r="S5079">
        <v>5045</v>
      </c>
      <c r="T5079" s="24">
        <v>-22720566.209495217</v>
      </c>
    </row>
    <row r="5080" spans="19:20" x14ac:dyDescent="0.2">
      <c r="S5080">
        <v>5046</v>
      </c>
      <c r="T5080" s="24">
        <v>-21785225.047202975</v>
      </c>
    </row>
    <row r="5081" spans="19:20" x14ac:dyDescent="0.2">
      <c r="S5081">
        <v>5047</v>
      </c>
      <c r="T5081" s="24">
        <v>-27038150.787666962</v>
      </c>
    </row>
    <row r="5082" spans="19:20" x14ac:dyDescent="0.2">
      <c r="S5082">
        <v>5048</v>
      </c>
      <c r="T5082" s="24">
        <v>-24727925.834578529</v>
      </c>
    </row>
    <row r="5083" spans="19:20" x14ac:dyDescent="0.2">
      <c r="S5083">
        <v>5049</v>
      </c>
      <c r="T5083" s="24">
        <v>-24275256.218122929</v>
      </c>
    </row>
    <row r="5084" spans="19:20" x14ac:dyDescent="0.2">
      <c r="S5084">
        <v>5050</v>
      </c>
      <c r="T5084" s="24">
        <v>-23657037.538308471</v>
      </c>
    </row>
    <row r="5085" spans="19:20" x14ac:dyDescent="0.2">
      <c r="S5085">
        <v>5051</v>
      </c>
      <c r="T5085" s="24">
        <v>-24071044.061228037</v>
      </c>
    </row>
    <row r="5086" spans="19:20" x14ac:dyDescent="0.2">
      <c r="S5086">
        <v>5052</v>
      </c>
      <c r="T5086" s="24">
        <v>-25375651.3422001</v>
      </c>
    </row>
    <row r="5087" spans="19:20" x14ac:dyDescent="0.2">
      <c r="S5087">
        <v>5053</v>
      </c>
      <c r="T5087" s="24">
        <v>-24531590.685958892</v>
      </c>
    </row>
    <row r="5088" spans="19:20" x14ac:dyDescent="0.2">
      <c r="S5088">
        <v>5054</v>
      </c>
      <c r="T5088" s="24">
        <v>-24147618.071253762</v>
      </c>
    </row>
    <row r="5089" spans="19:20" x14ac:dyDescent="0.2">
      <c r="S5089">
        <v>5055</v>
      </c>
      <c r="T5089" s="24">
        <v>-25426938.841917694</v>
      </c>
    </row>
    <row r="5090" spans="19:20" x14ac:dyDescent="0.2">
      <c r="S5090">
        <v>5056</v>
      </c>
      <c r="T5090" s="24">
        <v>-23764813.64475055</v>
      </c>
    </row>
    <row r="5091" spans="19:20" x14ac:dyDescent="0.2">
      <c r="S5091">
        <v>5057</v>
      </c>
      <c r="T5091" s="24">
        <v>-23719244.2628057</v>
      </c>
    </row>
    <row r="5092" spans="19:20" x14ac:dyDescent="0.2">
      <c r="S5092">
        <v>5058</v>
      </c>
      <c r="T5092" s="24">
        <v>-21699642.372000426</v>
      </c>
    </row>
    <row r="5093" spans="19:20" x14ac:dyDescent="0.2">
      <c r="S5093">
        <v>5059</v>
      </c>
      <c r="T5093" s="24">
        <v>-23525963.437585607</v>
      </c>
    </row>
    <row r="5094" spans="19:20" x14ac:dyDescent="0.2">
      <c r="S5094">
        <v>5060</v>
      </c>
      <c r="T5094" s="24">
        <v>-23720587.500978485</v>
      </c>
    </row>
    <row r="5095" spans="19:20" x14ac:dyDescent="0.2">
      <c r="S5095">
        <v>5061</v>
      </c>
      <c r="T5095" s="24">
        <v>-21833894.214594513</v>
      </c>
    </row>
    <row r="5096" spans="19:20" x14ac:dyDescent="0.2">
      <c r="S5096">
        <v>5062</v>
      </c>
      <c r="T5096" s="24">
        <v>-21996407.618152171</v>
      </c>
    </row>
    <row r="5097" spans="19:20" x14ac:dyDescent="0.2">
      <c r="S5097">
        <v>5063</v>
      </c>
      <c r="T5097" s="24">
        <v>-23362205.804528356</v>
      </c>
    </row>
    <row r="5098" spans="19:20" x14ac:dyDescent="0.2">
      <c r="S5098">
        <v>5064</v>
      </c>
      <c r="T5098" s="24">
        <v>-24696375.315440074</v>
      </c>
    </row>
    <row r="5099" spans="19:20" x14ac:dyDescent="0.2">
      <c r="S5099">
        <v>5065</v>
      </c>
      <c r="T5099" s="24">
        <v>-23126788.107458845</v>
      </c>
    </row>
    <row r="5100" spans="19:20" x14ac:dyDescent="0.2">
      <c r="S5100">
        <v>5066</v>
      </c>
      <c r="T5100" s="24">
        <v>-24765725.444357336</v>
      </c>
    </row>
    <row r="5101" spans="19:20" x14ac:dyDescent="0.2">
      <c r="S5101">
        <v>5067</v>
      </c>
      <c r="T5101" s="24">
        <v>-23810302.339686111</v>
      </c>
    </row>
    <row r="5102" spans="19:20" x14ac:dyDescent="0.2">
      <c r="S5102">
        <v>5068</v>
      </c>
      <c r="T5102" s="24">
        <v>-23450250.9955163</v>
      </c>
    </row>
    <row r="5103" spans="19:20" x14ac:dyDescent="0.2">
      <c r="S5103">
        <v>5069</v>
      </c>
      <c r="T5103" s="24">
        <v>-25319955.629646823</v>
      </c>
    </row>
    <row r="5104" spans="19:20" x14ac:dyDescent="0.2">
      <c r="S5104">
        <v>5070</v>
      </c>
      <c r="T5104" s="24">
        <v>-26131873.212621316</v>
      </c>
    </row>
    <row r="5105" spans="19:20" x14ac:dyDescent="0.2">
      <c r="S5105">
        <v>5071</v>
      </c>
      <c r="T5105" s="24">
        <v>-21093028.015707031</v>
      </c>
    </row>
    <row r="5106" spans="19:20" x14ac:dyDescent="0.2">
      <c r="S5106">
        <v>5072</v>
      </c>
      <c r="T5106" s="24">
        <v>-22171013.022639796</v>
      </c>
    </row>
    <row r="5107" spans="19:20" x14ac:dyDescent="0.2">
      <c r="S5107">
        <v>5073</v>
      </c>
      <c r="T5107" s="24">
        <v>-24264625.712792143</v>
      </c>
    </row>
    <row r="5108" spans="19:20" x14ac:dyDescent="0.2">
      <c r="S5108">
        <v>5074</v>
      </c>
      <c r="T5108" s="24">
        <v>-23185252.460117802</v>
      </c>
    </row>
    <row r="5109" spans="19:20" x14ac:dyDescent="0.2">
      <c r="S5109">
        <v>5075</v>
      </c>
      <c r="T5109" s="24">
        <v>-23981229.649180487</v>
      </c>
    </row>
    <row r="5110" spans="19:20" x14ac:dyDescent="0.2">
      <c r="S5110">
        <v>5076</v>
      </c>
      <c r="T5110" s="24">
        <v>-24037419.993215457</v>
      </c>
    </row>
    <row r="5111" spans="19:20" x14ac:dyDescent="0.2">
      <c r="S5111">
        <v>5077</v>
      </c>
      <c r="T5111" s="24">
        <v>-24740330.502209306</v>
      </c>
    </row>
    <row r="5112" spans="19:20" x14ac:dyDescent="0.2">
      <c r="S5112">
        <v>5078</v>
      </c>
      <c r="T5112" s="24">
        <v>-23180017.458462566</v>
      </c>
    </row>
    <row r="5113" spans="19:20" x14ac:dyDescent="0.2">
      <c r="S5113">
        <v>5079</v>
      </c>
      <c r="T5113" s="24">
        <v>-24033014.577387124</v>
      </c>
    </row>
    <row r="5114" spans="19:20" x14ac:dyDescent="0.2">
      <c r="S5114">
        <v>5080</v>
      </c>
      <c r="T5114" s="24">
        <v>-22947780.527101308</v>
      </c>
    </row>
    <row r="5115" spans="19:20" x14ac:dyDescent="0.2">
      <c r="S5115">
        <v>5081</v>
      </c>
      <c r="T5115" s="24">
        <v>-24922400.876811102</v>
      </c>
    </row>
    <row r="5116" spans="19:20" x14ac:dyDescent="0.2">
      <c r="S5116">
        <v>5082</v>
      </c>
      <c r="T5116" s="24">
        <v>-21860482.849754512</v>
      </c>
    </row>
    <row r="5117" spans="19:20" x14ac:dyDescent="0.2">
      <c r="S5117">
        <v>5083</v>
      </c>
      <c r="T5117" s="24">
        <v>-23618688.576503247</v>
      </c>
    </row>
    <row r="5118" spans="19:20" x14ac:dyDescent="0.2">
      <c r="S5118">
        <v>5084</v>
      </c>
      <c r="T5118" s="24">
        <v>-22541885.829931751</v>
      </c>
    </row>
    <row r="5119" spans="19:20" x14ac:dyDescent="0.2">
      <c r="S5119">
        <v>5085</v>
      </c>
      <c r="T5119" s="24">
        <v>-21293645.222929329</v>
      </c>
    </row>
    <row r="5120" spans="19:20" x14ac:dyDescent="0.2">
      <c r="S5120">
        <v>5086</v>
      </c>
      <c r="T5120" s="24">
        <v>-24556514.00966157</v>
      </c>
    </row>
    <row r="5121" spans="19:20" x14ac:dyDescent="0.2">
      <c r="S5121">
        <v>5087</v>
      </c>
      <c r="T5121" s="24">
        <v>-20805130.804016024</v>
      </c>
    </row>
    <row r="5122" spans="19:20" x14ac:dyDescent="0.2">
      <c r="S5122">
        <v>5088</v>
      </c>
      <c r="T5122" s="24">
        <v>-23802485.526761264</v>
      </c>
    </row>
    <row r="5123" spans="19:20" x14ac:dyDescent="0.2">
      <c r="S5123">
        <v>5089</v>
      </c>
      <c r="T5123" s="24">
        <v>-21133221.936803237</v>
      </c>
    </row>
    <row r="5124" spans="19:20" x14ac:dyDescent="0.2">
      <c r="S5124">
        <v>5090</v>
      </c>
      <c r="T5124" s="24">
        <v>-25602357.616999999</v>
      </c>
    </row>
    <row r="5125" spans="19:20" x14ac:dyDescent="0.2">
      <c r="S5125">
        <v>5091</v>
      </c>
      <c r="T5125" s="24">
        <v>-22996237.591934592</v>
      </c>
    </row>
    <row r="5126" spans="19:20" x14ac:dyDescent="0.2">
      <c r="S5126">
        <v>5092</v>
      </c>
      <c r="T5126" s="24">
        <v>-21905077.811404794</v>
      </c>
    </row>
    <row r="5127" spans="19:20" x14ac:dyDescent="0.2">
      <c r="S5127">
        <v>5093</v>
      </c>
      <c r="T5127" s="24">
        <v>-23361778.523557857</v>
      </c>
    </row>
    <row r="5128" spans="19:20" x14ac:dyDescent="0.2">
      <c r="S5128">
        <v>5094</v>
      </c>
      <c r="T5128" s="24">
        <v>-25535194.968170717</v>
      </c>
    </row>
    <row r="5129" spans="19:20" x14ac:dyDescent="0.2">
      <c r="S5129">
        <v>5095</v>
      </c>
      <c r="T5129" s="24">
        <v>-22863879.480323091</v>
      </c>
    </row>
    <row r="5130" spans="19:20" x14ac:dyDescent="0.2">
      <c r="S5130">
        <v>5096</v>
      </c>
      <c r="T5130" s="24">
        <v>-23714855.507608876</v>
      </c>
    </row>
    <row r="5131" spans="19:20" x14ac:dyDescent="0.2">
      <c r="S5131">
        <v>5097</v>
      </c>
      <c r="T5131" s="24">
        <v>-25394136.527483568</v>
      </c>
    </row>
    <row r="5132" spans="19:20" x14ac:dyDescent="0.2">
      <c r="S5132">
        <v>5098</v>
      </c>
      <c r="T5132" s="24">
        <v>-21509052.025177747</v>
      </c>
    </row>
    <row r="5133" spans="19:20" x14ac:dyDescent="0.2">
      <c r="S5133">
        <v>5099</v>
      </c>
      <c r="T5133" s="24">
        <v>-25162455.301053256</v>
      </c>
    </row>
    <row r="5134" spans="19:20" x14ac:dyDescent="0.2">
      <c r="S5134">
        <v>5100</v>
      </c>
      <c r="T5134" s="24">
        <v>-24732825.753786817</v>
      </c>
    </row>
    <row r="5135" spans="19:20" x14ac:dyDescent="0.2">
      <c r="S5135">
        <v>5101</v>
      </c>
      <c r="T5135" s="24">
        <v>-23661486.513726532</v>
      </c>
    </row>
    <row r="5136" spans="19:20" x14ac:dyDescent="0.2">
      <c r="S5136">
        <v>5102</v>
      </c>
      <c r="T5136" s="24">
        <v>-25839699.81139344</v>
      </c>
    </row>
    <row r="5137" spans="19:20" x14ac:dyDescent="0.2">
      <c r="S5137">
        <v>5103</v>
      </c>
      <c r="T5137" s="24">
        <v>-21135235.339874476</v>
      </c>
    </row>
    <row r="5138" spans="19:20" x14ac:dyDescent="0.2">
      <c r="S5138">
        <v>5104</v>
      </c>
      <c r="T5138" s="24">
        <v>-24970356.097780198</v>
      </c>
    </row>
    <row r="5139" spans="19:20" x14ac:dyDescent="0.2">
      <c r="S5139">
        <v>5105</v>
      </c>
      <c r="T5139" s="24">
        <v>-23869410.904559746</v>
      </c>
    </row>
    <row r="5140" spans="19:20" x14ac:dyDescent="0.2">
      <c r="S5140">
        <v>5106</v>
      </c>
      <c r="T5140" s="24">
        <v>-22396903.334944054</v>
      </c>
    </row>
    <row r="5141" spans="19:20" x14ac:dyDescent="0.2">
      <c r="S5141">
        <v>5107</v>
      </c>
      <c r="T5141" s="24">
        <v>-20177347.122974992</v>
      </c>
    </row>
    <row r="5142" spans="19:20" x14ac:dyDescent="0.2">
      <c r="S5142">
        <v>5108</v>
      </c>
      <c r="T5142" s="24">
        <v>-24432551.853461623</v>
      </c>
    </row>
    <row r="5143" spans="19:20" x14ac:dyDescent="0.2">
      <c r="S5143">
        <v>5109</v>
      </c>
      <c r="T5143" s="24">
        <v>-23740944.002322808</v>
      </c>
    </row>
    <row r="5144" spans="19:20" x14ac:dyDescent="0.2">
      <c r="S5144">
        <v>5110</v>
      </c>
      <c r="T5144" s="24">
        <v>-21816044.869421676</v>
      </c>
    </row>
    <row r="5145" spans="19:20" x14ac:dyDescent="0.2">
      <c r="S5145">
        <v>5111</v>
      </c>
      <c r="T5145" s="24">
        <v>-22958144.880351081</v>
      </c>
    </row>
    <row r="5146" spans="19:20" x14ac:dyDescent="0.2">
      <c r="S5146">
        <v>5112</v>
      </c>
      <c r="T5146" s="24">
        <v>-23830465.929061756</v>
      </c>
    </row>
    <row r="5147" spans="19:20" x14ac:dyDescent="0.2">
      <c r="S5147">
        <v>5113</v>
      </c>
      <c r="T5147" s="24">
        <v>-25240320.135692418</v>
      </c>
    </row>
    <row r="5148" spans="19:20" x14ac:dyDescent="0.2">
      <c r="S5148">
        <v>5114</v>
      </c>
      <c r="T5148" s="24">
        <v>-23937281.010280639</v>
      </c>
    </row>
    <row r="5149" spans="19:20" x14ac:dyDescent="0.2">
      <c r="S5149">
        <v>5115</v>
      </c>
      <c r="T5149" s="24">
        <v>-21510341.658782825</v>
      </c>
    </row>
    <row r="5150" spans="19:20" x14ac:dyDescent="0.2">
      <c r="S5150">
        <v>5116</v>
      </c>
      <c r="T5150" s="24">
        <v>-22824712.689076498</v>
      </c>
    </row>
    <row r="5151" spans="19:20" x14ac:dyDescent="0.2">
      <c r="S5151">
        <v>5117</v>
      </c>
      <c r="T5151" s="24">
        <v>-23502388.408392057</v>
      </c>
    </row>
    <row r="5152" spans="19:20" x14ac:dyDescent="0.2">
      <c r="S5152">
        <v>5118</v>
      </c>
      <c r="T5152" s="24">
        <v>-22655091.395177767</v>
      </c>
    </row>
    <row r="5153" spans="19:20" x14ac:dyDescent="0.2">
      <c r="S5153">
        <v>5119</v>
      </c>
      <c r="T5153" s="24">
        <v>-25067820.212678909</v>
      </c>
    </row>
    <row r="5154" spans="19:20" x14ac:dyDescent="0.2">
      <c r="S5154">
        <v>5120</v>
      </c>
      <c r="T5154" s="24">
        <v>-23694903.175147727</v>
      </c>
    </row>
    <row r="5155" spans="19:20" x14ac:dyDescent="0.2">
      <c r="S5155">
        <v>5121</v>
      </c>
      <c r="T5155" s="24">
        <v>-23761439.838892013</v>
      </c>
    </row>
    <row r="5156" spans="19:20" x14ac:dyDescent="0.2">
      <c r="S5156">
        <v>5122</v>
      </c>
      <c r="T5156" s="24">
        <v>-22256298.662754521</v>
      </c>
    </row>
    <row r="5157" spans="19:20" x14ac:dyDescent="0.2">
      <c r="S5157">
        <v>5123</v>
      </c>
      <c r="T5157" s="24">
        <v>-25524522.711691037</v>
      </c>
    </row>
    <row r="5158" spans="19:20" x14ac:dyDescent="0.2">
      <c r="S5158">
        <v>5124</v>
      </c>
      <c r="T5158" s="24">
        <v>-22728900.33243908</v>
      </c>
    </row>
    <row r="5159" spans="19:20" x14ac:dyDescent="0.2">
      <c r="S5159">
        <v>5125</v>
      </c>
      <c r="T5159" s="24">
        <v>-24574479.849731892</v>
      </c>
    </row>
    <row r="5160" spans="19:20" x14ac:dyDescent="0.2">
      <c r="S5160">
        <v>5126</v>
      </c>
      <c r="T5160" s="24">
        <v>-22929010.925437763</v>
      </c>
    </row>
    <row r="5161" spans="19:20" x14ac:dyDescent="0.2">
      <c r="S5161">
        <v>5127</v>
      </c>
      <c r="T5161" s="24">
        <v>-27816637.994609371</v>
      </c>
    </row>
    <row r="5162" spans="19:20" x14ac:dyDescent="0.2">
      <c r="S5162">
        <v>5128</v>
      </c>
      <c r="T5162" s="24">
        <v>-23998688.33256194</v>
      </c>
    </row>
    <row r="5163" spans="19:20" x14ac:dyDescent="0.2">
      <c r="S5163">
        <v>5129</v>
      </c>
      <c r="T5163" s="24">
        <v>-23128853.414206415</v>
      </c>
    </row>
    <row r="5164" spans="19:20" x14ac:dyDescent="0.2">
      <c r="S5164">
        <v>5130</v>
      </c>
      <c r="T5164" s="24">
        <v>-24343736.000965938</v>
      </c>
    </row>
    <row r="5165" spans="19:20" x14ac:dyDescent="0.2">
      <c r="S5165">
        <v>5131</v>
      </c>
      <c r="T5165" s="24">
        <v>-26231587.094646499</v>
      </c>
    </row>
    <row r="5166" spans="19:20" x14ac:dyDescent="0.2">
      <c r="S5166">
        <v>5132</v>
      </c>
      <c r="T5166" s="24">
        <v>-21421229.136490598</v>
      </c>
    </row>
    <row r="5167" spans="19:20" x14ac:dyDescent="0.2">
      <c r="S5167">
        <v>5133</v>
      </c>
      <c r="T5167" s="24">
        <v>-23511140.367865652</v>
      </c>
    </row>
    <row r="5168" spans="19:20" x14ac:dyDescent="0.2">
      <c r="S5168">
        <v>5134</v>
      </c>
      <c r="T5168" s="24">
        <v>-24787046.915420189</v>
      </c>
    </row>
    <row r="5169" spans="19:20" x14ac:dyDescent="0.2">
      <c r="S5169">
        <v>5135</v>
      </c>
      <c r="T5169" s="24">
        <v>-23509097.376167551</v>
      </c>
    </row>
    <row r="5170" spans="19:20" x14ac:dyDescent="0.2">
      <c r="S5170">
        <v>5136</v>
      </c>
      <c r="T5170" s="24">
        <v>-22508649.834621757</v>
      </c>
    </row>
    <row r="5171" spans="19:20" x14ac:dyDescent="0.2">
      <c r="S5171">
        <v>5137</v>
      </c>
      <c r="T5171" s="24">
        <v>-23688843.820549339</v>
      </c>
    </row>
    <row r="5172" spans="19:20" x14ac:dyDescent="0.2">
      <c r="S5172">
        <v>5138</v>
      </c>
      <c r="T5172" s="24">
        <v>-22410990.895475432</v>
      </c>
    </row>
    <row r="5173" spans="19:20" x14ac:dyDescent="0.2">
      <c r="S5173">
        <v>5139</v>
      </c>
      <c r="T5173" s="24">
        <v>-20908439.590946585</v>
      </c>
    </row>
    <row r="5174" spans="19:20" x14ac:dyDescent="0.2">
      <c r="S5174">
        <v>5140</v>
      </c>
      <c r="T5174" s="24">
        <v>-23404728.307189479</v>
      </c>
    </row>
    <row r="5175" spans="19:20" x14ac:dyDescent="0.2">
      <c r="S5175">
        <v>5141</v>
      </c>
      <c r="T5175" s="24">
        <v>-25793012.801682755</v>
      </c>
    </row>
    <row r="5176" spans="19:20" x14ac:dyDescent="0.2">
      <c r="S5176">
        <v>5142</v>
      </c>
      <c r="T5176" s="24">
        <v>-22271892.428382799</v>
      </c>
    </row>
    <row r="5177" spans="19:20" x14ac:dyDescent="0.2">
      <c r="S5177">
        <v>5143</v>
      </c>
      <c r="T5177" s="24">
        <v>-21388796.109821424</v>
      </c>
    </row>
    <row r="5178" spans="19:20" x14ac:dyDescent="0.2">
      <c r="S5178">
        <v>5144</v>
      </c>
      <c r="T5178" s="24">
        <v>-23192095.789462</v>
      </c>
    </row>
    <row r="5179" spans="19:20" x14ac:dyDescent="0.2">
      <c r="S5179">
        <v>5145</v>
      </c>
      <c r="T5179" s="24">
        <v>-25140560.089829862</v>
      </c>
    </row>
    <row r="5180" spans="19:20" x14ac:dyDescent="0.2">
      <c r="S5180">
        <v>5146</v>
      </c>
      <c r="T5180" s="24">
        <v>-23627754.506648451</v>
      </c>
    </row>
    <row r="5181" spans="19:20" x14ac:dyDescent="0.2">
      <c r="S5181">
        <v>5147</v>
      </c>
      <c r="T5181" s="24">
        <v>-25881006.556123212</v>
      </c>
    </row>
    <row r="5182" spans="19:20" x14ac:dyDescent="0.2">
      <c r="S5182">
        <v>5148</v>
      </c>
      <c r="T5182" s="24">
        <v>-24247425.156009406</v>
      </c>
    </row>
    <row r="5183" spans="19:20" x14ac:dyDescent="0.2">
      <c r="S5183">
        <v>5149</v>
      </c>
      <c r="T5183" s="24">
        <v>-25526029.150706425</v>
      </c>
    </row>
    <row r="5184" spans="19:20" x14ac:dyDescent="0.2">
      <c r="S5184">
        <v>5150</v>
      </c>
      <c r="T5184" s="24">
        <v>-24249724.048510745</v>
      </c>
    </row>
    <row r="5185" spans="19:20" x14ac:dyDescent="0.2">
      <c r="S5185">
        <v>5151</v>
      </c>
      <c r="T5185" s="24">
        <v>-23306019.893483356</v>
      </c>
    </row>
    <row r="5186" spans="19:20" x14ac:dyDescent="0.2">
      <c r="S5186">
        <v>5152</v>
      </c>
      <c r="T5186" s="24">
        <v>-22111975.85745436</v>
      </c>
    </row>
    <row r="5187" spans="19:20" x14ac:dyDescent="0.2">
      <c r="S5187">
        <v>5153</v>
      </c>
      <c r="T5187" s="24">
        <v>-20360507.415134951</v>
      </c>
    </row>
    <row r="5188" spans="19:20" x14ac:dyDescent="0.2">
      <c r="S5188">
        <v>5154</v>
      </c>
      <c r="T5188" s="24">
        <v>-23387197.527505651</v>
      </c>
    </row>
    <row r="5189" spans="19:20" x14ac:dyDescent="0.2">
      <c r="S5189">
        <v>5155</v>
      </c>
      <c r="T5189" s="24">
        <v>-23400281.489266977</v>
      </c>
    </row>
    <row r="5190" spans="19:20" x14ac:dyDescent="0.2">
      <c r="S5190">
        <v>5156</v>
      </c>
      <c r="T5190" s="24">
        <v>-22693965.262508169</v>
      </c>
    </row>
    <row r="5191" spans="19:20" x14ac:dyDescent="0.2">
      <c r="S5191">
        <v>5157</v>
      </c>
      <c r="T5191" s="24">
        <v>-24306481.348490983</v>
      </c>
    </row>
    <row r="5192" spans="19:20" x14ac:dyDescent="0.2">
      <c r="S5192">
        <v>5158</v>
      </c>
      <c r="T5192" s="24">
        <v>-23304677.315672621</v>
      </c>
    </row>
    <row r="5193" spans="19:20" x14ac:dyDescent="0.2">
      <c r="S5193">
        <v>5159</v>
      </c>
      <c r="T5193" s="24">
        <v>-23901595.083872333</v>
      </c>
    </row>
    <row r="5194" spans="19:20" x14ac:dyDescent="0.2">
      <c r="S5194">
        <v>5160</v>
      </c>
      <c r="T5194" s="24">
        <v>-23198237.107580885</v>
      </c>
    </row>
    <row r="5195" spans="19:20" x14ac:dyDescent="0.2">
      <c r="S5195">
        <v>5161</v>
      </c>
      <c r="T5195" s="24">
        <v>-22759767.792700127</v>
      </c>
    </row>
    <row r="5196" spans="19:20" x14ac:dyDescent="0.2">
      <c r="S5196">
        <v>5162</v>
      </c>
      <c r="T5196" s="24">
        <v>-23134348.748596191</v>
      </c>
    </row>
    <row r="5197" spans="19:20" x14ac:dyDescent="0.2">
      <c r="S5197">
        <v>5163</v>
      </c>
      <c r="T5197" s="24">
        <v>-22746500.228241652</v>
      </c>
    </row>
    <row r="5198" spans="19:20" x14ac:dyDescent="0.2">
      <c r="S5198">
        <v>5164</v>
      </c>
      <c r="T5198" s="24">
        <v>-25927008.529562116</v>
      </c>
    </row>
    <row r="5199" spans="19:20" x14ac:dyDescent="0.2">
      <c r="S5199">
        <v>5165</v>
      </c>
      <c r="T5199" s="24">
        <v>-26167491.832146898</v>
      </c>
    </row>
    <row r="5200" spans="19:20" x14ac:dyDescent="0.2">
      <c r="S5200">
        <v>5166</v>
      </c>
      <c r="T5200" s="24">
        <v>-23457102.639907777</v>
      </c>
    </row>
    <row r="5201" spans="19:20" x14ac:dyDescent="0.2">
      <c r="S5201">
        <v>5167</v>
      </c>
      <c r="T5201" s="24">
        <v>-24202806.30603531</v>
      </c>
    </row>
    <row r="5202" spans="19:20" x14ac:dyDescent="0.2">
      <c r="S5202">
        <v>5168</v>
      </c>
      <c r="T5202" s="24">
        <v>-24341335.287675589</v>
      </c>
    </row>
    <row r="5203" spans="19:20" x14ac:dyDescent="0.2">
      <c r="S5203">
        <v>5169</v>
      </c>
      <c r="T5203" s="24">
        <v>-25050722.878849775</v>
      </c>
    </row>
    <row r="5204" spans="19:20" x14ac:dyDescent="0.2">
      <c r="S5204">
        <v>5170</v>
      </c>
      <c r="T5204" s="24">
        <v>-23025117.387173995</v>
      </c>
    </row>
    <row r="5205" spans="19:20" x14ac:dyDescent="0.2">
      <c r="S5205">
        <v>5171</v>
      </c>
      <c r="T5205" s="24">
        <v>-23906735.835953906</v>
      </c>
    </row>
    <row r="5206" spans="19:20" x14ac:dyDescent="0.2">
      <c r="S5206">
        <v>5172</v>
      </c>
      <c r="T5206" s="24">
        <v>-23704232.452241302</v>
      </c>
    </row>
    <row r="5207" spans="19:20" x14ac:dyDescent="0.2">
      <c r="S5207">
        <v>5173</v>
      </c>
      <c r="T5207" s="24">
        <v>-26167737.653737128</v>
      </c>
    </row>
    <row r="5208" spans="19:20" x14ac:dyDescent="0.2">
      <c r="S5208">
        <v>5174</v>
      </c>
      <c r="T5208" s="24">
        <v>-25778475.791203082</v>
      </c>
    </row>
    <row r="5209" spans="19:20" x14ac:dyDescent="0.2">
      <c r="S5209">
        <v>5175</v>
      </c>
      <c r="T5209" s="24">
        <v>-21595204.229915604</v>
      </c>
    </row>
    <row r="5210" spans="19:20" x14ac:dyDescent="0.2">
      <c r="S5210">
        <v>5176</v>
      </c>
      <c r="T5210" s="24">
        <v>-22123118.327657893</v>
      </c>
    </row>
    <row r="5211" spans="19:20" x14ac:dyDescent="0.2">
      <c r="S5211">
        <v>5177</v>
      </c>
      <c r="T5211" s="24">
        <v>-23060534.919887185</v>
      </c>
    </row>
    <row r="5212" spans="19:20" x14ac:dyDescent="0.2">
      <c r="S5212">
        <v>5178</v>
      </c>
      <c r="T5212" s="24">
        <v>-24743874.956036627</v>
      </c>
    </row>
    <row r="5213" spans="19:20" x14ac:dyDescent="0.2">
      <c r="S5213">
        <v>5179</v>
      </c>
      <c r="T5213" s="24">
        <v>-25751297.506436139</v>
      </c>
    </row>
    <row r="5214" spans="19:20" x14ac:dyDescent="0.2">
      <c r="S5214">
        <v>5180</v>
      </c>
      <c r="T5214" s="24">
        <v>-24656094.951853231</v>
      </c>
    </row>
    <row r="5215" spans="19:20" x14ac:dyDescent="0.2">
      <c r="S5215">
        <v>5181</v>
      </c>
      <c r="T5215" s="24">
        <v>-24702341.176725194</v>
      </c>
    </row>
    <row r="5216" spans="19:20" x14ac:dyDescent="0.2">
      <c r="S5216">
        <v>5182</v>
      </c>
      <c r="T5216" s="24">
        <v>-22395586.579727739</v>
      </c>
    </row>
    <row r="5217" spans="19:20" x14ac:dyDescent="0.2">
      <c r="S5217">
        <v>5183</v>
      </c>
      <c r="T5217" s="24">
        <v>-23720725.158077881</v>
      </c>
    </row>
    <row r="5218" spans="19:20" x14ac:dyDescent="0.2">
      <c r="S5218">
        <v>5184</v>
      </c>
      <c r="T5218" s="24">
        <v>-23211163.276116356</v>
      </c>
    </row>
    <row r="5219" spans="19:20" x14ac:dyDescent="0.2">
      <c r="S5219">
        <v>5185</v>
      </c>
      <c r="T5219" s="24">
        <v>-24153109.795552984</v>
      </c>
    </row>
    <row r="5220" spans="19:20" x14ac:dyDescent="0.2">
      <c r="S5220">
        <v>5186</v>
      </c>
      <c r="T5220" s="24">
        <v>-27109632.214737087</v>
      </c>
    </row>
    <row r="5221" spans="19:20" x14ac:dyDescent="0.2">
      <c r="S5221">
        <v>5187</v>
      </c>
      <c r="T5221" s="24">
        <v>-25317543.892211407</v>
      </c>
    </row>
    <row r="5222" spans="19:20" x14ac:dyDescent="0.2">
      <c r="S5222">
        <v>5188</v>
      </c>
      <c r="T5222" s="24">
        <v>-21776599.353071988</v>
      </c>
    </row>
    <row r="5223" spans="19:20" x14ac:dyDescent="0.2">
      <c r="S5223">
        <v>5189</v>
      </c>
      <c r="T5223" s="24">
        <v>-23230709.92303133</v>
      </c>
    </row>
    <row r="5224" spans="19:20" x14ac:dyDescent="0.2">
      <c r="S5224">
        <v>5190</v>
      </c>
      <c r="T5224" s="24">
        <v>-20520154.605598718</v>
      </c>
    </row>
    <row r="5225" spans="19:20" x14ac:dyDescent="0.2">
      <c r="S5225">
        <v>5191</v>
      </c>
      <c r="T5225" s="24">
        <v>-21269275.831292495</v>
      </c>
    </row>
    <row r="5226" spans="19:20" x14ac:dyDescent="0.2">
      <c r="S5226">
        <v>5192</v>
      </c>
      <c r="T5226" s="24">
        <v>-23585093.210518464</v>
      </c>
    </row>
    <row r="5227" spans="19:20" x14ac:dyDescent="0.2">
      <c r="S5227">
        <v>5193</v>
      </c>
      <c r="T5227" s="24">
        <v>-25053114.864751428</v>
      </c>
    </row>
    <row r="5228" spans="19:20" x14ac:dyDescent="0.2">
      <c r="S5228">
        <v>5194</v>
      </c>
      <c r="T5228" s="24">
        <v>-21211317.812423766</v>
      </c>
    </row>
    <row r="5229" spans="19:20" x14ac:dyDescent="0.2">
      <c r="S5229">
        <v>5195</v>
      </c>
      <c r="T5229" s="24">
        <v>-24039785.027760953</v>
      </c>
    </row>
    <row r="5230" spans="19:20" x14ac:dyDescent="0.2">
      <c r="S5230">
        <v>5196</v>
      </c>
      <c r="T5230" s="24">
        <v>-25550949.716122702</v>
      </c>
    </row>
    <row r="5231" spans="19:20" x14ac:dyDescent="0.2">
      <c r="S5231">
        <v>5197</v>
      </c>
      <c r="T5231" s="24">
        <v>-25520367.89912957</v>
      </c>
    </row>
    <row r="5232" spans="19:20" x14ac:dyDescent="0.2">
      <c r="S5232">
        <v>5198</v>
      </c>
      <c r="T5232" s="24">
        <v>-22991678.987117857</v>
      </c>
    </row>
    <row r="5233" spans="19:20" x14ac:dyDescent="0.2">
      <c r="S5233">
        <v>5199</v>
      </c>
      <c r="T5233" s="24">
        <v>-22676488.73734422</v>
      </c>
    </row>
    <row r="5234" spans="19:20" x14ac:dyDescent="0.2">
      <c r="S5234">
        <v>5200</v>
      </c>
      <c r="T5234" s="24">
        <v>-23512522.996372864</v>
      </c>
    </row>
    <row r="5235" spans="19:20" x14ac:dyDescent="0.2">
      <c r="S5235">
        <v>5201</v>
      </c>
      <c r="T5235" s="24">
        <v>-25494364.741134703</v>
      </c>
    </row>
    <row r="5236" spans="19:20" x14ac:dyDescent="0.2">
      <c r="S5236">
        <v>5202</v>
      </c>
      <c r="T5236" s="24">
        <v>-23810433.27617909</v>
      </c>
    </row>
    <row r="5237" spans="19:20" x14ac:dyDescent="0.2">
      <c r="S5237">
        <v>5203</v>
      </c>
      <c r="T5237" s="24">
        <v>-22184968.136804923</v>
      </c>
    </row>
    <row r="5238" spans="19:20" x14ac:dyDescent="0.2">
      <c r="S5238">
        <v>5204</v>
      </c>
      <c r="T5238" s="24">
        <v>-24287159.131153628</v>
      </c>
    </row>
    <row r="5239" spans="19:20" x14ac:dyDescent="0.2">
      <c r="S5239">
        <v>5205</v>
      </c>
      <c r="T5239" s="24">
        <v>-24435379.587070167</v>
      </c>
    </row>
    <row r="5240" spans="19:20" x14ac:dyDescent="0.2">
      <c r="S5240">
        <v>5206</v>
      </c>
      <c r="T5240" s="24">
        <v>-21020327.034579247</v>
      </c>
    </row>
    <row r="5241" spans="19:20" x14ac:dyDescent="0.2">
      <c r="S5241">
        <v>5207</v>
      </c>
      <c r="T5241" s="24">
        <v>-23047207.298748374</v>
      </c>
    </row>
    <row r="5242" spans="19:20" x14ac:dyDescent="0.2">
      <c r="S5242">
        <v>5208</v>
      </c>
      <c r="T5242" s="24">
        <v>-23501305.831895068</v>
      </c>
    </row>
    <row r="5243" spans="19:20" x14ac:dyDescent="0.2">
      <c r="S5243">
        <v>5209</v>
      </c>
      <c r="T5243" s="24">
        <v>-24404397.808781922</v>
      </c>
    </row>
    <row r="5244" spans="19:20" x14ac:dyDescent="0.2">
      <c r="S5244">
        <v>5210</v>
      </c>
      <c r="T5244" s="24">
        <v>-23463696.007605404</v>
      </c>
    </row>
    <row r="5245" spans="19:20" x14ac:dyDescent="0.2">
      <c r="S5245">
        <v>5211</v>
      </c>
      <c r="T5245" s="24">
        <v>-22627462.757032931</v>
      </c>
    </row>
    <row r="5246" spans="19:20" x14ac:dyDescent="0.2">
      <c r="S5246">
        <v>5212</v>
      </c>
      <c r="T5246" s="24">
        <v>-24236746.928889737</v>
      </c>
    </row>
    <row r="5247" spans="19:20" x14ac:dyDescent="0.2">
      <c r="S5247">
        <v>5213</v>
      </c>
      <c r="T5247" s="24">
        <v>-24075722.97471796</v>
      </c>
    </row>
    <row r="5248" spans="19:20" x14ac:dyDescent="0.2">
      <c r="S5248">
        <v>5214</v>
      </c>
      <c r="T5248" s="24">
        <v>-24730729.000395194</v>
      </c>
    </row>
    <row r="5249" spans="19:20" x14ac:dyDescent="0.2">
      <c r="S5249">
        <v>5215</v>
      </c>
      <c r="T5249" s="24">
        <v>-23188797.795239359</v>
      </c>
    </row>
    <row r="5250" spans="19:20" x14ac:dyDescent="0.2">
      <c r="S5250">
        <v>5216</v>
      </c>
      <c r="T5250" s="24">
        <v>-21838181.929192841</v>
      </c>
    </row>
    <row r="5251" spans="19:20" x14ac:dyDescent="0.2">
      <c r="S5251">
        <v>5217</v>
      </c>
      <c r="T5251" s="24">
        <v>-24220611.985769302</v>
      </c>
    </row>
    <row r="5252" spans="19:20" x14ac:dyDescent="0.2">
      <c r="S5252">
        <v>5218</v>
      </c>
      <c r="T5252" s="24">
        <v>-22414974.354475558</v>
      </c>
    </row>
    <row r="5253" spans="19:20" x14ac:dyDescent="0.2">
      <c r="S5253">
        <v>5219</v>
      </c>
      <c r="T5253" s="24">
        <v>-24149689.669240072</v>
      </c>
    </row>
    <row r="5254" spans="19:20" x14ac:dyDescent="0.2">
      <c r="S5254">
        <v>5220</v>
      </c>
      <c r="T5254" s="24">
        <v>-22156413.256074384</v>
      </c>
    </row>
    <row r="5255" spans="19:20" x14ac:dyDescent="0.2">
      <c r="S5255">
        <v>5221</v>
      </c>
      <c r="T5255" s="24">
        <v>-22300411.109887987</v>
      </c>
    </row>
    <row r="5256" spans="19:20" x14ac:dyDescent="0.2">
      <c r="S5256">
        <v>5222</v>
      </c>
      <c r="T5256" s="24">
        <v>-21098946.782746777</v>
      </c>
    </row>
    <row r="5257" spans="19:20" x14ac:dyDescent="0.2">
      <c r="S5257">
        <v>5223</v>
      </c>
      <c r="T5257" s="24">
        <v>-23739924.249114186</v>
      </c>
    </row>
    <row r="5258" spans="19:20" x14ac:dyDescent="0.2">
      <c r="S5258">
        <v>5224</v>
      </c>
      <c r="T5258" s="24">
        <v>-24426054.673950315</v>
      </c>
    </row>
    <row r="5259" spans="19:20" x14ac:dyDescent="0.2">
      <c r="S5259">
        <v>5225</v>
      </c>
      <c r="T5259" s="24">
        <v>-23678315.843163177</v>
      </c>
    </row>
    <row r="5260" spans="19:20" x14ac:dyDescent="0.2">
      <c r="S5260">
        <v>5226</v>
      </c>
      <c r="T5260" s="24">
        <v>-24411449.186429948</v>
      </c>
    </row>
    <row r="5261" spans="19:20" x14ac:dyDescent="0.2">
      <c r="S5261">
        <v>5227</v>
      </c>
      <c r="T5261" s="24">
        <v>-22629259.365864739</v>
      </c>
    </row>
    <row r="5262" spans="19:20" x14ac:dyDescent="0.2">
      <c r="S5262">
        <v>5228</v>
      </c>
      <c r="T5262" s="24">
        <v>-23566848.431078702</v>
      </c>
    </row>
    <row r="5263" spans="19:20" x14ac:dyDescent="0.2">
      <c r="S5263">
        <v>5229</v>
      </c>
      <c r="T5263" s="24">
        <v>-24726458.072774068</v>
      </c>
    </row>
    <row r="5264" spans="19:20" x14ac:dyDescent="0.2">
      <c r="S5264">
        <v>5230</v>
      </c>
      <c r="T5264" s="24">
        <v>-22029130.018326819</v>
      </c>
    </row>
    <row r="5265" spans="19:20" x14ac:dyDescent="0.2">
      <c r="S5265">
        <v>5231</v>
      </c>
      <c r="T5265" s="24">
        <v>-24875042.526082203</v>
      </c>
    </row>
    <row r="5266" spans="19:20" x14ac:dyDescent="0.2">
      <c r="S5266">
        <v>5232</v>
      </c>
      <c r="T5266" s="24">
        <v>-21886991.618265197</v>
      </c>
    </row>
    <row r="5267" spans="19:20" x14ac:dyDescent="0.2">
      <c r="S5267">
        <v>5233</v>
      </c>
      <c r="T5267" s="24">
        <v>-24064107.676321268</v>
      </c>
    </row>
    <row r="5268" spans="19:20" x14ac:dyDescent="0.2">
      <c r="S5268">
        <v>5234</v>
      </c>
      <c r="T5268" s="24">
        <v>-23249600.702467829</v>
      </c>
    </row>
    <row r="5269" spans="19:20" x14ac:dyDescent="0.2">
      <c r="S5269">
        <v>5235</v>
      </c>
      <c r="T5269" s="24">
        <v>-22589422.42995806</v>
      </c>
    </row>
    <row r="5270" spans="19:20" x14ac:dyDescent="0.2">
      <c r="S5270">
        <v>5236</v>
      </c>
      <c r="T5270" s="24">
        <v>-25531685.100480065</v>
      </c>
    </row>
    <row r="5271" spans="19:20" x14ac:dyDescent="0.2">
      <c r="S5271">
        <v>5237</v>
      </c>
      <c r="T5271" s="24">
        <v>-22639193.030110821</v>
      </c>
    </row>
    <row r="5272" spans="19:20" x14ac:dyDescent="0.2">
      <c r="S5272">
        <v>5238</v>
      </c>
      <c r="T5272" s="24">
        <v>-21806546.532198772</v>
      </c>
    </row>
    <row r="5273" spans="19:20" x14ac:dyDescent="0.2">
      <c r="S5273">
        <v>5239</v>
      </c>
      <c r="T5273" s="24">
        <v>-23371220.017518848</v>
      </c>
    </row>
    <row r="5274" spans="19:20" x14ac:dyDescent="0.2">
      <c r="S5274">
        <v>5240</v>
      </c>
      <c r="T5274" s="24">
        <v>-22895252.761868909</v>
      </c>
    </row>
    <row r="5275" spans="19:20" x14ac:dyDescent="0.2">
      <c r="S5275">
        <v>5241</v>
      </c>
      <c r="T5275" s="24">
        <v>-24214200.220122725</v>
      </c>
    </row>
    <row r="5276" spans="19:20" x14ac:dyDescent="0.2">
      <c r="S5276">
        <v>5242</v>
      </c>
      <c r="T5276" s="24">
        <v>-21512537.976808235</v>
      </c>
    </row>
    <row r="5277" spans="19:20" x14ac:dyDescent="0.2">
      <c r="S5277">
        <v>5243</v>
      </c>
      <c r="T5277" s="24">
        <v>-22468231.879309282</v>
      </c>
    </row>
    <row r="5278" spans="19:20" x14ac:dyDescent="0.2">
      <c r="S5278">
        <v>5244</v>
      </c>
      <c r="T5278" s="24">
        <v>-23972799.127876416</v>
      </c>
    </row>
    <row r="5279" spans="19:20" x14ac:dyDescent="0.2">
      <c r="S5279">
        <v>5245</v>
      </c>
      <c r="T5279" s="24">
        <v>-21938222.732285649</v>
      </c>
    </row>
    <row r="5280" spans="19:20" x14ac:dyDescent="0.2">
      <c r="S5280">
        <v>5246</v>
      </c>
      <c r="T5280" s="24">
        <v>-20760511.745971873</v>
      </c>
    </row>
    <row r="5281" spans="19:20" x14ac:dyDescent="0.2">
      <c r="S5281">
        <v>5247</v>
      </c>
      <c r="T5281" s="24">
        <v>-25330315.463006124</v>
      </c>
    </row>
    <row r="5282" spans="19:20" x14ac:dyDescent="0.2">
      <c r="S5282">
        <v>5248</v>
      </c>
      <c r="T5282" s="24">
        <v>-22860778.053799391</v>
      </c>
    </row>
    <row r="5283" spans="19:20" x14ac:dyDescent="0.2">
      <c r="S5283">
        <v>5249</v>
      </c>
      <c r="T5283" s="24">
        <v>-24681403.354713127</v>
      </c>
    </row>
    <row r="5284" spans="19:20" x14ac:dyDescent="0.2">
      <c r="S5284">
        <v>5250</v>
      </c>
      <c r="T5284" s="24">
        <v>-22439261.855190471</v>
      </c>
    </row>
    <row r="5285" spans="19:20" x14ac:dyDescent="0.2">
      <c r="S5285">
        <v>5251</v>
      </c>
      <c r="T5285" s="24">
        <v>-24682187.261096984</v>
      </c>
    </row>
    <row r="5286" spans="19:20" x14ac:dyDescent="0.2">
      <c r="S5286">
        <v>5252</v>
      </c>
      <c r="T5286" s="24">
        <v>-22978686.7600144</v>
      </c>
    </row>
    <row r="5287" spans="19:20" x14ac:dyDescent="0.2">
      <c r="S5287">
        <v>5253</v>
      </c>
      <c r="T5287" s="24">
        <v>-24153686.761280954</v>
      </c>
    </row>
    <row r="5288" spans="19:20" x14ac:dyDescent="0.2">
      <c r="S5288">
        <v>5254</v>
      </c>
      <c r="T5288" s="24">
        <v>-25728197.709182918</v>
      </c>
    </row>
    <row r="5289" spans="19:20" x14ac:dyDescent="0.2">
      <c r="S5289">
        <v>5255</v>
      </c>
      <c r="T5289" s="24">
        <v>-21787892.979659557</v>
      </c>
    </row>
    <row r="5290" spans="19:20" x14ac:dyDescent="0.2">
      <c r="S5290">
        <v>5256</v>
      </c>
      <c r="T5290" s="24">
        <v>-23481629.767693773</v>
      </c>
    </row>
    <row r="5291" spans="19:20" x14ac:dyDescent="0.2">
      <c r="S5291">
        <v>5257</v>
      </c>
      <c r="T5291" s="24">
        <v>-23913684.50305289</v>
      </c>
    </row>
    <row r="5292" spans="19:20" x14ac:dyDescent="0.2">
      <c r="S5292">
        <v>5258</v>
      </c>
      <c r="T5292" s="24">
        <v>-21835749.616720259</v>
      </c>
    </row>
    <row r="5293" spans="19:20" x14ac:dyDescent="0.2">
      <c r="S5293">
        <v>5259</v>
      </c>
      <c r="T5293" s="24">
        <v>-24020476.674758598</v>
      </c>
    </row>
    <row r="5294" spans="19:20" x14ac:dyDescent="0.2">
      <c r="S5294">
        <v>5260</v>
      </c>
      <c r="T5294" s="24">
        <v>-24713595.241410419</v>
      </c>
    </row>
    <row r="5295" spans="19:20" x14ac:dyDescent="0.2">
      <c r="S5295">
        <v>5261</v>
      </c>
      <c r="T5295" s="24">
        <v>-21974716.311339214</v>
      </c>
    </row>
    <row r="5296" spans="19:20" x14ac:dyDescent="0.2">
      <c r="S5296">
        <v>5262</v>
      </c>
      <c r="T5296" s="24">
        <v>-25781465.973533064</v>
      </c>
    </row>
    <row r="5297" spans="19:20" x14ac:dyDescent="0.2">
      <c r="S5297">
        <v>5263</v>
      </c>
      <c r="T5297" s="24">
        <v>-24551360.310088158</v>
      </c>
    </row>
    <row r="5298" spans="19:20" x14ac:dyDescent="0.2">
      <c r="S5298">
        <v>5264</v>
      </c>
      <c r="T5298" s="24">
        <v>-24792636.824199513</v>
      </c>
    </row>
    <row r="5299" spans="19:20" x14ac:dyDescent="0.2">
      <c r="S5299">
        <v>5265</v>
      </c>
      <c r="T5299" s="24">
        <v>-24195654.112005785</v>
      </c>
    </row>
    <row r="5300" spans="19:20" x14ac:dyDescent="0.2">
      <c r="S5300">
        <v>5266</v>
      </c>
      <c r="T5300" s="24">
        <v>-25426671.843183741</v>
      </c>
    </row>
    <row r="5301" spans="19:20" x14ac:dyDescent="0.2">
      <c r="S5301">
        <v>5267</v>
      </c>
      <c r="T5301" s="24">
        <v>-25565595.786012322</v>
      </c>
    </row>
    <row r="5302" spans="19:20" x14ac:dyDescent="0.2">
      <c r="S5302">
        <v>5268</v>
      </c>
      <c r="T5302" s="24">
        <v>-23806354.273551106</v>
      </c>
    </row>
    <row r="5303" spans="19:20" x14ac:dyDescent="0.2">
      <c r="S5303">
        <v>5269</v>
      </c>
      <c r="T5303" s="24">
        <v>-24094437.669602707</v>
      </c>
    </row>
    <row r="5304" spans="19:20" x14ac:dyDescent="0.2">
      <c r="S5304">
        <v>5270</v>
      </c>
      <c r="T5304" s="24">
        <v>-23613570.997777671</v>
      </c>
    </row>
    <row r="5305" spans="19:20" x14ac:dyDescent="0.2">
      <c r="S5305">
        <v>5271</v>
      </c>
      <c r="T5305" s="24">
        <v>-22810872.712884381</v>
      </c>
    </row>
    <row r="5306" spans="19:20" x14ac:dyDescent="0.2">
      <c r="S5306">
        <v>5272</v>
      </c>
      <c r="T5306" s="24">
        <v>-24952262.860127181</v>
      </c>
    </row>
    <row r="5307" spans="19:20" x14ac:dyDescent="0.2">
      <c r="S5307">
        <v>5273</v>
      </c>
      <c r="T5307" s="24">
        <v>-24663812.382122025</v>
      </c>
    </row>
    <row r="5308" spans="19:20" x14ac:dyDescent="0.2">
      <c r="S5308">
        <v>5274</v>
      </c>
      <c r="T5308" s="24">
        <v>-21427114.369103506</v>
      </c>
    </row>
    <row r="5309" spans="19:20" x14ac:dyDescent="0.2">
      <c r="S5309">
        <v>5275</v>
      </c>
      <c r="T5309" s="24">
        <v>-20936362.988620505</v>
      </c>
    </row>
    <row r="5310" spans="19:20" x14ac:dyDescent="0.2">
      <c r="S5310">
        <v>5276</v>
      </c>
      <c r="T5310" s="24">
        <v>-24363330.741308734</v>
      </c>
    </row>
    <row r="5311" spans="19:20" x14ac:dyDescent="0.2">
      <c r="S5311">
        <v>5277</v>
      </c>
      <c r="T5311" s="24">
        <v>-21907325.71009095</v>
      </c>
    </row>
    <row r="5312" spans="19:20" x14ac:dyDescent="0.2">
      <c r="S5312">
        <v>5278</v>
      </c>
      <c r="T5312" s="24">
        <v>-25854236.173817188</v>
      </c>
    </row>
    <row r="5313" spans="19:20" x14ac:dyDescent="0.2">
      <c r="S5313">
        <v>5279</v>
      </c>
      <c r="T5313" s="24">
        <v>-22373005.355017751</v>
      </c>
    </row>
    <row r="5314" spans="19:20" x14ac:dyDescent="0.2">
      <c r="S5314">
        <v>5280</v>
      </c>
      <c r="T5314" s="24">
        <v>-25631075.69355385</v>
      </c>
    </row>
    <row r="5315" spans="19:20" x14ac:dyDescent="0.2">
      <c r="S5315">
        <v>5281</v>
      </c>
      <c r="T5315" s="24">
        <v>-23708628.317056</v>
      </c>
    </row>
    <row r="5316" spans="19:20" x14ac:dyDescent="0.2">
      <c r="S5316">
        <v>5282</v>
      </c>
      <c r="T5316" s="24">
        <v>-23473647.67772235</v>
      </c>
    </row>
    <row r="5317" spans="19:20" x14ac:dyDescent="0.2">
      <c r="S5317">
        <v>5283</v>
      </c>
      <c r="T5317" s="24">
        <v>-26938803.121838182</v>
      </c>
    </row>
    <row r="5318" spans="19:20" x14ac:dyDescent="0.2">
      <c r="S5318">
        <v>5284</v>
      </c>
      <c r="T5318" s="24">
        <v>-23700326.663931131</v>
      </c>
    </row>
    <row r="5319" spans="19:20" x14ac:dyDescent="0.2">
      <c r="S5319">
        <v>5285</v>
      </c>
      <c r="T5319" s="24">
        <v>-22341524.605354473</v>
      </c>
    </row>
    <row r="5320" spans="19:20" x14ac:dyDescent="0.2">
      <c r="S5320">
        <v>5286</v>
      </c>
      <c r="T5320" s="24">
        <v>-22877386.379271477</v>
      </c>
    </row>
    <row r="5321" spans="19:20" x14ac:dyDescent="0.2">
      <c r="S5321">
        <v>5287</v>
      </c>
      <c r="T5321" s="24">
        <v>-22698841.301035091</v>
      </c>
    </row>
    <row r="5322" spans="19:20" x14ac:dyDescent="0.2">
      <c r="S5322">
        <v>5288</v>
      </c>
      <c r="T5322" s="24">
        <v>-22893182.348664552</v>
      </c>
    </row>
    <row r="5323" spans="19:20" x14ac:dyDescent="0.2">
      <c r="S5323">
        <v>5289</v>
      </c>
      <c r="T5323" s="24">
        <v>-24674790.665192664</v>
      </c>
    </row>
    <row r="5324" spans="19:20" x14ac:dyDescent="0.2">
      <c r="S5324">
        <v>5290</v>
      </c>
      <c r="T5324" s="24">
        <v>-23575901.513521865</v>
      </c>
    </row>
    <row r="5325" spans="19:20" x14ac:dyDescent="0.2">
      <c r="S5325">
        <v>5291</v>
      </c>
      <c r="T5325" s="24">
        <v>-22300074.151905879</v>
      </c>
    </row>
    <row r="5326" spans="19:20" x14ac:dyDescent="0.2">
      <c r="S5326">
        <v>5292</v>
      </c>
      <c r="T5326" s="24">
        <v>-24150530.321907356</v>
      </c>
    </row>
    <row r="5327" spans="19:20" x14ac:dyDescent="0.2">
      <c r="S5327">
        <v>5293</v>
      </c>
      <c r="T5327" s="24">
        <v>-24294067.131218061</v>
      </c>
    </row>
    <row r="5328" spans="19:20" x14ac:dyDescent="0.2">
      <c r="S5328">
        <v>5294</v>
      </c>
      <c r="T5328" s="24">
        <v>-22501462.084333196</v>
      </c>
    </row>
    <row r="5329" spans="19:20" x14ac:dyDescent="0.2">
      <c r="S5329">
        <v>5295</v>
      </c>
      <c r="T5329" s="24">
        <v>-23342723.788244352</v>
      </c>
    </row>
    <row r="5330" spans="19:20" x14ac:dyDescent="0.2">
      <c r="S5330">
        <v>5296</v>
      </c>
      <c r="T5330" s="24">
        <v>-22836440.063494995</v>
      </c>
    </row>
    <row r="5331" spans="19:20" x14ac:dyDescent="0.2">
      <c r="S5331">
        <v>5297</v>
      </c>
      <c r="T5331" s="24">
        <v>-23433213.985384807</v>
      </c>
    </row>
    <row r="5332" spans="19:20" x14ac:dyDescent="0.2">
      <c r="S5332">
        <v>5298</v>
      </c>
      <c r="T5332" s="24">
        <v>-25485329.013578087</v>
      </c>
    </row>
    <row r="5333" spans="19:20" x14ac:dyDescent="0.2">
      <c r="S5333">
        <v>5299</v>
      </c>
      <c r="T5333" s="24">
        <v>-25024903.742543712</v>
      </c>
    </row>
    <row r="5334" spans="19:20" x14ac:dyDescent="0.2">
      <c r="S5334">
        <v>5300</v>
      </c>
      <c r="T5334" s="24">
        <v>-24574587.881001607</v>
      </c>
    </row>
    <row r="5335" spans="19:20" x14ac:dyDescent="0.2">
      <c r="S5335">
        <v>5301</v>
      </c>
      <c r="T5335" s="24">
        <v>-24036912.75179632</v>
      </c>
    </row>
    <row r="5336" spans="19:20" x14ac:dyDescent="0.2">
      <c r="S5336">
        <v>5302</v>
      </c>
      <c r="T5336" s="24">
        <v>-25282316.865883335</v>
      </c>
    </row>
    <row r="5337" spans="19:20" x14ac:dyDescent="0.2">
      <c r="S5337">
        <v>5303</v>
      </c>
      <c r="T5337" s="24">
        <v>-26602035.058052436</v>
      </c>
    </row>
    <row r="5338" spans="19:20" x14ac:dyDescent="0.2">
      <c r="S5338">
        <v>5304</v>
      </c>
      <c r="T5338" s="24">
        <v>-22292633.302978203</v>
      </c>
    </row>
    <row r="5339" spans="19:20" x14ac:dyDescent="0.2">
      <c r="S5339">
        <v>5305</v>
      </c>
      <c r="T5339" s="24">
        <v>-24481959.299567103</v>
      </c>
    </row>
    <row r="5340" spans="19:20" x14ac:dyDescent="0.2">
      <c r="S5340">
        <v>5306</v>
      </c>
      <c r="T5340" s="24">
        <v>-24915780.111619309</v>
      </c>
    </row>
    <row r="5341" spans="19:20" x14ac:dyDescent="0.2">
      <c r="S5341">
        <v>5307</v>
      </c>
      <c r="T5341" s="24">
        <v>-23065922.365264475</v>
      </c>
    </row>
    <row r="5342" spans="19:20" x14ac:dyDescent="0.2">
      <c r="S5342">
        <v>5308</v>
      </c>
      <c r="T5342" s="24">
        <v>-22374280.411477476</v>
      </c>
    </row>
    <row r="5343" spans="19:20" x14ac:dyDescent="0.2">
      <c r="S5343">
        <v>5309</v>
      </c>
      <c r="T5343" s="24">
        <v>-21807914.43877092</v>
      </c>
    </row>
    <row r="5344" spans="19:20" x14ac:dyDescent="0.2">
      <c r="S5344">
        <v>5310</v>
      </c>
      <c r="T5344" s="24">
        <v>-24436198.556273416</v>
      </c>
    </row>
    <row r="5345" spans="19:20" x14ac:dyDescent="0.2">
      <c r="S5345">
        <v>5311</v>
      </c>
      <c r="T5345" s="24">
        <v>-22744790.032625228</v>
      </c>
    </row>
    <row r="5346" spans="19:20" x14ac:dyDescent="0.2">
      <c r="S5346">
        <v>5312</v>
      </c>
      <c r="T5346" s="24">
        <v>-23260921.723044708</v>
      </c>
    </row>
    <row r="5347" spans="19:20" x14ac:dyDescent="0.2">
      <c r="S5347">
        <v>5313</v>
      </c>
      <c r="T5347" s="24">
        <v>-23983623.269895807</v>
      </c>
    </row>
    <row r="5348" spans="19:20" x14ac:dyDescent="0.2">
      <c r="S5348">
        <v>5314</v>
      </c>
      <c r="T5348" s="24">
        <v>-24014115.162971303</v>
      </c>
    </row>
    <row r="5349" spans="19:20" x14ac:dyDescent="0.2">
      <c r="S5349">
        <v>5315</v>
      </c>
      <c r="T5349" s="24">
        <v>-23472626.021215767</v>
      </c>
    </row>
    <row r="5350" spans="19:20" x14ac:dyDescent="0.2">
      <c r="S5350">
        <v>5316</v>
      </c>
      <c r="T5350" s="24">
        <v>-22981228.097421288</v>
      </c>
    </row>
    <row r="5351" spans="19:20" x14ac:dyDescent="0.2">
      <c r="S5351">
        <v>5317</v>
      </c>
      <c r="T5351" s="24">
        <v>-24536894.106359631</v>
      </c>
    </row>
    <row r="5352" spans="19:20" x14ac:dyDescent="0.2">
      <c r="S5352">
        <v>5318</v>
      </c>
      <c r="T5352" s="24">
        <v>-25725571.866437748</v>
      </c>
    </row>
    <row r="5353" spans="19:20" x14ac:dyDescent="0.2">
      <c r="S5353">
        <v>5319</v>
      </c>
      <c r="T5353" s="24">
        <v>-25510155.650501966</v>
      </c>
    </row>
    <row r="5354" spans="19:20" x14ac:dyDescent="0.2">
      <c r="S5354">
        <v>5320</v>
      </c>
      <c r="T5354" s="24">
        <v>-25560168.526650488</v>
      </c>
    </row>
    <row r="5355" spans="19:20" x14ac:dyDescent="0.2">
      <c r="S5355">
        <v>5321</v>
      </c>
      <c r="T5355" s="24">
        <v>-20524511.337787151</v>
      </c>
    </row>
    <row r="5356" spans="19:20" x14ac:dyDescent="0.2">
      <c r="S5356">
        <v>5322</v>
      </c>
      <c r="T5356" s="24">
        <v>-24220808.441316694</v>
      </c>
    </row>
    <row r="5357" spans="19:20" x14ac:dyDescent="0.2">
      <c r="S5357">
        <v>5323</v>
      </c>
      <c r="T5357" s="24">
        <v>-26437364.573029742</v>
      </c>
    </row>
    <row r="5358" spans="19:20" x14ac:dyDescent="0.2">
      <c r="S5358">
        <v>5324</v>
      </c>
      <c r="T5358" s="24">
        <v>-22946918.796385109</v>
      </c>
    </row>
    <row r="5359" spans="19:20" x14ac:dyDescent="0.2">
      <c r="S5359">
        <v>5325</v>
      </c>
      <c r="T5359" s="24">
        <v>-25093805.006063372</v>
      </c>
    </row>
    <row r="5360" spans="19:20" x14ac:dyDescent="0.2">
      <c r="S5360">
        <v>5326</v>
      </c>
      <c r="T5360" s="24">
        <v>-24673599.3686371</v>
      </c>
    </row>
    <row r="5361" spans="19:20" x14ac:dyDescent="0.2">
      <c r="S5361">
        <v>5327</v>
      </c>
      <c r="T5361" s="24">
        <v>-21402706.625572577</v>
      </c>
    </row>
    <row r="5362" spans="19:20" x14ac:dyDescent="0.2">
      <c r="S5362">
        <v>5328</v>
      </c>
      <c r="T5362" s="24">
        <v>-24882213.880632654</v>
      </c>
    </row>
    <row r="5363" spans="19:20" x14ac:dyDescent="0.2">
      <c r="S5363">
        <v>5329</v>
      </c>
      <c r="T5363" s="24">
        <v>-25505661.980714306</v>
      </c>
    </row>
    <row r="5364" spans="19:20" x14ac:dyDescent="0.2">
      <c r="S5364">
        <v>5330</v>
      </c>
      <c r="T5364" s="24">
        <v>-23201808.702032566</v>
      </c>
    </row>
    <row r="5365" spans="19:20" x14ac:dyDescent="0.2">
      <c r="S5365">
        <v>5331</v>
      </c>
      <c r="T5365" s="24">
        <v>-22333349.86600709</v>
      </c>
    </row>
    <row r="5366" spans="19:20" x14ac:dyDescent="0.2">
      <c r="S5366">
        <v>5332</v>
      </c>
      <c r="T5366" s="24">
        <v>-24447466.226568982</v>
      </c>
    </row>
    <row r="5367" spans="19:20" x14ac:dyDescent="0.2">
      <c r="S5367">
        <v>5333</v>
      </c>
      <c r="T5367" s="24">
        <v>-21424134.281249419</v>
      </c>
    </row>
    <row r="5368" spans="19:20" x14ac:dyDescent="0.2">
      <c r="S5368">
        <v>5334</v>
      </c>
      <c r="T5368" s="24">
        <v>-23717622.425096035</v>
      </c>
    </row>
    <row r="5369" spans="19:20" x14ac:dyDescent="0.2">
      <c r="S5369">
        <v>5335</v>
      </c>
      <c r="T5369" s="24">
        <v>-24940330.328785136</v>
      </c>
    </row>
    <row r="5370" spans="19:20" x14ac:dyDescent="0.2">
      <c r="S5370">
        <v>5336</v>
      </c>
      <c r="T5370" s="24">
        <v>-22247704.680835575</v>
      </c>
    </row>
    <row r="5371" spans="19:20" x14ac:dyDescent="0.2">
      <c r="S5371">
        <v>5337</v>
      </c>
      <c r="T5371" s="24">
        <v>-23956044.628648683</v>
      </c>
    </row>
    <row r="5372" spans="19:20" x14ac:dyDescent="0.2">
      <c r="S5372">
        <v>5338</v>
      </c>
      <c r="T5372" s="24">
        <v>-21397885.463667601</v>
      </c>
    </row>
    <row r="5373" spans="19:20" x14ac:dyDescent="0.2">
      <c r="S5373">
        <v>5339</v>
      </c>
      <c r="T5373" s="24">
        <v>-23066777.924318865</v>
      </c>
    </row>
    <row r="5374" spans="19:20" x14ac:dyDescent="0.2">
      <c r="S5374">
        <v>5340</v>
      </c>
      <c r="T5374" s="24">
        <v>-21479449.887680545</v>
      </c>
    </row>
    <row r="5375" spans="19:20" x14ac:dyDescent="0.2">
      <c r="S5375">
        <v>5341</v>
      </c>
      <c r="T5375" s="24">
        <v>-23121275.005723685</v>
      </c>
    </row>
    <row r="5376" spans="19:20" x14ac:dyDescent="0.2">
      <c r="S5376">
        <v>5342</v>
      </c>
      <c r="T5376" s="24">
        <v>-23857589.628014386</v>
      </c>
    </row>
    <row r="5377" spans="19:20" x14ac:dyDescent="0.2">
      <c r="S5377">
        <v>5343</v>
      </c>
      <c r="T5377" s="24">
        <v>-24194886.156930685</v>
      </c>
    </row>
    <row r="5378" spans="19:20" x14ac:dyDescent="0.2">
      <c r="S5378">
        <v>5344</v>
      </c>
      <c r="T5378" s="24">
        <v>-21585320.520216733</v>
      </c>
    </row>
    <row r="5379" spans="19:20" x14ac:dyDescent="0.2">
      <c r="S5379">
        <v>5345</v>
      </c>
      <c r="T5379" s="24">
        <v>-25586581.794110373</v>
      </c>
    </row>
    <row r="5380" spans="19:20" x14ac:dyDescent="0.2">
      <c r="S5380">
        <v>5346</v>
      </c>
      <c r="T5380" s="24">
        <v>-24393393.676127747</v>
      </c>
    </row>
    <row r="5381" spans="19:20" x14ac:dyDescent="0.2">
      <c r="S5381">
        <v>5347</v>
      </c>
      <c r="T5381" s="24">
        <v>-19893509.634747416</v>
      </c>
    </row>
    <row r="5382" spans="19:20" x14ac:dyDescent="0.2">
      <c r="S5382">
        <v>5348</v>
      </c>
      <c r="T5382" s="24">
        <v>-25814273.448370054</v>
      </c>
    </row>
    <row r="5383" spans="19:20" x14ac:dyDescent="0.2">
      <c r="S5383">
        <v>5349</v>
      </c>
      <c r="T5383" s="24">
        <v>-23342398.283020675</v>
      </c>
    </row>
    <row r="5384" spans="19:20" x14ac:dyDescent="0.2">
      <c r="S5384">
        <v>5350</v>
      </c>
      <c r="T5384" s="24">
        <v>-24491886.564603209</v>
      </c>
    </row>
    <row r="5385" spans="19:20" x14ac:dyDescent="0.2">
      <c r="S5385">
        <v>5351</v>
      </c>
      <c r="T5385" s="24">
        <v>-24104515.825270131</v>
      </c>
    </row>
    <row r="5386" spans="19:20" x14ac:dyDescent="0.2">
      <c r="S5386">
        <v>5352</v>
      </c>
      <c r="T5386" s="24">
        <v>-21546563.100720942</v>
      </c>
    </row>
    <row r="5387" spans="19:20" x14ac:dyDescent="0.2">
      <c r="S5387">
        <v>5353</v>
      </c>
      <c r="T5387" s="24">
        <v>-23851687.6039913</v>
      </c>
    </row>
    <row r="5388" spans="19:20" x14ac:dyDescent="0.2">
      <c r="S5388">
        <v>5354</v>
      </c>
      <c r="T5388" s="24">
        <v>-27378698.467277944</v>
      </c>
    </row>
    <row r="5389" spans="19:20" x14ac:dyDescent="0.2">
      <c r="S5389">
        <v>5355</v>
      </c>
      <c r="T5389" s="24">
        <v>-25098056.451422259</v>
      </c>
    </row>
    <row r="5390" spans="19:20" x14ac:dyDescent="0.2">
      <c r="S5390">
        <v>5356</v>
      </c>
      <c r="T5390" s="24">
        <v>-23357116.772487864</v>
      </c>
    </row>
    <row r="5391" spans="19:20" x14ac:dyDescent="0.2">
      <c r="S5391">
        <v>5357</v>
      </c>
      <c r="T5391" s="24">
        <v>-22253731.831787288</v>
      </c>
    </row>
    <row r="5392" spans="19:20" x14ac:dyDescent="0.2">
      <c r="S5392">
        <v>5358</v>
      </c>
      <c r="T5392" s="24">
        <v>-21835726.807483196</v>
      </c>
    </row>
    <row r="5393" spans="19:20" x14ac:dyDescent="0.2">
      <c r="S5393">
        <v>5359</v>
      </c>
      <c r="T5393" s="24">
        <v>-22577450.980410948</v>
      </c>
    </row>
    <row r="5394" spans="19:20" x14ac:dyDescent="0.2">
      <c r="S5394">
        <v>5360</v>
      </c>
      <c r="T5394" s="24">
        <v>-21688502.72229667</v>
      </c>
    </row>
    <row r="5395" spans="19:20" x14ac:dyDescent="0.2">
      <c r="S5395">
        <v>5361</v>
      </c>
      <c r="T5395" s="24">
        <v>-25152183.193217248</v>
      </c>
    </row>
    <row r="5396" spans="19:20" x14ac:dyDescent="0.2">
      <c r="S5396">
        <v>5362</v>
      </c>
      <c r="T5396" s="24">
        <v>-23552705.187288269</v>
      </c>
    </row>
    <row r="5397" spans="19:20" x14ac:dyDescent="0.2">
      <c r="S5397">
        <v>5363</v>
      </c>
      <c r="T5397" s="24">
        <v>-22548361.433794439</v>
      </c>
    </row>
    <row r="5398" spans="19:20" x14ac:dyDescent="0.2">
      <c r="S5398">
        <v>5364</v>
      </c>
      <c r="T5398" s="24">
        <v>-25457653.82602191</v>
      </c>
    </row>
    <row r="5399" spans="19:20" x14ac:dyDescent="0.2">
      <c r="S5399">
        <v>5365</v>
      </c>
      <c r="T5399" s="24">
        <v>-24973084.545627341</v>
      </c>
    </row>
    <row r="5400" spans="19:20" x14ac:dyDescent="0.2">
      <c r="S5400">
        <v>5366</v>
      </c>
      <c r="T5400" s="24">
        <v>-26147781.940494031</v>
      </c>
    </row>
    <row r="5401" spans="19:20" x14ac:dyDescent="0.2">
      <c r="S5401">
        <v>5367</v>
      </c>
      <c r="T5401" s="24">
        <v>-23393905.848470002</v>
      </c>
    </row>
    <row r="5402" spans="19:20" x14ac:dyDescent="0.2">
      <c r="S5402">
        <v>5368</v>
      </c>
      <c r="T5402" s="24">
        <v>-22242442.34860222</v>
      </c>
    </row>
    <row r="5403" spans="19:20" x14ac:dyDescent="0.2">
      <c r="S5403">
        <v>5369</v>
      </c>
      <c r="T5403" s="24">
        <v>-23213154.683756545</v>
      </c>
    </row>
    <row r="5404" spans="19:20" x14ac:dyDescent="0.2">
      <c r="S5404">
        <v>5370</v>
      </c>
      <c r="T5404" s="24">
        <v>-24152281.77242437</v>
      </c>
    </row>
    <row r="5405" spans="19:20" x14ac:dyDescent="0.2">
      <c r="S5405">
        <v>5371</v>
      </c>
      <c r="T5405" s="24">
        <v>-23001019.204736426</v>
      </c>
    </row>
    <row r="5406" spans="19:20" x14ac:dyDescent="0.2">
      <c r="S5406">
        <v>5372</v>
      </c>
      <c r="T5406" s="24">
        <v>-22622501.630289242</v>
      </c>
    </row>
    <row r="5407" spans="19:20" x14ac:dyDescent="0.2">
      <c r="S5407">
        <v>5373</v>
      </c>
      <c r="T5407" s="24">
        <v>-23124718.582418203</v>
      </c>
    </row>
    <row r="5408" spans="19:20" x14ac:dyDescent="0.2">
      <c r="S5408">
        <v>5374</v>
      </c>
      <c r="T5408" s="24">
        <v>-22816223.059381634</v>
      </c>
    </row>
    <row r="5409" spans="19:20" x14ac:dyDescent="0.2">
      <c r="S5409">
        <v>5375</v>
      </c>
      <c r="T5409" s="24">
        <v>-22715086.535803184</v>
      </c>
    </row>
    <row r="5410" spans="19:20" x14ac:dyDescent="0.2">
      <c r="S5410">
        <v>5376</v>
      </c>
      <c r="T5410" s="24">
        <v>-25195238.917848572</v>
      </c>
    </row>
    <row r="5411" spans="19:20" x14ac:dyDescent="0.2">
      <c r="S5411">
        <v>5377</v>
      </c>
      <c r="T5411" s="24">
        <v>-24860017.864940539</v>
      </c>
    </row>
    <row r="5412" spans="19:20" x14ac:dyDescent="0.2">
      <c r="S5412">
        <v>5378</v>
      </c>
      <c r="T5412" s="24">
        <v>-22989608.592003345</v>
      </c>
    </row>
    <row r="5413" spans="19:20" x14ac:dyDescent="0.2">
      <c r="S5413">
        <v>5379</v>
      </c>
      <c r="T5413" s="24">
        <v>-24313652.102367818</v>
      </c>
    </row>
    <row r="5414" spans="19:20" x14ac:dyDescent="0.2">
      <c r="S5414">
        <v>5380</v>
      </c>
      <c r="T5414" s="24">
        <v>-22573874.333923921</v>
      </c>
    </row>
    <row r="5415" spans="19:20" x14ac:dyDescent="0.2">
      <c r="S5415">
        <v>5381</v>
      </c>
      <c r="T5415" s="24">
        <v>-27461161.668851003</v>
      </c>
    </row>
    <row r="5416" spans="19:20" x14ac:dyDescent="0.2">
      <c r="S5416">
        <v>5382</v>
      </c>
      <c r="T5416" s="24">
        <v>-24274568.494619817</v>
      </c>
    </row>
    <row r="5417" spans="19:20" x14ac:dyDescent="0.2">
      <c r="S5417">
        <v>5383</v>
      </c>
      <c r="T5417" s="24">
        <v>-20903446.022000745</v>
      </c>
    </row>
    <row r="5418" spans="19:20" x14ac:dyDescent="0.2">
      <c r="S5418">
        <v>5384</v>
      </c>
      <c r="T5418" s="24">
        <v>-21696869.830267265</v>
      </c>
    </row>
    <row r="5419" spans="19:20" x14ac:dyDescent="0.2">
      <c r="S5419">
        <v>5385</v>
      </c>
      <c r="T5419" s="24">
        <v>-22032372.289717615</v>
      </c>
    </row>
    <row r="5420" spans="19:20" x14ac:dyDescent="0.2">
      <c r="S5420">
        <v>5386</v>
      </c>
      <c r="T5420" s="24">
        <v>-23130798.145301953</v>
      </c>
    </row>
    <row r="5421" spans="19:20" x14ac:dyDescent="0.2">
      <c r="S5421">
        <v>5387</v>
      </c>
      <c r="T5421" s="24">
        <v>-25013695.218397081</v>
      </c>
    </row>
    <row r="5422" spans="19:20" x14ac:dyDescent="0.2">
      <c r="S5422">
        <v>5388</v>
      </c>
      <c r="T5422" s="24">
        <v>-24459700.25141795</v>
      </c>
    </row>
    <row r="5423" spans="19:20" x14ac:dyDescent="0.2">
      <c r="S5423">
        <v>5389</v>
      </c>
      <c r="T5423" s="24">
        <v>-24827939.771433547</v>
      </c>
    </row>
    <row r="5424" spans="19:20" x14ac:dyDescent="0.2">
      <c r="S5424">
        <v>5390</v>
      </c>
      <c r="T5424" s="24">
        <v>-23654386.275910079</v>
      </c>
    </row>
    <row r="5425" spans="19:20" x14ac:dyDescent="0.2">
      <c r="S5425">
        <v>5391</v>
      </c>
      <c r="T5425" s="24">
        <v>-24314871.355818316</v>
      </c>
    </row>
    <row r="5426" spans="19:20" x14ac:dyDescent="0.2">
      <c r="S5426">
        <v>5392</v>
      </c>
      <c r="T5426" s="24">
        <v>-20835991.754629791</v>
      </c>
    </row>
    <row r="5427" spans="19:20" x14ac:dyDescent="0.2">
      <c r="S5427">
        <v>5393</v>
      </c>
      <c r="T5427" s="24">
        <v>-25185184.096399426</v>
      </c>
    </row>
    <row r="5428" spans="19:20" x14ac:dyDescent="0.2">
      <c r="S5428">
        <v>5394</v>
      </c>
      <c r="T5428" s="24">
        <v>-22185676.410014659</v>
      </c>
    </row>
    <row r="5429" spans="19:20" x14ac:dyDescent="0.2">
      <c r="S5429">
        <v>5395</v>
      </c>
      <c r="T5429" s="24">
        <v>-24956687.425742075</v>
      </c>
    </row>
    <row r="5430" spans="19:20" x14ac:dyDescent="0.2">
      <c r="S5430">
        <v>5396</v>
      </c>
      <c r="T5430" s="24">
        <v>-21557170.10012342</v>
      </c>
    </row>
    <row r="5431" spans="19:20" x14ac:dyDescent="0.2">
      <c r="S5431">
        <v>5397</v>
      </c>
      <c r="T5431" s="24">
        <v>-23222871.420095086</v>
      </c>
    </row>
    <row r="5432" spans="19:20" x14ac:dyDescent="0.2">
      <c r="S5432">
        <v>5398</v>
      </c>
      <c r="T5432" s="24">
        <v>-23438182.177456647</v>
      </c>
    </row>
    <row r="5433" spans="19:20" x14ac:dyDescent="0.2">
      <c r="S5433">
        <v>5399</v>
      </c>
      <c r="T5433" s="24">
        <v>-23694894.495586231</v>
      </c>
    </row>
    <row r="5434" spans="19:20" x14ac:dyDescent="0.2">
      <c r="S5434">
        <v>5400</v>
      </c>
      <c r="T5434" s="24">
        <v>-23730269.050536171</v>
      </c>
    </row>
    <row r="5435" spans="19:20" x14ac:dyDescent="0.2">
      <c r="S5435">
        <v>5401</v>
      </c>
      <c r="T5435" s="24">
        <v>-23786905.210505009</v>
      </c>
    </row>
    <row r="5436" spans="19:20" x14ac:dyDescent="0.2">
      <c r="S5436">
        <v>5402</v>
      </c>
      <c r="T5436" s="24">
        <v>-25792578.253067285</v>
      </c>
    </row>
    <row r="5437" spans="19:20" x14ac:dyDescent="0.2">
      <c r="S5437">
        <v>5403</v>
      </c>
      <c r="T5437" s="24">
        <v>-23153058.609886467</v>
      </c>
    </row>
    <row r="5438" spans="19:20" x14ac:dyDescent="0.2">
      <c r="S5438">
        <v>5404</v>
      </c>
      <c r="T5438" s="24">
        <v>-23318001.689313337</v>
      </c>
    </row>
    <row r="5439" spans="19:20" x14ac:dyDescent="0.2">
      <c r="S5439">
        <v>5405</v>
      </c>
      <c r="T5439" s="24">
        <v>-25892975.424588278</v>
      </c>
    </row>
    <row r="5440" spans="19:20" x14ac:dyDescent="0.2">
      <c r="S5440">
        <v>5406</v>
      </c>
      <c r="T5440" s="24">
        <v>-23694971.871384695</v>
      </c>
    </row>
    <row r="5441" spans="19:20" x14ac:dyDescent="0.2">
      <c r="S5441">
        <v>5407</v>
      </c>
      <c r="T5441" s="24">
        <v>-24848932.650439441</v>
      </c>
    </row>
    <row r="5442" spans="19:20" x14ac:dyDescent="0.2">
      <c r="S5442">
        <v>5408</v>
      </c>
      <c r="T5442" s="24">
        <v>-24795696.784220144</v>
      </c>
    </row>
    <row r="5443" spans="19:20" x14ac:dyDescent="0.2">
      <c r="S5443">
        <v>5409</v>
      </c>
      <c r="T5443" s="24">
        <v>-27521470.593677759</v>
      </c>
    </row>
    <row r="5444" spans="19:20" x14ac:dyDescent="0.2">
      <c r="S5444">
        <v>5410</v>
      </c>
      <c r="T5444" s="24">
        <v>-23388222.724844664</v>
      </c>
    </row>
    <row r="5445" spans="19:20" x14ac:dyDescent="0.2">
      <c r="S5445">
        <v>5411</v>
      </c>
      <c r="T5445" s="24">
        <v>-24427903.847676456</v>
      </c>
    </row>
    <row r="5446" spans="19:20" x14ac:dyDescent="0.2">
      <c r="S5446">
        <v>5412</v>
      </c>
      <c r="T5446" s="24">
        <v>-20746442.141720161</v>
      </c>
    </row>
    <row r="5447" spans="19:20" x14ac:dyDescent="0.2">
      <c r="S5447">
        <v>5413</v>
      </c>
      <c r="T5447" s="24">
        <v>-25417168.863284886</v>
      </c>
    </row>
    <row r="5448" spans="19:20" x14ac:dyDescent="0.2">
      <c r="S5448">
        <v>5414</v>
      </c>
      <c r="T5448" s="24">
        <v>-27604951.411726624</v>
      </c>
    </row>
    <row r="5449" spans="19:20" x14ac:dyDescent="0.2">
      <c r="S5449">
        <v>5415</v>
      </c>
      <c r="T5449" s="24">
        <v>-22554030.030485451</v>
      </c>
    </row>
    <row r="5450" spans="19:20" x14ac:dyDescent="0.2">
      <c r="S5450">
        <v>5416</v>
      </c>
      <c r="T5450" s="24">
        <v>-23978855.416703358</v>
      </c>
    </row>
    <row r="5451" spans="19:20" x14ac:dyDescent="0.2">
      <c r="S5451">
        <v>5417</v>
      </c>
      <c r="T5451" s="24">
        <v>-22943085.500566468</v>
      </c>
    </row>
    <row r="5452" spans="19:20" x14ac:dyDescent="0.2">
      <c r="S5452">
        <v>5418</v>
      </c>
      <c r="T5452" s="24">
        <v>-24388883.240261361</v>
      </c>
    </row>
    <row r="5453" spans="19:20" x14ac:dyDescent="0.2">
      <c r="S5453">
        <v>5419</v>
      </c>
      <c r="T5453" s="24">
        <v>-24373915.054536372</v>
      </c>
    </row>
    <row r="5454" spans="19:20" x14ac:dyDescent="0.2">
      <c r="S5454">
        <v>5420</v>
      </c>
      <c r="T5454" s="24">
        <v>-24408092.057018578</v>
      </c>
    </row>
    <row r="5455" spans="19:20" x14ac:dyDescent="0.2">
      <c r="S5455">
        <v>5421</v>
      </c>
      <c r="T5455" s="24">
        <v>-23218362.603998154</v>
      </c>
    </row>
    <row r="5456" spans="19:20" x14ac:dyDescent="0.2">
      <c r="S5456">
        <v>5422</v>
      </c>
      <c r="T5456" s="24">
        <v>-22863024.65749146</v>
      </c>
    </row>
    <row r="5457" spans="19:20" x14ac:dyDescent="0.2">
      <c r="S5457">
        <v>5423</v>
      </c>
      <c r="T5457" s="24">
        <v>-23512429.763096169</v>
      </c>
    </row>
    <row r="5458" spans="19:20" x14ac:dyDescent="0.2">
      <c r="S5458">
        <v>5424</v>
      </c>
      <c r="T5458" s="24">
        <v>-23719300.558639377</v>
      </c>
    </row>
    <row r="5459" spans="19:20" x14ac:dyDescent="0.2">
      <c r="S5459">
        <v>5425</v>
      </c>
      <c r="T5459" s="24">
        <v>-23846673.606454685</v>
      </c>
    </row>
    <row r="5460" spans="19:20" x14ac:dyDescent="0.2">
      <c r="S5460">
        <v>5426</v>
      </c>
      <c r="T5460" s="24">
        <v>-23149880.15523915</v>
      </c>
    </row>
    <row r="5461" spans="19:20" x14ac:dyDescent="0.2">
      <c r="S5461">
        <v>5427</v>
      </c>
      <c r="T5461" s="24">
        <v>-23194481.821997896</v>
      </c>
    </row>
    <row r="5462" spans="19:20" x14ac:dyDescent="0.2">
      <c r="S5462">
        <v>5428</v>
      </c>
      <c r="T5462" s="24">
        <v>-23632860.870671242</v>
      </c>
    </row>
    <row r="5463" spans="19:20" x14ac:dyDescent="0.2">
      <c r="S5463">
        <v>5429</v>
      </c>
      <c r="T5463" s="24">
        <v>-23191467.668352038</v>
      </c>
    </row>
    <row r="5464" spans="19:20" x14ac:dyDescent="0.2">
      <c r="S5464">
        <v>5430</v>
      </c>
      <c r="T5464" s="24">
        <v>-25375948.08899118</v>
      </c>
    </row>
    <row r="5465" spans="19:20" x14ac:dyDescent="0.2">
      <c r="S5465">
        <v>5431</v>
      </c>
      <c r="T5465" s="24">
        <v>-23965924.73295407</v>
      </c>
    </row>
    <row r="5466" spans="19:20" x14ac:dyDescent="0.2">
      <c r="S5466">
        <v>5432</v>
      </c>
      <c r="T5466" s="24">
        <v>-25248755.899113119</v>
      </c>
    </row>
    <row r="5467" spans="19:20" x14ac:dyDescent="0.2">
      <c r="S5467">
        <v>5433</v>
      </c>
      <c r="T5467" s="24">
        <v>-22604084.70403254</v>
      </c>
    </row>
    <row r="5468" spans="19:20" x14ac:dyDescent="0.2">
      <c r="S5468">
        <v>5434</v>
      </c>
      <c r="T5468" s="24">
        <v>-26404772.317209646</v>
      </c>
    </row>
    <row r="5469" spans="19:20" x14ac:dyDescent="0.2">
      <c r="S5469">
        <v>5435</v>
      </c>
      <c r="T5469" s="24">
        <v>-24270725.397078887</v>
      </c>
    </row>
    <row r="5470" spans="19:20" x14ac:dyDescent="0.2">
      <c r="S5470">
        <v>5436</v>
      </c>
      <c r="T5470" s="24">
        <v>-24993402.168478221</v>
      </c>
    </row>
    <row r="5471" spans="19:20" x14ac:dyDescent="0.2">
      <c r="S5471">
        <v>5437</v>
      </c>
      <c r="T5471" s="24">
        <v>-23430959.774159715</v>
      </c>
    </row>
    <row r="5472" spans="19:20" x14ac:dyDescent="0.2">
      <c r="S5472">
        <v>5438</v>
      </c>
      <c r="T5472" s="24">
        <v>-22606527.329693541</v>
      </c>
    </row>
    <row r="5473" spans="19:20" x14ac:dyDescent="0.2">
      <c r="S5473">
        <v>5439</v>
      </c>
      <c r="T5473" s="24">
        <v>-24547716.02644968</v>
      </c>
    </row>
    <row r="5474" spans="19:20" x14ac:dyDescent="0.2">
      <c r="S5474">
        <v>5440</v>
      </c>
      <c r="T5474" s="24">
        <v>-25053671.826997116</v>
      </c>
    </row>
    <row r="5475" spans="19:20" x14ac:dyDescent="0.2">
      <c r="S5475">
        <v>5441</v>
      </c>
      <c r="T5475" s="24">
        <v>-24563127.944856003</v>
      </c>
    </row>
    <row r="5476" spans="19:20" x14ac:dyDescent="0.2">
      <c r="S5476">
        <v>5442</v>
      </c>
      <c r="T5476" s="24">
        <v>-20749683.052496135</v>
      </c>
    </row>
    <row r="5477" spans="19:20" x14ac:dyDescent="0.2">
      <c r="S5477">
        <v>5443</v>
      </c>
      <c r="T5477" s="24">
        <v>-24695166.537297487</v>
      </c>
    </row>
    <row r="5478" spans="19:20" x14ac:dyDescent="0.2">
      <c r="S5478">
        <v>5444</v>
      </c>
      <c r="T5478" s="24">
        <v>-26016774.528128281</v>
      </c>
    </row>
    <row r="5479" spans="19:20" x14ac:dyDescent="0.2">
      <c r="S5479">
        <v>5445</v>
      </c>
      <c r="T5479" s="24">
        <v>-25154956.907221287</v>
      </c>
    </row>
    <row r="5480" spans="19:20" x14ac:dyDescent="0.2">
      <c r="S5480">
        <v>5446</v>
      </c>
      <c r="T5480" s="24">
        <v>-24869378.241324812</v>
      </c>
    </row>
    <row r="5481" spans="19:20" x14ac:dyDescent="0.2">
      <c r="S5481">
        <v>5447</v>
      </c>
      <c r="T5481" s="24">
        <v>-24160711.371669248</v>
      </c>
    </row>
    <row r="5482" spans="19:20" x14ac:dyDescent="0.2">
      <c r="S5482">
        <v>5448</v>
      </c>
      <c r="T5482" s="24">
        <v>-23739422.959357485</v>
      </c>
    </row>
    <row r="5483" spans="19:20" x14ac:dyDescent="0.2">
      <c r="S5483">
        <v>5449</v>
      </c>
      <c r="T5483" s="24">
        <v>-24204103.141104385</v>
      </c>
    </row>
    <row r="5484" spans="19:20" x14ac:dyDescent="0.2">
      <c r="S5484">
        <v>5450</v>
      </c>
      <c r="T5484" s="24">
        <v>-24874479.692488</v>
      </c>
    </row>
    <row r="5485" spans="19:20" x14ac:dyDescent="0.2">
      <c r="S5485">
        <v>5451</v>
      </c>
      <c r="T5485" s="24">
        <v>-24461392.39902389</v>
      </c>
    </row>
    <row r="5486" spans="19:20" x14ac:dyDescent="0.2">
      <c r="S5486">
        <v>5452</v>
      </c>
      <c r="T5486" s="24">
        <v>-23414757.785097763</v>
      </c>
    </row>
    <row r="5487" spans="19:20" x14ac:dyDescent="0.2">
      <c r="S5487">
        <v>5453</v>
      </c>
      <c r="T5487" s="24">
        <v>-23526029.436651215</v>
      </c>
    </row>
    <row r="5488" spans="19:20" x14ac:dyDescent="0.2">
      <c r="S5488">
        <v>5454</v>
      </c>
      <c r="T5488" s="24">
        <v>-23165243.248688236</v>
      </c>
    </row>
    <row r="5489" spans="19:20" x14ac:dyDescent="0.2">
      <c r="S5489">
        <v>5455</v>
      </c>
      <c r="T5489" s="24">
        <v>-25973500.92930685</v>
      </c>
    </row>
    <row r="5490" spans="19:20" x14ac:dyDescent="0.2">
      <c r="S5490">
        <v>5456</v>
      </c>
      <c r="T5490" s="24">
        <v>-23893721.4869688</v>
      </c>
    </row>
    <row r="5491" spans="19:20" x14ac:dyDescent="0.2">
      <c r="S5491">
        <v>5457</v>
      </c>
      <c r="T5491" s="24">
        <v>-24178884.811189368</v>
      </c>
    </row>
    <row r="5492" spans="19:20" x14ac:dyDescent="0.2">
      <c r="S5492">
        <v>5458</v>
      </c>
      <c r="T5492" s="24">
        <v>-21675242.044467166</v>
      </c>
    </row>
    <row r="5493" spans="19:20" x14ac:dyDescent="0.2">
      <c r="S5493">
        <v>5459</v>
      </c>
      <c r="T5493" s="24">
        <v>-23857038.051925108</v>
      </c>
    </row>
    <row r="5494" spans="19:20" x14ac:dyDescent="0.2">
      <c r="S5494">
        <v>5460</v>
      </c>
      <c r="T5494" s="24">
        <v>-22951551.887984991</v>
      </c>
    </row>
    <row r="5495" spans="19:20" x14ac:dyDescent="0.2">
      <c r="S5495">
        <v>5461</v>
      </c>
      <c r="T5495" s="24">
        <v>-23419723.036798164</v>
      </c>
    </row>
    <row r="5496" spans="19:20" x14ac:dyDescent="0.2">
      <c r="S5496">
        <v>5462</v>
      </c>
      <c r="T5496" s="24">
        <v>-24951772.618247509</v>
      </c>
    </row>
    <row r="5497" spans="19:20" x14ac:dyDescent="0.2">
      <c r="S5497">
        <v>5463</v>
      </c>
      <c r="T5497" s="24">
        <v>-23983215.843709305</v>
      </c>
    </row>
    <row r="5498" spans="19:20" x14ac:dyDescent="0.2">
      <c r="S5498">
        <v>5464</v>
      </c>
      <c r="T5498" s="24">
        <v>-24175835.340889543</v>
      </c>
    </row>
    <row r="5499" spans="19:20" x14ac:dyDescent="0.2">
      <c r="S5499">
        <v>5465</v>
      </c>
      <c r="T5499" s="24">
        <v>-24252914.922353745</v>
      </c>
    </row>
    <row r="5500" spans="19:20" x14ac:dyDescent="0.2">
      <c r="S5500">
        <v>5466</v>
      </c>
      <c r="T5500" s="24">
        <v>-24110281.69112879</v>
      </c>
    </row>
    <row r="5501" spans="19:20" x14ac:dyDescent="0.2">
      <c r="S5501">
        <v>5467</v>
      </c>
      <c r="T5501" s="24">
        <v>-26657229.109865487</v>
      </c>
    </row>
    <row r="5502" spans="19:20" x14ac:dyDescent="0.2">
      <c r="S5502">
        <v>5468</v>
      </c>
      <c r="T5502" s="24">
        <v>-22006078.088966683</v>
      </c>
    </row>
    <row r="5503" spans="19:20" x14ac:dyDescent="0.2">
      <c r="S5503">
        <v>5469</v>
      </c>
      <c r="T5503" s="24">
        <v>-26171964.431563765</v>
      </c>
    </row>
    <row r="5504" spans="19:20" x14ac:dyDescent="0.2">
      <c r="S5504">
        <v>5470</v>
      </c>
      <c r="T5504" s="24">
        <v>-24512440.892632112</v>
      </c>
    </row>
    <row r="5505" spans="19:20" x14ac:dyDescent="0.2">
      <c r="S5505">
        <v>5471</v>
      </c>
      <c r="T5505" s="24">
        <v>-24694688.58668603</v>
      </c>
    </row>
    <row r="5506" spans="19:20" x14ac:dyDescent="0.2">
      <c r="S5506">
        <v>5472</v>
      </c>
      <c r="T5506" s="24">
        <v>-24413249.418781519</v>
      </c>
    </row>
    <row r="5507" spans="19:20" x14ac:dyDescent="0.2">
      <c r="S5507">
        <v>5473</v>
      </c>
      <c r="T5507" s="24">
        <v>-23758840.795922771</v>
      </c>
    </row>
    <row r="5508" spans="19:20" x14ac:dyDescent="0.2">
      <c r="S5508">
        <v>5474</v>
      </c>
      <c r="T5508" s="24">
        <v>-21917098.857101172</v>
      </c>
    </row>
    <row r="5509" spans="19:20" x14ac:dyDescent="0.2">
      <c r="S5509">
        <v>5475</v>
      </c>
      <c r="T5509" s="24">
        <v>-25105282.310281619</v>
      </c>
    </row>
    <row r="5510" spans="19:20" x14ac:dyDescent="0.2">
      <c r="S5510">
        <v>5476</v>
      </c>
      <c r="T5510" s="24">
        <v>-25617895.051046893</v>
      </c>
    </row>
    <row r="5511" spans="19:20" x14ac:dyDescent="0.2">
      <c r="S5511">
        <v>5477</v>
      </c>
      <c r="T5511" s="24">
        <v>-26958058.757537469</v>
      </c>
    </row>
    <row r="5512" spans="19:20" x14ac:dyDescent="0.2">
      <c r="S5512">
        <v>5478</v>
      </c>
      <c r="T5512" s="24">
        <v>-21361816.915628225</v>
      </c>
    </row>
    <row r="5513" spans="19:20" x14ac:dyDescent="0.2">
      <c r="S5513">
        <v>5479</v>
      </c>
      <c r="T5513" s="24">
        <v>-24214324.696839005</v>
      </c>
    </row>
    <row r="5514" spans="19:20" x14ac:dyDescent="0.2">
      <c r="S5514">
        <v>5480</v>
      </c>
      <c r="T5514" s="24">
        <v>-23429293.397904292</v>
      </c>
    </row>
    <row r="5515" spans="19:20" x14ac:dyDescent="0.2">
      <c r="S5515">
        <v>5481</v>
      </c>
      <c r="T5515" s="24">
        <v>-23592272.892158166</v>
      </c>
    </row>
    <row r="5516" spans="19:20" x14ac:dyDescent="0.2">
      <c r="S5516">
        <v>5482</v>
      </c>
      <c r="T5516" s="24">
        <v>-22941801.182089254</v>
      </c>
    </row>
    <row r="5517" spans="19:20" x14ac:dyDescent="0.2">
      <c r="S5517">
        <v>5483</v>
      </c>
      <c r="T5517" s="24">
        <v>-24713966.712591782</v>
      </c>
    </row>
    <row r="5518" spans="19:20" x14ac:dyDescent="0.2">
      <c r="S5518">
        <v>5484</v>
      </c>
      <c r="T5518" s="24">
        <v>-23885416.887670368</v>
      </c>
    </row>
    <row r="5519" spans="19:20" x14ac:dyDescent="0.2">
      <c r="S5519">
        <v>5485</v>
      </c>
      <c r="T5519" s="24">
        <v>-24226575.809362605</v>
      </c>
    </row>
    <row r="5520" spans="19:20" x14ac:dyDescent="0.2">
      <c r="S5520">
        <v>5486</v>
      </c>
      <c r="T5520" s="24">
        <v>-21298540.333984137</v>
      </c>
    </row>
    <row r="5521" spans="19:20" x14ac:dyDescent="0.2">
      <c r="S5521">
        <v>5487</v>
      </c>
      <c r="T5521" s="24">
        <v>-22944065.420127854</v>
      </c>
    </row>
    <row r="5522" spans="19:20" x14ac:dyDescent="0.2">
      <c r="S5522">
        <v>5488</v>
      </c>
      <c r="T5522" s="24">
        <v>-23539888.120343417</v>
      </c>
    </row>
    <row r="5523" spans="19:20" x14ac:dyDescent="0.2">
      <c r="S5523">
        <v>5489</v>
      </c>
      <c r="T5523" s="24">
        <v>-22185271.478910968</v>
      </c>
    </row>
    <row r="5524" spans="19:20" x14ac:dyDescent="0.2">
      <c r="S5524">
        <v>5490</v>
      </c>
      <c r="T5524" s="24">
        <v>-25344962.234583929</v>
      </c>
    </row>
    <row r="5525" spans="19:20" x14ac:dyDescent="0.2">
      <c r="S5525">
        <v>5491</v>
      </c>
      <c r="T5525" s="24">
        <v>-22892925.136945412</v>
      </c>
    </row>
    <row r="5526" spans="19:20" x14ac:dyDescent="0.2">
      <c r="S5526">
        <v>5492</v>
      </c>
      <c r="T5526" s="24">
        <v>-24202921.937385306</v>
      </c>
    </row>
    <row r="5527" spans="19:20" x14ac:dyDescent="0.2">
      <c r="S5527">
        <v>5493</v>
      </c>
      <c r="T5527" s="24">
        <v>-22450779.974022344</v>
      </c>
    </row>
    <row r="5528" spans="19:20" x14ac:dyDescent="0.2">
      <c r="S5528">
        <v>5494</v>
      </c>
      <c r="T5528" s="24">
        <v>-23945353.303119346</v>
      </c>
    </row>
    <row r="5529" spans="19:20" x14ac:dyDescent="0.2">
      <c r="S5529">
        <v>5495</v>
      </c>
      <c r="T5529" s="24">
        <v>-24194514.292819604</v>
      </c>
    </row>
    <row r="5530" spans="19:20" x14ac:dyDescent="0.2">
      <c r="S5530">
        <v>5496</v>
      </c>
      <c r="T5530" s="24">
        <v>-24913200.748105615</v>
      </c>
    </row>
    <row r="5531" spans="19:20" x14ac:dyDescent="0.2">
      <c r="S5531">
        <v>5497</v>
      </c>
      <c r="T5531" s="24">
        <v>-23098928.235167742</v>
      </c>
    </row>
    <row r="5532" spans="19:20" x14ac:dyDescent="0.2">
      <c r="S5532">
        <v>5498</v>
      </c>
      <c r="T5532" s="24">
        <v>-25354251.507210061</v>
      </c>
    </row>
    <row r="5533" spans="19:20" x14ac:dyDescent="0.2">
      <c r="S5533">
        <v>5499</v>
      </c>
      <c r="T5533" s="24">
        <v>-23593676.873124763</v>
      </c>
    </row>
    <row r="5534" spans="19:20" x14ac:dyDescent="0.2">
      <c r="S5534">
        <v>5500</v>
      </c>
      <c r="T5534" s="24">
        <v>-19372443.193343222</v>
      </c>
    </row>
    <row r="5535" spans="19:20" x14ac:dyDescent="0.2">
      <c r="S5535">
        <v>5501</v>
      </c>
      <c r="T5535" s="24">
        <v>-23683505.460949823</v>
      </c>
    </row>
    <row r="5536" spans="19:20" x14ac:dyDescent="0.2">
      <c r="S5536">
        <v>5502</v>
      </c>
      <c r="T5536" s="24">
        <v>-21545922.822856784</v>
      </c>
    </row>
    <row r="5537" spans="19:20" x14ac:dyDescent="0.2">
      <c r="S5537">
        <v>5503</v>
      </c>
      <c r="T5537" s="24">
        <v>-24921752.649266526</v>
      </c>
    </row>
    <row r="5538" spans="19:20" x14ac:dyDescent="0.2">
      <c r="S5538">
        <v>5504</v>
      </c>
      <c r="T5538" s="24">
        <v>-24141706.251723021</v>
      </c>
    </row>
    <row r="5539" spans="19:20" x14ac:dyDescent="0.2">
      <c r="S5539">
        <v>5505</v>
      </c>
      <c r="T5539" s="24">
        <v>-20813548.939899281</v>
      </c>
    </row>
    <row r="5540" spans="19:20" x14ac:dyDescent="0.2">
      <c r="S5540">
        <v>5506</v>
      </c>
      <c r="T5540" s="24">
        <v>-23520824.696124151</v>
      </c>
    </row>
    <row r="5541" spans="19:20" x14ac:dyDescent="0.2">
      <c r="S5541">
        <v>5507</v>
      </c>
      <c r="T5541" s="24">
        <v>-24302934.914724365</v>
      </c>
    </row>
    <row r="5542" spans="19:20" x14ac:dyDescent="0.2">
      <c r="S5542">
        <v>5508</v>
      </c>
      <c r="T5542" s="24">
        <v>-24224684.572934061</v>
      </c>
    </row>
    <row r="5543" spans="19:20" x14ac:dyDescent="0.2">
      <c r="S5543">
        <v>5509</v>
      </c>
      <c r="T5543" s="24">
        <v>-23980964.455769226</v>
      </c>
    </row>
    <row r="5544" spans="19:20" x14ac:dyDescent="0.2">
      <c r="S5544">
        <v>5510</v>
      </c>
      <c r="T5544" s="24">
        <v>-22763161.857876942</v>
      </c>
    </row>
    <row r="5545" spans="19:20" x14ac:dyDescent="0.2">
      <c r="S5545">
        <v>5511</v>
      </c>
      <c r="T5545" s="24">
        <v>-26330188.473445892</v>
      </c>
    </row>
    <row r="5546" spans="19:20" x14ac:dyDescent="0.2">
      <c r="S5546">
        <v>5512</v>
      </c>
      <c r="T5546" s="24">
        <v>-23403597.731122613</v>
      </c>
    </row>
    <row r="5547" spans="19:20" x14ac:dyDescent="0.2">
      <c r="S5547">
        <v>5513</v>
      </c>
      <c r="T5547" s="24">
        <v>-24089167.880065113</v>
      </c>
    </row>
    <row r="5548" spans="19:20" x14ac:dyDescent="0.2">
      <c r="S5548">
        <v>5514</v>
      </c>
      <c r="T5548" s="24">
        <v>-22268549.226011544</v>
      </c>
    </row>
    <row r="5549" spans="19:20" x14ac:dyDescent="0.2">
      <c r="S5549">
        <v>5515</v>
      </c>
      <c r="T5549" s="24">
        <v>-24205363.824088067</v>
      </c>
    </row>
    <row r="5550" spans="19:20" x14ac:dyDescent="0.2">
      <c r="S5550">
        <v>5516</v>
      </c>
      <c r="T5550" s="24">
        <v>-22956332.684589744</v>
      </c>
    </row>
    <row r="5551" spans="19:20" x14ac:dyDescent="0.2">
      <c r="S5551">
        <v>5517</v>
      </c>
      <c r="T5551" s="24">
        <v>-24046721.870794818</v>
      </c>
    </row>
    <row r="5552" spans="19:20" x14ac:dyDescent="0.2">
      <c r="S5552">
        <v>5518</v>
      </c>
      <c r="T5552" s="24">
        <v>-23463864.972503066</v>
      </c>
    </row>
    <row r="5553" spans="19:20" x14ac:dyDescent="0.2">
      <c r="S5553">
        <v>5519</v>
      </c>
      <c r="T5553" s="24">
        <v>-23490688.65350686</v>
      </c>
    </row>
    <row r="5554" spans="19:20" x14ac:dyDescent="0.2">
      <c r="S5554">
        <v>5520</v>
      </c>
      <c r="T5554" s="24">
        <v>-22850521.617993027</v>
      </c>
    </row>
    <row r="5555" spans="19:20" x14ac:dyDescent="0.2">
      <c r="S5555">
        <v>5521</v>
      </c>
      <c r="T5555" s="24">
        <v>-25186971.571755111</v>
      </c>
    </row>
    <row r="5556" spans="19:20" x14ac:dyDescent="0.2">
      <c r="S5556">
        <v>5522</v>
      </c>
      <c r="T5556" s="24">
        <v>-23538027.72446239</v>
      </c>
    </row>
    <row r="5557" spans="19:20" x14ac:dyDescent="0.2">
      <c r="S5557">
        <v>5523</v>
      </c>
      <c r="T5557" s="24">
        <v>-25188120.709929898</v>
      </c>
    </row>
    <row r="5558" spans="19:20" x14ac:dyDescent="0.2">
      <c r="S5558">
        <v>5524</v>
      </c>
      <c r="T5558" s="24">
        <v>-25133259.705979198</v>
      </c>
    </row>
    <row r="5559" spans="19:20" x14ac:dyDescent="0.2">
      <c r="S5559">
        <v>5525</v>
      </c>
      <c r="T5559" s="24">
        <v>-22751347.98564887</v>
      </c>
    </row>
    <row r="5560" spans="19:20" x14ac:dyDescent="0.2">
      <c r="S5560">
        <v>5526</v>
      </c>
      <c r="T5560" s="24">
        <v>-22282925.896551743</v>
      </c>
    </row>
    <row r="5561" spans="19:20" x14ac:dyDescent="0.2">
      <c r="S5561">
        <v>5527</v>
      </c>
      <c r="T5561" s="24">
        <v>-21928917.870144799</v>
      </c>
    </row>
    <row r="5562" spans="19:20" x14ac:dyDescent="0.2">
      <c r="S5562">
        <v>5528</v>
      </c>
      <c r="T5562" s="24">
        <v>-22162781.177713141</v>
      </c>
    </row>
    <row r="5563" spans="19:20" x14ac:dyDescent="0.2">
      <c r="S5563">
        <v>5529</v>
      </c>
      <c r="T5563" s="24">
        <v>-25021091.384514287</v>
      </c>
    </row>
    <row r="5564" spans="19:20" x14ac:dyDescent="0.2">
      <c r="S5564">
        <v>5530</v>
      </c>
      <c r="T5564" s="24">
        <v>-26826473.915810913</v>
      </c>
    </row>
    <row r="5565" spans="19:20" x14ac:dyDescent="0.2">
      <c r="S5565">
        <v>5531</v>
      </c>
      <c r="T5565" s="24">
        <v>-25147527.110116392</v>
      </c>
    </row>
    <row r="5566" spans="19:20" x14ac:dyDescent="0.2">
      <c r="S5566">
        <v>5532</v>
      </c>
      <c r="T5566" s="24">
        <v>-23058213.067854851</v>
      </c>
    </row>
    <row r="5567" spans="19:20" x14ac:dyDescent="0.2">
      <c r="S5567">
        <v>5533</v>
      </c>
      <c r="T5567" s="24">
        <v>-24712842.777721226</v>
      </c>
    </row>
    <row r="5568" spans="19:20" x14ac:dyDescent="0.2">
      <c r="S5568">
        <v>5534</v>
      </c>
      <c r="T5568" s="24">
        <v>-23929412.03708297</v>
      </c>
    </row>
    <row r="5569" spans="19:20" x14ac:dyDescent="0.2">
      <c r="S5569">
        <v>5535</v>
      </c>
      <c r="T5569" s="24">
        <v>-24143607.082324788</v>
      </c>
    </row>
    <row r="5570" spans="19:20" x14ac:dyDescent="0.2">
      <c r="S5570">
        <v>5536</v>
      </c>
      <c r="T5570" s="24">
        <v>-23202486.042604998</v>
      </c>
    </row>
    <row r="5571" spans="19:20" x14ac:dyDescent="0.2">
      <c r="S5571">
        <v>5537</v>
      </c>
      <c r="T5571" s="24">
        <v>-21686069.221685022</v>
      </c>
    </row>
    <row r="5572" spans="19:20" x14ac:dyDescent="0.2">
      <c r="S5572">
        <v>5538</v>
      </c>
      <c r="T5572" s="24">
        <v>-24122306.753976807</v>
      </c>
    </row>
    <row r="5573" spans="19:20" x14ac:dyDescent="0.2">
      <c r="S5573">
        <v>5539</v>
      </c>
      <c r="T5573" s="24">
        <v>-21279783.983641326</v>
      </c>
    </row>
    <row r="5574" spans="19:20" x14ac:dyDescent="0.2">
      <c r="S5574">
        <v>5540</v>
      </c>
      <c r="T5574" s="24">
        <v>-24841739.718467787</v>
      </c>
    </row>
    <row r="5575" spans="19:20" x14ac:dyDescent="0.2">
      <c r="S5575">
        <v>5541</v>
      </c>
      <c r="T5575" s="24">
        <v>-22062880.119843841</v>
      </c>
    </row>
    <row r="5576" spans="19:20" x14ac:dyDescent="0.2">
      <c r="S5576">
        <v>5542</v>
      </c>
      <c r="T5576" s="24">
        <v>-23275875.510916933</v>
      </c>
    </row>
    <row r="5577" spans="19:20" x14ac:dyDescent="0.2">
      <c r="S5577">
        <v>5543</v>
      </c>
      <c r="T5577" s="24">
        <v>-26270209.908151135</v>
      </c>
    </row>
    <row r="5578" spans="19:20" x14ac:dyDescent="0.2">
      <c r="S5578">
        <v>5544</v>
      </c>
      <c r="T5578" s="24">
        <v>-22191368.454925954</v>
      </c>
    </row>
    <row r="5579" spans="19:20" x14ac:dyDescent="0.2">
      <c r="S5579">
        <v>5545</v>
      </c>
      <c r="T5579" s="24">
        <v>-26142532.643747345</v>
      </c>
    </row>
    <row r="5580" spans="19:20" x14ac:dyDescent="0.2">
      <c r="S5580">
        <v>5546</v>
      </c>
      <c r="T5580" s="24">
        <v>-23233193.736783206</v>
      </c>
    </row>
    <row r="5581" spans="19:20" x14ac:dyDescent="0.2">
      <c r="S5581">
        <v>5547</v>
      </c>
      <c r="T5581" s="24">
        <v>-22136540.466480494</v>
      </c>
    </row>
    <row r="5582" spans="19:20" x14ac:dyDescent="0.2">
      <c r="S5582">
        <v>5548</v>
      </c>
      <c r="T5582" s="24">
        <v>-24810072.03986685</v>
      </c>
    </row>
    <row r="5583" spans="19:20" x14ac:dyDescent="0.2">
      <c r="S5583">
        <v>5549</v>
      </c>
      <c r="T5583" s="24">
        <v>-23799103.179283068</v>
      </c>
    </row>
    <row r="5584" spans="19:20" x14ac:dyDescent="0.2">
      <c r="S5584">
        <v>5550</v>
      </c>
      <c r="T5584" s="24">
        <v>-24758793.322778895</v>
      </c>
    </row>
    <row r="5585" spans="19:20" x14ac:dyDescent="0.2">
      <c r="S5585">
        <v>5551</v>
      </c>
      <c r="T5585" s="24">
        <v>-24650216.843423501</v>
      </c>
    </row>
    <row r="5586" spans="19:20" x14ac:dyDescent="0.2">
      <c r="S5586">
        <v>5552</v>
      </c>
      <c r="T5586" s="24">
        <v>-23170074.960008696</v>
      </c>
    </row>
    <row r="5587" spans="19:20" x14ac:dyDescent="0.2">
      <c r="S5587">
        <v>5553</v>
      </c>
      <c r="T5587" s="24">
        <v>-24102208.137487844</v>
      </c>
    </row>
    <row r="5588" spans="19:20" x14ac:dyDescent="0.2">
      <c r="S5588">
        <v>5554</v>
      </c>
      <c r="T5588" s="24">
        <v>-23496001.015149623</v>
      </c>
    </row>
    <row r="5589" spans="19:20" x14ac:dyDescent="0.2">
      <c r="S5589">
        <v>5555</v>
      </c>
      <c r="T5589" s="24">
        <v>-22492705.856936917</v>
      </c>
    </row>
    <row r="5590" spans="19:20" x14ac:dyDescent="0.2">
      <c r="S5590">
        <v>5556</v>
      </c>
      <c r="T5590" s="24">
        <v>-22970827.051115647</v>
      </c>
    </row>
    <row r="5591" spans="19:20" x14ac:dyDescent="0.2">
      <c r="S5591">
        <v>5557</v>
      </c>
      <c r="T5591" s="24">
        <v>-23753320.477960944</v>
      </c>
    </row>
    <row r="5592" spans="19:20" x14ac:dyDescent="0.2">
      <c r="S5592">
        <v>5558</v>
      </c>
      <c r="T5592" s="24">
        <v>-24546707.380547181</v>
      </c>
    </row>
    <row r="5593" spans="19:20" x14ac:dyDescent="0.2">
      <c r="S5593">
        <v>5559</v>
      </c>
      <c r="T5593" s="24">
        <v>-22608908.810426652</v>
      </c>
    </row>
    <row r="5594" spans="19:20" x14ac:dyDescent="0.2">
      <c r="S5594">
        <v>5560</v>
      </c>
      <c r="T5594" s="24">
        <v>-21858858.790932313</v>
      </c>
    </row>
    <row r="5595" spans="19:20" x14ac:dyDescent="0.2">
      <c r="S5595">
        <v>5561</v>
      </c>
      <c r="T5595" s="24">
        <v>-22392921.468482137</v>
      </c>
    </row>
    <row r="5596" spans="19:20" x14ac:dyDescent="0.2">
      <c r="S5596">
        <v>5562</v>
      </c>
      <c r="T5596" s="24">
        <v>-25625968.778628692</v>
      </c>
    </row>
    <row r="5597" spans="19:20" x14ac:dyDescent="0.2">
      <c r="S5597">
        <v>5563</v>
      </c>
      <c r="T5597" s="24">
        <v>-23558561.703531951</v>
      </c>
    </row>
    <row r="5598" spans="19:20" x14ac:dyDescent="0.2">
      <c r="S5598">
        <v>5564</v>
      </c>
      <c r="T5598" s="24">
        <v>-23909269.65107134</v>
      </c>
    </row>
    <row r="5599" spans="19:20" x14ac:dyDescent="0.2">
      <c r="S5599">
        <v>5565</v>
      </c>
      <c r="T5599" s="24">
        <v>-25087676.307753175</v>
      </c>
    </row>
    <row r="5600" spans="19:20" x14ac:dyDescent="0.2">
      <c r="S5600">
        <v>5566</v>
      </c>
      <c r="T5600" s="24">
        <v>-22978393.705160096</v>
      </c>
    </row>
    <row r="5601" spans="19:20" x14ac:dyDescent="0.2">
      <c r="S5601">
        <v>5567</v>
      </c>
      <c r="T5601" s="24">
        <v>-24268441.204520181</v>
      </c>
    </row>
    <row r="5602" spans="19:20" x14ac:dyDescent="0.2">
      <c r="S5602">
        <v>5568</v>
      </c>
      <c r="T5602" s="24">
        <v>-22233884.749577865</v>
      </c>
    </row>
    <row r="5603" spans="19:20" x14ac:dyDescent="0.2">
      <c r="S5603">
        <v>5569</v>
      </c>
      <c r="T5603" s="24">
        <v>-23751095.754358158</v>
      </c>
    </row>
    <row r="5604" spans="19:20" x14ac:dyDescent="0.2">
      <c r="S5604">
        <v>5570</v>
      </c>
      <c r="T5604" s="24">
        <v>-24437763.42213352</v>
      </c>
    </row>
    <row r="5605" spans="19:20" x14ac:dyDescent="0.2">
      <c r="S5605">
        <v>5571</v>
      </c>
      <c r="T5605" s="24">
        <v>-23955141.966754064</v>
      </c>
    </row>
    <row r="5606" spans="19:20" x14ac:dyDescent="0.2">
      <c r="S5606">
        <v>5572</v>
      </c>
      <c r="T5606" s="24">
        <v>-22383121.552643418</v>
      </c>
    </row>
    <row r="5607" spans="19:20" x14ac:dyDescent="0.2">
      <c r="S5607">
        <v>5573</v>
      </c>
      <c r="T5607" s="24">
        <v>-24325261.748368666</v>
      </c>
    </row>
    <row r="5608" spans="19:20" x14ac:dyDescent="0.2">
      <c r="S5608">
        <v>5574</v>
      </c>
      <c r="T5608" s="24">
        <v>-26076340.89270778</v>
      </c>
    </row>
    <row r="5609" spans="19:20" x14ac:dyDescent="0.2">
      <c r="S5609">
        <v>5575</v>
      </c>
      <c r="T5609" s="24">
        <v>-25430640.037644282</v>
      </c>
    </row>
    <row r="5610" spans="19:20" x14ac:dyDescent="0.2">
      <c r="S5610">
        <v>5576</v>
      </c>
      <c r="T5610" s="24">
        <v>-22385519.530169934</v>
      </c>
    </row>
    <row r="5611" spans="19:20" x14ac:dyDescent="0.2">
      <c r="S5611">
        <v>5577</v>
      </c>
      <c r="T5611" s="24">
        <v>-22153245.788283184</v>
      </c>
    </row>
    <row r="5612" spans="19:20" x14ac:dyDescent="0.2">
      <c r="S5612">
        <v>5578</v>
      </c>
      <c r="T5612" s="24">
        <v>-22312477.756965175</v>
      </c>
    </row>
    <row r="5613" spans="19:20" x14ac:dyDescent="0.2">
      <c r="S5613">
        <v>5579</v>
      </c>
      <c r="T5613" s="24">
        <v>-22176613.277861536</v>
      </c>
    </row>
    <row r="5614" spans="19:20" x14ac:dyDescent="0.2">
      <c r="S5614">
        <v>5580</v>
      </c>
      <c r="T5614" s="24">
        <v>-24784233.943355814</v>
      </c>
    </row>
    <row r="5615" spans="19:20" x14ac:dyDescent="0.2">
      <c r="S5615">
        <v>5581</v>
      </c>
      <c r="T5615" s="24">
        <v>-24767671.178548142</v>
      </c>
    </row>
    <row r="5616" spans="19:20" x14ac:dyDescent="0.2">
      <c r="S5616">
        <v>5582</v>
      </c>
      <c r="T5616" s="24">
        <v>-23752297.712796837</v>
      </c>
    </row>
    <row r="5617" spans="19:20" x14ac:dyDescent="0.2">
      <c r="S5617">
        <v>5583</v>
      </c>
      <c r="T5617" s="24">
        <v>-22690969.629352704</v>
      </c>
    </row>
    <row r="5618" spans="19:20" x14ac:dyDescent="0.2">
      <c r="S5618">
        <v>5584</v>
      </c>
      <c r="T5618" s="24">
        <v>-22146178.476890579</v>
      </c>
    </row>
    <row r="5619" spans="19:20" x14ac:dyDescent="0.2">
      <c r="S5619">
        <v>5585</v>
      </c>
      <c r="T5619" s="24">
        <v>-22583970.551496714</v>
      </c>
    </row>
    <row r="5620" spans="19:20" x14ac:dyDescent="0.2">
      <c r="S5620">
        <v>5586</v>
      </c>
      <c r="T5620" s="24">
        <v>-21687231.060520709</v>
      </c>
    </row>
    <row r="5621" spans="19:20" x14ac:dyDescent="0.2">
      <c r="S5621">
        <v>5587</v>
      </c>
      <c r="T5621" s="24">
        <v>-23516008.784532115</v>
      </c>
    </row>
    <row r="5622" spans="19:20" x14ac:dyDescent="0.2">
      <c r="S5622">
        <v>5588</v>
      </c>
      <c r="T5622" s="24">
        <v>-23782817.77278538</v>
      </c>
    </row>
    <row r="5623" spans="19:20" x14ac:dyDescent="0.2">
      <c r="S5623">
        <v>5589</v>
      </c>
      <c r="T5623" s="24">
        <v>-23740754.495133549</v>
      </c>
    </row>
    <row r="5624" spans="19:20" x14ac:dyDescent="0.2">
      <c r="S5624">
        <v>5590</v>
      </c>
      <c r="T5624" s="24">
        <v>-25436372.95445542</v>
      </c>
    </row>
    <row r="5625" spans="19:20" x14ac:dyDescent="0.2">
      <c r="S5625">
        <v>5591</v>
      </c>
      <c r="T5625" s="24">
        <v>-21283153.628595337</v>
      </c>
    </row>
    <row r="5626" spans="19:20" x14ac:dyDescent="0.2">
      <c r="S5626">
        <v>5592</v>
      </c>
      <c r="T5626" s="24">
        <v>-25054892.232332081</v>
      </c>
    </row>
    <row r="5627" spans="19:20" x14ac:dyDescent="0.2">
      <c r="S5627">
        <v>5593</v>
      </c>
      <c r="T5627" s="24">
        <v>-23834616.436291695</v>
      </c>
    </row>
    <row r="5628" spans="19:20" x14ac:dyDescent="0.2">
      <c r="S5628">
        <v>5594</v>
      </c>
      <c r="T5628" s="24">
        <v>-24513418.256344289</v>
      </c>
    </row>
    <row r="5629" spans="19:20" x14ac:dyDescent="0.2">
      <c r="S5629">
        <v>5595</v>
      </c>
      <c r="T5629" s="24">
        <v>-23521563.8583913</v>
      </c>
    </row>
    <row r="5630" spans="19:20" x14ac:dyDescent="0.2">
      <c r="S5630">
        <v>5596</v>
      </c>
      <c r="T5630" s="24">
        <v>-21429175.343342826</v>
      </c>
    </row>
    <row r="5631" spans="19:20" x14ac:dyDescent="0.2">
      <c r="S5631">
        <v>5597</v>
      </c>
      <c r="T5631" s="24">
        <v>-23651284.059795424</v>
      </c>
    </row>
    <row r="5632" spans="19:20" x14ac:dyDescent="0.2">
      <c r="S5632">
        <v>5598</v>
      </c>
      <c r="T5632" s="24">
        <v>-25302531.731783718</v>
      </c>
    </row>
    <row r="5633" spans="19:20" x14ac:dyDescent="0.2">
      <c r="S5633">
        <v>5599</v>
      </c>
      <c r="T5633" s="24">
        <v>-26923752.120615825</v>
      </c>
    </row>
    <row r="5634" spans="19:20" x14ac:dyDescent="0.2">
      <c r="S5634">
        <v>5600</v>
      </c>
      <c r="T5634" s="24">
        <v>-25533409.068329781</v>
      </c>
    </row>
    <row r="5635" spans="19:20" x14ac:dyDescent="0.2">
      <c r="S5635">
        <v>5601</v>
      </c>
      <c r="T5635" s="24">
        <v>-26910766.154897019</v>
      </c>
    </row>
    <row r="5636" spans="19:20" x14ac:dyDescent="0.2">
      <c r="S5636">
        <v>5602</v>
      </c>
      <c r="T5636" s="24">
        <v>-24595607.849931687</v>
      </c>
    </row>
    <row r="5637" spans="19:20" x14ac:dyDescent="0.2">
      <c r="S5637">
        <v>5603</v>
      </c>
      <c r="T5637" s="24">
        <v>-24308224.100847349</v>
      </c>
    </row>
    <row r="5638" spans="19:20" x14ac:dyDescent="0.2">
      <c r="S5638">
        <v>5604</v>
      </c>
      <c r="T5638" s="24">
        <v>-22589847.630962834</v>
      </c>
    </row>
    <row r="5639" spans="19:20" x14ac:dyDescent="0.2">
      <c r="S5639">
        <v>5605</v>
      </c>
      <c r="T5639" s="24">
        <v>-23726229.798409462</v>
      </c>
    </row>
    <row r="5640" spans="19:20" x14ac:dyDescent="0.2">
      <c r="S5640">
        <v>5606</v>
      </c>
      <c r="T5640" s="24">
        <v>-25335498.664720014</v>
      </c>
    </row>
    <row r="5641" spans="19:20" x14ac:dyDescent="0.2">
      <c r="S5641">
        <v>5607</v>
      </c>
      <c r="T5641" s="24">
        <v>-22469451.463403061</v>
      </c>
    </row>
    <row r="5642" spans="19:20" x14ac:dyDescent="0.2">
      <c r="S5642">
        <v>5608</v>
      </c>
      <c r="T5642" s="24">
        <v>-22146262.510379672</v>
      </c>
    </row>
    <row r="5643" spans="19:20" x14ac:dyDescent="0.2">
      <c r="S5643">
        <v>5609</v>
      </c>
      <c r="T5643" s="24">
        <v>-23901398.173856139</v>
      </c>
    </row>
    <row r="5644" spans="19:20" x14ac:dyDescent="0.2">
      <c r="S5644">
        <v>5610</v>
      </c>
      <c r="T5644" s="24">
        <v>-24004962.008974805</v>
      </c>
    </row>
    <row r="5645" spans="19:20" x14ac:dyDescent="0.2">
      <c r="S5645">
        <v>5611</v>
      </c>
      <c r="T5645" s="24">
        <v>-23905232.810100824</v>
      </c>
    </row>
    <row r="5646" spans="19:20" x14ac:dyDescent="0.2">
      <c r="S5646">
        <v>5612</v>
      </c>
      <c r="T5646" s="24">
        <v>-25157822.66280438</v>
      </c>
    </row>
    <row r="5647" spans="19:20" x14ac:dyDescent="0.2">
      <c r="S5647">
        <v>5613</v>
      </c>
      <c r="T5647" s="24">
        <v>-22229329.726770476</v>
      </c>
    </row>
    <row r="5648" spans="19:20" x14ac:dyDescent="0.2">
      <c r="S5648">
        <v>5614</v>
      </c>
      <c r="T5648" s="24">
        <v>-21328479.766902491</v>
      </c>
    </row>
    <row r="5649" spans="19:20" x14ac:dyDescent="0.2">
      <c r="S5649">
        <v>5615</v>
      </c>
      <c r="T5649" s="24">
        <v>-22212713.019864827</v>
      </c>
    </row>
    <row r="5650" spans="19:20" x14ac:dyDescent="0.2">
      <c r="S5650">
        <v>5616</v>
      </c>
      <c r="T5650" s="24">
        <v>-24562775.014827684</v>
      </c>
    </row>
    <row r="5651" spans="19:20" x14ac:dyDescent="0.2">
      <c r="S5651">
        <v>5617</v>
      </c>
      <c r="T5651" s="24">
        <v>-23805707.515974149</v>
      </c>
    </row>
    <row r="5652" spans="19:20" x14ac:dyDescent="0.2">
      <c r="S5652">
        <v>5618</v>
      </c>
      <c r="T5652" s="24">
        <v>-26471435.787684947</v>
      </c>
    </row>
    <row r="5653" spans="19:20" x14ac:dyDescent="0.2">
      <c r="S5653">
        <v>5619</v>
      </c>
      <c r="T5653" s="24">
        <v>-24355694.466641024</v>
      </c>
    </row>
    <row r="5654" spans="19:20" x14ac:dyDescent="0.2">
      <c r="S5654">
        <v>5620</v>
      </c>
      <c r="T5654" s="24">
        <v>-25597520.675216541</v>
      </c>
    </row>
    <row r="5655" spans="19:20" x14ac:dyDescent="0.2">
      <c r="S5655">
        <v>5621</v>
      </c>
      <c r="T5655" s="24">
        <v>-22984580.669773266</v>
      </c>
    </row>
    <row r="5656" spans="19:20" x14ac:dyDescent="0.2">
      <c r="S5656">
        <v>5622</v>
      </c>
      <c r="T5656" s="24">
        <v>-22994644.231008142</v>
      </c>
    </row>
    <row r="5657" spans="19:20" x14ac:dyDescent="0.2">
      <c r="S5657">
        <v>5623</v>
      </c>
      <c r="T5657" s="24">
        <v>-23776420.860060245</v>
      </c>
    </row>
    <row r="5658" spans="19:20" x14ac:dyDescent="0.2">
      <c r="S5658">
        <v>5624</v>
      </c>
      <c r="T5658" s="24">
        <v>-21251806.76890558</v>
      </c>
    </row>
    <row r="5659" spans="19:20" x14ac:dyDescent="0.2">
      <c r="S5659">
        <v>5625</v>
      </c>
      <c r="T5659" s="24">
        <v>-23235931.734350726</v>
      </c>
    </row>
    <row r="5660" spans="19:20" x14ac:dyDescent="0.2">
      <c r="S5660">
        <v>5626</v>
      </c>
      <c r="T5660" s="24">
        <v>-21549415.78579551</v>
      </c>
    </row>
    <row r="5661" spans="19:20" x14ac:dyDescent="0.2">
      <c r="S5661">
        <v>5627</v>
      </c>
      <c r="T5661" s="24">
        <v>-24968835.615680128</v>
      </c>
    </row>
    <row r="5662" spans="19:20" x14ac:dyDescent="0.2">
      <c r="S5662">
        <v>5628</v>
      </c>
      <c r="T5662" s="24">
        <v>-21856377.424130559</v>
      </c>
    </row>
    <row r="5663" spans="19:20" x14ac:dyDescent="0.2">
      <c r="S5663">
        <v>5629</v>
      </c>
      <c r="T5663" s="24">
        <v>-24655293.617926076</v>
      </c>
    </row>
    <row r="5664" spans="19:20" x14ac:dyDescent="0.2">
      <c r="S5664">
        <v>5630</v>
      </c>
      <c r="T5664" s="24">
        <v>-23586108.742717639</v>
      </c>
    </row>
    <row r="5665" spans="19:20" x14ac:dyDescent="0.2">
      <c r="S5665">
        <v>5631</v>
      </c>
      <c r="T5665" s="24">
        <v>-24018069.123870358</v>
      </c>
    </row>
    <row r="5666" spans="19:20" x14ac:dyDescent="0.2">
      <c r="S5666">
        <v>5632</v>
      </c>
      <c r="T5666" s="24">
        <v>-24012004.926594123</v>
      </c>
    </row>
    <row r="5667" spans="19:20" x14ac:dyDescent="0.2">
      <c r="S5667">
        <v>5633</v>
      </c>
      <c r="T5667" s="24">
        <v>-21928986.868010566</v>
      </c>
    </row>
    <row r="5668" spans="19:20" x14ac:dyDescent="0.2">
      <c r="S5668">
        <v>5634</v>
      </c>
      <c r="T5668" s="24">
        <v>-23958173.248527631</v>
      </c>
    </row>
    <row r="5669" spans="19:20" x14ac:dyDescent="0.2">
      <c r="S5669">
        <v>5635</v>
      </c>
      <c r="T5669" s="24">
        <v>-21036459.713190392</v>
      </c>
    </row>
    <row r="5670" spans="19:20" x14ac:dyDescent="0.2">
      <c r="S5670">
        <v>5636</v>
      </c>
      <c r="T5670" s="24">
        <v>-22955216.614152014</v>
      </c>
    </row>
    <row r="5671" spans="19:20" x14ac:dyDescent="0.2">
      <c r="S5671">
        <v>5637</v>
      </c>
      <c r="T5671" s="24">
        <v>-21583683.025058582</v>
      </c>
    </row>
    <row r="5672" spans="19:20" x14ac:dyDescent="0.2">
      <c r="S5672">
        <v>5638</v>
      </c>
      <c r="T5672" s="24">
        <v>-24094177.865968496</v>
      </c>
    </row>
    <row r="5673" spans="19:20" x14ac:dyDescent="0.2">
      <c r="S5673">
        <v>5639</v>
      </c>
      <c r="T5673" s="24">
        <v>-23466374.552609116</v>
      </c>
    </row>
    <row r="5674" spans="19:20" x14ac:dyDescent="0.2">
      <c r="S5674">
        <v>5640</v>
      </c>
      <c r="T5674" s="24">
        <v>-22238005.807758659</v>
      </c>
    </row>
    <row r="5675" spans="19:20" x14ac:dyDescent="0.2">
      <c r="S5675">
        <v>5641</v>
      </c>
      <c r="T5675" s="24">
        <v>-23966880.601434007</v>
      </c>
    </row>
    <row r="5676" spans="19:20" x14ac:dyDescent="0.2">
      <c r="S5676">
        <v>5642</v>
      </c>
      <c r="T5676" s="24">
        <v>-23637328.94042249</v>
      </c>
    </row>
    <row r="5677" spans="19:20" x14ac:dyDescent="0.2">
      <c r="S5677">
        <v>5643</v>
      </c>
      <c r="T5677" s="24">
        <v>-24446510.609972194</v>
      </c>
    </row>
    <row r="5678" spans="19:20" x14ac:dyDescent="0.2">
      <c r="S5678">
        <v>5644</v>
      </c>
      <c r="T5678" s="24">
        <v>-23476316.027077094</v>
      </c>
    </row>
    <row r="5679" spans="19:20" x14ac:dyDescent="0.2">
      <c r="S5679">
        <v>5645</v>
      </c>
      <c r="T5679" s="24">
        <v>-23846138.259267509</v>
      </c>
    </row>
    <row r="5680" spans="19:20" x14ac:dyDescent="0.2">
      <c r="S5680">
        <v>5646</v>
      </c>
      <c r="T5680" s="24">
        <v>-24188218.041166976</v>
      </c>
    </row>
    <row r="5681" spans="19:20" x14ac:dyDescent="0.2">
      <c r="S5681">
        <v>5647</v>
      </c>
      <c r="T5681" s="24">
        <v>-24506873.500975668</v>
      </c>
    </row>
    <row r="5682" spans="19:20" x14ac:dyDescent="0.2">
      <c r="S5682">
        <v>5648</v>
      </c>
      <c r="T5682" s="24">
        <v>-23275454.97459361</v>
      </c>
    </row>
    <row r="5683" spans="19:20" x14ac:dyDescent="0.2">
      <c r="S5683">
        <v>5649</v>
      </c>
      <c r="T5683" s="24">
        <v>-25948681.262571797</v>
      </c>
    </row>
    <row r="5684" spans="19:20" x14ac:dyDescent="0.2">
      <c r="S5684">
        <v>5650</v>
      </c>
      <c r="T5684" s="24">
        <v>-24720280.93155387</v>
      </c>
    </row>
    <row r="5685" spans="19:20" x14ac:dyDescent="0.2">
      <c r="S5685">
        <v>5651</v>
      </c>
      <c r="T5685" s="24">
        <v>-23265440.430008382</v>
      </c>
    </row>
    <row r="5686" spans="19:20" x14ac:dyDescent="0.2">
      <c r="S5686">
        <v>5652</v>
      </c>
      <c r="T5686" s="24">
        <v>-23009630.768580303</v>
      </c>
    </row>
    <row r="5687" spans="19:20" x14ac:dyDescent="0.2">
      <c r="S5687">
        <v>5653</v>
      </c>
      <c r="T5687" s="24">
        <v>-24098236.22058183</v>
      </c>
    </row>
    <row r="5688" spans="19:20" x14ac:dyDescent="0.2">
      <c r="S5688">
        <v>5654</v>
      </c>
      <c r="T5688" s="24">
        <v>-23543096.901108786</v>
      </c>
    </row>
    <row r="5689" spans="19:20" x14ac:dyDescent="0.2">
      <c r="S5689">
        <v>5655</v>
      </c>
      <c r="T5689" s="24">
        <v>-23586333.603505507</v>
      </c>
    </row>
    <row r="5690" spans="19:20" x14ac:dyDescent="0.2">
      <c r="S5690">
        <v>5656</v>
      </c>
      <c r="T5690" s="24">
        <v>-24234347.550971568</v>
      </c>
    </row>
    <row r="5691" spans="19:20" x14ac:dyDescent="0.2">
      <c r="S5691">
        <v>5657</v>
      </c>
      <c r="T5691" s="24">
        <v>-24074026.110227212</v>
      </c>
    </row>
    <row r="5692" spans="19:20" x14ac:dyDescent="0.2">
      <c r="S5692">
        <v>5658</v>
      </c>
      <c r="T5692" s="24">
        <v>-24994527.729123935</v>
      </c>
    </row>
    <row r="5693" spans="19:20" x14ac:dyDescent="0.2">
      <c r="S5693">
        <v>5659</v>
      </c>
      <c r="T5693" s="24">
        <v>-21233215.517805621</v>
      </c>
    </row>
    <row r="5694" spans="19:20" x14ac:dyDescent="0.2">
      <c r="S5694">
        <v>5660</v>
      </c>
      <c r="T5694" s="24">
        <v>-22033564.499694377</v>
      </c>
    </row>
    <row r="5695" spans="19:20" x14ac:dyDescent="0.2">
      <c r="S5695">
        <v>5661</v>
      </c>
      <c r="T5695" s="24">
        <v>-24109158.818473414</v>
      </c>
    </row>
    <row r="5696" spans="19:20" x14ac:dyDescent="0.2">
      <c r="S5696">
        <v>5662</v>
      </c>
      <c r="T5696" s="24">
        <v>-22674723.879936144</v>
      </c>
    </row>
    <row r="5697" spans="19:20" x14ac:dyDescent="0.2">
      <c r="S5697">
        <v>5663</v>
      </c>
      <c r="T5697" s="24">
        <v>-21928582.821744949</v>
      </c>
    </row>
    <row r="5698" spans="19:20" x14ac:dyDescent="0.2">
      <c r="S5698">
        <v>5664</v>
      </c>
      <c r="T5698" s="24">
        <v>-23536579.759377763</v>
      </c>
    </row>
    <row r="5699" spans="19:20" x14ac:dyDescent="0.2">
      <c r="S5699">
        <v>5665</v>
      </c>
      <c r="T5699" s="24">
        <v>-22734552.096954539</v>
      </c>
    </row>
    <row r="5700" spans="19:20" x14ac:dyDescent="0.2">
      <c r="S5700">
        <v>5666</v>
      </c>
      <c r="T5700" s="24">
        <v>-24309780.489376366</v>
      </c>
    </row>
    <row r="5701" spans="19:20" x14ac:dyDescent="0.2">
      <c r="S5701">
        <v>5667</v>
      </c>
      <c r="T5701" s="24">
        <v>-22344511.14831236</v>
      </c>
    </row>
    <row r="5702" spans="19:20" x14ac:dyDescent="0.2">
      <c r="S5702">
        <v>5668</v>
      </c>
      <c r="T5702" s="24">
        <v>-23287609.876295403</v>
      </c>
    </row>
    <row r="5703" spans="19:20" x14ac:dyDescent="0.2">
      <c r="S5703">
        <v>5669</v>
      </c>
      <c r="T5703" s="24">
        <v>-25226505.30472064</v>
      </c>
    </row>
    <row r="5704" spans="19:20" x14ac:dyDescent="0.2">
      <c r="S5704">
        <v>5670</v>
      </c>
      <c r="T5704" s="24">
        <v>-24090312.012063816</v>
      </c>
    </row>
    <row r="5705" spans="19:20" x14ac:dyDescent="0.2">
      <c r="S5705">
        <v>5671</v>
      </c>
      <c r="T5705" s="24">
        <v>-20506063.232864812</v>
      </c>
    </row>
    <row r="5706" spans="19:20" x14ac:dyDescent="0.2">
      <c r="S5706">
        <v>5672</v>
      </c>
      <c r="T5706" s="24">
        <v>-24841432.841050133</v>
      </c>
    </row>
    <row r="5707" spans="19:20" x14ac:dyDescent="0.2">
      <c r="S5707">
        <v>5673</v>
      </c>
      <c r="T5707" s="24">
        <v>-21558451.526390284</v>
      </c>
    </row>
    <row r="5708" spans="19:20" x14ac:dyDescent="0.2">
      <c r="S5708">
        <v>5674</v>
      </c>
      <c r="T5708" s="24">
        <v>-21147285.520292982</v>
      </c>
    </row>
    <row r="5709" spans="19:20" x14ac:dyDescent="0.2">
      <c r="S5709">
        <v>5675</v>
      </c>
      <c r="T5709" s="24">
        <v>-22933096.802597791</v>
      </c>
    </row>
    <row r="5710" spans="19:20" x14ac:dyDescent="0.2">
      <c r="S5710">
        <v>5676</v>
      </c>
      <c r="T5710" s="24">
        <v>-23097476.084399596</v>
      </c>
    </row>
    <row r="5711" spans="19:20" x14ac:dyDescent="0.2">
      <c r="S5711">
        <v>5677</v>
      </c>
      <c r="T5711" s="24">
        <v>-22488310.535793155</v>
      </c>
    </row>
    <row r="5712" spans="19:20" x14ac:dyDescent="0.2">
      <c r="S5712">
        <v>5678</v>
      </c>
      <c r="T5712" s="24">
        <v>-21109939.451321229</v>
      </c>
    </row>
    <row r="5713" spans="19:20" x14ac:dyDescent="0.2">
      <c r="S5713">
        <v>5679</v>
      </c>
      <c r="T5713" s="24">
        <v>-22651442.90588668</v>
      </c>
    </row>
    <row r="5714" spans="19:20" x14ac:dyDescent="0.2">
      <c r="S5714">
        <v>5680</v>
      </c>
      <c r="T5714" s="24">
        <v>-23851502.49726589</v>
      </c>
    </row>
    <row r="5715" spans="19:20" x14ac:dyDescent="0.2">
      <c r="S5715">
        <v>5681</v>
      </c>
      <c r="T5715" s="24">
        <v>-24257420.247763351</v>
      </c>
    </row>
    <row r="5716" spans="19:20" x14ac:dyDescent="0.2">
      <c r="S5716">
        <v>5682</v>
      </c>
      <c r="T5716" s="24">
        <v>-23075762.52608031</v>
      </c>
    </row>
    <row r="5717" spans="19:20" x14ac:dyDescent="0.2">
      <c r="S5717">
        <v>5683</v>
      </c>
      <c r="T5717" s="24">
        <v>-24807272.949216023</v>
      </c>
    </row>
    <row r="5718" spans="19:20" x14ac:dyDescent="0.2">
      <c r="S5718">
        <v>5684</v>
      </c>
      <c r="T5718" s="24">
        <v>-22244262.70735094</v>
      </c>
    </row>
    <row r="5719" spans="19:20" x14ac:dyDescent="0.2">
      <c r="S5719">
        <v>5685</v>
      </c>
      <c r="T5719" s="24">
        <v>-21970418.453592703</v>
      </c>
    </row>
    <row r="5720" spans="19:20" x14ac:dyDescent="0.2">
      <c r="S5720">
        <v>5686</v>
      </c>
      <c r="T5720" s="24">
        <v>-21898469.729219526</v>
      </c>
    </row>
    <row r="5721" spans="19:20" x14ac:dyDescent="0.2">
      <c r="S5721">
        <v>5687</v>
      </c>
      <c r="T5721" s="24">
        <v>-23582128.451763079</v>
      </c>
    </row>
    <row r="5722" spans="19:20" x14ac:dyDescent="0.2">
      <c r="S5722">
        <v>5688</v>
      </c>
      <c r="T5722" s="24">
        <v>-24918495.754349485</v>
      </c>
    </row>
    <row r="5723" spans="19:20" x14ac:dyDescent="0.2">
      <c r="S5723">
        <v>5689</v>
      </c>
      <c r="T5723" s="24">
        <v>-23910705.172714055</v>
      </c>
    </row>
    <row r="5724" spans="19:20" x14ac:dyDescent="0.2">
      <c r="S5724">
        <v>5690</v>
      </c>
      <c r="T5724" s="24">
        <v>-25350684.1216259</v>
      </c>
    </row>
    <row r="5725" spans="19:20" x14ac:dyDescent="0.2">
      <c r="S5725">
        <v>5691</v>
      </c>
      <c r="T5725" s="24">
        <v>-22878412.273165599</v>
      </c>
    </row>
    <row r="5726" spans="19:20" x14ac:dyDescent="0.2">
      <c r="S5726">
        <v>5692</v>
      </c>
      <c r="T5726" s="24">
        <v>-25988075.347802788</v>
      </c>
    </row>
    <row r="5727" spans="19:20" x14ac:dyDescent="0.2">
      <c r="S5727">
        <v>5693</v>
      </c>
      <c r="T5727" s="24">
        <v>-23799977.711694345</v>
      </c>
    </row>
    <row r="5728" spans="19:20" x14ac:dyDescent="0.2">
      <c r="S5728">
        <v>5694</v>
      </c>
      <c r="T5728" s="24">
        <v>-25417876.77838625</v>
      </c>
    </row>
    <row r="5729" spans="19:20" x14ac:dyDescent="0.2">
      <c r="S5729">
        <v>5695</v>
      </c>
      <c r="T5729" s="24">
        <v>-23061425.783890411</v>
      </c>
    </row>
    <row r="5730" spans="19:20" x14ac:dyDescent="0.2">
      <c r="S5730">
        <v>5696</v>
      </c>
      <c r="T5730" s="24">
        <v>-20440677.595294371</v>
      </c>
    </row>
    <row r="5731" spans="19:20" x14ac:dyDescent="0.2">
      <c r="S5731">
        <v>5697</v>
      </c>
      <c r="T5731" s="24">
        <v>-25593405.289527863</v>
      </c>
    </row>
    <row r="5732" spans="19:20" x14ac:dyDescent="0.2">
      <c r="S5732">
        <v>5698</v>
      </c>
      <c r="T5732" s="24">
        <v>-24506618.449646488</v>
      </c>
    </row>
    <row r="5733" spans="19:20" x14ac:dyDescent="0.2">
      <c r="S5733">
        <v>5699</v>
      </c>
      <c r="T5733" s="24">
        <v>-22658653.857249394</v>
      </c>
    </row>
    <row r="5734" spans="19:20" x14ac:dyDescent="0.2">
      <c r="S5734">
        <v>5700</v>
      </c>
      <c r="T5734" s="24">
        <v>-21658025.095851108</v>
      </c>
    </row>
    <row r="5735" spans="19:20" x14ac:dyDescent="0.2">
      <c r="S5735">
        <v>5701</v>
      </c>
      <c r="T5735" s="24">
        <v>-25301192.430986926</v>
      </c>
    </row>
    <row r="5736" spans="19:20" x14ac:dyDescent="0.2">
      <c r="S5736">
        <v>5702</v>
      </c>
      <c r="T5736" s="24">
        <v>-22647844.622057125</v>
      </c>
    </row>
    <row r="5737" spans="19:20" x14ac:dyDescent="0.2">
      <c r="S5737">
        <v>5703</v>
      </c>
      <c r="T5737" s="24">
        <v>-22791324.900017068</v>
      </c>
    </row>
    <row r="5738" spans="19:20" x14ac:dyDescent="0.2">
      <c r="S5738">
        <v>5704</v>
      </c>
      <c r="T5738" s="24">
        <v>-24662070.664961293</v>
      </c>
    </row>
    <row r="5739" spans="19:20" x14ac:dyDescent="0.2">
      <c r="S5739">
        <v>5705</v>
      </c>
      <c r="T5739" s="24">
        <v>-24153876.999556378</v>
      </c>
    </row>
    <row r="5740" spans="19:20" x14ac:dyDescent="0.2">
      <c r="S5740">
        <v>5706</v>
      </c>
      <c r="T5740" s="24">
        <v>-21955380.05136466</v>
      </c>
    </row>
    <row r="5741" spans="19:20" x14ac:dyDescent="0.2">
      <c r="S5741">
        <v>5707</v>
      </c>
      <c r="T5741" s="24">
        <v>-23452952.063858971</v>
      </c>
    </row>
    <row r="5742" spans="19:20" x14ac:dyDescent="0.2">
      <c r="S5742">
        <v>5708</v>
      </c>
      <c r="T5742" s="24">
        <v>-22176452.209216744</v>
      </c>
    </row>
    <row r="5743" spans="19:20" x14ac:dyDescent="0.2">
      <c r="S5743">
        <v>5709</v>
      </c>
      <c r="T5743" s="24">
        <v>-24777654.702343568</v>
      </c>
    </row>
    <row r="5744" spans="19:20" x14ac:dyDescent="0.2">
      <c r="S5744">
        <v>5710</v>
      </c>
      <c r="T5744" s="24">
        <v>-23251658.643930659</v>
      </c>
    </row>
    <row r="5745" spans="19:20" x14ac:dyDescent="0.2">
      <c r="S5745">
        <v>5711</v>
      </c>
      <c r="T5745" s="24">
        <v>-24079821.157417059</v>
      </c>
    </row>
    <row r="5746" spans="19:20" x14ac:dyDescent="0.2">
      <c r="S5746">
        <v>5712</v>
      </c>
      <c r="T5746" s="24">
        <v>-23018730.797375709</v>
      </c>
    </row>
    <row r="5747" spans="19:20" x14ac:dyDescent="0.2">
      <c r="S5747">
        <v>5713</v>
      </c>
      <c r="T5747" s="24">
        <v>-22929872.97383453</v>
      </c>
    </row>
    <row r="5748" spans="19:20" x14ac:dyDescent="0.2">
      <c r="S5748">
        <v>5714</v>
      </c>
      <c r="T5748" s="24">
        <v>-22460778.641252622</v>
      </c>
    </row>
    <row r="5749" spans="19:20" x14ac:dyDescent="0.2">
      <c r="S5749">
        <v>5715</v>
      </c>
      <c r="T5749" s="24">
        <v>-23370095.104486749</v>
      </c>
    </row>
    <row r="5750" spans="19:20" x14ac:dyDescent="0.2">
      <c r="S5750">
        <v>5716</v>
      </c>
      <c r="T5750" s="24">
        <v>-25403139.405272707</v>
      </c>
    </row>
    <row r="5751" spans="19:20" x14ac:dyDescent="0.2">
      <c r="S5751">
        <v>5717</v>
      </c>
      <c r="T5751" s="24">
        <v>-25717932.904941142</v>
      </c>
    </row>
    <row r="5752" spans="19:20" x14ac:dyDescent="0.2">
      <c r="S5752">
        <v>5718</v>
      </c>
      <c r="T5752" s="24">
        <v>-23624501.567515701</v>
      </c>
    </row>
    <row r="5753" spans="19:20" x14ac:dyDescent="0.2">
      <c r="S5753">
        <v>5719</v>
      </c>
      <c r="T5753" s="24">
        <v>-25643830.566185176</v>
      </c>
    </row>
    <row r="5754" spans="19:20" x14ac:dyDescent="0.2">
      <c r="S5754">
        <v>5720</v>
      </c>
      <c r="T5754" s="24">
        <v>-24549303.669681773</v>
      </c>
    </row>
    <row r="5755" spans="19:20" x14ac:dyDescent="0.2">
      <c r="S5755">
        <v>5721</v>
      </c>
      <c r="T5755" s="24">
        <v>-23562328.797180846</v>
      </c>
    </row>
    <row r="5756" spans="19:20" x14ac:dyDescent="0.2">
      <c r="S5756">
        <v>5722</v>
      </c>
      <c r="T5756" s="24">
        <v>-23391684.538047478</v>
      </c>
    </row>
    <row r="5757" spans="19:20" x14ac:dyDescent="0.2">
      <c r="S5757">
        <v>5723</v>
      </c>
      <c r="T5757" s="24">
        <v>-24963257.638889372</v>
      </c>
    </row>
    <row r="5758" spans="19:20" x14ac:dyDescent="0.2">
      <c r="S5758">
        <v>5724</v>
      </c>
      <c r="T5758" s="24">
        <v>-24921686.924415857</v>
      </c>
    </row>
    <row r="5759" spans="19:20" x14ac:dyDescent="0.2">
      <c r="S5759">
        <v>5725</v>
      </c>
      <c r="T5759" s="24">
        <v>-23840918.448079005</v>
      </c>
    </row>
    <row r="5760" spans="19:20" x14ac:dyDescent="0.2">
      <c r="S5760">
        <v>5726</v>
      </c>
      <c r="T5760" s="24">
        <v>-23341170.247527465</v>
      </c>
    </row>
    <row r="5761" spans="19:20" x14ac:dyDescent="0.2">
      <c r="S5761">
        <v>5727</v>
      </c>
      <c r="T5761" s="24">
        <v>-25604949.131819397</v>
      </c>
    </row>
    <row r="5762" spans="19:20" x14ac:dyDescent="0.2">
      <c r="S5762">
        <v>5728</v>
      </c>
      <c r="T5762" s="24">
        <v>-21820983.396461844</v>
      </c>
    </row>
    <row r="5763" spans="19:20" x14ac:dyDescent="0.2">
      <c r="S5763">
        <v>5729</v>
      </c>
      <c r="T5763" s="24">
        <v>-23531786.495531514</v>
      </c>
    </row>
    <row r="5764" spans="19:20" x14ac:dyDescent="0.2">
      <c r="S5764">
        <v>5730</v>
      </c>
      <c r="T5764" s="24">
        <v>-24312456.399389237</v>
      </c>
    </row>
    <row r="5765" spans="19:20" x14ac:dyDescent="0.2">
      <c r="S5765">
        <v>5731</v>
      </c>
      <c r="T5765" s="24">
        <v>-22865955.667876199</v>
      </c>
    </row>
    <row r="5766" spans="19:20" x14ac:dyDescent="0.2">
      <c r="S5766">
        <v>5732</v>
      </c>
      <c r="T5766" s="24">
        <v>-23386737.519406602</v>
      </c>
    </row>
    <row r="5767" spans="19:20" x14ac:dyDescent="0.2">
      <c r="S5767">
        <v>5733</v>
      </c>
      <c r="T5767" s="24">
        <v>-20802802.892166913</v>
      </c>
    </row>
    <row r="5768" spans="19:20" x14ac:dyDescent="0.2">
      <c r="S5768">
        <v>5734</v>
      </c>
      <c r="T5768" s="24">
        <v>-23182926.731632322</v>
      </c>
    </row>
    <row r="5769" spans="19:20" x14ac:dyDescent="0.2">
      <c r="S5769">
        <v>5735</v>
      </c>
      <c r="T5769" s="24">
        <v>-22118012.684760943</v>
      </c>
    </row>
    <row r="5770" spans="19:20" x14ac:dyDescent="0.2">
      <c r="S5770">
        <v>5736</v>
      </c>
      <c r="T5770" s="24">
        <v>-22895180.763897538</v>
      </c>
    </row>
    <row r="5771" spans="19:20" x14ac:dyDescent="0.2">
      <c r="S5771">
        <v>5737</v>
      </c>
      <c r="T5771" s="24">
        <v>-25061780.604001179</v>
      </c>
    </row>
    <row r="5772" spans="19:20" x14ac:dyDescent="0.2">
      <c r="S5772">
        <v>5738</v>
      </c>
      <c r="T5772" s="24">
        <v>-24325891.520127133</v>
      </c>
    </row>
    <row r="5773" spans="19:20" x14ac:dyDescent="0.2">
      <c r="S5773">
        <v>5739</v>
      </c>
      <c r="T5773" s="24">
        <v>-23747682.251304626</v>
      </c>
    </row>
    <row r="5774" spans="19:20" x14ac:dyDescent="0.2">
      <c r="S5774">
        <v>5740</v>
      </c>
      <c r="T5774" s="24">
        <v>-22917504.721570715</v>
      </c>
    </row>
    <row r="5775" spans="19:20" x14ac:dyDescent="0.2">
      <c r="S5775">
        <v>5741</v>
      </c>
      <c r="T5775" s="24">
        <v>-22538058.681216314</v>
      </c>
    </row>
    <row r="5776" spans="19:20" x14ac:dyDescent="0.2">
      <c r="S5776">
        <v>5742</v>
      </c>
      <c r="T5776" s="24">
        <v>-24975255.768334076</v>
      </c>
    </row>
    <row r="5777" spans="19:20" x14ac:dyDescent="0.2">
      <c r="S5777">
        <v>5743</v>
      </c>
      <c r="T5777" s="24">
        <v>-21924321.830847815</v>
      </c>
    </row>
    <row r="5778" spans="19:20" x14ac:dyDescent="0.2">
      <c r="S5778">
        <v>5744</v>
      </c>
      <c r="T5778" s="24">
        <v>-23167470.592760518</v>
      </c>
    </row>
    <row r="5779" spans="19:20" x14ac:dyDescent="0.2">
      <c r="S5779">
        <v>5745</v>
      </c>
      <c r="T5779" s="24">
        <v>-23094731.093255043</v>
      </c>
    </row>
    <row r="5780" spans="19:20" x14ac:dyDescent="0.2">
      <c r="S5780">
        <v>5746</v>
      </c>
      <c r="T5780" s="24">
        <v>-23272500.266133741</v>
      </c>
    </row>
    <row r="5781" spans="19:20" x14ac:dyDescent="0.2">
      <c r="S5781">
        <v>5747</v>
      </c>
      <c r="T5781" s="24">
        <v>-25256371.455762982</v>
      </c>
    </row>
    <row r="5782" spans="19:20" x14ac:dyDescent="0.2">
      <c r="S5782">
        <v>5748</v>
      </c>
      <c r="T5782" s="24">
        <v>-22752639.132572889</v>
      </c>
    </row>
    <row r="5783" spans="19:20" x14ac:dyDescent="0.2">
      <c r="S5783">
        <v>5749</v>
      </c>
      <c r="T5783" s="24">
        <v>-22690683.543684632</v>
      </c>
    </row>
    <row r="5784" spans="19:20" x14ac:dyDescent="0.2">
      <c r="S5784">
        <v>5750</v>
      </c>
      <c r="T5784" s="24">
        <v>-25307425.771793932</v>
      </c>
    </row>
    <row r="5785" spans="19:20" x14ac:dyDescent="0.2">
      <c r="S5785">
        <v>5751</v>
      </c>
      <c r="T5785" s="24">
        <v>-21772186.876924708</v>
      </c>
    </row>
    <row r="5786" spans="19:20" x14ac:dyDescent="0.2">
      <c r="S5786">
        <v>5752</v>
      </c>
      <c r="T5786" s="24">
        <v>-24887582.689724222</v>
      </c>
    </row>
    <row r="5787" spans="19:20" x14ac:dyDescent="0.2">
      <c r="S5787">
        <v>5753</v>
      </c>
      <c r="T5787" s="24">
        <v>-24864992.700920865</v>
      </c>
    </row>
    <row r="5788" spans="19:20" x14ac:dyDescent="0.2">
      <c r="S5788">
        <v>5754</v>
      </c>
      <c r="T5788" s="24">
        <v>-23202105.742293552</v>
      </c>
    </row>
    <row r="5789" spans="19:20" x14ac:dyDescent="0.2">
      <c r="S5789">
        <v>5755</v>
      </c>
      <c r="T5789" s="24">
        <v>-20872134.348896116</v>
      </c>
    </row>
    <row r="5790" spans="19:20" x14ac:dyDescent="0.2">
      <c r="S5790">
        <v>5756</v>
      </c>
      <c r="T5790" s="24">
        <v>-22854392.935580909</v>
      </c>
    </row>
    <row r="5791" spans="19:20" x14ac:dyDescent="0.2">
      <c r="S5791">
        <v>5757</v>
      </c>
      <c r="T5791" s="24">
        <v>-22555384.548556194</v>
      </c>
    </row>
    <row r="5792" spans="19:20" x14ac:dyDescent="0.2">
      <c r="S5792">
        <v>5758</v>
      </c>
      <c r="T5792" s="24">
        <v>-22114697.873842895</v>
      </c>
    </row>
    <row r="5793" spans="19:20" x14ac:dyDescent="0.2">
      <c r="S5793">
        <v>5759</v>
      </c>
      <c r="T5793" s="24">
        <v>-25512615.836206123</v>
      </c>
    </row>
    <row r="5794" spans="19:20" x14ac:dyDescent="0.2">
      <c r="S5794">
        <v>5760</v>
      </c>
      <c r="T5794" s="24">
        <v>-23509409.634345636</v>
      </c>
    </row>
    <row r="5795" spans="19:20" x14ac:dyDescent="0.2">
      <c r="S5795">
        <v>5761</v>
      </c>
      <c r="T5795" s="24">
        <v>-21828139.804885417</v>
      </c>
    </row>
    <row r="5796" spans="19:20" x14ac:dyDescent="0.2">
      <c r="S5796">
        <v>5762</v>
      </c>
      <c r="T5796" s="24">
        <v>-23719443.027735025</v>
      </c>
    </row>
    <row r="5797" spans="19:20" x14ac:dyDescent="0.2">
      <c r="S5797">
        <v>5763</v>
      </c>
      <c r="T5797" s="24">
        <v>-22461273.780377612</v>
      </c>
    </row>
    <row r="5798" spans="19:20" x14ac:dyDescent="0.2">
      <c r="S5798">
        <v>5764</v>
      </c>
      <c r="T5798" s="24">
        <v>-24749726.095550761</v>
      </c>
    </row>
    <row r="5799" spans="19:20" x14ac:dyDescent="0.2">
      <c r="S5799">
        <v>5765</v>
      </c>
      <c r="T5799" s="24">
        <v>-24327851.879747242</v>
      </c>
    </row>
    <row r="5800" spans="19:20" x14ac:dyDescent="0.2">
      <c r="S5800">
        <v>5766</v>
      </c>
      <c r="T5800" s="24">
        <v>-25330283.051298723</v>
      </c>
    </row>
    <row r="5801" spans="19:20" x14ac:dyDescent="0.2">
      <c r="S5801">
        <v>5767</v>
      </c>
      <c r="T5801" s="24">
        <v>-21371421.685857162</v>
      </c>
    </row>
    <row r="5802" spans="19:20" x14ac:dyDescent="0.2">
      <c r="S5802">
        <v>5768</v>
      </c>
      <c r="T5802" s="24">
        <v>-23686086.782267243</v>
      </c>
    </row>
    <row r="5803" spans="19:20" x14ac:dyDescent="0.2">
      <c r="S5803">
        <v>5769</v>
      </c>
      <c r="T5803" s="24">
        <v>-24872080.787918225</v>
      </c>
    </row>
    <row r="5804" spans="19:20" x14ac:dyDescent="0.2">
      <c r="S5804">
        <v>5770</v>
      </c>
      <c r="T5804" s="24">
        <v>-24763901.019829005</v>
      </c>
    </row>
    <row r="5805" spans="19:20" x14ac:dyDescent="0.2">
      <c r="S5805">
        <v>5771</v>
      </c>
      <c r="T5805" s="24">
        <v>-23559203.060655221</v>
      </c>
    </row>
    <row r="5806" spans="19:20" x14ac:dyDescent="0.2">
      <c r="S5806">
        <v>5772</v>
      </c>
      <c r="T5806" s="24">
        <v>-26375939.174498886</v>
      </c>
    </row>
    <row r="5807" spans="19:20" x14ac:dyDescent="0.2">
      <c r="S5807">
        <v>5773</v>
      </c>
      <c r="T5807" s="24">
        <v>-24266551.697927445</v>
      </c>
    </row>
    <row r="5808" spans="19:20" x14ac:dyDescent="0.2">
      <c r="S5808">
        <v>5774</v>
      </c>
      <c r="T5808" s="24">
        <v>-21629061.476326704</v>
      </c>
    </row>
    <row r="5809" spans="19:20" x14ac:dyDescent="0.2">
      <c r="S5809">
        <v>5775</v>
      </c>
      <c r="T5809" s="24">
        <v>-24557584.81751512</v>
      </c>
    </row>
    <row r="5810" spans="19:20" x14ac:dyDescent="0.2">
      <c r="S5810">
        <v>5776</v>
      </c>
      <c r="T5810" s="24">
        <v>-24155409.487491503</v>
      </c>
    </row>
    <row r="5811" spans="19:20" x14ac:dyDescent="0.2">
      <c r="S5811">
        <v>5777</v>
      </c>
      <c r="T5811" s="24">
        <v>-24612503.229815632</v>
      </c>
    </row>
    <row r="5812" spans="19:20" x14ac:dyDescent="0.2">
      <c r="S5812">
        <v>5778</v>
      </c>
      <c r="T5812" s="24">
        <v>-24465403.103725374</v>
      </c>
    </row>
    <row r="5813" spans="19:20" x14ac:dyDescent="0.2">
      <c r="S5813">
        <v>5779</v>
      </c>
      <c r="T5813" s="24">
        <v>-24025805.663537785</v>
      </c>
    </row>
    <row r="5814" spans="19:20" x14ac:dyDescent="0.2">
      <c r="S5814">
        <v>5780</v>
      </c>
      <c r="T5814" s="24">
        <v>-21158689.782048747</v>
      </c>
    </row>
    <row r="5815" spans="19:20" x14ac:dyDescent="0.2">
      <c r="S5815">
        <v>5781</v>
      </c>
      <c r="T5815" s="24">
        <v>-21744132.082188994</v>
      </c>
    </row>
    <row r="5816" spans="19:20" x14ac:dyDescent="0.2">
      <c r="S5816">
        <v>5782</v>
      </c>
      <c r="T5816" s="24">
        <v>-22275216.940003067</v>
      </c>
    </row>
    <row r="5817" spans="19:20" x14ac:dyDescent="0.2">
      <c r="S5817">
        <v>5783</v>
      </c>
      <c r="T5817" s="24">
        <v>-22935432.916482612</v>
      </c>
    </row>
    <row r="5818" spans="19:20" x14ac:dyDescent="0.2">
      <c r="S5818">
        <v>5784</v>
      </c>
      <c r="T5818" s="24">
        <v>-22007505.614647523</v>
      </c>
    </row>
    <row r="5819" spans="19:20" x14ac:dyDescent="0.2">
      <c r="S5819">
        <v>5785</v>
      </c>
      <c r="T5819" s="24">
        <v>-24283094.930989459</v>
      </c>
    </row>
    <row r="5820" spans="19:20" x14ac:dyDescent="0.2">
      <c r="S5820">
        <v>5786</v>
      </c>
      <c r="T5820" s="24">
        <v>-25457223.102848336</v>
      </c>
    </row>
    <row r="5821" spans="19:20" x14ac:dyDescent="0.2">
      <c r="S5821">
        <v>5787</v>
      </c>
      <c r="T5821" s="24">
        <v>-22900880.461144254</v>
      </c>
    </row>
    <row r="5822" spans="19:20" x14ac:dyDescent="0.2">
      <c r="S5822">
        <v>5788</v>
      </c>
      <c r="T5822" s="24">
        <v>-22548910.462651268</v>
      </c>
    </row>
    <row r="5823" spans="19:20" x14ac:dyDescent="0.2">
      <c r="S5823">
        <v>5789</v>
      </c>
      <c r="T5823" s="24">
        <v>-22783403.050231054</v>
      </c>
    </row>
    <row r="5824" spans="19:20" x14ac:dyDescent="0.2">
      <c r="S5824">
        <v>5790</v>
      </c>
      <c r="T5824" s="24">
        <v>-22518810.996830642</v>
      </c>
    </row>
    <row r="5825" spans="19:20" x14ac:dyDescent="0.2">
      <c r="S5825">
        <v>5791</v>
      </c>
      <c r="T5825" s="24">
        <v>-25385259.146668032</v>
      </c>
    </row>
    <row r="5826" spans="19:20" x14ac:dyDescent="0.2">
      <c r="S5826">
        <v>5792</v>
      </c>
      <c r="T5826" s="24">
        <v>-25978649.154004484</v>
      </c>
    </row>
    <row r="5827" spans="19:20" x14ac:dyDescent="0.2">
      <c r="S5827">
        <v>5793</v>
      </c>
      <c r="T5827" s="24">
        <v>-22370961.946933746</v>
      </c>
    </row>
    <row r="5828" spans="19:20" x14ac:dyDescent="0.2">
      <c r="S5828">
        <v>5794</v>
      </c>
      <c r="T5828" s="24">
        <v>-24324313.228813276</v>
      </c>
    </row>
    <row r="5829" spans="19:20" x14ac:dyDescent="0.2">
      <c r="S5829">
        <v>5795</v>
      </c>
      <c r="T5829" s="24">
        <v>-23547809.076842308</v>
      </c>
    </row>
    <row r="5830" spans="19:20" x14ac:dyDescent="0.2">
      <c r="S5830">
        <v>5796</v>
      </c>
      <c r="T5830" s="24">
        <v>-24897072.187766999</v>
      </c>
    </row>
    <row r="5831" spans="19:20" x14ac:dyDescent="0.2">
      <c r="S5831">
        <v>5797</v>
      </c>
      <c r="T5831" s="24">
        <v>-20173174.463943496</v>
      </c>
    </row>
    <row r="5832" spans="19:20" x14ac:dyDescent="0.2">
      <c r="S5832">
        <v>5798</v>
      </c>
      <c r="T5832" s="24">
        <v>-24048412.447408736</v>
      </c>
    </row>
    <row r="5833" spans="19:20" x14ac:dyDescent="0.2">
      <c r="S5833">
        <v>5799</v>
      </c>
      <c r="T5833" s="24">
        <v>-24919701.017388493</v>
      </c>
    </row>
    <row r="5834" spans="19:20" x14ac:dyDescent="0.2">
      <c r="S5834">
        <v>5800</v>
      </c>
      <c r="T5834" s="24">
        <v>-23068860.852432713</v>
      </c>
    </row>
    <row r="5835" spans="19:20" x14ac:dyDescent="0.2">
      <c r="S5835">
        <v>5801</v>
      </c>
      <c r="T5835" s="24">
        <v>-22847741.573668391</v>
      </c>
    </row>
    <row r="5836" spans="19:20" x14ac:dyDescent="0.2">
      <c r="S5836">
        <v>5802</v>
      </c>
      <c r="T5836" s="24">
        <v>-23714183.950846404</v>
      </c>
    </row>
    <row r="5837" spans="19:20" x14ac:dyDescent="0.2">
      <c r="S5837">
        <v>5803</v>
      </c>
      <c r="T5837" s="24">
        <v>-22427032.738169655</v>
      </c>
    </row>
    <row r="5838" spans="19:20" x14ac:dyDescent="0.2">
      <c r="S5838">
        <v>5804</v>
      </c>
      <c r="T5838" s="24">
        <v>-22861661.530320749</v>
      </c>
    </row>
    <row r="5839" spans="19:20" x14ac:dyDescent="0.2">
      <c r="S5839">
        <v>5805</v>
      </c>
      <c r="T5839" s="24">
        <v>-23502852.799021259</v>
      </c>
    </row>
    <row r="5840" spans="19:20" x14ac:dyDescent="0.2">
      <c r="S5840">
        <v>5806</v>
      </c>
      <c r="T5840" s="24">
        <v>-21302456.504598007</v>
      </c>
    </row>
    <row r="5841" spans="19:20" x14ac:dyDescent="0.2">
      <c r="S5841">
        <v>5807</v>
      </c>
      <c r="T5841" s="24">
        <v>-25190403.135834336</v>
      </c>
    </row>
    <row r="5842" spans="19:20" x14ac:dyDescent="0.2">
      <c r="S5842">
        <v>5808</v>
      </c>
      <c r="T5842" s="24">
        <v>-22596262.268846542</v>
      </c>
    </row>
    <row r="5843" spans="19:20" x14ac:dyDescent="0.2">
      <c r="S5843">
        <v>5809</v>
      </c>
      <c r="T5843" s="24">
        <v>-21837852.581608891</v>
      </c>
    </row>
    <row r="5844" spans="19:20" x14ac:dyDescent="0.2">
      <c r="S5844">
        <v>5810</v>
      </c>
      <c r="T5844" s="24">
        <v>-24615134.213510484</v>
      </c>
    </row>
    <row r="5845" spans="19:20" x14ac:dyDescent="0.2">
      <c r="S5845">
        <v>5811</v>
      </c>
      <c r="T5845" s="24">
        <v>-23007451.818380028</v>
      </c>
    </row>
    <row r="5846" spans="19:20" x14ac:dyDescent="0.2">
      <c r="S5846">
        <v>5812</v>
      </c>
      <c r="T5846" s="24">
        <v>-22840055.787389085</v>
      </c>
    </row>
    <row r="5847" spans="19:20" x14ac:dyDescent="0.2">
      <c r="S5847">
        <v>5813</v>
      </c>
      <c r="T5847" s="24">
        <v>-22488320.184966475</v>
      </c>
    </row>
    <row r="5848" spans="19:20" x14ac:dyDescent="0.2">
      <c r="S5848">
        <v>5814</v>
      </c>
      <c r="T5848" s="24">
        <v>-23421025.441380337</v>
      </c>
    </row>
    <row r="5849" spans="19:20" x14ac:dyDescent="0.2">
      <c r="S5849">
        <v>5815</v>
      </c>
      <c r="T5849" s="24">
        <v>-24348796.692744926</v>
      </c>
    </row>
    <row r="5850" spans="19:20" x14ac:dyDescent="0.2">
      <c r="S5850">
        <v>5816</v>
      </c>
      <c r="T5850" s="24">
        <v>-23776285.542585373</v>
      </c>
    </row>
    <row r="5851" spans="19:20" x14ac:dyDescent="0.2">
      <c r="S5851">
        <v>5817</v>
      </c>
      <c r="T5851" s="24">
        <v>-22082403.753906742</v>
      </c>
    </row>
    <row r="5852" spans="19:20" x14ac:dyDescent="0.2">
      <c r="S5852">
        <v>5818</v>
      </c>
      <c r="T5852" s="24">
        <v>-23525298.32287696</v>
      </c>
    </row>
    <row r="5853" spans="19:20" x14ac:dyDescent="0.2">
      <c r="S5853">
        <v>5819</v>
      </c>
      <c r="T5853" s="24">
        <v>-26407634.082212076</v>
      </c>
    </row>
    <row r="5854" spans="19:20" x14ac:dyDescent="0.2">
      <c r="S5854">
        <v>5820</v>
      </c>
      <c r="T5854" s="24">
        <v>-23373440.581176758</v>
      </c>
    </row>
    <row r="5855" spans="19:20" x14ac:dyDescent="0.2">
      <c r="S5855">
        <v>5821</v>
      </c>
      <c r="T5855" s="24">
        <v>-22471194.944185391</v>
      </c>
    </row>
    <row r="5856" spans="19:20" x14ac:dyDescent="0.2">
      <c r="S5856">
        <v>5822</v>
      </c>
      <c r="T5856" s="24">
        <v>-23415841.368984237</v>
      </c>
    </row>
    <row r="5857" spans="19:20" x14ac:dyDescent="0.2">
      <c r="S5857">
        <v>5823</v>
      </c>
      <c r="T5857" s="24">
        <v>-23528719.129518613</v>
      </c>
    </row>
    <row r="5858" spans="19:20" x14ac:dyDescent="0.2">
      <c r="S5858">
        <v>5824</v>
      </c>
      <c r="T5858" s="24">
        <v>-22824879.222314343</v>
      </c>
    </row>
    <row r="5859" spans="19:20" x14ac:dyDescent="0.2">
      <c r="S5859">
        <v>5825</v>
      </c>
      <c r="T5859" s="24">
        <v>-24563322.804597929</v>
      </c>
    </row>
    <row r="5860" spans="19:20" x14ac:dyDescent="0.2">
      <c r="S5860">
        <v>5826</v>
      </c>
      <c r="T5860" s="24">
        <v>-21327695.825462222</v>
      </c>
    </row>
    <row r="5861" spans="19:20" x14ac:dyDescent="0.2">
      <c r="S5861">
        <v>5827</v>
      </c>
      <c r="T5861" s="24">
        <v>-26319088.672026888</v>
      </c>
    </row>
    <row r="5862" spans="19:20" x14ac:dyDescent="0.2">
      <c r="S5862">
        <v>5828</v>
      </c>
      <c r="T5862" s="24">
        <v>-22901609.874337003</v>
      </c>
    </row>
    <row r="5863" spans="19:20" x14ac:dyDescent="0.2">
      <c r="S5863">
        <v>5829</v>
      </c>
      <c r="T5863" s="24">
        <v>-22349116.240841135</v>
      </c>
    </row>
    <row r="5864" spans="19:20" x14ac:dyDescent="0.2">
      <c r="S5864">
        <v>5830</v>
      </c>
      <c r="T5864" s="24">
        <v>-22218937.092265263</v>
      </c>
    </row>
    <row r="5865" spans="19:20" x14ac:dyDescent="0.2">
      <c r="S5865">
        <v>5831</v>
      </c>
      <c r="T5865" s="24">
        <v>-22310203.012442395</v>
      </c>
    </row>
    <row r="5866" spans="19:20" x14ac:dyDescent="0.2">
      <c r="S5866">
        <v>5832</v>
      </c>
      <c r="T5866" s="24">
        <v>-26070588.501652181</v>
      </c>
    </row>
    <row r="5867" spans="19:20" x14ac:dyDescent="0.2">
      <c r="S5867">
        <v>5833</v>
      </c>
      <c r="T5867" s="24">
        <v>-22907682.44076845</v>
      </c>
    </row>
    <row r="5868" spans="19:20" x14ac:dyDescent="0.2">
      <c r="S5868">
        <v>5834</v>
      </c>
      <c r="T5868" s="24">
        <v>-25252633.561621025</v>
      </c>
    </row>
    <row r="5869" spans="19:20" x14ac:dyDescent="0.2">
      <c r="S5869">
        <v>5835</v>
      </c>
      <c r="T5869" s="24">
        <v>-22670572.460255384</v>
      </c>
    </row>
    <row r="5870" spans="19:20" x14ac:dyDescent="0.2">
      <c r="S5870">
        <v>5836</v>
      </c>
      <c r="T5870" s="24">
        <v>-24797645.15344514</v>
      </c>
    </row>
    <row r="5871" spans="19:20" x14ac:dyDescent="0.2">
      <c r="S5871">
        <v>5837</v>
      </c>
      <c r="T5871" s="24">
        <v>-22205554.611625612</v>
      </c>
    </row>
    <row r="5872" spans="19:20" x14ac:dyDescent="0.2">
      <c r="S5872">
        <v>5838</v>
      </c>
      <c r="T5872" s="24">
        <v>-23038869.166469678</v>
      </c>
    </row>
    <row r="5873" spans="19:20" x14ac:dyDescent="0.2">
      <c r="S5873">
        <v>5839</v>
      </c>
      <c r="T5873" s="24">
        <v>-23827419.764447406</v>
      </c>
    </row>
    <row r="5874" spans="19:20" x14ac:dyDescent="0.2">
      <c r="S5874">
        <v>5840</v>
      </c>
      <c r="T5874" s="24">
        <v>-22941238.063756332</v>
      </c>
    </row>
    <row r="5875" spans="19:20" x14ac:dyDescent="0.2">
      <c r="S5875">
        <v>5841</v>
      </c>
      <c r="T5875" s="24">
        <v>-23566883.33781679</v>
      </c>
    </row>
    <row r="5876" spans="19:20" x14ac:dyDescent="0.2">
      <c r="S5876">
        <v>5842</v>
      </c>
      <c r="T5876" s="24">
        <v>-25140080.460239887</v>
      </c>
    </row>
    <row r="5877" spans="19:20" x14ac:dyDescent="0.2">
      <c r="S5877">
        <v>5843</v>
      </c>
      <c r="T5877" s="24">
        <v>-24090055.714037344</v>
      </c>
    </row>
    <row r="5878" spans="19:20" x14ac:dyDescent="0.2">
      <c r="S5878">
        <v>5844</v>
      </c>
      <c r="T5878" s="24">
        <v>-23685880.414063022</v>
      </c>
    </row>
    <row r="5879" spans="19:20" x14ac:dyDescent="0.2">
      <c r="S5879">
        <v>5845</v>
      </c>
      <c r="T5879" s="24">
        <v>-21791881.428594887</v>
      </c>
    </row>
    <row r="5880" spans="19:20" x14ac:dyDescent="0.2">
      <c r="S5880">
        <v>5846</v>
      </c>
      <c r="T5880" s="24">
        <v>-24696372.737043545</v>
      </c>
    </row>
    <row r="5881" spans="19:20" x14ac:dyDescent="0.2">
      <c r="S5881">
        <v>5847</v>
      </c>
      <c r="T5881" s="24">
        <v>-27426597.252182066</v>
      </c>
    </row>
    <row r="5882" spans="19:20" x14ac:dyDescent="0.2">
      <c r="S5882">
        <v>5848</v>
      </c>
      <c r="T5882" s="24">
        <v>-24467641.234715462</v>
      </c>
    </row>
    <row r="5883" spans="19:20" x14ac:dyDescent="0.2">
      <c r="S5883">
        <v>5849</v>
      </c>
      <c r="T5883" s="24">
        <v>-24881285.663079754</v>
      </c>
    </row>
    <row r="5884" spans="19:20" x14ac:dyDescent="0.2">
      <c r="S5884">
        <v>5850</v>
      </c>
      <c r="T5884" s="24">
        <v>-24791898.285630018</v>
      </c>
    </row>
    <row r="5885" spans="19:20" x14ac:dyDescent="0.2">
      <c r="S5885">
        <v>5851</v>
      </c>
      <c r="T5885" s="24">
        <v>-23615029.390706405</v>
      </c>
    </row>
    <row r="5886" spans="19:20" x14ac:dyDescent="0.2">
      <c r="S5886">
        <v>5852</v>
      </c>
      <c r="T5886" s="24">
        <v>-23156508.132691666</v>
      </c>
    </row>
    <row r="5887" spans="19:20" x14ac:dyDescent="0.2">
      <c r="S5887">
        <v>5853</v>
      </c>
      <c r="T5887" s="24">
        <v>-20974172.201451033</v>
      </c>
    </row>
    <row r="5888" spans="19:20" x14ac:dyDescent="0.2">
      <c r="S5888">
        <v>5854</v>
      </c>
      <c r="T5888" s="24">
        <v>-24418117.658545136</v>
      </c>
    </row>
    <row r="5889" spans="19:20" x14ac:dyDescent="0.2">
      <c r="S5889">
        <v>5855</v>
      </c>
      <c r="T5889" s="24">
        <v>-27056387.1365273</v>
      </c>
    </row>
    <row r="5890" spans="19:20" x14ac:dyDescent="0.2">
      <c r="S5890">
        <v>5856</v>
      </c>
      <c r="T5890" s="24">
        <v>-24673954.841837168</v>
      </c>
    </row>
    <row r="5891" spans="19:20" x14ac:dyDescent="0.2">
      <c r="S5891">
        <v>5857</v>
      </c>
      <c r="T5891" s="24">
        <v>-22591725.706414074</v>
      </c>
    </row>
    <row r="5892" spans="19:20" x14ac:dyDescent="0.2">
      <c r="S5892">
        <v>5858</v>
      </c>
      <c r="T5892" s="24">
        <v>-24564270.878003672</v>
      </c>
    </row>
    <row r="5893" spans="19:20" x14ac:dyDescent="0.2">
      <c r="S5893">
        <v>5859</v>
      </c>
      <c r="T5893" s="24">
        <v>-22827742.213514447</v>
      </c>
    </row>
    <row r="5894" spans="19:20" x14ac:dyDescent="0.2">
      <c r="S5894">
        <v>5860</v>
      </c>
      <c r="T5894" s="24">
        <v>-22052997.636606485</v>
      </c>
    </row>
    <row r="5895" spans="19:20" x14ac:dyDescent="0.2">
      <c r="S5895">
        <v>5861</v>
      </c>
      <c r="T5895" s="24">
        <v>-27144650.978938296</v>
      </c>
    </row>
    <row r="5896" spans="19:20" x14ac:dyDescent="0.2">
      <c r="S5896">
        <v>5862</v>
      </c>
      <c r="T5896" s="24">
        <v>-24891256.460292354</v>
      </c>
    </row>
    <row r="5897" spans="19:20" x14ac:dyDescent="0.2">
      <c r="S5897">
        <v>5863</v>
      </c>
      <c r="T5897" s="24">
        <v>-21144762.992813319</v>
      </c>
    </row>
    <row r="5898" spans="19:20" x14ac:dyDescent="0.2">
      <c r="S5898">
        <v>5864</v>
      </c>
      <c r="T5898" s="24">
        <v>-21380489.521693304</v>
      </c>
    </row>
    <row r="5899" spans="19:20" x14ac:dyDescent="0.2">
      <c r="S5899">
        <v>5865</v>
      </c>
      <c r="T5899" s="24">
        <v>-21106141.160271421</v>
      </c>
    </row>
    <row r="5900" spans="19:20" x14ac:dyDescent="0.2">
      <c r="S5900">
        <v>5866</v>
      </c>
      <c r="T5900" s="24">
        <v>-23880698.507636875</v>
      </c>
    </row>
    <row r="5901" spans="19:20" x14ac:dyDescent="0.2">
      <c r="S5901">
        <v>5867</v>
      </c>
      <c r="T5901" s="24">
        <v>-23110170.90771623</v>
      </c>
    </row>
    <row r="5902" spans="19:20" x14ac:dyDescent="0.2">
      <c r="S5902">
        <v>5868</v>
      </c>
      <c r="T5902" s="24">
        <v>-26251741.582588926</v>
      </c>
    </row>
    <row r="5903" spans="19:20" x14ac:dyDescent="0.2">
      <c r="S5903">
        <v>5869</v>
      </c>
      <c r="T5903" s="24">
        <v>-21627148.103822961</v>
      </c>
    </row>
    <row r="5904" spans="19:20" x14ac:dyDescent="0.2">
      <c r="S5904">
        <v>5870</v>
      </c>
      <c r="T5904" s="24">
        <v>-21908348.411493331</v>
      </c>
    </row>
    <row r="5905" spans="19:20" x14ac:dyDescent="0.2">
      <c r="S5905">
        <v>5871</v>
      </c>
      <c r="T5905" s="24">
        <v>-25286372.083044395</v>
      </c>
    </row>
    <row r="5906" spans="19:20" x14ac:dyDescent="0.2">
      <c r="S5906">
        <v>5872</v>
      </c>
      <c r="T5906" s="24">
        <v>-24320393.66666083</v>
      </c>
    </row>
    <row r="5907" spans="19:20" x14ac:dyDescent="0.2">
      <c r="S5907">
        <v>5873</v>
      </c>
      <c r="T5907" s="24">
        <v>-21530809.43740429</v>
      </c>
    </row>
    <row r="5908" spans="19:20" x14ac:dyDescent="0.2">
      <c r="S5908">
        <v>5874</v>
      </c>
      <c r="T5908" s="24">
        <v>-24564567.339846328</v>
      </c>
    </row>
    <row r="5909" spans="19:20" x14ac:dyDescent="0.2">
      <c r="S5909">
        <v>5875</v>
      </c>
      <c r="T5909" s="24">
        <v>-23067827.174299017</v>
      </c>
    </row>
    <row r="5910" spans="19:20" x14ac:dyDescent="0.2">
      <c r="S5910">
        <v>5876</v>
      </c>
      <c r="T5910" s="24">
        <v>-21357285.332215846</v>
      </c>
    </row>
    <row r="5911" spans="19:20" x14ac:dyDescent="0.2">
      <c r="S5911">
        <v>5877</v>
      </c>
      <c r="T5911" s="24">
        <v>-22391803.204061955</v>
      </c>
    </row>
    <row r="5912" spans="19:20" x14ac:dyDescent="0.2">
      <c r="S5912">
        <v>5878</v>
      </c>
      <c r="T5912" s="24">
        <v>-21348294.41429922</v>
      </c>
    </row>
    <row r="5913" spans="19:20" x14ac:dyDescent="0.2">
      <c r="S5913">
        <v>5879</v>
      </c>
      <c r="T5913" s="24">
        <v>-25162822.237056375</v>
      </c>
    </row>
    <row r="5914" spans="19:20" x14ac:dyDescent="0.2">
      <c r="S5914">
        <v>5880</v>
      </c>
      <c r="T5914" s="24">
        <v>-22969681.12962167</v>
      </c>
    </row>
    <row r="5915" spans="19:20" x14ac:dyDescent="0.2">
      <c r="S5915">
        <v>5881</v>
      </c>
      <c r="T5915" s="24">
        <v>-25673157.142300457</v>
      </c>
    </row>
    <row r="5916" spans="19:20" x14ac:dyDescent="0.2">
      <c r="S5916">
        <v>5882</v>
      </c>
      <c r="T5916" s="24">
        <v>-26835855.208380759</v>
      </c>
    </row>
    <row r="5917" spans="19:20" x14ac:dyDescent="0.2">
      <c r="S5917">
        <v>5883</v>
      </c>
      <c r="T5917" s="24">
        <v>-23349961.122521862</v>
      </c>
    </row>
    <row r="5918" spans="19:20" x14ac:dyDescent="0.2">
      <c r="S5918">
        <v>5884</v>
      </c>
      <c r="T5918" s="24">
        <v>-23145660.213171914</v>
      </c>
    </row>
    <row r="5919" spans="19:20" x14ac:dyDescent="0.2">
      <c r="S5919">
        <v>5885</v>
      </c>
      <c r="T5919" s="24">
        <v>-21676896.476523265</v>
      </c>
    </row>
    <row r="5920" spans="19:20" x14ac:dyDescent="0.2">
      <c r="S5920">
        <v>5886</v>
      </c>
      <c r="T5920" s="24">
        <v>-23918837.133206621</v>
      </c>
    </row>
    <row r="5921" spans="19:20" x14ac:dyDescent="0.2">
      <c r="S5921">
        <v>5887</v>
      </c>
      <c r="T5921" s="24">
        <v>-23970279.864748731</v>
      </c>
    </row>
    <row r="5922" spans="19:20" x14ac:dyDescent="0.2">
      <c r="S5922">
        <v>5888</v>
      </c>
      <c r="T5922" s="24">
        <v>-25312184.465807766</v>
      </c>
    </row>
    <row r="5923" spans="19:20" x14ac:dyDescent="0.2">
      <c r="S5923">
        <v>5889</v>
      </c>
      <c r="T5923" s="24">
        <v>-22661917.539369628</v>
      </c>
    </row>
    <row r="5924" spans="19:20" x14ac:dyDescent="0.2">
      <c r="S5924">
        <v>5890</v>
      </c>
      <c r="T5924" s="24">
        <v>-25487389.373500779</v>
      </c>
    </row>
    <row r="5925" spans="19:20" x14ac:dyDescent="0.2">
      <c r="S5925">
        <v>5891</v>
      </c>
      <c r="T5925" s="24">
        <v>-24802910.433265373</v>
      </c>
    </row>
    <row r="5926" spans="19:20" x14ac:dyDescent="0.2">
      <c r="S5926">
        <v>5892</v>
      </c>
      <c r="T5926" s="24">
        <v>-22796035.556010306</v>
      </c>
    </row>
    <row r="5927" spans="19:20" x14ac:dyDescent="0.2">
      <c r="S5927">
        <v>5893</v>
      </c>
      <c r="T5927" s="24">
        <v>-23751861.144642428</v>
      </c>
    </row>
    <row r="5928" spans="19:20" x14ac:dyDescent="0.2">
      <c r="S5928">
        <v>5894</v>
      </c>
      <c r="T5928" s="24">
        <v>-23014917.519329324</v>
      </c>
    </row>
    <row r="5929" spans="19:20" x14ac:dyDescent="0.2">
      <c r="S5929">
        <v>5895</v>
      </c>
      <c r="T5929" s="24">
        <v>-23117414.801684082</v>
      </c>
    </row>
    <row r="5930" spans="19:20" x14ac:dyDescent="0.2">
      <c r="S5930">
        <v>5896</v>
      </c>
      <c r="T5930" s="24">
        <v>-25648096.406221524</v>
      </c>
    </row>
    <row r="5931" spans="19:20" x14ac:dyDescent="0.2">
      <c r="S5931">
        <v>5897</v>
      </c>
      <c r="T5931" s="24">
        <v>-20914305.883090898</v>
      </c>
    </row>
    <row r="5932" spans="19:20" x14ac:dyDescent="0.2">
      <c r="S5932">
        <v>5898</v>
      </c>
      <c r="T5932" s="24">
        <v>-25595014.212875977</v>
      </c>
    </row>
    <row r="5933" spans="19:20" x14ac:dyDescent="0.2">
      <c r="S5933">
        <v>5899</v>
      </c>
      <c r="T5933" s="24">
        <v>-22416604.029134646</v>
      </c>
    </row>
    <row r="5934" spans="19:20" x14ac:dyDescent="0.2">
      <c r="S5934">
        <v>5900</v>
      </c>
      <c r="T5934" s="24">
        <v>-21608881.765470117</v>
      </c>
    </row>
    <row r="5935" spans="19:20" x14ac:dyDescent="0.2">
      <c r="S5935">
        <v>5901</v>
      </c>
      <c r="T5935" s="24">
        <v>-25647104.920853376</v>
      </c>
    </row>
    <row r="5936" spans="19:20" x14ac:dyDescent="0.2">
      <c r="S5936">
        <v>5902</v>
      </c>
      <c r="T5936" s="24">
        <v>-23619104.885463402</v>
      </c>
    </row>
    <row r="5937" spans="19:20" x14ac:dyDescent="0.2">
      <c r="S5937">
        <v>5903</v>
      </c>
      <c r="T5937" s="24">
        <v>-26130212.932757452</v>
      </c>
    </row>
    <row r="5938" spans="19:20" x14ac:dyDescent="0.2">
      <c r="S5938">
        <v>5904</v>
      </c>
      <c r="T5938" s="24">
        <v>-24892074.106431529</v>
      </c>
    </row>
    <row r="5939" spans="19:20" x14ac:dyDescent="0.2">
      <c r="S5939">
        <v>5905</v>
      </c>
      <c r="T5939" s="24">
        <v>-23845688.063322112</v>
      </c>
    </row>
    <row r="5940" spans="19:20" x14ac:dyDescent="0.2">
      <c r="S5940">
        <v>5906</v>
      </c>
      <c r="T5940" s="24">
        <v>-25037199.457254514</v>
      </c>
    </row>
    <row r="5941" spans="19:20" x14ac:dyDescent="0.2">
      <c r="S5941">
        <v>5907</v>
      </c>
      <c r="T5941" s="24">
        <v>-22227302.607063383</v>
      </c>
    </row>
    <row r="5942" spans="19:20" x14ac:dyDescent="0.2">
      <c r="S5942">
        <v>5908</v>
      </c>
      <c r="T5942" s="24">
        <v>-20358592.293518767</v>
      </c>
    </row>
    <row r="5943" spans="19:20" x14ac:dyDescent="0.2">
      <c r="S5943">
        <v>5909</v>
      </c>
      <c r="T5943" s="24">
        <v>-26212378.400126845</v>
      </c>
    </row>
    <row r="5944" spans="19:20" x14ac:dyDescent="0.2">
      <c r="S5944">
        <v>5910</v>
      </c>
      <c r="T5944" s="24">
        <v>-25467936.988325179</v>
      </c>
    </row>
    <row r="5945" spans="19:20" x14ac:dyDescent="0.2">
      <c r="S5945">
        <v>5911</v>
      </c>
      <c r="T5945" s="24">
        <v>-23205432.71797891</v>
      </c>
    </row>
    <row r="5946" spans="19:20" x14ac:dyDescent="0.2">
      <c r="S5946">
        <v>5912</v>
      </c>
      <c r="T5946" s="24">
        <v>-22894656.610522375</v>
      </c>
    </row>
    <row r="5947" spans="19:20" x14ac:dyDescent="0.2">
      <c r="S5947">
        <v>5913</v>
      </c>
      <c r="T5947" s="24">
        <v>-23697155.82972081</v>
      </c>
    </row>
    <row r="5948" spans="19:20" x14ac:dyDescent="0.2">
      <c r="S5948">
        <v>5914</v>
      </c>
      <c r="T5948" s="24">
        <v>-24189669.226094022</v>
      </c>
    </row>
    <row r="5949" spans="19:20" x14ac:dyDescent="0.2">
      <c r="S5949">
        <v>5915</v>
      </c>
      <c r="T5949" s="24">
        <v>-24499265.011175871</v>
      </c>
    </row>
    <row r="5950" spans="19:20" x14ac:dyDescent="0.2">
      <c r="S5950">
        <v>5916</v>
      </c>
      <c r="T5950" s="24">
        <v>-24627105.650083214</v>
      </c>
    </row>
    <row r="5951" spans="19:20" x14ac:dyDescent="0.2">
      <c r="S5951">
        <v>5917</v>
      </c>
      <c r="T5951" s="24">
        <v>-22595609.024629354</v>
      </c>
    </row>
    <row r="5952" spans="19:20" x14ac:dyDescent="0.2">
      <c r="S5952">
        <v>5918</v>
      </c>
      <c r="T5952" s="24">
        <v>-24637208.878339872</v>
      </c>
    </row>
    <row r="5953" spans="19:20" x14ac:dyDescent="0.2">
      <c r="S5953">
        <v>5919</v>
      </c>
      <c r="T5953" s="24">
        <v>-25801842.700682148</v>
      </c>
    </row>
    <row r="5954" spans="19:20" x14ac:dyDescent="0.2">
      <c r="S5954">
        <v>5920</v>
      </c>
      <c r="T5954" s="24">
        <v>-20657581.069974273</v>
      </c>
    </row>
    <row r="5955" spans="19:20" x14ac:dyDescent="0.2">
      <c r="S5955">
        <v>5921</v>
      </c>
      <c r="T5955" s="24">
        <v>-24663280.034980386</v>
      </c>
    </row>
    <row r="5956" spans="19:20" x14ac:dyDescent="0.2">
      <c r="S5956">
        <v>5922</v>
      </c>
      <c r="T5956" s="24">
        <v>-23425465.797430649</v>
      </c>
    </row>
    <row r="5957" spans="19:20" x14ac:dyDescent="0.2">
      <c r="S5957">
        <v>5923</v>
      </c>
      <c r="T5957" s="24">
        <v>-22883599.293862507</v>
      </c>
    </row>
    <row r="5958" spans="19:20" x14ac:dyDescent="0.2">
      <c r="S5958">
        <v>5924</v>
      </c>
      <c r="T5958" s="24">
        <v>-24943590.956416264</v>
      </c>
    </row>
    <row r="5959" spans="19:20" x14ac:dyDescent="0.2">
      <c r="S5959">
        <v>5925</v>
      </c>
      <c r="T5959" s="24">
        <v>-21921689.216945812</v>
      </c>
    </row>
    <row r="5960" spans="19:20" x14ac:dyDescent="0.2">
      <c r="S5960">
        <v>5926</v>
      </c>
      <c r="T5960" s="24">
        <v>-24817470.581273988</v>
      </c>
    </row>
    <row r="5961" spans="19:20" x14ac:dyDescent="0.2">
      <c r="S5961">
        <v>5927</v>
      </c>
      <c r="T5961" s="24">
        <v>-23885474.346197754</v>
      </c>
    </row>
    <row r="5962" spans="19:20" x14ac:dyDescent="0.2">
      <c r="S5962">
        <v>5928</v>
      </c>
      <c r="T5962" s="24">
        <v>-23453075.091173813</v>
      </c>
    </row>
    <row r="5963" spans="19:20" x14ac:dyDescent="0.2">
      <c r="S5963">
        <v>5929</v>
      </c>
      <c r="T5963" s="24">
        <v>-22618427.071174517</v>
      </c>
    </row>
    <row r="5964" spans="19:20" x14ac:dyDescent="0.2">
      <c r="S5964">
        <v>5930</v>
      </c>
      <c r="T5964" s="24">
        <v>-23038762.475748703</v>
      </c>
    </row>
    <row r="5965" spans="19:20" x14ac:dyDescent="0.2">
      <c r="S5965">
        <v>5931</v>
      </c>
      <c r="T5965" s="24">
        <v>-22415680.203094289</v>
      </c>
    </row>
    <row r="5966" spans="19:20" x14ac:dyDescent="0.2">
      <c r="S5966">
        <v>5932</v>
      </c>
      <c r="T5966" s="24">
        <v>-22255889.740733057</v>
      </c>
    </row>
    <row r="5967" spans="19:20" x14ac:dyDescent="0.2">
      <c r="S5967">
        <v>5933</v>
      </c>
      <c r="T5967" s="24">
        <v>-23758414.761312887</v>
      </c>
    </row>
    <row r="5968" spans="19:20" x14ac:dyDescent="0.2">
      <c r="S5968">
        <v>5934</v>
      </c>
      <c r="T5968" s="24">
        <v>-23642740.79496403</v>
      </c>
    </row>
    <row r="5969" spans="19:20" x14ac:dyDescent="0.2">
      <c r="S5969">
        <v>5935</v>
      </c>
      <c r="T5969" s="24">
        <v>-24828379.338072628</v>
      </c>
    </row>
    <row r="5970" spans="19:20" x14ac:dyDescent="0.2">
      <c r="S5970">
        <v>5936</v>
      </c>
      <c r="T5970" s="24">
        <v>-21277975.604227781</v>
      </c>
    </row>
    <row r="5971" spans="19:20" x14ac:dyDescent="0.2">
      <c r="S5971">
        <v>5937</v>
      </c>
      <c r="T5971" s="24">
        <v>-22559374.220769301</v>
      </c>
    </row>
    <row r="5972" spans="19:20" x14ac:dyDescent="0.2">
      <c r="S5972">
        <v>5938</v>
      </c>
      <c r="T5972" s="24">
        <v>-23846254.155777648</v>
      </c>
    </row>
    <row r="5973" spans="19:20" x14ac:dyDescent="0.2">
      <c r="S5973">
        <v>5939</v>
      </c>
      <c r="T5973" s="24">
        <v>-24036021.514811024</v>
      </c>
    </row>
    <row r="5974" spans="19:20" x14ac:dyDescent="0.2">
      <c r="S5974">
        <v>5940</v>
      </c>
      <c r="T5974" s="24">
        <v>-21132452.712722898</v>
      </c>
    </row>
    <row r="5975" spans="19:20" x14ac:dyDescent="0.2">
      <c r="S5975">
        <v>5941</v>
      </c>
      <c r="T5975" s="24">
        <v>-25123849.208005473</v>
      </c>
    </row>
    <row r="5976" spans="19:20" x14ac:dyDescent="0.2">
      <c r="S5976">
        <v>5942</v>
      </c>
      <c r="T5976" s="24">
        <v>-22353562.328725368</v>
      </c>
    </row>
    <row r="5977" spans="19:20" x14ac:dyDescent="0.2">
      <c r="S5977">
        <v>5943</v>
      </c>
      <c r="T5977" s="24">
        <v>-24029928.257609591</v>
      </c>
    </row>
    <row r="5978" spans="19:20" x14ac:dyDescent="0.2">
      <c r="S5978">
        <v>5944</v>
      </c>
      <c r="T5978" s="24">
        <v>-27143524.532354876</v>
      </c>
    </row>
    <row r="5979" spans="19:20" x14ac:dyDescent="0.2">
      <c r="S5979">
        <v>5945</v>
      </c>
      <c r="T5979" s="24">
        <v>-24485579.126530066</v>
      </c>
    </row>
    <row r="5980" spans="19:20" x14ac:dyDescent="0.2">
      <c r="S5980">
        <v>5946</v>
      </c>
      <c r="T5980" s="24">
        <v>-23052139.522618458</v>
      </c>
    </row>
    <row r="5981" spans="19:20" x14ac:dyDescent="0.2">
      <c r="S5981">
        <v>5947</v>
      </c>
      <c r="T5981" s="24">
        <v>-25136863.881649211</v>
      </c>
    </row>
    <row r="5982" spans="19:20" x14ac:dyDescent="0.2">
      <c r="S5982">
        <v>5948</v>
      </c>
      <c r="T5982" s="24">
        <v>-25604296.733416528</v>
      </c>
    </row>
    <row r="5983" spans="19:20" x14ac:dyDescent="0.2">
      <c r="S5983">
        <v>5949</v>
      </c>
      <c r="T5983" s="24">
        <v>-22655291.40732047</v>
      </c>
    </row>
    <row r="5984" spans="19:20" x14ac:dyDescent="0.2">
      <c r="S5984">
        <v>5950</v>
      </c>
      <c r="T5984" s="24">
        <v>-22029433.858127743</v>
      </c>
    </row>
    <row r="5985" spans="19:20" x14ac:dyDescent="0.2">
      <c r="S5985">
        <v>5951</v>
      </c>
      <c r="T5985" s="24">
        <v>-23443592.658134684</v>
      </c>
    </row>
    <row r="5986" spans="19:20" x14ac:dyDescent="0.2">
      <c r="S5986">
        <v>5952</v>
      </c>
      <c r="T5986" s="24">
        <v>-24961122.327737361</v>
      </c>
    </row>
    <row r="5987" spans="19:20" x14ac:dyDescent="0.2">
      <c r="S5987">
        <v>5953</v>
      </c>
      <c r="T5987" s="24">
        <v>-25049056.157120273</v>
      </c>
    </row>
    <row r="5988" spans="19:20" x14ac:dyDescent="0.2">
      <c r="S5988">
        <v>5954</v>
      </c>
      <c r="T5988" s="24">
        <v>-25115720.725135952</v>
      </c>
    </row>
    <row r="5989" spans="19:20" x14ac:dyDescent="0.2">
      <c r="S5989">
        <v>5955</v>
      </c>
      <c r="T5989" s="24">
        <v>-23513071.348765343</v>
      </c>
    </row>
    <row r="5990" spans="19:20" x14ac:dyDescent="0.2">
      <c r="S5990">
        <v>5956</v>
      </c>
      <c r="T5990" s="24">
        <v>-24737990.127036363</v>
      </c>
    </row>
    <row r="5991" spans="19:20" x14ac:dyDescent="0.2">
      <c r="S5991">
        <v>5957</v>
      </c>
      <c r="T5991" s="24">
        <v>-24242556.073771909</v>
      </c>
    </row>
    <row r="5992" spans="19:20" x14ac:dyDescent="0.2">
      <c r="S5992">
        <v>5958</v>
      </c>
      <c r="T5992" s="24">
        <v>-23277976.771739528</v>
      </c>
    </row>
    <row r="5993" spans="19:20" x14ac:dyDescent="0.2">
      <c r="S5993">
        <v>5959</v>
      </c>
      <c r="T5993" s="24">
        <v>-25265179.761562407</v>
      </c>
    </row>
    <row r="5994" spans="19:20" x14ac:dyDescent="0.2">
      <c r="S5994">
        <v>5960</v>
      </c>
      <c r="T5994" s="24">
        <v>-22664189.529768482</v>
      </c>
    </row>
    <row r="5995" spans="19:20" x14ac:dyDescent="0.2">
      <c r="S5995">
        <v>5961</v>
      </c>
      <c r="T5995" s="24">
        <v>-21917307.519997209</v>
      </c>
    </row>
    <row r="5996" spans="19:20" x14ac:dyDescent="0.2">
      <c r="S5996">
        <v>5962</v>
      </c>
      <c r="T5996" s="24">
        <v>-23617202.906083599</v>
      </c>
    </row>
    <row r="5997" spans="19:20" x14ac:dyDescent="0.2">
      <c r="S5997">
        <v>5963</v>
      </c>
      <c r="T5997" s="24">
        <v>-23960460.500379652</v>
      </c>
    </row>
    <row r="5998" spans="19:20" x14ac:dyDescent="0.2">
      <c r="S5998">
        <v>5964</v>
      </c>
      <c r="T5998" s="24">
        <v>-25041703.072636575</v>
      </c>
    </row>
    <row r="5999" spans="19:20" x14ac:dyDescent="0.2">
      <c r="S5999">
        <v>5965</v>
      </c>
      <c r="T5999" s="24">
        <v>-22874305.896604642</v>
      </c>
    </row>
    <row r="6000" spans="19:20" x14ac:dyDescent="0.2">
      <c r="S6000">
        <v>5966</v>
      </c>
      <c r="T6000" s="24">
        <v>-23469797.287891209</v>
      </c>
    </row>
    <row r="6001" spans="19:20" x14ac:dyDescent="0.2">
      <c r="S6001">
        <v>5967</v>
      </c>
      <c r="T6001" s="24">
        <v>-23267093.375504866</v>
      </c>
    </row>
    <row r="6002" spans="19:20" x14ac:dyDescent="0.2">
      <c r="S6002">
        <v>5968</v>
      </c>
      <c r="T6002" s="24">
        <v>-24836970.932614595</v>
      </c>
    </row>
    <row r="6003" spans="19:20" x14ac:dyDescent="0.2">
      <c r="S6003">
        <v>5969</v>
      </c>
      <c r="T6003" s="24">
        <v>-25511029.74634321</v>
      </c>
    </row>
    <row r="6004" spans="19:20" x14ac:dyDescent="0.2">
      <c r="S6004">
        <v>5970</v>
      </c>
      <c r="T6004" s="24">
        <v>-22672343.865441382</v>
      </c>
    </row>
    <row r="6005" spans="19:20" x14ac:dyDescent="0.2">
      <c r="S6005">
        <v>5971</v>
      </c>
      <c r="T6005" s="24">
        <v>-23852803.688070774</v>
      </c>
    </row>
    <row r="6006" spans="19:20" x14ac:dyDescent="0.2">
      <c r="S6006">
        <v>5972</v>
      </c>
      <c r="T6006" s="24">
        <v>-24411953.045378581</v>
      </c>
    </row>
    <row r="6007" spans="19:20" x14ac:dyDescent="0.2">
      <c r="S6007">
        <v>5973</v>
      </c>
      <c r="T6007" s="24">
        <v>-22368499.669393301</v>
      </c>
    </row>
    <row r="6008" spans="19:20" x14ac:dyDescent="0.2">
      <c r="S6008">
        <v>5974</v>
      </c>
      <c r="T6008" s="24">
        <v>-23065850.653092802</v>
      </c>
    </row>
    <row r="6009" spans="19:20" x14ac:dyDescent="0.2">
      <c r="S6009">
        <v>5975</v>
      </c>
      <c r="T6009" s="24">
        <v>-24380947.014256671</v>
      </c>
    </row>
    <row r="6010" spans="19:20" x14ac:dyDescent="0.2">
      <c r="S6010">
        <v>5976</v>
      </c>
      <c r="T6010" s="24">
        <v>-24209541.583590254</v>
      </c>
    </row>
    <row r="6011" spans="19:20" x14ac:dyDescent="0.2">
      <c r="S6011">
        <v>5977</v>
      </c>
      <c r="T6011" s="24">
        <v>-22131164.060839683</v>
      </c>
    </row>
    <row r="6012" spans="19:20" x14ac:dyDescent="0.2">
      <c r="S6012">
        <v>5978</v>
      </c>
      <c r="T6012" s="24">
        <v>-24898488.196476951</v>
      </c>
    </row>
    <row r="6013" spans="19:20" x14ac:dyDescent="0.2">
      <c r="S6013">
        <v>5979</v>
      </c>
      <c r="T6013" s="24">
        <v>-26589993.537724227</v>
      </c>
    </row>
    <row r="6014" spans="19:20" x14ac:dyDescent="0.2">
      <c r="S6014">
        <v>5980</v>
      </c>
      <c r="T6014" s="24">
        <v>-22833509.568598762</v>
      </c>
    </row>
    <row r="6015" spans="19:20" x14ac:dyDescent="0.2">
      <c r="S6015">
        <v>5981</v>
      </c>
      <c r="T6015" s="24">
        <v>-22530948.672838151</v>
      </c>
    </row>
    <row r="6016" spans="19:20" x14ac:dyDescent="0.2">
      <c r="S6016">
        <v>5982</v>
      </c>
      <c r="T6016" s="24">
        <v>-27046116.563562855</v>
      </c>
    </row>
    <row r="6017" spans="19:20" x14ac:dyDescent="0.2">
      <c r="S6017">
        <v>5983</v>
      </c>
      <c r="T6017" s="24">
        <v>-23967448.897090018</v>
      </c>
    </row>
    <row r="6018" spans="19:20" x14ac:dyDescent="0.2">
      <c r="S6018">
        <v>5984</v>
      </c>
      <c r="T6018" s="24">
        <v>-24374141.141344741</v>
      </c>
    </row>
    <row r="6019" spans="19:20" x14ac:dyDescent="0.2">
      <c r="S6019">
        <v>5985</v>
      </c>
      <c r="T6019" s="24">
        <v>-23973826.33254081</v>
      </c>
    </row>
    <row r="6020" spans="19:20" x14ac:dyDescent="0.2">
      <c r="S6020">
        <v>5986</v>
      </c>
      <c r="T6020" s="24">
        <v>-24655432.481667355</v>
      </c>
    </row>
    <row r="6021" spans="19:20" x14ac:dyDescent="0.2">
      <c r="S6021">
        <v>5987</v>
      </c>
      <c r="T6021" s="24">
        <v>-25478163.589075163</v>
      </c>
    </row>
    <row r="6022" spans="19:20" x14ac:dyDescent="0.2">
      <c r="S6022">
        <v>5988</v>
      </c>
      <c r="T6022" s="24">
        <v>-21948126.611425743</v>
      </c>
    </row>
    <row r="6023" spans="19:20" x14ac:dyDescent="0.2">
      <c r="S6023">
        <v>5989</v>
      </c>
      <c r="T6023" s="24">
        <v>-25875944.24031502</v>
      </c>
    </row>
    <row r="6024" spans="19:20" x14ac:dyDescent="0.2">
      <c r="S6024">
        <v>5990</v>
      </c>
      <c r="T6024" s="24">
        <v>-23857950.751518413</v>
      </c>
    </row>
    <row r="6025" spans="19:20" x14ac:dyDescent="0.2">
      <c r="S6025">
        <v>5991</v>
      </c>
      <c r="T6025" s="24">
        <v>-24340109.979559734</v>
      </c>
    </row>
    <row r="6026" spans="19:20" x14ac:dyDescent="0.2">
      <c r="S6026">
        <v>5992</v>
      </c>
      <c r="T6026" s="24">
        <v>-24144018.668623433</v>
      </c>
    </row>
    <row r="6027" spans="19:20" x14ac:dyDescent="0.2">
      <c r="S6027">
        <v>5993</v>
      </c>
      <c r="T6027" s="24">
        <v>-25080401.355061874</v>
      </c>
    </row>
    <row r="6028" spans="19:20" x14ac:dyDescent="0.2">
      <c r="S6028">
        <v>5994</v>
      </c>
      <c r="T6028" s="24">
        <v>-23917978.918652162</v>
      </c>
    </row>
    <row r="6029" spans="19:20" x14ac:dyDescent="0.2">
      <c r="S6029">
        <v>5995</v>
      </c>
      <c r="T6029" s="24">
        <v>-22172490.190056071</v>
      </c>
    </row>
    <row r="6030" spans="19:20" x14ac:dyDescent="0.2">
      <c r="S6030">
        <v>5996</v>
      </c>
      <c r="T6030" s="24">
        <v>-23478184.115056098</v>
      </c>
    </row>
    <row r="6031" spans="19:20" x14ac:dyDescent="0.2">
      <c r="S6031">
        <v>5997</v>
      </c>
      <c r="T6031" s="24">
        <v>-22127207.370550334</v>
      </c>
    </row>
    <row r="6032" spans="19:20" x14ac:dyDescent="0.2">
      <c r="S6032">
        <v>5998</v>
      </c>
      <c r="T6032" s="24">
        <v>-24712670.234175533</v>
      </c>
    </row>
    <row r="6033" spans="19:20" x14ac:dyDescent="0.2">
      <c r="S6033">
        <v>5999</v>
      </c>
      <c r="T6033" s="24">
        <v>-22117664.587449357</v>
      </c>
    </row>
    <row r="6034" spans="19:20" x14ac:dyDescent="0.2">
      <c r="S6034">
        <v>6000</v>
      </c>
      <c r="T6034" s="24">
        <v>-20506070.127169698</v>
      </c>
    </row>
    <row r="6035" spans="19:20" x14ac:dyDescent="0.2">
      <c r="S6035">
        <v>6001</v>
      </c>
      <c r="T6035" s="24">
        <v>-21072387.110926986</v>
      </c>
    </row>
    <row r="6036" spans="19:20" x14ac:dyDescent="0.2">
      <c r="S6036">
        <v>6002</v>
      </c>
      <c r="T6036" s="24">
        <v>-23830711.798993945</v>
      </c>
    </row>
    <row r="6037" spans="19:20" x14ac:dyDescent="0.2">
      <c r="S6037">
        <v>6003</v>
      </c>
      <c r="T6037" s="24">
        <v>-24146026.941518024</v>
      </c>
    </row>
    <row r="6038" spans="19:20" x14ac:dyDescent="0.2">
      <c r="S6038">
        <v>6004</v>
      </c>
      <c r="T6038" s="24">
        <v>-22618228.261103883</v>
      </c>
    </row>
    <row r="6039" spans="19:20" x14ac:dyDescent="0.2">
      <c r="S6039">
        <v>6005</v>
      </c>
      <c r="T6039" s="24">
        <v>-26099251.03323561</v>
      </c>
    </row>
    <row r="6040" spans="19:20" x14ac:dyDescent="0.2">
      <c r="S6040">
        <v>6006</v>
      </c>
      <c r="T6040" s="24">
        <v>-25092550.498446688</v>
      </c>
    </row>
    <row r="6041" spans="19:20" x14ac:dyDescent="0.2">
      <c r="S6041">
        <v>6007</v>
      </c>
      <c r="T6041" s="24">
        <v>-22542889.027418956</v>
      </c>
    </row>
    <row r="6042" spans="19:20" x14ac:dyDescent="0.2">
      <c r="S6042">
        <v>6008</v>
      </c>
      <c r="T6042" s="24">
        <v>-23624328.356252998</v>
      </c>
    </row>
    <row r="6043" spans="19:20" x14ac:dyDescent="0.2">
      <c r="S6043">
        <v>6009</v>
      </c>
      <c r="T6043" s="24">
        <v>-26778785.124906957</v>
      </c>
    </row>
    <row r="6044" spans="19:20" x14ac:dyDescent="0.2">
      <c r="S6044">
        <v>6010</v>
      </c>
      <c r="T6044" s="24">
        <v>-25153039.042788967</v>
      </c>
    </row>
    <row r="6045" spans="19:20" x14ac:dyDescent="0.2">
      <c r="S6045">
        <v>6011</v>
      </c>
      <c r="T6045" s="24">
        <v>-23031768.210588947</v>
      </c>
    </row>
    <row r="6046" spans="19:20" x14ac:dyDescent="0.2">
      <c r="S6046">
        <v>6012</v>
      </c>
      <c r="T6046" s="24">
        <v>-24359672.371143833</v>
      </c>
    </row>
    <row r="6047" spans="19:20" x14ac:dyDescent="0.2">
      <c r="S6047">
        <v>6013</v>
      </c>
      <c r="T6047" s="24">
        <v>-24302668.085543975</v>
      </c>
    </row>
    <row r="6048" spans="19:20" x14ac:dyDescent="0.2">
      <c r="S6048">
        <v>6014</v>
      </c>
      <c r="T6048" s="24">
        <v>-20748873.660150737</v>
      </c>
    </row>
    <row r="6049" spans="19:20" x14ac:dyDescent="0.2">
      <c r="S6049">
        <v>6015</v>
      </c>
      <c r="T6049" s="24">
        <v>-24491504.316462159</v>
      </c>
    </row>
    <row r="6050" spans="19:20" x14ac:dyDescent="0.2">
      <c r="S6050">
        <v>6016</v>
      </c>
      <c r="T6050" s="24">
        <v>-22741690.031840384</v>
      </c>
    </row>
    <row r="6051" spans="19:20" x14ac:dyDescent="0.2">
      <c r="S6051">
        <v>6017</v>
      </c>
      <c r="T6051" s="24">
        <v>-24647214.356503397</v>
      </c>
    </row>
    <row r="6052" spans="19:20" x14ac:dyDescent="0.2">
      <c r="S6052">
        <v>6018</v>
      </c>
      <c r="T6052" s="24">
        <v>-25754442.132873341</v>
      </c>
    </row>
    <row r="6053" spans="19:20" x14ac:dyDescent="0.2">
      <c r="S6053">
        <v>6019</v>
      </c>
      <c r="T6053" s="24">
        <v>-25346712.125062108</v>
      </c>
    </row>
    <row r="6054" spans="19:20" x14ac:dyDescent="0.2">
      <c r="S6054">
        <v>6020</v>
      </c>
      <c r="T6054" s="24">
        <v>-24919360.439839795</v>
      </c>
    </row>
    <row r="6055" spans="19:20" x14ac:dyDescent="0.2">
      <c r="S6055">
        <v>6021</v>
      </c>
      <c r="T6055" s="24">
        <v>-20662312.186991259</v>
      </c>
    </row>
    <row r="6056" spans="19:20" x14ac:dyDescent="0.2">
      <c r="S6056">
        <v>6022</v>
      </c>
      <c r="T6056" s="24">
        <v>-24333995.714892596</v>
      </c>
    </row>
    <row r="6057" spans="19:20" x14ac:dyDescent="0.2">
      <c r="S6057">
        <v>6023</v>
      </c>
      <c r="T6057" s="24">
        <v>-24552085.461093187</v>
      </c>
    </row>
    <row r="6058" spans="19:20" x14ac:dyDescent="0.2">
      <c r="S6058">
        <v>6024</v>
      </c>
      <c r="T6058" s="24">
        <v>-19452807.095913544</v>
      </c>
    </row>
    <row r="6059" spans="19:20" x14ac:dyDescent="0.2">
      <c r="S6059">
        <v>6025</v>
      </c>
      <c r="T6059" s="24">
        <v>-22963218.115276963</v>
      </c>
    </row>
    <row r="6060" spans="19:20" x14ac:dyDescent="0.2">
      <c r="S6060">
        <v>6026</v>
      </c>
      <c r="T6060" s="24">
        <v>-24787856.035217747</v>
      </c>
    </row>
    <row r="6061" spans="19:20" x14ac:dyDescent="0.2">
      <c r="S6061">
        <v>6027</v>
      </c>
      <c r="T6061" s="24">
        <v>-22808382.21958454</v>
      </c>
    </row>
    <row r="6062" spans="19:20" x14ac:dyDescent="0.2">
      <c r="S6062">
        <v>6028</v>
      </c>
      <c r="T6062" s="24">
        <v>-24539004.58482033</v>
      </c>
    </row>
    <row r="6063" spans="19:20" x14ac:dyDescent="0.2">
      <c r="S6063">
        <v>6029</v>
      </c>
      <c r="T6063" s="24">
        <v>-22866883.976576179</v>
      </c>
    </row>
    <row r="6064" spans="19:20" x14ac:dyDescent="0.2">
      <c r="S6064">
        <v>6030</v>
      </c>
      <c r="T6064" s="24">
        <v>-20705836.237097636</v>
      </c>
    </row>
    <row r="6065" spans="19:20" x14ac:dyDescent="0.2">
      <c r="S6065">
        <v>6031</v>
      </c>
      <c r="T6065" s="24">
        <v>-21842786.576412588</v>
      </c>
    </row>
    <row r="6066" spans="19:20" x14ac:dyDescent="0.2">
      <c r="S6066">
        <v>6032</v>
      </c>
      <c r="T6066" s="24">
        <v>-22702399.997784749</v>
      </c>
    </row>
    <row r="6067" spans="19:20" x14ac:dyDescent="0.2">
      <c r="S6067">
        <v>6033</v>
      </c>
      <c r="T6067" s="24">
        <v>-25009664.460412726</v>
      </c>
    </row>
    <row r="6068" spans="19:20" x14ac:dyDescent="0.2">
      <c r="S6068">
        <v>6034</v>
      </c>
      <c r="T6068" s="24">
        <v>-23142464.358558908</v>
      </c>
    </row>
    <row r="6069" spans="19:20" x14ac:dyDescent="0.2">
      <c r="S6069">
        <v>6035</v>
      </c>
      <c r="T6069" s="24">
        <v>-26634497.713878199</v>
      </c>
    </row>
    <row r="6070" spans="19:20" x14ac:dyDescent="0.2">
      <c r="S6070">
        <v>6036</v>
      </c>
      <c r="T6070" s="24">
        <v>-21407761.075100392</v>
      </c>
    </row>
    <row r="6071" spans="19:20" x14ac:dyDescent="0.2">
      <c r="S6071">
        <v>6037</v>
      </c>
      <c r="T6071" s="24">
        <v>-24978436.109401911</v>
      </c>
    </row>
    <row r="6072" spans="19:20" x14ac:dyDescent="0.2">
      <c r="S6072">
        <v>6038</v>
      </c>
      <c r="T6072" s="24">
        <v>-23034847.257245138</v>
      </c>
    </row>
    <row r="6073" spans="19:20" x14ac:dyDescent="0.2">
      <c r="S6073">
        <v>6039</v>
      </c>
      <c r="T6073" s="24">
        <v>-21528519.003145859</v>
      </c>
    </row>
    <row r="6074" spans="19:20" x14ac:dyDescent="0.2">
      <c r="S6074">
        <v>6040</v>
      </c>
      <c r="T6074" s="24">
        <v>-24429247.192020446</v>
      </c>
    </row>
    <row r="6075" spans="19:20" x14ac:dyDescent="0.2">
      <c r="S6075">
        <v>6041</v>
      </c>
      <c r="T6075" s="24">
        <v>-24125644.272695303</v>
      </c>
    </row>
    <row r="6076" spans="19:20" x14ac:dyDescent="0.2">
      <c r="S6076">
        <v>6042</v>
      </c>
      <c r="T6076" s="24">
        <v>-20803312.875731379</v>
      </c>
    </row>
    <row r="6077" spans="19:20" x14ac:dyDescent="0.2">
      <c r="S6077">
        <v>6043</v>
      </c>
      <c r="T6077" s="24">
        <v>-24737210.542953432</v>
      </c>
    </row>
    <row r="6078" spans="19:20" x14ac:dyDescent="0.2">
      <c r="S6078">
        <v>6044</v>
      </c>
      <c r="T6078" s="24">
        <v>-22434819.185215309</v>
      </c>
    </row>
    <row r="6079" spans="19:20" x14ac:dyDescent="0.2">
      <c r="S6079">
        <v>6045</v>
      </c>
      <c r="T6079" s="24">
        <v>-29478918.62949571</v>
      </c>
    </row>
    <row r="6080" spans="19:20" x14ac:dyDescent="0.2">
      <c r="S6080">
        <v>6046</v>
      </c>
      <c r="T6080" s="24">
        <v>-23285193.208308473</v>
      </c>
    </row>
    <row r="6081" spans="19:20" x14ac:dyDescent="0.2">
      <c r="S6081">
        <v>6047</v>
      </c>
      <c r="T6081" s="24">
        <v>-25186633.016823888</v>
      </c>
    </row>
    <row r="6082" spans="19:20" x14ac:dyDescent="0.2">
      <c r="S6082">
        <v>6048</v>
      </c>
      <c r="T6082" s="24">
        <v>-25441478.441560134</v>
      </c>
    </row>
    <row r="6083" spans="19:20" x14ac:dyDescent="0.2">
      <c r="S6083">
        <v>6049</v>
      </c>
      <c r="T6083" s="24">
        <v>-24701038.563203439</v>
      </c>
    </row>
    <row r="6084" spans="19:20" x14ac:dyDescent="0.2">
      <c r="S6084">
        <v>6050</v>
      </c>
      <c r="T6084" s="24">
        <v>-23094310.590680614</v>
      </c>
    </row>
    <row r="6085" spans="19:20" x14ac:dyDescent="0.2">
      <c r="S6085">
        <v>6051</v>
      </c>
      <c r="T6085" s="24">
        <v>-22182146.451206014</v>
      </c>
    </row>
    <row r="6086" spans="19:20" x14ac:dyDescent="0.2">
      <c r="S6086">
        <v>6052</v>
      </c>
      <c r="T6086" s="24">
        <v>-21906647.422888592</v>
      </c>
    </row>
    <row r="6087" spans="19:20" x14ac:dyDescent="0.2">
      <c r="S6087">
        <v>6053</v>
      </c>
      <c r="T6087" s="24">
        <v>-25601824.711999655</v>
      </c>
    </row>
    <row r="6088" spans="19:20" x14ac:dyDescent="0.2">
      <c r="S6088">
        <v>6054</v>
      </c>
      <c r="T6088" s="24">
        <v>-23403155.317696199</v>
      </c>
    </row>
    <row r="6089" spans="19:20" x14ac:dyDescent="0.2">
      <c r="S6089">
        <v>6055</v>
      </c>
      <c r="T6089" s="24">
        <v>-23914128.220739484</v>
      </c>
    </row>
    <row r="6090" spans="19:20" x14ac:dyDescent="0.2">
      <c r="S6090">
        <v>6056</v>
      </c>
      <c r="T6090" s="24">
        <v>-23498015.387622252</v>
      </c>
    </row>
    <row r="6091" spans="19:20" x14ac:dyDescent="0.2">
      <c r="S6091">
        <v>6057</v>
      </c>
      <c r="T6091" s="24">
        <v>-23683764.841760159</v>
      </c>
    </row>
    <row r="6092" spans="19:20" x14ac:dyDescent="0.2">
      <c r="S6092">
        <v>6058</v>
      </c>
      <c r="T6092" s="24">
        <v>-23036311.228194237</v>
      </c>
    </row>
    <row r="6093" spans="19:20" x14ac:dyDescent="0.2">
      <c r="S6093">
        <v>6059</v>
      </c>
      <c r="T6093" s="24">
        <v>-24182974.573380873</v>
      </c>
    </row>
    <row r="6094" spans="19:20" x14ac:dyDescent="0.2">
      <c r="S6094">
        <v>6060</v>
      </c>
      <c r="T6094" s="24">
        <v>-23392835.231272653</v>
      </c>
    </row>
    <row r="6095" spans="19:20" x14ac:dyDescent="0.2">
      <c r="S6095">
        <v>6061</v>
      </c>
      <c r="T6095" s="24">
        <v>-23248873.025897697</v>
      </c>
    </row>
    <row r="6096" spans="19:20" x14ac:dyDescent="0.2">
      <c r="S6096">
        <v>6062</v>
      </c>
      <c r="T6096" s="24">
        <v>-22993666.914439037</v>
      </c>
    </row>
    <row r="6097" spans="19:20" x14ac:dyDescent="0.2">
      <c r="S6097">
        <v>6063</v>
      </c>
      <c r="T6097" s="24">
        <v>-22187670.824286491</v>
      </c>
    </row>
    <row r="6098" spans="19:20" x14ac:dyDescent="0.2">
      <c r="S6098">
        <v>6064</v>
      </c>
      <c r="T6098" s="24">
        <v>-23064497.005601838</v>
      </c>
    </row>
    <row r="6099" spans="19:20" x14ac:dyDescent="0.2">
      <c r="S6099">
        <v>6065</v>
      </c>
      <c r="T6099" s="24">
        <v>-24224404.542282715</v>
      </c>
    </row>
    <row r="6100" spans="19:20" x14ac:dyDescent="0.2">
      <c r="S6100">
        <v>6066</v>
      </c>
      <c r="T6100" s="24">
        <v>-25076648.166735813</v>
      </c>
    </row>
    <row r="6101" spans="19:20" x14ac:dyDescent="0.2">
      <c r="S6101">
        <v>6067</v>
      </c>
      <c r="T6101" s="24">
        <v>-24359437.87084727</v>
      </c>
    </row>
    <row r="6102" spans="19:20" x14ac:dyDescent="0.2">
      <c r="S6102">
        <v>6068</v>
      </c>
      <c r="T6102" s="24">
        <v>-21418783.338059783</v>
      </c>
    </row>
    <row r="6103" spans="19:20" x14ac:dyDescent="0.2">
      <c r="S6103">
        <v>6069</v>
      </c>
      <c r="T6103" s="24">
        <v>-22616021.957081765</v>
      </c>
    </row>
    <row r="6104" spans="19:20" x14ac:dyDescent="0.2">
      <c r="S6104">
        <v>6070</v>
      </c>
      <c r="T6104" s="24">
        <v>-24688820.349459663</v>
      </c>
    </row>
    <row r="6105" spans="19:20" x14ac:dyDescent="0.2">
      <c r="S6105">
        <v>6071</v>
      </c>
      <c r="T6105" s="24">
        <v>-23500272.116672724</v>
      </c>
    </row>
    <row r="6106" spans="19:20" x14ac:dyDescent="0.2">
      <c r="S6106">
        <v>6072</v>
      </c>
      <c r="T6106" s="24">
        <v>-24639768.79044579</v>
      </c>
    </row>
    <row r="6107" spans="19:20" x14ac:dyDescent="0.2">
      <c r="S6107">
        <v>6073</v>
      </c>
      <c r="T6107" s="24">
        <v>-24051404.920498639</v>
      </c>
    </row>
    <row r="6108" spans="19:20" x14ac:dyDescent="0.2">
      <c r="S6108">
        <v>6074</v>
      </c>
      <c r="T6108" s="24">
        <v>-23340794.12085703</v>
      </c>
    </row>
    <row r="6109" spans="19:20" x14ac:dyDescent="0.2">
      <c r="S6109">
        <v>6075</v>
      </c>
      <c r="T6109" s="24">
        <v>-24518924.588267609</v>
      </c>
    </row>
    <row r="6110" spans="19:20" x14ac:dyDescent="0.2">
      <c r="S6110">
        <v>6076</v>
      </c>
      <c r="T6110" s="24">
        <v>-22397827.868938103</v>
      </c>
    </row>
    <row r="6111" spans="19:20" x14ac:dyDescent="0.2">
      <c r="S6111">
        <v>6077</v>
      </c>
      <c r="T6111" s="24">
        <v>-23473430.036900043</v>
      </c>
    </row>
    <row r="6112" spans="19:20" x14ac:dyDescent="0.2">
      <c r="S6112">
        <v>6078</v>
      </c>
      <c r="T6112" s="24">
        <v>-24282156.316964835</v>
      </c>
    </row>
    <row r="6113" spans="19:20" x14ac:dyDescent="0.2">
      <c r="S6113">
        <v>6079</v>
      </c>
      <c r="T6113" s="24">
        <v>-27018534.676984966</v>
      </c>
    </row>
    <row r="6114" spans="19:20" x14ac:dyDescent="0.2">
      <c r="S6114">
        <v>6080</v>
      </c>
      <c r="T6114" s="24">
        <v>-24698332.050075069</v>
      </c>
    </row>
    <row r="6115" spans="19:20" x14ac:dyDescent="0.2">
      <c r="S6115">
        <v>6081</v>
      </c>
      <c r="T6115" s="24">
        <v>-23558963.816194475</v>
      </c>
    </row>
    <row r="6116" spans="19:20" x14ac:dyDescent="0.2">
      <c r="S6116">
        <v>6082</v>
      </c>
      <c r="T6116" s="24">
        <v>-22218674.497623861</v>
      </c>
    </row>
    <row r="6117" spans="19:20" x14ac:dyDescent="0.2">
      <c r="S6117">
        <v>6083</v>
      </c>
      <c r="T6117" s="24">
        <v>-24901700.926075876</v>
      </c>
    </row>
    <row r="6118" spans="19:20" x14ac:dyDescent="0.2">
      <c r="S6118">
        <v>6084</v>
      </c>
      <c r="T6118" s="24">
        <v>-23289591.669278666</v>
      </c>
    </row>
    <row r="6119" spans="19:20" x14ac:dyDescent="0.2">
      <c r="S6119">
        <v>6085</v>
      </c>
      <c r="T6119" s="24">
        <v>-22554969.865569666</v>
      </c>
    </row>
    <row r="6120" spans="19:20" x14ac:dyDescent="0.2">
      <c r="S6120">
        <v>6086</v>
      </c>
      <c r="T6120" s="24">
        <v>-24296862.49757807</v>
      </c>
    </row>
    <row r="6121" spans="19:20" x14ac:dyDescent="0.2">
      <c r="S6121">
        <v>6087</v>
      </c>
      <c r="T6121" s="24">
        <v>-23886746.799246028</v>
      </c>
    </row>
    <row r="6122" spans="19:20" x14ac:dyDescent="0.2">
      <c r="S6122">
        <v>6088</v>
      </c>
      <c r="T6122" s="24">
        <v>-23313538.755644366</v>
      </c>
    </row>
    <row r="6123" spans="19:20" x14ac:dyDescent="0.2">
      <c r="S6123">
        <v>6089</v>
      </c>
      <c r="T6123" s="24">
        <v>-24956731.397676602</v>
      </c>
    </row>
    <row r="6124" spans="19:20" x14ac:dyDescent="0.2">
      <c r="S6124">
        <v>6090</v>
      </c>
      <c r="T6124" s="24">
        <v>-23852725.769572318</v>
      </c>
    </row>
    <row r="6125" spans="19:20" x14ac:dyDescent="0.2">
      <c r="S6125">
        <v>6091</v>
      </c>
      <c r="T6125" s="24">
        <v>-22148300.495137677</v>
      </c>
    </row>
    <row r="6126" spans="19:20" x14ac:dyDescent="0.2">
      <c r="S6126">
        <v>6092</v>
      </c>
      <c r="T6126" s="24">
        <v>-23995076.377794355</v>
      </c>
    </row>
    <row r="6127" spans="19:20" x14ac:dyDescent="0.2">
      <c r="S6127">
        <v>6093</v>
      </c>
      <c r="T6127" s="24">
        <v>-23506140.776340932</v>
      </c>
    </row>
    <row r="6128" spans="19:20" x14ac:dyDescent="0.2">
      <c r="S6128">
        <v>6094</v>
      </c>
      <c r="T6128" s="24">
        <v>-22400045.67841287</v>
      </c>
    </row>
    <row r="6129" spans="19:20" x14ac:dyDescent="0.2">
      <c r="S6129">
        <v>6095</v>
      </c>
      <c r="T6129" s="24">
        <v>-26663297.998029724</v>
      </c>
    </row>
    <row r="6130" spans="19:20" x14ac:dyDescent="0.2">
      <c r="S6130">
        <v>6096</v>
      </c>
      <c r="T6130" s="24">
        <v>-23903013.732308552</v>
      </c>
    </row>
    <row r="6131" spans="19:20" x14ac:dyDescent="0.2">
      <c r="S6131">
        <v>6097</v>
      </c>
      <c r="T6131" s="24">
        <v>-26147501.429473057</v>
      </c>
    </row>
    <row r="6132" spans="19:20" x14ac:dyDescent="0.2">
      <c r="S6132">
        <v>6098</v>
      </c>
      <c r="T6132" s="24">
        <v>-25651822.512848556</v>
      </c>
    </row>
    <row r="6133" spans="19:20" x14ac:dyDescent="0.2">
      <c r="S6133">
        <v>6099</v>
      </c>
      <c r="T6133" s="24">
        <v>-24435619.896599934</v>
      </c>
    </row>
    <row r="6134" spans="19:20" x14ac:dyDescent="0.2">
      <c r="S6134">
        <v>6100</v>
      </c>
      <c r="T6134" s="24">
        <v>-21804440.321161732</v>
      </c>
    </row>
    <row r="6135" spans="19:20" x14ac:dyDescent="0.2">
      <c r="S6135">
        <v>6101</v>
      </c>
      <c r="T6135" s="24">
        <v>-21469835.476529524</v>
      </c>
    </row>
    <row r="6136" spans="19:20" x14ac:dyDescent="0.2">
      <c r="S6136">
        <v>6102</v>
      </c>
      <c r="T6136" s="24">
        <v>-28133877.009190723</v>
      </c>
    </row>
    <row r="6137" spans="19:20" x14ac:dyDescent="0.2">
      <c r="S6137">
        <v>6103</v>
      </c>
      <c r="T6137" s="24">
        <v>-24448617.599387288</v>
      </c>
    </row>
    <row r="6138" spans="19:20" x14ac:dyDescent="0.2">
      <c r="S6138">
        <v>6104</v>
      </c>
      <c r="T6138" s="24">
        <v>-26802272.272991464</v>
      </c>
    </row>
    <row r="6139" spans="19:20" x14ac:dyDescent="0.2">
      <c r="S6139">
        <v>6105</v>
      </c>
      <c r="T6139" s="24">
        <v>-22160646.144019514</v>
      </c>
    </row>
    <row r="6140" spans="19:20" x14ac:dyDescent="0.2">
      <c r="S6140">
        <v>6106</v>
      </c>
      <c r="T6140" s="24">
        <v>-23423674.973118067</v>
      </c>
    </row>
    <row r="6141" spans="19:20" x14ac:dyDescent="0.2">
      <c r="S6141">
        <v>6107</v>
      </c>
      <c r="T6141" s="24">
        <v>-25642011.908465266</v>
      </c>
    </row>
    <row r="6142" spans="19:20" x14ac:dyDescent="0.2">
      <c r="S6142">
        <v>6108</v>
      </c>
      <c r="T6142" s="24">
        <v>-23317751.658785731</v>
      </c>
    </row>
    <row r="6143" spans="19:20" x14ac:dyDescent="0.2">
      <c r="S6143">
        <v>6109</v>
      </c>
      <c r="T6143" s="24">
        <v>-24431878.191507131</v>
      </c>
    </row>
    <row r="6144" spans="19:20" x14ac:dyDescent="0.2">
      <c r="S6144">
        <v>6110</v>
      </c>
      <c r="T6144" s="24">
        <v>-22483815.499521136</v>
      </c>
    </row>
    <row r="6145" spans="19:20" x14ac:dyDescent="0.2">
      <c r="S6145">
        <v>6111</v>
      </c>
      <c r="T6145" s="24">
        <v>-24450452.29030937</v>
      </c>
    </row>
    <row r="6146" spans="19:20" x14ac:dyDescent="0.2">
      <c r="S6146">
        <v>6112</v>
      </c>
      <c r="T6146" s="24">
        <v>-23743605.474516854</v>
      </c>
    </row>
    <row r="6147" spans="19:20" x14ac:dyDescent="0.2">
      <c r="S6147">
        <v>6113</v>
      </c>
      <c r="T6147" s="24">
        <v>-24418838.347104549</v>
      </c>
    </row>
    <row r="6148" spans="19:20" x14ac:dyDescent="0.2">
      <c r="S6148">
        <v>6114</v>
      </c>
      <c r="T6148" s="24">
        <v>-26191817.477734402</v>
      </c>
    </row>
    <row r="6149" spans="19:20" x14ac:dyDescent="0.2">
      <c r="S6149">
        <v>6115</v>
      </c>
      <c r="T6149" s="24">
        <v>-24670464.288715318</v>
      </c>
    </row>
    <row r="6150" spans="19:20" x14ac:dyDescent="0.2">
      <c r="S6150">
        <v>6116</v>
      </c>
      <c r="T6150" s="24">
        <v>-22053141.948668167</v>
      </c>
    </row>
    <row r="6151" spans="19:20" x14ac:dyDescent="0.2">
      <c r="S6151">
        <v>6117</v>
      </c>
      <c r="T6151" s="24">
        <v>-24484194.117962778</v>
      </c>
    </row>
    <row r="6152" spans="19:20" x14ac:dyDescent="0.2">
      <c r="S6152">
        <v>6118</v>
      </c>
      <c r="T6152" s="24">
        <v>-22664911.282374933</v>
      </c>
    </row>
    <row r="6153" spans="19:20" x14ac:dyDescent="0.2">
      <c r="S6153">
        <v>6119</v>
      </c>
      <c r="T6153" s="24">
        <v>-22693656.140424952</v>
      </c>
    </row>
    <row r="6154" spans="19:20" x14ac:dyDescent="0.2">
      <c r="S6154">
        <v>6120</v>
      </c>
      <c r="T6154" s="24">
        <v>-22499510.743425354</v>
      </c>
    </row>
    <row r="6155" spans="19:20" x14ac:dyDescent="0.2">
      <c r="S6155">
        <v>6121</v>
      </c>
      <c r="T6155" s="24">
        <v>-24398456.9314861</v>
      </c>
    </row>
    <row r="6156" spans="19:20" x14ac:dyDescent="0.2">
      <c r="S6156">
        <v>6122</v>
      </c>
      <c r="T6156" s="24">
        <v>-22804628.870664656</v>
      </c>
    </row>
    <row r="6157" spans="19:20" x14ac:dyDescent="0.2">
      <c r="S6157">
        <v>6123</v>
      </c>
      <c r="T6157" s="24">
        <v>-22348505.425939962</v>
      </c>
    </row>
    <row r="6158" spans="19:20" x14ac:dyDescent="0.2">
      <c r="S6158">
        <v>6124</v>
      </c>
      <c r="T6158" s="24">
        <v>-21938200.197070435</v>
      </c>
    </row>
    <row r="6159" spans="19:20" x14ac:dyDescent="0.2">
      <c r="S6159">
        <v>6125</v>
      </c>
      <c r="T6159" s="24">
        <v>-26533072.086246088</v>
      </c>
    </row>
    <row r="6160" spans="19:20" x14ac:dyDescent="0.2">
      <c r="S6160">
        <v>6126</v>
      </c>
      <c r="T6160" s="24">
        <v>-22719609.298997834</v>
      </c>
    </row>
    <row r="6161" spans="19:20" x14ac:dyDescent="0.2">
      <c r="S6161">
        <v>6127</v>
      </c>
      <c r="T6161" s="24">
        <v>-25114619.500565872</v>
      </c>
    </row>
    <row r="6162" spans="19:20" x14ac:dyDescent="0.2">
      <c r="S6162">
        <v>6128</v>
      </c>
      <c r="T6162" s="24">
        <v>-23338488.951572061</v>
      </c>
    </row>
    <row r="6163" spans="19:20" x14ac:dyDescent="0.2">
      <c r="S6163">
        <v>6129</v>
      </c>
      <c r="T6163" s="24">
        <v>-22661412.855586156</v>
      </c>
    </row>
    <row r="6164" spans="19:20" x14ac:dyDescent="0.2">
      <c r="S6164">
        <v>6130</v>
      </c>
      <c r="T6164" s="24">
        <v>-24911348.10453476</v>
      </c>
    </row>
    <row r="6165" spans="19:20" x14ac:dyDescent="0.2">
      <c r="S6165">
        <v>6131</v>
      </c>
      <c r="T6165" s="24">
        <v>-23561975.831754982</v>
      </c>
    </row>
    <row r="6166" spans="19:20" x14ac:dyDescent="0.2">
      <c r="S6166">
        <v>6132</v>
      </c>
      <c r="T6166" s="24">
        <v>-25512256.903253302</v>
      </c>
    </row>
    <row r="6167" spans="19:20" x14ac:dyDescent="0.2">
      <c r="S6167">
        <v>6133</v>
      </c>
      <c r="T6167" s="24">
        <v>-23138140.818974331</v>
      </c>
    </row>
    <row r="6168" spans="19:20" x14ac:dyDescent="0.2">
      <c r="S6168">
        <v>6134</v>
      </c>
      <c r="T6168" s="24">
        <v>-20759135.374442741</v>
      </c>
    </row>
    <row r="6169" spans="19:20" x14ac:dyDescent="0.2">
      <c r="S6169">
        <v>6135</v>
      </c>
      <c r="T6169" s="24">
        <v>-23240676.003042653</v>
      </c>
    </row>
    <row r="6170" spans="19:20" x14ac:dyDescent="0.2">
      <c r="S6170">
        <v>6136</v>
      </c>
      <c r="T6170" s="24">
        <v>-24302233.647861376</v>
      </c>
    </row>
    <row r="6171" spans="19:20" x14ac:dyDescent="0.2">
      <c r="S6171">
        <v>6137</v>
      </c>
      <c r="T6171" s="24">
        <v>-18975607.681286603</v>
      </c>
    </row>
    <row r="6172" spans="19:20" x14ac:dyDescent="0.2">
      <c r="S6172">
        <v>6138</v>
      </c>
      <c r="T6172" s="24">
        <v>-21416993.455080956</v>
      </c>
    </row>
    <row r="6173" spans="19:20" x14ac:dyDescent="0.2">
      <c r="S6173">
        <v>6139</v>
      </c>
      <c r="T6173" s="24">
        <v>-23053942.66021505</v>
      </c>
    </row>
    <row r="6174" spans="19:20" x14ac:dyDescent="0.2">
      <c r="S6174">
        <v>6140</v>
      </c>
      <c r="T6174" s="24">
        <v>-22226646.031445876</v>
      </c>
    </row>
    <row r="6175" spans="19:20" x14ac:dyDescent="0.2">
      <c r="S6175">
        <v>6141</v>
      </c>
      <c r="T6175" s="24">
        <v>-26065491.477141038</v>
      </c>
    </row>
    <row r="6176" spans="19:20" x14ac:dyDescent="0.2">
      <c r="S6176">
        <v>6142</v>
      </c>
      <c r="T6176" s="24">
        <v>-24155307.122504145</v>
      </c>
    </row>
    <row r="6177" spans="19:20" x14ac:dyDescent="0.2">
      <c r="S6177">
        <v>6143</v>
      </c>
      <c r="T6177" s="24">
        <v>-22987552.639288709</v>
      </c>
    </row>
    <row r="6178" spans="19:20" x14ac:dyDescent="0.2">
      <c r="S6178">
        <v>6144</v>
      </c>
      <c r="T6178" s="24">
        <v>-24783820.961636096</v>
      </c>
    </row>
    <row r="6179" spans="19:20" x14ac:dyDescent="0.2">
      <c r="S6179">
        <v>6145</v>
      </c>
      <c r="T6179" s="24">
        <v>-22686619.382312179</v>
      </c>
    </row>
    <row r="6180" spans="19:20" x14ac:dyDescent="0.2">
      <c r="S6180">
        <v>6146</v>
      </c>
      <c r="T6180" s="24">
        <v>-22156358.103199169</v>
      </c>
    </row>
    <row r="6181" spans="19:20" x14ac:dyDescent="0.2">
      <c r="S6181">
        <v>6147</v>
      </c>
      <c r="T6181" s="24">
        <v>-23450744.486801684</v>
      </c>
    </row>
    <row r="6182" spans="19:20" x14ac:dyDescent="0.2">
      <c r="S6182">
        <v>6148</v>
      </c>
      <c r="T6182" s="24">
        <v>-23951488.582763791</v>
      </c>
    </row>
    <row r="6183" spans="19:20" x14ac:dyDescent="0.2">
      <c r="S6183">
        <v>6149</v>
      </c>
      <c r="T6183" s="24">
        <v>-26799985.632268146</v>
      </c>
    </row>
    <row r="6184" spans="19:20" x14ac:dyDescent="0.2">
      <c r="S6184">
        <v>6150</v>
      </c>
      <c r="T6184" s="24">
        <v>-24167052.234908283</v>
      </c>
    </row>
    <row r="6185" spans="19:20" x14ac:dyDescent="0.2">
      <c r="S6185">
        <v>6151</v>
      </c>
      <c r="T6185" s="24">
        <v>-23731279.124701291</v>
      </c>
    </row>
    <row r="6186" spans="19:20" x14ac:dyDescent="0.2">
      <c r="S6186">
        <v>6152</v>
      </c>
      <c r="T6186" s="24">
        <v>-26155576.817928046</v>
      </c>
    </row>
    <row r="6187" spans="19:20" x14ac:dyDescent="0.2">
      <c r="S6187">
        <v>6153</v>
      </c>
      <c r="T6187" s="24">
        <v>-25965685.633276224</v>
      </c>
    </row>
    <row r="6188" spans="19:20" x14ac:dyDescent="0.2">
      <c r="S6188">
        <v>6154</v>
      </c>
      <c r="T6188" s="24">
        <v>-25877853.798624977</v>
      </c>
    </row>
    <row r="6189" spans="19:20" x14ac:dyDescent="0.2">
      <c r="S6189">
        <v>6155</v>
      </c>
      <c r="T6189" s="24">
        <v>-21480066.087114796</v>
      </c>
    </row>
    <row r="6190" spans="19:20" x14ac:dyDescent="0.2">
      <c r="S6190">
        <v>6156</v>
      </c>
      <c r="T6190" s="24">
        <v>-20884688.054509118</v>
      </c>
    </row>
    <row r="6191" spans="19:20" x14ac:dyDescent="0.2">
      <c r="S6191">
        <v>6157</v>
      </c>
      <c r="T6191" s="24">
        <v>-23293490.704419553</v>
      </c>
    </row>
    <row r="6192" spans="19:20" x14ac:dyDescent="0.2">
      <c r="S6192">
        <v>6158</v>
      </c>
      <c r="T6192" s="24">
        <v>-20415851.49002783</v>
      </c>
    </row>
    <row r="6193" spans="19:20" x14ac:dyDescent="0.2">
      <c r="S6193">
        <v>6159</v>
      </c>
      <c r="T6193" s="24">
        <v>-20654473.535491154</v>
      </c>
    </row>
    <row r="6194" spans="19:20" x14ac:dyDescent="0.2">
      <c r="S6194">
        <v>6160</v>
      </c>
      <c r="T6194" s="24">
        <v>-22603735.324511752</v>
      </c>
    </row>
    <row r="6195" spans="19:20" x14ac:dyDescent="0.2">
      <c r="S6195">
        <v>6161</v>
      </c>
      <c r="T6195" s="24">
        <v>-23105195.890440941</v>
      </c>
    </row>
    <row r="6196" spans="19:20" x14ac:dyDescent="0.2">
      <c r="S6196">
        <v>6162</v>
      </c>
      <c r="T6196" s="24">
        <v>-24244197.843570158</v>
      </c>
    </row>
    <row r="6197" spans="19:20" x14ac:dyDescent="0.2">
      <c r="S6197">
        <v>6163</v>
      </c>
      <c r="T6197" s="24">
        <v>-24367683.76887539</v>
      </c>
    </row>
    <row r="6198" spans="19:20" x14ac:dyDescent="0.2">
      <c r="S6198">
        <v>6164</v>
      </c>
      <c r="T6198" s="24">
        <v>-24512183.735414088</v>
      </c>
    </row>
    <row r="6199" spans="19:20" x14ac:dyDescent="0.2">
      <c r="S6199">
        <v>6165</v>
      </c>
      <c r="T6199" s="24">
        <v>-26080271.650779083</v>
      </c>
    </row>
    <row r="6200" spans="19:20" x14ac:dyDescent="0.2">
      <c r="S6200">
        <v>6166</v>
      </c>
      <c r="T6200" s="24">
        <v>-24478096.377762392</v>
      </c>
    </row>
    <row r="6201" spans="19:20" x14ac:dyDescent="0.2">
      <c r="S6201">
        <v>6167</v>
      </c>
      <c r="T6201" s="24">
        <v>-24182674.587302163</v>
      </c>
    </row>
    <row r="6202" spans="19:20" x14ac:dyDescent="0.2">
      <c r="S6202">
        <v>6168</v>
      </c>
      <c r="T6202" s="24">
        <v>-24389876.77536656</v>
      </c>
    </row>
    <row r="6203" spans="19:20" x14ac:dyDescent="0.2">
      <c r="S6203">
        <v>6169</v>
      </c>
      <c r="T6203" s="24">
        <v>-26251302.604789883</v>
      </c>
    </row>
    <row r="6204" spans="19:20" x14ac:dyDescent="0.2">
      <c r="S6204">
        <v>6170</v>
      </c>
      <c r="T6204" s="24">
        <v>-22705580.018542856</v>
      </c>
    </row>
    <row r="6205" spans="19:20" x14ac:dyDescent="0.2">
      <c r="S6205">
        <v>6171</v>
      </c>
      <c r="T6205" s="24">
        <v>-24525013.712149516</v>
      </c>
    </row>
    <row r="6206" spans="19:20" x14ac:dyDescent="0.2">
      <c r="S6206">
        <v>6172</v>
      </c>
      <c r="T6206" s="24">
        <v>-21709830.373300016</v>
      </c>
    </row>
    <row r="6207" spans="19:20" x14ac:dyDescent="0.2">
      <c r="S6207">
        <v>6173</v>
      </c>
      <c r="T6207" s="24">
        <v>-21284011.025431573</v>
      </c>
    </row>
    <row r="6208" spans="19:20" x14ac:dyDescent="0.2">
      <c r="S6208">
        <v>6174</v>
      </c>
      <c r="T6208" s="24">
        <v>-23646908.856516331</v>
      </c>
    </row>
    <row r="6209" spans="19:20" x14ac:dyDescent="0.2">
      <c r="S6209">
        <v>6175</v>
      </c>
      <c r="T6209" s="24">
        <v>-25181104.982591972</v>
      </c>
    </row>
    <row r="6210" spans="19:20" x14ac:dyDescent="0.2">
      <c r="S6210">
        <v>6176</v>
      </c>
      <c r="T6210" s="24">
        <v>-23437992.692912981</v>
      </c>
    </row>
    <row r="6211" spans="19:20" x14ac:dyDescent="0.2">
      <c r="S6211">
        <v>6177</v>
      </c>
      <c r="T6211" s="24">
        <v>-23897365.972642168</v>
      </c>
    </row>
    <row r="6212" spans="19:20" x14ac:dyDescent="0.2">
      <c r="S6212">
        <v>6178</v>
      </c>
      <c r="T6212" s="24">
        <v>-24186455.181319058</v>
      </c>
    </row>
    <row r="6213" spans="19:20" x14ac:dyDescent="0.2">
      <c r="S6213">
        <v>6179</v>
      </c>
      <c r="T6213" s="24">
        <v>-24634205.703040123</v>
      </c>
    </row>
    <row r="6214" spans="19:20" x14ac:dyDescent="0.2">
      <c r="S6214">
        <v>6180</v>
      </c>
      <c r="T6214" s="24">
        <v>-24821651.940186724</v>
      </c>
    </row>
    <row r="6215" spans="19:20" x14ac:dyDescent="0.2">
      <c r="S6215">
        <v>6181</v>
      </c>
      <c r="T6215" s="24">
        <v>-23667966.305062562</v>
      </c>
    </row>
    <row r="6216" spans="19:20" x14ac:dyDescent="0.2">
      <c r="S6216">
        <v>6182</v>
      </c>
      <c r="T6216" s="24">
        <v>-24891622.240487605</v>
      </c>
    </row>
    <row r="6217" spans="19:20" x14ac:dyDescent="0.2">
      <c r="S6217">
        <v>6183</v>
      </c>
      <c r="T6217" s="24">
        <v>-26547116.180933714</v>
      </c>
    </row>
    <row r="6218" spans="19:20" x14ac:dyDescent="0.2">
      <c r="S6218">
        <v>6184</v>
      </c>
      <c r="T6218" s="24">
        <v>-23600042.551679134</v>
      </c>
    </row>
    <row r="6219" spans="19:20" x14ac:dyDescent="0.2">
      <c r="S6219">
        <v>6185</v>
      </c>
      <c r="T6219" s="24">
        <v>-22773445.25272797</v>
      </c>
    </row>
    <row r="6220" spans="19:20" x14ac:dyDescent="0.2">
      <c r="S6220">
        <v>6186</v>
      </c>
      <c r="T6220" s="24">
        <v>-23401430.50475201</v>
      </c>
    </row>
    <row r="6221" spans="19:20" x14ac:dyDescent="0.2">
      <c r="S6221">
        <v>6187</v>
      </c>
      <c r="T6221" s="24">
        <v>-22410639.026955068</v>
      </c>
    </row>
    <row r="6222" spans="19:20" x14ac:dyDescent="0.2">
      <c r="S6222">
        <v>6188</v>
      </c>
      <c r="T6222" s="24">
        <v>-23324738.567088932</v>
      </c>
    </row>
    <row r="6223" spans="19:20" x14ac:dyDescent="0.2">
      <c r="S6223">
        <v>6189</v>
      </c>
      <c r="T6223" s="24">
        <v>-22267558.133977294</v>
      </c>
    </row>
    <row r="6224" spans="19:20" x14ac:dyDescent="0.2">
      <c r="S6224">
        <v>6190</v>
      </c>
      <c r="T6224" s="24">
        <v>-24858682.759876817</v>
      </c>
    </row>
    <row r="6225" spans="19:20" x14ac:dyDescent="0.2">
      <c r="S6225">
        <v>6191</v>
      </c>
      <c r="T6225" s="24">
        <v>-23914213.711941153</v>
      </c>
    </row>
    <row r="6226" spans="19:20" x14ac:dyDescent="0.2">
      <c r="S6226">
        <v>6192</v>
      </c>
      <c r="T6226" s="24">
        <v>-26519211.724795029</v>
      </c>
    </row>
    <row r="6227" spans="19:20" x14ac:dyDescent="0.2">
      <c r="S6227">
        <v>6193</v>
      </c>
      <c r="T6227" s="24">
        <v>-27535167.521568477</v>
      </c>
    </row>
    <row r="6228" spans="19:20" x14ac:dyDescent="0.2">
      <c r="S6228">
        <v>6194</v>
      </c>
      <c r="T6228" s="24">
        <v>-24314017.415098712</v>
      </c>
    </row>
    <row r="6229" spans="19:20" x14ac:dyDescent="0.2">
      <c r="S6229">
        <v>6195</v>
      </c>
      <c r="T6229" s="24">
        <v>-23107635.844114274</v>
      </c>
    </row>
    <row r="6230" spans="19:20" x14ac:dyDescent="0.2">
      <c r="S6230">
        <v>6196</v>
      </c>
      <c r="T6230" s="24">
        <v>-25626432.665089443</v>
      </c>
    </row>
    <row r="6231" spans="19:20" x14ac:dyDescent="0.2">
      <c r="S6231">
        <v>6197</v>
      </c>
      <c r="T6231" s="24">
        <v>-24186718.986511424</v>
      </c>
    </row>
    <row r="6232" spans="19:20" x14ac:dyDescent="0.2">
      <c r="S6232">
        <v>6198</v>
      </c>
      <c r="T6232" s="24">
        <v>-26297397.676725522</v>
      </c>
    </row>
    <row r="6233" spans="19:20" x14ac:dyDescent="0.2">
      <c r="S6233">
        <v>6199</v>
      </c>
      <c r="T6233" s="24">
        <v>-23605496.864857852</v>
      </c>
    </row>
    <row r="6234" spans="19:20" x14ac:dyDescent="0.2">
      <c r="S6234">
        <v>6200</v>
      </c>
      <c r="T6234" s="24">
        <v>-20715809.862380072</v>
      </c>
    </row>
    <row r="6235" spans="19:20" x14ac:dyDescent="0.2">
      <c r="S6235">
        <v>6201</v>
      </c>
      <c r="T6235" s="24">
        <v>-23554726.017104417</v>
      </c>
    </row>
    <row r="6236" spans="19:20" x14ac:dyDescent="0.2">
      <c r="S6236">
        <v>6202</v>
      </c>
      <c r="T6236" s="24">
        <v>-23372025.274454758</v>
      </c>
    </row>
    <row r="6237" spans="19:20" x14ac:dyDescent="0.2">
      <c r="S6237">
        <v>6203</v>
      </c>
      <c r="T6237" s="24">
        <v>-22711677.869949028</v>
      </c>
    </row>
    <row r="6238" spans="19:20" x14ac:dyDescent="0.2">
      <c r="S6238">
        <v>6204</v>
      </c>
      <c r="T6238" s="24">
        <v>-24875531.4942884</v>
      </c>
    </row>
    <row r="6239" spans="19:20" x14ac:dyDescent="0.2">
      <c r="S6239">
        <v>6205</v>
      </c>
      <c r="T6239" s="24">
        <v>-24438414.438039139</v>
      </c>
    </row>
    <row r="6240" spans="19:20" x14ac:dyDescent="0.2">
      <c r="S6240">
        <v>6206</v>
      </c>
      <c r="T6240" s="24">
        <v>-23882956.797645107</v>
      </c>
    </row>
    <row r="6241" spans="19:20" x14ac:dyDescent="0.2">
      <c r="S6241">
        <v>6207</v>
      </c>
      <c r="T6241" s="24">
        <v>-23441797.90760766</v>
      </c>
    </row>
    <row r="6242" spans="19:20" x14ac:dyDescent="0.2">
      <c r="S6242">
        <v>6208</v>
      </c>
      <c r="T6242" s="24">
        <v>-21657819.002074525</v>
      </c>
    </row>
    <row r="6243" spans="19:20" x14ac:dyDescent="0.2">
      <c r="S6243">
        <v>6209</v>
      </c>
      <c r="T6243" s="24">
        <v>-25307903.612527132</v>
      </c>
    </row>
    <row r="6244" spans="19:20" x14ac:dyDescent="0.2">
      <c r="S6244">
        <v>6210</v>
      </c>
      <c r="T6244" s="24">
        <v>-25145780.278069541</v>
      </c>
    </row>
    <row r="6245" spans="19:20" x14ac:dyDescent="0.2">
      <c r="S6245">
        <v>6211</v>
      </c>
      <c r="T6245" s="24">
        <v>-24166490.57216309</v>
      </c>
    </row>
    <row r="6246" spans="19:20" x14ac:dyDescent="0.2">
      <c r="S6246">
        <v>6212</v>
      </c>
      <c r="T6246" s="24">
        <v>-23747920.407685071</v>
      </c>
    </row>
    <row r="6247" spans="19:20" x14ac:dyDescent="0.2">
      <c r="S6247">
        <v>6213</v>
      </c>
      <c r="T6247" s="24">
        <v>-20941221.82298924</v>
      </c>
    </row>
    <row r="6248" spans="19:20" x14ac:dyDescent="0.2">
      <c r="S6248">
        <v>6214</v>
      </c>
      <c r="T6248" s="24">
        <v>-21270386.270549029</v>
      </c>
    </row>
    <row r="6249" spans="19:20" x14ac:dyDescent="0.2">
      <c r="S6249">
        <v>6215</v>
      </c>
      <c r="T6249" s="24">
        <v>-23538055.199167699</v>
      </c>
    </row>
    <row r="6250" spans="19:20" x14ac:dyDescent="0.2">
      <c r="S6250">
        <v>6216</v>
      </c>
      <c r="T6250" s="24">
        <v>-22619401.321747988</v>
      </c>
    </row>
    <row r="6251" spans="19:20" x14ac:dyDescent="0.2">
      <c r="S6251">
        <v>6217</v>
      </c>
      <c r="T6251" s="24">
        <v>-25817735.750888541</v>
      </c>
    </row>
    <row r="6252" spans="19:20" x14ac:dyDescent="0.2">
      <c r="S6252">
        <v>6218</v>
      </c>
      <c r="T6252" s="24">
        <v>-23342126.751054436</v>
      </c>
    </row>
    <row r="6253" spans="19:20" x14ac:dyDescent="0.2">
      <c r="S6253">
        <v>6219</v>
      </c>
      <c r="T6253" s="24">
        <v>-23381385.849539429</v>
      </c>
    </row>
    <row r="6254" spans="19:20" x14ac:dyDescent="0.2">
      <c r="S6254">
        <v>6220</v>
      </c>
      <c r="T6254" s="24">
        <v>-22506929.773902968</v>
      </c>
    </row>
    <row r="6255" spans="19:20" x14ac:dyDescent="0.2">
      <c r="S6255">
        <v>6221</v>
      </c>
      <c r="T6255" s="24">
        <v>-25020834.077559859</v>
      </c>
    </row>
    <row r="6256" spans="19:20" x14ac:dyDescent="0.2">
      <c r="S6256">
        <v>6222</v>
      </c>
      <c r="T6256" s="24">
        <v>-20591287.685497791</v>
      </c>
    </row>
    <row r="6257" spans="19:20" x14ac:dyDescent="0.2">
      <c r="S6257">
        <v>6223</v>
      </c>
      <c r="T6257" s="24">
        <v>-20710445.196902871</v>
      </c>
    </row>
    <row r="6258" spans="19:20" x14ac:dyDescent="0.2">
      <c r="S6258">
        <v>6224</v>
      </c>
      <c r="T6258" s="24">
        <v>-24965148.425016627</v>
      </c>
    </row>
    <row r="6259" spans="19:20" x14ac:dyDescent="0.2">
      <c r="S6259">
        <v>6225</v>
      </c>
      <c r="T6259" s="24">
        <v>-21861907.864716485</v>
      </c>
    </row>
    <row r="6260" spans="19:20" x14ac:dyDescent="0.2">
      <c r="S6260">
        <v>6226</v>
      </c>
      <c r="T6260" s="24">
        <v>-24482930.975103125</v>
      </c>
    </row>
    <row r="6261" spans="19:20" x14ac:dyDescent="0.2">
      <c r="S6261">
        <v>6227</v>
      </c>
      <c r="T6261" s="24">
        <v>-25892887.869202256</v>
      </c>
    </row>
    <row r="6262" spans="19:20" x14ac:dyDescent="0.2">
      <c r="S6262">
        <v>6228</v>
      </c>
      <c r="T6262" s="24">
        <v>-24857752.061778858</v>
      </c>
    </row>
    <row r="6263" spans="19:20" x14ac:dyDescent="0.2">
      <c r="S6263">
        <v>6229</v>
      </c>
      <c r="T6263" s="24">
        <v>-23202970.297047287</v>
      </c>
    </row>
    <row r="6264" spans="19:20" x14ac:dyDescent="0.2">
      <c r="S6264">
        <v>6230</v>
      </c>
      <c r="T6264" s="24">
        <v>-26349257.181954131</v>
      </c>
    </row>
    <row r="6265" spans="19:20" x14ac:dyDescent="0.2">
      <c r="S6265">
        <v>6231</v>
      </c>
      <c r="T6265" s="24">
        <v>-24456251.476035073</v>
      </c>
    </row>
    <row r="6266" spans="19:20" x14ac:dyDescent="0.2">
      <c r="S6266">
        <v>6232</v>
      </c>
      <c r="T6266" s="24">
        <v>-24837192.550663903</v>
      </c>
    </row>
    <row r="6267" spans="19:20" x14ac:dyDescent="0.2">
      <c r="S6267">
        <v>6233</v>
      </c>
      <c r="T6267" s="24">
        <v>-23130143.778982714</v>
      </c>
    </row>
    <row r="6268" spans="19:20" x14ac:dyDescent="0.2">
      <c r="S6268">
        <v>6234</v>
      </c>
      <c r="T6268" s="24">
        <v>-25807285.547662973</v>
      </c>
    </row>
    <row r="6269" spans="19:20" x14ac:dyDescent="0.2">
      <c r="S6269">
        <v>6235</v>
      </c>
      <c r="T6269" s="24">
        <v>-24442093.64786768</v>
      </c>
    </row>
    <row r="6270" spans="19:20" x14ac:dyDescent="0.2">
      <c r="S6270">
        <v>6236</v>
      </c>
      <c r="T6270" s="24">
        <v>-23773521.608475089</v>
      </c>
    </row>
    <row r="6271" spans="19:20" x14ac:dyDescent="0.2">
      <c r="S6271">
        <v>6237</v>
      </c>
      <c r="T6271" s="24">
        <v>-23348792.661774516</v>
      </c>
    </row>
    <row r="6272" spans="19:20" x14ac:dyDescent="0.2">
      <c r="S6272">
        <v>6238</v>
      </c>
      <c r="T6272" s="24">
        <v>-22927116.145775571</v>
      </c>
    </row>
    <row r="6273" spans="19:20" x14ac:dyDescent="0.2">
      <c r="S6273">
        <v>6239</v>
      </c>
      <c r="T6273" s="24">
        <v>-23322872.374836206</v>
      </c>
    </row>
    <row r="6274" spans="19:20" x14ac:dyDescent="0.2">
      <c r="S6274">
        <v>6240</v>
      </c>
      <c r="T6274" s="24">
        <v>-23838908.847764492</v>
      </c>
    </row>
    <row r="6275" spans="19:20" x14ac:dyDescent="0.2">
      <c r="S6275">
        <v>6241</v>
      </c>
      <c r="T6275" s="24">
        <v>-27919385.278766438</v>
      </c>
    </row>
    <row r="6276" spans="19:20" x14ac:dyDescent="0.2">
      <c r="S6276">
        <v>6242</v>
      </c>
      <c r="T6276" s="24">
        <v>-25044954.534502491</v>
      </c>
    </row>
    <row r="6277" spans="19:20" x14ac:dyDescent="0.2">
      <c r="S6277">
        <v>6243</v>
      </c>
      <c r="T6277" s="24">
        <v>-25070614.137301385</v>
      </c>
    </row>
    <row r="6278" spans="19:20" x14ac:dyDescent="0.2">
      <c r="S6278">
        <v>6244</v>
      </c>
      <c r="T6278" s="24">
        <v>-20676457.193479791</v>
      </c>
    </row>
    <row r="6279" spans="19:20" x14ac:dyDescent="0.2">
      <c r="S6279">
        <v>6245</v>
      </c>
      <c r="T6279" s="24">
        <v>-26383321.473346829</v>
      </c>
    </row>
    <row r="6280" spans="19:20" x14ac:dyDescent="0.2">
      <c r="S6280">
        <v>6246</v>
      </c>
      <c r="T6280" s="24">
        <v>-26732385.290454194</v>
      </c>
    </row>
    <row r="6281" spans="19:20" x14ac:dyDescent="0.2">
      <c r="S6281">
        <v>6247</v>
      </c>
      <c r="T6281" s="24">
        <v>-22583798.51715374</v>
      </c>
    </row>
    <row r="6282" spans="19:20" x14ac:dyDescent="0.2">
      <c r="S6282">
        <v>6248</v>
      </c>
      <c r="T6282" s="24">
        <v>-24861148.670817301</v>
      </c>
    </row>
    <row r="6283" spans="19:20" x14ac:dyDescent="0.2">
      <c r="S6283">
        <v>6249</v>
      </c>
      <c r="T6283" s="24">
        <v>-23900416.764266923</v>
      </c>
    </row>
    <row r="6284" spans="19:20" x14ac:dyDescent="0.2">
      <c r="S6284">
        <v>6250</v>
      </c>
      <c r="T6284" s="24">
        <v>-24473797.314071178</v>
      </c>
    </row>
    <row r="6285" spans="19:20" x14ac:dyDescent="0.2">
      <c r="S6285">
        <v>6251</v>
      </c>
      <c r="T6285" s="24">
        <v>-23378268.09037663</v>
      </c>
    </row>
    <row r="6286" spans="19:20" x14ac:dyDescent="0.2">
      <c r="S6286">
        <v>6252</v>
      </c>
      <c r="T6286" s="24">
        <v>-24709290.127662554</v>
      </c>
    </row>
    <row r="6287" spans="19:20" x14ac:dyDescent="0.2">
      <c r="S6287">
        <v>6253</v>
      </c>
      <c r="T6287" s="24">
        <v>-23237889.629617497</v>
      </c>
    </row>
    <row r="6288" spans="19:20" x14ac:dyDescent="0.2">
      <c r="S6288">
        <v>6254</v>
      </c>
      <c r="T6288" s="24">
        <v>-25126590.102386504</v>
      </c>
    </row>
    <row r="6289" spans="19:20" x14ac:dyDescent="0.2">
      <c r="S6289">
        <v>6255</v>
      </c>
      <c r="T6289" s="24">
        <v>-22679380.256792486</v>
      </c>
    </row>
    <row r="6290" spans="19:20" x14ac:dyDescent="0.2">
      <c r="S6290">
        <v>6256</v>
      </c>
      <c r="T6290" s="24">
        <v>-24132970.223306194</v>
      </c>
    </row>
    <row r="6291" spans="19:20" x14ac:dyDescent="0.2">
      <c r="S6291">
        <v>6257</v>
      </c>
      <c r="T6291" s="24">
        <v>-24307091.886697963</v>
      </c>
    </row>
    <row r="6292" spans="19:20" x14ac:dyDescent="0.2">
      <c r="S6292">
        <v>6258</v>
      </c>
      <c r="T6292" s="24">
        <v>-23246182.436203629</v>
      </c>
    </row>
    <row r="6293" spans="19:20" x14ac:dyDescent="0.2">
      <c r="S6293">
        <v>6259</v>
      </c>
      <c r="T6293" s="24">
        <v>-24227737.045982003</v>
      </c>
    </row>
    <row r="6294" spans="19:20" x14ac:dyDescent="0.2">
      <c r="S6294">
        <v>6260</v>
      </c>
      <c r="T6294" s="24">
        <v>-25742680.999346584</v>
      </c>
    </row>
    <row r="6295" spans="19:20" x14ac:dyDescent="0.2">
      <c r="S6295">
        <v>6261</v>
      </c>
      <c r="T6295" s="24">
        <v>-22344275.994362727</v>
      </c>
    </row>
    <row r="6296" spans="19:20" x14ac:dyDescent="0.2">
      <c r="S6296">
        <v>6262</v>
      </c>
      <c r="T6296" s="24">
        <v>-23334877.879322886</v>
      </c>
    </row>
    <row r="6297" spans="19:20" x14ac:dyDescent="0.2">
      <c r="S6297">
        <v>6263</v>
      </c>
      <c r="T6297" s="24">
        <v>-25988087.979545176</v>
      </c>
    </row>
    <row r="6298" spans="19:20" x14ac:dyDescent="0.2">
      <c r="S6298">
        <v>6264</v>
      </c>
      <c r="T6298" s="24">
        <v>-23540928.95432955</v>
      </c>
    </row>
    <row r="6299" spans="19:20" x14ac:dyDescent="0.2">
      <c r="S6299">
        <v>6265</v>
      </c>
      <c r="T6299" s="24">
        <v>-23221298.589243695</v>
      </c>
    </row>
    <row r="6300" spans="19:20" x14ac:dyDescent="0.2">
      <c r="S6300">
        <v>6266</v>
      </c>
      <c r="T6300" s="24">
        <v>-24353028.556289464</v>
      </c>
    </row>
    <row r="6301" spans="19:20" x14ac:dyDescent="0.2">
      <c r="S6301">
        <v>6267</v>
      </c>
      <c r="T6301" s="24">
        <v>-26044496.980681941</v>
      </c>
    </row>
    <row r="6302" spans="19:20" x14ac:dyDescent="0.2">
      <c r="S6302">
        <v>6268</v>
      </c>
      <c r="T6302" s="24">
        <v>-23960084.787918851</v>
      </c>
    </row>
    <row r="6303" spans="19:20" x14ac:dyDescent="0.2">
      <c r="S6303">
        <v>6269</v>
      </c>
      <c r="T6303" s="24">
        <v>-23484223.127719998</v>
      </c>
    </row>
    <row r="6304" spans="19:20" x14ac:dyDescent="0.2">
      <c r="S6304">
        <v>6270</v>
      </c>
      <c r="T6304" s="24">
        <v>-23649157.82223326</v>
      </c>
    </row>
    <row r="6305" spans="19:20" x14ac:dyDescent="0.2">
      <c r="S6305">
        <v>6271</v>
      </c>
      <c r="T6305" s="24">
        <v>-23328356.967398003</v>
      </c>
    </row>
    <row r="6306" spans="19:20" x14ac:dyDescent="0.2">
      <c r="S6306">
        <v>6272</v>
      </c>
      <c r="T6306" s="24">
        <v>-23544682.962619945</v>
      </c>
    </row>
    <row r="6307" spans="19:20" x14ac:dyDescent="0.2">
      <c r="S6307">
        <v>6273</v>
      </c>
      <c r="T6307" s="24">
        <v>-23736972.811072618</v>
      </c>
    </row>
    <row r="6308" spans="19:20" x14ac:dyDescent="0.2">
      <c r="S6308">
        <v>6274</v>
      </c>
      <c r="T6308" s="24">
        <v>-20426512.154916495</v>
      </c>
    </row>
    <row r="6309" spans="19:20" x14ac:dyDescent="0.2">
      <c r="S6309">
        <v>6275</v>
      </c>
      <c r="T6309" s="24">
        <v>-24297252.997665927</v>
      </c>
    </row>
    <row r="6310" spans="19:20" x14ac:dyDescent="0.2">
      <c r="S6310">
        <v>6276</v>
      </c>
      <c r="T6310" s="24">
        <v>-23008015.999486014</v>
      </c>
    </row>
    <row r="6311" spans="19:20" x14ac:dyDescent="0.2">
      <c r="S6311">
        <v>6277</v>
      </c>
      <c r="T6311" s="24">
        <v>-23886913.702894285</v>
      </c>
    </row>
    <row r="6312" spans="19:20" x14ac:dyDescent="0.2">
      <c r="S6312">
        <v>6278</v>
      </c>
      <c r="T6312" s="24">
        <v>-23390016.135842457</v>
      </c>
    </row>
    <row r="6313" spans="19:20" x14ac:dyDescent="0.2">
      <c r="S6313">
        <v>6279</v>
      </c>
      <c r="T6313" s="24">
        <v>-21175802.036955625</v>
      </c>
    </row>
    <row r="6314" spans="19:20" x14ac:dyDescent="0.2">
      <c r="S6314">
        <v>6280</v>
      </c>
      <c r="T6314" s="24">
        <v>-23879872.392608985</v>
      </c>
    </row>
    <row r="6315" spans="19:20" x14ac:dyDescent="0.2">
      <c r="S6315">
        <v>6281</v>
      </c>
      <c r="T6315" s="24">
        <v>-25647348.33998239</v>
      </c>
    </row>
    <row r="6316" spans="19:20" x14ac:dyDescent="0.2">
      <c r="S6316">
        <v>6282</v>
      </c>
      <c r="T6316" s="24">
        <v>-24559179.107082322</v>
      </c>
    </row>
    <row r="6317" spans="19:20" x14ac:dyDescent="0.2">
      <c r="S6317">
        <v>6283</v>
      </c>
      <c r="T6317" s="24">
        <v>-22147000.877414331</v>
      </c>
    </row>
    <row r="6318" spans="19:20" x14ac:dyDescent="0.2">
      <c r="S6318">
        <v>6284</v>
      </c>
      <c r="T6318" s="24">
        <v>-22510727.255776569</v>
      </c>
    </row>
    <row r="6319" spans="19:20" x14ac:dyDescent="0.2">
      <c r="S6319">
        <v>6285</v>
      </c>
      <c r="T6319" s="24">
        <v>-24668297.413946643</v>
      </c>
    </row>
    <row r="6320" spans="19:20" x14ac:dyDescent="0.2">
      <c r="S6320">
        <v>6286</v>
      </c>
      <c r="T6320" s="24">
        <v>-24561868.778122097</v>
      </c>
    </row>
    <row r="6321" spans="19:20" x14ac:dyDescent="0.2">
      <c r="S6321">
        <v>6287</v>
      </c>
      <c r="T6321" s="24">
        <v>-23752486.328326508</v>
      </c>
    </row>
    <row r="6322" spans="19:20" x14ac:dyDescent="0.2">
      <c r="S6322">
        <v>6288</v>
      </c>
      <c r="T6322" s="24">
        <v>-24773124.544676527</v>
      </c>
    </row>
    <row r="6323" spans="19:20" x14ac:dyDescent="0.2">
      <c r="S6323">
        <v>6289</v>
      </c>
      <c r="T6323" s="24">
        <v>-24284438.038546696</v>
      </c>
    </row>
    <row r="6324" spans="19:20" x14ac:dyDescent="0.2">
      <c r="S6324">
        <v>6290</v>
      </c>
      <c r="T6324" s="24">
        <v>-22185419.634246349</v>
      </c>
    </row>
    <row r="6325" spans="19:20" x14ac:dyDescent="0.2">
      <c r="S6325">
        <v>6291</v>
      </c>
      <c r="T6325" s="24">
        <v>-23763391.450500771</v>
      </c>
    </row>
    <row r="6326" spans="19:20" x14ac:dyDescent="0.2">
      <c r="S6326">
        <v>6292</v>
      </c>
      <c r="T6326" s="24">
        <v>-24042934.983951226</v>
      </c>
    </row>
    <row r="6327" spans="19:20" x14ac:dyDescent="0.2">
      <c r="S6327">
        <v>6293</v>
      </c>
      <c r="T6327" s="24">
        <v>-23535689.927826524</v>
      </c>
    </row>
    <row r="6328" spans="19:20" x14ac:dyDescent="0.2">
      <c r="S6328">
        <v>6294</v>
      </c>
      <c r="T6328" s="24">
        <v>-22266766.671864465</v>
      </c>
    </row>
    <row r="6329" spans="19:20" x14ac:dyDescent="0.2">
      <c r="S6329">
        <v>6295</v>
      </c>
      <c r="T6329" s="24">
        <v>-25882094.228287145</v>
      </c>
    </row>
    <row r="6330" spans="19:20" x14ac:dyDescent="0.2">
      <c r="S6330">
        <v>6296</v>
      </c>
      <c r="T6330" s="24">
        <v>-22284582.428513721</v>
      </c>
    </row>
    <row r="6331" spans="19:20" x14ac:dyDescent="0.2">
      <c r="S6331">
        <v>6297</v>
      </c>
      <c r="T6331" s="24">
        <v>-23441341.420936629</v>
      </c>
    </row>
    <row r="6332" spans="19:20" x14ac:dyDescent="0.2">
      <c r="S6332">
        <v>6298</v>
      </c>
      <c r="T6332" s="24">
        <v>-24141579.104138464</v>
      </c>
    </row>
    <row r="6333" spans="19:20" x14ac:dyDescent="0.2">
      <c r="S6333">
        <v>6299</v>
      </c>
      <c r="T6333" s="24">
        <v>-24863705.155920491</v>
      </c>
    </row>
    <row r="6334" spans="19:20" x14ac:dyDescent="0.2">
      <c r="S6334">
        <v>6300</v>
      </c>
      <c r="T6334" s="24">
        <v>-28224852.298252851</v>
      </c>
    </row>
    <row r="6335" spans="19:20" x14ac:dyDescent="0.2">
      <c r="S6335">
        <v>6301</v>
      </c>
      <c r="T6335" s="24">
        <v>-24343162.506098941</v>
      </c>
    </row>
    <row r="6336" spans="19:20" x14ac:dyDescent="0.2">
      <c r="S6336">
        <v>6302</v>
      </c>
      <c r="T6336" s="24">
        <v>-24193015.902640626</v>
      </c>
    </row>
    <row r="6337" spans="19:20" x14ac:dyDescent="0.2">
      <c r="S6337">
        <v>6303</v>
      </c>
      <c r="T6337" s="24">
        <v>-22466892.007636711</v>
      </c>
    </row>
    <row r="6338" spans="19:20" x14ac:dyDescent="0.2">
      <c r="S6338">
        <v>6304</v>
      </c>
      <c r="T6338" s="24">
        <v>-20707109.951640293</v>
      </c>
    </row>
    <row r="6339" spans="19:20" x14ac:dyDescent="0.2">
      <c r="S6339">
        <v>6305</v>
      </c>
      <c r="T6339" s="24">
        <v>-24328170.332778022</v>
      </c>
    </row>
    <row r="6340" spans="19:20" x14ac:dyDescent="0.2">
      <c r="S6340">
        <v>6306</v>
      </c>
      <c r="T6340" s="24">
        <v>-25007659.340841636</v>
      </c>
    </row>
    <row r="6341" spans="19:20" x14ac:dyDescent="0.2">
      <c r="S6341">
        <v>6307</v>
      </c>
      <c r="T6341" s="24">
        <v>-21970948.590170845</v>
      </c>
    </row>
    <row r="6342" spans="19:20" x14ac:dyDescent="0.2">
      <c r="S6342">
        <v>6308</v>
      </c>
      <c r="T6342" s="24">
        <v>-25665400.61786209</v>
      </c>
    </row>
    <row r="6343" spans="19:20" x14ac:dyDescent="0.2">
      <c r="S6343">
        <v>6309</v>
      </c>
      <c r="T6343" s="24">
        <v>-22752161.052430823</v>
      </c>
    </row>
    <row r="6344" spans="19:20" x14ac:dyDescent="0.2">
      <c r="S6344">
        <v>6310</v>
      </c>
      <c r="T6344" s="24">
        <v>-24156798.271242142</v>
      </c>
    </row>
    <row r="6345" spans="19:20" x14ac:dyDescent="0.2">
      <c r="S6345">
        <v>6311</v>
      </c>
      <c r="T6345" s="24">
        <v>-19929143.124667928</v>
      </c>
    </row>
    <row r="6346" spans="19:20" x14ac:dyDescent="0.2">
      <c r="S6346">
        <v>6312</v>
      </c>
      <c r="T6346" s="24">
        <v>-25895975.192396373</v>
      </c>
    </row>
    <row r="6347" spans="19:20" x14ac:dyDescent="0.2">
      <c r="S6347">
        <v>6313</v>
      </c>
      <c r="T6347" s="24">
        <v>-24391607.682034984</v>
      </c>
    </row>
    <row r="6348" spans="19:20" x14ac:dyDescent="0.2">
      <c r="S6348">
        <v>6314</v>
      </c>
      <c r="T6348" s="24">
        <v>-22182039.028721154</v>
      </c>
    </row>
    <row r="6349" spans="19:20" x14ac:dyDescent="0.2">
      <c r="S6349">
        <v>6315</v>
      </c>
      <c r="T6349" s="24">
        <v>-24442215.008738965</v>
      </c>
    </row>
    <row r="6350" spans="19:20" x14ac:dyDescent="0.2">
      <c r="S6350">
        <v>6316</v>
      </c>
      <c r="T6350" s="24">
        <v>-22577190.27655445</v>
      </c>
    </row>
    <row r="6351" spans="19:20" x14ac:dyDescent="0.2">
      <c r="S6351">
        <v>6317</v>
      </c>
      <c r="T6351" s="24">
        <v>-24863902.319246918</v>
      </c>
    </row>
    <row r="6352" spans="19:20" x14ac:dyDescent="0.2">
      <c r="S6352">
        <v>6318</v>
      </c>
      <c r="T6352" s="24">
        <v>-23175009.002220899</v>
      </c>
    </row>
    <row r="6353" spans="19:20" x14ac:dyDescent="0.2">
      <c r="S6353">
        <v>6319</v>
      </c>
      <c r="T6353" s="24">
        <v>-21757274.15915437</v>
      </c>
    </row>
    <row r="6354" spans="19:20" x14ac:dyDescent="0.2">
      <c r="S6354">
        <v>6320</v>
      </c>
      <c r="T6354" s="24">
        <v>-24494368.339663789</v>
      </c>
    </row>
    <row r="6355" spans="19:20" x14ac:dyDescent="0.2">
      <c r="S6355">
        <v>6321</v>
      </c>
      <c r="T6355" s="24">
        <v>-22205021.068640381</v>
      </c>
    </row>
    <row r="6356" spans="19:20" x14ac:dyDescent="0.2">
      <c r="S6356">
        <v>6322</v>
      </c>
      <c r="T6356" s="24">
        <v>-24898004.90689598</v>
      </c>
    </row>
    <row r="6357" spans="19:20" x14ac:dyDescent="0.2">
      <c r="S6357">
        <v>6323</v>
      </c>
      <c r="T6357" s="24">
        <v>-24465291.129099622</v>
      </c>
    </row>
    <row r="6358" spans="19:20" x14ac:dyDescent="0.2">
      <c r="S6358">
        <v>6324</v>
      </c>
      <c r="T6358" s="24">
        <v>-23765292.286975816</v>
      </c>
    </row>
    <row r="6359" spans="19:20" x14ac:dyDescent="0.2">
      <c r="S6359">
        <v>6325</v>
      </c>
      <c r="T6359" s="24">
        <v>-25042298.362885505</v>
      </c>
    </row>
    <row r="6360" spans="19:20" x14ac:dyDescent="0.2">
      <c r="S6360">
        <v>6326</v>
      </c>
      <c r="T6360" s="24">
        <v>-23144509.67356573</v>
      </c>
    </row>
    <row r="6361" spans="19:20" x14ac:dyDescent="0.2">
      <c r="S6361">
        <v>6327</v>
      </c>
      <c r="T6361" s="24">
        <v>-21869196.23944135</v>
      </c>
    </row>
    <row r="6362" spans="19:20" x14ac:dyDescent="0.2">
      <c r="S6362">
        <v>6328</v>
      </c>
      <c r="T6362" s="24">
        <v>-24830869.085731313</v>
      </c>
    </row>
    <row r="6363" spans="19:20" x14ac:dyDescent="0.2">
      <c r="S6363">
        <v>6329</v>
      </c>
      <c r="T6363" s="24">
        <v>-26144774.34339869</v>
      </c>
    </row>
    <row r="6364" spans="19:20" x14ac:dyDescent="0.2">
      <c r="S6364">
        <v>6330</v>
      </c>
      <c r="T6364" s="24">
        <v>-23803294.684882209</v>
      </c>
    </row>
    <row r="6365" spans="19:20" x14ac:dyDescent="0.2">
      <c r="S6365">
        <v>6331</v>
      </c>
      <c r="T6365" s="24">
        <v>-24117612.841778755</v>
      </c>
    </row>
    <row r="6366" spans="19:20" x14ac:dyDescent="0.2">
      <c r="S6366">
        <v>6332</v>
      </c>
      <c r="T6366" s="24">
        <v>-25446281.09473139</v>
      </c>
    </row>
    <row r="6367" spans="19:20" x14ac:dyDescent="0.2">
      <c r="S6367">
        <v>6333</v>
      </c>
      <c r="T6367" s="24">
        <v>-24231042.39429839</v>
      </c>
    </row>
    <row r="6368" spans="19:20" x14ac:dyDescent="0.2">
      <c r="S6368">
        <v>6334</v>
      </c>
      <c r="T6368" s="24">
        <v>-23986873.59634167</v>
      </c>
    </row>
    <row r="6369" spans="19:20" x14ac:dyDescent="0.2">
      <c r="S6369">
        <v>6335</v>
      </c>
      <c r="T6369" s="24">
        <v>-21926605.286768004</v>
      </c>
    </row>
    <row r="6370" spans="19:20" x14ac:dyDescent="0.2">
      <c r="S6370">
        <v>6336</v>
      </c>
      <c r="T6370" s="24">
        <v>-23862132.818912908</v>
      </c>
    </row>
    <row r="6371" spans="19:20" x14ac:dyDescent="0.2">
      <c r="S6371">
        <v>6337</v>
      </c>
      <c r="T6371" s="24">
        <v>-24098907.597442091</v>
      </c>
    </row>
    <row r="6372" spans="19:20" x14ac:dyDescent="0.2">
      <c r="S6372">
        <v>6338</v>
      </c>
      <c r="T6372" s="24">
        <v>-23628962.683078736</v>
      </c>
    </row>
    <row r="6373" spans="19:20" x14ac:dyDescent="0.2">
      <c r="S6373">
        <v>6339</v>
      </c>
      <c r="T6373" s="24">
        <v>-22442691.446013018</v>
      </c>
    </row>
    <row r="6374" spans="19:20" x14ac:dyDescent="0.2">
      <c r="S6374">
        <v>6340</v>
      </c>
      <c r="T6374" s="24">
        <v>-24696171.436968192</v>
      </c>
    </row>
    <row r="6375" spans="19:20" x14ac:dyDescent="0.2">
      <c r="S6375">
        <v>6341</v>
      </c>
      <c r="T6375" s="24">
        <v>-25137915.363918796</v>
      </c>
    </row>
    <row r="6376" spans="19:20" x14ac:dyDescent="0.2">
      <c r="S6376">
        <v>6342</v>
      </c>
      <c r="T6376" s="24">
        <v>-25363512.295204327</v>
      </c>
    </row>
    <row r="6377" spans="19:20" x14ac:dyDescent="0.2">
      <c r="S6377">
        <v>6343</v>
      </c>
      <c r="T6377" s="24">
        <v>-25207989.554539412</v>
      </c>
    </row>
    <row r="6378" spans="19:20" x14ac:dyDescent="0.2">
      <c r="S6378">
        <v>6344</v>
      </c>
      <c r="T6378" s="24">
        <v>-22940619.259443909</v>
      </c>
    </row>
    <row r="6379" spans="19:20" x14ac:dyDescent="0.2">
      <c r="S6379">
        <v>6345</v>
      </c>
      <c r="T6379" s="24">
        <v>-22856756.59210977</v>
      </c>
    </row>
    <row r="6380" spans="19:20" x14ac:dyDescent="0.2">
      <c r="S6380">
        <v>6346</v>
      </c>
      <c r="T6380" s="24">
        <v>-24558229.387484416</v>
      </c>
    </row>
    <row r="6381" spans="19:20" x14ac:dyDescent="0.2">
      <c r="S6381">
        <v>6347</v>
      </c>
      <c r="T6381" s="24">
        <v>-23791085.249518484</v>
      </c>
    </row>
    <row r="6382" spans="19:20" x14ac:dyDescent="0.2">
      <c r="S6382">
        <v>6348</v>
      </c>
      <c r="T6382" s="24">
        <v>-23588134.351707444</v>
      </c>
    </row>
    <row r="6383" spans="19:20" x14ac:dyDescent="0.2">
      <c r="S6383">
        <v>6349</v>
      </c>
      <c r="T6383" s="24">
        <v>-23195559.923233956</v>
      </c>
    </row>
    <row r="6384" spans="19:20" x14ac:dyDescent="0.2">
      <c r="S6384">
        <v>6350</v>
      </c>
      <c r="T6384" s="24">
        <v>-22383983.461215004</v>
      </c>
    </row>
    <row r="6385" spans="19:20" x14ac:dyDescent="0.2">
      <c r="S6385">
        <v>6351</v>
      </c>
      <c r="T6385" s="24">
        <v>-22508349.167233914</v>
      </c>
    </row>
    <row r="6386" spans="19:20" x14ac:dyDescent="0.2">
      <c r="S6386">
        <v>6352</v>
      </c>
      <c r="T6386" s="24">
        <v>-21258350.053658739</v>
      </c>
    </row>
    <row r="6387" spans="19:20" x14ac:dyDescent="0.2">
      <c r="S6387">
        <v>6353</v>
      </c>
      <c r="T6387" s="24">
        <v>-22520542.817686453</v>
      </c>
    </row>
    <row r="6388" spans="19:20" x14ac:dyDescent="0.2">
      <c r="S6388">
        <v>6354</v>
      </c>
      <c r="T6388" s="24">
        <v>-21250808.991020277</v>
      </c>
    </row>
    <row r="6389" spans="19:20" x14ac:dyDescent="0.2">
      <c r="S6389">
        <v>6355</v>
      </c>
      <c r="T6389" s="24">
        <v>-22402519.846008897</v>
      </c>
    </row>
    <row r="6390" spans="19:20" x14ac:dyDescent="0.2">
      <c r="S6390">
        <v>6356</v>
      </c>
      <c r="T6390" s="24">
        <v>-22508366.872876287</v>
      </c>
    </row>
    <row r="6391" spans="19:20" x14ac:dyDescent="0.2">
      <c r="S6391">
        <v>6357</v>
      </c>
      <c r="T6391" s="24">
        <v>-22285489.061844021</v>
      </c>
    </row>
    <row r="6392" spans="19:20" x14ac:dyDescent="0.2">
      <c r="S6392">
        <v>6358</v>
      </c>
      <c r="T6392" s="24">
        <v>-24993781.937501639</v>
      </c>
    </row>
    <row r="6393" spans="19:20" x14ac:dyDescent="0.2">
      <c r="S6393">
        <v>6359</v>
      </c>
      <c r="T6393" s="24">
        <v>-23723766.978653923</v>
      </c>
    </row>
    <row r="6394" spans="19:20" x14ac:dyDescent="0.2">
      <c r="S6394">
        <v>6360</v>
      </c>
      <c r="T6394" s="24">
        <v>-21850750.659033</v>
      </c>
    </row>
    <row r="6395" spans="19:20" x14ac:dyDescent="0.2">
      <c r="S6395">
        <v>6361</v>
      </c>
      <c r="T6395" s="24">
        <v>-21310937.423968583</v>
      </c>
    </row>
    <row r="6396" spans="19:20" x14ac:dyDescent="0.2">
      <c r="S6396">
        <v>6362</v>
      </c>
      <c r="T6396" s="24">
        <v>-23166973.516989708</v>
      </c>
    </row>
    <row r="6397" spans="19:20" x14ac:dyDescent="0.2">
      <c r="S6397">
        <v>6363</v>
      </c>
      <c r="T6397" s="24">
        <v>-23822423.334457904</v>
      </c>
    </row>
    <row r="6398" spans="19:20" x14ac:dyDescent="0.2">
      <c r="S6398">
        <v>6364</v>
      </c>
      <c r="T6398" s="24">
        <v>-21911741.497635946</v>
      </c>
    </row>
    <row r="6399" spans="19:20" x14ac:dyDescent="0.2">
      <c r="S6399">
        <v>6365</v>
      </c>
      <c r="T6399" s="24">
        <v>-20753090.270212397</v>
      </c>
    </row>
    <row r="6400" spans="19:20" x14ac:dyDescent="0.2">
      <c r="S6400">
        <v>6366</v>
      </c>
      <c r="T6400" s="24">
        <v>-23498939.934346065</v>
      </c>
    </row>
    <row r="6401" spans="19:20" x14ac:dyDescent="0.2">
      <c r="S6401">
        <v>6367</v>
      </c>
      <c r="T6401" s="24">
        <v>-25263866.330420062</v>
      </c>
    </row>
    <row r="6402" spans="19:20" x14ac:dyDescent="0.2">
      <c r="S6402">
        <v>6368</v>
      </c>
      <c r="T6402" s="24">
        <v>-23484332.691519067</v>
      </c>
    </row>
    <row r="6403" spans="19:20" x14ac:dyDescent="0.2">
      <c r="S6403">
        <v>6369</v>
      </c>
      <c r="T6403" s="24">
        <v>-23087096.226678446</v>
      </c>
    </row>
    <row r="6404" spans="19:20" x14ac:dyDescent="0.2">
      <c r="S6404">
        <v>6370</v>
      </c>
      <c r="T6404" s="24">
        <v>-23856068.108937413</v>
      </c>
    </row>
    <row r="6405" spans="19:20" x14ac:dyDescent="0.2">
      <c r="S6405">
        <v>6371</v>
      </c>
      <c r="T6405" s="24">
        <v>-25804930.994429067</v>
      </c>
    </row>
    <row r="6406" spans="19:20" x14ac:dyDescent="0.2">
      <c r="S6406">
        <v>6372</v>
      </c>
      <c r="T6406" s="24">
        <v>-23697771.602039412</v>
      </c>
    </row>
    <row r="6407" spans="19:20" x14ac:dyDescent="0.2">
      <c r="S6407">
        <v>6373</v>
      </c>
      <c r="T6407" s="24">
        <v>-21464454.219326958</v>
      </c>
    </row>
    <row r="6408" spans="19:20" x14ac:dyDescent="0.2">
      <c r="S6408">
        <v>6374</v>
      </c>
      <c r="T6408" s="24">
        <v>-23407571.300055012</v>
      </c>
    </row>
    <row r="6409" spans="19:20" x14ac:dyDescent="0.2">
      <c r="S6409">
        <v>6375</v>
      </c>
      <c r="T6409" s="24">
        <v>-24339881.84652032</v>
      </c>
    </row>
    <row r="6410" spans="19:20" x14ac:dyDescent="0.2">
      <c r="S6410">
        <v>6376</v>
      </c>
      <c r="T6410" s="24">
        <v>-22317667.656361163</v>
      </c>
    </row>
    <row r="6411" spans="19:20" x14ac:dyDescent="0.2">
      <c r="S6411">
        <v>6377</v>
      </c>
      <c r="T6411" s="24">
        <v>-21668842.277846396</v>
      </c>
    </row>
    <row r="6412" spans="19:20" x14ac:dyDescent="0.2">
      <c r="S6412">
        <v>6378</v>
      </c>
      <c r="T6412" s="24">
        <v>-23716701.920972198</v>
      </c>
    </row>
    <row r="6413" spans="19:20" x14ac:dyDescent="0.2">
      <c r="S6413">
        <v>6379</v>
      </c>
      <c r="T6413" s="24">
        <v>-24157550.306471482</v>
      </c>
    </row>
    <row r="6414" spans="19:20" x14ac:dyDescent="0.2">
      <c r="S6414">
        <v>6380</v>
      </c>
      <c r="T6414" s="24">
        <v>-23061278.198027804</v>
      </c>
    </row>
    <row r="6415" spans="19:20" x14ac:dyDescent="0.2">
      <c r="S6415">
        <v>6381</v>
      </c>
      <c r="T6415" s="24">
        <v>-24622205.057408988</v>
      </c>
    </row>
    <row r="6416" spans="19:20" x14ac:dyDescent="0.2">
      <c r="S6416">
        <v>6382</v>
      </c>
      <c r="T6416" s="24">
        <v>-23300872.69007726</v>
      </c>
    </row>
    <row r="6417" spans="19:20" x14ac:dyDescent="0.2">
      <c r="S6417">
        <v>6383</v>
      </c>
      <c r="T6417" s="24">
        <v>-24357053.285560787</v>
      </c>
    </row>
    <row r="6418" spans="19:20" x14ac:dyDescent="0.2">
      <c r="S6418">
        <v>6384</v>
      </c>
      <c r="T6418" s="24">
        <v>-22848084.18445158</v>
      </c>
    </row>
    <row r="6419" spans="19:20" x14ac:dyDescent="0.2">
      <c r="S6419">
        <v>6385</v>
      </c>
      <c r="T6419" s="24">
        <v>-24820844.793628946</v>
      </c>
    </row>
    <row r="6420" spans="19:20" x14ac:dyDescent="0.2">
      <c r="S6420">
        <v>6386</v>
      </c>
      <c r="T6420" s="24">
        <v>-20703563.232846633</v>
      </c>
    </row>
    <row r="6421" spans="19:20" x14ac:dyDescent="0.2">
      <c r="S6421">
        <v>6387</v>
      </c>
      <c r="T6421" s="24">
        <v>-20896351.741116762</v>
      </c>
    </row>
    <row r="6422" spans="19:20" x14ac:dyDescent="0.2">
      <c r="S6422">
        <v>6388</v>
      </c>
      <c r="T6422" s="24">
        <v>-23460333.549492374</v>
      </c>
    </row>
    <row r="6423" spans="19:20" x14ac:dyDescent="0.2">
      <c r="S6423">
        <v>6389</v>
      </c>
      <c r="T6423" s="24">
        <v>-24325997.809538841</v>
      </c>
    </row>
    <row r="6424" spans="19:20" x14ac:dyDescent="0.2">
      <c r="S6424">
        <v>6390</v>
      </c>
      <c r="T6424" s="24">
        <v>-23816813.037815437</v>
      </c>
    </row>
    <row r="6425" spans="19:20" x14ac:dyDescent="0.2">
      <c r="S6425">
        <v>6391</v>
      </c>
      <c r="T6425" s="24">
        <v>-20897298.063870341</v>
      </c>
    </row>
    <row r="6426" spans="19:20" x14ac:dyDescent="0.2">
      <c r="S6426">
        <v>6392</v>
      </c>
      <c r="T6426" s="24">
        <v>-21893933.190871581</v>
      </c>
    </row>
    <row r="6427" spans="19:20" x14ac:dyDescent="0.2">
      <c r="S6427">
        <v>6393</v>
      </c>
      <c r="T6427" s="24">
        <v>-23839633.763547778</v>
      </c>
    </row>
    <row r="6428" spans="19:20" x14ac:dyDescent="0.2">
      <c r="S6428">
        <v>6394</v>
      </c>
      <c r="T6428" s="24">
        <v>-22438917.550850615</v>
      </c>
    </row>
    <row r="6429" spans="19:20" x14ac:dyDescent="0.2">
      <c r="S6429">
        <v>6395</v>
      </c>
      <c r="T6429" s="24">
        <v>-23281240.547902524</v>
      </c>
    </row>
    <row r="6430" spans="19:20" x14ac:dyDescent="0.2">
      <c r="S6430">
        <v>6396</v>
      </c>
      <c r="T6430" s="24">
        <v>-23372680.032724753</v>
      </c>
    </row>
    <row r="6431" spans="19:20" x14ac:dyDescent="0.2">
      <c r="S6431">
        <v>6397</v>
      </c>
      <c r="T6431" s="24">
        <v>-24737064.271719053</v>
      </c>
    </row>
    <row r="6432" spans="19:20" x14ac:dyDescent="0.2">
      <c r="S6432">
        <v>6398</v>
      </c>
      <c r="T6432" s="24">
        <v>-20482262.226406947</v>
      </c>
    </row>
    <row r="6433" spans="19:20" x14ac:dyDescent="0.2">
      <c r="S6433">
        <v>6399</v>
      </c>
      <c r="T6433" s="24">
        <v>-24092823.300206974</v>
      </c>
    </row>
    <row r="6434" spans="19:20" x14ac:dyDescent="0.2">
      <c r="S6434">
        <v>6400</v>
      </c>
      <c r="T6434" s="24">
        <v>-25038056.848302901</v>
      </c>
    </row>
    <row r="6435" spans="19:20" x14ac:dyDescent="0.2">
      <c r="S6435">
        <v>6401</v>
      </c>
      <c r="T6435" s="24">
        <v>-24189924.788677156</v>
      </c>
    </row>
    <row r="6436" spans="19:20" x14ac:dyDescent="0.2">
      <c r="S6436">
        <v>6402</v>
      </c>
      <c r="T6436" s="24">
        <v>-22933179.965186864</v>
      </c>
    </row>
    <row r="6437" spans="19:20" x14ac:dyDescent="0.2">
      <c r="S6437">
        <v>6403</v>
      </c>
      <c r="T6437" s="24">
        <v>-24035432.709672347</v>
      </c>
    </row>
    <row r="6438" spans="19:20" x14ac:dyDescent="0.2">
      <c r="S6438">
        <v>6404</v>
      </c>
      <c r="T6438" s="24">
        <v>-25318627.858247235</v>
      </c>
    </row>
    <row r="6439" spans="19:20" x14ac:dyDescent="0.2">
      <c r="S6439">
        <v>6405</v>
      </c>
      <c r="T6439" s="24">
        <v>-25476622.671118528</v>
      </c>
    </row>
    <row r="6440" spans="19:20" x14ac:dyDescent="0.2">
      <c r="S6440">
        <v>6406</v>
      </c>
      <c r="T6440" s="24">
        <v>-24065591.082929865</v>
      </c>
    </row>
    <row r="6441" spans="19:20" x14ac:dyDescent="0.2">
      <c r="S6441">
        <v>6407</v>
      </c>
      <c r="T6441" s="24">
        <v>-22108283.732559845</v>
      </c>
    </row>
    <row r="6442" spans="19:20" x14ac:dyDescent="0.2">
      <c r="S6442">
        <v>6408</v>
      </c>
      <c r="T6442" s="24">
        <v>-21990129.584200054</v>
      </c>
    </row>
    <row r="6443" spans="19:20" x14ac:dyDescent="0.2">
      <c r="S6443">
        <v>6409</v>
      </c>
      <c r="T6443" s="24">
        <v>-26316488.931957692</v>
      </c>
    </row>
    <row r="6444" spans="19:20" x14ac:dyDescent="0.2">
      <c r="S6444">
        <v>6410</v>
      </c>
      <c r="T6444" s="24">
        <v>-22778812.3818966</v>
      </c>
    </row>
    <row r="6445" spans="19:20" x14ac:dyDescent="0.2">
      <c r="S6445">
        <v>6411</v>
      </c>
      <c r="T6445" s="24">
        <v>-24674536.479789272</v>
      </c>
    </row>
    <row r="6446" spans="19:20" x14ac:dyDescent="0.2">
      <c r="S6446">
        <v>6412</v>
      </c>
      <c r="T6446" s="24">
        <v>-27021213.096174851</v>
      </c>
    </row>
    <row r="6447" spans="19:20" x14ac:dyDescent="0.2">
      <c r="S6447">
        <v>6413</v>
      </c>
      <c r="T6447" s="24">
        <v>-23700951.939106837</v>
      </c>
    </row>
    <row r="6448" spans="19:20" x14ac:dyDescent="0.2">
      <c r="S6448">
        <v>6414</v>
      </c>
      <c r="T6448" s="24">
        <v>-26175086.621290848</v>
      </c>
    </row>
    <row r="6449" spans="19:20" x14ac:dyDescent="0.2">
      <c r="S6449">
        <v>6415</v>
      </c>
      <c r="T6449" s="24">
        <v>-22006687.048434272</v>
      </c>
    </row>
    <row r="6450" spans="19:20" x14ac:dyDescent="0.2">
      <c r="S6450">
        <v>6416</v>
      </c>
      <c r="T6450" s="24">
        <v>-25112357.619248688</v>
      </c>
    </row>
    <row r="6451" spans="19:20" x14ac:dyDescent="0.2">
      <c r="S6451">
        <v>6417</v>
      </c>
      <c r="T6451" s="24">
        <v>-24848506.800275102</v>
      </c>
    </row>
    <row r="6452" spans="19:20" x14ac:dyDescent="0.2">
      <c r="S6452">
        <v>6418</v>
      </c>
      <c r="T6452" s="24">
        <v>-23441771.575537458</v>
      </c>
    </row>
    <row r="6453" spans="19:20" x14ac:dyDescent="0.2">
      <c r="S6453">
        <v>6419</v>
      </c>
      <c r="T6453" s="24">
        <v>-25161523.139616266</v>
      </c>
    </row>
    <row r="6454" spans="19:20" x14ac:dyDescent="0.2">
      <c r="S6454">
        <v>6420</v>
      </c>
      <c r="T6454" s="24">
        <v>-23334722.604259282</v>
      </c>
    </row>
    <row r="6455" spans="19:20" x14ac:dyDescent="0.2">
      <c r="S6455">
        <v>6421</v>
      </c>
      <c r="T6455" s="24">
        <v>-21461812.710323676</v>
      </c>
    </row>
    <row r="6456" spans="19:20" x14ac:dyDescent="0.2">
      <c r="S6456">
        <v>6422</v>
      </c>
      <c r="T6456" s="24">
        <v>-21050943.612879992</v>
      </c>
    </row>
    <row r="6457" spans="19:20" x14ac:dyDescent="0.2">
      <c r="S6457">
        <v>6423</v>
      </c>
      <c r="T6457" s="24">
        <v>-25514432.322666839</v>
      </c>
    </row>
    <row r="6458" spans="19:20" x14ac:dyDescent="0.2">
      <c r="S6458">
        <v>6424</v>
      </c>
      <c r="T6458" s="24">
        <v>-23283321.955486536</v>
      </c>
    </row>
    <row r="6459" spans="19:20" x14ac:dyDescent="0.2">
      <c r="S6459">
        <v>6425</v>
      </c>
      <c r="T6459" s="24">
        <v>-23000867.338513374</v>
      </c>
    </row>
    <row r="6460" spans="19:20" x14ac:dyDescent="0.2">
      <c r="S6460">
        <v>6426</v>
      </c>
      <c r="T6460" s="24">
        <v>-24380297.041966215</v>
      </c>
    </row>
    <row r="6461" spans="19:20" x14ac:dyDescent="0.2">
      <c r="S6461">
        <v>6427</v>
      </c>
      <c r="T6461" s="24">
        <v>-26396480.008121818</v>
      </c>
    </row>
    <row r="6462" spans="19:20" x14ac:dyDescent="0.2">
      <c r="S6462">
        <v>6428</v>
      </c>
      <c r="T6462" s="24">
        <v>-23701953.753926888</v>
      </c>
    </row>
    <row r="6463" spans="19:20" x14ac:dyDescent="0.2">
      <c r="S6463">
        <v>6429</v>
      </c>
      <c r="T6463" s="24">
        <v>-23471856.608373791</v>
      </c>
    </row>
    <row r="6464" spans="19:20" x14ac:dyDescent="0.2">
      <c r="S6464">
        <v>6430</v>
      </c>
      <c r="T6464" s="24">
        <v>-24174648.663750678</v>
      </c>
    </row>
    <row r="6465" spans="19:20" x14ac:dyDescent="0.2">
      <c r="S6465">
        <v>6431</v>
      </c>
      <c r="T6465" s="24">
        <v>-22680039.79052107</v>
      </c>
    </row>
    <row r="6466" spans="19:20" x14ac:dyDescent="0.2">
      <c r="S6466">
        <v>6432</v>
      </c>
      <c r="T6466" s="24">
        <v>-24271440.231101781</v>
      </c>
    </row>
    <row r="6467" spans="19:20" x14ac:dyDescent="0.2">
      <c r="S6467">
        <v>6433</v>
      </c>
      <c r="T6467" s="24">
        <v>-21911157.322189257</v>
      </c>
    </row>
    <row r="6468" spans="19:20" x14ac:dyDescent="0.2">
      <c r="S6468">
        <v>6434</v>
      </c>
      <c r="T6468" s="24">
        <v>-21352105.594850421</v>
      </c>
    </row>
    <row r="6469" spans="19:20" x14ac:dyDescent="0.2">
      <c r="S6469">
        <v>6435</v>
      </c>
      <c r="T6469" s="24">
        <v>-20103354.346303359</v>
      </c>
    </row>
    <row r="6470" spans="19:20" x14ac:dyDescent="0.2">
      <c r="S6470">
        <v>6436</v>
      </c>
      <c r="T6470" s="24">
        <v>-24232577.658509716</v>
      </c>
    </row>
    <row r="6471" spans="19:20" x14ac:dyDescent="0.2">
      <c r="S6471">
        <v>6437</v>
      </c>
      <c r="T6471" s="24">
        <v>-24364900.27102977</v>
      </c>
    </row>
    <row r="6472" spans="19:20" x14ac:dyDescent="0.2">
      <c r="S6472">
        <v>6438</v>
      </c>
      <c r="T6472" s="24">
        <v>-22496443.374090895</v>
      </c>
    </row>
    <row r="6473" spans="19:20" x14ac:dyDescent="0.2">
      <c r="S6473">
        <v>6439</v>
      </c>
      <c r="T6473" s="24">
        <v>-23766116.869214118</v>
      </c>
    </row>
    <row r="6474" spans="19:20" x14ac:dyDescent="0.2">
      <c r="S6474">
        <v>6440</v>
      </c>
      <c r="T6474" s="24">
        <v>-24104984.84993279</v>
      </c>
    </row>
    <row r="6475" spans="19:20" x14ac:dyDescent="0.2">
      <c r="S6475">
        <v>6441</v>
      </c>
      <c r="T6475" s="24">
        <v>-25578804.55103299</v>
      </c>
    </row>
    <row r="6476" spans="19:20" x14ac:dyDescent="0.2">
      <c r="S6476">
        <v>6442</v>
      </c>
      <c r="T6476" s="24">
        <v>-25415333.85589163</v>
      </c>
    </row>
    <row r="6477" spans="19:20" x14ac:dyDescent="0.2">
      <c r="S6477">
        <v>6443</v>
      </c>
      <c r="T6477" s="24">
        <v>-24289019.632030293</v>
      </c>
    </row>
    <row r="6478" spans="19:20" x14ac:dyDescent="0.2">
      <c r="S6478">
        <v>6444</v>
      </c>
      <c r="T6478" s="24">
        <v>-21396629.173561394</v>
      </c>
    </row>
    <row r="6479" spans="19:20" x14ac:dyDescent="0.2">
      <c r="S6479">
        <v>6445</v>
      </c>
      <c r="T6479" s="24">
        <v>-22760252.949633181</v>
      </c>
    </row>
    <row r="6480" spans="19:20" x14ac:dyDescent="0.2">
      <c r="S6480">
        <v>6446</v>
      </c>
      <c r="T6480" s="24">
        <v>-21568803.056189358</v>
      </c>
    </row>
    <row r="6481" spans="19:20" x14ac:dyDescent="0.2">
      <c r="S6481">
        <v>6447</v>
      </c>
      <c r="T6481" s="24">
        <v>-19924864.687116385</v>
      </c>
    </row>
    <row r="6482" spans="19:20" x14ac:dyDescent="0.2">
      <c r="S6482">
        <v>6448</v>
      </c>
      <c r="T6482" s="24">
        <v>-20935587.899064586</v>
      </c>
    </row>
    <row r="6483" spans="19:20" x14ac:dyDescent="0.2">
      <c r="S6483">
        <v>6449</v>
      </c>
      <c r="T6483" s="24">
        <v>-21958673.902352631</v>
      </c>
    </row>
    <row r="6484" spans="19:20" x14ac:dyDescent="0.2">
      <c r="S6484">
        <v>6450</v>
      </c>
      <c r="T6484" s="24">
        <v>-23687519.151822284</v>
      </c>
    </row>
    <row r="6485" spans="19:20" x14ac:dyDescent="0.2">
      <c r="S6485">
        <v>6451</v>
      </c>
      <c r="T6485" s="24">
        <v>-24022228.993821293</v>
      </c>
    </row>
    <row r="6486" spans="19:20" x14ac:dyDescent="0.2">
      <c r="S6486">
        <v>6452</v>
      </c>
      <c r="T6486" s="24">
        <v>-20484918.889228821</v>
      </c>
    </row>
    <row r="6487" spans="19:20" x14ac:dyDescent="0.2">
      <c r="S6487">
        <v>6453</v>
      </c>
      <c r="T6487" s="24">
        <v>-23283309.151041538</v>
      </c>
    </row>
    <row r="6488" spans="19:20" x14ac:dyDescent="0.2">
      <c r="S6488">
        <v>6454</v>
      </c>
      <c r="T6488" s="24">
        <v>-26307452.666627884</v>
      </c>
    </row>
    <row r="6489" spans="19:20" x14ac:dyDescent="0.2">
      <c r="S6489">
        <v>6455</v>
      </c>
      <c r="T6489" s="24">
        <v>-23993985.553152025</v>
      </c>
    </row>
    <row r="6490" spans="19:20" x14ac:dyDescent="0.2">
      <c r="S6490">
        <v>6456</v>
      </c>
      <c r="T6490" s="24">
        <v>-23660079.889663562</v>
      </c>
    </row>
    <row r="6491" spans="19:20" x14ac:dyDescent="0.2">
      <c r="S6491">
        <v>6457</v>
      </c>
      <c r="T6491" s="24">
        <v>-23170186.916627914</v>
      </c>
    </row>
    <row r="6492" spans="19:20" x14ac:dyDescent="0.2">
      <c r="S6492">
        <v>6458</v>
      </c>
      <c r="T6492" s="24">
        <v>-25765459.789428383</v>
      </c>
    </row>
    <row r="6493" spans="19:20" x14ac:dyDescent="0.2">
      <c r="S6493">
        <v>6459</v>
      </c>
      <c r="T6493" s="24">
        <v>-23838424.112515613</v>
      </c>
    </row>
    <row r="6494" spans="19:20" x14ac:dyDescent="0.2">
      <c r="S6494">
        <v>6460</v>
      </c>
      <c r="T6494" s="24">
        <v>-23805396.298864365</v>
      </c>
    </row>
    <row r="6495" spans="19:20" x14ac:dyDescent="0.2">
      <c r="S6495">
        <v>6461</v>
      </c>
      <c r="T6495" s="24">
        <v>-24255193.097401157</v>
      </c>
    </row>
    <row r="6496" spans="19:20" x14ac:dyDescent="0.2">
      <c r="S6496">
        <v>6462</v>
      </c>
      <c r="T6496" s="24">
        <v>-23289520.481079221</v>
      </c>
    </row>
    <row r="6497" spans="19:20" x14ac:dyDescent="0.2">
      <c r="S6497">
        <v>6463</v>
      </c>
      <c r="T6497" s="24">
        <v>-26441823.889254034</v>
      </c>
    </row>
    <row r="6498" spans="19:20" x14ac:dyDescent="0.2">
      <c r="S6498">
        <v>6464</v>
      </c>
      <c r="T6498" s="24">
        <v>-21489358.379247427</v>
      </c>
    </row>
    <row r="6499" spans="19:20" x14ac:dyDescent="0.2">
      <c r="S6499">
        <v>6465</v>
      </c>
      <c r="T6499" s="24">
        <v>-22862615.347889036</v>
      </c>
    </row>
    <row r="6500" spans="19:20" x14ac:dyDescent="0.2">
      <c r="S6500">
        <v>6466</v>
      </c>
      <c r="T6500" s="24">
        <v>-22814244.671500877</v>
      </c>
    </row>
    <row r="6501" spans="19:20" x14ac:dyDescent="0.2">
      <c r="S6501">
        <v>6467</v>
      </c>
      <c r="T6501" s="24">
        <v>-23352418.013972566</v>
      </c>
    </row>
    <row r="6502" spans="19:20" x14ac:dyDescent="0.2">
      <c r="S6502">
        <v>6468</v>
      </c>
      <c r="T6502" s="24">
        <v>-23204913.853150636</v>
      </c>
    </row>
    <row r="6503" spans="19:20" x14ac:dyDescent="0.2">
      <c r="S6503">
        <v>6469</v>
      </c>
      <c r="T6503" s="24">
        <v>-24445065.696302384</v>
      </c>
    </row>
    <row r="6504" spans="19:20" x14ac:dyDescent="0.2">
      <c r="S6504">
        <v>6470</v>
      </c>
      <c r="T6504" s="24">
        <v>-22135033.853142336</v>
      </c>
    </row>
    <row r="6505" spans="19:20" x14ac:dyDescent="0.2">
      <c r="S6505">
        <v>6471</v>
      </c>
      <c r="T6505" s="24">
        <v>-23392352.782680273</v>
      </c>
    </row>
    <row r="6506" spans="19:20" x14ac:dyDescent="0.2">
      <c r="S6506">
        <v>6472</v>
      </c>
      <c r="T6506" s="24">
        <v>-25740468.579997972</v>
      </c>
    </row>
    <row r="6507" spans="19:20" x14ac:dyDescent="0.2">
      <c r="S6507">
        <v>6473</v>
      </c>
      <c r="T6507" s="24">
        <v>-21700592.61959295</v>
      </c>
    </row>
    <row r="6508" spans="19:20" x14ac:dyDescent="0.2">
      <c r="S6508">
        <v>6474</v>
      </c>
      <c r="T6508" s="24">
        <v>-21241893.053470328</v>
      </c>
    </row>
    <row r="6509" spans="19:20" x14ac:dyDescent="0.2">
      <c r="S6509">
        <v>6475</v>
      </c>
      <c r="T6509" s="24">
        <v>-21633754.196984321</v>
      </c>
    </row>
    <row r="6510" spans="19:20" x14ac:dyDescent="0.2">
      <c r="S6510">
        <v>6476</v>
      </c>
      <c r="T6510" s="24">
        <v>-25750349.011730283</v>
      </c>
    </row>
    <row r="6511" spans="19:20" x14ac:dyDescent="0.2">
      <c r="S6511">
        <v>6477</v>
      </c>
      <c r="T6511" s="24">
        <v>-23262299.695404485</v>
      </c>
    </row>
    <row r="6512" spans="19:20" x14ac:dyDescent="0.2">
      <c r="S6512">
        <v>6478</v>
      </c>
      <c r="T6512" s="24">
        <v>-23400352.540486112</v>
      </c>
    </row>
    <row r="6513" spans="19:20" x14ac:dyDescent="0.2">
      <c r="S6513">
        <v>6479</v>
      </c>
      <c r="T6513" s="24">
        <v>-23785530.633409753</v>
      </c>
    </row>
    <row r="6514" spans="19:20" x14ac:dyDescent="0.2">
      <c r="S6514">
        <v>6480</v>
      </c>
      <c r="T6514" s="24">
        <v>-23267187.660278872</v>
      </c>
    </row>
    <row r="6515" spans="19:20" x14ac:dyDescent="0.2">
      <c r="S6515">
        <v>6481</v>
      </c>
      <c r="T6515" s="24">
        <v>-26249952.727734834</v>
      </c>
    </row>
    <row r="6516" spans="19:20" x14ac:dyDescent="0.2">
      <c r="S6516">
        <v>6482</v>
      </c>
      <c r="T6516" s="24">
        <v>-24238130.052228361</v>
      </c>
    </row>
    <row r="6517" spans="19:20" x14ac:dyDescent="0.2">
      <c r="S6517">
        <v>6483</v>
      </c>
      <c r="T6517" s="24">
        <v>-23070877.59803842</v>
      </c>
    </row>
    <row r="6518" spans="19:20" x14ac:dyDescent="0.2">
      <c r="S6518">
        <v>6484</v>
      </c>
      <c r="T6518" s="24">
        <v>-23702159.638739288</v>
      </c>
    </row>
    <row r="6519" spans="19:20" x14ac:dyDescent="0.2">
      <c r="S6519">
        <v>6485</v>
      </c>
      <c r="T6519" s="24">
        <v>-23360631.897568345</v>
      </c>
    </row>
    <row r="6520" spans="19:20" x14ac:dyDescent="0.2">
      <c r="S6520">
        <v>6486</v>
      </c>
      <c r="T6520" s="24">
        <v>-22767187.32324031</v>
      </c>
    </row>
    <row r="6521" spans="19:20" x14ac:dyDescent="0.2">
      <c r="S6521">
        <v>6487</v>
      </c>
      <c r="T6521" s="24">
        <v>-22767691.82642743</v>
      </c>
    </row>
    <row r="6522" spans="19:20" x14ac:dyDescent="0.2">
      <c r="S6522">
        <v>6488</v>
      </c>
      <c r="T6522" s="24">
        <v>-24930826.078078106</v>
      </c>
    </row>
    <row r="6523" spans="19:20" x14ac:dyDescent="0.2">
      <c r="S6523">
        <v>6489</v>
      </c>
      <c r="T6523" s="24">
        <v>-26086843.249363318</v>
      </c>
    </row>
    <row r="6524" spans="19:20" x14ac:dyDescent="0.2">
      <c r="S6524">
        <v>6490</v>
      </c>
      <c r="T6524" s="24">
        <v>-25229262.205471635</v>
      </c>
    </row>
    <row r="6525" spans="19:20" x14ac:dyDescent="0.2">
      <c r="S6525">
        <v>6491</v>
      </c>
      <c r="T6525" s="24">
        <v>-22062124.178597078</v>
      </c>
    </row>
    <row r="6526" spans="19:20" x14ac:dyDescent="0.2">
      <c r="S6526">
        <v>6492</v>
      </c>
      <c r="T6526" s="24">
        <v>-24379602.332553908</v>
      </c>
    </row>
    <row r="6527" spans="19:20" x14ac:dyDescent="0.2">
      <c r="S6527">
        <v>6493</v>
      </c>
      <c r="T6527" s="24">
        <v>-23811253.893574268</v>
      </c>
    </row>
    <row r="6528" spans="19:20" x14ac:dyDescent="0.2">
      <c r="S6528">
        <v>6494</v>
      </c>
      <c r="T6528" s="24">
        <v>-23300811.978432611</v>
      </c>
    </row>
    <row r="6529" spans="19:20" x14ac:dyDescent="0.2">
      <c r="S6529">
        <v>6495</v>
      </c>
      <c r="T6529" s="24">
        <v>-22919408.37692827</v>
      </c>
    </row>
    <row r="6530" spans="19:20" x14ac:dyDescent="0.2">
      <c r="S6530">
        <v>6496</v>
      </c>
      <c r="T6530" s="24">
        <v>-23189152.640224099</v>
      </c>
    </row>
    <row r="6531" spans="19:20" x14ac:dyDescent="0.2">
      <c r="S6531">
        <v>6497</v>
      </c>
      <c r="T6531" s="24">
        <v>-21594141.303243175</v>
      </c>
    </row>
    <row r="6532" spans="19:20" x14ac:dyDescent="0.2">
      <c r="S6532">
        <v>6498</v>
      </c>
      <c r="T6532" s="24">
        <v>-22030998.027747482</v>
      </c>
    </row>
    <row r="6533" spans="19:20" x14ac:dyDescent="0.2">
      <c r="S6533">
        <v>6499</v>
      </c>
      <c r="T6533" s="24">
        <v>-22262196.822222441</v>
      </c>
    </row>
    <row r="6534" spans="19:20" x14ac:dyDescent="0.2">
      <c r="S6534">
        <v>6500</v>
      </c>
      <c r="T6534" s="24">
        <v>-26564076.730584398</v>
      </c>
    </row>
    <row r="6535" spans="19:20" x14ac:dyDescent="0.2">
      <c r="S6535">
        <v>6501</v>
      </c>
      <c r="T6535" s="24">
        <v>-25949866.796034396</v>
      </c>
    </row>
    <row r="6536" spans="19:20" x14ac:dyDescent="0.2">
      <c r="S6536">
        <v>6502</v>
      </c>
      <c r="T6536" s="24">
        <v>-21539536.39755705</v>
      </c>
    </row>
    <row r="6537" spans="19:20" x14ac:dyDescent="0.2">
      <c r="S6537">
        <v>6503</v>
      </c>
      <c r="T6537" s="24">
        <v>-22939954.255268738</v>
      </c>
    </row>
    <row r="6538" spans="19:20" x14ac:dyDescent="0.2">
      <c r="S6538">
        <v>6504</v>
      </c>
      <c r="T6538" s="24">
        <v>-25949644.157777548</v>
      </c>
    </row>
    <row r="6539" spans="19:20" x14ac:dyDescent="0.2">
      <c r="S6539">
        <v>6505</v>
      </c>
      <c r="T6539" s="24">
        <v>-21383978.027884588</v>
      </c>
    </row>
    <row r="6540" spans="19:20" x14ac:dyDescent="0.2">
      <c r="S6540">
        <v>6506</v>
      </c>
      <c r="T6540" s="24">
        <v>-23045688.683629751</v>
      </c>
    </row>
    <row r="6541" spans="19:20" x14ac:dyDescent="0.2">
      <c r="S6541">
        <v>6507</v>
      </c>
      <c r="T6541" s="24">
        <v>-22022114.355839133</v>
      </c>
    </row>
    <row r="6542" spans="19:20" x14ac:dyDescent="0.2">
      <c r="S6542">
        <v>6508</v>
      </c>
      <c r="T6542" s="24">
        <v>-25027835.881055608</v>
      </c>
    </row>
    <row r="6543" spans="19:20" x14ac:dyDescent="0.2">
      <c r="S6543">
        <v>6509</v>
      </c>
      <c r="T6543" s="24">
        <v>-20425372.113279149</v>
      </c>
    </row>
    <row r="6544" spans="19:20" x14ac:dyDescent="0.2">
      <c r="S6544">
        <v>6510</v>
      </c>
      <c r="T6544" s="24">
        <v>-21992280.150978372</v>
      </c>
    </row>
    <row r="6545" spans="19:20" x14ac:dyDescent="0.2">
      <c r="S6545">
        <v>6511</v>
      </c>
      <c r="T6545" s="24">
        <v>-24306034.911562383</v>
      </c>
    </row>
    <row r="6546" spans="19:20" x14ac:dyDescent="0.2">
      <c r="S6546">
        <v>6512</v>
      </c>
      <c r="T6546" s="24">
        <v>-25302059.361094639</v>
      </c>
    </row>
    <row r="6547" spans="19:20" x14ac:dyDescent="0.2">
      <c r="S6547">
        <v>6513</v>
      </c>
      <c r="T6547" s="24">
        <v>-23519331.083980173</v>
      </c>
    </row>
    <row r="6548" spans="19:20" x14ac:dyDescent="0.2">
      <c r="S6548">
        <v>6514</v>
      </c>
      <c r="T6548" s="24">
        <v>-23321317.503615856</v>
      </c>
    </row>
    <row r="6549" spans="19:20" x14ac:dyDescent="0.2">
      <c r="S6549">
        <v>6515</v>
      </c>
      <c r="T6549" s="24">
        <v>-23194348.238632098</v>
      </c>
    </row>
    <row r="6550" spans="19:20" x14ac:dyDescent="0.2">
      <c r="S6550">
        <v>6516</v>
      </c>
      <c r="T6550" s="24">
        <v>-24350367.041941687</v>
      </c>
    </row>
    <row r="6551" spans="19:20" x14ac:dyDescent="0.2">
      <c r="S6551">
        <v>6517</v>
      </c>
      <c r="T6551" s="24">
        <v>-24733001.453359038</v>
      </c>
    </row>
    <row r="6552" spans="19:20" x14ac:dyDescent="0.2">
      <c r="S6552">
        <v>6518</v>
      </c>
      <c r="T6552" s="24">
        <v>-24338988.732396528</v>
      </c>
    </row>
    <row r="6553" spans="19:20" x14ac:dyDescent="0.2">
      <c r="S6553">
        <v>6519</v>
      </c>
      <c r="T6553" s="24">
        <v>-24070011.073952645</v>
      </c>
    </row>
    <row r="6554" spans="19:20" x14ac:dyDescent="0.2">
      <c r="S6554">
        <v>6520</v>
      </c>
      <c r="T6554" s="24">
        <v>-26738049.988103941</v>
      </c>
    </row>
    <row r="6555" spans="19:20" x14ac:dyDescent="0.2">
      <c r="S6555">
        <v>6521</v>
      </c>
      <c r="T6555" s="24">
        <v>-22802456.172016948</v>
      </c>
    </row>
    <row r="6556" spans="19:20" x14ac:dyDescent="0.2">
      <c r="S6556">
        <v>6522</v>
      </c>
      <c r="T6556" s="24">
        <v>-23643035.660554707</v>
      </c>
    </row>
    <row r="6557" spans="19:20" x14ac:dyDescent="0.2">
      <c r="S6557">
        <v>6523</v>
      </c>
      <c r="T6557" s="24">
        <v>-23391638.491690382</v>
      </c>
    </row>
    <row r="6558" spans="19:20" x14ac:dyDescent="0.2">
      <c r="S6558">
        <v>6524</v>
      </c>
      <c r="T6558" s="24">
        <v>-22994774.811788604</v>
      </c>
    </row>
    <row r="6559" spans="19:20" x14ac:dyDescent="0.2">
      <c r="S6559">
        <v>6525</v>
      </c>
      <c r="T6559" s="24">
        <v>-24478474.793514162</v>
      </c>
    </row>
    <row r="6560" spans="19:20" x14ac:dyDescent="0.2">
      <c r="S6560">
        <v>6526</v>
      </c>
      <c r="T6560" s="24">
        <v>-21395111.179913238</v>
      </c>
    </row>
    <row r="6561" spans="19:20" x14ac:dyDescent="0.2">
      <c r="S6561">
        <v>6527</v>
      </c>
      <c r="T6561" s="24">
        <v>-23110845.695056364</v>
      </c>
    </row>
    <row r="6562" spans="19:20" x14ac:dyDescent="0.2">
      <c r="S6562">
        <v>6528</v>
      </c>
      <c r="T6562" s="24">
        <v>-22881410.000789493</v>
      </c>
    </row>
    <row r="6563" spans="19:20" x14ac:dyDescent="0.2">
      <c r="S6563">
        <v>6529</v>
      </c>
      <c r="T6563" s="24">
        <v>-23312429.759211123</v>
      </c>
    </row>
    <row r="6564" spans="19:20" x14ac:dyDescent="0.2">
      <c r="S6564">
        <v>6530</v>
      </c>
      <c r="T6564" s="24">
        <v>-21968901.881418645</v>
      </c>
    </row>
    <row r="6565" spans="19:20" x14ac:dyDescent="0.2">
      <c r="S6565">
        <v>6531</v>
      </c>
      <c r="T6565" s="24">
        <v>-22765419.456016392</v>
      </c>
    </row>
    <row r="6566" spans="19:20" x14ac:dyDescent="0.2">
      <c r="S6566">
        <v>6532</v>
      </c>
      <c r="T6566" s="24">
        <v>-24779474.629708499</v>
      </c>
    </row>
    <row r="6567" spans="19:20" x14ac:dyDescent="0.2">
      <c r="S6567">
        <v>6533</v>
      </c>
      <c r="T6567" s="24">
        <v>-23599497.468663499</v>
      </c>
    </row>
    <row r="6568" spans="19:20" x14ac:dyDescent="0.2">
      <c r="S6568">
        <v>6534</v>
      </c>
      <c r="T6568" s="24">
        <v>-22504459.693350151</v>
      </c>
    </row>
    <row r="6569" spans="19:20" x14ac:dyDescent="0.2">
      <c r="S6569">
        <v>6535</v>
      </c>
      <c r="T6569" s="24">
        <v>-24205651.916113034</v>
      </c>
    </row>
    <row r="6570" spans="19:20" x14ac:dyDescent="0.2">
      <c r="S6570">
        <v>6536</v>
      </c>
      <c r="T6570" s="24">
        <v>-22524187.505076408</v>
      </c>
    </row>
    <row r="6571" spans="19:20" x14ac:dyDescent="0.2">
      <c r="S6571">
        <v>6537</v>
      </c>
      <c r="T6571" s="24">
        <v>-24408011.030110613</v>
      </c>
    </row>
    <row r="6572" spans="19:20" x14ac:dyDescent="0.2">
      <c r="S6572">
        <v>6538</v>
      </c>
      <c r="T6572" s="24">
        <v>-24844491.485843688</v>
      </c>
    </row>
    <row r="6573" spans="19:20" x14ac:dyDescent="0.2">
      <c r="S6573">
        <v>6539</v>
      </c>
      <c r="T6573" s="24">
        <v>-23424689.850529015</v>
      </c>
    </row>
    <row r="6574" spans="19:20" x14ac:dyDescent="0.2">
      <c r="S6574">
        <v>6540</v>
      </c>
      <c r="T6574" s="24">
        <v>-23608854.081876129</v>
      </c>
    </row>
    <row r="6575" spans="19:20" x14ac:dyDescent="0.2">
      <c r="S6575">
        <v>6541</v>
      </c>
      <c r="T6575" s="24">
        <v>-20293033.857136011</v>
      </c>
    </row>
    <row r="6576" spans="19:20" x14ac:dyDescent="0.2">
      <c r="S6576">
        <v>6542</v>
      </c>
      <c r="T6576" s="24">
        <v>-21501688.42163977</v>
      </c>
    </row>
    <row r="6577" spans="19:20" x14ac:dyDescent="0.2">
      <c r="S6577">
        <v>6543</v>
      </c>
      <c r="T6577" s="24">
        <v>-21045687.320557714</v>
      </c>
    </row>
    <row r="6578" spans="19:20" x14ac:dyDescent="0.2">
      <c r="S6578">
        <v>6544</v>
      </c>
      <c r="T6578" s="24">
        <v>-21547571.368164003</v>
      </c>
    </row>
    <row r="6579" spans="19:20" x14ac:dyDescent="0.2">
      <c r="S6579">
        <v>6545</v>
      </c>
      <c r="T6579" s="24">
        <v>-24685575.197345808</v>
      </c>
    </row>
    <row r="6580" spans="19:20" x14ac:dyDescent="0.2">
      <c r="S6580">
        <v>6546</v>
      </c>
      <c r="T6580" s="24">
        <v>-25164045.142218232</v>
      </c>
    </row>
    <row r="6581" spans="19:20" x14ac:dyDescent="0.2">
      <c r="S6581">
        <v>6547</v>
      </c>
      <c r="T6581" s="24">
        <v>-24039105.065863878</v>
      </c>
    </row>
    <row r="6582" spans="19:20" x14ac:dyDescent="0.2">
      <c r="S6582">
        <v>6548</v>
      </c>
      <c r="T6582" s="24">
        <v>-23674377.574854612</v>
      </c>
    </row>
    <row r="6583" spans="19:20" x14ac:dyDescent="0.2">
      <c r="S6583">
        <v>6549</v>
      </c>
      <c r="T6583" s="24">
        <v>-24606996.550762534</v>
      </c>
    </row>
    <row r="6584" spans="19:20" x14ac:dyDescent="0.2">
      <c r="S6584">
        <v>6550</v>
      </c>
      <c r="T6584" s="24">
        <v>-23944932.393411577</v>
      </c>
    </row>
    <row r="6585" spans="19:20" x14ac:dyDescent="0.2">
      <c r="S6585">
        <v>6551</v>
      </c>
      <c r="T6585" s="24">
        <v>-25399704.19538866</v>
      </c>
    </row>
    <row r="6586" spans="19:20" x14ac:dyDescent="0.2">
      <c r="S6586">
        <v>6552</v>
      </c>
      <c r="T6586" s="24">
        <v>-23674905.800757363</v>
      </c>
    </row>
    <row r="6587" spans="19:20" x14ac:dyDescent="0.2">
      <c r="S6587">
        <v>6553</v>
      </c>
      <c r="T6587" s="24">
        <v>-24093557.311233535</v>
      </c>
    </row>
    <row r="6588" spans="19:20" x14ac:dyDescent="0.2">
      <c r="S6588">
        <v>6554</v>
      </c>
      <c r="T6588" s="24">
        <v>-22393147.289303899</v>
      </c>
    </row>
    <row r="6589" spans="19:20" x14ac:dyDescent="0.2">
      <c r="S6589">
        <v>6555</v>
      </c>
      <c r="T6589" s="24">
        <v>-24352813.095267683</v>
      </c>
    </row>
    <row r="6590" spans="19:20" x14ac:dyDescent="0.2">
      <c r="S6590">
        <v>6556</v>
      </c>
      <c r="T6590" s="24">
        <v>-25488662.472277775</v>
      </c>
    </row>
    <row r="6591" spans="19:20" x14ac:dyDescent="0.2">
      <c r="S6591">
        <v>6557</v>
      </c>
      <c r="T6591" s="24">
        <v>-23287869.602573872</v>
      </c>
    </row>
    <row r="6592" spans="19:20" x14ac:dyDescent="0.2">
      <c r="S6592">
        <v>6558</v>
      </c>
      <c r="T6592" s="24">
        <v>-23827222.200087652</v>
      </c>
    </row>
    <row r="6593" spans="19:20" x14ac:dyDescent="0.2">
      <c r="S6593">
        <v>6559</v>
      </c>
      <c r="T6593" s="24">
        <v>-24329367.785400942</v>
      </c>
    </row>
    <row r="6594" spans="19:20" x14ac:dyDescent="0.2">
      <c r="S6594">
        <v>6560</v>
      </c>
      <c r="T6594" s="24">
        <v>-22507835.369532853</v>
      </c>
    </row>
    <row r="6595" spans="19:20" x14ac:dyDescent="0.2">
      <c r="S6595">
        <v>6561</v>
      </c>
      <c r="T6595" s="24">
        <v>-22910848.68121174</v>
      </c>
    </row>
    <row r="6596" spans="19:20" x14ac:dyDescent="0.2">
      <c r="S6596">
        <v>6562</v>
      </c>
      <c r="T6596" s="24">
        <v>-26330816.67830573</v>
      </c>
    </row>
    <row r="6597" spans="19:20" x14ac:dyDescent="0.2">
      <c r="S6597">
        <v>6563</v>
      </c>
      <c r="T6597" s="24">
        <v>-24244550.399274752</v>
      </c>
    </row>
    <row r="6598" spans="19:20" x14ac:dyDescent="0.2">
      <c r="S6598">
        <v>6564</v>
      </c>
      <c r="T6598" s="24">
        <v>-24564714.185920537</v>
      </c>
    </row>
    <row r="6599" spans="19:20" x14ac:dyDescent="0.2">
      <c r="S6599">
        <v>6565</v>
      </c>
      <c r="T6599" s="24">
        <v>-24390369.330470294</v>
      </c>
    </row>
    <row r="6600" spans="19:20" x14ac:dyDescent="0.2">
      <c r="S6600">
        <v>6566</v>
      </c>
      <c r="T6600" s="24">
        <v>-24376621.437538803</v>
      </c>
    </row>
    <row r="6601" spans="19:20" x14ac:dyDescent="0.2">
      <c r="S6601">
        <v>6567</v>
      </c>
      <c r="T6601" s="24">
        <v>-24756167.443443686</v>
      </c>
    </row>
    <row r="6602" spans="19:20" x14ac:dyDescent="0.2">
      <c r="S6602">
        <v>6568</v>
      </c>
      <c r="T6602" s="24">
        <v>-23468044.130684674</v>
      </c>
    </row>
    <row r="6603" spans="19:20" x14ac:dyDescent="0.2">
      <c r="S6603">
        <v>6569</v>
      </c>
      <c r="T6603" s="24">
        <v>-24086247.818312347</v>
      </c>
    </row>
    <row r="6604" spans="19:20" x14ac:dyDescent="0.2">
      <c r="S6604">
        <v>6570</v>
      </c>
      <c r="T6604" s="24">
        <v>-22889001.064491808</v>
      </c>
    </row>
    <row r="6605" spans="19:20" x14ac:dyDescent="0.2">
      <c r="S6605">
        <v>6571</v>
      </c>
      <c r="T6605" s="24">
        <v>-23668999.673838884</v>
      </c>
    </row>
    <row r="6606" spans="19:20" x14ac:dyDescent="0.2">
      <c r="S6606">
        <v>6572</v>
      </c>
      <c r="T6606" s="24">
        <v>-21997083.707474232</v>
      </c>
    </row>
    <row r="6607" spans="19:20" x14ac:dyDescent="0.2">
      <c r="S6607">
        <v>6573</v>
      </c>
      <c r="T6607" s="24">
        <v>-22577249.118998811</v>
      </c>
    </row>
    <row r="6608" spans="19:20" x14ac:dyDescent="0.2">
      <c r="S6608">
        <v>6574</v>
      </c>
      <c r="T6608" s="24">
        <v>-23182295.760975301</v>
      </c>
    </row>
    <row r="6609" spans="19:20" x14ac:dyDescent="0.2">
      <c r="S6609">
        <v>6575</v>
      </c>
      <c r="T6609" s="24">
        <v>-24619925.39087899</v>
      </c>
    </row>
    <row r="6610" spans="19:20" x14ac:dyDescent="0.2">
      <c r="S6610">
        <v>6576</v>
      </c>
      <c r="T6610" s="24">
        <v>-21523810.674678996</v>
      </c>
    </row>
    <row r="6611" spans="19:20" x14ac:dyDescent="0.2">
      <c r="S6611">
        <v>6577</v>
      </c>
      <c r="T6611" s="24">
        <v>-25007815.222686931</v>
      </c>
    </row>
    <row r="6612" spans="19:20" x14ac:dyDescent="0.2">
      <c r="S6612">
        <v>6578</v>
      </c>
      <c r="T6612" s="24">
        <v>-23568425.791207388</v>
      </c>
    </row>
    <row r="6613" spans="19:20" x14ac:dyDescent="0.2">
      <c r="S6613">
        <v>6579</v>
      </c>
      <c r="T6613" s="24">
        <v>-22143407.484297782</v>
      </c>
    </row>
    <row r="6614" spans="19:20" x14ac:dyDescent="0.2">
      <c r="S6614">
        <v>6580</v>
      </c>
      <c r="T6614" s="24">
        <v>-24534329.026777178</v>
      </c>
    </row>
    <row r="6615" spans="19:20" x14ac:dyDescent="0.2">
      <c r="S6615">
        <v>6581</v>
      </c>
      <c r="T6615" s="24">
        <v>-19814800.056730062</v>
      </c>
    </row>
    <row r="6616" spans="19:20" x14ac:dyDescent="0.2">
      <c r="S6616">
        <v>6582</v>
      </c>
      <c r="T6616" s="24">
        <v>-24536481.859241098</v>
      </c>
    </row>
    <row r="6617" spans="19:20" x14ac:dyDescent="0.2">
      <c r="S6617">
        <v>6583</v>
      </c>
      <c r="T6617" s="24">
        <v>-23010607.986146793</v>
      </c>
    </row>
    <row r="6618" spans="19:20" x14ac:dyDescent="0.2">
      <c r="S6618">
        <v>6584</v>
      </c>
      <c r="T6618" s="24">
        <v>-24404579.549980864</v>
      </c>
    </row>
    <row r="6619" spans="19:20" x14ac:dyDescent="0.2">
      <c r="S6619">
        <v>6585</v>
      </c>
      <c r="T6619" s="24">
        <v>-23030863.269240558</v>
      </c>
    </row>
    <row r="6620" spans="19:20" x14ac:dyDescent="0.2">
      <c r="S6620">
        <v>6586</v>
      </c>
      <c r="T6620" s="24">
        <v>-22119854.424427316</v>
      </c>
    </row>
    <row r="6621" spans="19:20" x14ac:dyDescent="0.2">
      <c r="S6621">
        <v>6587</v>
      </c>
      <c r="T6621" s="24">
        <v>-23864138.397333741</v>
      </c>
    </row>
    <row r="6622" spans="19:20" x14ac:dyDescent="0.2">
      <c r="S6622">
        <v>6588</v>
      </c>
      <c r="T6622" s="24">
        <v>-24612062.529283956</v>
      </c>
    </row>
    <row r="6623" spans="19:20" x14ac:dyDescent="0.2">
      <c r="S6623">
        <v>6589</v>
      </c>
      <c r="T6623" s="24">
        <v>-23480268.728048936</v>
      </c>
    </row>
    <row r="6624" spans="19:20" x14ac:dyDescent="0.2">
      <c r="S6624">
        <v>6590</v>
      </c>
      <c r="T6624" s="24">
        <v>-25124322.388098285</v>
      </c>
    </row>
    <row r="6625" spans="19:20" x14ac:dyDescent="0.2">
      <c r="S6625">
        <v>6591</v>
      </c>
      <c r="T6625" s="24">
        <v>-23956770.306714445</v>
      </c>
    </row>
    <row r="6626" spans="19:20" x14ac:dyDescent="0.2">
      <c r="S6626">
        <v>6592</v>
      </c>
      <c r="T6626" s="24">
        <v>-22659653.676833466</v>
      </c>
    </row>
    <row r="6627" spans="19:20" x14ac:dyDescent="0.2">
      <c r="S6627">
        <v>6593</v>
      </c>
      <c r="T6627" s="24">
        <v>-25911272.716325745</v>
      </c>
    </row>
    <row r="6628" spans="19:20" x14ac:dyDescent="0.2">
      <c r="S6628">
        <v>6594</v>
      </c>
      <c r="T6628" s="24">
        <v>-24308472.345819488</v>
      </c>
    </row>
    <row r="6629" spans="19:20" x14ac:dyDescent="0.2">
      <c r="S6629">
        <v>6595</v>
      </c>
      <c r="T6629" s="24">
        <v>-21438832.480466321</v>
      </c>
    </row>
    <row r="6630" spans="19:20" x14ac:dyDescent="0.2">
      <c r="S6630">
        <v>6596</v>
      </c>
      <c r="T6630" s="24">
        <v>-22684924.910439953</v>
      </c>
    </row>
    <row r="6631" spans="19:20" x14ac:dyDescent="0.2">
      <c r="S6631">
        <v>6597</v>
      </c>
      <c r="T6631" s="24">
        <v>-24388438.456343472</v>
      </c>
    </row>
    <row r="6632" spans="19:20" x14ac:dyDescent="0.2">
      <c r="S6632">
        <v>6598</v>
      </c>
      <c r="T6632" s="24">
        <v>-23967972.150163308</v>
      </c>
    </row>
    <row r="6633" spans="19:20" x14ac:dyDescent="0.2">
      <c r="S6633">
        <v>6599</v>
      </c>
      <c r="T6633" s="24">
        <v>-23013096.953177705</v>
      </c>
    </row>
    <row r="6634" spans="19:20" x14ac:dyDescent="0.2">
      <c r="S6634">
        <v>6600</v>
      </c>
      <c r="T6634" s="24">
        <v>-25897292.433510542</v>
      </c>
    </row>
    <row r="6635" spans="19:20" x14ac:dyDescent="0.2">
      <c r="S6635">
        <v>6601</v>
      </c>
      <c r="T6635" s="24">
        <v>-23406448.664026678</v>
      </c>
    </row>
    <row r="6636" spans="19:20" x14ac:dyDescent="0.2">
      <c r="S6636">
        <v>6602</v>
      </c>
      <c r="T6636" s="24">
        <v>-27312049.453475088</v>
      </c>
    </row>
    <row r="6637" spans="19:20" x14ac:dyDescent="0.2">
      <c r="S6637">
        <v>6603</v>
      </c>
      <c r="T6637" s="24">
        <v>-24479935.171049774</v>
      </c>
    </row>
    <row r="6638" spans="19:20" x14ac:dyDescent="0.2">
      <c r="S6638">
        <v>6604</v>
      </c>
      <c r="T6638" s="24">
        <v>-26632122.444842875</v>
      </c>
    </row>
    <row r="6639" spans="19:20" x14ac:dyDescent="0.2">
      <c r="S6639">
        <v>6605</v>
      </c>
      <c r="T6639" s="24">
        <v>-22666097.143434629</v>
      </c>
    </row>
    <row r="6640" spans="19:20" x14ac:dyDescent="0.2">
      <c r="S6640">
        <v>6606</v>
      </c>
      <c r="T6640" s="24">
        <v>-24900121.93219389</v>
      </c>
    </row>
    <row r="6641" spans="19:20" x14ac:dyDescent="0.2">
      <c r="S6641">
        <v>6607</v>
      </c>
      <c r="T6641" s="24">
        <v>-25458118.68108356</v>
      </c>
    </row>
    <row r="6642" spans="19:20" x14ac:dyDescent="0.2">
      <c r="S6642">
        <v>6608</v>
      </c>
      <c r="T6642" s="24">
        <v>-24839751.885414615</v>
      </c>
    </row>
    <row r="6643" spans="19:20" x14ac:dyDescent="0.2">
      <c r="S6643">
        <v>6609</v>
      </c>
      <c r="T6643" s="24">
        <v>-23096585.035832301</v>
      </c>
    </row>
    <row r="6644" spans="19:20" x14ac:dyDescent="0.2">
      <c r="S6644">
        <v>6610</v>
      </c>
      <c r="T6644" s="24">
        <v>-26138315.190207899</v>
      </c>
    </row>
    <row r="6645" spans="19:20" x14ac:dyDescent="0.2">
      <c r="S6645">
        <v>6611</v>
      </c>
      <c r="T6645" s="24">
        <v>-23505673.087514296</v>
      </c>
    </row>
    <row r="6646" spans="19:20" x14ac:dyDescent="0.2">
      <c r="S6646">
        <v>6612</v>
      </c>
      <c r="T6646" s="24">
        <v>-23152428.28098847</v>
      </c>
    </row>
    <row r="6647" spans="19:20" x14ac:dyDescent="0.2">
      <c r="S6647">
        <v>6613</v>
      </c>
      <c r="T6647" s="24">
        <v>-23675193.458045378</v>
      </c>
    </row>
    <row r="6648" spans="19:20" x14ac:dyDescent="0.2">
      <c r="S6648">
        <v>6614</v>
      </c>
      <c r="T6648" s="24">
        <v>-22375867.094550654</v>
      </c>
    </row>
    <row r="6649" spans="19:20" x14ac:dyDescent="0.2">
      <c r="S6649">
        <v>6615</v>
      </c>
      <c r="T6649" s="24">
        <v>-21411556.097634032</v>
      </c>
    </row>
    <row r="6650" spans="19:20" x14ac:dyDescent="0.2">
      <c r="S6650">
        <v>6616</v>
      </c>
      <c r="T6650" s="24">
        <v>-22807735.46373257</v>
      </c>
    </row>
    <row r="6651" spans="19:20" x14ac:dyDescent="0.2">
      <c r="S6651">
        <v>6617</v>
      </c>
      <c r="T6651" s="24">
        <v>-24243014.091294661</v>
      </c>
    </row>
    <row r="6652" spans="19:20" x14ac:dyDescent="0.2">
      <c r="S6652">
        <v>6618</v>
      </c>
      <c r="T6652" s="24">
        <v>-24557093.188140765</v>
      </c>
    </row>
    <row r="6653" spans="19:20" x14ac:dyDescent="0.2">
      <c r="S6653">
        <v>6619</v>
      </c>
      <c r="T6653" s="24">
        <v>-23129634.96157217</v>
      </c>
    </row>
    <row r="6654" spans="19:20" x14ac:dyDescent="0.2">
      <c r="S6654">
        <v>6620</v>
      </c>
      <c r="T6654" s="24">
        <v>-22197737.365735963</v>
      </c>
    </row>
    <row r="6655" spans="19:20" x14ac:dyDescent="0.2">
      <c r="S6655">
        <v>6621</v>
      </c>
      <c r="T6655" s="24">
        <v>-24279380.160530239</v>
      </c>
    </row>
    <row r="6656" spans="19:20" x14ac:dyDescent="0.2">
      <c r="S6656">
        <v>6622</v>
      </c>
      <c r="T6656" s="24">
        <v>-24098723.85795337</v>
      </c>
    </row>
    <row r="6657" spans="19:20" x14ac:dyDescent="0.2">
      <c r="S6657">
        <v>6623</v>
      </c>
      <c r="T6657" s="24">
        <v>-24986905.264312655</v>
      </c>
    </row>
    <row r="6658" spans="19:20" x14ac:dyDescent="0.2">
      <c r="S6658">
        <v>6624</v>
      </c>
      <c r="T6658" s="24">
        <v>-23565843.627218738</v>
      </c>
    </row>
    <row r="6659" spans="19:20" x14ac:dyDescent="0.2">
      <c r="S6659">
        <v>6625</v>
      </c>
      <c r="T6659" s="24">
        <v>-25344860.401521683</v>
      </c>
    </row>
    <row r="6660" spans="19:20" x14ac:dyDescent="0.2">
      <c r="S6660">
        <v>6626</v>
      </c>
      <c r="T6660" s="24">
        <v>-23090342.742706999</v>
      </c>
    </row>
    <row r="6661" spans="19:20" x14ac:dyDescent="0.2">
      <c r="S6661">
        <v>6627</v>
      </c>
      <c r="T6661" s="24">
        <v>-23479575.858702123</v>
      </c>
    </row>
    <row r="6662" spans="19:20" x14ac:dyDescent="0.2">
      <c r="S6662">
        <v>6628</v>
      </c>
      <c r="T6662" s="24">
        <v>-23715791.516117036</v>
      </c>
    </row>
    <row r="6663" spans="19:20" x14ac:dyDescent="0.2">
      <c r="S6663">
        <v>6629</v>
      </c>
      <c r="T6663" s="24">
        <v>-23184094.20221138</v>
      </c>
    </row>
    <row r="6664" spans="19:20" x14ac:dyDescent="0.2">
      <c r="S6664">
        <v>6630</v>
      </c>
      <c r="T6664" s="24">
        <v>-20234348.537442207</v>
      </c>
    </row>
    <row r="6665" spans="19:20" x14ac:dyDescent="0.2">
      <c r="S6665">
        <v>6631</v>
      </c>
      <c r="T6665" s="24">
        <v>-26495908.4384792</v>
      </c>
    </row>
    <row r="6666" spans="19:20" x14ac:dyDescent="0.2">
      <c r="S6666">
        <v>6632</v>
      </c>
      <c r="T6666" s="24">
        <v>-23700607.260179922</v>
      </c>
    </row>
    <row r="6667" spans="19:20" x14ac:dyDescent="0.2">
      <c r="S6667">
        <v>6633</v>
      </c>
      <c r="T6667" s="24">
        <v>-20891135.030936852</v>
      </c>
    </row>
    <row r="6668" spans="19:20" x14ac:dyDescent="0.2">
      <c r="S6668">
        <v>6634</v>
      </c>
      <c r="T6668" s="24">
        <v>-23756934.283072665</v>
      </c>
    </row>
    <row r="6669" spans="19:20" x14ac:dyDescent="0.2">
      <c r="S6669">
        <v>6635</v>
      </c>
      <c r="T6669" s="24">
        <v>-25423965.530100107</v>
      </c>
    </row>
    <row r="6670" spans="19:20" x14ac:dyDescent="0.2">
      <c r="S6670">
        <v>6636</v>
      </c>
      <c r="T6670" s="24">
        <v>-23126402.120557755</v>
      </c>
    </row>
    <row r="6671" spans="19:20" x14ac:dyDescent="0.2">
      <c r="S6671">
        <v>6637</v>
      </c>
      <c r="T6671" s="24">
        <v>-22200549.644413933</v>
      </c>
    </row>
    <row r="6672" spans="19:20" x14ac:dyDescent="0.2">
      <c r="S6672">
        <v>6638</v>
      </c>
      <c r="T6672" s="24">
        <v>-24358931.676504001</v>
      </c>
    </row>
    <row r="6673" spans="19:20" x14ac:dyDescent="0.2">
      <c r="S6673">
        <v>6639</v>
      </c>
      <c r="T6673" s="24">
        <v>-28182540.140356869</v>
      </c>
    </row>
    <row r="6674" spans="19:20" x14ac:dyDescent="0.2">
      <c r="S6674">
        <v>6640</v>
      </c>
      <c r="T6674" s="24">
        <v>-23949289.308358312</v>
      </c>
    </row>
    <row r="6675" spans="19:20" x14ac:dyDescent="0.2">
      <c r="S6675">
        <v>6641</v>
      </c>
      <c r="T6675" s="24">
        <v>-24164023.835621089</v>
      </c>
    </row>
    <row r="6676" spans="19:20" x14ac:dyDescent="0.2">
      <c r="S6676">
        <v>6642</v>
      </c>
      <c r="T6676" s="24">
        <v>-24454652.793112248</v>
      </c>
    </row>
    <row r="6677" spans="19:20" x14ac:dyDescent="0.2">
      <c r="S6677">
        <v>6643</v>
      </c>
      <c r="T6677" s="24">
        <v>-24967908.100952163</v>
      </c>
    </row>
    <row r="6678" spans="19:20" x14ac:dyDescent="0.2">
      <c r="S6678">
        <v>6644</v>
      </c>
      <c r="T6678" s="24">
        <v>-25673410.522406995</v>
      </c>
    </row>
    <row r="6679" spans="19:20" x14ac:dyDescent="0.2">
      <c r="S6679">
        <v>6645</v>
      </c>
      <c r="T6679" s="24">
        <v>-21910364.302135438</v>
      </c>
    </row>
    <row r="6680" spans="19:20" x14ac:dyDescent="0.2">
      <c r="S6680">
        <v>6646</v>
      </c>
      <c r="T6680" s="24">
        <v>-24152905.908923209</v>
      </c>
    </row>
    <row r="6681" spans="19:20" x14ac:dyDescent="0.2">
      <c r="S6681">
        <v>6647</v>
      </c>
      <c r="T6681" s="24">
        <v>-23327392.638601676</v>
      </c>
    </row>
    <row r="6682" spans="19:20" x14ac:dyDescent="0.2">
      <c r="S6682">
        <v>6648</v>
      </c>
      <c r="T6682" s="24">
        <v>-24473294.747074947</v>
      </c>
    </row>
    <row r="6683" spans="19:20" x14ac:dyDescent="0.2">
      <c r="S6683">
        <v>6649</v>
      </c>
      <c r="T6683" s="24">
        <v>-21742603.82400468</v>
      </c>
    </row>
    <row r="6684" spans="19:20" x14ac:dyDescent="0.2">
      <c r="S6684">
        <v>6650</v>
      </c>
      <c r="T6684" s="24">
        <v>-25189005.998196959</v>
      </c>
    </row>
    <row r="6685" spans="19:20" x14ac:dyDescent="0.2">
      <c r="S6685">
        <v>6651</v>
      </c>
      <c r="T6685" s="24">
        <v>-24382955.535749465</v>
      </c>
    </row>
    <row r="6686" spans="19:20" x14ac:dyDescent="0.2">
      <c r="S6686">
        <v>6652</v>
      </c>
      <c r="T6686" s="24">
        <v>-23954764.915732801</v>
      </c>
    </row>
    <row r="6687" spans="19:20" x14ac:dyDescent="0.2">
      <c r="S6687">
        <v>6653</v>
      </c>
      <c r="T6687" s="24">
        <v>-24401441.643135369</v>
      </c>
    </row>
    <row r="6688" spans="19:20" x14ac:dyDescent="0.2">
      <c r="S6688">
        <v>6654</v>
      </c>
      <c r="T6688" s="24">
        <v>-25897222.789269298</v>
      </c>
    </row>
    <row r="6689" spans="19:20" x14ac:dyDescent="0.2">
      <c r="S6689">
        <v>6655</v>
      </c>
      <c r="T6689" s="24">
        <v>-24441214.614559516</v>
      </c>
    </row>
    <row r="6690" spans="19:20" x14ac:dyDescent="0.2">
      <c r="S6690">
        <v>6656</v>
      </c>
      <c r="T6690" s="24">
        <v>-25258363.969627276</v>
      </c>
    </row>
    <row r="6691" spans="19:20" x14ac:dyDescent="0.2">
      <c r="S6691">
        <v>6657</v>
      </c>
      <c r="T6691" s="24">
        <v>-26810705.408661768</v>
      </c>
    </row>
    <row r="6692" spans="19:20" x14ac:dyDescent="0.2">
      <c r="S6692">
        <v>6658</v>
      </c>
      <c r="T6692" s="24">
        <v>-24363007.363354236</v>
      </c>
    </row>
    <row r="6693" spans="19:20" x14ac:dyDescent="0.2">
      <c r="S6693">
        <v>6659</v>
      </c>
      <c r="T6693" s="24">
        <v>-25147836.848328814</v>
      </c>
    </row>
    <row r="6694" spans="19:20" x14ac:dyDescent="0.2">
      <c r="S6694">
        <v>6660</v>
      </c>
      <c r="T6694" s="24">
        <v>-22694618.442527115</v>
      </c>
    </row>
    <row r="6695" spans="19:20" x14ac:dyDescent="0.2">
      <c r="S6695">
        <v>6661</v>
      </c>
      <c r="T6695" s="24">
        <v>-23241386.626937374</v>
      </c>
    </row>
    <row r="6696" spans="19:20" x14ac:dyDescent="0.2">
      <c r="S6696">
        <v>6662</v>
      </c>
      <c r="T6696" s="24">
        <v>-23381075.99426049</v>
      </c>
    </row>
    <row r="6697" spans="19:20" x14ac:dyDescent="0.2">
      <c r="S6697">
        <v>6663</v>
      </c>
      <c r="T6697" s="24">
        <v>-21231142.1470678</v>
      </c>
    </row>
    <row r="6698" spans="19:20" x14ac:dyDescent="0.2">
      <c r="S6698">
        <v>6664</v>
      </c>
      <c r="T6698" s="24">
        <v>-22639478.755324945</v>
      </c>
    </row>
    <row r="6699" spans="19:20" x14ac:dyDescent="0.2">
      <c r="S6699">
        <v>6665</v>
      </c>
      <c r="T6699" s="24">
        <v>-23536418.952926397</v>
      </c>
    </row>
    <row r="6700" spans="19:20" x14ac:dyDescent="0.2">
      <c r="S6700">
        <v>6666</v>
      </c>
      <c r="T6700" s="24">
        <v>-24457484.166188136</v>
      </c>
    </row>
    <row r="6701" spans="19:20" x14ac:dyDescent="0.2">
      <c r="S6701">
        <v>6667</v>
      </c>
      <c r="T6701" s="24">
        <v>-22415736.05369547</v>
      </c>
    </row>
    <row r="6702" spans="19:20" x14ac:dyDescent="0.2">
      <c r="S6702">
        <v>6668</v>
      </c>
      <c r="T6702" s="24">
        <v>-25224931.850444034</v>
      </c>
    </row>
    <row r="6703" spans="19:20" x14ac:dyDescent="0.2">
      <c r="S6703">
        <v>6669</v>
      </c>
      <c r="T6703" s="24">
        <v>-24741971.246011391</v>
      </c>
    </row>
    <row r="6704" spans="19:20" x14ac:dyDescent="0.2">
      <c r="S6704">
        <v>6670</v>
      </c>
      <c r="T6704" s="24">
        <v>-22321764.324293867</v>
      </c>
    </row>
    <row r="6705" spans="19:20" x14ac:dyDescent="0.2">
      <c r="S6705">
        <v>6671</v>
      </c>
      <c r="T6705" s="24">
        <v>-22660118.926911175</v>
      </c>
    </row>
    <row r="6706" spans="19:20" x14ac:dyDescent="0.2">
      <c r="S6706">
        <v>6672</v>
      </c>
      <c r="T6706" s="24">
        <v>-24738326.514584973</v>
      </c>
    </row>
    <row r="6707" spans="19:20" x14ac:dyDescent="0.2">
      <c r="S6707">
        <v>6673</v>
      </c>
      <c r="T6707" s="24">
        <v>-23863174.149851009</v>
      </c>
    </row>
    <row r="6708" spans="19:20" x14ac:dyDescent="0.2">
      <c r="S6708">
        <v>6674</v>
      </c>
      <c r="T6708" s="24">
        <v>-23817231.904770002</v>
      </c>
    </row>
    <row r="6709" spans="19:20" x14ac:dyDescent="0.2">
      <c r="S6709">
        <v>6675</v>
      </c>
      <c r="T6709" s="24">
        <v>-25121234.957031742</v>
      </c>
    </row>
    <row r="6710" spans="19:20" x14ac:dyDescent="0.2">
      <c r="S6710">
        <v>6676</v>
      </c>
      <c r="T6710" s="24">
        <v>-24269901.995469853</v>
      </c>
    </row>
    <row r="6711" spans="19:20" x14ac:dyDescent="0.2">
      <c r="S6711">
        <v>6677</v>
      </c>
      <c r="T6711" s="24">
        <v>-25142457.977125362</v>
      </c>
    </row>
    <row r="6712" spans="19:20" x14ac:dyDescent="0.2">
      <c r="S6712">
        <v>6678</v>
      </c>
      <c r="T6712" s="24">
        <v>-24671779.315459773</v>
      </c>
    </row>
    <row r="6713" spans="19:20" x14ac:dyDescent="0.2">
      <c r="S6713">
        <v>6679</v>
      </c>
      <c r="T6713" s="24">
        <v>-22855953.543886065</v>
      </c>
    </row>
    <row r="6714" spans="19:20" x14ac:dyDescent="0.2">
      <c r="S6714">
        <v>6680</v>
      </c>
      <c r="T6714" s="24">
        <v>-25689105.682737291</v>
      </c>
    </row>
    <row r="6715" spans="19:20" x14ac:dyDescent="0.2">
      <c r="S6715">
        <v>6681</v>
      </c>
      <c r="T6715" s="24">
        <v>-25263269.913786292</v>
      </c>
    </row>
    <row r="6716" spans="19:20" x14ac:dyDescent="0.2">
      <c r="S6716">
        <v>6682</v>
      </c>
      <c r="T6716" s="24">
        <v>-23810271.181141689</v>
      </c>
    </row>
    <row r="6717" spans="19:20" x14ac:dyDescent="0.2">
      <c r="S6717">
        <v>6683</v>
      </c>
      <c r="T6717" s="24">
        <v>-23977885.536149845</v>
      </c>
    </row>
    <row r="6718" spans="19:20" x14ac:dyDescent="0.2">
      <c r="S6718">
        <v>6684</v>
      </c>
      <c r="T6718" s="24">
        <v>-24894307.790066883</v>
      </c>
    </row>
    <row r="6719" spans="19:20" x14ac:dyDescent="0.2">
      <c r="S6719">
        <v>6685</v>
      </c>
      <c r="T6719" s="24">
        <v>-22460631.502359837</v>
      </c>
    </row>
    <row r="6720" spans="19:20" x14ac:dyDescent="0.2">
      <c r="S6720">
        <v>6686</v>
      </c>
      <c r="T6720" s="24">
        <v>-24652547.868996099</v>
      </c>
    </row>
    <row r="6721" spans="19:20" x14ac:dyDescent="0.2">
      <c r="S6721">
        <v>6687</v>
      </c>
      <c r="T6721" s="24">
        <v>-25055495.691691563</v>
      </c>
    </row>
    <row r="6722" spans="19:20" x14ac:dyDescent="0.2">
      <c r="S6722">
        <v>6688</v>
      </c>
      <c r="T6722" s="24">
        <v>-24703032.85493575</v>
      </c>
    </row>
    <row r="6723" spans="19:20" x14ac:dyDescent="0.2">
      <c r="S6723">
        <v>6689</v>
      </c>
      <c r="T6723" s="24">
        <v>-23678034.18384321</v>
      </c>
    </row>
    <row r="6724" spans="19:20" x14ac:dyDescent="0.2">
      <c r="S6724">
        <v>6690</v>
      </c>
      <c r="T6724" s="24">
        <v>-22860049.426343575</v>
      </c>
    </row>
    <row r="6725" spans="19:20" x14ac:dyDescent="0.2">
      <c r="S6725">
        <v>6691</v>
      </c>
      <c r="T6725" s="24">
        <v>-24741255.674772397</v>
      </c>
    </row>
    <row r="6726" spans="19:20" x14ac:dyDescent="0.2">
      <c r="S6726">
        <v>6692</v>
      </c>
      <c r="T6726" s="24">
        <v>-22472646.085631266</v>
      </c>
    </row>
    <row r="6727" spans="19:20" x14ac:dyDescent="0.2">
      <c r="S6727">
        <v>6693</v>
      </c>
      <c r="T6727" s="24">
        <v>-21499651.581100568</v>
      </c>
    </row>
    <row r="6728" spans="19:20" x14ac:dyDescent="0.2">
      <c r="S6728">
        <v>6694</v>
      </c>
      <c r="T6728" s="24">
        <v>-25043652.119995952</v>
      </c>
    </row>
    <row r="6729" spans="19:20" x14ac:dyDescent="0.2">
      <c r="S6729">
        <v>6695</v>
      </c>
      <c r="T6729" s="24">
        <v>-20684649.107904539</v>
      </c>
    </row>
    <row r="6730" spans="19:20" x14ac:dyDescent="0.2">
      <c r="S6730">
        <v>6696</v>
      </c>
      <c r="T6730" s="24">
        <v>-26717584.776260599</v>
      </c>
    </row>
    <row r="6731" spans="19:20" x14ac:dyDescent="0.2">
      <c r="S6731">
        <v>6697</v>
      </c>
      <c r="T6731" s="24">
        <v>-23926181.403746203</v>
      </c>
    </row>
    <row r="6732" spans="19:20" x14ac:dyDescent="0.2">
      <c r="S6732">
        <v>6698</v>
      </c>
      <c r="T6732" s="24">
        <v>-23068767.378217205</v>
      </c>
    </row>
    <row r="6733" spans="19:20" x14ac:dyDescent="0.2">
      <c r="S6733">
        <v>6699</v>
      </c>
      <c r="T6733" s="24">
        <v>-22382542.981256351</v>
      </c>
    </row>
    <row r="6734" spans="19:20" x14ac:dyDescent="0.2">
      <c r="S6734">
        <v>6700</v>
      </c>
      <c r="T6734" s="24">
        <v>-23238636.549439788</v>
      </c>
    </row>
    <row r="6735" spans="19:20" x14ac:dyDescent="0.2">
      <c r="S6735">
        <v>6701</v>
      </c>
      <c r="T6735" s="24">
        <v>-22119702.259968072</v>
      </c>
    </row>
    <row r="6736" spans="19:20" x14ac:dyDescent="0.2">
      <c r="S6736">
        <v>6702</v>
      </c>
      <c r="T6736" s="24">
        <v>-22916868.966373399</v>
      </c>
    </row>
    <row r="6737" spans="19:20" x14ac:dyDescent="0.2">
      <c r="S6737">
        <v>6703</v>
      </c>
      <c r="T6737" s="24">
        <v>-23641930.987092137</v>
      </c>
    </row>
    <row r="6738" spans="19:20" x14ac:dyDescent="0.2">
      <c r="S6738">
        <v>6704</v>
      </c>
      <c r="T6738" s="24">
        <v>-20942621.99482213</v>
      </c>
    </row>
    <row r="6739" spans="19:20" x14ac:dyDescent="0.2">
      <c r="S6739">
        <v>6705</v>
      </c>
      <c r="T6739" s="24">
        <v>-21475240.880589083</v>
      </c>
    </row>
    <row r="6740" spans="19:20" x14ac:dyDescent="0.2">
      <c r="S6740">
        <v>6706</v>
      </c>
      <c r="T6740" s="24">
        <v>-24388819.810301781</v>
      </c>
    </row>
    <row r="6741" spans="19:20" x14ac:dyDescent="0.2">
      <c r="S6741">
        <v>6707</v>
      </c>
      <c r="T6741" s="24">
        <v>-25247663.695244133</v>
      </c>
    </row>
    <row r="6742" spans="19:20" x14ac:dyDescent="0.2">
      <c r="S6742">
        <v>6708</v>
      </c>
      <c r="T6742" s="24">
        <v>-23092930.660405025</v>
      </c>
    </row>
    <row r="6743" spans="19:20" x14ac:dyDescent="0.2">
      <c r="S6743">
        <v>6709</v>
      </c>
      <c r="T6743" s="24">
        <v>-25130500.962228581</v>
      </c>
    </row>
    <row r="6744" spans="19:20" x14ac:dyDescent="0.2">
      <c r="S6744">
        <v>6710</v>
      </c>
      <c r="T6744" s="24">
        <v>-24760628.820469365</v>
      </c>
    </row>
    <row r="6745" spans="19:20" x14ac:dyDescent="0.2">
      <c r="S6745">
        <v>6711</v>
      </c>
      <c r="T6745" s="24">
        <v>-24473395.792511702</v>
      </c>
    </row>
    <row r="6746" spans="19:20" x14ac:dyDescent="0.2">
      <c r="S6746">
        <v>6712</v>
      </c>
      <c r="T6746" s="24">
        <v>-21079452.007385448</v>
      </c>
    </row>
    <row r="6747" spans="19:20" x14ac:dyDescent="0.2">
      <c r="S6747">
        <v>6713</v>
      </c>
      <c r="T6747" s="24">
        <v>-24001093.888279006</v>
      </c>
    </row>
    <row r="6748" spans="19:20" x14ac:dyDescent="0.2">
      <c r="S6748">
        <v>6714</v>
      </c>
      <c r="T6748" s="24">
        <v>-23659451.830739021</v>
      </c>
    </row>
    <row r="6749" spans="19:20" x14ac:dyDescent="0.2">
      <c r="S6749">
        <v>6715</v>
      </c>
      <c r="T6749" s="24">
        <v>-22643735.468597516</v>
      </c>
    </row>
    <row r="6750" spans="19:20" x14ac:dyDescent="0.2">
      <c r="S6750">
        <v>6716</v>
      </c>
      <c r="T6750" s="24">
        <v>-24966091.115400538</v>
      </c>
    </row>
    <row r="6751" spans="19:20" x14ac:dyDescent="0.2">
      <c r="S6751">
        <v>6717</v>
      </c>
      <c r="T6751" s="24">
        <v>-23747432.748800471</v>
      </c>
    </row>
    <row r="6752" spans="19:20" x14ac:dyDescent="0.2">
      <c r="S6752">
        <v>6718</v>
      </c>
      <c r="T6752" s="24">
        <v>-23097784.733048901</v>
      </c>
    </row>
    <row r="6753" spans="19:20" x14ac:dyDescent="0.2">
      <c r="S6753">
        <v>6719</v>
      </c>
      <c r="T6753" s="24">
        <v>-24738085.599181145</v>
      </c>
    </row>
    <row r="6754" spans="19:20" x14ac:dyDescent="0.2">
      <c r="S6754">
        <v>6720</v>
      </c>
      <c r="T6754" s="24">
        <v>-23246433.335536078</v>
      </c>
    </row>
    <row r="6755" spans="19:20" x14ac:dyDescent="0.2">
      <c r="S6755">
        <v>6721</v>
      </c>
      <c r="T6755" s="24">
        <v>-22661326.036481664</v>
      </c>
    </row>
    <row r="6756" spans="19:20" x14ac:dyDescent="0.2">
      <c r="S6756">
        <v>6722</v>
      </c>
      <c r="T6756" s="24">
        <v>-23654133.963274762</v>
      </c>
    </row>
    <row r="6757" spans="19:20" x14ac:dyDescent="0.2">
      <c r="S6757">
        <v>6723</v>
      </c>
      <c r="T6757" s="24">
        <v>-25309835.190473095</v>
      </c>
    </row>
    <row r="6758" spans="19:20" x14ac:dyDescent="0.2">
      <c r="S6758">
        <v>6724</v>
      </c>
      <c r="T6758" s="24">
        <v>-22125281.544909209</v>
      </c>
    </row>
    <row r="6759" spans="19:20" x14ac:dyDescent="0.2">
      <c r="S6759">
        <v>6725</v>
      </c>
      <c r="T6759" s="24">
        <v>-24735574.717489108</v>
      </c>
    </row>
    <row r="6760" spans="19:20" x14ac:dyDescent="0.2">
      <c r="S6760">
        <v>6726</v>
      </c>
      <c r="T6760" s="24">
        <v>-22725838.452208906</v>
      </c>
    </row>
    <row r="6761" spans="19:20" x14ac:dyDescent="0.2">
      <c r="S6761">
        <v>6727</v>
      </c>
      <c r="T6761" s="24">
        <v>-21177323.376370758</v>
      </c>
    </row>
    <row r="6762" spans="19:20" x14ac:dyDescent="0.2">
      <c r="S6762">
        <v>6728</v>
      </c>
      <c r="T6762" s="24">
        <v>-25470970.125366375</v>
      </c>
    </row>
    <row r="6763" spans="19:20" x14ac:dyDescent="0.2">
      <c r="S6763">
        <v>6729</v>
      </c>
      <c r="T6763" s="24">
        <v>-23724700.519592971</v>
      </c>
    </row>
    <row r="6764" spans="19:20" x14ac:dyDescent="0.2">
      <c r="S6764">
        <v>6730</v>
      </c>
      <c r="T6764" s="24">
        <v>-26881522.151988685</v>
      </c>
    </row>
    <row r="6765" spans="19:20" x14ac:dyDescent="0.2">
      <c r="S6765">
        <v>6731</v>
      </c>
      <c r="T6765" s="24">
        <v>-22273801.844365552</v>
      </c>
    </row>
    <row r="6766" spans="19:20" x14ac:dyDescent="0.2">
      <c r="S6766">
        <v>6732</v>
      </c>
      <c r="T6766" s="24">
        <v>-26301069.488792434</v>
      </c>
    </row>
    <row r="6767" spans="19:20" x14ac:dyDescent="0.2">
      <c r="S6767">
        <v>6733</v>
      </c>
      <c r="T6767" s="24">
        <v>-24780819.314672902</v>
      </c>
    </row>
    <row r="6768" spans="19:20" x14ac:dyDescent="0.2">
      <c r="S6768">
        <v>6734</v>
      </c>
      <c r="T6768" s="24">
        <v>-23737538.217910543</v>
      </c>
    </row>
    <row r="6769" spans="19:20" x14ac:dyDescent="0.2">
      <c r="S6769">
        <v>6735</v>
      </c>
      <c r="T6769" s="24">
        <v>-23003556.632379189</v>
      </c>
    </row>
    <row r="6770" spans="19:20" x14ac:dyDescent="0.2">
      <c r="S6770">
        <v>6736</v>
      </c>
      <c r="T6770" s="24">
        <v>-21643136.485975504</v>
      </c>
    </row>
    <row r="6771" spans="19:20" x14ac:dyDescent="0.2">
      <c r="S6771">
        <v>6737</v>
      </c>
      <c r="T6771" s="24">
        <v>-22638445.646548629</v>
      </c>
    </row>
    <row r="6772" spans="19:20" x14ac:dyDescent="0.2">
      <c r="S6772">
        <v>6738</v>
      </c>
      <c r="T6772" s="24">
        <v>-23279148.548559934</v>
      </c>
    </row>
    <row r="6773" spans="19:20" x14ac:dyDescent="0.2">
      <c r="S6773">
        <v>6739</v>
      </c>
      <c r="T6773" s="24">
        <v>-24367356.103806138</v>
      </c>
    </row>
    <row r="6774" spans="19:20" x14ac:dyDescent="0.2">
      <c r="S6774">
        <v>6740</v>
      </c>
      <c r="T6774" s="24">
        <v>-23850430.380730018</v>
      </c>
    </row>
    <row r="6775" spans="19:20" x14ac:dyDescent="0.2">
      <c r="S6775">
        <v>6741</v>
      </c>
      <c r="T6775" s="24">
        <v>-23394325.16785796</v>
      </c>
    </row>
    <row r="6776" spans="19:20" x14ac:dyDescent="0.2">
      <c r="S6776">
        <v>6742</v>
      </c>
      <c r="T6776" s="24">
        <v>-26547836.272912279</v>
      </c>
    </row>
    <row r="6777" spans="19:20" x14ac:dyDescent="0.2">
      <c r="S6777">
        <v>6743</v>
      </c>
      <c r="T6777" s="24">
        <v>-24338657.63880904</v>
      </c>
    </row>
    <row r="6778" spans="19:20" x14ac:dyDescent="0.2">
      <c r="S6778">
        <v>6744</v>
      </c>
      <c r="T6778" s="24">
        <v>-23416917.496774599</v>
      </c>
    </row>
    <row r="6779" spans="19:20" x14ac:dyDescent="0.2">
      <c r="S6779">
        <v>6745</v>
      </c>
      <c r="T6779" s="24">
        <v>-25336259.501776144</v>
      </c>
    </row>
    <row r="6780" spans="19:20" x14ac:dyDescent="0.2">
      <c r="S6780">
        <v>6746</v>
      </c>
      <c r="T6780" s="24">
        <v>-24145441.265182555</v>
      </c>
    </row>
    <row r="6781" spans="19:20" x14ac:dyDescent="0.2">
      <c r="S6781">
        <v>6747</v>
      </c>
      <c r="T6781" s="24">
        <v>-22216516.845827669</v>
      </c>
    </row>
    <row r="6782" spans="19:20" x14ac:dyDescent="0.2">
      <c r="S6782">
        <v>6748</v>
      </c>
      <c r="T6782" s="24">
        <v>-22429654.421481445</v>
      </c>
    </row>
    <row r="6783" spans="19:20" x14ac:dyDescent="0.2">
      <c r="S6783">
        <v>6749</v>
      </c>
      <c r="T6783" s="24">
        <v>-24382023.424106464</v>
      </c>
    </row>
    <row r="6784" spans="19:20" x14ac:dyDescent="0.2">
      <c r="S6784">
        <v>6750</v>
      </c>
      <c r="T6784" s="24">
        <v>-25448000.991926163</v>
      </c>
    </row>
    <row r="6785" spans="19:20" x14ac:dyDescent="0.2">
      <c r="S6785">
        <v>6751</v>
      </c>
      <c r="T6785" s="24">
        <v>-24056313.376991913</v>
      </c>
    </row>
    <row r="6786" spans="19:20" x14ac:dyDescent="0.2">
      <c r="S6786">
        <v>6752</v>
      </c>
      <c r="T6786" s="24">
        <v>-25140038.56662865</v>
      </c>
    </row>
    <row r="6787" spans="19:20" x14ac:dyDescent="0.2">
      <c r="S6787">
        <v>6753</v>
      </c>
      <c r="T6787" s="24">
        <v>-23331829.118544355</v>
      </c>
    </row>
    <row r="6788" spans="19:20" x14ac:dyDescent="0.2">
      <c r="S6788">
        <v>6754</v>
      </c>
      <c r="T6788" s="24">
        <v>-22609731.515050963</v>
      </c>
    </row>
    <row r="6789" spans="19:20" x14ac:dyDescent="0.2">
      <c r="S6789">
        <v>6755</v>
      </c>
      <c r="T6789" s="24">
        <v>-23863054.380402327</v>
      </c>
    </row>
    <row r="6790" spans="19:20" x14ac:dyDescent="0.2">
      <c r="S6790">
        <v>6756</v>
      </c>
      <c r="T6790" s="24">
        <v>-22685954.196968004</v>
      </c>
    </row>
    <row r="6791" spans="19:20" x14ac:dyDescent="0.2">
      <c r="S6791">
        <v>6757</v>
      </c>
      <c r="T6791" s="24">
        <v>-22851464.825991705</v>
      </c>
    </row>
    <row r="6792" spans="19:20" x14ac:dyDescent="0.2">
      <c r="S6792">
        <v>6758</v>
      </c>
      <c r="T6792" s="24">
        <v>-23327942.052623227</v>
      </c>
    </row>
    <row r="6793" spans="19:20" x14ac:dyDescent="0.2">
      <c r="S6793">
        <v>6759</v>
      </c>
      <c r="T6793" s="24">
        <v>-24583671.242588565</v>
      </c>
    </row>
    <row r="6794" spans="19:20" x14ac:dyDescent="0.2">
      <c r="S6794">
        <v>6760</v>
      </c>
      <c r="T6794" s="24">
        <v>-22824433.458491549</v>
      </c>
    </row>
    <row r="6795" spans="19:20" x14ac:dyDescent="0.2">
      <c r="S6795">
        <v>6761</v>
      </c>
      <c r="T6795" s="24">
        <v>-22298597.688024491</v>
      </c>
    </row>
    <row r="6796" spans="19:20" x14ac:dyDescent="0.2">
      <c r="S6796">
        <v>6762</v>
      </c>
      <c r="T6796" s="24">
        <v>-23216039.077934101</v>
      </c>
    </row>
    <row r="6797" spans="19:20" x14ac:dyDescent="0.2">
      <c r="S6797">
        <v>6763</v>
      </c>
      <c r="T6797" s="24">
        <v>-24987945.139381528</v>
      </c>
    </row>
    <row r="6798" spans="19:20" x14ac:dyDescent="0.2">
      <c r="S6798">
        <v>6764</v>
      </c>
      <c r="T6798" s="24">
        <v>-25218513.396413565</v>
      </c>
    </row>
    <row r="6799" spans="19:20" x14ac:dyDescent="0.2">
      <c r="S6799">
        <v>6765</v>
      </c>
      <c r="T6799" s="24">
        <v>-24246154.717396468</v>
      </c>
    </row>
    <row r="6800" spans="19:20" x14ac:dyDescent="0.2">
      <c r="S6800">
        <v>6766</v>
      </c>
      <c r="T6800" s="24">
        <v>-24983457.460709944</v>
      </c>
    </row>
    <row r="6801" spans="19:20" x14ac:dyDescent="0.2">
      <c r="S6801">
        <v>6767</v>
      </c>
      <c r="T6801" s="24">
        <v>-22976344.596842259</v>
      </c>
    </row>
    <row r="6802" spans="19:20" x14ac:dyDescent="0.2">
      <c r="S6802">
        <v>6768</v>
      </c>
      <c r="T6802" s="24">
        <v>-23649592.744229645</v>
      </c>
    </row>
    <row r="6803" spans="19:20" x14ac:dyDescent="0.2">
      <c r="S6803">
        <v>6769</v>
      </c>
      <c r="T6803" s="24">
        <v>-21535980.639593259</v>
      </c>
    </row>
    <row r="6804" spans="19:20" x14ac:dyDescent="0.2">
      <c r="S6804">
        <v>6770</v>
      </c>
      <c r="T6804" s="24">
        <v>-24604620.844247133</v>
      </c>
    </row>
    <row r="6805" spans="19:20" x14ac:dyDescent="0.2">
      <c r="S6805">
        <v>6771</v>
      </c>
      <c r="T6805" s="24">
        <v>-21711259.991222754</v>
      </c>
    </row>
    <row r="6806" spans="19:20" x14ac:dyDescent="0.2">
      <c r="S6806">
        <v>6772</v>
      </c>
      <c r="T6806" s="24">
        <v>-23660967.21838361</v>
      </c>
    </row>
    <row r="6807" spans="19:20" x14ac:dyDescent="0.2">
      <c r="S6807">
        <v>6773</v>
      </c>
      <c r="T6807" s="24">
        <v>-24168347.80356431</v>
      </c>
    </row>
    <row r="6808" spans="19:20" x14ac:dyDescent="0.2">
      <c r="S6808">
        <v>6774</v>
      </c>
      <c r="T6808" s="24">
        <v>-21144216.587995917</v>
      </c>
    </row>
    <row r="6809" spans="19:20" x14ac:dyDescent="0.2">
      <c r="S6809">
        <v>6775</v>
      </c>
      <c r="T6809" s="24">
        <v>-23297766.988308966</v>
      </c>
    </row>
    <row r="6810" spans="19:20" x14ac:dyDescent="0.2">
      <c r="S6810">
        <v>6776</v>
      </c>
      <c r="T6810" s="24">
        <v>-23494555.431999519</v>
      </c>
    </row>
    <row r="6811" spans="19:20" x14ac:dyDescent="0.2">
      <c r="S6811">
        <v>6777</v>
      </c>
      <c r="T6811" s="24">
        <v>-25218843.348138124</v>
      </c>
    </row>
    <row r="6812" spans="19:20" x14ac:dyDescent="0.2">
      <c r="S6812">
        <v>6778</v>
      </c>
      <c r="T6812" s="24">
        <v>-21074855.060612738</v>
      </c>
    </row>
    <row r="6813" spans="19:20" x14ac:dyDescent="0.2">
      <c r="S6813">
        <v>6779</v>
      </c>
      <c r="T6813" s="24">
        <v>-23208660.009619236</v>
      </c>
    </row>
    <row r="6814" spans="19:20" x14ac:dyDescent="0.2">
      <c r="S6814">
        <v>6780</v>
      </c>
      <c r="T6814" s="24">
        <v>-22996087.840949968</v>
      </c>
    </row>
    <row r="6815" spans="19:20" x14ac:dyDescent="0.2">
      <c r="S6815">
        <v>6781</v>
      </c>
      <c r="T6815" s="24">
        <v>-22973234.369477153</v>
      </c>
    </row>
    <row r="6816" spans="19:20" x14ac:dyDescent="0.2">
      <c r="S6816">
        <v>6782</v>
      </c>
      <c r="T6816" s="24">
        <v>-21483304.691929206</v>
      </c>
    </row>
    <row r="6817" spans="19:20" x14ac:dyDescent="0.2">
      <c r="S6817">
        <v>6783</v>
      </c>
      <c r="T6817" s="24">
        <v>-21955480.397095069</v>
      </c>
    </row>
    <row r="6818" spans="19:20" x14ac:dyDescent="0.2">
      <c r="S6818">
        <v>6784</v>
      </c>
      <c r="T6818" s="24">
        <v>-23961568.911324725</v>
      </c>
    </row>
    <row r="6819" spans="19:20" x14ac:dyDescent="0.2">
      <c r="S6819">
        <v>6785</v>
      </c>
      <c r="T6819" s="24">
        <v>-22904000.796218067</v>
      </c>
    </row>
    <row r="6820" spans="19:20" x14ac:dyDescent="0.2">
      <c r="S6820">
        <v>6786</v>
      </c>
      <c r="T6820" s="24">
        <v>-25465818.219878912</v>
      </c>
    </row>
    <row r="6821" spans="19:20" x14ac:dyDescent="0.2">
      <c r="S6821">
        <v>6787</v>
      </c>
      <c r="T6821" s="24">
        <v>-22714395.522735029</v>
      </c>
    </row>
    <row r="6822" spans="19:20" x14ac:dyDescent="0.2">
      <c r="S6822">
        <v>6788</v>
      </c>
      <c r="T6822" s="24">
        <v>-24886866.597225487</v>
      </c>
    </row>
    <row r="6823" spans="19:20" x14ac:dyDescent="0.2">
      <c r="S6823">
        <v>6789</v>
      </c>
      <c r="T6823" s="24">
        <v>-22744214.822984502</v>
      </c>
    </row>
    <row r="6824" spans="19:20" x14ac:dyDescent="0.2">
      <c r="S6824">
        <v>6790</v>
      </c>
      <c r="T6824" s="24">
        <v>-22218782.889804721</v>
      </c>
    </row>
    <row r="6825" spans="19:20" x14ac:dyDescent="0.2">
      <c r="S6825">
        <v>6791</v>
      </c>
      <c r="T6825" s="24">
        <v>-23613835.5431315</v>
      </c>
    </row>
    <row r="6826" spans="19:20" x14ac:dyDescent="0.2">
      <c r="S6826">
        <v>6792</v>
      </c>
      <c r="T6826" s="24">
        <v>-23336296.838631734</v>
      </c>
    </row>
    <row r="6827" spans="19:20" x14ac:dyDescent="0.2">
      <c r="S6827">
        <v>6793</v>
      </c>
      <c r="T6827" s="24">
        <v>-24590603.906127632</v>
      </c>
    </row>
    <row r="6828" spans="19:20" x14ac:dyDescent="0.2">
      <c r="S6828">
        <v>6794</v>
      </c>
      <c r="T6828" s="24">
        <v>-23630252.654428899</v>
      </c>
    </row>
    <row r="6829" spans="19:20" x14ac:dyDescent="0.2">
      <c r="S6829">
        <v>6795</v>
      </c>
      <c r="T6829" s="24">
        <v>-21735137.135394335</v>
      </c>
    </row>
    <row r="6830" spans="19:20" x14ac:dyDescent="0.2">
      <c r="S6830">
        <v>6796</v>
      </c>
      <c r="T6830" s="24">
        <v>-25764558.277130812</v>
      </c>
    </row>
    <row r="6831" spans="19:20" x14ac:dyDescent="0.2">
      <c r="S6831">
        <v>6797</v>
      </c>
      <c r="T6831" s="24">
        <v>-23293628.007069394</v>
      </c>
    </row>
    <row r="6832" spans="19:20" x14ac:dyDescent="0.2">
      <c r="S6832">
        <v>6798</v>
      </c>
      <c r="T6832" s="24">
        <v>-23049846.751471758</v>
      </c>
    </row>
    <row r="6833" spans="19:20" x14ac:dyDescent="0.2">
      <c r="S6833">
        <v>6799</v>
      </c>
      <c r="T6833" s="24">
        <v>-22083919.684540793</v>
      </c>
    </row>
    <row r="6834" spans="19:20" x14ac:dyDescent="0.2">
      <c r="S6834">
        <v>6800</v>
      </c>
      <c r="T6834" s="24">
        <v>-25541387.661045164</v>
      </c>
    </row>
    <row r="6835" spans="19:20" x14ac:dyDescent="0.2">
      <c r="S6835">
        <v>6801</v>
      </c>
      <c r="T6835" s="24">
        <v>-24148900.832264587</v>
      </c>
    </row>
    <row r="6836" spans="19:20" x14ac:dyDescent="0.2">
      <c r="S6836">
        <v>6802</v>
      </c>
      <c r="T6836" s="24">
        <v>-20060124.429451212</v>
      </c>
    </row>
    <row r="6837" spans="19:20" x14ac:dyDescent="0.2">
      <c r="S6837">
        <v>6803</v>
      </c>
      <c r="T6837" s="24">
        <v>-24232629.205172449</v>
      </c>
    </row>
    <row r="6838" spans="19:20" x14ac:dyDescent="0.2">
      <c r="S6838">
        <v>6804</v>
      </c>
      <c r="T6838" s="24">
        <v>-21680623.602993414</v>
      </c>
    </row>
    <row r="6839" spans="19:20" x14ac:dyDescent="0.2">
      <c r="S6839">
        <v>6805</v>
      </c>
      <c r="T6839" s="24">
        <v>-25128817.040893316</v>
      </c>
    </row>
    <row r="6840" spans="19:20" x14ac:dyDescent="0.2">
      <c r="S6840">
        <v>6806</v>
      </c>
      <c r="T6840" s="24">
        <v>-23344343.243958235</v>
      </c>
    </row>
    <row r="6841" spans="19:20" x14ac:dyDescent="0.2">
      <c r="S6841">
        <v>6807</v>
      </c>
      <c r="T6841" s="24">
        <v>-23080877.895276457</v>
      </c>
    </row>
    <row r="6842" spans="19:20" x14ac:dyDescent="0.2">
      <c r="S6842">
        <v>6808</v>
      </c>
      <c r="T6842" s="24">
        <v>-26363755.049326628</v>
      </c>
    </row>
    <row r="6843" spans="19:20" x14ac:dyDescent="0.2">
      <c r="S6843">
        <v>6809</v>
      </c>
      <c r="T6843" s="24">
        <v>-25780736.215927795</v>
      </c>
    </row>
    <row r="6844" spans="19:20" x14ac:dyDescent="0.2">
      <c r="S6844">
        <v>6810</v>
      </c>
      <c r="T6844" s="24">
        <v>-21019835.20239833</v>
      </c>
    </row>
    <row r="6845" spans="19:20" x14ac:dyDescent="0.2">
      <c r="S6845">
        <v>6811</v>
      </c>
      <c r="T6845" s="24">
        <v>-23333399.450418413</v>
      </c>
    </row>
    <row r="6846" spans="19:20" x14ac:dyDescent="0.2">
      <c r="S6846">
        <v>6812</v>
      </c>
      <c r="T6846" s="24">
        <v>-26024813.574409142</v>
      </c>
    </row>
    <row r="6847" spans="19:20" x14ac:dyDescent="0.2">
      <c r="S6847">
        <v>6813</v>
      </c>
      <c r="T6847" s="24">
        <v>-26068262.367317706</v>
      </c>
    </row>
    <row r="6848" spans="19:20" x14ac:dyDescent="0.2">
      <c r="S6848">
        <v>6814</v>
      </c>
      <c r="T6848" s="24">
        <v>-22094763.129793733</v>
      </c>
    </row>
    <row r="6849" spans="19:20" x14ac:dyDescent="0.2">
      <c r="S6849">
        <v>6815</v>
      </c>
      <c r="T6849" s="24">
        <v>-23490666.568532452</v>
      </c>
    </row>
    <row r="6850" spans="19:20" x14ac:dyDescent="0.2">
      <c r="S6850">
        <v>6816</v>
      </c>
      <c r="T6850" s="24">
        <v>-24228546.840133771</v>
      </c>
    </row>
    <row r="6851" spans="19:20" x14ac:dyDescent="0.2">
      <c r="S6851">
        <v>6817</v>
      </c>
      <c r="T6851" s="24">
        <v>-24965598.95266141</v>
      </c>
    </row>
    <row r="6852" spans="19:20" x14ac:dyDescent="0.2">
      <c r="S6852">
        <v>6818</v>
      </c>
      <c r="T6852" s="24">
        <v>-24242188.7947319</v>
      </c>
    </row>
    <row r="6853" spans="19:20" x14ac:dyDescent="0.2">
      <c r="S6853">
        <v>6819</v>
      </c>
      <c r="T6853" s="24">
        <v>-25213074.014159143</v>
      </c>
    </row>
    <row r="6854" spans="19:20" x14ac:dyDescent="0.2">
      <c r="S6854">
        <v>6820</v>
      </c>
      <c r="T6854" s="24">
        <v>-21692635.902776733</v>
      </c>
    </row>
    <row r="6855" spans="19:20" x14ac:dyDescent="0.2">
      <c r="S6855">
        <v>6821</v>
      </c>
      <c r="T6855" s="24">
        <v>-26234900.055197731</v>
      </c>
    </row>
    <row r="6856" spans="19:20" x14ac:dyDescent="0.2">
      <c r="S6856">
        <v>6822</v>
      </c>
      <c r="T6856" s="24">
        <v>-26400884.3804214</v>
      </c>
    </row>
    <row r="6857" spans="19:20" x14ac:dyDescent="0.2">
      <c r="S6857">
        <v>6823</v>
      </c>
      <c r="T6857" s="24">
        <v>-26250742.52201508</v>
      </c>
    </row>
    <row r="6858" spans="19:20" x14ac:dyDescent="0.2">
      <c r="S6858">
        <v>6824</v>
      </c>
      <c r="T6858" s="24">
        <v>-24749812.901540041</v>
      </c>
    </row>
    <row r="6859" spans="19:20" x14ac:dyDescent="0.2">
      <c r="S6859">
        <v>6825</v>
      </c>
      <c r="T6859" s="24">
        <v>-22456938.426902056</v>
      </c>
    </row>
    <row r="6860" spans="19:20" x14ac:dyDescent="0.2">
      <c r="S6860">
        <v>6826</v>
      </c>
      <c r="T6860" s="24">
        <v>-20454978.87029314</v>
      </c>
    </row>
    <row r="6861" spans="19:20" x14ac:dyDescent="0.2">
      <c r="S6861">
        <v>6827</v>
      </c>
      <c r="T6861" s="24">
        <v>-21774930.673317924</v>
      </c>
    </row>
    <row r="6862" spans="19:20" x14ac:dyDescent="0.2">
      <c r="S6862">
        <v>6828</v>
      </c>
      <c r="T6862" s="24">
        <v>-22221801.158828959</v>
      </c>
    </row>
    <row r="6863" spans="19:20" x14ac:dyDescent="0.2">
      <c r="S6863">
        <v>6829</v>
      </c>
      <c r="T6863" s="24">
        <v>-23507479.70786576</v>
      </c>
    </row>
    <row r="6864" spans="19:20" x14ac:dyDescent="0.2">
      <c r="S6864">
        <v>6830</v>
      </c>
      <c r="T6864" s="24">
        <v>-22761770.593294695</v>
      </c>
    </row>
    <row r="6865" spans="19:20" x14ac:dyDescent="0.2">
      <c r="S6865">
        <v>6831</v>
      </c>
      <c r="T6865" s="24">
        <v>-22983676.461427167</v>
      </c>
    </row>
    <row r="6866" spans="19:20" x14ac:dyDescent="0.2">
      <c r="S6866">
        <v>6832</v>
      </c>
      <c r="T6866" s="24">
        <v>-22676854.243557438</v>
      </c>
    </row>
    <row r="6867" spans="19:20" x14ac:dyDescent="0.2">
      <c r="S6867">
        <v>6833</v>
      </c>
      <c r="T6867" s="24">
        <v>-24310263.684886292</v>
      </c>
    </row>
    <row r="6868" spans="19:20" x14ac:dyDescent="0.2">
      <c r="S6868">
        <v>6834</v>
      </c>
      <c r="T6868" s="24">
        <v>-26043051.729797319</v>
      </c>
    </row>
    <row r="6869" spans="19:20" x14ac:dyDescent="0.2">
      <c r="S6869">
        <v>6835</v>
      </c>
      <c r="T6869" s="24">
        <v>-25604639.665248275</v>
      </c>
    </row>
    <row r="6870" spans="19:20" x14ac:dyDescent="0.2">
      <c r="S6870">
        <v>6836</v>
      </c>
      <c r="T6870" s="24">
        <v>-24575015.165702537</v>
      </c>
    </row>
    <row r="6871" spans="19:20" x14ac:dyDescent="0.2">
      <c r="S6871">
        <v>6837</v>
      </c>
      <c r="T6871" s="24">
        <v>-25322308.580742493</v>
      </c>
    </row>
    <row r="6872" spans="19:20" x14ac:dyDescent="0.2">
      <c r="S6872">
        <v>6838</v>
      </c>
      <c r="T6872" s="24">
        <v>-23402529.642677054</v>
      </c>
    </row>
    <row r="6873" spans="19:20" x14ac:dyDescent="0.2">
      <c r="S6873">
        <v>6839</v>
      </c>
      <c r="T6873" s="24">
        <v>-23006856.826546505</v>
      </c>
    </row>
    <row r="6874" spans="19:20" x14ac:dyDescent="0.2">
      <c r="S6874">
        <v>6840</v>
      </c>
      <c r="T6874" s="24">
        <v>-21571977.354400858</v>
      </c>
    </row>
    <row r="6875" spans="19:20" x14ac:dyDescent="0.2">
      <c r="S6875">
        <v>6841</v>
      </c>
      <c r="T6875" s="24">
        <v>-23622779.908869103</v>
      </c>
    </row>
    <row r="6876" spans="19:20" x14ac:dyDescent="0.2">
      <c r="S6876">
        <v>6842</v>
      </c>
      <c r="T6876" s="24">
        <v>-21481569.951240942</v>
      </c>
    </row>
    <row r="6877" spans="19:20" x14ac:dyDescent="0.2">
      <c r="S6877">
        <v>6843</v>
      </c>
      <c r="T6877" s="24">
        <v>-24781194.773149192</v>
      </c>
    </row>
    <row r="6878" spans="19:20" x14ac:dyDescent="0.2">
      <c r="S6878">
        <v>6844</v>
      </c>
      <c r="T6878" s="24">
        <v>-21267959.734727845</v>
      </c>
    </row>
    <row r="6879" spans="19:20" x14ac:dyDescent="0.2">
      <c r="S6879">
        <v>6845</v>
      </c>
      <c r="T6879" s="24">
        <v>-24073751.525080308</v>
      </c>
    </row>
    <row r="6880" spans="19:20" x14ac:dyDescent="0.2">
      <c r="S6880">
        <v>6846</v>
      </c>
      <c r="T6880" s="24">
        <v>-24238981.035225376</v>
      </c>
    </row>
    <row r="6881" spans="19:20" x14ac:dyDescent="0.2">
      <c r="S6881">
        <v>6847</v>
      </c>
      <c r="T6881" s="24">
        <v>-23728639.228610709</v>
      </c>
    </row>
    <row r="6882" spans="19:20" x14ac:dyDescent="0.2">
      <c r="S6882">
        <v>6848</v>
      </c>
      <c r="T6882" s="24">
        <v>-23415061.046189919</v>
      </c>
    </row>
    <row r="6883" spans="19:20" x14ac:dyDescent="0.2">
      <c r="S6883">
        <v>6849</v>
      </c>
      <c r="T6883" s="24">
        <v>-22292863.903107807</v>
      </c>
    </row>
    <row r="6884" spans="19:20" x14ac:dyDescent="0.2">
      <c r="S6884">
        <v>6850</v>
      </c>
      <c r="T6884" s="24">
        <v>-21572393.21727927</v>
      </c>
    </row>
    <row r="6885" spans="19:20" x14ac:dyDescent="0.2">
      <c r="S6885">
        <v>6851</v>
      </c>
      <c r="T6885" s="24">
        <v>-24595735.813751921</v>
      </c>
    </row>
    <row r="6886" spans="19:20" x14ac:dyDescent="0.2">
      <c r="S6886">
        <v>6852</v>
      </c>
      <c r="T6886" s="24">
        <v>-21213864.432337716</v>
      </c>
    </row>
    <row r="6887" spans="19:20" x14ac:dyDescent="0.2">
      <c r="S6887">
        <v>6853</v>
      </c>
      <c r="T6887" s="24">
        <v>-23448107.209405407</v>
      </c>
    </row>
    <row r="6888" spans="19:20" x14ac:dyDescent="0.2">
      <c r="S6888">
        <v>6854</v>
      </c>
      <c r="T6888" s="24">
        <v>-23111953.839406624</v>
      </c>
    </row>
    <row r="6889" spans="19:20" x14ac:dyDescent="0.2">
      <c r="S6889">
        <v>6855</v>
      </c>
      <c r="T6889" s="24">
        <v>-22756743.541679531</v>
      </c>
    </row>
    <row r="6890" spans="19:20" x14ac:dyDescent="0.2">
      <c r="S6890">
        <v>6856</v>
      </c>
      <c r="T6890" s="24">
        <v>-22584348.526108935</v>
      </c>
    </row>
    <row r="6891" spans="19:20" x14ac:dyDescent="0.2">
      <c r="S6891">
        <v>6857</v>
      </c>
      <c r="T6891" s="24">
        <v>-24253276.462248236</v>
      </c>
    </row>
    <row r="6892" spans="19:20" x14ac:dyDescent="0.2">
      <c r="S6892">
        <v>6858</v>
      </c>
      <c r="T6892" s="24">
        <v>-24978760.007073954</v>
      </c>
    </row>
    <row r="6893" spans="19:20" x14ac:dyDescent="0.2">
      <c r="S6893">
        <v>6859</v>
      </c>
      <c r="T6893" s="24">
        <v>-23577655.611048698</v>
      </c>
    </row>
    <row r="6894" spans="19:20" x14ac:dyDescent="0.2">
      <c r="S6894">
        <v>6860</v>
      </c>
      <c r="T6894" s="24">
        <v>-23700297.079999357</v>
      </c>
    </row>
    <row r="6895" spans="19:20" x14ac:dyDescent="0.2">
      <c r="S6895">
        <v>6861</v>
      </c>
      <c r="T6895" s="24">
        <v>-24020106.380435929</v>
      </c>
    </row>
    <row r="6896" spans="19:20" x14ac:dyDescent="0.2">
      <c r="S6896">
        <v>6862</v>
      </c>
      <c r="T6896" s="24">
        <v>-23817033.545645192</v>
      </c>
    </row>
    <row r="6897" spans="19:20" x14ac:dyDescent="0.2">
      <c r="S6897">
        <v>6863</v>
      </c>
      <c r="T6897" s="24">
        <v>-23453372.44183439</v>
      </c>
    </row>
    <row r="6898" spans="19:20" x14ac:dyDescent="0.2">
      <c r="S6898">
        <v>6864</v>
      </c>
      <c r="T6898" s="24">
        <v>-23462460.343975455</v>
      </c>
    </row>
    <row r="6899" spans="19:20" x14ac:dyDescent="0.2">
      <c r="S6899">
        <v>6865</v>
      </c>
      <c r="T6899" s="24">
        <v>-21183815.023311138</v>
      </c>
    </row>
    <row r="6900" spans="19:20" x14ac:dyDescent="0.2">
      <c r="S6900">
        <v>6866</v>
      </c>
      <c r="T6900" s="24">
        <v>-25336886.657640889</v>
      </c>
    </row>
    <row r="6901" spans="19:20" x14ac:dyDescent="0.2">
      <c r="S6901">
        <v>6867</v>
      </c>
      <c r="T6901" s="24">
        <v>-21926627.515961483</v>
      </c>
    </row>
    <row r="6902" spans="19:20" x14ac:dyDescent="0.2">
      <c r="S6902">
        <v>6868</v>
      </c>
      <c r="T6902" s="24">
        <v>-22483541.987089187</v>
      </c>
    </row>
    <row r="6903" spans="19:20" x14ac:dyDescent="0.2">
      <c r="S6903">
        <v>6869</v>
      </c>
      <c r="T6903" s="24">
        <v>-21875243.018012837</v>
      </c>
    </row>
    <row r="6904" spans="19:20" x14ac:dyDescent="0.2">
      <c r="S6904">
        <v>6870</v>
      </c>
      <c r="T6904" s="24">
        <v>-24636180.583186239</v>
      </c>
    </row>
    <row r="6905" spans="19:20" x14ac:dyDescent="0.2">
      <c r="S6905">
        <v>6871</v>
      </c>
      <c r="T6905" s="24">
        <v>-22095463.938333854</v>
      </c>
    </row>
    <row r="6906" spans="19:20" x14ac:dyDescent="0.2">
      <c r="S6906">
        <v>6872</v>
      </c>
      <c r="T6906" s="24">
        <v>-24406102.254377738</v>
      </c>
    </row>
    <row r="6907" spans="19:20" x14ac:dyDescent="0.2">
      <c r="S6907">
        <v>6873</v>
      </c>
      <c r="T6907" s="24">
        <v>-22576317.343171924</v>
      </c>
    </row>
    <row r="6908" spans="19:20" x14ac:dyDescent="0.2">
      <c r="S6908">
        <v>6874</v>
      </c>
      <c r="T6908" s="24">
        <v>-26007341.683453649</v>
      </c>
    </row>
    <row r="6909" spans="19:20" x14ac:dyDescent="0.2">
      <c r="S6909">
        <v>6875</v>
      </c>
      <c r="T6909" s="24">
        <v>-22614483.516816199</v>
      </c>
    </row>
    <row r="6910" spans="19:20" x14ac:dyDescent="0.2">
      <c r="S6910">
        <v>6876</v>
      </c>
      <c r="T6910" s="24">
        <v>-24638400.715556756</v>
      </c>
    </row>
    <row r="6911" spans="19:20" x14ac:dyDescent="0.2">
      <c r="S6911">
        <v>6877</v>
      </c>
      <c r="T6911" s="24">
        <v>-23553599.031256437</v>
      </c>
    </row>
    <row r="6912" spans="19:20" x14ac:dyDescent="0.2">
      <c r="S6912">
        <v>6878</v>
      </c>
      <c r="T6912" s="24">
        <v>-23167561.515224323</v>
      </c>
    </row>
    <row r="6913" spans="19:20" x14ac:dyDescent="0.2">
      <c r="S6913">
        <v>6879</v>
      </c>
      <c r="T6913" s="24">
        <v>-23962831.69001548</v>
      </c>
    </row>
    <row r="6914" spans="19:20" x14ac:dyDescent="0.2">
      <c r="S6914">
        <v>6880</v>
      </c>
      <c r="T6914" s="24">
        <v>-23522066.0044121</v>
      </c>
    </row>
    <row r="6915" spans="19:20" x14ac:dyDescent="0.2">
      <c r="S6915">
        <v>6881</v>
      </c>
      <c r="T6915" s="24">
        <v>-24857981.26428692</v>
      </c>
    </row>
    <row r="6916" spans="19:20" x14ac:dyDescent="0.2">
      <c r="S6916">
        <v>6882</v>
      </c>
      <c r="T6916" s="24">
        <v>-22641023.125190541</v>
      </c>
    </row>
    <row r="6917" spans="19:20" x14ac:dyDescent="0.2">
      <c r="S6917">
        <v>6883</v>
      </c>
      <c r="T6917" s="24">
        <v>-22661806.503094614</v>
      </c>
    </row>
    <row r="6918" spans="19:20" x14ac:dyDescent="0.2">
      <c r="S6918">
        <v>6884</v>
      </c>
      <c r="T6918" s="24">
        <v>-24411060.319820061</v>
      </c>
    </row>
    <row r="6919" spans="19:20" x14ac:dyDescent="0.2">
      <c r="S6919">
        <v>6885</v>
      </c>
      <c r="T6919" s="24">
        <v>-22928236.104154602</v>
      </c>
    </row>
    <row r="6920" spans="19:20" x14ac:dyDescent="0.2">
      <c r="S6920">
        <v>6886</v>
      </c>
      <c r="T6920" s="24">
        <v>-23773151.956376687</v>
      </c>
    </row>
    <row r="6921" spans="19:20" x14ac:dyDescent="0.2">
      <c r="S6921">
        <v>6887</v>
      </c>
      <c r="T6921" s="24">
        <v>-21256721.665668935</v>
      </c>
    </row>
    <row r="6922" spans="19:20" x14ac:dyDescent="0.2">
      <c r="S6922">
        <v>6888</v>
      </c>
      <c r="T6922" s="24">
        <v>-22365652.541481927</v>
      </c>
    </row>
    <row r="6923" spans="19:20" x14ac:dyDescent="0.2">
      <c r="S6923">
        <v>6889</v>
      </c>
      <c r="T6923" s="24">
        <v>-24761125.996462479</v>
      </c>
    </row>
    <row r="6924" spans="19:20" x14ac:dyDescent="0.2">
      <c r="S6924">
        <v>6890</v>
      </c>
      <c r="T6924" s="24">
        <v>-25219653.555377409</v>
      </c>
    </row>
    <row r="6925" spans="19:20" x14ac:dyDescent="0.2">
      <c r="S6925">
        <v>6891</v>
      </c>
      <c r="T6925" s="24">
        <v>-23662265.532059625</v>
      </c>
    </row>
    <row r="6926" spans="19:20" x14ac:dyDescent="0.2">
      <c r="S6926">
        <v>6892</v>
      </c>
      <c r="T6926" s="24">
        <v>-22922582.755208194</v>
      </c>
    </row>
    <row r="6927" spans="19:20" x14ac:dyDescent="0.2">
      <c r="S6927">
        <v>6893</v>
      </c>
      <c r="T6927" s="24">
        <v>-23982588.840575069</v>
      </c>
    </row>
    <row r="6928" spans="19:20" x14ac:dyDescent="0.2">
      <c r="S6928">
        <v>6894</v>
      </c>
      <c r="T6928" s="24">
        <v>-24500519.898005038</v>
      </c>
    </row>
    <row r="6929" spans="19:20" x14ac:dyDescent="0.2">
      <c r="S6929">
        <v>6895</v>
      </c>
      <c r="T6929" s="24">
        <v>-24689490.429246709</v>
      </c>
    </row>
    <row r="6930" spans="19:20" x14ac:dyDescent="0.2">
      <c r="S6930">
        <v>6896</v>
      </c>
      <c r="T6930" s="24">
        <v>-25311690.260245353</v>
      </c>
    </row>
    <row r="6931" spans="19:20" x14ac:dyDescent="0.2">
      <c r="S6931">
        <v>6897</v>
      </c>
      <c r="T6931" s="24">
        <v>-23216072.847625211</v>
      </c>
    </row>
    <row r="6932" spans="19:20" x14ac:dyDescent="0.2">
      <c r="S6932">
        <v>6898</v>
      </c>
      <c r="T6932" s="24">
        <v>-21932625.19348456</v>
      </c>
    </row>
    <row r="6933" spans="19:20" x14ac:dyDescent="0.2">
      <c r="S6933">
        <v>6899</v>
      </c>
      <c r="T6933" s="24">
        <v>-22529872.281110331</v>
      </c>
    </row>
    <row r="6934" spans="19:20" x14ac:dyDescent="0.2">
      <c r="S6934">
        <v>6900</v>
      </c>
      <c r="T6934" s="24">
        <v>-23249404.306308329</v>
      </c>
    </row>
    <row r="6935" spans="19:20" x14ac:dyDescent="0.2">
      <c r="S6935">
        <v>6901</v>
      </c>
      <c r="T6935" s="24">
        <v>-23543866.248739779</v>
      </c>
    </row>
    <row r="6936" spans="19:20" x14ac:dyDescent="0.2">
      <c r="S6936">
        <v>6902</v>
      </c>
      <c r="T6936" s="24">
        <v>-22929849.737876669</v>
      </c>
    </row>
    <row r="6937" spans="19:20" x14ac:dyDescent="0.2">
      <c r="S6937">
        <v>6903</v>
      </c>
      <c r="T6937" s="24">
        <v>-23044168.533132523</v>
      </c>
    </row>
    <row r="6938" spans="19:20" x14ac:dyDescent="0.2">
      <c r="S6938">
        <v>6904</v>
      </c>
      <c r="T6938" s="24">
        <v>-24940840.31144391</v>
      </c>
    </row>
    <row r="6939" spans="19:20" x14ac:dyDescent="0.2">
      <c r="S6939">
        <v>6905</v>
      </c>
      <c r="T6939" s="24">
        <v>-24122816.877609298</v>
      </c>
    </row>
    <row r="6940" spans="19:20" x14ac:dyDescent="0.2">
      <c r="S6940">
        <v>6906</v>
      </c>
      <c r="T6940" s="24">
        <v>-23899810.534343481</v>
      </c>
    </row>
    <row r="6941" spans="19:20" x14ac:dyDescent="0.2">
      <c r="S6941">
        <v>6907</v>
      </c>
      <c r="T6941" s="24">
        <v>-24281869.409263924</v>
      </c>
    </row>
    <row r="6942" spans="19:20" x14ac:dyDescent="0.2">
      <c r="S6942">
        <v>6908</v>
      </c>
      <c r="T6942" s="24">
        <v>-24382701.997291163</v>
      </c>
    </row>
    <row r="6943" spans="19:20" x14ac:dyDescent="0.2">
      <c r="S6943">
        <v>6909</v>
      </c>
      <c r="T6943" s="24">
        <v>-24889949.69938308</v>
      </c>
    </row>
    <row r="6944" spans="19:20" x14ac:dyDescent="0.2">
      <c r="S6944">
        <v>6910</v>
      </c>
      <c r="T6944" s="24">
        <v>-22309172.912830621</v>
      </c>
    </row>
    <row r="6945" spans="19:20" x14ac:dyDescent="0.2">
      <c r="S6945">
        <v>6911</v>
      </c>
      <c r="T6945" s="24">
        <v>-24414915.645438045</v>
      </c>
    </row>
    <row r="6946" spans="19:20" x14ac:dyDescent="0.2">
      <c r="S6946">
        <v>6912</v>
      </c>
      <c r="T6946" s="24">
        <v>-22145566.674577519</v>
      </c>
    </row>
    <row r="6947" spans="19:20" x14ac:dyDescent="0.2">
      <c r="S6947">
        <v>6913</v>
      </c>
      <c r="T6947" s="24">
        <v>-23171971.286279365</v>
      </c>
    </row>
    <row r="6948" spans="19:20" x14ac:dyDescent="0.2">
      <c r="S6948">
        <v>6914</v>
      </c>
      <c r="T6948" s="24">
        <v>-23708168.399892315</v>
      </c>
    </row>
    <row r="6949" spans="19:20" x14ac:dyDescent="0.2">
      <c r="S6949">
        <v>6915</v>
      </c>
      <c r="T6949" s="24">
        <v>-22615584.179931536</v>
      </c>
    </row>
    <row r="6950" spans="19:20" x14ac:dyDescent="0.2">
      <c r="S6950">
        <v>6916</v>
      </c>
      <c r="T6950" s="24">
        <v>-24682638.494772762</v>
      </c>
    </row>
    <row r="6951" spans="19:20" x14ac:dyDescent="0.2">
      <c r="S6951">
        <v>6917</v>
      </c>
      <c r="T6951" s="24">
        <v>-25105821.870846361</v>
      </c>
    </row>
    <row r="6952" spans="19:20" x14ac:dyDescent="0.2">
      <c r="S6952">
        <v>6918</v>
      </c>
      <c r="T6952" s="24">
        <v>-21595937.8056155</v>
      </c>
    </row>
    <row r="6953" spans="19:20" x14ac:dyDescent="0.2">
      <c r="S6953">
        <v>6919</v>
      </c>
      <c r="T6953" s="24">
        <v>-22495346.874776065</v>
      </c>
    </row>
    <row r="6954" spans="19:20" x14ac:dyDescent="0.2">
      <c r="S6954">
        <v>6920</v>
      </c>
      <c r="T6954" s="24">
        <v>-23563286.326018661</v>
      </c>
    </row>
    <row r="6955" spans="19:20" x14ac:dyDescent="0.2">
      <c r="S6955">
        <v>6921</v>
      </c>
      <c r="T6955" s="24">
        <v>-22719550.560388818</v>
      </c>
    </row>
    <row r="6956" spans="19:20" x14ac:dyDescent="0.2">
      <c r="S6956">
        <v>6922</v>
      </c>
      <c r="T6956" s="24">
        <v>-24059390.660465002</v>
      </c>
    </row>
    <row r="6957" spans="19:20" x14ac:dyDescent="0.2">
      <c r="S6957">
        <v>6923</v>
      </c>
      <c r="T6957" s="24">
        <v>-24037111.72158888</v>
      </c>
    </row>
    <row r="6958" spans="19:20" x14ac:dyDescent="0.2">
      <c r="S6958">
        <v>6924</v>
      </c>
      <c r="T6958" s="24">
        <v>-20796008.109445974</v>
      </c>
    </row>
    <row r="6959" spans="19:20" x14ac:dyDescent="0.2">
      <c r="S6959">
        <v>6925</v>
      </c>
      <c r="T6959" s="24">
        <v>-23755614.38512677</v>
      </c>
    </row>
    <row r="6960" spans="19:20" x14ac:dyDescent="0.2">
      <c r="S6960">
        <v>6926</v>
      </c>
      <c r="T6960" s="24">
        <v>-21905506.338150308</v>
      </c>
    </row>
    <row r="6961" spans="19:20" x14ac:dyDescent="0.2">
      <c r="S6961">
        <v>6927</v>
      </c>
      <c r="T6961" s="24">
        <v>-23225735.972909853</v>
      </c>
    </row>
    <row r="6962" spans="19:20" x14ac:dyDescent="0.2">
      <c r="S6962">
        <v>6928</v>
      </c>
      <c r="T6962" s="24">
        <v>-25829175.781279698</v>
      </c>
    </row>
    <row r="6963" spans="19:20" x14ac:dyDescent="0.2">
      <c r="S6963">
        <v>6929</v>
      </c>
      <c r="T6963" s="24">
        <v>-23606468.914938018</v>
      </c>
    </row>
    <row r="6964" spans="19:20" x14ac:dyDescent="0.2">
      <c r="S6964">
        <v>6930</v>
      </c>
      <c r="T6964" s="24">
        <v>-22315229.992115304</v>
      </c>
    </row>
    <row r="6965" spans="19:20" x14ac:dyDescent="0.2">
      <c r="S6965">
        <v>6931</v>
      </c>
      <c r="T6965" s="24">
        <v>-22179606.769207239</v>
      </c>
    </row>
    <row r="6966" spans="19:20" x14ac:dyDescent="0.2">
      <c r="S6966">
        <v>6932</v>
      </c>
      <c r="T6966" s="24">
        <v>-23785921.216682017</v>
      </c>
    </row>
    <row r="6967" spans="19:20" x14ac:dyDescent="0.2">
      <c r="S6967">
        <v>6933</v>
      </c>
      <c r="T6967" s="24">
        <v>-24137889.515858486</v>
      </c>
    </row>
    <row r="6968" spans="19:20" x14ac:dyDescent="0.2">
      <c r="S6968">
        <v>6934</v>
      </c>
      <c r="T6968" s="24">
        <v>-24700909.469593629</v>
      </c>
    </row>
    <row r="6969" spans="19:20" x14ac:dyDescent="0.2">
      <c r="S6969">
        <v>6935</v>
      </c>
      <c r="T6969" s="24">
        <v>-25792642.03295517</v>
      </c>
    </row>
    <row r="6970" spans="19:20" x14ac:dyDescent="0.2">
      <c r="S6970">
        <v>6936</v>
      </c>
      <c r="T6970" s="24">
        <v>-23974943.419845507</v>
      </c>
    </row>
    <row r="6971" spans="19:20" x14ac:dyDescent="0.2">
      <c r="S6971">
        <v>6937</v>
      </c>
      <c r="T6971" s="24">
        <v>-23545507.868301794</v>
      </c>
    </row>
    <row r="6972" spans="19:20" x14ac:dyDescent="0.2">
      <c r="S6972">
        <v>6938</v>
      </c>
      <c r="T6972" s="24">
        <v>-22037812.663468167</v>
      </c>
    </row>
    <row r="6973" spans="19:20" x14ac:dyDescent="0.2">
      <c r="S6973">
        <v>6939</v>
      </c>
      <c r="T6973" s="24">
        <v>-20991422.506609991</v>
      </c>
    </row>
    <row r="6974" spans="19:20" x14ac:dyDescent="0.2">
      <c r="S6974">
        <v>6940</v>
      </c>
      <c r="T6974" s="24">
        <v>-20593783.367154017</v>
      </c>
    </row>
    <row r="6975" spans="19:20" x14ac:dyDescent="0.2">
      <c r="S6975">
        <v>6941</v>
      </c>
      <c r="T6975" s="24">
        <v>-22523662.559852406</v>
      </c>
    </row>
    <row r="6976" spans="19:20" x14ac:dyDescent="0.2">
      <c r="S6976">
        <v>6942</v>
      </c>
      <c r="T6976" s="24">
        <v>-21817253.136824802</v>
      </c>
    </row>
    <row r="6977" spans="19:20" x14ac:dyDescent="0.2">
      <c r="S6977">
        <v>6943</v>
      </c>
      <c r="T6977" s="24">
        <v>-24222941.590759873</v>
      </c>
    </row>
    <row r="6978" spans="19:20" x14ac:dyDescent="0.2">
      <c r="S6978">
        <v>6944</v>
      </c>
      <c r="T6978" s="24">
        <v>-23963278.950533554</v>
      </c>
    </row>
    <row r="6979" spans="19:20" x14ac:dyDescent="0.2">
      <c r="S6979">
        <v>6945</v>
      </c>
      <c r="T6979" s="24">
        <v>-23143432.545920804</v>
      </c>
    </row>
    <row r="6980" spans="19:20" x14ac:dyDescent="0.2">
      <c r="S6980">
        <v>6946</v>
      </c>
      <c r="T6980" s="24">
        <v>-25315883.916825548</v>
      </c>
    </row>
    <row r="6981" spans="19:20" x14ac:dyDescent="0.2">
      <c r="S6981">
        <v>6947</v>
      </c>
      <c r="T6981" s="24">
        <v>-25308331.961695179</v>
      </c>
    </row>
    <row r="6982" spans="19:20" x14ac:dyDescent="0.2">
      <c r="S6982">
        <v>6948</v>
      </c>
      <c r="T6982" s="24">
        <v>-26216674.649018854</v>
      </c>
    </row>
    <row r="6983" spans="19:20" x14ac:dyDescent="0.2">
      <c r="S6983">
        <v>6949</v>
      </c>
      <c r="T6983" s="24">
        <v>-23930844.6851248</v>
      </c>
    </row>
    <row r="6984" spans="19:20" x14ac:dyDescent="0.2">
      <c r="S6984">
        <v>6950</v>
      </c>
      <c r="T6984" s="24">
        <v>-23256818.261969119</v>
      </c>
    </row>
    <row r="6985" spans="19:20" x14ac:dyDescent="0.2">
      <c r="S6985">
        <v>6951</v>
      </c>
      <c r="T6985" s="24">
        <v>-25656328.144894496</v>
      </c>
    </row>
    <row r="6986" spans="19:20" x14ac:dyDescent="0.2">
      <c r="S6986">
        <v>6952</v>
      </c>
      <c r="T6986" s="24">
        <v>-25522011.112596229</v>
      </c>
    </row>
    <row r="6987" spans="19:20" x14ac:dyDescent="0.2">
      <c r="S6987">
        <v>6953</v>
      </c>
      <c r="T6987" s="24">
        <v>-25940313.969455659</v>
      </c>
    </row>
    <row r="6988" spans="19:20" x14ac:dyDescent="0.2">
      <c r="S6988">
        <v>6954</v>
      </c>
      <c r="T6988" s="24">
        <v>-24198056.855228901</v>
      </c>
    </row>
    <row r="6989" spans="19:20" x14ac:dyDescent="0.2">
      <c r="S6989">
        <v>6955</v>
      </c>
      <c r="T6989" s="24">
        <v>-24646673.859160751</v>
      </c>
    </row>
    <row r="6990" spans="19:20" x14ac:dyDescent="0.2">
      <c r="S6990">
        <v>6956</v>
      </c>
      <c r="T6990" s="24">
        <v>-24927262.705217853</v>
      </c>
    </row>
    <row r="6991" spans="19:20" x14ac:dyDescent="0.2">
      <c r="S6991">
        <v>6957</v>
      </c>
      <c r="T6991" s="24">
        <v>-23073911.816928983</v>
      </c>
    </row>
    <row r="6992" spans="19:20" x14ac:dyDescent="0.2">
      <c r="S6992">
        <v>6958</v>
      </c>
      <c r="T6992" s="24">
        <v>-19714542.220166042</v>
      </c>
    </row>
    <row r="6993" spans="19:20" x14ac:dyDescent="0.2">
      <c r="S6993">
        <v>6959</v>
      </c>
      <c r="T6993" s="24">
        <v>-21543860.522749081</v>
      </c>
    </row>
    <row r="6994" spans="19:20" x14ac:dyDescent="0.2">
      <c r="S6994">
        <v>6960</v>
      </c>
      <c r="T6994" s="24">
        <v>-22894411.573377594</v>
      </c>
    </row>
    <row r="6995" spans="19:20" x14ac:dyDescent="0.2">
      <c r="S6995">
        <v>6961</v>
      </c>
      <c r="T6995" s="24">
        <v>-25033251.709554747</v>
      </c>
    </row>
    <row r="6996" spans="19:20" x14ac:dyDescent="0.2">
      <c r="S6996">
        <v>6962</v>
      </c>
      <c r="T6996" s="24">
        <v>-24521078.976051971</v>
      </c>
    </row>
    <row r="6997" spans="19:20" x14ac:dyDescent="0.2">
      <c r="S6997">
        <v>6963</v>
      </c>
      <c r="T6997" s="24">
        <v>-24060016.544483513</v>
      </c>
    </row>
    <row r="6998" spans="19:20" x14ac:dyDescent="0.2">
      <c r="S6998">
        <v>6964</v>
      </c>
      <c r="T6998" s="24">
        <v>-21791119.872064546</v>
      </c>
    </row>
    <row r="6999" spans="19:20" x14ac:dyDescent="0.2">
      <c r="S6999">
        <v>6965</v>
      </c>
      <c r="T6999" s="24">
        <v>-24225112.578007966</v>
      </c>
    </row>
    <row r="7000" spans="19:20" x14ac:dyDescent="0.2">
      <c r="S7000">
        <v>6966</v>
      </c>
      <c r="T7000" s="24">
        <v>-23466561.742470741</v>
      </c>
    </row>
    <row r="7001" spans="19:20" x14ac:dyDescent="0.2">
      <c r="S7001">
        <v>6967</v>
      </c>
      <c r="T7001" s="24">
        <v>-21905154.180932567</v>
      </c>
    </row>
    <row r="7002" spans="19:20" x14ac:dyDescent="0.2">
      <c r="S7002">
        <v>6968</v>
      </c>
      <c r="T7002" s="24">
        <v>-21492417.035033569</v>
      </c>
    </row>
    <row r="7003" spans="19:20" x14ac:dyDescent="0.2">
      <c r="S7003">
        <v>6969</v>
      </c>
      <c r="T7003" s="24">
        <v>-22157118.006840795</v>
      </c>
    </row>
    <row r="7004" spans="19:20" x14ac:dyDescent="0.2">
      <c r="S7004">
        <v>6970</v>
      </c>
      <c r="T7004" s="24">
        <v>-23224679.01926972</v>
      </c>
    </row>
    <row r="7005" spans="19:20" x14ac:dyDescent="0.2">
      <c r="S7005">
        <v>6971</v>
      </c>
      <c r="T7005" s="24">
        <v>-23351033.593447894</v>
      </c>
    </row>
    <row r="7006" spans="19:20" x14ac:dyDescent="0.2">
      <c r="S7006">
        <v>6972</v>
      </c>
      <c r="T7006" s="24">
        <v>-23516576.225644633</v>
      </c>
    </row>
    <row r="7007" spans="19:20" x14ac:dyDescent="0.2">
      <c r="S7007">
        <v>6973</v>
      </c>
      <c r="T7007" s="24">
        <v>-22772031.182831973</v>
      </c>
    </row>
    <row r="7008" spans="19:20" x14ac:dyDescent="0.2">
      <c r="S7008">
        <v>6974</v>
      </c>
      <c r="T7008" s="24">
        <v>-19561049.019525394</v>
      </c>
    </row>
    <row r="7009" spans="19:20" x14ac:dyDescent="0.2">
      <c r="S7009">
        <v>6975</v>
      </c>
      <c r="T7009" s="24">
        <v>-25108791.172331989</v>
      </c>
    </row>
    <row r="7010" spans="19:20" x14ac:dyDescent="0.2">
      <c r="S7010">
        <v>6976</v>
      </c>
      <c r="T7010" s="24">
        <v>-26442117.101728752</v>
      </c>
    </row>
    <row r="7011" spans="19:20" x14ac:dyDescent="0.2">
      <c r="S7011">
        <v>6977</v>
      </c>
      <c r="T7011" s="24">
        <v>-22251320.257503524</v>
      </c>
    </row>
    <row r="7012" spans="19:20" x14ac:dyDescent="0.2">
      <c r="S7012">
        <v>6978</v>
      </c>
      <c r="T7012" s="24">
        <v>-23555371.007982939</v>
      </c>
    </row>
    <row r="7013" spans="19:20" x14ac:dyDescent="0.2">
      <c r="S7013">
        <v>6979</v>
      </c>
      <c r="T7013" s="24">
        <v>-23658065.602511451</v>
      </c>
    </row>
    <row r="7014" spans="19:20" x14ac:dyDescent="0.2">
      <c r="S7014">
        <v>6980</v>
      </c>
      <c r="T7014" s="24">
        <v>-24047993.891006336</v>
      </c>
    </row>
    <row r="7015" spans="19:20" x14ac:dyDescent="0.2">
      <c r="S7015">
        <v>6981</v>
      </c>
      <c r="T7015" s="24">
        <v>-22941915.10181123</v>
      </c>
    </row>
    <row r="7016" spans="19:20" x14ac:dyDescent="0.2">
      <c r="S7016">
        <v>6982</v>
      </c>
      <c r="T7016" s="24">
        <v>-24809271.796693012</v>
      </c>
    </row>
    <row r="7017" spans="19:20" x14ac:dyDescent="0.2">
      <c r="S7017">
        <v>6983</v>
      </c>
      <c r="T7017" s="24">
        <v>-23541092.909859747</v>
      </c>
    </row>
    <row r="7018" spans="19:20" x14ac:dyDescent="0.2">
      <c r="S7018">
        <v>6984</v>
      </c>
      <c r="T7018" s="24">
        <v>-22697241.122666389</v>
      </c>
    </row>
    <row r="7019" spans="19:20" x14ac:dyDescent="0.2">
      <c r="S7019">
        <v>6985</v>
      </c>
      <c r="T7019" s="24">
        <v>-24115792.187863097</v>
      </c>
    </row>
    <row r="7020" spans="19:20" x14ac:dyDescent="0.2">
      <c r="S7020">
        <v>6986</v>
      </c>
      <c r="T7020" s="24">
        <v>-26440859.397506073</v>
      </c>
    </row>
    <row r="7021" spans="19:20" x14ac:dyDescent="0.2">
      <c r="S7021">
        <v>6987</v>
      </c>
      <c r="T7021" s="24">
        <v>-25506458.83518438</v>
      </c>
    </row>
    <row r="7022" spans="19:20" x14ac:dyDescent="0.2">
      <c r="S7022">
        <v>6988</v>
      </c>
      <c r="T7022" s="24">
        <v>-24408154.105268314</v>
      </c>
    </row>
    <row r="7023" spans="19:20" x14ac:dyDescent="0.2">
      <c r="S7023">
        <v>6989</v>
      </c>
      <c r="T7023" s="24">
        <v>-25841090.818514317</v>
      </c>
    </row>
    <row r="7024" spans="19:20" x14ac:dyDescent="0.2">
      <c r="S7024">
        <v>6990</v>
      </c>
      <c r="T7024" s="24">
        <v>-24969519.518480614</v>
      </c>
    </row>
    <row r="7025" spans="19:20" x14ac:dyDescent="0.2">
      <c r="S7025">
        <v>6991</v>
      </c>
      <c r="T7025" s="24">
        <v>-25665565.798069507</v>
      </c>
    </row>
    <row r="7026" spans="19:20" x14ac:dyDescent="0.2">
      <c r="S7026">
        <v>6992</v>
      </c>
      <c r="T7026" s="24">
        <v>-21980987.618185163</v>
      </c>
    </row>
    <row r="7027" spans="19:20" x14ac:dyDescent="0.2">
      <c r="S7027">
        <v>6993</v>
      </c>
      <c r="T7027" s="24">
        <v>-22788171.125431314</v>
      </c>
    </row>
    <row r="7028" spans="19:20" x14ac:dyDescent="0.2">
      <c r="S7028">
        <v>6994</v>
      </c>
      <c r="T7028" s="24">
        <v>-23325074.285618305</v>
      </c>
    </row>
    <row r="7029" spans="19:20" x14ac:dyDescent="0.2">
      <c r="S7029">
        <v>6995</v>
      </c>
      <c r="T7029" s="24">
        <v>-22246921.925168961</v>
      </c>
    </row>
    <row r="7030" spans="19:20" x14ac:dyDescent="0.2">
      <c r="S7030">
        <v>6996</v>
      </c>
      <c r="T7030" s="24">
        <v>-22354158.527325794</v>
      </c>
    </row>
    <row r="7031" spans="19:20" x14ac:dyDescent="0.2">
      <c r="S7031">
        <v>6997</v>
      </c>
      <c r="T7031" s="24">
        <v>-23321525.213544503</v>
      </c>
    </row>
    <row r="7032" spans="19:20" x14ac:dyDescent="0.2">
      <c r="S7032">
        <v>6998</v>
      </c>
      <c r="T7032" s="24">
        <v>-24241566.079385057</v>
      </c>
    </row>
    <row r="7033" spans="19:20" x14ac:dyDescent="0.2">
      <c r="S7033">
        <v>6999</v>
      </c>
      <c r="T7033" s="24">
        <v>-23439033.150357708</v>
      </c>
    </row>
    <row r="7034" spans="19:20" x14ac:dyDescent="0.2">
      <c r="S7034">
        <v>7000</v>
      </c>
      <c r="T7034" s="24">
        <v>-24327498.760218769</v>
      </c>
    </row>
    <row r="7035" spans="19:20" x14ac:dyDescent="0.2">
      <c r="S7035">
        <v>7001</v>
      </c>
      <c r="T7035" s="24">
        <v>-24225226.324819967</v>
      </c>
    </row>
    <row r="7036" spans="19:20" x14ac:dyDescent="0.2">
      <c r="S7036">
        <v>7002</v>
      </c>
      <c r="T7036" s="24">
        <v>-23375183.861980438</v>
      </c>
    </row>
    <row r="7037" spans="19:20" x14ac:dyDescent="0.2">
      <c r="S7037">
        <v>7003</v>
      </c>
      <c r="T7037" s="24">
        <v>-21139216.278073162</v>
      </c>
    </row>
    <row r="7038" spans="19:20" x14ac:dyDescent="0.2">
      <c r="S7038">
        <v>7004</v>
      </c>
      <c r="T7038" s="24">
        <v>-26086200.039536163</v>
      </c>
    </row>
    <row r="7039" spans="19:20" x14ac:dyDescent="0.2">
      <c r="S7039">
        <v>7005</v>
      </c>
      <c r="T7039" s="24">
        <v>-21064701.873850003</v>
      </c>
    </row>
    <row r="7040" spans="19:20" x14ac:dyDescent="0.2">
      <c r="S7040">
        <v>7006</v>
      </c>
      <c r="T7040" s="24">
        <v>-27740944.012835249</v>
      </c>
    </row>
    <row r="7041" spans="19:20" x14ac:dyDescent="0.2">
      <c r="S7041">
        <v>7007</v>
      </c>
      <c r="T7041" s="24">
        <v>-24647016.01257126</v>
      </c>
    </row>
    <row r="7042" spans="19:20" x14ac:dyDescent="0.2">
      <c r="S7042">
        <v>7008</v>
      </c>
      <c r="T7042" s="24">
        <v>-20999811.471645266</v>
      </c>
    </row>
    <row r="7043" spans="19:20" x14ac:dyDescent="0.2">
      <c r="S7043">
        <v>7009</v>
      </c>
      <c r="T7043" s="24">
        <v>-23953782.961684406</v>
      </c>
    </row>
    <row r="7044" spans="19:20" x14ac:dyDescent="0.2">
      <c r="S7044">
        <v>7010</v>
      </c>
      <c r="T7044" s="24">
        <v>-20498639.454540282</v>
      </c>
    </row>
    <row r="7045" spans="19:20" x14ac:dyDescent="0.2">
      <c r="S7045">
        <v>7011</v>
      </c>
      <c r="T7045" s="24">
        <v>-23947163.904719129</v>
      </c>
    </row>
    <row r="7046" spans="19:20" x14ac:dyDescent="0.2">
      <c r="S7046">
        <v>7012</v>
      </c>
      <c r="T7046" s="24">
        <v>-26912134.985372126</v>
      </c>
    </row>
    <row r="7047" spans="19:20" x14ac:dyDescent="0.2">
      <c r="S7047">
        <v>7013</v>
      </c>
      <c r="T7047" s="24">
        <v>-23339088.015892044</v>
      </c>
    </row>
    <row r="7048" spans="19:20" x14ac:dyDescent="0.2">
      <c r="S7048">
        <v>7014</v>
      </c>
      <c r="T7048" s="24">
        <v>-24434815.643590033</v>
      </c>
    </row>
    <row r="7049" spans="19:20" x14ac:dyDescent="0.2">
      <c r="S7049">
        <v>7015</v>
      </c>
      <c r="T7049" s="24">
        <v>-25523403.275981307</v>
      </c>
    </row>
    <row r="7050" spans="19:20" x14ac:dyDescent="0.2">
      <c r="S7050">
        <v>7016</v>
      </c>
      <c r="T7050" s="24">
        <v>-25298049.724427342</v>
      </c>
    </row>
    <row r="7051" spans="19:20" x14ac:dyDescent="0.2">
      <c r="S7051">
        <v>7017</v>
      </c>
      <c r="T7051" s="24">
        <v>-21831399.242513731</v>
      </c>
    </row>
    <row r="7052" spans="19:20" x14ac:dyDescent="0.2">
      <c r="S7052">
        <v>7018</v>
      </c>
      <c r="T7052" s="24">
        <v>-23343580.377156258</v>
      </c>
    </row>
    <row r="7053" spans="19:20" x14ac:dyDescent="0.2">
      <c r="S7053">
        <v>7019</v>
      </c>
      <c r="T7053" s="24">
        <v>-25749528.450543568</v>
      </c>
    </row>
    <row r="7054" spans="19:20" x14ac:dyDescent="0.2">
      <c r="S7054">
        <v>7020</v>
      </c>
      <c r="T7054" s="24">
        <v>-26487202.188356429</v>
      </c>
    </row>
    <row r="7055" spans="19:20" x14ac:dyDescent="0.2">
      <c r="S7055">
        <v>7021</v>
      </c>
      <c r="T7055" s="24">
        <v>-24414657.466774106</v>
      </c>
    </row>
    <row r="7056" spans="19:20" x14ac:dyDescent="0.2">
      <c r="S7056">
        <v>7022</v>
      </c>
      <c r="T7056" s="24">
        <v>-23527366.517204851</v>
      </c>
    </row>
    <row r="7057" spans="19:20" x14ac:dyDescent="0.2">
      <c r="S7057">
        <v>7023</v>
      </c>
      <c r="T7057" s="24">
        <v>-22766320.817065597</v>
      </c>
    </row>
    <row r="7058" spans="19:20" x14ac:dyDescent="0.2">
      <c r="S7058">
        <v>7024</v>
      </c>
      <c r="T7058" s="24">
        <v>-22434444.969065368</v>
      </c>
    </row>
    <row r="7059" spans="19:20" x14ac:dyDescent="0.2">
      <c r="S7059">
        <v>7025</v>
      </c>
      <c r="T7059" s="24">
        <v>-22833444.592525914</v>
      </c>
    </row>
    <row r="7060" spans="19:20" x14ac:dyDescent="0.2">
      <c r="S7060">
        <v>7026</v>
      </c>
      <c r="T7060" s="24">
        <v>-24482820.836455777</v>
      </c>
    </row>
    <row r="7061" spans="19:20" x14ac:dyDescent="0.2">
      <c r="S7061">
        <v>7027</v>
      </c>
      <c r="T7061" s="24">
        <v>-25805125.355082929</v>
      </c>
    </row>
    <row r="7062" spans="19:20" x14ac:dyDescent="0.2">
      <c r="S7062">
        <v>7028</v>
      </c>
      <c r="T7062" s="24">
        <v>-24037194.212844446</v>
      </c>
    </row>
    <row r="7063" spans="19:20" x14ac:dyDescent="0.2">
      <c r="S7063">
        <v>7029</v>
      </c>
      <c r="T7063" s="24">
        <v>-23821014.690764874</v>
      </c>
    </row>
    <row r="7064" spans="19:20" x14ac:dyDescent="0.2">
      <c r="S7064">
        <v>7030</v>
      </c>
      <c r="T7064" s="24">
        <v>-22396906.744763866</v>
      </c>
    </row>
    <row r="7065" spans="19:20" x14ac:dyDescent="0.2">
      <c r="S7065">
        <v>7031</v>
      </c>
      <c r="T7065" s="24">
        <v>-22149886.977097049</v>
      </c>
    </row>
    <row r="7066" spans="19:20" x14ac:dyDescent="0.2">
      <c r="S7066">
        <v>7032</v>
      </c>
      <c r="T7066" s="24">
        <v>-24174188.663507536</v>
      </c>
    </row>
    <row r="7067" spans="19:20" x14ac:dyDescent="0.2">
      <c r="S7067">
        <v>7033</v>
      </c>
      <c r="T7067" s="24">
        <v>-25665612.527616426</v>
      </c>
    </row>
    <row r="7068" spans="19:20" x14ac:dyDescent="0.2">
      <c r="S7068">
        <v>7034</v>
      </c>
      <c r="T7068" s="24">
        <v>-23329448.953848556</v>
      </c>
    </row>
    <row r="7069" spans="19:20" x14ac:dyDescent="0.2">
      <c r="S7069">
        <v>7035</v>
      </c>
      <c r="T7069" s="24">
        <v>-23051754.99063684</v>
      </c>
    </row>
    <row r="7070" spans="19:20" x14ac:dyDescent="0.2">
      <c r="S7070">
        <v>7036</v>
      </c>
      <c r="T7070" s="24">
        <v>-22670391.334520176</v>
      </c>
    </row>
    <row r="7071" spans="19:20" x14ac:dyDescent="0.2">
      <c r="S7071">
        <v>7037</v>
      </c>
      <c r="T7071" s="24">
        <v>-22547191.817880839</v>
      </c>
    </row>
    <row r="7072" spans="19:20" x14ac:dyDescent="0.2">
      <c r="S7072">
        <v>7038</v>
      </c>
      <c r="T7072" s="24">
        <v>-24387104.350062191</v>
      </c>
    </row>
    <row r="7073" spans="19:20" x14ac:dyDescent="0.2">
      <c r="S7073">
        <v>7039</v>
      </c>
      <c r="T7073" s="24">
        <v>-23369868.891584978</v>
      </c>
    </row>
    <row r="7074" spans="19:20" x14ac:dyDescent="0.2">
      <c r="S7074">
        <v>7040</v>
      </c>
      <c r="T7074" s="24">
        <v>-22995784.82373561</v>
      </c>
    </row>
    <row r="7075" spans="19:20" x14ac:dyDescent="0.2">
      <c r="S7075">
        <v>7041</v>
      </c>
      <c r="T7075" s="24">
        <v>-22002556.202762067</v>
      </c>
    </row>
    <row r="7076" spans="19:20" x14ac:dyDescent="0.2">
      <c r="S7076">
        <v>7042</v>
      </c>
      <c r="T7076" s="24">
        <v>-22888580.618011609</v>
      </c>
    </row>
    <row r="7077" spans="19:20" x14ac:dyDescent="0.2">
      <c r="S7077">
        <v>7043</v>
      </c>
      <c r="T7077" s="24">
        <v>-22342214.068641245</v>
      </c>
    </row>
    <row r="7078" spans="19:20" x14ac:dyDescent="0.2">
      <c r="S7078">
        <v>7044</v>
      </c>
      <c r="T7078" s="24">
        <v>-24847242.349342003</v>
      </c>
    </row>
    <row r="7079" spans="19:20" x14ac:dyDescent="0.2">
      <c r="S7079">
        <v>7045</v>
      </c>
      <c r="T7079" s="24">
        <v>-23328985.838749945</v>
      </c>
    </row>
    <row r="7080" spans="19:20" x14ac:dyDescent="0.2">
      <c r="S7080">
        <v>7046</v>
      </c>
      <c r="T7080" s="24">
        <v>-23507087.084024146</v>
      </c>
    </row>
    <row r="7081" spans="19:20" x14ac:dyDescent="0.2">
      <c r="S7081">
        <v>7047</v>
      </c>
      <c r="T7081" s="24">
        <v>-23024067.92509523</v>
      </c>
    </row>
    <row r="7082" spans="19:20" x14ac:dyDescent="0.2">
      <c r="S7082">
        <v>7048</v>
      </c>
      <c r="T7082" s="24">
        <v>-27054177.382942691</v>
      </c>
    </row>
    <row r="7083" spans="19:20" x14ac:dyDescent="0.2">
      <c r="S7083">
        <v>7049</v>
      </c>
      <c r="T7083" s="24">
        <v>-22339428.60958676</v>
      </c>
    </row>
    <row r="7084" spans="19:20" x14ac:dyDescent="0.2">
      <c r="S7084">
        <v>7050</v>
      </c>
      <c r="T7084" s="24">
        <v>-21852678.950705454</v>
      </c>
    </row>
    <row r="7085" spans="19:20" x14ac:dyDescent="0.2">
      <c r="S7085">
        <v>7051</v>
      </c>
      <c r="T7085" s="24">
        <v>-21317824.723801002</v>
      </c>
    </row>
    <row r="7086" spans="19:20" x14ac:dyDescent="0.2">
      <c r="S7086">
        <v>7052</v>
      </c>
      <c r="T7086" s="24">
        <v>-26128003.138271108</v>
      </c>
    </row>
    <row r="7087" spans="19:20" x14ac:dyDescent="0.2">
      <c r="S7087">
        <v>7053</v>
      </c>
      <c r="T7087" s="24">
        <v>-23264394.752177402</v>
      </c>
    </row>
    <row r="7088" spans="19:20" x14ac:dyDescent="0.2">
      <c r="S7088">
        <v>7054</v>
      </c>
      <c r="T7088" s="24">
        <v>-21846779.493068144</v>
      </c>
    </row>
    <row r="7089" spans="19:20" x14ac:dyDescent="0.2">
      <c r="S7089">
        <v>7055</v>
      </c>
      <c r="T7089" s="24">
        <v>-23061847.306511268</v>
      </c>
    </row>
    <row r="7090" spans="19:20" x14ac:dyDescent="0.2">
      <c r="S7090">
        <v>7056</v>
      </c>
      <c r="T7090" s="24">
        <v>-20388206.642079011</v>
      </c>
    </row>
    <row r="7091" spans="19:20" x14ac:dyDescent="0.2">
      <c r="S7091">
        <v>7057</v>
      </c>
      <c r="T7091" s="24">
        <v>-23431173.850647762</v>
      </c>
    </row>
    <row r="7092" spans="19:20" x14ac:dyDescent="0.2">
      <c r="S7092">
        <v>7058</v>
      </c>
      <c r="T7092" s="24">
        <v>-23678925.058961287</v>
      </c>
    </row>
    <row r="7093" spans="19:20" x14ac:dyDescent="0.2">
      <c r="S7093">
        <v>7059</v>
      </c>
      <c r="T7093" s="24">
        <v>-25006167.630236223</v>
      </c>
    </row>
    <row r="7094" spans="19:20" x14ac:dyDescent="0.2">
      <c r="S7094">
        <v>7060</v>
      </c>
      <c r="T7094" s="24">
        <v>-22014510.433715835</v>
      </c>
    </row>
    <row r="7095" spans="19:20" x14ac:dyDescent="0.2">
      <c r="S7095">
        <v>7061</v>
      </c>
      <c r="T7095" s="24">
        <v>-24664858.128727958</v>
      </c>
    </row>
    <row r="7096" spans="19:20" x14ac:dyDescent="0.2">
      <c r="S7096">
        <v>7062</v>
      </c>
      <c r="T7096" s="24">
        <v>-21077278.958334684</v>
      </c>
    </row>
    <row r="7097" spans="19:20" x14ac:dyDescent="0.2">
      <c r="S7097">
        <v>7063</v>
      </c>
      <c r="T7097" s="24">
        <v>-24993656.345566958</v>
      </c>
    </row>
    <row r="7098" spans="19:20" x14ac:dyDescent="0.2">
      <c r="S7098">
        <v>7064</v>
      </c>
      <c r="T7098" s="24">
        <v>-24125013.49731876</v>
      </c>
    </row>
    <row r="7099" spans="19:20" x14ac:dyDescent="0.2">
      <c r="S7099">
        <v>7065</v>
      </c>
      <c r="T7099" s="24">
        <v>-25548872.894165337</v>
      </c>
    </row>
    <row r="7100" spans="19:20" x14ac:dyDescent="0.2">
      <c r="S7100">
        <v>7066</v>
      </c>
      <c r="T7100" s="24">
        <v>-24417946.703412786</v>
      </c>
    </row>
    <row r="7101" spans="19:20" x14ac:dyDescent="0.2">
      <c r="S7101">
        <v>7067</v>
      </c>
      <c r="T7101" s="24">
        <v>-24858982.583476648</v>
      </c>
    </row>
    <row r="7102" spans="19:20" x14ac:dyDescent="0.2">
      <c r="S7102">
        <v>7068</v>
      </c>
      <c r="T7102" s="24">
        <v>-24066624.273588642</v>
      </c>
    </row>
    <row r="7103" spans="19:20" x14ac:dyDescent="0.2">
      <c r="S7103">
        <v>7069</v>
      </c>
      <c r="T7103" s="24">
        <v>-21507061.074835181</v>
      </c>
    </row>
    <row r="7104" spans="19:20" x14ac:dyDescent="0.2">
      <c r="S7104">
        <v>7070</v>
      </c>
      <c r="T7104" s="24">
        <v>-24594519.624656707</v>
      </c>
    </row>
    <row r="7105" spans="19:20" x14ac:dyDescent="0.2">
      <c r="S7105">
        <v>7071</v>
      </c>
      <c r="T7105" s="24">
        <v>-23095443.126175627</v>
      </c>
    </row>
    <row r="7106" spans="19:20" x14ac:dyDescent="0.2">
      <c r="S7106">
        <v>7072</v>
      </c>
      <c r="T7106" s="24">
        <v>-21692017.727576405</v>
      </c>
    </row>
    <row r="7107" spans="19:20" x14ac:dyDescent="0.2">
      <c r="S7107">
        <v>7073</v>
      </c>
      <c r="T7107" s="24">
        <v>-24004530.99232322</v>
      </c>
    </row>
    <row r="7108" spans="19:20" x14ac:dyDescent="0.2">
      <c r="S7108">
        <v>7074</v>
      </c>
      <c r="T7108" s="24">
        <v>-25281336.670256808</v>
      </c>
    </row>
    <row r="7109" spans="19:20" x14ac:dyDescent="0.2">
      <c r="S7109">
        <v>7075</v>
      </c>
      <c r="T7109" s="24">
        <v>-23835903.657937571</v>
      </c>
    </row>
    <row r="7110" spans="19:20" x14ac:dyDescent="0.2">
      <c r="S7110">
        <v>7076</v>
      </c>
      <c r="T7110" s="24">
        <v>-23737224.475125641</v>
      </c>
    </row>
    <row r="7111" spans="19:20" x14ac:dyDescent="0.2">
      <c r="S7111">
        <v>7077</v>
      </c>
      <c r="T7111" s="24">
        <v>-22735317.281977832</v>
      </c>
    </row>
    <row r="7112" spans="19:20" x14ac:dyDescent="0.2">
      <c r="S7112">
        <v>7078</v>
      </c>
      <c r="T7112" s="24">
        <v>-25090311.953863621</v>
      </c>
    </row>
    <row r="7113" spans="19:20" x14ac:dyDescent="0.2">
      <c r="S7113">
        <v>7079</v>
      </c>
      <c r="T7113" s="24">
        <v>-25731296.33958067</v>
      </c>
    </row>
    <row r="7114" spans="19:20" x14ac:dyDescent="0.2">
      <c r="S7114">
        <v>7080</v>
      </c>
      <c r="T7114" s="24">
        <v>-23500538.912110984</v>
      </c>
    </row>
    <row r="7115" spans="19:20" x14ac:dyDescent="0.2">
      <c r="S7115">
        <v>7081</v>
      </c>
      <c r="T7115" s="24">
        <v>-22417416.22240077</v>
      </c>
    </row>
    <row r="7116" spans="19:20" x14ac:dyDescent="0.2">
      <c r="S7116">
        <v>7082</v>
      </c>
      <c r="T7116" s="24">
        <v>-25164337.582167387</v>
      </c>
    </row>
    <row r="7117" spans="19:20" x14ac:dyDescent="0.2">
      <c r="S7117">
        <v>7083</v>
      </c>
      <c r="T7117" s="24">
        <v>-20531645.265237644</v>
      </c>
    </row>
    <row r="7118" spans="19:20" x14ac:dyDescent="0.2">
      <c r="S7118">
        <v>7084</v>
      </c>
      <c r="T7118" s="24">
        <v>-24504398.988767564</v>
      </c>
    </row>
    <row r="7119" spans="19:20" x14ac:dyDescent="0.2">
      <c r="S7119">
        <v>7085</v>
      </c>
      <c r="T7119" s="24">
        <v>-24308456.734657541</v>
      </c>
    </row>
    <row r="7120" spans="19:20" x14ac:dyDescent="0.2">
      <c r="S7120">
        <v>7086</v>
      </c>
      <c r="T7120" s="24">
        <v>-22346018.691036493</v>
      </c>
    </row>
    <row r="7121" spans="19:20" x14ac:dyDescent="0.2">
      <c r="S7121">
        <v>7087</v>
      </c>
      <c r="T7121" s="24">
        <v>-25606315.518305361</v>
      </c>
    </row>
    <row r="7122" spans="19:20" x14ac:dyDescent="0.2">
      <c r="S7122">
        <v>7088</v>
      </c>
      <c r="T7122" s="24">
        <v>-23449450.939400226</v>
      </c>
    </row>
    <row r="7123" spans="19:20" x14ac:dyDescent="0.2">
      <c r="S7123">
        <v>7089</v>
      </c>
      <c r="T7123" s="24">
        <v>-25370388.880967736</v>
      </c>
    </row>
    <row r="7124" spans="19:20" x14ac:dyDescent="0.2">
      <c r="S7124">
        <v>7090</v>
      </c>
      <c r="T7124" s="24">
        <v>-26562044.016300246</v>
      </c>
    </row>
    <row r="7125" spans="19:20" x14ac:dyDescent="0.2">
      <c r="S7125">
        <v>7091</v>
      </c>
      <c r="T7125" s="24">
        <v>-23870734.507478848</v>
      </c>
    </row>
    <row r="7126" spans="19:20" x14ac:dyDescent="0.2">
      <c r="S7126">
        <v>7092</v>
      </c>
      <c r="T7126" s="24">
        <v>-23852399.723246664</v>
      </c>
    </row>
    <row r="7127" spans="19:20" x14ac:dyDescent="0.2">
      <c r="S7127">
        <v>7093</v>
      </c>
      <c r="T7127" s="24">
        <v>-22501376.489101261</v>
      </c>
    </row>
    <row r="7128" spans="19:20" x14ac:dyDescent="0.2">
      <c r="S7128">
        <v>7094</v>
      </c>
      <c r="T7128" s="24">
        <v>-23993483.377502218</v>
      </c>
    </row>
    <row r="7129" spans="19:20" x14ac:dyDescent="0.2">
      <c r="S7129">
        <v>7095</v>
      </c>
      <c r="T7129" s="24">
        <v>-21825995.674769655</v>
      </c>
    </row>
    <row r="7130" spans="19:20" x14ac:dyDescent="0.2">
      <c r="S7130">
        <v>7096</v>
      </c>
      <c r="T7130" s="24">
        <v>-22003379.021050781</v>
      </c>
    </row>
    <row r="7131" spans="19:20" x14ac:dyDescent="0.2">
      <c r="S7131">
        <v>7097</v>
      </c>
      <c r="T7131" s="24">
        <v>-25170867.585586429</v>
      </c>
    </row>
    <row r="7132" spans="19:20" x14ac:dyDescent="0.2">
      <c r="S7132">
        <v>7098</v>
      </c>
      <c r="T7132" s="24">
        <v>-21862761.302343547</v>
      </c>
    </row>
    <row r="7133" spans="19:20" x14ac:dyDescent="0.2">
      <c r="S7133">
        <v>7099</v>
      </c>
      <c r="T7133" s="24">
        <v>-22435991.050641969</v>
      </c>
    </row>
    <row r="7134" spans="19:20" x14ac:dyDescent="0.2">
      <c r="S7134">
        <v>7100</v>
      </c>
      <c r="T7134" s="24">
        <v>-24340196.926662639</v>
      </c>
    </row>
    <row r="7135" spans="19:20" x14ac:dyDescent="0.2">
      <c r="S7135">
        <v>7101</v>
      </c>
      <c r="T7135" s="24">
        <v>-21622941.305252701</v>
      </c>
    </row>
    <row r="7136" spans="19:20" x14ac:dyDescent="0.2">
      <c r="S7136">
        <v>7102</v>
      </c>
      <c r="T7136" s="24">
        <v>-22349123.433116034</v>
      </c>
    </row>
    <row r="7137" spans="19:20" x14ac:dyDescent="0.2">
      <c r="S7137">
        <v>7103</v>
      </c>
      <c r="T7137" s="24">
        <v>-22998312.097506389</v>
      </c>
    </row>
    <row r="7138" spans="19:20" x14ac:dyDescent="0.2">
      <c r="S7138">
        <v>7104</v>
      </c>
      <c r="T7138" s="24">
        <v>-24443445.936817005</v>
      </c>
    </row>
    <row r="7139" spans="19:20" x14ac:dyDescent="0.2">
      <c r="S7139">
        <v>7105</v>
      </c>
      <c r="T7139" s="24">
        <v>-25069970.651633039</v>
      </c>
    </row>
    <row r="7140" spans="19:20" x14ac:dyDescent="0.2">
      <c r="S7140">
        <v>7106</v>
      </c>
      <c r="T7140" s="24">
        <v>-24116521.866985306</v>
      </c>
    </row>
    <row r="7141" spans="19:20" x14ac:dyDescent="0.2">
      <c r="S7141">
        <v>7107</v>
      </c>
      <c r="T7141" s="24">
        <v>-23354572.974340603</v>
      </c>
    </row>
    <row r="7142" spans="19:20" x14ac:dyDescent="0.2">
      <c r="S7142">
        <v>7108</v>
      </c>
      <c r="T7142" s="24">
        <v>-23584491.715297386</v>
      </c>
    </row>
    <row r="7143" spans="19:20" x14ac:dyDescent="0.2">
      <c r="S7143">
        <v>7109</v>
      </c>
      <c r="T7143" s="24">
        <v>-24961266.475646868</v>
      </c>
    </row>
    <row r="7144" spans="19:20" x14ac:dyDescent="0.2">
      <c r="S7144">
        <v>7110</v>
      </c>
      <c r="T7144" s="24">
        <v>-22573833.574436456</v>
      </c>
    </row>
    <row r="7145" spans="19:20" x14ac:dyDescent="0.2">
      <c r="S7145">
        <v>7111</v>
      </c>
      <c r="T7145" s="24">
        <v>-24791481.902327925</v>
      </c>
    </row>
    <row r="7146" spans="19:20" x14ac:dyDescent="0.2">
      <c r="S7146">
        <v>7112</v>
      </c>
      <c r="T7146" s="24">
        <v>-23346168.027179047</v>
      </c>
    </row>
    <row r="7147" spans="19:20" x14ac:dyDescent="0.2">
      <c r="S7147">
        <v>7113</v>
      </c>
      <c r="T7147" s="24">
        <v>-21180520.961498424</v>
      </c>
    </row>
    <row r="7148" spans="19:20" x14ac:dyDescent="0.2">
      <c r="S7148">
        <v>7114</v>
      </c>
      <c r="T7148" s="24">
        <v>-24303887.447604328</v>
      </c>
    </row>
    <row r="7149" spans="19:20" x14ac:dyDescent="0.2">
      <c r="S7149">
        <v>7115</v>
      </c>
      <c r="T7149" s="24">
        <v>-23861904.75587602</v>
      </c>
    </row>
    <row r="7150" spans="19:20" x14ac:dyDescent="0.2">
      <c r="S7150">
        <v>7116</v>
      </c>
      <c r="T7150" s="24">
        <v>-23627411.282298848</v>
      </c>
    </row>
    <row r="7151" spans="19:20" x14ac:dyDescent="0.2">
      <c r="S7151">
        <v>7117</v>
      </c>
      <c r="T7151" s="24">
        <v>-24807139.752332628</v>
      </c>
    </row>
    <row r="7152" spans="19:20" x14ac:dyDescent="0.2">
      <c r="S7152">
        <v>7118</v>
      </c>
      <c r="T7152" s="24">
        <v>-23442071.526908621</v>
      </c>
    </row>
    <row r="7153" spans="19:20" x14ac:dyDescent="0.2">
      <c r="S7153">
        <v>7119</v>
      </c>
      <c r="T7153" s="24">
        <v>-24155828.785221234</v>
      </c>
    </row>
    <row r="7154" spans="19:20" x14ac:dyDescent="0.2">
      <c r="S7154">
        <v>7120</v>
      </c>
      <c r="T7154" s="24">
        <v>-23216300.357644066</v>
      </c>
    </row>
    <row r="7155" spans="19:20" x14ac:dyDescent="0.2">
      <c r="S7155">
        <v>7121</v>
      </c>
      <c r="T7155" s="24">
        <v>-22083826.434437156</v>
      </c>
    </row>
    <row r="7156" spans="19:20" x14ac:dyDescent="0.2">
      <c r="S7156">
        <v>7122</v>
      </c>
      <c r="T7156" s="24">
        <v>-24092903.333046854</v>
      </c>
    </row>
    <row r="7157" spans="19:20" x14ac:dyDescent="0.2">
      <c r="S7157">
        <v>7123</v>
      </c>
      <c r="T7157" s="24">
        <v>-21857830.443231285</v>
      </c>
    </row>
    <row r="7158" spans="19:20" x14ac:dyDescent="0.2">
      <c r="S7158">
        <v>7124</v>
      </c>
      <c r="T7158" s="24">
        <v>-24030855.705162317</v>
      </c>
    </row>
    <row r="7159" spans="19:20" x14ac:dyDescent="0.2">
      <c r="S7159">
        <v>7125</v>
      </c>
      <c r="T7159" s="24">
        <v>-25685026.109039217</v>
      </c>
    </row>
    <row r="7160" spans="19:20" x14ac:dyDescent="0.2">
      <c r="S7160">
        <v>7126</v>
      </c>
      <c r="T7160" s="24">
        <v>-22665565.39064835</v>
      </c>
    </row>
    <row r="7161" spans="19:20" x14ac:dyDescent="0.2">
      <c r="S7161">
        <v>7127</v>
      </c>
      <c r="T7161" s="24">
        <v>-22314657.910566777</v>
      </c>
    </row>
    <row r="7162" spans="19:20" x14ac:dyDescent="0.2">
      <c r="S7162">
        <v>7128</v>
      </c>
      <c r="T7162" s="24">
        <v>-21307737.188192427</v>
      </c>
    </row>
    <row r="7163" spans="19:20" x14ac:dyDescent="0.2">
      <c r="S7163">
        <v>7129</v>
      </c>
      <c r="T7163" s="24">
        <v>-24644241.182625398</v>
      </c>
    </row>
    <row r="7164" spans="19:20" x14ac:dyDescent="0.2">
      <c r="S7164">
        <v>7130</v>
      </c>
      <c r="T7164" s="24">
        <v>-22983189.431016102</v>
      </c>
    </row>
    <row r="7165" spans="19:20" x14ac:dyDescent="0.2">
      <c r="S7165">
        <v>7131</v>
      </c>
      <c r="T7165" s="24">
        <v>-23290290.980349615</v>
      </c>
    </row>
    <row r="7166" spans="19:20" x14ac:dyDescent="0.2">
      <c r="S7166">
        <v>7132</v>
      </c>
      <c r="T7166" s="24">
        <v>-25266470.143912137</v>
      </c>
    </row>
    <row r="7167" spans="19:20" x14ac:dyDescent="0.2">
      <c r="S7167">
        <v>7133</v>
      </c>
      <c r="T7167" s="24">
        <v>-23228039.699151993</v>
      </c>
    </row>
    <row r="7168" spans="19:20" x14ac:dyDescent="0.2">
      <c r="S7168">
        <v>7134</v>
      </c>
      <c r="T7168" s="24">
        <v>-22024707.716165453</v>
      </c>
    </row>
    <row r="7169" spans="19:20" x14ac:dyDescent="0.2">
      <c r="S7169">
        <v>7135</v>
      </c>
      <c r="T7169" s="24">
        <v>-20429548.012923181</v>
      </c>
    </row>
    <row r="7170" spans="19:20" x14ac:dyDescent="0.2">
      <c r="S7170">
        <v>7136</v>
      </c>
      <c r="T7170" s="24">
        <v>-23955742.089161217</v>
      </c>
    </row>
    <row r="7171" spans="19:20" x14ac:dyDescent="0.2">
      <c r="S7171">
        <v>7137</v>
      </c>
      <c r="T7171" s="24">
        <v>-23333333.175745875</v>
      </c>
    </row>
    <row r="7172" spans="19:20" x14ac:dyDescent="0.2">
      <c r="S7172">
        <v>7138</v>
      </c>
      <c r="T7172" s="24">
        <v>-24769074.593743369</v>
      </c>
    </row>
    <row r="7173" spans="19:20" x14ac:dyDescent="0.2">
      <c r="S7173">
        <v>7139</v>
      </c>
      <c r="T7173" s="24">
        <v>-24167563.429636374</v>
      </c>
    </row>
    <row r="7174" spans="19:20" x14ac:dyDescent="0.2">
      <c r="S7174">
        <v>7140</v>
      </c>
      <c r="T7174" s="24">
        <v>-24397603.276428729</v>
      </c>
    </row>
    <row r="7175" spans="19:20" x14ac:dyDescent="0.2">
      <c r="S7175">
        <v>7141</v>
      </c>
      <c r="T7175" s="24">
        <v>-24313639.375674576</v>
      </c>
    </row>
    <row r="7176" spans="19:20" x14ac:dyDescent="0.2">
      <c r="S7176">
        <v>7142</v>
      </c>
      <c r="T7176" s="24">
        <v>-23263851.517715752</v>
      </c>
    </row>
    <row r="7177" spans="19:20" x14ac:dyDescent="0.2">
      <c r="S7177">
        <v>7143</v>
      </c>
      <c r="T7177" s="24">
        <v>-23347465.299657479</v>
      </c>
    </row>
    <row r="7178" spans="19:20" x14ac:dyDescent="0.2">
      <c r="S7178">
        <v>7144</v>
      </c>
      <c r="T7178" s="24">
        <v>-24834737.933353722</v>
      </c>
    </row>
    <row r="7179" spans="19:20" x14ac:dyDescent="0.2">
      <c r="S7179">
        <v>7145</v>
      </c>
      <c r="T7179" s="24">
        <v>-22868604.267987877</v>
      </c>
    </row>
    <row r="7180" spans="19:20" x14ac:dyDescent="0.2">
      <c r="S7180">
        <v>7146</v>
      </c>
      <c r="T7180" s="24">
        <v>-24538949.760926872</v>
      </c>
    </row>
    <row r="7181" spans="19:20" x14ac:dyDescent="0.2">
      <c r="S7181">
        <v>7147</v>
      </c>
      <c r="T7181" s="24">
        <v>-22352961.111266822</v>
      </c>
    </row>
    <row r="7182" spans="19:20" x14ac:dyDescent="0.2">
      <c r="S7182">
        <v>7148</v>
      </c>
      <c r="T7182" s="24">
        <v>-25383794.433309019</v>
      </c>
    </row>
    <row r="7183" spans="19:20" x14ac:dyDescent="0.2">
      <c r="S7183">
        <v>7149</v>
      </c>
      <c r="T7183" s="24">
        <v>-26400354.94178699</v>
      </c>
    </row>
    <row r="7184" spans="19:20" x14ac:dyDescent="0.2">
      <c r="S7184">
        <v>7150</v>
      </c>
      <c r="T7184" s="24">
        <v>-22597693.222209767</v>
      </c>
    </row>
    <row r="7185" spans="19:20" x14ac:dyDescent="0.2">
      <c r="S7185">
        <v>7151</v>
      </c>
      <c r="T7185" s="24">
        <v>-23035694.405366033</v>
      </c>
    </row>
    <row r="7186" spans="19:20" x14ac:dyDescent="0.2">
      <c r="S7186">
        <v>7152</v>
      </c>
      <c r="T7186" s="24">
        <v>-26576760.525999174</v>
      </c>
    </row>
    <row r="7187" spans="19:20" x14ac:dyDescent="0.2">
      <c r="S7187">
        <v>7153</v>
      </c>
      <c r="T7187" s="24">
        <v>-22746456.129658431</v>
      </c>
    </row>
    <row r="7188" spans="19:20" x14ac:dyDescent="0.2">
      <c r="S7188">
        <v>7154</v>
      </c>
      <c r="T7188" s="24">
        <v>-21948517.466532007</v>
      </c>
    </row>
    <row r="7189" spans="19:20" x14ac:dyDescent="0.2">
      <c r="S7189">
        <v>7155</v>
      </c>
      <c r="T7189" s="24">
        <v>-23197494.476266205</v>
      </c>
    </row>
    <row r="7190" spans="19:20" x14ac:dyDescent="0.2">
      <c r="S7190">
        <v>7156</v>
      </c>
      <c r="T7190" s="24">
        <v>-22400525.871361643</v>
      </c>
    </row>
    <row r="7191" spans="19:20" x14ac:dyDescent="0.2">
      <c r="S7191">
        <v>7157</v>
      </c>
      <c r="T7191" s="24">
        <v>-22494335.625443429</v>
      </c>
    </row>
    <row r="7192" spans="19:20" x14ac:dyDescent="0.2">
      <c r="S7192">
        <v>7158</v>
      </c>
      <c r="T7192" s="24">
        <v>-26429280.861767799</v>
      </c>
    </row>
    <row r="7193" spans="19:20" x14ac:dyDescent="0.2">
      <c r="S7193">
        <v>7159</v>
      </c>
      <c r="T7193" s="24">
        <v>-22937396.551935047</v>
      </c>
    </row>
    <row r="7194" spans="19:20" x14ac:dyDescent="0.2">
      <c r="S7194">
        <v>7160</v>
      </c>
      <c r="T7194" s="24">
        <v>-27007642.363327816</v>
      </c>
    </row>
    <row r="7195" spans="19:20" x14ac:dyDescent="0.2">
      <c r="S7195">
        <v>7161</v>
      </c>
      <c r="T7195" s="24">
        <v>-24525888.908301577</v>
      </c>
    </row>
    <row r="7196" spans="19:20" x14ac:dyDescent="0.2">
      <c r="S7196">
        <v>7162</v>
      </c>
      <c r="T7196" s="24">
        <v>-27091595.314641401</v>
      </c>
    </row>
    <row r="7197" spans="19:20" x14ac:dyDescent="0.2">
      <c r="S7197">
        <v>7163</v>
      </c>
      <c r="T7197" s="24">
        <v>-24006567.607534677</v>
      </c>
    </row>
    <row r="7198" spans="19:20" x14ac:dyDescent="0.2">
      <c r="S7198">
        <v>7164</v>
      </c>
      <c r="T7198" s="24">
        <v>-23275836.654486462</v>
      </c>
    </row>
    <row r="7199" spans="19:20" x14ac:dyDescent="0.2">
      <c r="S7199">
        <v>7165</v>
      </c>
      <c r="T7199" s="24">
        <v>-21430913.543883666</v>
      </c>
    </row>
    <row r="7200" spans="19:20" x14ac:dyDescent="0.2">
      <c r="S7200">
        <v>7166</v>
      </c>
      <c r="T7200" s="24">
        <v>-23616156.754434749</v>
      </c>
    </row>
    <row r="7201" spans="19:20" x14ac:dyDescent="0.2">
      <c r="S7201">
        <v>7167</v>
      </c>
      <c r="T7201" s="24">
        <v>-23262338.494129315</v>
      </c>
    </row>
    <row r="7202" spans="19:20" x14ac:dyDescent="0.2">
      <c r="S7202">
        <v>7168</v>
      </c>
      <c r="T7202" s="24">
        <v>-26778244.187256426</v>
      </c>
    </row>
    <row r="7203" spans="19:20" x14ac:dyDescent="0.2">
      <c r="S7203">
        <v>7169</v>
      </c>
      <c r="T7203" s="24">
        <v>-23387606.16373913</v>
      </c>
    </row>
    <row r="7204" spans="19:20" x14ac:dyDescent="0.2">
      <c r="S7204">
        <v>7170</v>
      </c>
      <c r="T7204" s="24">
        <v>-21542996.364063576</v>
      </c>
    </row>
    <row r="7205" spans="19:20" x14ac:dyDescent="0.2">
      <c r="S7205">
        <v>7171</v>
      </c>
      <c r="T7205" s="24">
        <v>-21309676.256489903</v>
      </c>
    </row>
    <row r="7206" spans="19:20" x14ac:dyDescent="0.2">
      <c r="S7206">
        <v>7172</v>
      </c>
      <c r="T7206" s="24">
        <v>-22996800.917546779</v>
      </c>
    </row>
    <row r="7207" spans="19:20" x14ac:dyDescent="0.2">
      <c r="S7207">
        <v>7173</v>
      </c>
      <c r="T7207" s="24">
        <v>-24744441.079081163</v>
      </c>
    </row>
    <row r="7208" spans="19:20" x14ac:dyDescent="0.2">
      <c r="S7208">
        <v>7174</v>
      </c>
      <c r="T7208" s="24">
        <v>-21890084.370055363</v>
      </c>
    </row>
    <row r="7209" spans="19:20" x14ac:dyDescent="0.2">
      <c r="S7209">
        <v>7175</v>
      </c>
      <c r="T7209" s="24">
        <v>-20282373.410377607</v>
      </c>
    </row>
    <row r="7210" spans="19:20" x14ac:dyDescent="0.2">
      <c r="S7210">
        <v>7176</v>
      </c>
      <c r="T7210" s="24">
        <v>-24006259.185813785</v>
      </c>
    </row>
    <row r="7211" spans="19:20" x14ac:dyDescent="0.2">
      <c r="S7211">
        <v>7177</v>
      </c>
      <c r="T7211" s="24">
        <v>-21749463.875970349</v>
      </c>
    </row>
    <row r="7212" spans="19:20" x14ac:dyDescent="0.2">
      <c r="S7212">
        <v>7178</v>
      </c>
      <c r="T7212" s="24">
        <v>-23581096.265462726</v>
      </c>
    </row>
    <row r="7213" spans="19:20" x14ac:dyDescent="0.2">
      <c r="S7213">
        <v>7179</v>
      </c>
      <c r="T7213" s="24">
        <v>-25918700.895341977</v>
      </c>
    </row>
    <row r="7214" spans="19:20" x14ac:dyDescent="0.2">
      <c r="S7214">
        <v>7180</v>
      </c>
      <c r="T7214" s="24">
        <v>-23321496.196856335</v>
      </c>
    </row>
    <row r="7215" spans="19:20" x14ac:dyDescent="0.2">
      <c r="S7215">
        <v>7181</v>
      </c>
      <c r="T7215" s="24">
        <v>-26292058.403618693</v>
      </c>
    </row>
    <row r="7216" spans="19:20" x14ac:dyDescent="0.2">
      <c r="S7216">
        <v>7182</v>
      </c>
      <c r="T7216" s="24">
        <v>-24178348.560500935</v>
      </c>
    </row>
    <row r="7217" spans="19:20" x14ac:dyDescent="0.2">
      <c r="S7217">
        <v>7183</v>
      </c>
      <c r="T7217" s="24">
        <v>-25097768.630133376</v>
      </c>
    </row>
    <row r="7218" spans="19:20" x14ac:dyDescent="0.2">
      <c r="S7218">
        <v>7184</v>
      </c>
      <c r="T7218" s="24">
        <v>-23210180.788090214</v>
      </c>
    </row>
    <row r="7219" spans="19:20" x14ac:dyDescent="0.2">
      <c r="S7219">
        <v>7185</v>
      </c>
      <c r="T7219" s="24">
        <v>-23187936.504014865</v>
      </c>
    </row>
    <row r="7220" spans="19:20" x14ac:dyDescent="0.2">
      <c r="S7220">
        <v>7186</v>
      </c>
      <c r="T7220" s="24">
        <v>-21133192.629231155</v>
      </c>
    </row>
    <row r="7221" spans="19:20" x14ac:dyDescent="0.2">
      <c r="S7221">
        <v>7187</v>
      </c>
      <c r="T7221" s="24">
        <v>-24650015.426951945</v>
      </c>
    </row>
    <row r="7222" spans="19:20" x14ac:dyDescent="0.2">
      <c r="S7222">
        <v>7188</v>
      </c>
      <c r="T7222" s="24">
        <v>-23794069.150937468</v>
      </c>
    </row>
    <row r="7223" spans="19:20" x14ac:dyDescent="0.2">
      <c r="S7223">
        <v>7189</v>
      </c>
      <c r="T7223" s="24">
        <v>-24765749.317051828</v>
      </c>
    </row>
    <row r="7224" spans="19:20" x14ac:dyDescent="0.2">
      <c r="S7224">
        <v>7190</v>
      </c>
      <c r="T7224" s="24">
        <v>-26193932.593779996</v>
      </c>
    </row>
    <row r="7225" spans="19:20" x14ac:dyDescent="0.2">
      <c r="S7225">
        <v>7191</v>
      </c>
      <c r="T7225" s="24">
        <v>-22439381.172408164</v>
      </c>
    </row>
    <row r="7226" spans="19:20" x14ac:dyDescent="0.2">
      <c r="S7226">
        <v>7192</v>
      </c>
      <c r="T7226" s="24">
        <v>-24469485.19295238</v>
      </c>
    </row>
    <row r="7227" spans="19:20" x14ac:dyDescent="0.2">
      <c r="S7227">
        <v>7193</v>
      </c>
      <c r="T7227" s="24">
        <v>-25814933.034188464</v>
      </c>
    </row>
    <row r="7228" spans="19:20" x14ac:dyDescent="0.2">
      <c r="S7228">
        <v>7194</v>
      </c>
      <c r="T7228" s="24">
        <v>-25134381.102832094</v>
      </c>
    </row>
    <row r="7229" spans="19:20" x14ac:dyDescent="0.2">
      <c r="S7229">
        <v>7195</v>
      </c>
      <c r="T7229" s="24">
        <v>-24863161.257788301</v>
      </c>
    </row>
    <row r="7230" spans="19:20" x14ac:dyDescent="0.2">
      <c r="S7230">
        <v>7196</v>
      </c>
      <c r="T7230" s="24">
        <v>-23037159.109284133</v>
      </c>
    </row>
    <row r="7231" spans="19:20" x14ac:dyDescent="0.2">
      <c r="S7231">
        <v>7197</v>
      </c>
      <c r="T7231" s="24">
        <v>-28750857.563634053</v>
      </c>
    </row>
    <row r="7232" spans="19:20" x14ac:dyDescent="0.2">
      <c r="S7232">
        <v>7198</v>
      </c>
      <c r="T7232" s="24">
        <v>-25404988.401573971</v>
      </c>
    </row>
    <row r="7233" spans="19:20" x14ac:dyDescent="0.2">
      <c r="S7233">
        <v>7199</v>
      </c>
      <c r="T7233" s="24">
        <v>-25808457.370630741</v>
      </c>
    </row>
    <row r="7234" spans="19:20" x14ac:dyDescent="0.2">
      <c r="S7234">
        <v>7200</v>
      </c>
      <c r="T7234" s="24">
        <v>-26063112.284642711</v>
      </c>
    </row>
    <row r="7235" spans="19:20" x14ac:dyDescent="0.2">
      <c r="S7235">
        <v>7201</v>
      </c>
      <c r="T7235" s="24">
        <v>-23712994.255302191</v>
      </c>
    </row>
    <row r="7236" spans="19:20" x14ac:dyDescent="0.2">
      <c r="S7236">
        <v>7202</v>
      </c>
      <c r="T7236" s="24">
        <v>-24269025.233353168</v>
      </c>
    </row>
    <row r="7237" spans="19:20" x14ac:dyDescent="0.2">
      <c r="S7237">
        <v>7203</v>
      </c>
      <c r="T7237" s="24">
        <v>-23812113.140044719</v>
      </c>
    </row>
    <row r="7238" spans="19:20" x14ac:dyDescent="0.2">
      <c r="S7238">
        <v>7204</v>
      </c>
      <c r="T7238" s="24">
        <v>-23617992.142910928</v>
      </c>
    </row>
    <row r="7239" spans="19:20" x14ac:dyDescent="0.2">
      <c r="S7239">
        <v>7205</v>
      </c>
      <c r="T7239" s="24">
        <v>-22338860.544850066</v>
      </c>
    </row>
    <row r="7240" spans="19:20" x14ac:dyDescent="0.2">
      <c r="S7240">
        <v>7206</v>
      </c>
      <c r="T7240" s="24">
        <v>-24773439.385582894</v>
      </c>
    </row>
    <row r="7241" spans="19:20" x14ac:dyDescent="0.2">
      <c r="S7241">
        <v>7207</v>
      </c>
      <c r="T7241" s="24">
        <v>-23347275.702656612</v>
      </c>
    </row>
    <row r="7242" spans="19:20" x14ac:dyDescent="0.2">
      <c r="S7242">
        <v>7208</v>
      </c>
      <c r="T7242" s="24">
        <v>-22698848.538072422</v>
      </c>
    </row>
    <row r="7243" spans="19:20" x14ac:dyDescent="0.2">
      <c r="S7243">
        <v>7209</v>
      </c>
      <c r="T7243" s="24">
        <v>-22073892.104350179</v>
      </c>
    </row>
    <row r="7244" spans="19:20" x14ac:dyDescent="0.2">
      <c r="S7244">
        <v>7210</v>
      </c>
      <c r="T7244" s="24">
        <v>-24613853.191368327</v>
      </c>
    </row>
    <row r="7245" spans="19:20" x14ac:dyDescent="0.2">
      <c r="S7245">
        <v>7211</v>
      </c>
      <c r="T7245" s="24">
        <v>-21031457.663210034</v>
      </c>
    </row>
    <row r="7246" spans="19:20" x14ac:dyDescent="0.2">
      <c r="S7246">
        <v>7212</v>
      </c>
      <c r="T7246" s="24">
        <v>-24067125.546371564</v>
      </c>
    </row>
    <row r="7247" spans="19:20" x14ac:dyDescent="0.2">
      <c r="S7247">
        <v>7213</v>
      </c>
      <c r="T7247" s="24">
        <v>-22921266.484779358</v>
      </c>
    </row>
    <row r="7248" spans="19:20" x14ac:dyDescent="0.2">
      <c r="S7248">
        <v>7214</v>
      </c>
      <c r="T7248" s="24">
        <v>-24379363.44745551</v>
      </c>
    </row>
    <row r="7249" spans="19:20" x14ac:dyDescent="0.2">
      <c r="S7249">
        <v>7215</v>
      </c>
      <c r="T7249" s="24">
        <v>-22822184.140433744</v>
      </c>
    </row>
    <row r="7250" spans="19:20" x14ac:dyDescent="0.2">
      <c r="S7250">
        <v>7216</v>
      </c>
      <c r="T7250" s="24">
        <v>-23919209.800679669</v>
      </c>
    </row>
    <row r="7251" spans="19:20" x14ac:dyDescent="0.2">
      <c r="S7251">
        <v>7217</v>
      </c>
      <c r="T7251" s="24">
        <v>-23101699.652513817</v>
      </c>
    </row>
    <row r="7252" spans="19:20" x14ac:dyDescent="0.2">
      <c r="S7252">
        <v>7218</v>
      </c>
      <c r="T7252" s="24">
        <v>-21109048.31442906</v>
      </c>
    </row>
    <row r="7253" spans="19:20" x14ac:dyDescent="0.2">
      <c r="S7253">
        <v>7219</v>
      </c>
      <c r="T7253" s="24">
        <v>-24886268.877322972</v>
      </c>
    </row>
    <row r="7254" spans="19:20" x14ac:dyDescent="0.2">
      <c r="S7254">
        <v>7220</v>
      </c>
      <c r="T7254" s="24">
        <v>-25627876.91026704</v>
      </c>
    </row>
    <row r="7255" spans="19:20" x14ac:dyDescent="0.2">
      <c r="S7255">
        <v>7221</v>
      </c>
      <c r="T7255" s="24">
        <v>-23003690.873665169</v>
      </c>
    </row>
    <row r="7256" spans="19:20" x14ac:dyDescent="0.2">
      <c r="S7256">
        <v>7222</v>
      </c>
      <c r="T7256" s="24">
        <v>-25603386.87085326</v>
      </c>
    </row>
    <row r="7257" spans="19:20" x14ac:dyDescent="0.2">
      <c r="S7257">
        <v>7223</v>
      </c>
      <c r="T7257" s="24">
        <v>-23563831.898826718</v>
      </c>
    </row>
    <row r="7258" spans="19:20" x14ac:dyDescent="0.2">
      <c r="S7258">
        <v>7224</v>
      </c>
      <c r="T7258" s="24">
        <v>-25064608.396099746</v>
      </c>
    </row>
    <row r="7259" spans="19:20" x14ac:dyDescent="0.2">
      <c r="S7259">
        <v>7225</v>
      </c>
      <c r="T7259" s="24">
        <v>-23188307.492252707</v>
      </c>
    </row>
    <row r="7260" spans="19:20" x14ac:dyDescent="0.2">
      <c r="S7260">
        <v>7226</v>
      </c>
      <c r="T7260" s="24">
        <v>-22460688.913403258</v>
      </c>
    </row>
    <row r="7261" spans="19:20" x14ac:dyDescent="0.2">
      <c r="S7261">
        <v>7227</v>
      </c>
      <c r="T7261" s="24">
        <v>-21365195.647667021</v>
      </c>
    </row>
    <row r="7262" spans="19:20" x14ac:dyDescent="0.2">
      <c r="S7262">
        <v>7228</v>
      </c>
      <c r="T7262" s="24">
        <v>-24395624.780456781</v>
      </c>
    </row>
    <row r="7263" spans="19:20" x14ac:dyDescent="0.2">
      <c r="S7263">
        <v>7229</v>
      </c>
      <c r="T7263" s="24">
        <v>-24508040.208561525</v>
      </c>
    </row>
    <row r="7264" spans="19:20" x14ac:dyDescent="0.2">
      <c r="S7264">
        <v>7230</v>
      </c>
      <c r="T7264" s="24">
        <v>-23195091.024293184</v>
      </c>
    </row>
    <row r="7265" spans="19:20" x14ac:dyDescent="0.2">
      <c r="S7265">
        <v>7231</v>
      </c>
      <c r="T7265" s="24">
        <v>-22178605.444179714</v>
      </c>
    </row>
    <row r="7266" spans="19:20" x14ac:dyDescent="0.2">
      <c r="S7266">
        <v>7232</v>
      </c>
      <c r="T7266" s="24">
        <v>-23886582.966021851</v>
      </c>
    </row>
    <row r="7267" spans="19:20" x14ac:dyDescent="0.2">
      <c r="S7267">
        <v>7233</v>
      </c>
      <c r="T7267" s="24">
        <v>-23847555.060434893</v>
      </c>
    </row>
    <row r="7268" spans="19:20" x14ac:dyDescent="0.2">
      <c r="S7268">
        <v>7234</v>
      </c>
      <c r="T7268" s="24">
        <v>-23697108.169715479</v>
      </c>
    </row>
    <row r="7269" spans="19:20" x14ac:dyDescent="0.2">
      <c r="S7269">
        <v>7235</v>
      </c>
      <c r="T7269" s="24">
        <v>-25405036.293473691</v>
      </c>
    </row>
    <row r="7270" spans="19:20" x14ac:dyDescent="0.2">
      <c r="S7270">
        <v>7236</v>
      </c>
      <c r="T7270" s="24">
        <v>-23085436.803675219</v>
      </c>
    </row>
    <row r="7271" spans="19:20" x14ac:dyDescent="0.2">
      <c r="S7271">
        <v>7237</v>
      </c>
      <c r="T7271" s="24">
        <v>-22568816.078411117</v>
      </c>
    </row>
    <row r="7272" spans="19:20" x14ac:dyDescent="0.2">
      <c r="S7272">
        <v>7238</v>
      </c>
      <c r="T7272" s="24">
        <v>-23828537.805206105</v>
      </c>
    </row>
    <row r="7273" spans="19:20" x14ac:dyDescent="0.2">
      <c r="S7273">
        <v>7239</v>
      </c>
      <c r="T7273" s="24">
        <v>-23012159.68213369</v>
      </c>
    </row>
    <row r="7274" spans="19:20" x14ac:dyDescent="0.2">
      <c r="S7274">
        <v>7240</v>
      </c>
      <c r="T7274" s="24">
        <v>-21035068.458428517</v>
      </c>
    </row>
    <row r="7275" spans="19:20" x14ac:dyDescent="0.2">
      <c r="S7275">
        <v>7241</v>
      </c>
      <c r="T7275" s="24">
        <v>-25684228.379380435</v>
      </c>
    </row>
    <row r="7276" spans="19:20" x14ac:dyDescent="0.2">
      <c r="S7276">
        <v>7242</v>
      </c>
      <c r="T7276" s="24">
        <v>-23686860.403385729</v>
      </c>
    </row>
    <row r="7277" spans="19:20" x14ac:dyDescent="0.2">
      <c r="S7277">
        <v>7243</v>
      </c>
      <c r="T7277" s="24">
        <v>-23798146.358010918</v>
      </c>
    </row>
    <row r="7278" spans="19:20" x14ac:dyDescent="0.2">
      <c r="S7278">
        <v>7244</v>
      </c>
      <c r="T7278" s="24">
        <v>-26217275.111981437</v>
      </c>
    </row>
    <row r="7279" spans="19:20" x14ac:dyDescent="0.2">
      <c r="S7279">
        <v>7245</v>
      </c>
      <c r="T7279" s="24">
        <v>-21438444.966669708</v>
      </c>
    </row>
    <row r="7280" spans="19:20" x14ac:dyDescent="0.2">
      <c r="S7280">
        <v>7246</v>
      </c>
      <c r="T7280" s="24">
        <v>-23458065.680587694</v>
      </c>
    </row>
    <row r="7281" spans="19:20" x14ac:dyDescent="0.2">
      <c r="S7281">
        <v>7247</v>
      </c>
      <c r="T7281" s="24">
        <v>-24730056.780657738</v>
      </c>
    </row>
    <row r="7282" spans="19:20" x14ac:dyDescent="0.2">
      <c r="S7282">
        <v>7248</v>
      </c>
      <c r="T7282" s="24">
        <v>-24358409.164886728</v>
      </c>
    </row>
    <row r="7283" spans="19:20" x14ac:dyDescent="0.2">
      <c r="S7283">
        <v>7249</v>
      </c>
      <c r="T7283" s="24">
        <v>-22638814.698716462</v>
      </c>
    </row>
    <row r="7284" spans="19:20" x14ac:dyDescent="0.2">
      <c r="S7284">
        <v>7250</v>
      </c>
      <c r="T7284" s="24">
        <v>-22963840.523794919</v>
      </c>
    </row>
    <row r="7285" spans="19:20" x14ac:dyDescent="0.2">
      <c r="S7285">
        <v>7251</v>
      </c>
      <c r="T7285" s="24">
        <v>-22803902.246726707</v>
      </c>
    </row>
    <row r="7286" spans="19:20" x14ac:dyDescent="0.2">
      <c r="S7286">
        <v>7252</v>
      </c>
      <c r="T7286" s="24">
        <v>-23786448.4762633</v>
      </c>
    </row>
    <row r="7287" spans="19:20" x14ac:dyDescent="0.2">
      <c r="S7287">
        <v>7253</v>
      </c>
      <c r="T7287" s="24">
        <v>-21351915.03107205</v>
      </c>
    </row>
    <row r="7288" spans="19:20" x14ac:dyDescent="0.2">
      <c r="S7288">
        <v>7254</v>
      </c>
      <c r="T7288" s="24">
        <v>-22555720.756640151</v>
      </c>
    </row>
    <row r="7289" spans="19:20" x14ac:dyDescent="0.2">
      <c r="S7289">
        <v>7255</v>
      </c>
      <c r="T7289" s="24">
        <v>-25294774.97030066</v>
      </c>
    </row>
    <row r="7290" spans="19:20" x14ac:dyDescent="0.2">
      <c r="S7290">
        <v>7256</v>
      </c>
      <c r="T7290" s="24">
        <v>-25806074.75590314</v>
      </c>
    </row>
    <row r="7291" spans="19:20" x14ac:dyDescent="0.2">
      <c r="S7291">
        <v>7257</v>
      </c>
      <c r="T7291" s="24">
        <v>-22833223.081085995</v>
      </c>
    </row>
    <row r="7292" spans="19:20" x14ac:dyDescent="0.2">
      <c r="S7292">
        <v>7258</v>
      </c>
      <c r="T7292" s="24">
        <v>-22440861.350494713</v>
      </c>
    </row>
    <row r="7293" spans="19:20" x14ac:dyDescent="0.2">
      <c r="S7293">
        <v>7259</v>
      </c>
      <c r="T7293" s="24">
        <v>-24654297.368286788</v>
      </c>
    </row>
    <row r="7294" spans="19:20" x14ac:dyDescent="0.2">
      <c r="S7294">
        <v>7260</v>
      </c>
      <c r="T7294" s="24">
        <v>-21974724.344907299</v>
      </c>
    </row>
    <row r="7295" spans="19:20" x14ac:dyDescent="0.2">
      <c r="S7295">
        <v>7261</v>
      </c>
      <c r="T7295" s="24">
        <v>-20818117.380273402</v>
      </c>
    </row>
    <row r="7296" spans="19:20" x14ac:dyDescent="0.2">
      <c r="S7296">
        <v>7262</v>
      </c>
      <c r="T7296" s="24">
        <v>-22027539.754795387</v>
      </c>
    </row>
    <row r="7297" spans="19:20" x14ac:dyDescent="0.2">
      <c r="S7297">
        <v>7263</v>
      </c>
      <c r="T7297" s="24">
        <v>-22503065.108613431</v>
      </c>
    </row>
    <row r="7298" spans="19:20" x14ac:dyDescent="0.2">
      <c r="S7298">
        <v>7264</v>
      </c>
      <c r="T7298" s="24">
        <v>-25922068.40075767</v>
      </c>
    </row>
    <row r="7299" spans="19:20" x14ac:dyDescent="0.2">
      <c r="S7299">
        <v>7265</v>
      </c>
      <c r="T7299" s="24">
        <v>-24542442.78166005</v>
      </c>
    </row>
    <row r="7300" spans="19:20" x14ac:dyDescent="0.2">
      <c r="S7300">
        <v>7266</v>
      </c>
      <c r="T7300" s="24">
        <v>-23058745.623734608</v>
      </c>
    </row>
    <row r="7301" spans="19:20" x14ac:dyDescent="0.2">
      <c r="S7301">
        <v>7267</v>
      </c>
      <c r="T7301" s="24">
        <v>-23917433.518320292</v>
      </c>
    </row>
    <row r="7302" spans="19:20" x14ac:dyDescent="0.2">
      <c r="S7302">
        <v>7268</v>
      </c>
      <c r="T7302" s="24">
        <v>-24798414.506905973</v>
      </c>
    </row>
    <row r="7303" spans="19:20" x14ac:dyDescent="0.2">
      <c r="S7303">
        <v>7269</v>
      </c>
      <c r="T7303" s="24">
        <v>-24334273.754351065</v>
      </c>
    </row>
    <row r="7304" spans="19:20" x14ac:dyDescent="0.2">
      <c r="S7304">
        <v>7270</v>
      </c>
      <c r="T7304" s="24">
        <v>-20502260.643680766</v>
      </c>
    </row>
    <row r="7305" spans="19:20" x14ac:dyDescent="0.2">
      <c r="S7305">
        <v>7271</v>
      </c>
      <c r="T7305" s="24">
        <v>-24695002.113333091</v>
      </c>
    </row>
    <row r="7306" spans="19:20" x14ac:dyDescent="0.2">
      <c r="S7306">
        <v>7272</v>
      </c>
      <c r="T7306" s="24">
        <v>-20602753.50537236</v>
      </c>
    </row>
    <row r="7307" spans="19:20" x14ac:dyDescent="0.2">
      <c r="S7307">
        <v>7273</v>
      </c>
      <c r="T7307" s="24">
        <v>-24323454.77824828</v>
      </c>
    </row>
    <row r="7308" spans="19:20" x14ac:dyDescent="0.2">
      <c r="S7308">
        <v>7274</v>
      </c>
      <c r="T7308" s="24">
        <v>-23210752.911891758</v>
      </c>
    </row>
    <row r="7309" spans="19:20" x14ac:dyDescent="0.2">
      <c r="S7309">
        <v>7275</v>
      </c>
      <c r="T7309" s="24">
        <v>-24395120.102871284</v>
      </c>
    </row>
    <row r="7310" spans="19:20" x14ac:dyDescent="0.2">
      <c r="S7310">
        <v>7276</v>
      </c>
      <c r="T7310" s="24">
        <v>-22522445.327049121</v>
      </c>
    </row>
    <row r="7311" spans="19:20" x14ac:dyDescent="0.2">
      <c r="S7311">
        <v>7277</v>
      </c>
      <c r="T7311" s="24">
        <v>-24740050.110759735</v>
      </c>
    </row>
    <row r="7312" spans="19:20" x14ac:dyDescent="0.2">
      <c r="S7312">
        <v>7278</v>
      </c>
      <c r="T7312" s="24">
        <v>-23839226.046473995</v>
      </c>
    </row>
    <row r="7313" spans="19:20" x14ac:dyDescent="0.2">
      <c r="S7313">
        <v>7279</v>
      </c>
      <c r="T7313" s="24">
        <v>-21772780.006413475</v>
      </c>
    </row>
    <row r="7314" spans="19:20" x14ac:dyDescent="0.2">
      <c r="S7314">
        <v>7280</v>
      </c>
      <c r="T7314" s="24">
        <v>-23266120.61648573</v>
      </c>
    </row>
    <row r="7315" spans="19:20" x14ac:dyDescent="0.2">
      <c r="S7315">
        <v>7281</v>
      </c>
      <c r="T7315" s="24">
        <v>-21332845.69036898</v>
      </c>
    </row>
    <row r="7316" spans="19:20" x14ac:dyDescent="0.2">
      <c r="S7316">
        <v>7282</v>
      </c>
      <c r="T7316" s="24">
        <v>-23440910.362741157</v>
      </c>
    </row>
    <row r="7317" spans="19:20" x14ac:dyDescent="0.2">
      <c r="S7317">
        <v>7283</v>
      </c>
      <c r="T7317" s="24">
        <v>-23370345.349115118</v>
      </c>
    </row>
    <row r="7318" spans="19:20" x14ac:dyDescent="0.2">
      <c r="S7318">
        <v>7284</v>
      </c>
      <c r="T7318" s="24">
        <v>-22964997.942404658</v>
      </c>
    </row>
    <row r="7319" spans="19:20" x14ac:dyDescent="0.2">
      <c r="S7319">
        <v>7285</v>
      </c>
      <c r="T7319" s="24">
        <v>-24009694.704848826</v>
      </c>
    </row>
    <row r="7320" spans="19:20" x14ac:dyDescent="0.2">
      <c r="S7320">
        <v>7286</v>
      </c>
      <c r="T7320" s="24">
        <v>-25018515.64952153</v>
      </c>
    </row>
    <row r="7321" spans="19:20" x14ac:dyDescent="0.2">
      <c r="S7321">
        <v>7287</v>
      </c>
      <c r="T7321" s="24">
        <v>-23355716.747637451</v>
      </c>
    </row>
    <row r="7322" spans="19:20" x14ac:dyDescent="0.2">
      <c r="S7322">
        <v>7288</v>
      </c>
      <c r="T7322" s="24">
        <v>-21288439.946198285</v>
      </c>
    </row>
    <row r="7323" spans="19:20" x14ac:dyDescent="0.2">
      <c r="S7323">
        <v>7289</v>
      </c>
      <c r="T7323" s="24">
        <v>-23919034.973058507</v>
      </c>
    </row>
    <row r="7324" spans="19:20" x14ac:dyDescent="0.2">
      <c r="S7324">
        <v>7290</v>
      </c>
      <c r="T7324" s="24">
        <v>-21069140.782862544</v>
      </c>
    </row>
    <row r="7325" spans="19:20" x14ac:dyDescent="0.2">
      <c r="S7325">
        <v>7291</v>
      </c>
      <c r="T7325" s="24">
        <v>-23955424.991374061</v>
      </c>
    </row>
    <row r="7326" spans="19:20" x14ac:dyDescent="0.2">
      <c r="S7326">
        <v>7292</v>
      </c>
      <c r="T7326" s="24">
        <v>-22773995.623132378</v>
      </c>
    </row>
    <row r="7327" spans="19:20" x14ac:dyDescent="0.2">
      <c r="S7327">
        <v>7293</v>
      </c>
      <c r="T7327" s="24">
        <v>-25571462.476917624</v>
      </c>
    </row>
    <row r="7328" spans="19:20" x14ac:dyDescent="0.2">
      <c r="S7328">
        <v>7294</v>
      </c>
      <c r="T7328" s="24">
        <v>-23055856.127088249</v>
      </c>
    </row>
    <row r="7329" spans="19:20" x14ac:dyDescent="0.2">
      <c r="S7329">
        <v>7295</v>
      </c>
      <c r="T7329" s="24">
        <v>-25560809.486335978</v>
      </c>
    </row>
    <row r="7330" spans="19:20" x14ac:dyDescent="0.2">
      <c r="S7330">
        <v>7296</v>
      </c>
      <c r="T7330" s="24">
        <v>-22716537.137950107</v>
      </c>
    </row>
    <row r="7331" spans="19:20" x14ac:dyDescent="0.2">
      <c r="S7331">
        <v>7297</v>
      </c>
      <c r="T7331" s="24">
        <v>-23403800.489516616</v>
      </c>
    </row>
    <row r="7332" spans="19:20" x14ac:dyDescent="0.2">
      <c r="S7332">
        <v>7298</v>
      </c>
      <c r="T7332" s="24">
        <v>-22443404.849960923</v>
      </c>
    </row>
    <row r="7333" spans="19:20" x14ac:dyDescent="0.2">
      <c r="S7333">
        <v>7299</v>
      </c>
      <c r="T7333" s="24">
        <v>-22697494.490518466</v>
      </c>
    </row>
    <row r="7334" spans="19:20" x14ac:dyDescent="0.2">
      <c r="S7334">
        <v>7300</v>
      </c>
      <c r="T7334" s="24">
        <v>-24935998.065604344</v>
      </c>
    </row>
    <row r="7335" spans="19:20" x14ac:dyDescent="0.2">
      <c r="S7335">
        <v>7301</v>
      </c>
      <c r="T7335" s="24">
        <v>-23007150.276430964</v>
      </c>
    </row>
    <row r="7336" spans="19:20" x14ac:dyDescent="0.2">
      <c r="S7336">
        <v>7302</v>
      </c>
      <c r="T7336" s="24">
        <v>-23616614.037118405</v>
      </c>
    </row>
    <row r="7337" spans="19:20" x14ac:dyDescent="0.2">
      <c r="S7337">
        <v>7303</v>
      </c>
      <c r="T7337" s="24">
        <v>-24334398.1958514</v>
      </c>
    </row>
    <row r="7338" spans="19:20" x14ac:dyDescent="0.2">
      <c r="S7338">
        <v>7304</v>
      </c>
      <c r="T7338" s="24">
        <v>-26378997.031869516</v>
      </c>
    </row>
    <row r="7339" spans="19:20" x14ac:dyDescent="0.2">
      <c r="S7339">
        <v>7305</v>
      </c>
      <c r="T7339" s="24">
        <v>-23131212.76391764</v>
      </c>
    </row>
    <row r="7340" spans="19:20" x14ac:dyDescent="0.2">
      <c r="S7340">
        <v>7306</v>
      </c>
      <c r="T7340" s="24">
        <v>-23231394.537198499</v>
      </c>
    </row>
    <row r="7341" spans="19:20" x14ac:dyDescent="0.2">
      <c r="S7341">
        <v>7307</v>
      </c>
      <c r="T7341" s="24">
        <v>-24461072.072945431</v>
      </c>
    </row>
    <row r="7342" spans="19:20" x14ac:dyDescent="0.2">
      <c r="S7342">
        <v>7308</v>
      </c>
      <c r="T7342" s="24">
        <v>-22175223.773567677</v>
      </c>
    </row>
    <row r="7343" spans="19:20" x14ac:dyDescent="0.2">
      <c r="S7343">
        <v>7309</v>
      </c>
      <c r="T7343" s="24">
        <v>-26113987.17772375</v>
      </c>
    </row>
    <row r="7344" spans="19:20" x14ac:dyDescent="0.2">
      <c r="S7344">
        <v>7310</v>
      </c>
      <c r="T7344" s="24">
        <v>-24042597.794557348</v>
      </c>
    </row>
    <row r="7345" spans="19:20" x14ac:dyDescent="0.2">
      <c r="S7345">
        <v>7311</v>
      </c>
      <c r="T7345" s="24">
        <v>-24271951.142838553</v>
      </c>
    </row>
    <row r="7346" spans="19:20" x14ac:dyDescent="0.2">
      <c r="S7346">
        <v>7312</v>
      </c>
      <c r="T7346" s="24">
        <v>-25899212.930597991</v>
      </c>
    </row>
    <row r="7347" spans="19:20" x14ac:dyDescent="0.2">
      <c r="S7347">
        <v>7313</v>
      </c>
      <c r="T7347" s="24">
        <v>-24178889.370118931</v>
      </c>
    </row>
    <row r="7348" spans="19:20" x14ac:dyDescent="0.2">
      <c r="S7348">
        <v>7314</v>
      </c>
      <c r="T7348" s="24">
        <v>-25271136.358490691</v>
      </c>
    </row>
    <row r="7349" spans="19:20" x14ac:dyDescent="0.2">
      <c r="S7349">
        <v>7315</v>
      </c>
      <c r="T7349" s="24">
        <v>-23341535.561307207</v>
      </c>
    </row>
    <row r="7350" spans="19:20" x14ac:dyDescent="0.2">
      <c r="S7350">
        <v>7316</v>
      </c>
      <c r="T7350" s="24">
        <v>-23755370.396302029</v>
      </c>
    </row>
    <row r="7351" spans="19:20" x14ac:dyDescent="0.2">
      <c r="S7351">
        <v>7317</v>
      </c>
      <c r="T7351" s="24">
        <v>-22931325.956018314</v>
      </c>
    </row>
    <row r="7352" spans="19:20" x14ac:dyDescent="0.2">
      <c r="S7352">
        <v>7318</v>
      </c>
      <c r="T7352" s="24">
        <v>-23399309.743635684</v>
      </c>
    </row>
    <row r="7353" spans="19:20" x14ac:dyDescent="0.2">
      <c r="S7353">
        <v>7319</v>
      </c>
      <c r="T7353" s="24">
        <v>-23092624.764625549</v>
      </c>
    </row>
    <row r="7354" spans="19:20" x14ac:dyDescent="0.2">
      <c r="S7354">
        <v>7320</v>
      </c>
      <c r="T7354" s="24">
        <v>-22328663.364899173</v>
      </c>
    </row>
    <row r="7355" spans="19:20" x14ac:dyDescent="0.2">
      <c r="S7355">
        <v>7321</v>
      </c>
      <c r="T7355" s="24">
        <v>-24302481.595191643</v>
      </c>
    </row>
    <row r="7356" spans="19:20" x14ac:dyDescent="0.2">
      <c r="S7356">
        <v>7322</v>
      </c>
      <c r="T7356" s="24">
        <v>-22819314.786903873</v>
      </c>
    </row>
    <row r="7357" spans="19:20" x14ac:dyDescent="0.2">
      <c r="S7357">
        <v>7323</v>
      </c>
      <c r="T7357" s="24">
        <v>-22334551.945227802</v>
      </c>
    </row>
    <row r="7358" spans="19:20" x14ac:dyDescent="0.2">
      <c r="S7358">
        <v>7324</v>
      </c>
      <c r="T7358" s="24">
        <v>-21131826.820133492</v>
      </c>
    </row>
    <row r="7359" spans="19:20" x14ac:dyDescent="0.2">
      <c r="S7359">
        <v>7325</v>
      </c>
      <c r="T7359" s="24">
        <v>-25202831.495086446</v>
      </c>
    </row>
    <row r="7360" spans="19:20" x14ac:dyDescent="0.2">
      <c r="S7360">
        <v>7326</v>
      </c>
      <c r="T7360" s="24">
        <v>-25027287.172413811</v>
      </c>
    </row>
    <row r="7361" spans="19:20" x14ac:dyDescent="0.2">
      <c r="S7361">
        <v>7327</v>
      </c>
      <c r="T7361" s="24">
        <v>-22579520.74306497</v>
      </c>
    </row>
    <row r="7362" spans="19:20" x14ac:dyDescent="0.2">
      <c r="S7362">
        <v>7328</v>
      </c>
      <c r="T7362" s="24">
        <v>-22890325.283367634</v>
      </c>
    </row>
    <row r="7363" spans="19:20" x14ac:dyDescent="0.2">
      <c r="S7363">
        <v>7329</v>
      </c>
      <c r="T7363" s="24">
        <v>-22656463.907346219</v>
      </c>
    </row>
    <row r="7364" spans="19:20" x14ac:dyDescent="0.2">
      <c r="S7364">
        <v>7330</v>
      </c>
      <c r="T7364" s="24">
        <v>-24120935.938478827</v>
      </c>
    </row>
    <row r="7365" spans="19:20" x14ac:dyDescent="0.2">
      <c r="S7365">
        <v>7331</v>
      </c>
      <c r="T7365" s="24">
        <v>-23461973.758717105</v>
      </c>
    </row>
    <row r="7366" spans="19:20" x14ac:dyDescent="0.2">
      <c r="S7366">
        <v>7332</v>
      </c>
      <c r="T7366" s="24">
        <v>-21409214.551830694</v>
      </c>
    </row>
    <row r="7367" spans="19:20" x14ac:dyDescent="0.2">
      <c r="S7367">
        <v>7333</v>
      </c>
      <c r="T7367" s="24">
        <v>-23878425.797308281</v>
      </c>
    </row>
    <row r="7368" spans="19:20" x14ac:dyDescent="0.2">
      <c r="S7368">
        <v>7334</v>
      </c>
      <c r="T7368" s="24">
        <v>-23847899.962770566</v>
      </c>
    </row>
    <row r="7369" spans="19:20" x14ac:dyDescent="0.2">
      <c r="S7369">
        <v>7335</v>
      </c>
      <c r="T7369" s="24">
        <v>-22441161.408488408</v>
      </c>
    </row>
    <row r="7370" spans="19:20" x14ac:dyDescent="0.2">
      <c r="S7370">
        <v>7336</v>
      </c>
      <c r="T7370" s="24">
        <v>-23880408.762949884</v>
      </c>
    </row>
    <row r="7371" spans="19:20" x14ac:dyDescent="0.2">
      <c r="S7371">
        <v>7337</v>
      </c>
      <c r="T7371" s="24">
        <v>-25155481.755644232</v>
      </c>
    </row>
    <row r="7372" spans="19:20" x14ac:dyDescent="0.2">
      <c r="S7372">
        <v>7338</v>
      </c>
      <c r="T7372" s="24">
        <v>-24263005.367617831</v>
      </c>
    </row>
    <row r="7373" spans="19:20" x14ac:dyDescent="0.2">
      <c r="S7373">
        <v>7339</v>
      </c>
      <c r="T7373" s="24">
        <v>-23589554.581308469</v>
      </c>
    </row>
    <row r="7374" spans="19:20" x14ac:dyDescent="0.2">
      <c r="S7374">
        <v>7340</v>
      </c>
      <c r="T7374" s="24">
        <v>-22996952.980511338</v>
      </c>
    </row>
    <row r="7375" spans="19:20" x14ac:dyDescent="0.2">
      <c r="S7375">
        <v>7341</v>
      </c>
      <c r="T7375" s="24">
        <v>-23543040.506674021</v>
      </c>
    </row>
    <row r="7376" spans="19:20" x14ac:dyDescent="0.2">
      <c r="S7376">
        <v>7342</v>
      </c>
      <c r="T7376" s="24">
        <v>-23002277.15966928</v>
      </c>
    </row>
    <row r="7377" spans="19:20" x14ac:dyDescent="0.2">
      <c r="S7377">
        <v>7343</v>
      </c>
      <c r="T7377" s="24">
        <v>-22120959.521738574</v>
      </c>
    </row>
    <row r="7378" spans="19:20" x14ac:dyDescent="0.2">
      <c r="S7378">
        <v>7344</v>
      </c>
      <c r="T7378" s="24">
        <v>-25228827.645538196</v>
      </c>
    </row>
    <row r="7379" spans="19:20" x14ac:dyDescent="0.2">
      <c r="S7379">
        <v>7345</v>
      </c>
      <c r="T7379" s="24">
        <v>-24022929.306670666</v>
      </c>
    </row>
    <row r="7380" spans="19:20" x14ac:dyDescent="0.2">
      <c r="S7380">
        <v>7346</v>
      </c>
      <c r="T7380" s="24">
        <v>-21798951.073461279</v>
      </c>
    </row>
    <row r="7381" spans="19:20" x14ac:dyDescent="0.2">
      <c r="S7381">
        <v>7347</v>
      </c>
      <c r="T7381" s="24">
        <v>-21772262.164882481</v>
      </c>
    </row>
    <row r="7382" spans="19:20" x14ac:dyDescent="0.2">
      <c r="S7382">
        <v>7348</v>
      </c>
      <c r="T7382" s="24">
        <v>-24407463.923531637</v>
      </c>
    </row>
    <row r="7383" spans="19:20" x14ac:dyDescent="0.2">
      <c r="S7383">
        <v>7349</v>
      </c>
      <c r="T7383" s="24">
        <v>-25272566.496854663</v>
      </c>
    </row>
    <row r="7384" spans="19:20" x14ac:dyDescent="0.2">
      <c r="S7384">
        <v>7350</v>
      </c>
      <c r="T7384" s="24">
        <v>-23907689.792128906</v>
      </c>
    </row>
    <row r="7385" spans="19:20" x14ac:dyDescent="0.2">
      <c r="S7385">
        <v>7351</v>
      </c>
      <c r="T7385" s="24">
        <v>-23963879.693801358</v>
      </c>
    </row>
    <row r="7386" spans="19:20" x14ac:dyDescent="0.2">
      <c r="S7386">
        <v>7352</v>
      </c>
      <c r="T7386" s="24">
        <v>-22630640.258540615</v>
      </c>
    </row>
    <row r="7387" spans="19:20" x14ac:dyDescent="0.2">
      <c r="S7387">
        <v>7353</v>
      </c>
      <c r="T7387" s="24">
        <v>-24174731.431183353</v>
      </c>
    </row>
    <row r="7388" spans="19:20" x14ac:dyDescent="0.2">
      <c r="S7388">
        <v>7354</v>
      </c>
      <c r="T7388" s="24">
        <v>-24603532.815822259</v>
      </c>
    </row>
    <row r="7389" spans="19:20" x14ac:dyDescent="0.2">
      <c r="S7389">
        <v>7355</v>
      </c>
      <c r="T7389" s="24">
        <v>-23018095.95790793</v>
      </c>
    </row>
    <row r="7390" spans="19:20" x14ac:dyDescent="0.2">
      <c r="S7390">
        <v>7356</v>
      </c>
      <c r="T7390" s="24">
        <v>-23529439.327350169</v>
      </c>
    </row>
    <row r="7391" spans="19:20" x14ac:dyDescent="0.2">
      <c r="S7391">
        <v>7357</v>
      </c>
      <c r="T7391" s="24">
        <v>-25756578.327589124</v>
      </c>
    </row>
    <row r="7392" spans="19:20" x14ac:dyDescent="0.2">
      <c r="S7392">
        <v>7358</v>
      </c>
      <c r="T7392" s="24">
        <v>-26847354.233529091</v>
      </c>
    </row>
    <row r="7393" spans="19:20" x14ac:dyDescent="0.2">
      <c r="S7393">
        <v>7359</v>
      </c>
      <c r="T7393" s="24">
        <v>-21554436.2800944</v>
      </c>
    </row>
    <row r="7394" spans="19:20" x14ac:dyDescent="0.2">
      <c r="S7394">
        <v>7360</v>
      </c>
      <c r="T7394" s="24">
        <v>-24056696.479125783</v>
      </c>
    </row>
    <row r="7395" spans="19:20" x14ac:dyDescent="0.2">
      <c r="S7395">
        <v>7361</v>
      </c>
      <c r="T7395" s="24">
        <v>-23292784.917526528</v>
      </c>
    </row>
    <row r="7396" spans="19:20" x14ac:dyDescent="0.2">
      <c r="S7396">
        <v>7362</v>
      </c>
      <c r="T7396" s="24">
        <v>-24677064.807630002</v>
      </c>
    </row>
    <row r="7397" spans="19:20" x14ac:dyDescent="0.2">
      <c r="S7397">
        <v>7363</v>
      </c>
      <c r="T7397" s="24">
        <v>-23809561.35149698</v>
      </c>
    </row>
    <row r="7398" spans="19:20" x14ac:dyDescent="0.2">
      <c r="S7398">
        <v>7364</v>
      </c>
      <c r="T7398" s="24">
        <v>-22272930.507040307</v>
      </c>
    </row>
    <row r="7399" spans="19:20" x14ac:dyDescent="0.2">
      <c r="S7399">
        <v>7365</v>
      </c>
      <c r="T7399" s="24">
        <v>-25646405.640265629</v>
      </c>
    </row>
    <row r="7400" spans="19:20" x14ac:dyDescent="0.2">
      <c r="S7400">
        <v>7366</v>
      </c>
      <c r="T7400" s="24">
        <v>-23353197.182786182</v>
      </c>
    </row>
    <row r="7401" spans="19:20" x14ac:dyDescent="0.2">
      <c r="S7401">
        <v>7367</v>
      </c>
      <c r="T7401" s="24">
        <v>-25551041.543720871</v>
      </c>
    </row>
    <row r="7402" spans="19:20" x14ac:dyDescent="0.2">
      <c r="S7402">
        <v>7368</v>
      </c>
      <c r="T7402" s="24">
        <v>-23850028.972961307</v>
      </c>
    </row>
    <row r="7403" spans="19:20" x14ac:dyDescent="0.2">
      <c r="S7403">
        <v>7369</v>
      </c>
      <c r="T7403" s="24">
        <v>-27277045.430402696</v>
      </c>
    </row>
    <row r="7404" spans="19:20" x14ac:dyDescent="0.2">
      <c r="S7404">
        <v>7370</v>
      </c>
      <c r="T7404" s="24">
        <v>-22109637.557415843</v>
      </c>
    </row>
    <row r="7405" spans="19:20" x14ac:dyDescent="0.2">
      <c r="S7405">
        <v>7371</v>
      </c>
      <c r="T7405" s="24">
        <v>-22787426.403673664</v>
      </c>
    </row>
    <row r="7406" spans="19:20" x14ac:dyDescent="0.2">
      <c r="S7406">
        <v>7372</v>
      </c>
      <c r="T7406" s="24">
        <v>-23735208.270645946</v>
      </c>
    </row>
    <row r="7407" spans="19:20" x14ac:dyDescent="0.2">
      <c r="S7407">
        <v>7373</v>
      </c>
      <c r="T7407" s="24">
        <v>-20650328.254816055</v>
      </c>
    </row>
    <row r="7408" spans="19:20" x14ac:dyDescent="0.2">
      <c r="S7408">
        <v>7374</v>
      </c>
      <c r="T7408" s="24">
        <v>-26852447.873033419</v>
      </c>
    </row>
    <row r="7409" spans="19:20" x14ac:dyDescent="0.2">
      <c r="S7409">
        <v>7375</v>
      </c>
      <c r="T7409" s="24">
        <v>-23489321.156348288</v>
      </c>
    </row>
    <row r="7410" spans="19:20" x14ac:dyDescent="0.2">
      <c r="S7410">
        <v>7376</v>
      </c>
      <c r="T7410" s="24">
        <v>-24477316.449105933</v>
      </c>
    </row>
    <row r="7411" spans="19:20" x14ac:dyDescent="0.2">
      <c r="S7411">
        <v>7377</v>
      </c>
      <c r="T7411" s="24">
        <v>-22953334.807725832</v>
      </c>
    </row>
    <row r="7412" spans="19:20" x14ac:dyDescent="0.2">
      <c r="S7412">
        <v>7378</v>
      </c>
      <c r="T7412" s="24">
        <v>-25102319.27795355</v>
      </c>
    </row>
    <row r="7413" spans="19:20" x14ac:dyDescent="0.2">
      <c r="S7413">
        <v>7379</v>
      </c>
      <c r="T7413" s="24">
        <v>-24159990.666880891</v>
      </c>
    </row>
    <row r="7414" spans="19:20" x14ac:dyDescent="0.2">
      <c r="S7414">
        <v>7380</v>
      </c>
      <c r="T7414" s="24">
        <v>-23787078.725246474</v>
      </c>
    </row>
    <row r="7415" spans="19:20" x14ac:dyDescent="0.2">
      <c r="S7415">
        <v>7381</v>
      </c>
      <c r="T7415" s="24">
        <v>-22024986.71738638</v>
      </c>
    </row>
    <row r="7416" spans="19:20" x14ac:dyDescent="0.2">
      <c r="S7416">
        <v>7382</v>
      </c>
      <c r="T7416" s="24">
        <v>-24789363.05559808</v>
      </c>
    </row>
    <row r="7417" spans="19:20" x14ac:dyDescent="0.2">
      <c r="S7417">
        <v>7383</v>
      </c>
      <c r="T7417" s="24">
        <v>-24902753.534545437</v>
      </c>
    </row>
    <row r="7418" spans="19:20" x14ac:dyDescent="0.2">
      <c r="S7418">
        <v>7384</v>
      </c>
      <c r="T7418" s="24">
        <v>-26822596.201891229</v>
      </c>
    </row>
    <row r="7419" spans="19:20" x14ac:dyDescent="0.2">
      <c r="S7419">
        <v>7385</v>
      </c>
      <c r="T7419" s="24">
        <v>-21155863.111910179</v>
      </c>
    </row>
    <row r="7420" spans="19:20" x14ac:dyDescent="0.2">
      <c r="S7420">
        <v>7386</v>
      </c>
      <c r="T7420" s="24">
        <v>-21951156.60989894</v>
      </c>
    </row>
    <row r="7421" spans="19:20" x14ac:dyDescent="0.2">
      <c r="S7421">
        <v>7387</v>
      </c>
      <c r="T7421" s="24">
        <v>-25733298.365266457</v>
      </c>
    </row>
    <row r="7422" spans="19:20" x14ac:dyDescent="0.2">
      <c r="S7422">
        <v>7388</v>
      </c>
      <c r="T7422" s="24">
        <v>-21559447.363173634</v>
      </c>
    </row>
    <row r="7423" spans="19:20" x14ac:dyDescent="0.2">
      <c r="S7423">
        <v>7389</v>
      </c>
      <c r="T7423" s="24">
        <v>-21139381.090162501</v>
      </c>
    </row>
    <row r="7424" spans="19:20" x14ac:dyDescent="0.2">
      <c r="S7424">
        <v>7390</v>
      </c>
      <c r="T7424" s="24">
        <v>-24307076.34640798</v>
      </c>
    </row>
    <row r="7425" spans="19:20" x14ac:dyDescent="0.2">
      <c r="S7425">
        <v>7391</v>
      </c>
      <c r="T7425" s="24">
        <v>-22564594.816142112</v>
      </c>
    </row>
    <row r="7426" spans="19:20" x14ac:dyDescent="0.2">
      <c r="S7426">
        <v>7392</v>
      </c>
      <c r="T7426" s="24">
        <v>-24978898.22807394</v>
      </c>
    </row>
    <row r="7427" spans="19:20" x14ac:dyDescent="0.2">
      <c r="S7427">
        <v>7393</v>
      </c>
      <c r="T7427" s="24">
        <v>-26031157.252722934</v>
      </c>
    </row>
    <row r="7428" spans="19:20" x14ac:dyDescent="0.2">
      <c r="S7428">
        <v>7394</v>
      </c>
      <c r="T7428" s="24">
        <v>-24025621.956454992</v>
      </c>
    </row>
    <row r="7429" spans="19:20" x14ac:dyDescent="0.2">
      <c r="S7429">
        <v>7395</v>
      </c>
      <c r="T7429" s="24">
        <v>-23732440.683405176</v>
      </c>
    </row>
    <row r="7430" spans="19:20" x14ac:dyDescent="0.2">
      <c r="S7430">
        <v>7396</v>
      </c>
      <c r="T7430" s="24">
        <v>-24936739.372649834</v>
      </c>
    </row>
    <row r="7431" spans="19:20" x14ac:dyDescent="0.2">
      <c r="S7431">
        <v>7397</v>
      </c>
      <c r="T7431" s="24">
        <v>-22621263.490753531</v>
      </c>
    </row>
    <row r="7432" spans="19:20" x14ac:dyDescent="0.2">
      <c r="S7432">
        <v>7398</v>
      </c>
      <c r="T7432" s="24">
        <v>-24077212.585197225</v>
      </c>
    </row>
    <row r="7433" spans="19:20" x14ac:dyDescent="0.2">
      <c r="S7433">
        <v>7399</v>
      </c>
      <c r="T7433" s="24">
        <v>-21446724.270329639</v>
      </c>
    </row>
    <row r="7434" spans="19:20" x14ac:dyDescent="0.2">
      <c r="S7434">
        <v>7400</v>
      </c>
      <c r="T7434" s="24">
        <v>-22487131.266006306</v>
      </c>
    </row>
    <row r="7435" spans="19:20" x14ac:dyDescent="0.2">
      <c r="S7435">
        <v>7401</v>
      </c>
      <c r="T7435" s="24">
        <v>-24380709.162846491</v>
      </c>
    </row>
    <row r="7436" spans="19:20" x14ac:dyDescent="0.2">
      <c r="S7436">
        <v>7402</v>
      </c>
      <c r="T7436" s="24">
        <v>-24653976.578139663</v>
      </c>
    </row>
    <row r="7437" spans="19:20" x14ac:dyDescent="0.2">
      <c r="S7437">
        <v>7403</v>
      </c>
      <c r="T7437" s="24">
        <v>-23464666.966718793</v>
      </c>
    </row>
    <row r="7438" spans="19:20" x14ac:dyDescent="0.2">
      <c r="S7438">
        <v>7404</v>
      </c>
      <c r="T7438" s="24">
        <v>-22726666.746458322</v>
      </c>
    </row>
    <row r="7439" spans="19:20" x14ac:dyDescent="0.2">
      <c r="S7439">
        <v>7405</v>
      </c>
      <c r="T7439" s="24">
        <v>-26139826.169832855</v>
      </c>
    </row>
    <row r="7440" spans="19:20" x14ac:dyDescent="0.2">
      <c r="S7440">
        <v>7406</v>
      </c>
      <c r="T7440" s="24">
        <v>-23021916.227521092</v>
      </c>
    </row>
    <row r="7441" spans="19:20" x14ac:dyDescent="0.2">
      <c r="S7441">
        <v>7407</v>
      </c>
      <c r="T7441" s="24">
        <v>-24761404.34638527</v>
      </c>
    </row>
    <row r="7442" spans="19:20" x14ac:dyDescent="0.2">
      <c r="S7442">
        <v>7408</v>
      </c>
      <c r="T7442" s="24">
        <v>-24959526.715544671</v>
      </c>
    </row>
    <row r="7443" spans="19:20" x14ac:dyDescent="0.2">
      <c r="S7443">
        <v>7409</v>
      </c>
      <c r="T7443" s="24">
        <v>-24648611.005533248</v>
      </c>
    </row>
    <row r="7444" spans="19:20" x14ac:dyDescent="0.2">
      <c r="S7444">
        <v>7410</v>
      </c>
      <c r="T7444" s="24">
        <v>-21208533.886971027</v>
      </c>
    </row>
    <row r="7445" spans="19:20" x14ac:dyDescent="0.2">
      <c r="S7445">
        <v>7411</v>
      </c>
      <c r="T7445" s="24">
        <v>-20230294.30488801</v>
      </c>
    </row>
    <row r="7446" spans="19:20" x14ac:dyDescent="0.2">
      <c r="S7446">
        <v>7412</v>
      </c>
      <c r="T7446" s="24">
        <v>-24362433.824146673</v>
      </c>
    </row>
    <row r="7447" spans="19:20" x14ac:dyDescent="0.2">
      <c r="S7447">
        <v>7413</v>
      </c>
      <c r="T7447" s="24">
        <v>-23844675.515316084</v>
      </c>
    </row>
    <row r="7448" spans="19:20" x14ac:dyDescent="0.2">
      <c r="S7448">
        <v>7414</v>
      </c>
      <c r="T7448" s="24">
        <v>-23953073.634686068</v>
      </c>
    </row>
    <row r="7449" spans="19:20" x14ac:dyDescent="0.2">
      <c r="S7449">
        <v>7415</v>
      </c>
      <c r="T7449" s="24">
        <v>-21579454.064082235</v>
      </c>
    </row>
    <row r="7450" spans="19:20" x14ac:dyDescent="0.2">
      <c r="S7450">
        <v>7416</v>
      </c>
      <c r="T7450" s="24">
        <v>-24993850.511839136</v>
      </c>
    </row>
    <row r="7451" spans="19:20" x14ac:dyDescent="0.2">
      <c r="S7451">
        <v>7417</v>
      </c>
      <c r="T7451" s="24">
        <v>-22572843.833448231</v>
      </c>
    </row>
    <row r="7452" spans="19:20" x14ac:dyDescent="0.2">
      <c r="S7452">
        <v>7418</v>
      </c>
      <c r="T7452" s="24">
        <v>-24976501.477027163</v>
      </c>
    </row>
    <row r="7453" spans="19:20" x14ac:dyDescent="0.2">
      <c r="S7453">
        <v>7419</v>
      </c>
      <c r="T7453" s="24">
        <v>-23526913.241724461</v>
      </c>
    </row>
    <row r="7454" spans="19:20" x14ac:dyDescent="0.2">
      <c r="S7454">
        <v>7420</v>
      </c>
      <c r="T7454" s="24">
        <v>-21997639.305842653</v>
      </c>
    </row>
    <row r="7455" spans="19:20" x14ac:dyDescent="0.2">
      <c r="S7455">
        <v>7421</v>
      </c>
      <c r="T7455" s="24">
        <v>-23149768.212591499</v>
      </c>
    </row>
    <row r="7456" spans="19:20" x14ac:dyDescent="0.2">
      <c r="S7456">
        <v>7422</v>
      </c>
      <c r="T7456" s="24">
        <v>-22122506.112461582</v>
      </c>
    </row>
    <row r="7457" spans="19:20" x14ac:dyDescent="0.2">
      <c r="S7457">
        <v>7423</v>
      </c>
      <c r="T7457" s="24">
        <v>-24734670.335377365</v>
      </c>
    </row>
    <row r="7458" spans="19:20" x14ac:dyDescent="0.2">
      <c r="S7458">
        <v>7424</v>
      </c>
      <c r="T7458" s="24">
        <v>-24665080.391984984</v>
      </c>
    </row>
    <row r="7459" spans="19:20" x14ac:dyDescent="0.2">
      <c r="S7459">
        <v>7425</v>
      </c>
      <c r="T7459" s="24">
        <v>-24823152.320509002</v>
      </c>
    </row>
    <row r="7460" spans="19:20" x14ac:dyDescent="0.2">
      <c r="S7460">
        <v>7426</v>
      </c>
      <c r="T7460" s="24">
        <v>-22909767.354145035</v>
      </c>
    </row>
    <row r="7461" spans="19:20" x14ac:dyDescent="0.2">
      <c r="S7461">
        <v>7427</v>
      </c>
      <c r="T7461" s="24">
        <v>-24406905.65208447</v>
      </c>
    </row>
    <row r="7462" spans="19:20" x14ac:dyDescent="0.2">
      <c r="S7462">
        <v>7428</v>
      </c>
      <c r="T7462" s="24">
        <v>-24796704.731164604</v>
      </c>
    </row>
    <row r="7463" spans="19:20" x14ac:dyDescent="0.2">
      <c r="S7463">
        <v>7429</v>
      </c>
      <c r="T7463" s="24">
        <v>-22999905.932652459</v>
      </c>
    </row>
    <row r="7464" spans="19:20" x14ac:dyDescent="0.2">
      <c r="S7464">
        <v>7430</v>
      </c>
      <c r="T7464" s="24">
        <v>-22408997.120401353</v>
      </c>
    </row>
    <row r="7465" spans="19:20" x14ac:dyDescent="0.2">
      <c r="S7465">
        <v>7431</v>
      </c>
      <c r="T7465" s="24">
        <v>-24064336.661044315</v>
      </c>
    </row>
    <row r="7466" spans="19:20" x14ac:dyDescent="0.2">
      <c r="S7466">
        <v>7432</v>
      </c>
      <c r="T7466" s="24">
        <v>-24601502.799638003</v>
      </c>
    </row>
    <row r="7467" spans="19:20" x14ac:dyDescent="0.2">
      <c r="S7467">
        <v>7433</v>
      </c>
      <c r="T7467" s="24">
        <v>-21608340.666711837</v>
      </c>
    </row>
    <row r="7468" spans="19:20" x14ac:dyDescent="0.2">
      <c r="S7468">
        <v>7434</v>
      </c>
      <c r="T7468" s="24">
        <v>-21300595.663081512</v>
      </c>
    </row>
    <row r="7469" spans="19:20" x14ac:dyDescent="0.2">
      <c r="S7469">
        <v>7435</v>
      </c>
      <c r="T7469" s="24">
        <v>-22239548.72939904</v>
      </c>
    </row>
    <row r="7470" spans="19:20" x14ac:dyDescent="0.2">
      <c r="S7470">
        <v>7436</v>
      </c>
      <c r="T7470" s="24">
        <v>-22283951.770932719</v>
      </c>
    </row>
    <row r="7471" spans="19:20" x14ac:dyDescent="0.2">
      <c r="S7471">
        <v>7437</v>
      </c>
      <c r="T7471" s="24">
        <v>-23450127.104377702</v>
      </c>
    </row>
    <row r="7472" spans="19:20" x14ac:dyDescent="0.2">
      <c r="S7472">
        <v>7438</v>
      </c>
      <c r="T7472" s="24">
        <v>-22252414.521485433</v>
      </c>
    </row>
    <row r="7473" spans="19:20" x14ac:dyDescent="0.2">
      <c r="S7473">
        <v>7439</v>
      </c>
      <c r="T7473" s="24">
        <v>-26674400.924692109</v>
      </c>
    </row>
    <row r="7474" spans="19:20" x14ac:dyDescent="0.2">
      <c r="S7474">
        <v>7440</v>
      </c>
      <c r="T7474" s="24">
        <v>-25957426.190744653</v>
      </c>
    </row>
    <row r="7475" spans="19:20" x14ac:dyDescent="0.2">
      <c r="S7475">
        <v>7441</v>
      </c>
      <c r="T7475" s="24">
        <v>-21049133.389814258</v>
      </c>
    </row>
    <row r="7476" spans="19:20" x14ac:dyDescent="0.2">
      <c r="S7476">
        <v>7442</v>
      </c>
      <c r="T7476" s="24">
        <v>-22743465.75897631</v>
      </c>
    </row>
    <row r="7477" spans="19:20" x14ac:dyDescent="0.2">
      <c r="S7477">
        <v>7443</v>
      </c>
      <c r="T7477" s="24">
        <v>-21645750.568103239</v>
      </c>
    </row>
    <row r="7478" spans="19:20" x14ac:dyDescent="0.2">
      <c r="S7478">
        <v>7444</v>
      </c>
      <c r="T7478" s="24">
        <v>-21971549.566820636</v>
      </c>
    </row>
    <row r="7479" spans="19:20" x14ac:dyDescent="0.2">
      <c r="S7479">
        <v>7445</v>
      </c>
      <c r="T7479" s="24">
        <v>-24421547.573841304</v>
      </c>
    </row>
    <row r="7480" spans="19:20" x14ac:dyDescent="0.2">
      <c r="S7480">
        <v>7446</v>
      </c>
      <c r="T7480" s="24">
        <v>-24264385.102257416</v>
      </c>
    </row>
    <row r="7481" spans="19:20" x14ac:dyDescent="0.2">
      <c r="S7481">
        <v>7447</v>
      </c>
      <c r="T7481" s="24">
        <v>-22185579.163083002</v>
      </c>
    </row>
    <row r="7482" spans="19:20" x14ac:dyDescent="0.2">
      <c r="S7482">
        <v>7448</v>
      </c>
      <c r="T7482" s="24">
        <v>-26356689.830817387</v>
      </c>
    </row>
    <row r="7483" spans="19:20" x14ac:dyDescent="0.2">
      <c r="S7483">
        <v>7449</v>
      </c>
      <c r="T7483" s="24">
        <v>-22274522.384806752</v>
      </c>
    </row>
    <row r="7484" spans="19:20" x14ac:dyDescent="0.2">
      <c r="S7484">
        <v>7450</v>
      </c>
      <c r="T7484" s="24">
        <v>-27160661.248217762</v>
      </c>
    </row>
    <row r="7485" spans="19:20" x14ac:dyDescent="0.2">
      <c r="S7485">
        <v>7451</v>
      </c>
      <c r="T7485" s="24">
        <v>-23364770.827037886</v>
      </c>
    </row>
    <row r="7486" spans="19:20" x14ac:dyDescent="0.2">
      <c r="S7486">
        <v>7452</v>
      </c>
      <c r="T7486" s="24">
        <v>-22607508.874214396</v>
      </c>
    </row>
    <row r="7487" spans="19:20" x14ac:dyDescent="0.2">
      <c r="S7487">
        <v>7453</v>
      </c>
      <c r="T7487" s="24">
        <v>-24128854.257605165</v>
      </c>
    </row>
    <row r="7488" spans="19:20" x14ac:dyDescent="0.2">
      <c r="S7488">
        <v>7454</v>
      </c>
      <c r="T7488" s="24">
        <v>-20870997.297187582</v>
      </c>
    </row>
    <row r="7489" spans="19:20" x14ac:dyDescent="0.2">
      <c r="S7489">
        <v>7455</v>
      </c>
      <c r="T7489" s="24">
        <v>-23017262.817828223</v>
      </c>
    </row>
    <row r="7490" spans="19:20" x14ac:dyDescent="0.2">
      <c r="S7490">
        <v>7456</v>
      </c>
      <c r="T7490" s="24">
        <v>-23554570.931569114</v>
      </c>
    </row>
    <row r="7491" spans="19:20" x14ac:dyDescent="0.2">
      <c r="S7491">
        <v>7457</v>
      </c>
      <c r="T7491" s="24">
        <v>-23437412.546641245</v>
      </c>
    </row>
    <row r="7492" spans="19:20" x14ac:dyDescent="0.2">
      <c r="S7492">
        <v>7458</v>
      </c>
      <c r="T7492" s="24">
        <v>-25504829.766763702</v>
      </c>
    </row>
    <row r="7493" spans="19:20" x14ac:dyDescent="0.2">
      <c r="S7493">
        <v>7459</v>
      </c>
      <c r="T7493" s="24">
        <v>-23332746.450420305</v>
      </c>
    </row>
    <row r="7494" spans="19:20" x14ac:dyDescent="0.2">
      <c r="S7494">
        <v>7460</v>
      </c>
      <c r="T7494" s="24">
        <v>-21852771.727902398</v>
      </c>
    </row>
    <row r="7495" spans="19:20" x14ac:dyDescent="0.2">
      <c r="S7495">
        <v>7461</v>
      </c>
      <c r="T7495" s="24">
        <v>-22278099.322822496</v>
      </c>
    </row>
    <row r="7496" spans="19:20" x14ac:dyDescent="0.2">
      <c r="S7496">
        <v>7462</v>
      </c>
      <c r="T7496" s="24">
        <v>-24390977.829813763</v>
      </c>
    </row>
    <row r="7497" spans="19:20" x14ac:dyDescent="0.2">
      <c r="S7497">
        <v>7463</v>
      </c>
      <c r="T7497" s="24">
        <v>-24717410.454558626</v>
      </c>
    </row>
    <row r="7498" spans="19:20" x14ac:dyDescent="0.2">
      <c r="S7498">
        <v>7464</v>
      </c>
      <c r="T7498" s="24">
        <v>-24451171.508315876</v>
      </c>
    </row>
    <row r="7499" spans="19:20" x14ac:dyDescent="0.2">
      <c r="S7499">
        <v>7465</v>
      </c>
      <c r="T7499" s="24">
        <v>-24260204.717147127</v>
      </c>
    </row>
    <row r="7500" spans="19:20" x14ac:dyDescent="0.2">
      <c r="S7500">
        <v>7466</v>
      </c>
      <c r="T7500" s="24">
        <v>-21590041.797854483</v>
      </c>
    </row>
    <row r="7501" spans="19:20" x14ac:dyDescent="0.2">
      <c r="S7501">
        <v>7467</v>
      </c>
      <c r="T7501" s="24">
        <v>-24145797.541459888</v>
      </c>
    </row>
    <row r="7502" spans="19:20" x14ac:dyDescent="0.2">
      <c r="S7502">
        <v>7468</v>
      </c>
      <c r="T7502" s="24">
        <v>-21523546.445483863</v>
      </c>
    </row>
    <row r="7503" spans="19:20" x14ac:dyDescent="0.2">
      <c r="S7503">
        <v>7469</v>
      </c>
      <c r="T7503" s="24">
        <v>-21475637.197675928</v>
      </c>
    </row>
    <row r="7504" spans="19:20" x14ac:dyDescent="0.2">
      <c r="S7504">
        <v>7470</v>
      </c>
      <c r="T7504" s="24">
        <v>-24457331.871649653</v>
      </c>
    </row>
    <row r="7505" spans="19:20" x14ac:dyDescent="0.2">
      <c r="S7505">
        <v>7471</v>
      </c>
      <c r="T7505" s="24">
        <v>-24816875.296385422</v>
      </c>
    </row>
    <row r="7506" spans="19:20" x14ac:dyDescent="0.2">
      <c r="S7506">
        <v>7472</v>
      </c>
      <c r="T7506" s="24">
        <v>-21085915.622321054</v>
      </c>
    </row>
    <row r="7507" spans="19:20" x14ac:dyDescent="0.2">
      <c r="S7507">
        <v>7473</v>
      </c>
      <c r="T7507" s="24">
        <v>-27368567.921735898</v>
      </c>
    </row>
    <row r="7508" spans="19:20" x14ac:dyDescent="0.2">
      <c r="S7508">
        <v>7474</v>
      </c>
      <c r="T7508" s="24">
        <v>-24511142.945909217</v>
      </c>
    </row>
    <row r="7509" spans="19:20" x14ac:dyDescent="0.2">
      <c r="S7509">
        <v>7475</v>
      </c>
      <c r="T7509" s="24">
        <v>-22102892.668270007</v>
      </c>
    </row>
    <row r="7510" spans="19:20" x14ac:dyDescent="0.2">
      <c r="S7510">
        <v>7476</v>
      </c>
      <c r="T7510" s="24">
        <v>-22832916.781244844</v>
      </c>
    </row>
    <row r="7511" spans="19:20" x14ac:dyDescent="0.2">
      <c r="S7511">
        <v>7477</v>
      </c>
      <c r="T7511" s="24">
        <v>-23275466.123575866</v>
      </c>
    </row>
    <row r="7512" spans="19:20" x14ac:dyDescent="0.2">
      <c r="S7512">
        <v>7478</v>
      </c>
      <c r="T7512" s="24">
        <v>-22372057.008475229</v>
      </c>
    </row>
    <row r="7513" spans="19:20" x14ac:dyDescent="0.2">
      <c r="S7513">
        <v>7479</v>
      </c>
      <c r="T7513" s="24">
        <v>-23702117.635769591</v>
      </c>
    </row>
    <row r="7514" spans="19:20" x14ac:dyDescent="0.2">
      <c r="S7514">
        <v>7480</v>
      </c>
      <c r="T7514" s="24">
        <v>-23326093.620311707</v>
      </c>
    </row>
    <row r="7515" spans="19:20" x14ac:dyDescent="0.2">
      <c r="S7515">
        <v>7481</v>
      </c>
      <c r="T7515" s="24">
        <v>-21731314.002140969</v>
      </c>
    </row>
    <row r="7516" spans="19:20" x14ac:dyDescent="0.2">
      <c r="S7516">
        <v>7482</v>
      </c>
      <c r="T7516" s="24">
        <v>-24418209.982758746</v>
      </c>
    </row>
    <row r="7517" spans="19:20" x14ac:dyDescent="0.2">
      <c r="S7517">
        <v>7483</v>
      </c>
      <c r="T7517" s="24">
        <v>-24724725.251740128</v>
      </c>
    </row>
    <row r="7518" spans="19:20" x14ac:dyDescent="0.2">
      <c r="S7518">
        <v>7484</v>
      </c>
      <c r="T7518" s="24">
        <v>-22225069.145569459</v>
      </c>
    </row>
    <row r="7519" spans="19:20" x14ac:dyDescent="0.2">
      <c r="S7519">
        <v>7485</v>
      </c>
      <c r="T7519" s="24">
        <v>-24641205.702221587</v>
      </c>
    </row>
    <row r="7520" spans="19:20" x14ac:dyDescent="0.2">
      <c r="S7520">
        <v>7486</v>
      </c>
      <c r="T7520" s="24">
        <v>-23026251.503168032</v>
      </c>
    </row>
    <row r="7521" spans="19:20" x14ac:dyDescent="0.2">
      <c r="S7521">
        <v>7487</v>
      </c>
      <c r="T7521" s="24">
        <v>-23176599.409564421</v>
      </c>
    </row>
    <row r="7522" spans="19:20" x14ac:dyDescent="0.2">
      <c r="S7522">
        <v>7488</v>
      </c>
      <c r="T7522" s="24">
        <v>-25971419.263645127</v>
      </c>
    </row>
    <row r="7523" spans="19:20" x14ac:dyDescent="0.2">
      <c r="S7523">
        <v>7489</v>
      </c>
      <c r="T7523" s="24">
        <v>-23298554.480645597</v>
      </c>
    </row>
    <row r="7524" spans="19:20" x14ac:dyDescent="0.2">
      <c r="S7524">
        <v>7490</v>
      </c>
      <c r="T7524" s="24">
        <v>-24537385.766460508</v>
      </c>
    </row>
    <row r="7525" spans="19:20" x14ac:dyDescent="0.2">
      <c r="S7525">
        <v>7491</v>
      </c>
      <c r="T7525" s="24">
        <v>-25402007.566006452</v>
      </c>
    </row>
    <row r="7526" spans="19:20" x14ac:dyDescent="0.2">
      <c r="S7526">
        <v>7492</v>
      </c>
      <c r="T7526" s="24">
        <v>-23233840.76765579</v>
      </c>
    </row>
    <row r="7527" spans="19:20" x14ac:dyDescent="0.2">
      <c r="S7527">
        <v>7493</v>
      </c>
      <c r="T7527" s="24">
        <v>-23769427.255153164</v>
      </c>
    </row>
    <row r="7528" spans="19:20" x14ac:dyDescent="0.2">
      <c r="S7528">
        <v>7494</v>
      </c>
      <c r="T7528" s="24">
        <v>-24225500.40917258</v>
      </c>
    </row>
    <row r="7529" spans="19:20" x14ac:dyDescent="0.2">
      <c r="S7529">
        <v>7495</v>
      </c>
      <c r="T7529" s="24">
        <v>-24620813.240810588</v>
      </c>
    </row>
    <row r="7530" spans="19:20" x14ac:dyDescent="0.2">
      <c r="S7530">
        <v>7496</v>
      </c>
      <c r="T7530" s="24">
        <v>-20511267.733039424</v>
      </c>
    </row>
    <row r="7531" spans="19:20" x14ac:dyDescent="0.2">
      <c r="S7531">
        <v>7497</v>
      </c>
      <c r="T7531" s="24">
        <v>-22640952.098655373</v>
      </c>
    </row>
    <row r="7532" spans="19:20" x14ac:dyDescent="0.2">
      <c r="S7532">
        <v>7498</v>
      </c>
      <c r="T7532" s="24">
        <v>-20916395.166583791</v>
      </c>
    </row>
    <row r="7533" spans="19:20" x14ac:dyDescent="0.2">
      <c r="S7533">
        <v>7499</v>
      </c>
      <c r="T7533" s="24">
        <v>-22071391.95554252</v>
      </c>
    </row>
    <row r="7534" spans="19:20" x14ac:dyDescent="0.2">
      <c r="S7534">
        <v>7500</v>
      </c>
      <c r="T7534" s="24">
        <v>-23646698.776074573</v>
      </c>
    </row>
    <row r="7535" spans="19:20" x14ac:dyDescent="0.2">
      <c r="S7535">
        <v>7501</v>
      </c>
      <c r="T7535" s="24">
        <v>-25977028.534702599</v>
      </c>
    </row>
    <row r="7536" spans="19:20" x14ac:dyDescent="0.2">
      <c r="S7536">
        <v>7502</v>
      </c>
      <c r="T7536" s="24">
        <v>-21941423.230936036</v>
      </c>
    </row>
    <row r="7537" spans="19:20" x14ac:dyDescent="0.2">
      <c r="S7537">
        <v>7503</v>
      </c>
      <c r="T7537" s="24">
        <v>-23133394.953199729</v>
      </c>
    </row>
    <row r="7538" spans="19:20" x14ac:dyDescent="0.2">
      <c r="S7538">
        <v>7504</v>
      </c>
      <c r="T7538" s="24">
        <v>-23917243.1749679</v>
      </c>
    </row>
    <row r="7539" spans="19:20" x14ac:dyDescent="0.2">
      <c r="S7539">
        <v>7505</v>
      </c>
      <c r="T7539" s="24">
        <v>-20583042.731371507</v>
      </c>
    </row>
    <row r="7540" spans="19:20" x14ac:dyDescent="0.2">
      <c r="S7540">
        <v>7506</v>
      </c>
      <c r="T7540" s="24">
        <v>-22996398.471542284</v>
      </c>
    </row>
    <row r="7541" spans="19:20" x14ac:dyDescent="0.2">
      <c r="S7541">
        <v>7507</v>
      </c>
      <c r="T7541" s="24">
        <v>-22049204.980508894</v>
      </c>
    </row>
    <row r="7542" spans="19:20" x14ac:dyDescent="0.2">
      <c r="S7542">
        <v>7508</v>
      </c>
      <c r="T7542" s="24">
        <v>-20811573.870976344</v>
      </c>
    </row>
    <row r="7543" spans="19:20" x14ac:dyDescent="0.2">
      <c r="S7543">
        <v>7509</v>
      </c>
      <c r="T7543" s="24">
        <v>-25655002.160325348</v>
      </c>
    </row>
    <row r="7544" spans="19:20" x14ac:dyDescent="0.2">
      <c r="S7544">
        <v>7510</v>
      </c>
      <c r="T7544" s="24">
        <v>-22442018.636562362</v>
      </c>
    </row>
    <row r="7545" spans="19:20" x14ac:dyDescent="0.2">
      <c r="S7545">
        <v>7511</v>
      </c>
      <c r="T7545" s="24">
        <v>-23281239.993657455</v>
      </c>
    </row>
    <row r="7546" spans="19:20" x14ac:dyDescent="0.2">
      <c r="S7546">
        <v>7512</v>
      </c>
      <c r="T7546" s="24">
        <v>-23106421.406114221</v>
      </c>
    </row>
    <row r="7547" spans="19:20" x14ac:dyDescent="0.2">
      <c r="S7547">
        <v>7513</v>
      </c>
      <c r="T7547" s="24">
        <v>-20261324.672459349</v>
      </c>
    </row>
    <row r="7548" spans="19:20" x14ac:dyDescent="0.2">
      <c r="S7548">
        <v>7514</v>
      </c>
      <c r="T7548" s="24">
        <v>-22057136.821624666</v>
      </c>
    </row>
    <row r="7549" spans="19:20" x14ac:dyDescent="0.2">
      <c r="S7549">
        <v>7515</v>
      </c>
      <c r="T7549" s="24">
        <v>-24044626.562470123</v>
      </c>
    </row>
    <row r="7550" spans="19:20" x14ac:dyDescent="0.2">
      <c r="S7550">
        <v>7516</v>
      </c>
      <c r="T7550" s="24">
        <v>-24214518.756740272</v>
      </c>
    </row>
    <row r="7551" spans="19:20" x14ac:dyDescent="0.2">
      <c r="S7551">
        <v>7517</v>
      </c>
      <c r="T7551" s="24">
        <v>-21626894.400672436</v>
      </c>
    </row>
    <row r="7552" spans="19:20" x14ac:dyDescent="0.2">
      <c r="S7552">
        <v>7518</v>
      </c>
      <c r="T7552" s="24">
        <v>-24748160.011642426</v>
      </c>
    </row>
    <row r="7553" spans="19:20" x14ac:dyDescent="0.2">
      <c r="S7553">
        <v>7519</v>
      </c>
      <c r="T7553" s="24">
        <v>-25256612.34070459</v>
      </c>
    </row>
    <row r="7554" spans="19:20" x14ac:dyDescent="0.2">
      <c r="S7554">
        <v>7520</v>
      </c>
      <c r="T7554" s="24">
        <v>-22927690.934387118</v>
      </c>
    </row>
    <row r="7555" spans="19:20" x14ac:dyDescent="0.2">
      <c r="S7555">
        <v>7521</v>
      </c>
      <c r="T7555" s="24">
        <v>-24214079.595067129</v>
      </c>
    </row>
    <row r="7556" spans="19:20" x14ac:dyDescent="0.2">
      <c r="S7556">
        <v>7522</v>
      </c>
      <c r="T7556" s="24">
        <v>-25666381.502185032</v>
      </c>
    </row>
    <row r="7557" spans="19:20" x14ac:dyDescent="0.2">
      <c r="S7557">
        <v>7523</v>
      </c>
      <c r="T7557" s="24">
        <v>-22979542.14899151</v>
      </c>
    </row>
    <row r="7558" spans="19:20" x14ac:dyDescent="0.2">
      <c r="S7558">
        <v>7524</v>
      </c>
      <c r="T7558" s="24">
        <v>-23053704.833268002</v>
      </c>
    </row>
    <row r="7559" spans="19:20" x14ac:dyDescent="0.2">
      <c r="S7559">
        <v>7525</v>
      </c>
      <c r="T7559" s="24">
        <v>-23920450.141166046</v>
      </c>
    </row>
    <row r="7560" spans="19:20" x14ac:dyDescent="0.2">
      <c r="S7560">
        <v>7526</v>
      </c>
      <c r="T7560" s="24">
        <v>-20331006.945994824</v>
      </c>
    </row>
    <row r="7561" spans="19:20" x14ac:dyDescent="0.2">
      <c r="S7561">
        <v>7527</v>
      </c>
      <c r="T7561" s="24">
        <v>-21571022.750805676</v>
      </c>
    </row>
    <row r="7562" spans="19:20" x14ac:dyDescent="0.2">
      <c r="S7562">
        <v>7528</v>
      </c>
      <c r="T7562" s="24">
        <v>-21295142.777451873</v>
      </c>
    </row>
    <row r="7563" spans="19:20" x14ac:dyDescent="0.2">
      <c r="S7563">
        <v>7529</v>
      </c>
      <c r="T7563" s="24">
        <v>-22903489.230686963</v>
      </c>
    </row>
    <row r="7564" spans="19:20" x14ac:dyDescent="0.2">
      <c r="S7564">
        <v>7530</v>
      </c>
      <c r="T7564" s="24">
        <v>-22772118.208359361</v>
      </c>
    </row>
    <row r="7565" spans="19:20" x14ac:dyDescent="0.2">
      <c r="S7565">
        <v>7531</v>
      </c>
      <c r="T7565" s="24">
        <v>-21667242.922559559</v>
      </c>
    </row>
    <row r="7566" spans="19:20" x14ac:dyDescent="0.2">
      <c r="S7566">
        <v>7532</v>
      </c>
      <c r="T7566" s="24">
        <v>-22344330.266758531</v>
      </c>
    </row>
    <row r="7567" spans="19:20" x14ac:dyDescent="0.2">
      <c r="S7567">
        <v>7533</v>
      </c>
      <c r="T7567" s="24">
        <v>-23283159.476323232</v>
      </c>
    </row>
    <row r="7568" spans="19:20" x14ac:dyDescent="0.2">
      <c r="S7568">
        <v>7534</v>
      </c>
      <c r="T7568" s="24">
        <v>-24734744.883509979</v>
      </c>
    </row>
    <row r="7569" spans="19:20" x14ac:dyDescent="0.2">
      <c r="S7569">
        <v>7535</v>
      </c>
      <c r="T7569" s="24">
        <v>-21370493.554218724</v>
      </c>
    </row>
    <row r="7570" spans="19:20" x14ac:dyDescent="0.2">
      <c r="S7570">
        <v>7536</v>
      </c>
      <c r="T7570" s="24">
        <v>-22736509.732689232</v>
      </c>
    </row>
    <row r="7571" spans="19:20" x14ac:dyDescent="0.2">
      <c r="S7571">
        <v>7537</v>
      </c>
      <c r="T7571" s="24">
        <v>-23944857.827378467</v>
      </c>
    </row>
    <row r="7572" spans="19:20" x14ac:dyDescent="0.2">
      <c r="S7572">
        <v>7538</v>
      </c>
      <c r="T7572" s="24">
        <v>-22610214.149969205</v>
      </c>
    </row>
    <row r="7573" spans="19:20" x14ac:dyDescent="0.2">
      <c r="S7573">
        <v>7539</v>
      </c>
      <c r="T7573" s="24">
        <v>-24240346.513108075</v>
      </c>
    </row>
    <row r="7574" spans="19:20" x14ac:dyDescent="0.2">
      <c r="S7574">
        <v>7540</v>
      </c>
      <c r="T7574" s="24">
        <v>-24930932.856455445</v>
      </c>
    </row>
    <row r="7575" spans="19:20" x14ac:dyDescent="0.2">
      <c r="S7575">
        <v>7541</v>
      </c>
      <c r="T7575" s="24">
        <v>-23971605.160443857</v>
      </c>
    </row>
    <row r="7576" spans="19:20" x14ac:dyDescent="0.2">
      <c r="S7576">
        <v>7542</v>
      </c>
      <c r="T7576" s="24">
        <v>-21261666.828144848</v>
      </c>
    </row>
    <row r="7577" spans="19:20" x14ac:dyDescent="0.2">
      <c r="S7577">
        <v>7543</v>
      </c>
      <c r="T7577" s="24">
        <v>-24440308.30438228</v>
      </c>
    </row>
    <row r="7578" spans="19:20" x14ac:dyDescent="0.2">
      <c r="S7578">
        <v>7544</v>
      </c>
      <c r="T7578" s="24">
        <v>-21674906.411413804</v>
      </c>
    </row>
    <row r="7579" spans="19:20" x14ac:dyDescent="0.2">
      <c r="S7579">
        <v>7545</v>
      </c>
      <c r="T7579" s="24">
        <v>-25124696.501656145</v>
      </c>
    </row>
    <row r="7580" spans="19:20" x14ac:dyDescent="0.2">
      <c r="S7580">
        <v>7546</v>
      </c>
      <c r="T7580" s="24">
        <v>-24524889.900123283</v>
      </c>
    </row>
    <row r="7581" spans="19:20" x14ac:dyDescent="0.2">
      <c r="S7581">
        <v>7547</v>
      </c>
      <c r="T7581" s="24">
        <v>-24201344.916155383</v>
      </c>
    </row>
    <row r="7582" spans="19:20" x14ac:dyDescent="0.2">
      <c r="S7582">
        <v>7548</v>
      </c>
      <c r="T7582" s="24">
        <v>-22006831.250159591</v>
      </c>
    </row>
    <row r="7583" spans="19:20" x14ac:dyDescent="0.2">
      <c r="S7583">
        <v>7549</v>
      </c>
      <c r="T7583" s="24">
        <v>-26061273.18590261</v>
      </c>
    </row>
    <row r="7584" spans="19:20" x14ac:dyDescent="0.2">
      <c r="S7584">
        <v>7550</v>
      </c>
      <c r="T7584" s="24">
        <v>-23066275.379340559</v>
      </c>
    </row>
    <row r="7585" spans="19:20" x14ac:dyDescent="0.2">
      <c r="S7585">
        <v>7551</v>
      </c>
      <c r="T7585" s="24">
        <v>-21886515.527560979</v>
      </c>
    </row>
    <row r="7586" spans="19:20" x14ac:dyDescent="0.2">
      <c r="S7586">
        <v>7552</v>
      </c>
      <c r="T7586" s="24">
        <v>-23490497.461832136</v>
      </c>
    </row>
    <row r="7587" spans="19:20" x14ac:dyDescent="0.2">
      <c r="S7587">
        <v>7553</v>
      </c>
      <c r="T7587" s="24">
        <v>-23215706.629698128</v>
      </c>
    </row>
    <row r="7588" spans="19:20" x14ac:dyDescent="0.2">
      <c r="S7588">
        <v>7554</v>
      </c>
      <c r="T7588" s="24">
        <v>-24895997.211386427</v>
      </c>
    </row>
    <row r="7589" spans="19:20" x14ac:dyDescent="0.2">
      <c r="S7589">
        <v>7555</v>
      </c>
      <c r="T7589" s="24">
        <v>-24720763.454556853</v>
      </c>
    </row>
    <row r="7590" spans="19:20" x14ac:dyDescent="0.2">
      <c r="S7590">
        <v>7556</v>
      </c>
      <c r="T7590" s="24">
        <v>-24402941.78662461</v>
      </c>
    </row>
    <row r="7591" spans="19:20" x14ac:dyDescent="0.2">
      <c r="S7591">
        <v>7557</v>
      </c>
      <c r="T7591" s="24">
        <v>-20977370.28931278</v>
      </c>
    </row>
    <row r="7592" spans="19:20" x14ac:dyDescent="0.2">
      <c r="S7592">
        <v>7558</v>
      </c>
      <c r="T7592" s="24">
        <v>-24900501.120013028</v>
      </c>
    </row>
    <row r="7593" spans="19:20" x14ac:dyDescent="0.2">
      <c r="S7593">
        <v>7559</v>
      </c>
      <c r="T7593" s="24">
        <v>-22206629.208469629</v>
      </c>
    </row>
    <row r="7594" spans="19:20" x14ac:dyDescent="0.2">
      <c r="S7594">
        <v>7560</v>
      </c>
      <c r="T7594" s="24">
        <v>-22788748.878083691</v>
      </c>
    </row>
    <row r="7595" spans="19:20" x14ac:dyDescent="0.2">
      <c r="S7595">
        <v>7561</v>
      </c>
      <c r="T7595" s="24">
        <v>-23867232.74616237</v>
      </c>
    </row>
    <row r="7596" spans="19:20" x14ac:dyDescent="0.2">
      <c r="S7596">
        <v>7562</v>
      </c>
      <c r="T7596" s="24">
        <v>-24410963.326834068</v>
      </c>
    </row>
    <row r="7597" spans="19:20" x14ac:dyDescent="0.2">
      <c r="S7597">
        <v>7563</v>
      </c>
      <c r="T7597" s="24">
        <v>-22331750.827188656</v>
      </c>
    </row>
    <row r="7598" spans="19:20" x14ac:dyDescent="0.2">
      <c r="S7598">
        <v>7564</v>
      </c>
      <c r="T7598" s="24">
        <v>-24178256.545281067</v>
      </c>
    </row>
    <row r="7599" spans="19:20" x14ac:dyDescent="0.2">
      <c r="S7599">
        <v>7565</v>
      </c>
      <c r="T7599" s="24">
        <v>-23965458.58687602</v>
      </c>
    </row>
    <row r="7600" spans="19:20" x14ac:dyDescent="0.2">
      <c r="S7600">
        <v>7566</v>
      </c>
      <c r="T7600" s="24">
        <v>-22665650.001217484</v>
      </c>
    </row>
    <row r="7601" spans="19:20" x14ac:dyDescent="0.2">
      <c r="S7601">
        <v>7567</v>
      </c>
      <c r="T7601" s="24">
        <v>-25100236.412917316</v>
      </c>
    </row>
    <row r="7602" spans="19:20" x14ac:dyDescent="0.2">
      <c r="S7602">
        <v>7568</v>
      </c>
      <c r="T7602" s="24">
        <v>-24854964.405407742</v>
      </c>
    </row>
    <row r="7603" spans="19:20" x14ac:dyDescent="0.2">
      <c r="S7603">
        <v>7569</v>
      </c>
      <c r="T7603" s="24">
        <v>-24770232.506219223</v>
      </c>
    </row>
    <row r="7604" spans="19:20" x14ac:dyDescent="0.2">
      <c r="S7604">
        <v>7570</v>
      </c>
      <c r="T7604" s="24">
        <v>-24620898.00864616</v>
      </c>
    </row>
    <row r="7605" spans="19:20" x14ac:dyDescent="0.2">
      <c r="S7605">
        <v>7571</v>
      </c>
      <c r="T7605" s="24">
        <v>-23345528.125377864</v>
      </c>
    </row>
    <row r="7606" spans="19:20" x14ac:dyDescent="0.2">
      <c r="S7606">
        <v>7572</v>
      </c>
      <c r="T7606" s="24">
        <v>-21264375.950780809</v>
      </c>
    </row>
    <row r="7607" spans="19:20" x14ac:dyDescent="0.2">
      <c r="S7607">
        <v>7573</v>
      </c>
      <c r="T7607" s="24">
        <v>-22390230.592408642</v>
      </c>
    </row>
    <row r="7608" spans="19:20" x14ac:dyDescent="0.2">
      <c r="S7608">
        <v>7574</v>
      </c>
      <c r="T7608" s="24">
        <v>-21932240.675811157</v>
      </c>
    </row>
    <row r="7609" spans="19:20" x14ac:dyDescent="0.2">
      <c r="S7609">
        <v>7575</v>
      </c>
      <c r="T7609" s="24">
        <v>-22596034.620280042</v>
      </c>
    </row>
    <row r="7610" spans="19:20" x14ac:dyDescent="0.2">
      <c r="S7610">
        <v>7576</v>
      </c>
      <c r="T7610" s="24">
        <v>-23746657.771890864</v>
      </c>
    </row>
    <row r="7611" spans="19:20" x14ac:dyDescent="0.2">
      <c r="S7611">
        <v>7577</v>
      </c>
      <c r="T7611" s="24">
        <v>-25485778.485214666</v>
      </c>
    </row>
    <row r="7612" spans="19:20" x14ac:dyDescent="0.2">
      <c r="S7612">
        <v>7578</v>
      </c>
      <c r="T7612" s="24">
        <v>-23993352.891925976</v>
      </c>
    </row>
    <row r="7613" spans="19:20" x14ac:dyDescent="0.2">
      <c r="S7613">
        <v>7579</v>
      </c>
      <c r="T7613" s="24">
        <v>-22951558.31599991</v>
      </c>
    </row>
    <row r="7614" spans="19:20" x14ac:dyDescent="0.2">
      <c r="S7614">
        <v>7580</v>
      </c>
      <c r="T7614" s="24">
        <v>-23713905.982994065</v>
      </c>
    </row>
    <row r="7615" spans="19:20" x14ac:dyDescent="0.2">
      <c r="S7615">
        <v>7581</v>
      </c>
      <c r="T7615" s="24">
        <v>-25955131.636971772</v>
      </c>
    </row>
    <row r="7616" spans="19:20" x14ac:dyDescent="0.2">
      <c r="S7616">
        <v>7582</v>
      </c>
      <c r="T7616" s="24">
        <v>-24718751.07112281</v>
      </c>
    </row>
    <row r="7617" spans="19:20" x14ac:dyDescent="0.2">
      <c r="S7617">
        <v>7583</v>
      </c>
      <c r="T7617" s="24">
        <v>-24625582.480818704</v>
      </c>
    </row>
    <row r="7618" spans="19:20" x14ac:dyDescent="0.2">
      <c r="S7618">
        <v>7584</v>
      </c>
      <c r="T7618" s="24">
        <v>-24209651.006781861</v>
      </c>
    </row>
    <row r="7619" spans="19:20" x14ac:dyDescent="0.2">
      <c r="S7619">
        <v>7585</v>
      </c>
      <c r="T7619" s="24">
        <v>-24052759.675262377</v>
      </c>
    </row>
    <row r="7620" spans="19:20" x14ac:dyDescent="0.2">
      <c r="S7620">
        <v>7586</v>
      </c>
      <c r="T7620" s="24">
        <v>-24027271.740200177</v>
      </c>
    </row>
    <row r="7621" spans="19:20" x14ac:dyDescent="0.2">
      <c r="S7621">
        <v>7587</v>
      </c>
      <c r="T7621" s="24">
        <v>-21557092.025980309</v>
      </c>
    </row>
    <row r="7622" spans="19:20" x14ac:dyDescent="0.2">
      <c r="S7622">
        <v>7588</v>
      </c>
      <c r="T7622" s="24">
        <v>-24716126.55282113</v>
      </c>
    </row>
    <row r="7623" spans="19:20" x14ac:dyDescent="0.2">
      <c r="S7623">
        <v>7589</v>
      </c>
      <c r="T7623" s="24">
        <v>-23895042.440587848</v>
      </c>
    </row>
    <row r="7624" spans="19:20" x14ac:dyDescent="0.2">
      <c r="S7624">
        <v>7590</v>
      </c>
      <c r="T7624" s="24">
        <v>-20150167.387739226</v>
      </c>
    </row>
    <row r="7625" spans="19:20" x14ac:dyDescent="0.2">
      <c r="S7625">
        <v>7591</v>
      </c>
      <c r="T7625" s="24">
        <v>-21863784.043478698</v>
      </c>
    </row>
    <row r="7626" spans="19:20" x14ac:dyDescent="0.2">
      <c r="S7626">
        <v>7592</v>
      </c>
      <c r="T7626" s="24">
        <v>-22433614.050788864</v>
      </c>
    </row>
    <row r="7627" spans="19:20" x14ac:dyDescent="0.2">
      <c r="S7627">
        <v>7593</v>
      </c>
      <c r="T7627" s="24">
        <v>-23305564.845135316</v>
      </c>
    </row>
    <row r="7628" spans="19:20" x14ac:dyDescent="0.2">
      <c r="S7628">
        <v>7594</v>
      </c>
      <c r="T7628" s="24">
        <v>-24713402.992353708</v>
      </c>
    </row>
    <row r="7629" spans="19:20" x14ac:dyDescent="0.2">
      <c r="S7629">
        <v>7595</v>
      </c>
      <c r="T7629" s="24">
        <v>-24764206.843247905</v>
      </c>
    </row>
    <row r="7630" spans="19:20" x14ac:dyDescent="0.2">
      <c r="S7630">
        <v>7596</v>
      </c>
      <c r="T7630" s="24">
        <v>-24815483.514662057</v>
      </c>
    </row>
    <row r="7631" spans="19:20" x14ac:dyDescent="0.2">
      <c r="S7631">
        <v>7597</v>
      </c>
      <c r="T7631" s="24">
        <v>-21680799.94505088</v>
      </c>
    </row>
    <row r="7632" spans="19:20" x14ac:dyDescent="0.2">
      <c r="S7632">
        <v>7598</v>
      </c>
      <c r="T7632" s="24">
        <v>-23791443.217311859</v>
      </c>
    </row>
    <row r="7633" spans="19:20" x14ac:dyDescent="0.2">
      <c r="S7633">
        <v>7599</v>
      </c>
      <c r="T7633" s="24">
        <v>-23770206.464291587</v>
      </c>
    </row>
    <row r="7634" spans="19:20" x14ac:dyDescent="0.2">
      <c r="S7634">
        <v>7600</v>
      </c>
      <c r="T7634" s="24">
        <v>-24132002.558753341</v>
      </c>
    </row>
    <row r="7635" spans="19:20" x14ac:dyDescent="0.2">
      <c r="S7635">
        <v>7601</v>
      </c>
      <c r="T7635" s="24">
        <v>-24992155.475628212</v>
      </c>
    </row>
    <row r="7636" spans="19:20" x14ac:dyDescent="0.2">
      <c r="S7636">
        <v>7602</v>
      </c>
      <c r="T7636" s="24">
        <v>-24236650.137129277</v>
      </c>
    </row>
    <row r="7637" spans="19:20" x14ac:dyDescent="0.2">
      <c r="S7637">
        <v>7603</v>
      </c>
      <c r="T7637" s="24">
        <v>-23116380.495000362</v>
      </c>
    </row>
    <row r="7638" spans="19:20" x14ac:dyDescent="0.2">
      <c r="S7638">
        <v>7604</v>
      </c>
      <c r="T7638" s="24">
        <v>-26240708.188178599</v>
      </c>
    </row>
    <row r="7639" spans="19:20" x14ac:dyDescent="0.2">
      <c r="S7639">
        <v>7605</v>
      </c>
      <c r="T7639" s="24">
        <v>-20255259.884171858</v>
      </c>
    </row>
    <row r="7640" spans="19:20" x14ac:dyDescent="0.2">
      <c r="S7640">
        <v>7606</v>
      </c>
      <c r="T7640" s="24">
        <v>-22766555.299053803</v>
      </c>
    </row>
    <row r="7641" spans="19:20" x14ac:dyDescent="0.2">
      <c r="S7641">
        <v>7607</v>
      </c>
      <c r="T7641" s="24">
        <v>-26100501.272791728</v>
      </c>
    </row>
    <row r="7642" spans="19:20" x14ac:dyDescent="0.2">
      <c r="S7642">
        <v>7608</v>
      </c>
      <c r="T7642" s="24">
        <v>-22841778.443162769</v>
      </c>
    </row>
    <row r="7643" spans="19:20" x14ac:dyDescent="0.2">
      <c r="S7643">
        <v>7609</v>
      </c>
      <c r="T7643" s="24">
        <v>-24358879.794606313</v>
      </c>
    </row>
    <row r="7644" spans="19:20" x14ac:dyDescent="0.2">
      <c r="S7644">
        <v>7610</v>
      </c>
      <c r="T7644" s="24">
        <v>-26277570.261138543</v>
      </c>
    </row>
    <row r="7645" spans="19:20" x14ac:dyDescent="0.2">
      <c r="S7645">
        <v>7611</v>
      </c>
      <c r="T7645" s="24">
        <v>-21352339.909634382</v>
      </c>
    </row>
    <row r="7646" spans="19:20" x14ac:dyDescent="0.2">
      <c r="S7646">
        <v>7612</v>
      </c>
      <c r="T7646" s="24">
        <v>-23381698.404734656</v>
      </c>
    </row>
    <row r="7647" spans="19:20" x14ac:dyDescent="0.2">
      <c r="S7647">
        <v>7613</v>
      </c>
      <c r="T7647" s="24">
        <v>-23291087.944608971</v>
      </c>
    </row>
    <row r="7648" spans="19:20" x14ac:dyDescent="0.2">
      <c r="S7648">
        <v>7614</v>
      </c>
      <c r="T7648" s="24">
        <v>-22197410.65067637</v>
      </c>
    </row>
    <row r="7649" spans="19:20" x14ac:dyDescent="0.2">
      <c r="S7649">
        <v>7615</v>
      </c>
      <c r="T7649" s="24">
        <v>-23549418.206565917</v>
      </c>
    </row>
    <row r="7650" spans="19:20" x14ac:dyDescent="0.2">
      <c r="S7650">
        <v>7616</v>
      </c>
      <c r="T7650" s="24">
        <v>-23035319.538218215</v>
      </c>
    </row>
    <row r="7651" spans="19:20" x14ac:dyDescent="0.2">
      <c r="S7651">
        <v>7617</v>
      </c>
      <c r="T7651" s="24">
        <v>-20645854.995842084</v>
      </c>
    </row>
    <row r="7652" spans="19:20" x14ac:dyDescent="0.2">
      <c r="S7652">
        <v>7618</v>
      </c>
      <c r="T7652" s="24">
        <v>-24170175.21716769</v>
      </c>
    </row>
    <row r="7653" spans="19:20" x14ac:dyDescent="0.2">
      <c r="S7653">
        <v>7619</v>
      </c>
      <c r="T7653" s="24">
        <v>-23411863.347668052</v>
      </c>
    </row>
    <row r="7654" spans="19:20" x14ac:dyDescent="0.2">
      <c r="S7654">
        <v>7620</v>
      </c>
      <c r="T7654" s="24">
        <v>-21803857.00487861</v>
      </c>
    </row>
    <row r="7655" spans="19:20" x14ac:dyDescent="0.2">
      <c r="S7655">
        <v>7621</v>
      </c>
      <c r="T7655" s="24">
        <v>-26212593.025990143</v>
      </c>
    </row>
    <row r="7656" spans="19:20" x14ac:dyDescent="0.2">
      <c r="S7656">
        <v>7622</v>
      </c>
      <c r="T7656" s="24">
        <v>-25282277.871924549</v>
      </c>
    </row>
    <row r="7657" spans="19:20" x14ac:dyDescent="0.2">
      <c r="S7657">
        <v>7623</v>
      </c>
      <c r="T7657" s="24">
        <v>-24245810.47549209</v>
      </c>
    </row>
    <row r="7658" spans="19:20" x14ac:dyDescent="0.2">
      <c r="S7658">
        <v>7624</v>
      </c>
      <c r="T7658" s="24">
        <v>-24290182.887541264</v>
      </c>
    </row>
    <row r="7659" spans="19:20" x14ac:dyDescent="0.2">
      <c r="S7659">
        <v>7625</v>
      </c>
      <c r="T7659" s="24">
        <v>-23942389.802633345</v>
      </c>
    </row>
    <row r="7660" spans="19:20" x14ac:dyDescent="0.2">
      <c r="S7660">
        <v>7626</v>
      </c>
      <c r="T7660" s="24">
        <v>-25378299.994081795</v>
      </c>
    </row>
    <row r="7661" spans="19:20" x14ac:dyDescent="0.2">
      <c r="S7661">
        <v>7627</v>
      </c>
      <c r="T7661" s="24">
        <v>-22893966.60753125</v>
      </c>
    </row>
    <row r="7662" spans="19:20" x14ac:dyDescent="0.2">
      <c r="S7662">
        <v>7628</v>
      </c>
      <c r="T7662" s="24">
        <v>-24572732.557499498</v>
      </c>
    </row>
    <row r="7663" spans="19:20" x14ac:dyDescent="0.2">
      <c r="S7663">
        <v>7629</v>
      </c>
      <c r="T7663" s="24">
        <v>-23788005.36383687</v>
      </c>
    </row>
    <row r="7664" spans="19:20" x14ac:dyDescent="0.2">
      <c r="S7664">
        <v>7630</v>
      </c>
      <c r="T7664" s="24">
        <v>-20010112.721000955</v>
      </c>
    </row>
    <row r="7665" spans="19:20" x14ac:dyDescent="0.2">
      <c r="S7665">
        <v>7631</v>
      </c>
      <c r="T7665" s="24">
        <v>-23273102.914013073</v>
      </c>
    </row>
    <row r="7666" spans="19:20" x14ac:dyDescent="0.2">
      <c r="S7666">
        <v>7632</v>
      </c>
      <c r="T7666" s="24">
        <v>-24390043.656356156</v>
      </c>
    </row>
    <row r="7667" spans="19:20" x14ac:dyDescent="0.2">
      <c r="S7667">
        <v>7633</v>
      </c>
      <c r="T7667" s="24">
        <v>-21878277.271116018</v>
      </c>
    </row>
    <row r="7668" spans="19:20" x14ac:dyDescent="0.2">
      <c r="S7668">
        <v>7634</v>
      </c>
      <c r="T7668" s="24">
        <v>-22632222.919273928</v>
      </c>
    </row>
    <row r="7669" spans="19:20" x14ac:dyDescent="0.2">
      <c r="S7669">
        <v>7635</v>
      </c>
      <c r="T7669" s="24">
        <v>-26489239.408115268</v>
      </c>
    </row>
    <row r="7670" spans="19:20" x14ac:dyDescent="0.2">
      <c r="S7670">
        <v>7636</v>
      </c>
      <c r="T7670" s="24">
        <v>-25025388.087874234</v>
      </c>
    </row>
    <row r="7671" spans="19:20" x14ac:dyDescent="0.2">
      <c r="S7671">
        <v>7637</v>
      </c>
      <c r="T7671" s="24">
        <v>-22564897.841879293</v>
      </c>
    </row>
    <row r="7672" spans="19:20" x14ac:dyDescent="0.2">
      <c r="S7672">
        <v>7638</v>
      </c>
      <c r="T7672" s="24">
        <v>-22430448.27249679</v>
      </c>
    </row>
    <row r="7673" spans="19:20" x14ac:dyDescent="0.2">
      <c r="S7673">
        <v>7639</v>
      </c>
      <c r="T7673" s="24">
        <v>-24040822.504345447</v>
      </c>
    </row>
    <row r="7674" spans="19:20" x14ac:dyDescent="0.2">
      <c r="S7674">
        <v>7640</v>
      </c>
      <c r="T7674" s="24">
        <v>-23113504.94530946</v>
      </c>
    </row>
    <row r="7675" spans="19:20" x14ac:dyDescent="0.2">
      <c r="S7675">
        <v>7641</v>
      </c>
      <c r="T7675" s="24">
        <v>-22822711.723492548</v>
      </c>
    </row>
    <row r="7676" spans="19:20" x14ac:dyDescent="0.2">
      <c r="S7676">
        <v>7642</v>
      </c>
      <c r="T7676" s="24">
        <v>-23863961.629936635</v>
      </c>
    </row>
    <row r="7677" spans="19:20" x14ac:dyDescent="0.2">
      <c r="S7677">
        <v>7643</v>
      </c>
      <c r="T7677" s="24">
        <v>-23294464.097677827</v>
      </c>
    </row>
    <row r="7678" spans="19:20" x14ac:dyDescent="0.2">
      <c r="S7678">
        <v>7644</v>
      </c>
      <c r="T7678" s="24">
        <v>-24190304.078635946</v>
      </c>
    </row>
    <row r="7679" spans="19:20" x14ac:dyDescent="0.2">
      <c r="S7679">
        <v>7645</v>
      </c>
      <c r="T7679" s="24">
        <v>-24880930.014219642</v>
      </c>
    </row>
    <row r="7680" spans="19:20" x14ac:dyDescent="0.2">
      <c r="S7680">
        <v>7646</v>
      </c>
      <c r="T7680" s="24">
        <v>-25897631.366847828</v>
      </c>
    </row>
    <row r="7681" spans="19:20" x14ac:dyDescent="0.2">
      <c r="S7681">
        <v>7647</v>
      </c>
      <c r="T7681" s="24">
        <v>-23572848.790792987</v>
      </c>
    </row>
    <row r="7682" spans="19:20" x14ac:dyDescent="0.2">
      <c r="S7682">
        <v>7648</v>
      </c>
      <c r="T7682" s="24">
        <v>-24051396.950575173</v>
      </c>
    </row>
    <row r="7683" spans="19:20" x14ac:dyDescent="0.2">
      <c r="S7683">
        <v>7649</v>
      </c>
      <c r="T7683" s="24">
        <v>-21862698.591514617</v>
      </c>
    </row>
    <row r="7684" spans="19:20" x14ac:dyDescent="0.2">
      <c r="S7684">
        <v>7650</v>
      </c>
      <c r="T7684" s="24">
        <v>-21686765.294624537</v>
      </c>
    </row>
    <row r="7685" spans="19:20" x14ac:dyDescent="0.2">
      <c r="S7685">
        <v>7651</v>
      </c>
      <c r="T7685" s="24">
        <v>-25960770.524522409</v>
      </c>
    </row>
    <row r="7686" spans="19:20" x14ac:dyDescent="0.2">
      <c r="S7686">
        <v>7652</v>
      </c>
      <c r="T7686" s="24">
        <v>-24525003.284305096</v>
      </c>
    </row>
    <row r="7687" spans="19:20" x14ac:dyDescent="0.2">
      <c r="S7687">
        <v>7653</v>
      </c>
      <c r="T7687" s="24">
        <v>-23332699.230010882</v>
      </c>
    </row>
    <row r="7688" spans="19:20" x14ac:dyDescent="0.2">
      <c r="S7688">
        <v>7654</v>
      </c>
      <c r="T7688" s="24">
        <v>-24189824.602050543</v>
      </c>
    </row>
    <row r="7689" spans="19:20" x14ac:dyDescent="0.2">
      <c r="S7689">
        <v>7655</v>
      </c>
      <c r="T7689" s="24">
        <v>-24302829.074252337</v>
      </c>
    </row>
    <row r="7690" spans="19:20" x14ac:dyDescent="0.2">
      <c r="S7690">
        <v>7656</v>
      </c>
      <c r="T7690" s="24">
        <v>-22828931.639950722</v>
      </c>
    </row>
    <row r="7691" spans="19:20" x14ac:dyDescent="0.2">
      <c r="S7691">
        <v>7657</v>
      </c>
      <c r="T7691" s="24">
        <v>-23017928.131801933</v>
      </c>
    </row>
    <row r="7692" spans="19:20" x14ac:dyDescent="0.2">
      <c r="S7692">
        <v>7658</v>
      </c>
      <c r="T7692" s="24">
        <v>-24635064.027496949</v>
      </c>
    </row>
    <row r="7693" spans="19:20" x14ac:dyDescent="0.2">
      <c r="S7693">
        <v>7659</v>
      </c>
      <c r="T7693" s="24">
        <v>-26271706.88211602</v>
      </c>
    </row>
    <row r="7694" spans="19:20" x14ac:dyDescent="0.2">
      <c r="S7694">
        <v>7660</v>
      </c>
      <c r="T7694" s="24">
        <v>-23201297.432154983</v>
      </c>
    </row>
    <row r="7695" spans="19:20" x14ac:dyDescent="0.2">
      <c r="S7695">
        <v>7661</v>
      </c>
      <c r="T7695" s="24">
        <v>-23650827.186191708</v>
      </c>
    </row>
    <row r="7696" spans="19:20" x14ac:dyDescent="0.2">
      <c r="S7696">
        <v>7662</v>
      </c>
      <c r="T7696" s="24">
        <v>-23974411.75078541</v>
      </c>
    </row>
    <row r="7697" spans="19:20" x14ac:dyDescent="0.2">
      <c r="S7697">
        <v>7663</v>
      </c>
      <c r="T7697" s="24">
        <v>-23174117.232801646</v>
      </c>
    </row>
    <row r="7698" spans="19:20" x14ac:dyDescent="0.2">
      <c r="S7698">
        <v>7664</v>
      </c>
      <c r="T7698" s="24">
        <v>-21774919.016069546</v>
      </c>
    </row>
    <row r="7699" spans="19:20" x14ac:dyDescent="0.2">
      <c r="S7699">
        <v>7665</v>
      </c>
      <c r="T7699" s="24">
        <v>-26358703.724874675</v>
      </c>
    </row>
    <row r="7700" spans="19:20" x14ac:dyDescent="0.2">
      <c r="S7700">
        <v>7666</v>
      </c>
      <c r="T7700" s="24">
        <v>-22830263.954227954</v>
      </c>
    </row>
    <row r="7701" spans="19:20" x14ac:dyDescent="0.2">
      <c r="S7701">
        <v>7667</v>
      </c>
      <c r="T7701" s="24">
        <v>-25335245.578892007</v>
      </c>
    </row>
    <row r="7702" spans="19:20" x14ac:dyDescent="0.2">
      <c r="S7702">
        <v>7668</v>
      </c>
      <c r="T7702" s="24">
        <v>-22697656.13548547</v>
      </c>
    </row>
    <row r="7703" spans="19:20" x14ac:dyDescent="0.2">
      <c r="S7703">
        <v>7669</v>
      </c>
      <c r="T7703" s="24">
        <v>-23059275.64265655</v>
      </c>
    </row>
    <row r="7704" spans="19:20" x14ac:dyDescent="0.2">
      <c r="S7704">
        <v>7670</v>
      </c>
      <c r="T7704" s="24">
        <v>-24517115.249580294</v>
      </c>
    </row>
    <row r="7705" spans="19:20" x14ac:dyDescent="0.2">
      <c r="S7705">
        <v>7671</v>
      </c>
      <c r="T7705" s="24">
        <v>-23274748.847050875</v>
      </c>
    </row>
    <row r="7706" spans="19:20" x14ac:dyDescent="0.2">
      <c r="S7706">
        <v>7672</v>
      </c>
      <c r="T7706" s="24">
        <v>-24134046.098009214</v>
      </c>
    </row>
    <row r="7707" spans="19:20" x14ac:dyDescent="0.2">
      <c r="S7707">
        <v>7673</v>
      </c>
      <c r="T7707" s="24">
        <v>-25360369.925871119</v>
      </c>
    </row>
    <row r="7708" spans="19:20" x14ac:dyDescent="0.2">
      <c r="S7708">
        <v>7674</v>
      </c>
      <c r="T7708" s="24">
        <v>-22553314.200538367</v>
      </c>
    </row>
    <row r="7709" spans="19:20" x14ac:dyDescent="0.2">
      <c r="S7709">
        <v>7675</v>
      </c>
      <c r="T7709" s="24">
        <v>-23325121.376300022</v>
      </c>
    </row>
    <row r="7710" spans="19:20" x14ac:dyDescent="0.2">
      <c r="S7710">
        <v>7676</v>
      </c>
      <c r="T7710" s="24">
        <v>-23317304.607057899</v>
      </c>
    </row>
    <row r="7711" spans="19:20" x14ac:dyDescent="0.2">
      <c r="S7711">
        <v>7677</v>
      </c>
      <c r="T7711" s="24">
        <v>-22593760.912351385</v>
      </c>
    </row>
    <row r="7712" spans="19:20" x14ac:dyDescent="0.2">
      <c r="S7712">
        <v>7678</v>
      </c>
      <c r="T7712" s="24">
        <v>-25407480.03352803</v>
      </c>
    </row>
    <row r="7713" spans="19:20" x14ac:dyDescent="0.2">
      <c r="S7713">
        <v>7679</v>
      </c>
      <c r="T7713" s="24">
        <v>-24594487.674979612</v>
      </c>
    </row>
    <row r="7714" spans="19:20" x14ac:dyDescent="0.2">
      <c r="S7714">
        <v>7680</v>
      </c>
      <c r="T7714" s="24">
        <v>-23292029.160683975</v>
      </c>
    </row>
    <row r="7715" spans="19:20" x14ac:dyDescent="0.2">
      <c r="S7715">
        <v>7681</v>
      </c>
      <c r="T7715" s="24">
        <v>-23095451.419820189</v>
      </c>
    </row>
    <row r="7716" spans="19:20" x14ac:dyDescent="0.2">
      <c r="S7716">
        <v>7682</v>
      </c>
      <c r="T7716" s="24">
        <v>-22438340.676316559</v>
      </c>
    </row>
    <row r="7717" spans="19:20" x14ac:dyDescent="0.2">
      <c r="S7717">
        <v>7683</v>
      </c>
      <c r="T7717" s="24">
        <v>-23439593.394191921</v>
      </c>
    </row>
    <row r="7718" spans="19:20" x14ac:dyDescent="0.2">
      <c r="S7718">
        <v>7684</v>
      </c>
      <c r="T7718" s="24">
        <v>-21096842.487059042</v>
      </c>
    </row>
    <row r="7719" spans="19:20" x14ac:dyDescent="0.2">
      <c r="S7719">
        <v>7685</v>
      </c>
      <c r="T7719" s="24">
        <v>-21983155.892179385</v>
      </c>
    </row>
    <row r="7720" spans="19:20" x14ac:dyDescent="0.2">
      <c r="S7720">
        <v>7686</v>
      </c>
      <c r="T7720" s="24">
        <v>-25808808.221745044</v>
      </c>
    </row>
    <row r="7721" spans="19:20" x14ac:dyDescent="0.2">
      <c r="S7721">
        <v>7687</v>
      </c>
      <c r="T7721" s="24">
        <v>-23732086.765991986</v>
      </c>
    </row>
    <row r="7722" spans="19:20" x14ac:dyDescent="0.2">
      <c r="S7722">
        <v>7688</v>
      </c>
      <c r="T7722" s="24">
        <v>-23634193.11251241</v>
      </c>
    </row>
    <row r="7723" spans="19:20" x14ac:dyDescent="0.2">
      <c r="S7723">
        <v>7689</v>
      </c>
      <c r="T7723" s="24">
        <v>-22372159.490838438</v>
      </c>
    </row>
    <row r="7724" spans="19:20" x14ac:dyDescent="0.2">
      <c r="S7724">
        <v>7690</v>
      </c>
      <c r="T7724" s="24">
        <v>-23473699.866472051</v>
      </c>
    </row>
    <row r="7725" spans="19:20" x14ac:dyDescent="0.2">
      <c r="S7725">
        <v>7691</v>
      </c>
      <c r="T7725" s="24">
        <v>-25100818.321268722</v>
      </c>
    </row>
    <row r="7726" spans="19:20" x14ac:dyDescent="0.2">
      <c r="S7726">
        <v>7692</v>
      </c>
      <c r="T7726" s="24">
        <v>-20921640.51088354</v>
      </c>
    </row>
    <row r="7727" spans="19:20" x14ac:dyDescent="0.2">
      <c r="S7727">
        <v>7693</v>
      </c>
      <c r="T7727" s="24">
        <v>-23190258.930548698</v>
      </c>
    </row>
    <row r="7728" spans="19:20" x14ac:dyDescent="0.2">
      <c r="S7728">
        <v>7694</v>
      </c>
      <c r="T7728" s="24">
        <v>-25166445.347199172</v>
      </c>
    </row>
    <row r="7729" spans="19:20" x14ac:dyDescent="0.2">
      <c r="S7729">
        <v>7695</v>
      </c>
      <c r="T7729" s="24">
        <v>-23530179.496820718</v>
      </c>
    </row>
    <row r="7730" spans="19:20" x14ac:dyDescent="0.2">
      <c r="S7730">
        <v>7696</v>
      </c>
      <c r="T7730" s="24">
        <v>-22700879.906569019</v>
      </c>
    </row>
    <row r="7731" spans="19:20" x14ac:dyDescent="0.2">
      <c r="S7731">
        <v>7697</v>
      </c>
      <c r="T7731" s="24">
        <v>-23378173.987343907</v>
      </c>
    </row>
    <row r="7732" spans="19:20" x14ac:dyDescent="0.2">
      <c r="S7732">
        <v>7698</v>
      </c>
      <c r="T7732" s="24">
        <v>-21736403.010939226</v>
      </c>
    </row>
    <row r="7733" spans="19:20" x14ac:dyDescent="0.2">
      <c r="S7733">
        <v>7699</v>
      </c>
      <c r="T7733" s="24">
        <v>-21996913.388836965</v>
      </c>
    </row>
    <row r="7734" spans="19:20" x14ac:dyDescent="0.2">
      <c r="S7734">
        <v>7700</v>
      </c>
      <c r="T7734" s="24">
        <v>-21721983.959777638</v>
      </c>
    </row>
    <row r="7735" spans="19:20" x14ac:dyDescent="0.2">
      <c r="S7735">
        <v>7701</v>
      </c>
      <c r="T7735" s="24">
        <v>-22509828.331694171</v>
      </c>
    </row>
    <row r="7736" spans="19:20" x14ac:dyDescent="0.2">
      <c r="S7736">
        <v>7702</v>
      </c>
      <c r="T7736" s="24">
        <v>-24376338.346834376</v>
      </c>
    </row>
    <row r="7737" spans="19:20" x14ac:dyDescent="0.2">
      <c r="S7737">
        <v>7703</v>
      </c>
      <c r="T7737" s="24">
        <v>-23295457.470963955</v>
      </c>
    </row>
    <row r="7738" spans="19:20" x14ac:dyDescent="0.2">
      <c r="S7738">
        <v>7704</v>
      </c>
      <c r="T7738" s="24">
        <v>-24790674.710166112</v>
      </c>
    </row>
    <row r="7739" spans="19:20" x14ac:dyDescent="0.2">
      <c r="S7739">
        <v>7705</v>
      </c>
      <c r="T7739" s="24">
        <v>-24094460.883502588</v>
      </c>
    </row>
    <row r="7740" spans="19:20" x14ac:dyDescent="0.2">
      <c r="S7740">
        <v>7706</v>
      </c>
      <c r="T7740" s="24">
        <v>-24958323.153254107</v>
      </c>
    </row>
    <row r="7741" spans="19:20" x14ac:dyDescent="0.2">
      <c r="S7741">
        <v>7707</v>
      </c>
      <c r="T7741" s="24">
        <v>-24608123.607304156</v>
      </c>
    </row>
    <row r="7742" spans="19:20" x14ac:dyDescent="0.2">
      <c r="S7742">
        <v>7708</v>
      </c>
      <c r="T7742" s="24">
        <v>-22746811.280785233</v>
      </c>
    </row>
    <row r="7743" spans="19:20" x14ac:dyDescent="0.2">
      <c r="S7743">
        <v>7709</v>
      </c>
      <c r="T7743" s="24">
        <v>-22448096.068518862</v>
      </c>
    </row>
    <row r="7744" spans="19:20" x14ac:dyDescent="0.2">
      <c r="S7744">
        <v>7710</v>
      </c>
      <c r="T7744" s="24">
        <v>-21597196.986756474</v>
      </c>
    </row>
    <row r="7745" spans="19:20" x14ac:dyDescent="0.2">
      <c r="S7745">
        <v>7711</v>
      </c>
      <c r="T7745" s="24">
        <v>-23524932.133698568</v>
      </c>
    </row>
    <row r="7746" spans="19:20" x14ac:dyDescent="0.2">
      <c r="S7746">
        <v>7712</v>
      </c>
      <c r="T7746" s="24">
        <v>-25720896.350455791</v>
      </c>
    </row>
    <row r="7747" spans="19:20" x14ac:dyDescent="0.2">
      <c r="S7747">
        <v>7713</v>
      </c>
      <c r="T7747" s="24">
        <v>-27771079.62269257</v>
      </c>
    </row>
    <row r="7748" spans="19:20" x14ac:dyDescent="0.2">
      <c r="S7748">
        <v>7714</v>
      </c>
      <c r="T7748" s="24">
        <v>-22232948.790874615</v>
      </c>
    </row>
    <row r="7749" spans="19:20" x14ac:dyDescent="0.2">
      <c r="S7749">
        <v>7715</v>
      </c>
      <c r="T7749" s="24">
        <v>-24245837.146691591</v>
      </c>
    </row>
    <row r="7750" spans="19:20" x14ac:dyDescent="0.2">
      <c r="S7750">
        <v>7716</v>
      </c>
      <c r="T7750" s="24">
        <v>-22645169.423056573</v>
      </c>
    </row>
    <row r="7751" spans="19:20" x14ac:dyDescent="0.2">
      <c r="S7751">
        <v>7717</v>
      </c>
      <c r="T7751" s="24">
        <v>-25036011.294399053</v>
      </c>
    </row>
    <row r="7752" spans="19:20" x14ac:dyDescent="0.2">
      <c r="S7752">
        <v>7718</v>
      </c>
      <c r="T7752" s="24">
        <v>-24449803.79369463</v>
      </c>
    </row>
    <row r="7753" spans="19:20" x14ac:dyDescent="0.2">
      <c r="S7753">
        <v>7719</v>
      </c>
      <c r="T7753" s="24">
        <v>-23160482.675234199</v>
      </c>
    </row>
    <row r="7754" spans="19:20" x14ac:dyDescent="0.2">
      <c r="S7754">
        <v>7720</v>
      </c>
      <c r="T7754" s="24">
        <v>-22089088.173265204</v>
      </c>
    </row>
    <row r="7755" spans="19:20" x14ac:dyDescent="0.2">
      <c r="S7755">
        <v>7721</v>
      </c>
      <c r="T7755" s="24">
        <v>-23154187.686296478</v>
      </c>
    </row>
    <row r="7756" spans="19:20" x14ac:dyDescent="0.2">
      <c r="S7756">
        <v>7722</v>
      </c>
      <c r="T7756" s="24">
        <v>-21800421.284185991</v>
      </c>
    </row>
    <row r="7757" spans="19:20" x14ac:dyDescent="0.2">
      <c r="S7757">
        <v>7723</v>
      </c>
      <c r="T7757" s="24">
        <v>-26065255.720486745</v>
      </c>
    </row>
    <row r="7758" spans="19:20" x14ac:dyDescent="0.2">
      <c r="S7758">
        <v>7724</v>
      </c>
      <c r="T7758" s="24">
        <v>-25539736.470987514</v>
      </c>
    </row>
    <row r="7759" spans="19:20" x14ac:dyDescent="0.2">
      <c r="S7759">
        <v>7725</v>
      </c>
      <c r="T7759" s="24">
        <v>-22609543.522895083</v>
      </c>
    </row>
    <row r="7760" spans="19:20" x14ac:dyDescent="0.2">
      <c r="S7760">
        <v>7726</v>
      </c>
      <c r="T7760" s="24">
        <v>-25180087.592286721</v>
      </c>
    </row>
    <row r="7761" spans="19:20" x14ac:dyDescent="0.2">
      <c r="S7761">
        <v>7727</v>
      </c>
      <c r="T7761" s="24">
        <v>-26178311.853155568</v>
      </c>
    </row>
    <row r="7762" spans="19:20" x14ac:dyDescent="0.2">
      <c r="S7762">
        <v>7728</v>
      </c>
      <c r="T7762" s="24">
        <v>-23513960.263629586</v>
      </c>
    </row>
    <row r="7763" spans="19:20" x14ac:dyDescent="0.2">
      <c r="S7763">
        <v>7729</v>
      </c>
      <c r="T7763" s="24">
        <v>-24062363.657907501</v>
      </c>
    </row>
    <row r="7764" spans="19:20" x14ac:dyDescent="0.2">
      <c r="S7764">
        <v>7730</v>
      </c>
      <c r="T7764" s="24">
        <v>-25303549.507311583</v>
      </c>
    </row>
    <row r="7765" spans="19:20" x14ac:dyDescent="0.2">
      <c r="S7765">
        <v>7731</v>
      </c>
      <c r="T7765" s="24">
        <v>-25454131.784056515</v>
      </c>
    </row>
    <row r="7766" spans="19:20" x14ac:dyDescent="0.2">
      <c r="S7766">
        <v>7732</v>
      </c>
      <c r="T7766" s="24">
        <v>-23029084.992087856</v>
      </c>
    </row>
    <row r="7767" spans="19:20" x14ac:dyDescent="0.2">
      <c r="S7767">
        <v>7733</v>
      </c>
      <c r="T7767" s="24">
        <v>-21172110.105797783</v>
      </c>
    </row>
    <row r="7768" spans="19:20" x14ac:dyDescent="0.2">
      <c r="S7768">
        <v>7734</v>
      </c>
      <c r="T7768" s="24">
        <v>-21890338.877404749</v>
      </c>
    </row>
    <row r="7769" spans="19:20" x14ac:dyDescent="0.2">
      <c r="S7769">
        <v>7735</v>
      </c>
      <c r="T7769" s="24">
        <v>-23897979.662984952</v>
      </c>
    </row>
    <row r="7770" spans="19:20" x14ac:dyDescent="0.2">
      <c r="S7770">
        <v>7736</v>
      </c>
      <c r="T7770" s="24">
        <v>-25597283.192184001</v>
      </c>
    </row>
    <row r="7771" spans="19:20" x14ac:dyDescent="0.2">
      <c r="S7771">
        <v>7737</v>
      </c>
      <c r="T7771" s="24">
        <v>-24537558.038019225</v>
      </c>
    </row>
    <row r="7772" spans="19:20" x14ac:dyDescent="0.2">
      <c r="S7772">
        <v>7738</v>
      </c>
      <c r="T7772" s="24">
        <v>-23490228.636096537</v>
      </c>
    </row>
    <row r="7773" spans="19:20" x14ac:dyDescent="0.2">
      <c r="S7773">
        <v>7739</v>
      </c>
      <c r="T7773" s="24">
        <v>-24902111.494655848</v>
      </c>
    </row>
    <row r="7774" spans="19:20" x14ac:dyDescent="0.2">
      <c r="S7774">
        <v>7740</v>
      </c>
      <c r="T7774" s="24">
        <v>-20454551.694528326</v>
      </c>
    </row>
    <row r="7775" spans="19:20" x14ac:dyDescent="0.2">
      <c r="S7775">
        <v>7741</v>
      </c>
      <c r="T7775" s="24">
        <v>-22092327.725477755</v>
      </c>
    </row>
    <row r="7776" spans="19:20" x14ac:dyDescent="0.2">
      <c r="S7776">
        <v>7742</v>
      </c>
      <c r="T7776" s="24">
        <v>-23960289.390720293</v>
      </c>
    </row>
    <row r="7777" spans="19:20" x14ac:dyDescent="0.2">
      <c r="S7777">
        <v>7743</v>
      </c>
      <c r="T7777" s="24">
        <v>-22266769.501152381</v>
      </c>
    </row>
    <row r="7778" spans="19:20" x14ac:dyDescent="0.2">
      <c r="S7778">
        <v>7744</v>
      </c>
      <c r="T7778" s="24">
        <v>-25039071.502248004</v>
      </c>
    </row>
    <row r="7779" spans="19:20" x14ac:dyDescent="0.2">
      <c r="S7779">
        <v>7745</v>
      </c>
      <c r="T7779" s="24">
        <v>-23490963.30435279</v>
      </c>
    </row>
    <row r="7780" spans="19:20" x14ac:dyDescent="0.2">
      <c r="S7780">
        <v>7746</v>
      </c>
      <c r="T7780" s="24">
        <v>-21723612.506329671</v>
      </c>
    </row>
    <row r="7781" spans="19:20" x14ac:dyDescent="0.2">
      <c r="S7781">
        <v>7747</v>
      </c>
      <c r="T7781" s="24">
        <v>-23001559.069100305</v>
      </c>
    </row>
    <row r="7782" spans="19:20" x14ac:dyDescent="0.2">
      <c r="S7782">
        <v>7748</v>
      </c>
      <c r="T7782" s="24">
        <v>-23134327.407980949</v>
      </c>
    </row>
    <row r="7783" spans="19:20" x14ac:dyDescent="0.2">
      <c r="S7783">
        <v>7749</v>
      </c>
      <c r="T7783" s="24">
        <v>-24088933.553705111</v>
      </c>
    </row>
    <row r="7784" spans="19:20" x14ac:dyDescent="0.2">
      <c r="S7784">
        <v>7750</v>
      </c>
      <c r="T7784" s="24">
        <v>-23668610.796638563</v>
      </c>
    </row>
    <row r="7785" spans="19:20" x14ac:dyDescent="0.2">
      <c r="S7785">
        <v>7751</v>
      </c>
      <c r="T7785" s="24">
        <v>-23790902.2027684</v>
      </c>
    </row>
    <row r="7786" spans="19:20" x14ac:dyDescent="0.2">
      <c r="S7786">
        <v>7752</v>
      </c>
      <c r="T7786" s="24">
        <v>-25392590.743878409</v>
      </c>
    </row>
    <row r="7787" spans="19:20" x14ac:dyDescent="0.2">
      <c r="S7787">
        <v>7753</v>
      </c>
      <c r="T7787" s="24">
        <v>-24040433.052424148</v>
      </c>
    </row>
    <row r="7788" spans="19:20" x14ac:dyDescent="0.2">
      <c r="S7788">
        <v>7754</v>
      </c>
      <c r="T7788" s="24">
        <v>-24591872.801014259</v>
      </c>
    </row>
    <row r="7789" spans="19:20" x14ac:dyDescent="0.2">
      <c r="S7789">
        <v>7755</v>
      </c>
      <c r="T7789" s="24">
        <v>-24143300.952146456</v>
      </c>
    </row>
    <row r="7790" spans="19:20" x14ac:dyDescent="0.2">
      <c r="S7790">
        <v>7756</v>
      </c>
      <c r="T7790" s="24">
        <v>-24674342.988679066</v>
      </c>
    </row>
    <row r="7791" spans="19:20" x14ac:dyDescent="0.2">
      <c r="S7791">
        <v>7757</v>
      </c>
      <c r="T7791" s="24">
        <v>-23735087.402853489</v>
      </c>
    </row>
    <row r="7792" spans="19:20" x14ac:dyDescent="0.2">
      <c r="S7792">
        <v>7758</v>
      </c>
      <c r="T7792" s="24">
        <v>-23691283.400445819</v>
      </c>
    </row>
    <row r="7793" spans="19:20" x14ac:dyDescent="0.2">
      <c r="S7793">
        <v>7759</v>
      </c>
      <c r="T7793" s="24">
        <v>-23946442.748053715</v>
      </c>
    </row>
    <row r="7794" spans="19:20" x14ac:dyDescent="0.2">
      <c r="S7794">
        <v>7760</v>
      </c>
      <c r="T7794" s="24">
        <v>-23829713.685178846</v>
      </c>
    </row>
    <row r="7795" spans="19:20" x14ac:dyDescent="0.2">
      <c r="S7795">
        <v>7761</v>
      </c>
      <c r="T7795" s="24">
        <v>-22564300.70603922</v>
      </c>
    </row>
    <row r="7796" spans="19:20" x14ac:dyDescent="0.2">
      <c r="S7796">
        <v>7762</v>
      </c>
      <c r="T7796" s="24">
        <v>-23769196.084458426</v>
      </c>
    </row>
    <row r="7797" spans="19:20" x14ac:dyDescent="0.2">
      <c r="S7797">
        <v>7763</v>
      </c>
      <c r="T7797" s="24">
        <v>-25239668.480386063</v>
      </c>
    </row>
    <row r="7798" spans="19:20" x14ac:dyDescent="0.2">
      <c r="S7798">
        <v>7764</v>
      </c>
      <c r="T7798" s="24">
        <v>-23684994.341607034</v>
      </c>
    </row>
    <row r="7799" spans="19:20" x14ac:dyDescent="0.2">
      <c r="S7799">
        <v>7765</v>
      </c>
      <c r="T7799" s="24">
        <v>-22594380.445114315</v>
      </c>
    </row>
    <row r="7800" spans="19:20" x14ac:dyDescent="0.2">
      <c r="S7800">
        <v>7766</v>
      </c>
      <c r="T7800" s="24">
        <v>-24772250.94629246</v>
      </c>
    </row>
    <row r="7801" spans="19:20" x14ac:dyDescent="0.2">
      <c r="S7801">
        <v>7767</v>
      </c>
      <c r="T7801" s="24">
        <v>-23530488.649313703</v>
      </c>
    </row>
    <row r="7802" spans="19:20" x14ac:dyDescent="0.2">
      <c r="S7802">
        <v>7768</v>
      </c>
      <c r="T7802" s="24">
        <v>-21623852.429033488</v>
      </c>
    </row>
    <row r="7803" spans="19:20" x14ac:dyDescent="0.2">
      <c r="S7803">
        <v>7769</v>
      </c>
      <c r="T7803" s="24">
        <v>-26611337.867554277</v>
      </c>
    </row>
    <row r="7804" spans="19:20" x14ac:dyDescent="0.2">
      <c r="S7804">
        <v>7770</v>
      </c>
      <c r="T7804" s="24">
        <v>-21902885.060766786</v>
      </c>
    </row>
    <row r="7805" spans="19:20" x14ac:dyDescent="0.2">
      <c r="S7805">
        <v>7771</v>
      </c>
      <c r="T7805" s="24">
        <v>-22220658.813353881</v>
      </c>
    </row>
    <row r="7806" spans="19:20" x14ac:dyDescent="0.2">
      <c r="S7806">
        <v>7772</v>
      </c>
      <c r="T7806" s="24">
        <v>-24090034.418523714</v>
      </c>
    </row>
    <row r="7807" spans="19:20" x14ac:dyDescent="0.2">
      <c r="S7807">
        <v>7773</v>
      </c>
      <c r="T7807" s="24">
        <v>-23325655.59145987</v>
      </c>
    </row>
    <row r="7808" spans="19:20" x14ac:dyDescent="0.2">
      <c r="S7808">
        <v>7774</v>
      </c>
      <c r="T7808" s="24">
        <v>-26402465.759029642</v>
      </c>
    </row>
    <row r="7809" spans="19:20" x14ac:dyDescent="0.2">
      <c r="S7809">
        <v>7775</v>
      </c>
      <c r="T7809" s="24">
        <v>-21036912.64327167</v>
      </c>
    </row>
    <row r="7810" spans="19:20" x14ac:dyDescent="0.2">
      <c r="S7810">
        <v>7776</v>
      </c>
      <c r="T7810" s="24">
        <v>-24100068.319379553</v>
      </c>
    </row>
    <row r="7811" spans="19:20" x14ac:dyDescent="0.2">
      <c r="S7811">
        <v>7777</v>
      </c>
      <c r="T7811" s="24">
        <v>-23507331.763446629</v>
      </c>
    </row>
    <row r="7812" spans="19:20" x14ac:dyDescent="0.2">
      <c r="S7812">
        <v>7778</v>
      </c>
      <c r="T7812" s="24">
        <v>-25944030.490642607</v>
      </c>
    </row>
    <row r="7813" spans="19:20" x14ac:dyDescent="0.2">
      <c r="S7813">
        <v>7779</v>
      </c>
      <c r="T7813" s="24">
        <v>-24135550.755858988</v>
      </c>
    </row>
    <row r="7814" spans="19:20" x14ac:dyDescent="0.2">
      <c r="S7814">
        <v>7780</v>
      </c>
      <c r="T7814" s="24">
        <v>-22888046.299736649</v>
      </c>
    </row>
    <row r="7815" spans="19:20" x14ac:dyDescent="0.2">
      <c r="S7815">
        <v>7781</v>
      </c>
      <c r="T7815" s="24">
        <v>-20487895.602974892</v>
      </c>
    </row>
    <row r="7816" spans="19:20" x14ac:dyDescent="0.2">
      <c r="S7816">
        <v>7782</v>
      </c>
      <c r="T7816" s="24">
        <v>-24654521.168435633</v>
      </c>
    </row>
    <row r="7817" spans="19:20" x14ac:dyDescent="0.2">
      <c r="S7817">
        <v>7783</v>
      </c>
      <c r="T7817" s="24">
        <v>-21531483.066782713</v>
      </c>
    </row>
    <row r="7818" spans="19:20" x14ac:dyDescent="0.2">
      <c r="S7818">
        <v>7784</v>
      </c>
      <c r="T7818" s="24">
        <v>-23143614.328517884</v>
      </c>
    </row>
    <row r="7819" spans="19:20" x14ac:dyDescent="0.2">
      <c r="S7819">
        <v>7785</v>
      </c>
      <c r="T7819" s="24">
        <v>-24649667.063554361</v>
      </c>
    </row>
    <row r="7820" spans="19:20" x14ac:dyDescent="0.2">
      <c r="S7820">
        <v>7786</v>
      </c>
      <c r="T7820" s="24">
        <v>-23551091.043521792</v>
      </c>
    </row>
    <row r="7821" spans="19:20" x14ac:dyDescent="0.2">
      <c r="S7821">
        <v>7787</v>
      </c>
      <c r="T7821" s="24">
        <v>-23185382.78259255</v>
      </c>
    </row>
    <row r="7822" spans="19:20" x14ac:dyDescent="0.2">
      <c r="S7822">
        <v>7788</v>
      </c>
      <c r="T7822" s="24">
        <v>-22382151.679894045</v>
      </c>
    </row>
    <row r="7823" spans="19:20" x14ac:dyDescent="0.2">
      <c r="S7823">
        <v>7789</v>
      </c>
      <c r="T7823" s="24">
        <v>-23454771.784178376</v>
      </c>
    </row>
    <row r="7824" spans="19:20" x14ac:dyDescent="0.2">
      <c r="S7824">
        <v>7790</v>
      </c>
      <c r="T7824" s="24">
        <v>-27097481.505142301</v>
      </c>
    </row>
    <row r="7825" spans="19:20" x14ac:dyDescent="0.2">
      <c r="S7825">
        <v>7791</v>
      </c>
      <c r="T7825" s="24">
        <v>-20094569.694900185</v>
      </c>
    </row>
    <row r="7826" spans="19:20" x14ac:dyDescent="0.2">
      <c r="S7826">
        <v>7792</v>
      </c>
      <c r="T7826" s="24">
        <v>-24069347.669489741</v>
      </c>
    </row>
    <row r="7827" spans="19:20" x14ac:dyDescent="0.2">
      <c r="S7827">
        <v>7793</v>
      </c>
      <c r="T7827" s="24">
        <v>-22284039.925152183</v>
      </c>
    </row>
    <row r="7828" spans="19:20" x14ac:dyDescent="0.2">
      <c r="S7828">
        <v>7794</v>
      </c>
      <c r="T7828" s="24">
        <v>-24021381.588162884</v>
      </c>
    </row>
    <row r="7829" spans="19:20" x14ac:dyDescent="0.2">
      <c r="S7829">
        <v>7795</v>
      </c>
      <c r="T7829" s="24">
        <v>-24608938.242370546</v>
      </c>
    </row>
    <row r="7830" spans="19:20" x14ac:dyDescent="0.2">
      <c r="S7830">
        <v>7796</v>
      </c>
      <c r="T7830" s="24">
        <v>-24490880.413748652</v>
      </c>
    </row>
    <row r="7831" spans="19:20" x14ac:dyDescent="0.2">
      <c r="S7831">
        <v>7797</v>
      </c>
      <c r="T7831" s="24">
        <v>-25260219.233840197</v>
      </c>
    </row>
    <row r="7832" spans="19:20" x14ac:dyDescent="0.2">
      <c r="S7832">
        <v>7798</v>
      </c>
      <c r="T7832" s="24">
        <v>-24268983.690333918</v>
      </c>
    </row>
    <row r="7833" spans="19:20" x14ac:dyDescent="0.2">
      <c r="S7833">
        <v>7799</v>
      </c>
      <c r="T7833" s="24">
        <v>-24557891.173404768</v>
      </c>
    </row>
    <row r="7834" spans="19:20" x14ac:dyDescent="0.2">
      <c r="S7834">
        <v>7800</v>
      </c>
      <c r="T7834" s="24">
        <v>-27604644.326590464</v>
      </c>
    </row>
    <row r="7835" spans="19:20" x14ac:dyDescent="0.2">
      <c r="S7835">
        <v>7801</v>
      </c>
      <c r="T7835" s="24">
        <v>-23594519.79252845</v>
      </c>
    </row>
    <row r="7836" spans="19:20" x14ac:dyDescent="0.2">
      <c r="S7836">
        <v>7802</v>
      </c>
      <c r="T7836" s="24">
        <v>-23325989.773687527</v>
      </c>
    </row>
    <row r="7837" spans="19:20" x14ac:dyDescent="0.2">
      <c r="S7837">
        <v>7803</v>
      </c>
      <c r="T7837" s="24">
        <v>-24779447.5822144</v>
      </c>
    </row>
    <row r="7838" spans="19:20" x14ac:dyDescent="0.2">
      <c r="S7838">
        <v>7804</v>
      </c>
      <c r="T7838" s="24">
        <v>-25109135.374965191</v>
      </c>
    </row>
    <row r="7839" spans="19:20" x14ac:dyDescent="0.2">
      <c r="S7839">
        <v>7805</v>
      </c>
      <c r="T7839" s="24">
        <v>-23003216.185433164</v>
      </c>
    </row>
    <row r="7840" spans="19:20" x14ac:dyDescent="0.2">
      <c r="S7840">
        <v>7806</v>
      </c>
      <c r="T7840" s="24">
        <v>-23201693.585018501</v>
      </c>
    </row>
    <row r="7841" spans="19:20" x14ac:dyDescent="0.2">
      <c r="S7841">
        <v>7807</v>
      </c>
      <c r="T7841" s="24">
        <v>-25116690.467323393</v>
      </c>
    </row>
    <row r="7842" spans="19:20" x14ac:dyDescent="0.2">
      <c r="S7842">
        <v>7808</v>
      </c>
      <c r="T7842" s="24">
        <v>-22721401.731226921</v>
      </c>
    </row>
    <row r="7843" spans="19:20" x14ac:dyDescent="0.2">
      <c r="S7843">
        <v>7809</v>
      </c>
      <c r="T7843" s="24">
        <v>-25008313.128876597</v>
      </c>
    </row>
    <row r="7844" spans="19:20" x14ac:dyDescent="0.2">
      <c r="S7844">
        <v>7810</v>
      </c>
      <c r="T7844" s="24">
        <v>-24177921.710244521</v>
      </c>
    </row>
    <row r="7845" spans="19:20" x14ac:dyDescent="0.2">
      <c r="S7845">
        <v>7811</v>
      </c>
      <c r="T7845" s="24">
        <v>-23665357.878600076</v>
      </c>
    </row>
    <row r="7846" spans="19:20" x14ac:dyDescent="0.2">
      <c r="S7846">
        <v>7812</v>
      </c>
      <c r="T7846" s="24">
        <v>-23730621.944987193</v>
      </c>
    </row>
    <row r="7847" spans="19:20" x14ac:dyDescent="0.2">
      <c r="S7847">
        <v>7813</v>
      </c>
      <c r="T7847" s="24">
        <v>-23393193.617774427</v>
      </c>
    </row>
    <row r="7848" spans="19:20" x14ac:dyDescent="0.2">
      <c r="S7848">
        <v>7814</v>
      </c>
      <c r="T7848" s="24">
        <v>-25355888.198285043</v>
      </c>
    </row>
    <row r="7849" spans="19:20" x14ac:dyDescent="0.2">
      <c r="S7849">
        <v>7815</v>
      </c>
      <c r="T7849" s="24">
        <v>-22699955.152292684</v>
      </c>
    </row>
    <row r="7850" spans="19:20" x14ac:dyDescent="0.2">
      <c r="S7850">
        <v>7816</v>
      </c>
      <c r="T7850" s="24">
        <v>-24258464.990232542</v>
      </c>
    </row>
    <row r="7851" spans="19:20" x14ac:dyDescent="0.2">
      <c r="S7851">
        <v>7817</v>
      </c>
      <c r="T7851" s="24">
        <v>-23914910.150843725</v>
      </c>
    </row>
    <row r="7852" spans="19:20" x14ac:dyDescent="0.2">
      <c r="S7852">
        <v>7818</v>
      </c>
      <c r="T7852" s="24">
        <v>-25332784.697625726</v>
      </c>
    </row>
    <row r="7853" spans="19:20" x14ac:dyDescent="0.2">
      <c r="S7853">
        <v>7819</v>
      </c>
      <c r="T7853" s="24">
        <v>-24744681.670636684</v>
      </c>
    </row>
    <row r="7854" spans="19:20" x14ac:dyDescent="0.2">
      <c r="S7854">
        <v>7820</v>
      </c>
      <c r="T7854" s="24">
        <v>-25779468.004713476</v>
      </c>
    </row>
    <row r="7855" spans="19:20" x14ac:dyDescent="0.2">
      <c r="S7855">
        <v>7821</v>
      </c>
      <c r="T7855" s="24">
        <v>-22167806.946419194</v>
      </c>
    </row>
    <row r="7856" spans="19:20" x14ac:dyDescent="0.2">
      <c r="S7856">
        <v>7822</v>
      </c>
      <c r="T7856" s="24">
        <v>-24341327.452973634</v>
      </c>
    </row>
    <row r="7857" spans="19:20" x14ac:dyDescent="0.2">
      <c r="S7857">
        <v>7823</v>
      </c>
      <c r="T7857" s="24">
        <v>-23293695.820575103</v>
      </c>
    </row>
    <row r="7858" spans="19:20" x14ac:dyDescent="0.2">
      <c r="S7858">
        <v>7824</v>
      </c>
      <c r="T7858" s="24">
        <v>-25007577.875905171</v>
      </c>
    </row>
    <row r="7859" spans="19:20" x14ac:dyDescent="0.2">
      <c r="S7859">
        <v>7825</v>
      </c>
      <c r="T7859" s="24">
        <v>-21915080.343439043</v>
      </c>
    </row>
    <row r="7860" spans="19:20" x14ac:dyDescent="0.2">
      <c r="S7860">
        <v>7826</v>
      </c>
      <c r="T7860" s="24">
        <v>-24012843.086794212</v>
      </c>
    </row>
    <row r="7861" spans="19:20" x14ac:dyDescent="0.2">
      <c r="S7861">
        <v>7827</v>
      </c>
      <c r="T7861" s="24">
        <v>-23569940.421809927</v>
      </c>
    </row>
    <row r="7862" spans="19:20" x14ac:dyDescent="0.2">
      <c r="S7862">
        <v>7828</v>
      </c>
      <c r="T7862" s="24">
        <v>-24134247.162798762</v>
      </c>
    </row>
    <row r="7863" spans="19:20" x14ac:dyDescent="0.2">
      <c r="S7863">
        <v>7829</v>
      </c>
      <c r="T7863" s="24">
        <v>-23576893.586420402</v>
      </c>
    </row>
    <row r="7864" spans="19:20" x14ac:dyDescent="0.2">
      <c r="S7864">
        <v>7830</v>
      </c>
      <c r="T7864" s="24">
        <v>-25327727.323753446</v>
      </c>
    </row>
    <row r="7865" spans="19:20" x14ac:dyDescent="0.2">
      <c r="S7865">
        <v>7831</v>
      </c>
      <c r="T7865" s="24">
        <v>-23092705.812695414</v>
      </c>
    </row>
    <row r="7866" spans="19:20" x14ac:dyDescent="0.2">
      <c r="S7866">
        <v>7832</v>
      </c>
      <c r="T7866" s="24">
        <v>-23877328.331230044</v>
      </c>
    </row>
    <row r="7867" spans="19:20" x14ac:dyDescent="0.2">
      <c r="S7867">
        <v>7833</v>
      </c>
      <c r="T7867" s="24">
        <v>-21732587.285346448</v>
      </c>
    </row>
    <row r="7868" spans="19:20" x14ac:dyDescent="0.2">
      <c r="S7868">
        <v>7834</v>
      </c>
      <c r="T7868" s="24">
        <v>-23836483.461205944</v>
      </c>
    </row>
    <row r="7869" spans="19:20" x14ac:dyDescent="0.2">
      <c r="S7869">
        <v>7835</v>
      </c>
      <c r="T7869" s="24">
        <v>-24144391.675330296</v>
      </c>
    </row>
    <row r="7870" spans="19:20" x14ac:dyDescent="0.2">
      <c r="S7870">
        <v>7836</v>
      </c>
      <c r="T7870" s="24">
        <v>-22282145.326820955</v>
      </c>
    </row>
    <row r="7871" spans="19:20" x14ac:dyDescent="0.2">
      <c r="S7871">
        <v>7837</v>
      </c>
      <c r="T7871" s="24">
        <v>-21243196.462020218</v>
      </c>
    </row>
    <row r="7872" spans="19:20" x14ac:dyDescent="0.2">
      <c r="S7872">
        <v>7838</v>
      </c>
      <c r="T7872" s="24">
        <v>-21041756.012247771</v>
      </c>
    </row>
    <row r="7873" spans="19:20" x14ac:dyDescent="0.2">
      <c r="S7873">
        <v>7839</v>
      </c>
      <c r="T7873" s="24">
        <v>-22337819.80596596</v>
      </c>
    </row>
    <row r="7874" spans="19:20" x14ac:dyDescent="0.2">
      <c r="S7874">
        <v>7840</v>
      </c>
      <c r="T7874" s="24">
        <v>-23304508.806210935</v>
      </c>
    </row>
    <row r="7875" spans="19:20" x14ac:dyDescent="0.2">
      <c r="S7875">
        <v>7841</v>
      </c>
      <c r="T7875" s="24">
        <v>-28204231.139942393</v>
      </c>
    </row>
    <row r="7876" spans="19:20" x14ac:dyDescent="0.2">
      <c r="S7876">
        <v>7842</v>
      </c>
      <c r="T7876" s="24">
        <v>-22465966.830445841</v>
      </c>
    </row>
    <row r="7877" spans="19:20" x14ac:dyDescent="0.2">
      <c r="S7877">
        <v>7843</v>
      </c>
      <c r="T7877" s="24">
        <v>-26494313.903242365</v>
      </c>
    </row>
    <row r="7878" spans="19:20" x14ac:dyDescent="0.2">
      <c r="S7878">
        <v>7844</v>
      </c>
      <c r="T7878" s="24">
        <v>-21853002.28828752</v>
      </c>
    </row>
    <row r="7879" spans="19:20" x14ac:dyDescent="0.2">
      <c r="S7879">
        <v>7845</v>
      </c>
      <c r="T7879" s="24">
        <v>-24460406.792418346</v>
      </c>
    </row>
    <row r="7880" spans="19:20" x14ac:dyDescent="0.2">
      <c r="S7880">
        <v>7846</v>
      </c>
      <c r="T7880" s="24">
        <v>-23392393.256119028</v>
      </c>
    </row>
    <row r="7881" spans="19:20" x14ac:dyDescent="0.2">
      <c r="S7881">
        <v>7847</v>
      </c>
      <c r="T7881" s="24">
        <v>-23350220.086747468</v>
      </c>
    </row>
    <row r="7882" spans="19:20" x14ac:dyDescent="0.2">
      <c r="S7882">
        <v>7848</v>
      </c>
      <c r="T7882" s="24">
        <v>-25009496.05435361</v>
      </c>
    </row>
    <row r="7883" spans="19:20" x14ac:dyDescent="0.2">
      <c r="S7883">
        <v>7849</v>
      </c>
      <c r="T7883" s="24">
        <v>-24784525.145477146</v>
      </c>
    </row>
    <row r="7884" spans="19:20" x14ac:dyDescent="0.2">
      <c r="S7884">
        <v>7850</v>
      </c>
      <c r="T7884" s="24">
        <v>-24015228.046199054</v>
      </c>
    </row>
    <row r="7885" spans="19:20" x14ac:dyDescent="0.2">
      <c r="S7885">
        <v>7851</v>
      </c>
      <c r="T7885" s="24">
        <v>-24174686.794474855</v>
      </c>
    </row>
    <row r="7886" spans="19:20" x14ac:dyDescent="0.2">
      <c r="S7886">
        <v>7852</v>
      </c>
      <c r="T7886" s="24">
        <v>-23494797.050933868</v>
      </c>
    </row>
    <row r="7887" spans="19:20" x14ac:dyDescent="0.2">
      <c r="S7887">
        <v>7853</v>
      </c>
      <c r="T7887" s="24">
        <v>-24148324.925435811</v>
      </c>
    </row>
    <row r="7888" spans="19:20" x14ac:dyDescent="0.2">
      <c r="S7888">
        <v>7854</v>
      </c>
      <c r="T7888" s="24">
        <v>-26478669.432087794</v>
      </c>
    </row>
    <row r="7889" spans="19:20" x14ac:dyDescent="0.2">
      <c r="S7889">
        <v>7855</v>
      </c>
      <c r="T7889" s="24">
        <v>-21145559.79221493</v>
      </c>
    </row>
    <row r="7890" spans="19:20" x14ac:dyDescent="0.2">
      <c r="S7890">
        <v>7856</v>
      </c>
      <c r="T7890" s="24">
        <v>-23470492.466495201</v>
      </c>
    </row>
    <row r="7891" spans="19:20" x14ac:dyDescent="0.2">
      <c r="S7891">
        <v>7857</v>
      </c>
      <c r="T7891" s="24">
        <v>-23075015.726539448</v>
      </c>
    </row>
    <row r="7892" spans="19:20" x14ac:dyDescent="0.2">
      <c r="S7892">
        <v>7858</v>
      </c>
      <c r="T7892" s="24">
        <v>-25596536.024233133</v>
      </c>
    </row>
    <row r="7893" spans="19:20" x14ac:dyDescent="0.2">
      <c r="S7893">
        <v>7859</v>
      </c>
      <c r="T7893" s="24">
        <v>-23590524.681813106</v>
      </c>
    </row>
    <row r="7894" spans="19:20" x14ac:dyDescent="0.2">
      <c r="S7894">
        <v>7860</v>
      </c>
      <c r="T7894" s="24">
        <v>-23870181.851391986</v>
      </c>
    </row>
    <row r="7895" spans="19:20" x14ac:dyDescent="0.2">
      <c r="S7895">
        <v>7861</v>
      </c>
      <c r="T7895" s="24">
        <v>-23023315.541599363</v>
      </c>
    </row>
    <row r="7896" spans="19:20" x14ac:dyDescent="0.2">
      <c r="S7896">
        <v>7862</v>
      </c>
      <c r="T7896" s="24">
        <v>-23126605.06279479</v>
      </c>
    </row>
    <row r="7897" spans="19:20" x14ac:dyDescent="0.2">
      <c r="S7897">
        <v>7863</v>
      </c>
      <c r="T7897" s="24">
        <v>-24525373.930118099</v>
      </c>
    </row>
    <row r="7898" spans="19:20" x14ac:dyDescent="0.2">
      <c r="S7898">
        <v>7864</v>
      </c>
      <c r="T7898" s="24">
        <v>-24402305.336350456</v>
      </c>
    </row>
    <row r="7899" spans="19:20" x14ac:dyDescent="0.2">
      <c r="S7899">
        <v>7865</v>
      </c>
      <c r="T7899" s="24">
        <v>-24746066.230957091</v>
      </c>
    </row>
    <row r="7900" spans="19:20" x14ac:dyDescent="0.2">
      <c r="S7900">
        <v>7866</v>
      </c>
      <c r="T7900" s="24">
        <v>-23562940.561342373</v>
      </c>
    </row>
    <row r="7901" spans="19:20" x14ac:dyDescent="0.2">
      <c r="S7901">
        <v>7867</v>
      </c>
      <c r="T7901" s="24">
        <v>-26309532.611801028</v>
      </c>
    </row>
    <row r="7902" spans="19:20" x14ac:dyDescent="0.2">
      <c r="S7902">
        <v>7868</v>
      </c>
      <c r="T7902" s="24">
        <v>-21783451.703598246</v>
      </c>
    </row>
    <row r="7903" spans="19:20" x14ac:dyDescent="0.2">
      <c r="S7903">
        <v>7869</v>
      </c>
      <c r="T7903" s="24">
        <v>-25806426.465989903</v>
      </c>
    </row>
    <row r="7904" spans="19:20" x14ac:dyDescent="0.2">
      <c r="S7904">
        <v>7870</v>
      </c>
      <c r="T7904" s="24">
        <v>-23612069.114062667</v>
      </c>
    </row>
    <row r="7905" spans="19:20" x14ac:dyDescent="0.2">
      <c r="S7905">
        <v>7871</v>
      </c>
      <c r="T7905" s="24">
        <v>-23983643.068564564</v>
      </c>
    </row>
    <row r="7906" spans="19:20" x14ac:dyDescent="0.2">
      <c r="S7906">
        <v>7872</v>
      </c>
      <c r="T7906" s="24">
        <v>-22993659.964478001</v>
      </c>
    </row>
    <row r="7907" spans="19:20" x14ac:dyDescent="0.2">
      <c r="S7907">
        <v>7873</v>
      </c>
      <c r="T7907" s="24">
        <v>-23780403.74231787</v>
      </c>
    </row>
    <row r="7908" spans="19:20" x14ac:dyDescent="0.2">
      <c r="S7908">
        <v>7874</v>
      </c>
      <c r="T7908" s="24">
        <v>-24138648.27009137</v>
      </c>
    </row>
    <row r="7909" spans="19:20" x14ac:dyDescent="0.2">
      <c r="S7909">
        <v>7875</v>
      </c>
      <c r="T7909" s="24">
        <v>-23432752.219230756</v>
      </c>
    </row>
    <row r="7910" spans="19:20" x14ac:dyDescent="0.2">
      <c r="S7910">
        <v>7876</v>
      </c>
      <c r="T7910" s="24">
        <v>-24196860.855868414</v>
      </c>
    </row>
    <row r="7911" spans="19:20" x14ac:dyDescent="0.2">
      <c r="S7911">
        <v>7877</v>
      </c>
      <c r="T7911" s="24">
        <v>-24242311.535344064</v>
      </c>
    </row>
    <row r="7912" spans="19:20" x14ac:dyDescent="0.2">
      <c r="S7912">
        <v>7878</v>
      </c>
      <c r="T7912" s="24">
        <v>-23278517.236240953</v>
      </c>
    </row>
    <row r="7913" spans="19:20" x14ac:dyDescent="0.2">
      <c r="S7913">
        <v>7879</v>
      </c>
      <c r="T7913" s="24">
        <v>-26131808.163498893</v>
      </c>
    </row>
    <row r="7914" spans="19:20" x14ac:dyDescent="0.2">
      <c r="S7914">
        <v>7880</v>
      </c>
      <c r="T7914" s="24">
        <v>-24438811.347085521</v>
      </c>
    </row>
    <row r="7915" spans="19:20" x14ac:dyDescent="0.2">
      <c r="S7915">
        <v>7881</v>
      </c>
      <c r="T7915" s="24">
        <v>-23763149.764506787</v>
      </c>
    </row>
    <row r="7916" spans="19:20" x14ac:dyDescent="0.2">
      <c r="S7916">
        <v>7882</v>
      </c>
      <c r="T7916" s="24">
        <v>-22972220.276245803</v>
      </c>
    </row>
    <row r="7917" spans="19:20" x14ac:dyDescent="0.2">
      <c r="S7917">
        <v>7883</v>
      </c>
      <c r="T7917" s="24">
        <v>-21170637.268636167</v>
      </c>
    </row>
    <row r="7918" spans="19:20" x14ac:dyDescent="0.2">
      <c r="S7918">
        <v>7884</v>
      </c>
      <c r="T7918" s="24">
        <v>-25511743.328374013</v>
      </c>
    </row>
    <row r="7919" spans="19:20" x14ac:dyDescent="0.2">
      <c r="S7919">
        <v>7885</v>
      </c>
      <c r="T7919" s="24">
        <v>-22748008.667870045</v>
      </c>
    </row>
    <row r="7920" spans="19:20" x14ac:dyDescent="0.2">
      <c r="S7920">
        <v>7886</v>
      </c>
      <c r="T7920" s="24">
        <v>-24120854.512622431</v>
      </c>
    </row>
    <row r="7921" spans="19:20" x14ac:dyDescent="0.2">
      <c r="S7921">
        <v>7887</v>
      </c>
      <c r="T7921" s="24">
        <v>-20746069.905423343</v>
      </c>
    </row>
    <row r="7922" spans="19:20" x14ac:dyDescent="0.2">
      <c r="S7922">
        <v>7888</v>
      </c>
      <c r="T7922" s="24">
        <v>-22138352.978705943</v>
      </c>
    </row>
    <row r="7923" spans="19:20" x14ac:dyDescent="0.2">
      <c r="S7923">
        <v>7889</v>
      </c>
      <c r="T7923" s="24">
        <v>-23502869.39007318</v>
      </c>
    </row>
    <row r="7924" spans="19:20" x14ac:dyDescent="0.2">
      <c r="S7924">
        <v>7890</v>
      </c>
      <c r="T7924" s="24">
        <v>-23144908.301167056</v>
      </c>
    </row>
    <row r="7925" spans="19:20" x14ac:dyDescent="0.2">
      <c r="S7925">
        <v>7891</v>
      </c>
      <c r="T7925" s="24">
        <v>-21202239.429297954</v>
      </c>
    </row>
    <row r="7926" spans="19:20" x14ac:dyDescent="0.2">
      <c r="S7926">
        <v>7892</v>
      </c>
      <c r="T7926" s="24">
        <v>-25773413.701207727</v>
      </c>
    </row>
    <row r="7927" spans="19:20" x14ac:dyDescent="0.2">
      <c r="S7927">
        <v>7893</v>
      </c>
      <c r="T7927" s="24">
        <v>-22526259.958709583</v>
      </c>
    </row>
    <row r="7928" spans="19:20" x14ac:dyDescent="0.2">
      <c r="S7928">
        <v>7894</v>
      </c>
      <c r="T7928" s="24">
        <v>-25959796.056231216</v>
      </c>
    </row>
    <row r="7929" spans="19:20" x14ac:dyDescent="0.2">
      <c r="S7929">
        <v>7895</v>
      </c>
      <c r="T7929" s="24">
        <v>-23927784.186339945</v>
      </c>
    </row>
    <row r="7930" spans="19:20" x14ac:dyDescent="0.2">
      <c r="S7930">
        <v>7896</v>
      </c>
      <c r="T7930" s="24">
        <v>-24107847.694545552</v>
      </c>
    </row>
    <row r="7931" spans="19:20" x14ac:dyDescent="0.2">
      <c r="S7931">
        <v>7897</v>
      </c>
      <c r="T7931" s="24">
        <v>-24736167.494358793</v>
      </c>
    </row>
    <row r="7932" spans="19:20" x14ac:dyDescent="0.2">
      <c r="S7932">
        <v>7898</v>
      </c>
      <c r="T7932" s="24">
        <v>-27050384.176770851</v>
      </c>
    </row>
    <row r="7933" spans="19:20" x14ac:dyDescent="0.2">
      <c r="S7933">
        <v>7899</v>
      </c>
      <c r="T7933" s="24">
        <v>-23062584.008121893</v>
      </c>
    </row>
    <row r="7934" spans="19:20" x14ac:dyDescent="0.2">
      <c r="S7934">
        <v>7900</v>
      </c>
      <c r="T7934" s="24">
        <v>-21279233.974065244</v>
      </c>
    </row>
    <row r="7935" spans="19:20" x14ac:dyDescent="0.2">
      <c r="S7935">
        <v>7901</v>
      </c>
      <c r="T7935" s="24">
        <v>-23394215.247270539</v>
      </c>
    </row>
    <row r="7936" spans="19:20" x14ac:dyDescent="0.2">
      <c r="S7936">
        <v>7902</v>
      </c>
      <c r="T7936" s="24">
        <v>-24707804.845496312</v>
      </c>
    </row>
    <row r="7937" spans="19:20" x14ac:dyDescent="0.2">
      <c r="S7937">
        <v>7903</v>
      </c>
      <c r="T7937" s="24">
        <v>-22727946.020819664</v>
      </c>
    </row>
    <row r="7938" spans="19:20" x14ac:dyDescent="0.2">
      <c r="S7938">
        <v>7904</v>
      </c>
      <c r="T7938" s="24">
        <v>-24585840.575896308</v>
      </c>
    </row>
    <row r="7939" spans="19:20" x14ac:dyDescent="0.2">
      <c r="S7939">
        <v>7905</v>
      </c>
      <c r="T7939" s="24">
        <v>-21680445.650566474</v>
      </c>
    </row>
    <row r="7940" spans="19:20" x14ac:dyDescent="0.2">
      <c r="S7940">
        <v>7906</v>
      </c>
      <c r="T7940" s="24">
        <v>-23842904.519771233</v>
      </c>
    </row>
    <row r="7941" spans="19:20" x14ac:dyDescent="0.2">
      <c r="S7941">
        <v>7907</v>
      </c>
      <c r="T7941" s="24">
        <v>-22661753.34646444</v>
      </c>
    </row>
    <row r="7942" spans="19:20" x14ac:dyDescent="0.2">
      <c r="S7942">
        <v>7908</v>
      </c>
      <c r="T7942" s="24">
        <v>-23891141.580616847</v>
      </c>
    </row>
    <row r="7943" spans="19:20" x14ac:dyDescent="0.2">
      <c r="S7943">
        <v>7909</v>
      </c>
      <c r="T7943" s="24">
        <v>-24381151.308821172</v>
      </c>
    </row>
    <row r="7944" spans="19:20" x14ac:dyDescent="0.2">
      <c r="S7944">
        <v>7910</v>
      </c>
      <c r="T7944" s="24">
        <v>-23657782.228668928</v>
      </c>
    </row>
    <row r="7945" spans="19:20" x14ac:dyDescent="0.2">
      <c r="S7945">
        <v>7911</v>
      </c>
      <c r="T7945" s="24">
        <v>-22851688.920547247</v>
      </c>
    </row>
    <row r="7946" spans="19:20" x14ac:dyDescent="0.2">
      <c r="S7946">
        <v>7912</v>
      </c>
      <c r="T7946" s="24">
        <v>-23336215.206563041</v>
      </c>
    </row>
    <row r="7947" spans="19:20" x14ac:dyDescent="0.2">
      <c r="S7947">
        <v>7913</v>
      </c>
      <c r="T7947" s="24">
        <v>-21629416.991207048</v>
      </c>
    </row>
    <row r="7948" spans="19:20" x14ac:dyDescent="0.2">
      <c r="S7948">
        <v>7914</v>
      </c>
      <c r="T7948" s="24">
        <v>-22281281.353473082</v>
      </c>
    </row>
    <row r="7949" spans="19:20" x14ac:dyDescent="0.2">
      <c r="S7949">
        <v>7915</v>
      </c>
      <c r="T7949" s="24">
        <v>-24964564.742090017</v>
      </c>
    </row>
    <row r="7950" spans="19:20" x14ac:dyDescent="0.2">
      <c r="S7950">
        <v>7916</v>
      </c>
      <c r="T7950" s="24">
        <v>-24359309.748570412</v>
      </c>
    </row>
    <row r="7951" spans="19:20" x14ac:dyDescent="0.2">
      <c r="S7951">
        <v>7917</v>
      </c>
      <c r="T7951" s="24">
        <v>-23602245.327919498</v>
      </c>
    </row>
    <row r="7952" spans="19:20" x14ac:dyDescent="0.2">
      <c r="S7952">
        <v>7918</v>
      </c>
      <c r="T7952" s="24">
        <v>-20497089.866635993</v>
      </c>
    </row>
    <row r="7953" spans="19:20" x14ac:dyDescent="0.2">
      <c r="S7953">
        <v>7919</v>
      </c>
      <c r="T7953" s="24">
        <v>-20560645.796399817</v>
      </c>
    </row>
    <row r="7954" spans="19:20" x14ac:dyDescent="0.2">
      <c r="S7954">
        <v>7920</v>
      </c>
      <c r="T7954" s="24">
        <v>-22754375.877161801</v>
      </c>
    </row>
    <row r="7955" spans="19:20" x14ac:dyDescent="0.2">
      <c r="S7955">
        <v>7921</v>
      </c>
      <c r="T7955" s="24">
        <v>-22616842.004844531</v>
      </c>
    </row>
    <row r="7956" spans="19:20" x14ac:dyDescent="0.2">
      <c r="S7956">
        <v>7922</v>
      </c>
      <c r="T7956" s="24">
        <v>-22898144.23207736</v>
      </c>
    </row>
    <row r="7957" spans="19:20" x14ac:dyDescent="0.2">
      <c r="S7957">
        <v>7923</v>
      </c>
      <c r="T7957" s="24">
        <v>-23386531.392183349</v>
      </c>
    </row>
    <row r="7958" spans="19:20" x14ac:dyDescent="0.2">
      <c r="S7958">
        <v>7924</v>
      </c>
      <c r="T7958" s="24">
        <v>-22938424.924880981</v>
      </c>
    </row>
    <row r="7959" spans="19:20" x14ac:dyDescent="0.2">
      <c r="S7959">
        <v>7925</v>
      </c>
      <c r="T7959" s="24">
        <v>-24303058.727047473</v>
      </c>
    </row>
    <row r="7960" spans="19:20" x14ac:dyDescent="0.2">
      <c r="S7960">
        <v>7926</v>
      </c>
      <c r="T7960" s="24">
        <v>-26739645.898686334</v>
      </c>
    </row>
    <row r="7961" spans="19:20" x14ac:dyDescent="0.2">
      <c r="S7961">
        <v>7927</v>
      </c>
      <c r="T7961" s="24">
        <v>-22556963.137948409</v>
      </c>
    </row>
    <row r="7962" spans="19:20" x14ac:dyDescent="0.2">
      <c r="S7962">
        <v>7928</v>
      </c>
      <c r="T7962" s="24">
        <v>-22698268.644998163</v>
      </c>
    </row>
    <row r="7963" spans="19:20" x14ac:dyDescent="0.2">
      <c r="S7963">
        <v>7929</v>
      </c>
      <c r="T7963" s="24">
        <v>-21629519.228565797</v>
      </c>
    </row>
    <row r="7964" spans="19:20" x14ac:dyDescent="0.2">
      <c r="S7964">
        <v>7930</v>
      </c>
      <c r="T7964" s="24">
        <v>-24245701.125759512</v>
      </c>
    </row>
    <row r="7965" spans="19:20" x14ac:dyDescent="0.2">
      <c r="S7965">
        <v>7931</v>
      </c>
      <c r="T7965" s="24">
        <v>-20974445.186829761</v>
      </c>
    </row>
    <row r="7966" spans="19:20" x14ac:dyDescent="0.2">
      <c r="S7966">
        <v>7932</v>
      </c>
      <c r="T7966" s="24">
        <v>-25111566.559247628</v>
      </c>
    </row>
    <row r="7967" spans="19:20" x14ac:dyDescent="0.2">
      <c r="S7967">
        <v>7933</v>
      </c>
      <c r="T7967" s="24">
        <v>-23610614.428273201</v>
      </c>
    </row>
    <row r="7968" spans="19:20" x14ac:dyDescent="0.2">
      <c r="S7968">
        <v>7934</v>
      </c>
      <c r="T7968" s="24">
        <v>-24234857.656108364</v>
      </c>
    </row>
    <row r="7969" spans="19:20" x14ac:dyDescent="0.2">
      <c r="S7969">
        <v>7935</v>
      </c>
      <c r="T7969" s="24">
        <v>-25673908.889440045</v>
      </c>
    </row>
    <row r="7970" spans="19:20" x14ac:dyDescent="0.2">
      <c r="S7970">
        <v>7936</v>
      </c>
      <c r="T7970" s="24">
        <v>-23260405.850638151</v>
      </c>
    </row>
    <row r="7971" spans="19:20" x14ac:dyDescent="0.2">
      <c r="S7971">
        <v>7937</v>
      </c>
      <c r="T7971" s="24">
        <v>-22766103.493691519</v>
      </c>
    </row>
    <row r="7972" spans="19:20" x14ac:dyDescent="0.2">
      <c r="S7972">
        <v>7938</v>
      </c>
      <c r="T7972" s="24">
        <v>-21000382.151347324</v>
      </c>
    </row>
    <row r="7973" spans="19:20" x14ac:dyDescent="0.2">
      <c r="S7973">
        <v>7939</v>
      </c>
      <c r="T7973" s="24">
        <v>-22746135.006695986</v>
      </c>
    </row>
    <row r="7974" spans="19:20" x14ac:dyDescent="0.2">
      <c r="S7974">
        <v>7940</v>
      </c>
      <c r="T7974" s="24">
        <v>-23515667.949998468</v>
      </c>
    </row>
    <row r="7975" spans="19:20" x14ac:dyDescent="0.2">
      <c r="S7975">
        <v>7941</v>
      </c>
      <c r="T7975" s="24">
        <v>-23380946.029751897</v>
      </c>
    </row>
    <row r="7976" spans="19:20" x14ac:dyDescent="0.2">
      <c r="S7976">
        <v>7942</v>
      </c>
      <c r="T7976" s="24">
        <v>-22720246.59459953</v>
      </c>
    </row>
    <row r="7977" spans="19:20" x14ac:dyDescent="0.2">
      <c r="S7977">
        <v>7943</v>
      </c>
      <c r="T7977" s="24">
        <v>-23445304.630554914</v>
      </c>
    </row>
    <row r="7978" spans="19:20" x14ac:dyDescent="0.2">
      <c r="S7978">
        <v>7944</v>
      </c>
      <c r="T7978" s="24">
        <v>-22177574.90298596</v>
      </c>
    </row>
    <row r="7979" spans="19:20" x14ac:dyDescent="0.2">
      <c r="S7979">
        <v>7945</v>
      </c>
      <c r="T7979" s="24">
        <v>-24201665.666564673</v>
      </c>
    </row>
    <row r="7980" spans="19:20" x14ac:dyDescent="0.2">
      <c r="S7980">
        <v>7946</v>
      </c>
      <c r="T7980" s="24">
        <v>-25747629.387011692</v>
      </c>
    </row>
    <row r="7981" spans="19:20" x14ac:dyDescent="0.2">
      <c r="S7981">
        <v>7947</v>
      </c>
      <c r="T7981" s="24">
        <v>-24987382.336158231</v>
      </c>
    </row>
    <row r="7982" spans="19:20" x14ac:dyDescent="0.2">
      <c r="S7982">
        <v>7948</v>
      </c>
      <c r="T7982" s="24">
        <v>-22155296.608571276</v>
      </c>
    </row>
    <row r="7983" spans="19:20" x14ac:dyDescent="0.2">
      <c r="S7983">
        <v>7949</v>
      </c>
      <c r="T7983" s="24">
        <v>-25554092.979263797</v>
      </c>
    </row>
    <row r="7984" spans="19:20" x14ac:dyDescent="0.2">
      <c r="S7984">
        <v>7950</v>
      </c>
      <c r="T7984" s="24">
        <v>-23174952.190733507</v>
      </c>
    </row>
    <row r="7985" spans="19:20" x14ac:dyDescent="0.2">
      <c r="S7985">
        <v>7951</v>
      </c>
      <c r="T7985" s="24">
        <v>-25326388.787826702</v>
      </c>
    </row>
    <row r="7986" spans="19:20" x14ac:dyDescent="0.2">
      <c r="S7986">
        <v>7952</v>
      </c>
      <c r="T7986" s="24">
        <v>-24526793.28396979</v>
      </c>
    </row>
    <row r="7987" spans="19:20" x14ac:dyDescent="0.2">
      <c r="S7987">
        <v>7953</v>
      </c>
      <c r="T7987" s="24">
        <v>-24336809.680591285</v>
      </c>
    </row>
    <row r="7988" spans="19:20" x14ac:dyDescent="0.2">
      <c r="S7988">
        <v>7954</v>
      </c>
      <c r="T7988" s="24">
        <v>-23452309.020038575</v>
      </c>
    </row>
    <row r="7989" spans="19:20" x14ac:dyDescent="0.2">
      <c r="S7989">
        <v>7955</v>
      </c>
      <c r="T7989" s="24">
        <v>-21554011.210229889</v>
      </c>
    </row>
    <row r="7990" spans="19:20" x14ac:dyDescent="0.2">
      <c r="S7990">
        <v>7956</v>
      </c>
      <c r="T7990" s="24">
        <v>-23635266.957251996</v>
      </c>
    </row>
    <row r="7991" spans="19:20" x14ac:dyDescent="0.2">
      <c r="S7991">
        <v>7957</v>
      </c>
      <c r="T7991" s="24">
        <v>-25298542.36034441</v>
      </c>
    </row>
    <row r="7992" spans="19:20" x14ac:dyDescent="0.2">
      <c r="S7992">
        <v>7958</v>
      </c>
      <c r="T7992" s="24">
        <v>-25382617.464762062</v>
      </c>
    </row>
    <row r="7993" spans="19:20" x14ac:dyDescent="0.2">
      <c r="S7993">
        <v>7959</v>
      </c>
      <c r="T7993" s="24">
        <v>-22181420.049772099</v>
      </c>
    </row>
    <row r="7994" spans="19:20" x14ac:dyDescent="0.2">
      <c r="S7994">
        <v>7960</v>
      </c>
      <c r="T7994" s="24">
        <v>-22789241.052670181</v>
      </c>
    </row>
    <row r="7995" spans="19:20" x14ac:dyDescent="0.2">
      <c r="S7995">
        <v>7961</v>
      </c>
      <c r="T7995" s="24">
        <v>-23984050.725457251</v>
      </c>
    </row>
    <row r="7996" spans="19:20" x14ac:dyDescent="0.2">
      <c r="S7996">
        <v>7962</v>
      </c>
      <c r="T7996" s="24">
        <v>-23883294.685280666</v>
      </c>
    </row>
    <row r="7997" spans="19:20" x14ac:dyDescent="0.2">
      <c r="S7997">
        <v>7963</v>
      </c>
      <c r="T7997" s="24">
        <v>-23050977.16952917</v>
      </c>
    </row>
    <row r="7998" spans="19:20" x14ac:dyDescent="0.2">
      <c r="S7998">
        <v>7964</v>
      </c>
      <c r="T7998" s="24">
        <v>-22166651.946769401</v>
      </c>
    </row>
    <row r="7999" spans="19:20" x14ac:dyDescent="0.2">
      <c r="S7999">
        <v>7965</v>
      </c>
      <c r="T7999" s="24">
        <v>-24584016.283061996</v>
      </c>
    </row>
    <row r="8000" spans="19:20" x14ac:dyDescent="0.2">
      <c r="S8000">
        <v>7966</v>
      </c>
      <c r="T8000" s="24">
        <v>-25611240.383789286</v>
      </c>
    </row>
    <row r="8001" spans="19:20" x14ac:dyDescent="0.2">
      <c r="S8001">
        <v>7967</v>
      </c>
      <c r="T8001" s="24">
        <v>-22619156.222868532</v>
      </c>
    </row>
    <row r="8002" spans="19:20" x14ac:dyDescent="0.2">
      <c r="S8002">
        <v>7968</v>
      </c>
      <c r="T8002" s="24">
        <v>-24204186.941858977</v>
      </c>
    </row>
    <row r="8003" spans="19:20" x14ac:dyDescent="0.2">
      <c r="S8003">
        <v>7969</v>
      </c>
      <c r="T8003" s="24">
        <v>-21666610.151620403</v>
      </c>
    </row>
    <row r="8004" spans="19:20" x14ac:dyDescent="0.2">
      <c r="S8004">
        <v>7970</v>
      </c>
      <c r="T8004" s="24">
        <v>-21557801.228899568</v>
      </c>
    </row>
    <row r="8005" spans="19:20" x14ac:dyDescent="0.2">
      <c r="S8005">
        <v>7971</v>
      </c>
      <c r="T8005" s="24">
        <v>-22596599.652514458</v>
      </c>
    </row>
    <row r="8006" spans="19:20" x14ac:dyDescent="0.2">
      <c r="S8006">
        <v>7972</v>
      </c>
      <c r="T8006" s="24">
        <v>-21981390.433537781</v>
      </c>
    </row>
    <row r="8007" spans="19:20" x14ac:dyDescent="0.2">
      <c r="S8007">
        <v>7973</v>
      </c>
      <c r="T8007" s="24">
        <v>-24330010.005336389</v>
      </c>
    </row>
    <row r="8008" spans="19:20" x14ac:dyDescent="0.2">
      <c r="S8008">
        <v>7974</v>
      </c>
      <c r="T8008" s="24">
        <v>-23495710.269346163</v>
      </c>
    </row>
    <row r="8009" spans="19:20" x14ac:dyDescent="0.2">
      <c r="S8009">
        <v>7975</v>
      </c>
      <c r="T8009" s="24">
        <v>-23241477.003861502</v>
      </c>
    </row>
    <row r="8010" spans="19:20" x14ac:dyDescent="0.2">
      <c r="S8010">
        <v>7976</v>
      </c>
      <c r="T8010" s="24">
        <v>-24532573.681708798</v>
      </c>
    </row>
    <row r="8011" spans="19:20" x14ac:dyDescent="0.2">
      <c r="S8011">
        <v>7977</v>
      </c>
      <c r="T8011" s="24">
        <v>-25654829.743530974</v>
      </c>
    </row>
    <row r="8012" spans="19:20" x14ac:dyDescent="0.2">
      <c r="S8012">
        <v>7978</v>
      </c>
      <c r="T8012" s="24">
        <v>-23533695.624172047</v>
      </c>
    </row>
    <row r="8013" spans="19:20" x14ac:dyDescent="0.2">
      <c r="S8013">
        <v>7979</v>
      </c>
      <c r="T8013" s="24">
        <v>-23507777.31294933</v>
      </c>
    </row>
    <row r="8014" spans="19:20" x14ac:dyDescent="0.2">
      <c r="S8014">
        <v>7980</v>
      </c>
      <c r="T8014" s="24">
        <v>-23319315.663493022</v>
      </c>
    </row>
    <row r="8015" spans="19:20" x14ac:dyDescent="0.2">
      <c r="S8015">
        <v>7981</v>
      </c>
      <c r="T8015" s="24">
        <v>-26279638.885892689</v>
      </c>
    </row>
    <row r="8016" spans="19:20" x14ac:dyDescent="0.2">
      <c r="S8016">
        <v>7982</v>
      </c>
      <c r="T8016" s="24">
        <v>-22189686.906434238</v>
      </c>
    </row>
    <row r="8017" spans="19:20" x14ac:dyDescent="0.2">
      <c r="S8017">
        <v>7983</v>
      </c>
      <c r="T8017" s="24">
        <v>-22380414.871874943</v>
      </c>
    </row>
    <row r="8018" spans="19:20" x14ac:dyDescent="0.2">
      <c r="S8018">
        <v>7984</v>
      </c>
      <c r="T8018" s="24">
        <v>-23896509.143675685</v>
      </c>
    </row>
    <row r="8019" spans="19:20" x14ac:dyDescent="0.2">
      <c r="S8019">
        <v>7985</v>
      </c>
      <c r="T8019" s="24">
        <v>-21926771.338166475</v>
      </c>
    </row>
    <row r="8020" spans="19:20" x14ac:dyDescent="0.2">
      <c r="S8020">
        <v>7986</v>
      </c>
      <c r="T8020" s="24">
        <v>-22472698.006650165</v>
      </c>
    </row>
    <row r="8021" spans="19:20" x14ac:dyDescent="0.2">
      <c r="S8021">
        <v>7987</v>
      </c>
      <c r="T8021" s="24">
        <v>-23080876.554234609</v>
      </c>
    </row>
    <row r="8022" spans="19:20" x14ac:dyDescent="0.2">
      <c r="S8022">
        <v>7988</v>
      </c>
      <c r="T8022" s="24">
        <v>-20845965.771146715</v>
      </c>
    </row>
    <row r="8023" spans="19:20" x14ac:dyDescent="0.2">
      <c r="S8023">
        <v>7989</v>
      </c>
      <c r="T8023" s="24">
        <v>-24967934.958480522</v>
      </c>
    </row>
    <row r="8024" spans="19:20" x14ac:dyDescent="0.2">
      <c r="S8024">
        <v>7990</v>
      </c>
      <c r="T8024" s="24">
        <v>-24385312.861056253</v>
      </c>
    </row>
    <row r="8025" spans="19:20" x14ac:dyDescent="0.2">
      <c r="S8025">
        <v>7991</v>
      </c>
      <c r="T8025" s="24">
        <v>-24369720.114990935</v>
      </c>
    </row>
    <row r="8026" spans="19:20" x14ac:dyDescent="0.2">
      <c r="S8026">
        <v>7992</v>
      </c>
      <c r="T8026" s="24">
        <v>-23114711.011428222</v>
      </c>
    </row>
    <row r="8027" spans="19:20" x14ac:dyDescent="0.2">
      <c r="S8027">
        <v>7993</v>
      </c>
      <c r="T8027" s="24">
        <v>-23308601.991331145</v>
      </c>
    </row>
    <row r="8028" spans="19:20" x14ac:dyDescent="0.2">
      <c r="S8028">
        <v>7994</v>
      </c>
      <c r="T8028" s="24">
        <v>-23501438.76142247</v>
      </c>
    </row>
    <row r="8029" spans="19:20" x14ac:dyDescent="0.2">
      <c r="S8029">
        <v>7995</v>
      </c>
      <c r="T8029" s="24">
        <v>-26564314.449615121</v>
      </c>
    </row>
    <row r="8030" spans="19:20" x14ac:dyDescent="0.2">
      <c r="S8030">
        <v>7996</v>
      </c>
      <c r="T8030" s="24">
        <v>-24270322.484745666</v>
      </c>
    </row>
    <row r="8031" spans="19:20" x14ac:dyDescent="0.2">
      <c r="S8031">
        <v>7997</v>
      </c>
      <c r="T8031" s="24">
        <v>-23567939.663919359</v>
      </c>
    </row>
    <row r="8032" spans="19:20" x14ac:dyDescent="0.2">
      <c r="S8032">
        <v>7998</v>
      </c>
      <c r="T8032" s="24">
        <v>-23291054.008934826</v>
      </c>
    </row>
    <row r="8033" spans="19:20" x14ac:dyDescent="0.2">
      <c r="S8033">
        <v>7999</v>
      </c>
      <c r="T8033" s="24">
        <v>-21900905.89293611</v>
      </c>
    </row>
    <row r="8034" spans="19:20" x14ac:dyDescent="0.2">
      <c r="S8034">
        <v>8000</v>
      </c>
      <c r="T8034" s="24">
        <v>-25234812.126243249</v>
      </c>
    </row>
    <row r="8035" spans="19:20" x14ac:dyDescent="0.2">
      <c r="S8035">
        <v>8001</v>
      </c>
      <c r="T8035" s="24">
        <v>-21861225.214246407</v>
      </c>
    </row>
    <row r="8036" spans="19:20" x14ac:dyDescent="0.2">
      <c r="S8036">
        <v>8002</v>
      </c>
      <c r="T8036" s="24">
        <v>-22773959.845758706</v>
      </c>
    </row>
    <row r="8037" spans="19:20" x14ac:dyDescent="0.2">
      <c r="S8037">
        <v>8003</v>
      </c>
      <c r="T8037" s="24">
        <v>-22396508.306589469</v>
      </c>
    </row>
    <row r="8038" spans="19:20" x14ac:dyDescent="0.2">
      <c r="S8038">
        <v>8004</v>
      </c>
      <c r="T8038" s="24">
        <v>-22702540.086215511</v>
      </c>
    </row>
    <row r="8039" spans="19:20" x14ac:dyDescent="0.2">
      <c r="S8039">
        <v>8005</v>
      </c>
      <c r="T8039" s="24">
        <v>-23804808.630552784</v>
      </c>
    </row>
    <row r="8040" spans="19:20" x14ac:dyDescent="0.2">
      <c r="S8040">
        <v>8006</v>
      </c>
      <c r="T8040" s="24">
        <v>-22248548.139041126</v>
      </c>
    </row>
    <row r="8041" spans="19:20" x14ac:dyDescent="0.2">
      <c r="S8041">
        <v>8007</v>
      </c>
      <c r="T8041" s="24">
        <v>-22196507.969911933</v>
      </c>
    </row>
    <row r="8042" spans="19:20" x14ac:dyDescent="0.2">
      <c r="S8042">
        <v>8008</v>
      </c>
      <c r="T8042" s="24">
        <v>-23439808.457741514</v>
      </c>
    </row>
    <row r="8043" spans="19:20" x14ac:dyDescent="0.2">
      <c r="S8043">
        <v>8009</v>
      </c>
      <c r="T8043" s="24">
        <v>-24682773.982304275</v>
      </c>
    </row>
    <row r="8044" spans="19:20" x14ac:dyDescent="0.2">
      <c r="S8044">
        <v>8010</v>
      </c>
      <c r="T8044" s="24">
        <v>-23373514.030579746</v>
      </c>
    </row>
    <row r="8045" spans="19:20" x14ac:dyDescent="0.2">
      <c r="S8045">
        <v>8011</v>
      </c>
      <c r="T8045" s="24">
        <v>-21083066.487297103</v>
      </c>
    </row>
    <row r="8046" spans="19:20" x14ac:dyDescent="0.2">
      <c r="S8046">
        <v>8012</v>
      </c>
      <c r="T8046" s="24">
        <v>-23618451.957085937</v>
      </c>
    </row>
    <row r="8047" spans="19:20" x14ac:dyDescent="0.2">
      <c r="S8047">
        <v>8013</v>
      </c>
      <c r="T8047" s="24">
        <v>-25414316.529468819</v>
      </c>
    </row>
    <row r="8048" spans="19:20" x14ac:dyDescent="0.2">
      <c r="S8048">
        <v>8014</v>
      </c>
      <c r="T8048" s="24">
        <v>-22460209.887389943</v>
      </c>
    </row>
    <row r="8049" spans="19:20" x14ac:dyDescent="0.2">
      <c r="S8049">
        <v>8015</v>
      </c>
      <c r="T8049" s="24">
        <v>-23673442.482029125</v>
      </c>
    </row>
    <row r="8050" spans="19:20" x14ac:dyDescent="0.2">
      <c r="S8050">
        <v>8016</v>
      </c>
      <c r="T8050" s="24">
        <v>-25974311.073048756</v>
      </c>
    </row>
    <row r="8051" spans="19:20" x14ac:dyDescent="0.2">
      <c r="S8051">
        <v>8017</v>
      </c>
      <c r="T8051" s="24">
        <v>-21865379.498466715</v>
      </c>
    </row>
    <row r="8052" spans="19:20" x14ac:dyDescent="0.2">
      <c r="S8052">
        <v>8018</v>
      </c>
      <c r="T8052" s="24">
        <v>-23894763.844026968</v>
      </c>
    </row>
    <row r="8053" spans="19:20" x14ac:dyDescent="0.2">
      <c r="S8053">
        <v>8019</v>
      </c>
      <c r="T8053" s="24">
        <v>-23608299.736819789</v>
      </c>
    </row>
    <row r="8054" spans="19:20" x14ac:dyDescent="0.2">
      <c r="S8054">
        <v>8020</v>
      </c>
      <c r="T8054" s="24">
        <v>-22659478.474477917</v>
      </c>
    </row>
    <row r="8055" spans="19:20" x14ac:dyDescent="0.2">
      <c r="S8055">
        <v>8021</v>
      </c>
      <c r="T8055" s="24">
        <v>-24847284.282794997</v>
      </c>
    </row>
    <row r="8056" spans="19:20" x14ac:dyDescent="0.2">
      <c r="S8056">
        <v>8022</v>
      </c>
      <c r="T8056" s="24">
        <v>-24198137.423855022</v>
      </c>
    </row>
    <row r="8057" spans="19:20" x14ac:dyDescent="0.2">
      <c r="S8057">
        <v>8023</v>
      </c>
      <c r="T8057" s="24">
        <v>-26248060.935566619</v>
      </c>
    </row>
    <row r="8058" spans="19:20" x14ac:dyDescent="0.2">
      <c r="S8058">
        <v>8024</v>
      </c>
      <c r="T8058" s="24">
        <v>-25371205.765543699</v>
      </c>
    </row>
    <row r="8059" spans="19:20" x14ac:dyDescent="0.2">
      <c r="S8059">
        <v>8025</v>
      </c>
      <c r="T8059" s="24">
        <v>-23978444.589661464</v>
      </c>
    </row>
    <row r="8060" spans="19:20" x14ac:dyDescent="0.2">
      <c r="S8060">
        <v>8026</v>
      </c>
      <c r="T8060" s="24">
        <v>-23822153.223961651</v>
      </c>
    </row>
    <row r="8061" spans="19:20" x14ac:dyDescent="0.2">
      <c r="S8061">
        <v>8027</v>
      </c>
      <c r="T8061" s="24">
        <v>-19567413.14613089</v>
      </c>
    </row>
    <row r="8062" spans="19:20" x14ac:dyDescent="0.2">
      <c r="S8062">
        <v>8028</v>
      </c>
      <c r="T8062" s="24">
        <v>-23645713.384982914</v>
      </c>
    </row>
    <row r="8063" spans="19:20" x14ac:dyDescent="0.2">
      <c r="S8063">
        <v>8029</v>
      </c>
      <c r="T8063" s="24">
        <v>-22113085.428107798</v>
      </c>
    </row>
    <row r="8064" spans="19:20" x14ac:dyDescent="0.2">
      <c r="S8064">
        <v>8030</v>
      </c>
      <c r="T8064" s="24">
        <v>-26539122.434122384</v>
      </c>
    </row>
    <row r="8065" spans="19:20" x14ac:dyDescent="0.2">
      <c r="S8065">
        <v>8031</v>
      </c>
      <c r="T8065" s="24">
        <v>-22716528.116650939</v>
      </c>
    </row>
    <row r="8066" spans="19:20" x14ac:dyDescent="0.2">
      <c r="S8066">
        <v>8032</v>
      </c>
      <c r="T8066" s="24">
        <v>-23851713.018803582</v>
      </c>
    </row>
    <row r="8067" spans="19:20" x14ac:dyDescent="0.2">
      <c r="S8067">
        <v>8033</v>
      </c>
      <c r="T8067" s="24">
        <v>-23356149.069656238</v>
      </c>
    </row>
    <row r="8068" spans="19:20" x14ac:dyDescent="0.2">
      <c r="S8068">
        <v>8034</v>
      </c>
      <c r="T8068" s="24">
        <v>-23102058.67836684</v>
      </c>
    </row>
    <row r="8069" spans="19:20" x14ac:dyDescent="0.2">
      <c r="S8069">
        <v>8035</v>
      </c>
      <c r="T8069" s="24">
        <v>-24066617.578606009</v>
      </c>
    </row>
    <row r="8070" spans="19:20" x14ac:dyDescent="0.2">
      <c r="S8070">
        <v>8036</v>
      </c>
      <c r="T8070" s="24">
        <v>-23904772.038311571</v>
      </c>
    </row>
    <row r="8071" spans="19:20" x14ac:dyDescent="0.2">
      <c r="S8071">
        <v>8037</v>
      </c>
      <c r="T8071" s="24">
        <v>-25990887.235480815</v>
      </c>
    </row>
    <row r="8072" spans="19:20" x14ac:dyDescent="0.2">
      <c r="S8072">
        <v>8038</v>
      </c>
      <c r="T8072" s="24">
        <v>-22074754.852245852</v>
      </c>
    </row>
    <row r="8073" spans="19:20" x14ac:dyDescent="0.2">
      <c r="S8073">
        <v>8039</v>
      </c>
      <c r="T8073" s="24">
        <v>-24129420.891980544</v>
      </c>
    </row>
    <row r="8074" spans="19:20" x14ac:dyDescent="0.2">
      <c r="S8074">
        <v>8040</v>
      </c>
      <c r="T8074" s="24">
        <v>-23660214.939154282</v>
      </c>
    </row>
    <row r="8075" spans="19:20" x14ac:dyDescent="0.2">
      <c r="S8075">
        <v>8041</v>
      </c>
      <c r="T8075" s="24">
        <v>-23663450.940584093</v>
      </c>
    </row>
    <row r="8076" spans="19:20" x14ac:dyDescent="0.2">
      <c r="S8076">
        <v>8042</v>
      </c>
      <c r="T8076" s="24">
        <v>-22530865.80344367</v>
      </c>
    </row>
    <row r="8077" spans="19:20" x14ac:dyDescent="0.2">
      <c r="S8077">
        <v>8043</v>
      </c>
      <c r="T8077" s="24">
        <v>-22167061.109871238</v>
      </c>
    </row>
    <row r="8078" spans="19:20" x14ac:dyDescent="0.2">
      <c r="S8078">
        <v>8044</v>
      </c>
      <c r="T8078" s="24">
        <v>-22754485.53703557</v>
      </c>
    </row>
    <row r="8079" spans="19:20" x14ac:dyDescent="0.2">
      <c r="S8079">
        <v>8045</v>
      </c>
      <c r="T8079" s="24">
        <v>-26702328.09320423</v>
      </c>
    </row>
    <row r="8080" spans="19:20" x14ac:dyDescent="0.2">
      <c r="S8080">
        <v>8046</v>
      </c>
      <c r="T8080" s="24">
        <v>-24254921.99743624</v>
      </c>
    </row>
    <row r="8081" spans="19:20" x14ac:dyDescent="0.2">
      <c r="S8081">
        <v>8047</v>
      </c>
      <c r="T8081" s="24">
        <v>-23218954.073345602</v>
      </c>
    </row>
    <row r="8082" spans="19:20" x14ac:dyDescent="0.2">
      <c r="S8082">
        <v>8048</v>
      </c>
      <c r="T8082" s="24">
        <v>-24415163.517028153</v>
      </c>
    </row>
    <row r="8083" spans="19:20" x14ac:dyDescent="0.2">
      <c r="S8083">
        <v>8049</v>
      </c>
      <c r="T8083" s="24">
        <v>-25301407.328413129</v>
      </c>
    </row>
    <row r="8084" spans="19:20" x14ac:dyDescent="0.2">
      <c r="S8084">
        <v>8050</v>
      </c>
      <c r="T8084" s="24">
        <v>-24605581.389215276</v>
      </c>
    </row>
    <row r="8085" spans="19:20" x14ac:dyDescent="0.2">
      <c r="S8085">
        <v>8051</v>
      </c>
      <c r="T8085" s="24">
        <v>-22228397.030103251</v>
      </c>
    </row>
    <row r="8086" spans="19:20" x14ac:dyDescent="0.2">
      <c r="S8086">
        <v>8052</v>
      </c>
      <c r="T8086" s="24">
        <v>-24131059.605991468</v>
      </c>
    </row>
    <row r="8087" spans="19:20" x14ac:dyDescent="0.2">
      <c r="S8087">
        <v>8053</v>
      </c>
      <c r="T8087" s="24">
        <v>-25677623.625572965</v>
      </c>
    </row>
    <row r="8088" spans="19:20" x14ac:dyDescent="0.2">
      <c r="S8088">
        <v>8054</v>
      </c>
      <c r="T8088" s="24">
        <v>-23580901.855465412</v>
      </c>
    </row>
    <row r="8089" spans="19:20" x14ac:dyDescent="0.2">
      <c r="S8089">
        <v>8055</v>
      </c>
      <c r="T8089" s="24">
        <v>-25832461.247028694</v>
      </c>
    </row>
    <row r="8090" spans="19:20" x14ac:dyDescent="0.2">
      <c r="S8090">
        <v>8056</v>
      </c>
      <c r="T8090" s="24">
        <v>-22038650.283471346</v>
      </c>
    </row>
    <row r="8091" spans="19:20" x14ac:dyDescent="0.2">
      <c r="S8091">
        <v>8057</v>
      </c>
      <c r="T8091" s="24">
        <v>-24511653.082118839</v>
      </c>
    </row>
    <row r="8092" spans="19:20" x14ac:dyDescent="0.2">
      <c r="S8092">
        <v>8058</v>
      </c>
      <c r="T8092" s="24">
        <v>-22470123.615011603</v>
      </c>
    </row>
    <row r="8093" spans="19:20" x14ac:dyDescent="0.2">
      <c r="S8093">
        <v>8059</v>
      </c>
      <c r="T8093" s="24">
        <v>-23576512.131597266</v>
      </c>
    </row>
    <row r="8094" spans="19:20" x14ac:dyDescent="0.2">
      <c r="S8094">
        <v>8060</v>
      </c>
      <c r="T8094" s="24">
        <v>-23082476.946948156</v>
      </c>
    </row>
    <row r="8095" spans="19:20" x14ac:dyDescent="0.2">
      <c r="S8095">
        <v>8061</v>
      </c>
      <c r="T8095" s="24">
        <v>-23295959.991707459</v>
      </c>
    </row>
    <row r="8096" spans="19:20" x14ac:dyDescent="0.2">
      <c r="S8096">
        <v>8062</v>
      </c>
      <c r="T8096" s="24">
        <v>-22802012.187136978</v>
      </c>
    </row>
    <row r="8097" spans="19:20" x14ac:dyDescent="0.2">
      <c r="S8097">
        <v>8063</v>
      </c>
      <c r="T8097" s="24">
        <v>-21337105.141815409</v>
      </c>
    </row>
    <row r="8098" spans="19:20" x14ac:dyDescent="0.2">
      <c r="S8098">
        <v>8064</v>
      </c>
      <c r="T8098" s="24">
        <v>-22007200.71117799</v>
      </c>
    </row>
    <row r="8099" spans="19:20" x14ac:dyDescent="0.2">
      <c r="S8099">
        <v>8065</v>
      </c>
      <c r="T8099" s="24">
        <v>-24814104.342015341</v>
      </c>
    </row>
    <row r="8100" spans="19:20" x14ac:dyDescent="0.2">
      <c r="S8100">
        <v>8066</v>
      </c>
      <c r="T8100" s="24">
        <v>-24286943.69675523</v>
      </c>
    </row>
    <row r="8101" spans="19:20" x14ac:dyDescent="0.2">
      <c r="S8101">
        <v>8067</v>
      </c>
      <c r="T8101" s="24">
        <v>-24336529.340477228</v>
      </c>
    </row>
    <row r="8102" spans="19:20" x14ac:dyDescent="0.2">
      <c r="S8102">
        <v>8068</v>
      </c>
      <c r="T8102" s="24">
        <v>-24906069.000115991</v>
      </c>
    </row>
    <row r="8103" spans="19:20" x14ac:dyDescent="0.2">
      <c r="S8103">
        <v>8069</v>
      </c>
      <c r="T8103" s="24">
        <v>-22350178.654860243</v>
      </c>
    </row>
    <row r="8104" spans="19:20" x14ac:dyDescent="0.2">
      <c r="S8104">
        <v>8070</v>
      </c>
      <c r="T8104" s="24">
        <v>-21369996.808381945</v>
      </c>
    </row>
    <row r="8105" spans="19:20" x14ac:dyDescent="0.2">
      <c r="S8105">
        <v>8071</v>
      </c>
      <c r="T8105" s="24">
        <v>-24625434.813977599</v>
      </c>
    </row>
    <row r="8106" spans="19:20" x14ac:dyDescent="0.2">
      <c r="S8106">
        <v>8072</v>
      </c>
      <c r="T8106" s="24">
        <v>-22349429.934495375</v>
      </c>
    </row>
    <row r="8107" spans="19:20" x14ac:dyDescent="0.2">
      <c r="S8107">
        <v>8073</v>
      </c>
      <c r="T8107" s="24">
        <v>-21353427.477198198</v>
      </c>
    </row>
    <row r="8108" spans="19:20" x14ac:dyDescent="0.2">
      <c r="S8108">
        <v>8074</v>
      </c>
      <c r="T8108" s="24">
        <v>-23067936.588688746</v>
      </c>
    </row>
    <row r="8109" spans="19:20" x14ac:dyDescent="0.2">
      <c r="S8109">
        <v>8075</v>
      </c>
      <c r="T8109" s="24">
        <v>-26177986.456853986</v>
      </c>
    </row>
    <row r="8110" spans="19:20" x14ac:dyDescent="0.2">
      <c r="S8110">
        <v>8076</v>
      </c>
      <c r="T8110" s="24">
        <v>-22912170.626611233</v>
      </c>
    </row>
    <row r="8111" spans="19:20" x14ac:dyDescent="0.2">
      <c r="S8111">
        <v>8077</v>
      </c>
      <c r="T8111" s="24">
        <v>-24722932.530582115</v>
      </c>
    </row>
    <row r="8112" spans="19:20" x14ac:dyDescent="0.2">
      <c r="S8112">
        <v>8078</v>
      </c>
      <c r="T8112" s="24">
        <v>-24980845.884407938</v>
      </c>
    </row>
    <row r="8113" spans="19:20" x14ac:dyDescent="0.2">
      <c r="S8113">
        <v>8079</v>
      </c>
      <c r="T8113" s="24">
        <v>-23123860.586279526</v>
      </c>
    </row>
    <row r="8114" spans="19:20" x14ac:dyDescent="0.2">
      <c r="S8114">
        <v>8080</v>
      </c>
      <c r="T8114" s="24">
        <v>-23404937.780093685</v>
      </c>
    </row>
    <row r="8115" spans="19:20" x14ac:dyDescent="0.2">
      <c r="S8115">
        <v>8081</v>
      </c>
      <c r="T8115" s="24">
        <v>-23597894.645930916</v>
      </c>
    </row>
    <row r="8116" spans="19:20" x14ac:dyDescent="0.2">
      <c r="S8116">
        <v>8082</v>
      </c>
      <c r="T8116" s="24">
        <v>-25552861.857676983</v>
      </c>
    </row>
    <row r="8117" spans="19:20" x14ac:dyDescent="0.2">
      <c r="S8117">
        <v>8083</v>
      </c>
      <c r="T8117" s="24">
        <v>-24437528.18287833</v>
      </c>
    </row>
    <row r="8118" spans="19:20" x14ac:dyDescent="0.2">
      <c r="S8118">
        <v>8084</v>
      </c>
      <c r="T8118" s="24">
        <v>-24841271.67107375</v>
      </c>
    </row>
    <row r="8119" spans="19:20" x14ac:dyDescent="0.2">
      <c r="S8119">
        <v>8085</v>
      </c>
      <c r="T8119" s="24">
        <v>-22856711.756570026</v>
      </c>
    </row>
    <row r="8120" spans="19:20" x14ac:dyDescent="0.2">
      <c r="S8120">
        <v>8086</v>
      </c>
      <c r="T8120" s="24">
        <v>-24553114.361185148</v>
      </c>
    </row>
    <row r="8121" spans="19:20" x14ac:dyDescent="0.2">
      <c r="S8121">
        <v>8087</v>
      </c>
      <c r="T8121" s="24">
        <v>-24348889.419082806</v>
      </c>
    </row>
    <row r="8122" spans="19:20" x14ac:dyDescent="0.2">
      <c r="S8122">
        <v>8088</v>
      </c>
      <c r="T8122" s="24">
        <v>-23235318.739103153</v>
      </c>
    </row>
    <row r="8123" spans="19:20" x14ac:dyDescent="0.2">
      <c r="S8123">
        <v>8089</v>
      </c>
      <c r="T8123" s="24">
        <v>-24584706.458283678</v>
      </c>
    </row>
    <row r="8124" spans="19:20" x14ac:dyDescent="0.2">
      <c r="S8124">
        <v>8090</v>
      </c>
      <c r="T8124" s="24">
        <v>-25008456.605952248</v>
      </c>
    </row>
    <row r="8125" spans="19:20" x14ac:dyDescent="0.2">
      <c r="S8125">
        <v>8091</v>
      </c>
      <c r="T8125" s="24">
        <v>-23979717.128538281</v>
      </c>
    </row>
    <row r="8126" spans="19:20" x14ac:dyDescent="0.2">
      <c r="S8126">
        <v>8092</v>
      </c>
      <c r="T8126" s="24">
        <v>-23437266.840128243</v>
      </c>
    </row>
    <row r="8127" spans="19:20" x14ac:dyDescent="0.2">
      <c r="S8127">
        <v>8093</v>
      </c>
      <c r="T8127" s="24">
        <v>-24727148.463660866</v>
      </c>
    </row>
    <row r="8128" spans="19:20" x14ac:dyDescent="0.2">
      <c r="S8128">
        <v>8094</v>
      </c>
      <c r="T8128" s="24">
        <v>-23685036.680313364</v>
      </c>
    </row>
    <row r="8129" spans="19:20" x14ac:dyDescent="0.2">
      <c r="S8129">
        <v>8095</v>
      </c>
      <c r="T8129" s="24">
        <v>-22845454.41896674</v>
      </c>
    </row>
    <row r="8130" spans="19:20" x14ac:dyDescent="0.2">
      <c r="S8130">
        <v>8096</v>
      </c>
      <c r="T8130" s="24">
        <v>-23058059.889192879</v>
      </c>
    </row>
    <row r="8131" spans="19:20" x14ac:dyDescent="0.2">
      <c r="S8131">
        <v>8097</v>
      </c>
      <c r="T8131" s="24">
        <v>-23349161.986586198</v>
      </c>
    </row>
    <row r="8132" spans="19:20" x14ac:dyDescent="0.2">
      <c r="S8132">
        <v>8098</v>
      </c>
      <c r="T8132" s="24">
        <v>-26459396.178991199</v>
      </c>
    </row>
    <row r="8133" spans="19:20" x14ac:dyDescent="0.2">
      <c r="S8133">
        <v>8099</v>
      </c>
      <c r="T8133" s="24">
        <v>-23589908.390500963</v>
      </c>
    </row>
    <row r="8134" spans="19:20" x14ac:dyDescent="0.2">
      <c r="S8134">
        <v>8100</v>
      </c>
      <c r="T8134" s="24">
        <v>-23729270.861783653</v>
      </c>
    </row>
    <row r="8135" spans="19:20" x14ac:dyDescent="0.2">
      <c r="S8135">
        <v>8101</v>
      </c>
      <c r="T8135" s="24">
        <v>-24403815.366951779</v>
      </c>
    </row>
    <row r="8136" spans="19:20" x14ac:dyDescent="0.2">
      <c r="S8136">
        <v>8102</v>
      </c>
      <c r="T8136" s="24">
        <v>-24053595.035599723</v>
      </c>
    </row>
    <row r="8137" spans="19:20" x14ac:dyDescent="0.2">
      <c r="S8137">
        <v>8103</v>
      </c>
      <c r="T8137" s="24">
        <v>-24004031.605690733</v>
      </c>
    </row>
    <row r="8138" spans="19:20" x14ac:dyDescent="0.2">
      <c r="S8138">
        <v>8104</v>
      </c>
      <c r="T8138" s="24">
        <v>-22815942.608625099</v>
      </c>
    </row>
    <row r="8139" spans="19:20" x14ac:dyDescent="0.2">
      <c r="S8139">
        <v>8105</v>
      </c>
      <c r="T8139" s="24">
        <v>-22902168.45606041</v>
      </c>
    </row>
    <row r="8140" spans="19:20" x14ac:dyDescent="0.2">
      <c r="S8140">
        <v>8106</v>
      </c>
      <c r="T8140" s="24">
        <v>-24781786.028320223</v>
      </c>
    </row>
    <row r="8141" spans="19:20" x14ac:dyDescent="0.2">
      <c r="S8141">
        <v>8107</v>
      </c>
      <c r="T8141" s="24">
        <v>-21373801.221706033</v>
      </c>
    </row>
    <row r="8142" spans="19:20" x14ac:dyDescent="0.2">
      <c r="S8142">
        <v>8108</v>
      </c>
      <c r="T8142" s="24">
        <v>-24075563.633530468</v>
      </c>
    </row>
    <row r="8143" spans="19:20" x14ac:dyDescent="0.2">
      <c r="S8143">
        <v>8109</v>
      </c>
      <c r="T8143" s="24">
        <v>-22527911.728897691</v>
      </c>
    </row>
    <row r="8144" spans="19:20" x14ac:dyDescent="0.2">
      <c r="S8144">
        <v>8110</v>
      </c>
      <c r="T8144" s="24">
        <v>-24489587.50559321</v>
      </c>
    </row>
    <row r="8145" spans="19:20" x14ac:dyDescent="0.2">
      <c r="S8145">
        <v>8111</v>
      </c>
      <c r="T8145" s="24">
        <v>-24429740.194189593</v>
      </c>
    </row>
    <row r="8146" spans="19:20" x14ac:dyDescent="0.2">
      <c r="S8146">
        <v>8112</v>
      </c>
      <c r="T8146" s="24">
        <v>-26155485.643163309</v>
      </c>
    </row>
    <row r="8147" spans="19:20" x14ac:dyDescent="0.2">
      <c r="S8147">
        <v>8113</v>
      </c>
      <c r="T8147" s="24">
        <v>-23197737.115552068</v>
      </c>
    </row>
    <row r="8148" spans="19:20" x14ac:dyDescent="0.2">
      <c r="S8148">
        <v>8114</v>
      </c>
      <c r="T8148" s="24">
        <v>-25592552.553674385</v>
      </c>
    </row>
    <row r="8149" spans="19:20" x14ac:dyDescent="0.2">
      <c r="S8149">
        <v>8115</v>
      </c>
      <c r="T8149" s="24">
        <v>-25073774.611181706</v>
      </c>
    </row>
    <row r="8150" spans="19:20" x14ac:dyDescent="0.2">
      <c r="S8150">
        <v>8116</v>
      </c>
      <c r="T8150" s="24">
        <v>-22427965.666497871</v>
      </c>
    </row>
    <row r="8151" spans="19:20" x14ac:dyDescent="0.2">
      <c r="S8151">
        <v>8117</v>
      </c>
      <c r="T8151" s="24">
        <v>-22529354.563985035</v>
      </c>
    </row>
    <row r="8152" spans="19:20" x14ac:dyDescent="0.2">
      <c r="S8152">
        <v>8118</v>
      </c>
      <c r="T8152" s="24">
        <v>-22502005.011160448</v>
      </c>
    </row>
    <row r="8153" spans="19:20" x14ac:dyDescent="0.2">
      <c r="S8153">
        <v>8119</v>
      </c>
      <c r="T8153" s="24">
        <v>-25592157.544158369</v>
      </c>
    </row>
    <row r="8154" spans="19:20" x14ac:dyDescent="0.2">
      <c r="S8154">
        <v>8120</v>
      </c>
      <c r="T8154" s="24">
        <v>-24496436.899484888</v>
      </c>
    </row>
    <row r="8155" spans="19:20" x14ac:dyDescent="0.2">
      <c r="S8155">
        <v>8121</v>
      </c>
      <c r="T8155" s="24">
        <v>-22887528.756587803</v>
      </c>
    </row>
    <row r="8156" spans="19:20" x14ac:dyDescent="0.2">
      <c r="S8156">
        <v>8122</v>
      </c>
      <c r="T8156" s="24">
        <v>-20759225.095422894</v>
      </c>
    </row>
    <row r="8157" spans="19:20" x14ac:dyDescent="0.2">
      <c r="S8157">
        <v>8123</v>
      </c>
      <c r="T8157" s="24">
        <v>-23710051.406185001</v>
      </c>
    </row>
    <row r="8158" spans="19:20" x14ac:dyDescent="0.2">
      <c r="S8158">
        <v>8124</v>
      </c>
      <c r="T8158" s="24">
        <v>-21896507.970256627</v>
      </c>
    </row>
    <row r="8159" spans="19:20" x14ac:dyDescent="0.2">
      <c r="S8159">
        <v>8125</v>
      </c>
      <c r="T8159" s="24">
        <v>-21902733.028046474</v>
      </c>
    </row>
    <row r="8160" spans="19:20" x14ac:dyDescent="0.2">
      <c r="S8160">
        <v>8126</v>
      </c>
      <c r="T8160" s="24">
        <v>-26057436.172123343</v>
      </c>
    </row>
    <row r="8161" spans="19:20" x14ac:dyDescent="0.2">
      <c r="S8161">
        <v>8127</v>
      </c>
      <c r="T8161" s="24">
        <v>-23233477.546094239</v>
      </c>
    </row>
    <row r="8162" spans="19:20" x14ac:dyDescent="0.2">
      <c r="S8162">
        <v>8128</v>
      </c>
      <c r="T8162" s="24">
        <v>-23604310.249835804</v>
      </c>
    </row>
    <row r="8163" spans="19:20" x14ac:dyDescent="0.2">
      <c r="S8163">
        <v>8129</v>
      </c>
      <c r="T8163" s="24">
        <v>-23848086.682089835</v>
      </c>
    </row>
    <row r="8164" spans="19:20" x14ac:dyDescent="0.2">
      <c r="S8164">
        <v>8130</v>
      </c>
      <c r="T8164" s="24">
        <v>-24482582.191076845</v>
      </c>
    </row>
    <row r="8165" spans="19:20" x14ac:dyDescent="0.2">
      <c r="S8165">
        <v>8131</v>
      </c>
      <c r="T8165" s="24">
        <v>-21017381.510680854</v>
      </c>
    </row>
    <row r="8166" spans="19:20" x14ac:dyDescent="0.2">
      <c r="S8166">
        <v>8132</v>
      </c>
      <c r="T8166" s="24">
        <v>-25291083.970089734</v>
      </c>
    </row>
    <row r="8167" spans="19:20" x14ac:dyDescent="0.2">
      <c r="S8167">
        <v>8133</v>
      </c>
      <c r="T8167" s="24">
        <v>-23214220.641606554</v>
      </c>
    </row>
    <row r="8168" spans="19:20" x14ac:dyDescent="0.2">
      <c r="S8168">
        <v>8134</v>
      </c>
      <c r="T8168" s="24">
        <v>-26092422.867737666</v>
      </c>
    </row>
    <row r="8169" spans="19:20" x14ac:dyDescent="0.2">
      <c r="S8169">
        <v>8135</v>
      </c>
      <c r="T8169" s="24">
        <v>-23243370.017236546</v>
      </c>
    </row>
    <row r="8170" spans="19:20" x14ac:dyDescent="0.2">
      <c r="S8170">
        <v>8136</v>
      </c>
      <c r="T8170" s="24">
        <v>-22061359.282375649</v>
      </c>
    </row>
    <row r="8171" spans="19:20" x14ac:dyDescent="0.2">
      <c r="S8171">
        <v>8137</v>
      </c>
      <c r="T8171" s="24">
        <v>-23054023.228282824</v>
      </c>
    </row>
    <row r="8172" spans="19:20" x14ac:dyDescent="0.2">
      <c r="S8172">
        <v>8138</v>
      </c>
      <c r="T8172" s="24">
        <v>-23607791.34165816</v>
      </c>
    </row>
    <row r="8173" spans="19:20" x14ac:dyDescent="0.2">
      <c r="S8173">
        <v>8139</v>
      </c>
      <c r="T8173" s="24">
        <v>-25008921.378116265</v>
      </c>
    </row>
    <row r="8174" spans="19:20" x14ac:dyDescent="0.2">
      <c r="S8174">
        <v>8140</v>
      </c>
      <c r="T8174" s="24">
        <v>-22824711.924507752</v>
      </c>
    </row>
    <row r="8175" spans="19:20" x14ac:dyDescent="0.2">
      <c r="S8175">
        <v>8141</v>
      </c>
      <c r="T8175" s="24">
        <v>-24695173.178292021</v>
      </c>
    </row>
    <row r="8176" spans="19:20" x14ac:dyDescent="0.2">
      <c r="S8176">
        <v>8142</v>
      </c>
      <c r="T8176" s="24">
        <v>-22060155.32447347</v>
      </c>
    </row>
    <row r="8177" spans="19:20" x14ac:dyDescent="0.2">
      <c r="S8177">
        <v>8143</v>
      </c>
      <c r="T8177" s="24">
        <v>-23307759.770512968</v>
      </c>
    </row>
    <row r="8178" spans="19:20" x14ac:dyDescent="0.2">
      <c r="S8178">
        <v>8144</v>
      </c>
      <c r="T8178" s="24">
        <v>-23983181.56527102</v>
      </c>
    </row>
    <row r="8179" spans="19:20" x14ac:dyDescent="0.2">
      <c r="S8179">
        <v>8145</v>
      </c>
      <c r="T8179" s="24">
        <v>-22149033.811156377</v>
      </c>
    </row>
    <row r="8180" spans="19:20" x14ac:dyDescent="0.2">
      <c r="S8180">
        <v>8146</v>
      </c>
      <c r="T8180" s="24">
        <v>-25294324.935569748</v>
      </c>
    </row>
    <row r="8181" spans="19:20" x14ac:dyDescent="0.2">
      <c r="S8181">
        <v>8147</v>
      </c>
      <c r="T8181" s="24">
        <v>-25585133.283222944</v>
      </c>
    </row>
    <row r="8182" spans="19:20" x14ac:dyDescent="0.2">
      <c r="S8182">
        <v>8148</v>
      </c>
      <c r="T8182" s="24">
        <v>-23156767.126924112</v>
      </c>
    </row>
    <row r="8183" spans="19:20" x14ac:dyDescent="0.2">
      <c r="S8183">
        <v>8149</v>
      </c>
      <c r="T8183" s="24">
        <v>-22696738.45510301</v>
      </c>
    </row>
    <row r="8184" spans="19:20" x14ac:dyDescent="0.2">
      <c r="S8184">
        <v>8150</v>
      </c>
      <c r="T8184" s="24">
        <v>-24348778.441098735</v>
      </c>
    </row>
    <row r="8185" spans="19:20" x14ac:dyDescent="0.2">
      <c r="S8185">
        <v>8151</v>
      </c>
      <c r="T8185" s="24">
        <v>-22141491.551994041</v>
      </c>
    </row>
    <row r="8186" spans="19:20" x14ac:dyDescent="0.2">
      <c r="S8186">
        <v>8152</v>
      </c>
      <c r="T8186" s="24">
        <v>-25821990.996271327</v>
      </c>
    </row>
    <row r="8187" spans="19:20" x14ac:dyDescent="0.2">
      <c r="S8187">
        <v>8153</v>
      </c>
      <c r="T8187" s="24">
        <v>-21779229.08978115</v>
      </c>
    </row>
    <row r="8188" spans="19:20" x14ac:dyDescent="0.2">
      <c r="S8188">
        <v>8154</v>
      </c>
      <c r="T8188" s="24">
        <v>-23079150.48974286</v>
      </c>
    </row>
    <row r="8189" spans="19:20" x14ac:dyDescent="0.2">
      <c r="S8189">
        <v>8155</v>
      </c>
      <c r="T8189" s="24">
        <v>-22898641.14657864</v>
      </c>
    </row>
    <row r="8190" spans="19:20" x14ac:dyDescent="0.2">
      <c r="S8190">
        <v>8156</v>
      </c>
      <c r="T8190" s="24">
        <v>-27103685.855807006</v>
      </c>
    </row>
    <row r="8191" spans="19:20" x14ac:dyDescent="0.2">
      <c r="S8191">
        <v>8157</v>
      </c>
      <c r="T8191" s="24">
        <v>-21427534.696175843</v>
      </c>
    </row>
    <row r="8192" spans="19:20" x14ac:dyDescent="0.2">
      <c r="S8192">
        <v>8158</v>
      </c>
      <c r="T8192" s="24">
        <v>-22816393.41011478</v>
      </c>
    </row>
    <row r="8193" spans="19:20" x14ac:dyDescent="0.2">
      <c r="S8193">
        <v>8159</v>
      </c>
      <c r="T8193" s="24">
        <v>-23946612.23918055</v>
      </c>
    </row>
    <row r="8194" spans="19:20" x14ac:dyDescent="0.2">
      <c r="S8194">
        <v>8160</v>
      </c>
      <c r="T8194" s="24">
        <v>-23616140.375716209</v>
      </c>
    </row>
    <row r="8195" spans="19:20" x14ac:dyDescent="0.2">
      <c r="S8195">
        <v>8161</v>
      </c>
      <c r="T8195" s="24">
        <v>-22263663.698231921</v>
      </c>
    </row>
    <row r="8196" spans="19:20" x14ac:dyDescent="0.2">
      <c r="S8196">
        <v>8162</v>
      </c>
      <c r="T8196" s="24">
        <v>-25196743.693483546</v>
      </c>
    </row>
    <row r="8197" spans="19:20" x14ac:dyDescent="0.2">
      <c r="S8197">
        <v>8163</v>
      </c>
      <c r="T8197" s="24">
        <v>-22023492.083368793</v>
      </c>
    </row>
    <row r="8198" spans="19:20" x14ac:dyDescent="0.2">
      <c r="S8198">
        <v>8164</v>
      </c>
      <c r="T8198" s="24">
        <v>-24173301.061822519</v>
      </c>
    </row>
    <row r="8199" spans="19:20" x14ac:dyDescent="0.2">
      <c r="S8199">
        <v>8165</v>
      </c>
      <c r="T8199" s="24">
        <v>-23775138.949644074</v>
      </c>
    </row>
    <row r="8200" spans="19:20" x14ac:dyDescent="0.2">
      <c r="S8200">
        <v>8166</v>
      </c>
      <c r="T8200" s="24">
        <v>-24397368.826682076</v>
      </c>
    </row>
    <row r="8201" spans="19:20" x14ac:dyDescent="0.2">
      <c r="S8201">
        <v>8167</v>
      </c>
      <c r="T8201" s="24">
        <v>-21924801.346439406</v>
      </c>
    </row>
    <row r="8202" spans="19:20" x14ac:dyDescent="0.2">
      <c r="S8202">
        <v>8168</v>
      </c>
      <c r="T8202" s="24">
        <v>-21357952.306162447</v>
      </c>
    </row>
    <row r="8203" spans="19:20" x14ac:dyDescent="0.2">
      <c r="S8203">
        <v>8169</v>
      </c>
      <c r="T8203" s="24">
        <v>-22354665.519597054</v>
      </c>
    </row>
    <row r="8204" spans="19:20" x14ac:dyDescent="0.2">
      <c r="S8204">
        <v>8170</v>
      </c>
      <c r="T8204" s="24">
        <v>-20924701.199167252</v>
      </c>
    </row>
    <row r="8205" spans="19:20" x14ac:dyDescent="0.2">
      <c r="S8205">
        <v>8171</v>
      </c>
      <c r="T8205" s="24">
        <v>-24464285.376124039</v>
      </c>
    </row>
    <row r="8206" spans="19:20" x14ac:dyDescent="0.2">
      <c r="S8206">
        <v>8172</v>
      </c>
      <c r="T8206" s="24">
        <v>-25303058.449450344</v>
      </c>
    </row>
    <row r="8207" spans="19:20" x14ac:dyDescent="0.2">
      <c r="S8207">
        <v>8173</v>
      </c>
      <c r="T8207" s="24">
        <v>-22020902.121069983</v>
      </c>
    </row>
    <row r="8208" spans="19:20" x14ac:dyDescent="0.2">
      <c r="S8208">
        <v>8174</v>
      </c>
      <c r="T8208" s="24">
        <v>-24075670.611125469</v>
      </c>
    </row>
    <row r="8209" spans="19:20" x14ac:dyDescent="0.2">
      <c r="S8209">
        <v>8175</v>
      </c>
      <c r="T8209" s="24">
        <v>-23036272.19545643</v>
      </c>
    </row>
    <row r="8210" spans="19:20" x14ac:dyDescent="0.2">
      <c r="S8210">
        <v>8176</v>
      </c>
      <c r="T8210" s="24">
        <v>-24422401.59185718</v>
      </c>
    </row>
    <row r="8211" spans="19:20" x14ac:dyDescent="0.2">
      <c r="S8211">
        <v>8177</v>
      </c>
      <c r="T8211" s="24">
        <v>-23761854.63931115</v>
      </c>
    </row>
    <row r="8212" spans="19:20" x14ac:dyDescent="0.2">
      <c r="S8212">
        <v>8178</v>
      </c>
      <c r="T8212" s="24">
        <v>-25372434.644179553</v>
      </c>
    </row>
    <row r="8213" spans="19:20" x14ac:dyDescent="0.2">
      <c r="S8213">
        <v>8179</v>
      </c>
      <c r="T8213" s="24">
        <v>-23432224.801271349</v>
      </c>
    </row>
    <row r="8214" spans="19:20" x14ac:dyDescent="0.2">
      <c r="S8214">
        <v>8180</v>
      </c>
      <c r="T8214" s="24">
        <v>-23740920.098680705</v>
      </c>
    </row>
    <row r="8215" spans="19:20" x14ac:dyDescent="0.2">
      <c r="S8215">
        <v>8181</v>
      </c>
      <c r="T8215" s="24">
        <v>-26004357.794704944</v>
      </c>
    </row>
    <row r="8216" spans="19:20" x14ac:dyDescent="0.2">
      <c r="S8216">
        <v>8182</v>
      </c>
      <c r="T8216" s="24">
        <v>-24009716.380518094</v>
      </c>
    </row>
    <row r="8217" spans="19:20" x14ac:dyDescent="0.2">
      <c r="S8217">
        <v>8183</v>
      </c>
      <c r="T8217" s="24">
        <v>-23518748.280052036</v>
      </c>
    </row>
    <row r="8218" spans="19:20" x14ac:dyDescent="0.2">
      <c r="S8218">
        <v>8184</v>
      </c>
      <c r="T8218" s="24">
        <v>-24962463.397902206</v>
      </c>
    </row>
    <row r="8219" spans="19:20" x14ac:dyDescent="0.2">
      <c r="S8219">
        <v>8185</v>
      </c>
      <c r="T8219" s="24">
        <v>-25660449.944195956</v>
      </c>
    </row>
    <row r="8220" spans="19:20" x14ac:dyDescent="0.2">
      <c r="S8220">
        <v>8186</v>
      </c>
      <c r="T8220" s="24">
        <v>-25017435.51505816</v>
      </c>
    </row>
    <row r="8221" spans="19:20" x14ac:dyDescent="0.2">
      <c r="S8221">
        <v>8187</v>
      </c>
      <c r="T8221" s="24">
        <v>-23511306.643950731</v>
      </c>
    </row>
    <row r="8222" spans="19:20" x14ac:dyDescent="0.2">
      <c r="S8222">
        <v>8188</v>
      </c>
      <c r="T8222" s="24">
        <v>-24611856.263638839</v>
      </c>
    </row>
    <row r="8223" spans="19:20" x14ac:dyDescent="0.2">
      <c r="S8223">
        <v>8189</v>
      </c>
      <c r="T8223" s="24">
        <v>-24133446.583289519</v>
      </c>
    </row>
    <row r="8224" spans="19:20" x14ac:dyDescent="0.2">
      <c r="S8224">
        <v>8190</v>
      </c>
      <c r="T8224" s="24">
        <v>-25502702.021512792</v>
      </c>
    </row>
    <row r="8225" spans="19:20" x14ac:dyDescent="0.2">
      <c r="S8225">
        <v>8191</v>
      </c>
      <c r="T8225" s="24">
        <v>-24853031.685577184</v>
      </c>
    </row>
    <row r="8226" spans="19:20" x14ac:dyDescent="0.2">
      <c r="S8226">
        <v>8192</v>
      </c>
      <c r="T8226" s="24">
        <v>-23994132.22655949</v>
      </c>
    </row>
    <row r="8227" spans="19:20" x14ac:dyDescent="0.2">
      <c r="S8227">
        <v>8193</v>
      </c>
      <c r="T8227" s="24">
        <v>-24761260.261827171</v>
      </c>
    </row>
    <row r="8228" spans="19:20" x14ac:dyDescent="0.2">
      <c r="S8228">
        <v>8194</v>
      </c>
      <c r="T8228" s="24">
        <v>-22504457.950740159</v>
      </c>
    </row>
    <row r="8229" spans="19:20" x14ac:dyDescent="0.2">
      <c r="S8229">
        <v>8195</v>
      </c>
      <c r="T8229" s="24">
        <v>-22809709.613111869</v>
      </c>
    </row>
    <row r="8230" spans="19:20" x14ac:dyDescent="0.2">
      <c r="S8230">
        <v>8196</v>
      </c>
      <c r="T8230" s="24">
        <v>-23041517.195217788</v>
      </c>
    </row>
    <row r="8231" spans="19:20" x14ac:dyDescent="0.2">
      <c r="S8231">
        <v>8197</v>
      </c>
      <c r="T8231" s="24">
        <v>-23734725.67688024</v>
      </c>
    </row>
    <row r="8232" spans="19:20" x14ac:dyDescent="0.2">
      <c r="S8232">
        <v>8198</v>
      </c>
      <c r="T8232" s="24">
        <v>-22843439.175072163</v>
      </c>
    </row>
    <row r="8233" spans="19:20" x14ac:dyDescent="0.2">
      <c r="S8233">
        <v>8199</v>
      </c>
      <c r="T8233" s="24">
        <v>-23600424.691017672</v>
      </c>
    </row>
    <row r="8234" spans="19:20" x14ac:dyDescent="0.2">
      <c r="S8234">
        <v>8200</v>
      </c>
      <c r="T8234" s="24">
        <v>-22488547.72522366</v>
      </c>
    </row>
    <row r="8235" spans="19:20" x14ac:dyDescent="0.2">
      <c r="S8235">
        <v>8201</v>
      </c>
      <c r="T8235" s="24">
        <v>-26307548.883930892</v>
      </c>
    </row>
    <row r="8236" spans="19:20" x14ac:dyDescent="0.2">
      <c r="S8236">
        <v>8202</v>
      </c>
      <c r="T8236" s="24">
        <v>-21665422.558474347</v>
      </c>
    </row>
    <row r="8237" spans="19:20" x14ac:dyDescent="0.2">
      <c r="S8237">
        <v>8203</v>
      </c>
      <c r="T8237" s="24">
        <v>-21602327.892906293</v>
      </c>
    </row>
    <row r="8238" spans="19:20" x14ac:dyDescent="0.2">
      <c r="S8238">
        <v>8204</v>
      </c>
      <c r="T8238" s="24">
        <v>-25706608.458311528</v>
      </c>
    </row>
    <row r="8239" spans="19:20" x14ac:dyDescent="0.2">
      <c r="S8239">
        <v>8205</v>
      </c>
      <c r="T8239" s="24">
        <v>-21235087.572747126</v>
      </c>
    </row>
    <row r="8240" spans="19:20" x14ac:dyDescent="0.2">
      <c r="S8240">
        <v>8206</v>
      </c>
      <c r="T8240" s="24">
        <v>-24251181.94729194</v>
      </c>
    </row>
    <row r="8241" spans="19:20" x14ac:dyDescent="0.2">
      <c r="S8241">
        <v>8207</v>
      </c>
      <c r="T8241" s="24">
        <v>-20838562.127688617</v>
      </c>
    </row>
    <row r="8242" spans="19:20" x14ac:dyDescent="0.2">
      <c r="S8242">
        <v>8208</v>
      </c>
      <c r="T8242" s="24">
        <v>-23966655.635772496</v>
      </c>
    </row>
    <row r="8243" spans="19:20" x14ac:dyDescent="0.2">
      <c r="S8243">
        <v>8209</v>
      </c>
      <c r="T8243" s="24">
        <v>-23552967.920721591</v>
      </c>
    </row>
    <row r="8244" spans="19:20" x14ac:dyDescent="0.2">
      <c r="S8244">
        <v>8210</v>
      </c>
      <c r="T8244" s="24">
        <v>-25333084.332796678</v>
      </c>
    </row>
    <row r="8245" spans="19:20" x14ac:dyDescent="0.2">
      <c r="S8245">
        <v>8211</v>
      </c>
      <c r="T8245" s="24">
        <v>-22326349.728199676</v>
      </c>
    </row>
    <row r="8246" spans="19:20" x14ac:dyDescent="0.2">
      <c r="S8246">
        <v>8212</v>
      </c>
      <c r="T8246" s="24">
        <v>-23156037.050378561</v>
      </c>
    </row>
    <row r="8247" spans="19:20" x14ac:dyDescent="0.2">
      <c r="S8247">
        <v>8213</v>
      </c>
      <c r="T8247" s="24">
        <v>-25633643.218858972</v>
      </c>
    </row>
    <row r="8248" spans="19:20" x14ac:dyDescent="0.2">
      <c r="S8248">
        <v>8214</v>
      </c>
      <c r="T8248" s="24">
        <v>-22568618.519110173</v>
      </c>
    </row>
    <row r="8249" spans="19:20" x14ac:dyDescent="0.2">
      <c r="S8249">
        <v>8215</v>
      </c>
      <c r="T8249" s="24">
        <v>-25268423.471789449</v>
      </c>
    </row>
    <row r="8250" spans="19:20" x14ac:dyDescent="0.2">
      <c r="S8250">
        <v>8216</v>
      </c>
      <c r="T8250" s="24">
        <v>-23489406.961667359</v>
      </c>
    </row>
    <row r="8251" spans="19:20" x14ac:dyDescent="0.2">
      <c r="S8251">
        <v>8217</v>
      </c>
      <c r="T8251" s="24">
        <v>-21853304.426654339</v>
      </c>
    </row>
    <row r="8252" spans="19:20" x14ac:dyDescent="0.2">
      <c r="S8252">
        <v>8218</v>
      </c>
      <c r="T8252" s="24">
        <v>-22648697.133630186</v>
      </c>
    </row>
    <row r="8253" spans="19:20" x14ac:dyDescent="0.2">
      <c r="S8253">
        <v>8219</v>
      </c>
      <c r="T8253" s="24">
        <v>-27248349.820794016</v>
      </c>
    </row>
    <row r="8254" spans="19:20" x14ac:dyDescent="0.2">
      <c r="S8254">
        <v>8220</v>
      </c>
      <c r="T8254" s="24">
        <v>-24026971.567563534</v>
      </c>
    </row>
    <row r="8255" spans="19:20" x14ac:dyDescent="0.2">
      <c r="S8255">
        <v>8221</v>
      </c>
      <c r="T8255" s="24">
        <v>-25451068.06182386</v>
      </c>
    </row>
    <row r="8256" spans="19:20" x14ac:dyDescent="0.2">
      <c r="S8256">
        <v>8222</v>
      </c>
      <c r="T8256" s="24">
        <v>-22989567.226677343</v>
      </c>
    </row>
    <row r="8257" spans="19:20" x14ac:dyDescent="0.2">
      <c r="S8257">
        <v>8223</v>
      </c>
      <c r="T8257" s="24">
        <v>-25079857.057433903</v>
      </c>
    </row>
    <row r="8258" spans="19:20" x14ac:dyDescent="0.2">
      <c r="S8258">
        <v>8224</v>
      </c>
      <c r="T8258" s="24">
        <v>-22187189.980659932</v>
      </c>
    </row>
    <row r="8259" spans="19:20" x14ac:dyDescent="0.2">
      <c r="S8259">
        <v>8225</v>
      </c>
      <c r="T8259" s="24">
        <v>-22247387.031435683</v>
      </c>
    </row>
    <row r="8260" spans="19:20" x14ac:dyDescent="0.2">
      <c r="S8260">
        <v>8226</v>
      </c>
      <c r="T8260" s="24">
        <v>-26163860.336526051</v>
      </c>
    </row>
    <row r="8261" spans="19:20" x14ac:dyDescent="0.2">
      <c r="S8261">
        <v>8227</v>
      </c>
      <c r="T8261" s="24">
        <v>-23373983.04010129</v>
      </c>
    </row>
    <row r="8262" spans="19:20" x14ac:dyDescent="0.2">
      <c r="S8262">
        <v>8228</v>
      </c>
      <c r="T8262" s="24">
        <v>-22799813.343166232</v>
      </c>
    </row>
    <row r="8263" spans="19:20" x14ac:dyDescent="0.2">
      <c r="S8263">
        <v>8229</v>
      </c>
      <c r="T8263" s="24">
        <v>-22774323.219209626</v>
      </c>
    </row>
    <row r="8264" spans="19:20" x14ac:dyDescent="0.2">
      <c r="S8264">
        <v>8230</v>
      </c>
      <c r="T8264" s="24">
        <v>-24309076.534723848</v>
      </c>
    </row>
    <row r="8265" spans="19:20" x14ac:dyDescent="0.2">
      <c r="S8265">
        <v>8231</v>
      </c>
      <c r="T8265" s="24">
        <v>-24973780.869502723</v>
      </c>
    </row>
    <row r="8266" spans="19:20" x14ac:dyDescent="0.2">
      <c r="S8266">
        <v>8232</v>
      </c>
      <c r="T8266" s="24">
        <v>-22058214.517041296</v>
      </c>
    </row>
    <row r="8267" spans="19:20" x14ac:dyDescent="0.2">
      <c r="S8267">
        <v>8233</v>
      </c>
      <c r="T8267" s="24">
        <v>-21886778.861759707</v>
      </c>
    </row>
    <row r="8268" spans="19:20" x14ac:dyDescent="0.2">
      <c r="S8268">
        <v>8234</v>
      </c>
      <c r="T8268" s="24">
        <v>-25042513.507377982</v>
      </c>
    </row>
    <row r="8269" spans="19:20" x14ac:dyDescent="0.2">
      <c r="S8269">
        <v>8235</v>
      </c>
      <c r="T8269" s="24">
        <v>-22485423.214254543</v>
      </c>
    </row>
    <row r="8270" spans="19:20" x14ac:dyDescent="0.2">
      <c r="S8270">
        <v>8236</v>
      </c>
      <c r="T8270" s="24">
        <v>-22665070.501901031</v>
      </c>
    </row>
    <row r="8271" spans="19:20" x14ac:dyDescent="0.2">
      <c r="S8271">
        <v>8237</v>
      </c>
      <c r="T8271" s="24">
        <v>-26027200.152096704</v>
      </c>
    </row>
    <row r="8272" spans="19:20" x14ac:dyDescent="0.2">
      <c r="S8272">
        <v>8238</v>
      </c>
      <c r="T8272" s="24">
        <v>-25806954.890680119</v>
      </c>
    </row>
    <row r="8273" spans="19:20" x14ac:dyDescent="0.2">
      <c r="S8273">
        <v>8239</v>
      </c>
      <c r="T8273" s="24">
        <v>-23432851.059313029</v>
      </c>
    </row>
    <row r="8274" spans="19:20" x14ac:dyDescent="0.2">
      <c r="S8274">
        <v>8240</v>
      </c>
      <c r="T8274" s="24">
        <v>-24111127.695943773</v>
      </c>
    </row>
    <row r="8275" spans="19:20" x14ac:dyDescent="0.2">
      <c r="S8275">
        <v>8241</v>
      </c>
      <c r="T8275" s="24">
        <v>-25066325.752414688</v>
      </c>
    </row>
    <row r="8276" spans="19:20" x14ac:dyDescent="0.2">
      <c r="S8276">
        <v>8242</v>
      </c>
      <c r="T8276" s="24">
        <v>-24426479.18161647</v>
      </c>
    </row>
    <row r="8277" spans="19:20" x14ac:dyDescent="0.2">
      <c r="S8277">
        <v>8243</v>
      </c>
      <c r="T8277" s="24">
        <v>-23389119.109938547</v>
      </c>
    </row>
    <row r="8278" spans="19:20" x14ac:dyDescent="0.2">
      <c r="S8278">
        <v>8244</v>
      </c>
      <c r="T8278" s="24">
        <v>-22501448.67564182</v>
      </c>
    </row>
    <row r="8279" spans="19:20" x14ac:dyDescent="0.2">
      <c r="S8279">
        <v>8245</v>
      </c>
      <c r="T8279" s="24">
        <v>-23496955.087567165</v>
      </c>
    </row>
    <row r="8280" spans="19:20" x14ac:dyDescent="0.2">
      <c r="S8280">
        <v>8246</v>
      </c>
      <c r="T8280" s="24">
        <v>-20248060.237629369</v>
      </c>
    </row>
    <row r="8281" spans="19:20" x14ac:dyDescent="0.2">
      <c r="S8281">
        <v>8247</v>
      </c>
      <c r="T8281" s="24">
        <v>-20892256.423242152</v>
      </c>
    </row>
    <row r="8282" spans="19:20" x14ac:dyDescent="0.2">
      <c r="S8282">
        <v>8248</v>
      </c>
      <c r="T8282" s="24">
        <v>-22660387.520020127</v>
      </c>
    </row>
    <row r="8283" spans="19:20" x14ac:dyDescent="0.2">
      <c r="S8283">
        <v>8249</v>
      </c>
      <c r="T8283" s="24">
        <v>-24734376.417406529</v>
      </c>
    </row>
    <row r="8284" spans="19:20" x14ac:dyDescent="0.2">
      <c r="S8284">
        <v>8250</v>
      </c>
      <c r="T8284" s="24">
        <v>-25939450.700808167</v>
      </c>
    </row>
    <row r="8285" spans="19:20" x14ac:dyDescent="0.2">
      <c r="S8285">
        <v>8251</v>
      </c>
      <c r="T8285" s="24">
        <v>-23705187.638186961</v>
      </c>
    </row>
    <row r="8286" spans="19:20" x14ac:dyDescent="0.2">
      <c r="S8286">
        <v>8252</v>
      </c>
      <c r="T8286" s="24">
        <v>-23590642.464112401</v>
      </c>
    </row>
    <row r="8287" spans="19:20" x14ac:dyDescent="0.2">
      <c r="S8287">
        <v>8253</v>
      </c>
      <c r="T8287" s="24">
        <v>-24863656.473675594</v>
      </c>
    </row>
    <row r="8288" spans="19:20" x14ac:dyDescent="0.2">
      <c r="S8288">
        <v>8254</v>
      </c>
      <c r="T8288" s="24">
        <v>-25510344.815837994</v>
      </c>
    </row>
    <row r="8289" spans="19:20" x14ac:dyDescent="0.2">
      <c r="S8289">
        <v>8255</v>
      </c>
      <c r="T8289" s="24">
        <v>-24985234.633038804</v>
      </c>
    </row>
    <row r="8290" spans="19:20" x14ac:dyDescent="0.2">
      <c r="S8290">
        <v>8256</v>
      </c>
      <c r="T8290" s="24">
        <v>-20620912.049609333</v>
      </c>
    </row>
    <row r="8291" spans="19:20" x14ac:dyDescent="0.2">
      <c r="S8291">
        <v>8257</v>
      </c>
      <c r="T8291" s="24">
        <v>-24827127.640281752</v>
      </c>
    </row>
    <row r="8292" spans="19:20" x14ac:dyDescent="0.2">
      <c r="S8292">
        <v>8258</v>
      </c>
      <c r="T8292" s="24">
        <v>-20734488.271304995</v>
      </c>
    </row>
    <row r="8293" spans="19:20" x14ac:dyDescent="0.2">
      <c r="S8293">
        <v>8259</v>
      </c>
      <c r="T8293" s="24">
        <v>-20062297.955880418</v>
      </c>
    </row>
    <row r="8294" spans="19:20" x14ac:dyDescent="0.2">
      <c r="S8294">
        <v>8260</v>
      </c>
      <c r="T8294" s="24">
        <v>-23362272.128510177</v>
      </c>
    </row>
    <row r="8295" spans="19:20" x14ac:dyDescent="0.2">
      <c r="S8295">
        <v>8261</v>
      </c>
      <c r="T8295" s="24">
        <v>-22186351.24178198</v>
      </c>
    </row>
    <row r="8296" spans="19:20" x14ac:dyDescent="0.2">
      <c r="S8296">
        <v>8262</v>
      </c>
      <c r="T8296" s="24">
        <v>-24149058.16254963</v>
      </c>
    </row>
    <row r="8297" spans="19:20" x14ac:dyDescent="0.2">
      <c r="S8297">
        <v>8263</v>
      </c>
      <c r="T8297" s="24">
        <v>-27131416.160395771</v>
      </c>
    </row>
    <row r="8298" spans="19:20" x14ac:dyDescent="0.2">
      <c r="S8298">
        <v>8264</v>
      </c>
      <c r="T8298" s="24">
        <v>-20762342.656906962</v>
      </c>
    </row>
    <row r="8299" spans="19:20" x14ac:dyDescent="0.2">
      <c r="S8299">
        <v>8265</v>
      </c>
      <c r="T8299" s="24">
        <v>-22403378.119435266</v>
      </c>
    </row>
    <row r="8300" spans="19:20" x14ac:dyDescent="0.2">
      <c r="S8300">
        <v>8266</v>
      </c>
      <c r="T8300" s="24">
        <v>-23748119.704535231</v>
      </c>
    </row>
    <row r="8301" spans="19:20" x14ac:dyDescent="0.2">
      <c r="S8301">
        <v>8267</v>
      </c>
      <c r="T8301" s="24">
        <v>-25337638.828097597</v>
      </c>
    </row>
    <row r="8302" spans="19:20" x14ac:dyDescent="0.2">
      <c r="S8302">
        <v>8268</v>
      </c>
      <c r="T8302" s="24">
        <v>-25749805.263341323</v>
      </c>
    </row>
    <row r="8303" spans="19:20" x14ac:dyDescent="0.2">
      <c r="S8303">
        <v>8269</v>
      </c>
      <c r="T8303" s="24">
        <v>-22961746.221037477</v>
      </c>
    </row>
    <row r="8304" spans="19:20" x14ac:dyDescent="0.2">
      <c r="S8304">
        <v>8270</v>
      </c>
      <c r="T8304" s="24">
        <v>-23665865.53575708</v>
      </c>
    </row>
    <row r="8305" spans="19:20" x14ac:dyDescent="0.2">
      <c r="S8305">
        <v>8271</v>
      </c>
      <c r="T8305" s="24">
        <v>-22980269.041390374</v>
      </c>
    </row>
    <row r="8306" spans="19:20" x14ac:dyDescent="0.2">
      <c r="S8306">
        <v>8272</v>
      </c>
      <c r="T8306" s="24">
        <v>-24059225.166683301</v>
      </c>
    </row>
    <row r="8307" spans="19:20" x14ac:dyDescent="0.2">
      <c r="S8307">
        <v>8273</v>
      </c>
      <c r="T8307" s="24">
        <v>-26860111.521245122</v>
      </c>
    </row>
    <row r="8308" spans="19:20" x14ac:dyDescent="0.2">
      <c r="S8308">
        <v>8274</v>
      </c>
      <c r="T8308" s="24">
        <v>-23234711.66890721</v>
      </c>
    </row>
    <row r="8309" spans="19:20" x14ac:dyDescent="0.2">
      <c r="S8309">
        <v>8275</v>
      </c>
      <c r="T8309" s="24">
        <v>-22040825.892701432</v>
      </c>
    </row>
    <row r="8310" spans="19:20" x14ac:dyDescent="0.2">
      <c r="S8310">
        <v>8276</v>
      </c>
      <c r="T8310" s="24">
        <v>-21581373.690297499</v>
      </c>
    </row>
    <row r="8311" spans="19:20" x14ac:dyDescent="0.2">
      <c r="S8311">
        <v>8277</v>
      </c>
      <c r="T8311" s="24">
        <v>-23630989.007828817</v>
      </c>
    </row>
    <row r="8312" spans="19:20" x14ac:dyDescent="0.2">
      <c r="S8312">
        <v>8278</v>
      </c>
      <c r="T8312" s="24">
        <v>-23691029.024027541</v>
      </c>
    </row>
    <row r="8313" spans="19:20" x14ac:dyDescent="0.2">
      <c r="S8313">
        <v>8279</v>
      </c>
      <c r="T8313" s="24">
        <v>-23590073.55137527</v>
      </c>
    </row>
    <row r="8314" spans="19:20" x14ac:dyDescent="0.2">
      <c r="S8314">
        <v>8280</v>
      </c>
      <c r="T8314" s="24">
        <v>-23458647.633591175</v>
      </c>
    </row>
    <row r="8315" spans="19:20" x14ac:dyDescent="0.2">
      <c r="S8315">
        <v>8281</v>
      </c>
      <c r="T8315" s="24">
        <v>-24193174.942286849</v>
      </c>
    </row>
    <row r="8316" spans="19:20" x14ac:dyDescent="0.2">
      <c r="S8316">
        <v>8282</v>
      </c>
      <c r="T8316" s="24">
        <v>-23826276.255098492</v>
      </c>
    </row>
    <row r="8317" spans="19:20" x14ac:dyDescent="0.2">
      <c r="S8317">
        <v>8283</v>
      </c>
      <c r="T8317" s="24">
        <v>-25762630.305810213</v>
      </c>
    </row>
    <row r="8318" spans="19:20" x14ac:dyDescent="0.2">
      <c r="S8318">
        <v>8284</v>
      </c>
      <c r="T8318" s="24">
        <v>-21604254.84626092</v>
      </c>
    </row>
    <row r="8319" spans="19:20" x14ac:dyDescent="0.2">
      <c r="S8319">
        <v>8285</v>
      </c>
      <c r="T8319" s="24">
        <v>-27523545.45609799</v>
      </c>
    </row>
    <row r="8320" spans="19:20" x14ac:dyDescent="0.2">
      <c r="S8320">
        <v>8286</v>
      </c>
      <c r="T8320" s="24">
        <v>-22604491.803124443</v>
      </c>
    </row>
    <row r="8321" spans="19:20" x14ac:dyDescent="0.2">
      <c r="S8321">
        <v>8287</v>
      </c>
      <c r="T8321" s="24">
        <v>-22400037.050797954</v>
      </c>
    </row>
    <row r="8322" spans="19:20" x14ac:dyDescent="0.2">
      <c r="S8322">
        <v>8288</v>
      </c>
      <c r="T8322" s="24">
        <v>-25160376.953171909</v>
      </c>
    </row>
    <row r="8323" spans="19:20" x14ac:dyDescent="0.2">
      <c r="S8323">
        <v>8289</v>
      </c>
      <c r="T8323" s="24">
        <v>-23892156.841210485</v>
      </c>
    </row>
    <row r="8324" spans="19:20" x14ac:dyDescent="0.2">
      <c r="S8324">
        <v>8290</v>
      </c>
      <c r="T8324" s="24">
        <v>-23506348.937599376</v>
      </c>
    </row>
    <row r="8325" spans="19:20" x14ac:dyDescent="0.2">
      <c r="S8325">
        <v>8291</v>
      </c>
      <c r="T8325" s="24">
        <v>-23339778.856611267</v>
      </c>
    </row>
    <row r="8326" spans="19:20" x14ac:dyDescent="0.2">
      <c r="S8326">
        <v>8292</v>
      </c>
      <c r="T8326" s="24">
        <v>-22995866.636445284</v>
      </c>
    </row>
    <row r="8327" spans="19:20" x14ac:dyDescent="0.2">
      <c r="S8327">
        <v>8293</v>
      </c>
      <c r="T8327" s="24">
        <v>-24085863.109767705</v>
      </c>
    </row>
    <row r="8328" spans="19:20" x14ac:dyDescent="0.2">
      <c r="S8328">
        <v>8294</v>
      </c>
      <c r="T8328" s="24">
        <v>-25140339.041668728</v>
      </c>
    </row>
    <row r="8329" spans="19:20" x14ac:dyDescent="0.2">
      <c r="S8329">
        <v>8295</v>
      </c>
      <c r="T8329" s="24">
        <v>-24614105.203408346</v>
      </c>
    </row>
    <row r="8330" spans="19:20" x14ac:dyDescent="0.2">
      <c r="S8330">
        <v>8296</v>
      </c>
      <c r="T8330" s="24">
        <v>-24609204.693272009</v>
      </c>
    </row>
    <row r="8331" spans="19:20" x14ac:dyDescent="0.2">
      <c r="S8331">
        <v>8297</v>
      </c>
      <c r="T8331" s="24">
        <v>-24156595.117057264</v>
      </c>
    </row>
    <row r="8332" spans="19:20" x14ac:dyDescent="0.2">
      <c r="S8332">
        <v>8298</v>
      </c>
      <c r="T8332" s="24">
        <v>-22462389.915383816</v>
      </c>
    </row>
    <row r="8333" spans="19:20" x14ac:dyDescent="0.2">
      <c r="S8333">
        <v>8299</v>
      </c>
      <c r="T8333" s="24">
        <v>-22899873.986217424</v>
      </c>
    </row>
    <row r="8334" spans="19:20" x14ac:dyDescent="0.2">
      <c r="S8334">
        <v>8300</v>
      </c>
      <c r="T8334" s="24">
        <v>-24111390.951113462</v>
      </c>
    </row>
    <row r="8335" spans="19:20" x14ac:dyDescent="0.2">
      <c r="S8335">
        <v>8301</v>
      </c>
      <c r="T8335" s="24">
        <v>-22927064.511395752</v>
      </c>
    </row>
    <row r="8336" spans="19:20" x14ac:dyDescent="0.2">
      <c r="S8336">
        <v>8302</v>
      </c>
      <c r="T8336" s="24">
        <v>-21267728.34828715</v>
      </c>
    </row>
    <row r="8337" spans="19:20" x14ac:dyDescent="0.2">
      <c r="S8337">
        <v>8303</v>
      </c>
      <c r="T8337" s="24">
        <v>-24975911.361438125</v>
      </c>
    </row>
    <row r="8338" spans="19:20" x14ac:dyDescent="0.2">
      <c r="S8338">
        <v>8304</v>
      </c>
      <c r="T8338" s="24">
        <v>-23895859.824671522</v>
      </c>
    </row>
    <row r="8339" spans="19:20" x14ac:dyDescent="0.2">
      <c r="S8339">
        <v>8305</v>
      </c>
      <c r="T8339" s="24">
        <v>-21910254.817003414</v>
      </c>
    </row>
    <row r="8340" spans="19:20" x14ac:dyDescent="0.2">
      <c r="S8340">
        <v>8306</v>
      </c>
      <c r="T8340" s="24">
        <v>-23497164.093204051</v>
      </c>
    </row>
    <row r="8341" spans="19:20" x14ac:dyDescent="0.2">
      <c r="S8341">
        <v>8307</v>
      </c>
      <c r="T8341" s="24">
        <v>-27011453.34530139</v>
      </c>
    </row>
    <row r="8342" spans="19:20" x14ac:dyDescent="0.2">
      <c r="S8342">
        <v>8308</v>
      </c>
      <c r="T8342" s="24">
        <v>-21083144.150149599</v>
      </c>
    </row>
    <row r="8343" spans="19:20" x14ac:dyDescent="0.2">
      <c r="S8343">
        <v>8309</v>
      </c>
      <c r="T8343" s="24">
        <v>-20886340.659014627</v>
      </c>
    </row>
    <row r="8344" spans="19:20" x14ac:dyDescent="0.2">
      <c r="S8344">
        <v>8310</v>
      </c>
      <c r="T8344" s="24">
        <v>-23790617.920019209</v>
      </c>
    </row>
    <row r="8345" spans="19:20" x14ac:dyDescent="0.2">
      <c r="S8345">
        <v>8311</v>
      </c>
      <c r="T8345" s="24">
        <v>-23345134.939728558</v>
      </c>
    </row>
    <row r="8346" spans="19:20" x14ac:dyDescent="0.2">
      <c r="S8346">
        <v>8312</v>
      </c>
      <c r="T8346" s="24">
        <v>-24184064.035657093</v>
      </c>
    </row>
    <row r="8347" spans="19:20" x14ac:dyDescent="0.2">
      <c r="S8347">
        <v>8313</v>
      </c>
      <c r="T8347" s="24">
        <v>-24353158.472190157</v>
      </c>
    </row>
    <row r="8348" spans="19:20" x14ac:dyDescent="0.2">
      <c r="S8348">
        <v>8314</v>
      </c>
      <c r="T8348" s="24">
        <v>-23470099.251426965</v>
      </c>
    </row>
    <row r="8349" spans="19:20" x14ac:dyDescent="0.2">
      <c r="S8349">
        <v>8315</v>
      </c>
      <c r="T8349" s="24">
        <v>-25024594.179546356</v>
      </c>
    </row>
    <row r="8350" spans="19:20" x14ac:dyDescent="0.2">
      <c r="S8350">
        <v>8316</v>
      </c>
      <c r="T8350" s="24">
        <v>-24720243.621412262</v>
      </c>
    </row>
    <row r="8351" spans="19:20" x14ac:dyDescent="0.2">
      <c r="S8351">
        <v>8317</v>
      </c>
      <c r="T8351" s="24">
        <v>-24091914.3268186</v>
      </c>
    </row>
    <row r="8352" spans="19:20" x14ac:dyDescent="0.2">
      <c r="S8352">
        <v>8318</v>
      </c>
      <c r="T8352" s="24">
        <v>-24976777.906861156</v>
      </c>
    </row>
    <row r="8353" spans="19:20" x14ac:dyDescent="0.2">
      <c r="S8353">
        <v>8319</v>
      </c>
      <c r="T8353" s="24">
        <v>-22468532.660059571</v>
      </c>
    </row>
    <row r="8354" spans="19:20" x14ac:dyDescent="0.2">
      <c r="S8354">
        <v>8320</v>
      </c>
      <c r="T8354" s="24">
        <v>-22905199.963528439</v>
      </c>
    </row>
    <row r="8355" spans="19:20" x14ac:dyDescent="0.2">
      <c r="S8355">
        <v>8321</v>
      </c>
      <c r="T8355" s="24">
        <v>-22544497.808883965</v>
      </c>
    </row>
    <row r="8356" spans="19:20" x14ac:dyDescent="0.2">
      <c r="S8356">
        <v>8322</v>
      </c>
      <c r="T8356" s="24">
        <v>-22219337.282349333</v>
      </c>
    </row>
    <row r="8357" spans="19:20" x14ac:dyDescent="0.2">
      <c r="S8357">
        <v>8323</v>
      </c>
      <c r="T8357" s="24">
        <v>-21836063.056460604</v>
      </c>
    </row>
    <row r="8358" spans="19:20" x14ac:dyDescent="0.2">
      <c r="S8358">
        <v>8324</v>
      </c>
      <c r="T8358" s="24">
        <v>-22709722.32362023</v>
      </c>
    </row>
    <row r="8359" spans="19:20" x14ac:dyDescent="0.2">
      <c r="S8359">
        <v>8325</v>
      </c>
      <c r="T8359" s="24">
        <v>-21118712.933674023</v>
      </c>
    </row>
    <row r="8360" spans="19:20" x14ac:dyDescent="0.2">
      <c r="S8360">
        <v>8326</v>
      </c>
      <c r="T8360" s="24">
        <v>-19396565.599660099</v>
      </c>
    </row>
    <row r="8361" spans="19:20" x14ac:dyDescent="0.2">
      <c r="S8361">
        <v>8327</v>
      </c>
      <c r="T8361" s="24">
        <v>-24880761.032839626</v>
      </c>
    </row>
    <row r="8362" spans="19:20" x14ac:dyDescent="0.2">
      <c r="S8362">
        <v>8328</v>
      </c>
      <c r="T8362" s="24">
        <v>-27175566.02303414</v>
      </c>
    </row>
    <row r="8363" spans="19:20" x14ac:dyDescent="0.2">
      <c r="S8363">
        <v>8329</v>
      </c>
      <c r="T8363" s="24">
        <v>-25079474.345266536</v>
      </c>
    </row>
    <row r="8364" spans="19:20" x14ac:dyDescent="0.2">
      <c r="S8364">
        <v>8330</v>
      </c>
      <c r="T8364" s="24">
        <v>-24511323.113056198</v>
      </c>
    </row>
    <row r="8365" spans="19:20" x14ac:dyDescent="0.2">
      <c r="S8365">
        <v>8331</v>
      </c>
      <c r="T8365" s="24">
        <v>-23293622.999800861</v>
      </c>
    </row>
    <row r="8366" spans="19:20" x14ac:dyDescent="0.2">
      <c r="S8366">
        <v>8332</v>
      </c>
      <c r="T8366" s="24">
        <v>-22883572.039622307</v>
      </c>
    </row>
    <row r="8367" spans="19:20" x14ac:dyDescent="0.2">
      <c r="S8367">
        <v>8333</v>
      </c>
      <c r="T8367" s="24">
        <v>-21976384.602736965</v>
      </c>
    </row>
    <row r="8368" spans="19:20" x14ac:dyDescent="0.2">
      <c r="S8368">
        <v>8334</v>
      </c>
      <c r="T8368" s="24">
        <v>-25420515.552888796</v>
      </c>
    </row>
    <row r="8369" spans="19:20" x14ac:dyDescent="0.2">
      <c r="S8369">
        <v>8335</v>
      </c>
      <c r="T8369" s="24">
        <v>-22907828.262899384</v>
      </c>
    </row>
    <row r="8370" spans="19:20" x14ac:dyDescent="0.2">
      <c r="S8370">
        <v>8336</v>
      </c>
      <c r="T8370" s="24">
        <v>-24409090.596541926</v>
      </c>
    </row>
    <row r="8371" spans="19:20" x14ac:dyDescent="0.2">
      <c r="S8371">
        <v>8337</v>
      </c>
      <c r="T8371" s="24">
        <v>-24295433.829052106</v>
      </c>
    </row>
    <row r="8372" spans="19:20" x14ac:dyDescent="0.2">
      <c r="S8372">
        <v>8338</v>
      </c>
      <c r="T8372" s="24">
        <v>-24403166.072963044</v>
      </c>
    </row>
    <row r="8373" spans="19:20" x14ac:dyDescent="0.2">
      <c r="S8373">
        <v>8339</v>
      </c>
      <c r="T8373" s="24">
        <v>-25680908.062698632</v>
      </c>
    </row>
    <row r="8374" spans="19:20" x14ac:dyDescent="0.2">
      <c r="S8374">
        <v>8340</v>
      </c>
      <c r="T8374" s="24">
        <v>-25396514.796486929</v>
      </c>
    </row>
    <row r="8375" spans="19:20" x14ac:dyDescent="0.2">
      <c r="S8375">
        <v>8341</v>
      </c>
      <c r="T8375" s="24">
        <v>-22325088.548825309</v>
      </c>
    </row>
    <row r="8376" spans="19:20" x14ac:dyDescent="0.2">
      <c r="S8376">
        <v>8342</v>
      </c>
      <c r="T8376" s="24">
        <v>-23687443.088548347</v>
      </c>
    </row>
    <row r="8377" spans="19:20" x14ac:dyDescent="0.2">
      <c r="S8377">
        <v>8343</v>
      </c>
      <c r="T8377" s="24">
        <v>-23677504.781882048</v>
      </c>
    </row>
    <row r="8378" spans="19:20" x14ac:dyDescent="0.2">
      <c r="S8378">
        <v>8344</v>
      </c>
      <c r="T8378" s="24">
        <v>-21297144.825827777</v>
      </c>
    </row>
    <row r="8379" spans="19:20" x14ac:dyDescent="0.2">
      <c r="S8379">
        <v>8345</v>
      </c>
      <c r="T8379" s="24">
        <v>-22784424.613786891</v>
      </c>
    </row>
    <row r="8380" spans="19:20" x14ac:dyDescent="0.2">
      <c r="S8380">
        <v>8346</v>
      </c>
      <c r="T8380" s="24">
        <v>-24114372.150123626</v>
      </c>
    </row>
    <row r="8381" spans="19:20" x14ac:dyDescent="0.2">
      <c r="S8381">
        <v>8347</v>
      </c>
      <c r="T8381" s="24">
        <v>-23521619.596016973</v>
      </c>
    </row>
    <row r="8382" spans="19:20" x14ac:dyDescent="0.2">
      <c r="S8382">
        <v>8348</v>
      </c>
      <c r="T8382" s="24">
        <v>-23461899.188736916</v>
      </c>
    </row>
    <row r="8383" spans="19:20" x14ac:dyDescent="0.2">
      <c r="S8383">
        <v>8349</v>
      </c>
      <c r="T8383" s="24">
        <v>-24138691.714384377</v>
      </c>
    </row>
    <row r="8384" spans="19:20" x14ac:dyDescent="0.2">
      <c r="S8384">
        <v>8350</v>
      </c>
      <c r="T8384" s="24">
        <v>-21236715.264786467</v>
      </c>
    </row>
    <row r="8385" spans="19:20" x14ac:dyDescent="0.2">
      <c r="S8385">
        <v>8351</v>
      </c>
      <c r="T8385" s="24">
        <v>-22242320.206854343</v>
      </c>
    </row>
    <row r="8386" spans="19:20" x14ac:dyDescent="0.2">
      <c r="S8386">
        <v>8352</v>
      </c>
      <c r="T8386" s="24">
        <v>-25134867.353125945</v>
      </c>
    </row>
    <row r="8387" spans="19:20" x14ac:dyDescent="0.2">
      <c r="S8387">
        <v>8353</v>
      </c>
      <c r="T8387" s="24">
        <v>-23078439.107004181</v>
      </c>
    </row>
    <row r="8388" spans="19:20" x14ac:dyDescent="0.2">
      <c r="S8388">
        <v>8354</v>
      </c>
      <c r="T8388" s="24">
        <v>-22498526.001119241</v>
      </c>
    </row>
    <row r="8389" spans="19:20" x14ac:dyDescent="0.2">
      <c r="S8389">
        <v>8355</v>
      </c>
      <c r="T8389" s="24">
        <v>-23214899.236729354</v>
      </c>
    </row>
    <row r="8390" spans="19:20" x14ac:dyDescent="0.2">
      <c r="S8390">
        <v>8356</v>
      </c>
      <c r="T8390" s="24">
        <v>-22693429.386541873</v>
      </c>
    </row>
    <row r="8391" spans="19:20" x14ac:dyDescent="0.2">
      <c r="S8391">
        <v>8357</v>
      </c>
      <c r="T8391" s="24">
        <v>-25293111.9144025</v>
      </c>
    </row>
    <row r="8392" spans="19:20" x14ac:dyDescent="0.2">
      <c r="S8392">
        <v>8358</v>
      </c>
      <c r="T8392" s="24">
        <v>-25109043.757619813</v>
      </c>
    </row>
    <row r="8393" spans="19:20" x14ac:dyDescent="0.2">
      <c r="S8393">
        <v>8359</v>
      </c>
      <c r="T8393" s="24">
        <v>-23275546.903419182</v>
      </c>
    </row>
    <row r="8394" spans="19:20" x14ac:dyDescent="0.2">
      <c r="S8394">
        <v>8360</v>
      </c>
      <c r="T8394" s="24">
        <v>-22977132.997913569</v>
      </c>
    </row>
    <row r="8395" spans="19:20" x14ac:dyDescent="0.2">
      <c r="S8395">
        <v>8361</v>
      </c>
      <c r="T8395" s="24">
        <v>-21364818.23830606</v>
      </c>
    </row>
    <row r="8396" spans="19:20" x14ac:dyDescent="0.2">
      <c r="S8396">
        <v>8362</v>
      </c>
      <c r="T8396" s="24">
        <v>-23191639.342941046</v>
      </c>
    </row>
    <row r="8397" spans="19:20" x14ac:dyDescent="0.2">
      <c r="S8397">
        <v>8363</v>
      </c>
      <c r="T8397" s="24">
        <v>-23402589.395055324</v>
      </c>
    </row>
    <row r="8398" spans="19:20" x14ac:dyDescent="0.2">
      <c r="S8398">
        <v>8364</v>
      </c>
      <c r="T8398" s="24">
        <v>-24648193.359353051</v>
      </c>
    </row>
    <row r="8399" spans="19:20" x14ac:dyDescent="0.2">
      <c r="S8399">
        <v>8365</v>
      </c>
      <c r="T8399" s="24">
        <v>-22981008.763272166</v>
      </c>
    </row>
    <row r="8400" spans="19:20" x14ac:dyDescent="0.2">
      <c r="S8400">
        <v>8366</v>
      </c>
      <c r="T8400" s="24">
        <v>-23999403.572417513</v>
      </c>
    </row>
    <row r="8401" spans="19:20" x14ac:dyDescent="0.2">
      <c r="S8401">
        <v>8367</v>
      </c>
      <c r="T8401" s="24">
        <v>-24744798.724510834</v>
      </c>
    </row>
    <row r="8402" spans="19:20" x14ac:dyDescent="0.2">
      <c r="S8402">
        <v>8368</v>
      </c>
      <c r="T8402" s="24">
        <v>-23235928.042893872</v>
      </c>
    </row>
    <row r="8403" spans="19:20" x14ac:dyDescent="0.2">
      <c r="S8403">
        <v>8369</v>
      </c>
      <c r="T8403" s="24">
        <v>-24566968.383938536</v>
      </c>
    </row>
    <row r="8404" spans="19:20" x14ac:dyDescent="0.2">
      <c r="S8404">
        <v>8370</v>
      </c>
      <c r="T8404" s="24">
        <v>-26187161.88173835</v>
      </c>
    </row>
    <row r="8405" spans="19:20" x14ac:dyDescent="0.2">
      <c r="S8405">
        <v>8371</v>
      </c>
      <c r="T8405" s="24">
        <v>-22610255.586565688</v>
      </c>
    </row>
    <row r="8406" spans="19:20" x14ac:dyDescent="0.2">
      <c r="S8406">
        <v>8372</v>
      </c>
      <c r="T8406" s="24">
        <v>-23623720.895034105</v>
      </c>
    </row>
    <row r="8407" spans="19:20" x14ac:dyDescent="0.2">
      <c r="S8407">
        <v>8373</v>
      </c>
      <c r="T8407" s="24">
        <v>-24238188.491715029</v>
      </c>
    </row>
    <row r="8408" spans="19:20" x14ac:dyDescent="0.2">
      <c r="S8408">
        <v>8374</v>
      </c>
      <c r="T8408" s="24">
        <v>-24117591.864195362</v>
      </c>
    </row>
    <row r="8409" spans="19:20" x14ac:dyDescent="0.2">
      <c r="S8409">
        <v>8375</v>
      </c>
      <c r="T8409" s="24">
        <v>-26003018.359198377</v>
      </c>
    </row>
    <row r="8410" spans="19:20" x14ac:dyDescent="0.2">
      <c r="S8410">
        <v>8376</v>
      </c>
      <c r="T8410" s="24">
        <v>-21348665.833145484</v>
      </c>
    </row>
    <row r="8411" spans="19:20" x14ac:dyDescent="0.2">
      <c r="S8411">
        <v>8377</v>
      </c>
      <c r="T8411" s="24">
        <v>-22032190.582282245</v>
      </c>
    </row>
    <row r="8412" spans="19:20" x14ac:dyDescent="0.2">
      <c r="S8412">
        <v>8378</v>
      </c>
      <c r="T8412" s="24">
        <v>-24427060.802782997</v>
      </c>
    </row>
    <row r="8413" spans="19:20" x14ac:dyDescent="0.2">
      <c r="S8413">
        <v>8379</v>
      </c>
      <c r="T8413" s="24">
        <v>-21139130.843701586</v>
      </c>
    </row>
    <row r="8414" spans="19:20" x14ac:dyDescent="0.2">
      <c r="S8414">
        <v>8380</v>
      </c>
      <c r="T8414" s="24">
        <v>-24695719.723695382</v>
      </c>
    </row>
    <row r="8415" spans="19:20" x14ac:dyDescent="0.2">
      <c r="S8415">
        <v>8381</v>
      </c>
      <c r="T8415" s="24">
        <v>-24882598.692083165</v>
      </c>
    </row>
    <row r="8416" spans="19:20" x14ac:dyDescent="0.2">
      <c r="S8416">
        <v>8382</v>
      </c>
      <c r="T8416" s="24">
        <v>-23655029.513214782</v>
      </c>
    </row>
    <row r="8417" spans="19:20" x14ac:dyDescent="0.2">
      <c r="S8417">
        <v>8383</v>
      </c>
      <c r="T8417" s="24">
        <v>-22184035.252206609</v>
      </c>
    </row>
    <row r="8418" spans="19:20" x14ac:dyDescent="0.2">
      <c r="S8418">
        <v>8384</v>
      </c>
      <c r="T8418" s="24">
        <v>-22917235.500614285</v>
      </c>
    </row>
    <row r="8419" spans="19:20" x14ac:dyDescent="0.2">
      <c r="S8419">
        <v>8385</v>
      </c>
      <c r="T8419" s="24">
        <v>-25562163.501207978</v>
      </c>
    </row>
    <row r="8420" spans="19:20" x14ac:dyDescent="0.2">
      <c r="S8420">
        <v>8386</v>
      </c>
      <c r="T8420" s="24">
        <v>-24168599.385836616</v>
      </c>
    </row>
    <row r="8421" spans="19:20" x14ac:dyDescent="0.2">
      <c r="S8421">
        <v>8387</v>
      </c>
      <c r="T8421" s="24">
        <v>-23307990.667167038</v>
      </c>
    </row>
    <row r="8422" spans="19:20" x14ac:dyDescent="0.2">
      <c r="S8422">
        <v>8388</v>
      </c>
      <c r="T8422" s="24">
        <v>-22712860.344118744</v>
      </c>
    </row>
    <row r="8423" spans="19:20" x14ac:dyDescent="0.2">
      <c r="S8423">
        <v>8389</v>
      </c>
      <c r="T8423" s="24">
        <v>-24091810.680421069</v>
      </c>
    </row>
    <row r="8424" spans="19:20" x14ac:dyDescent="0.2">
      <c r="S8424">
        <v>8390</v>
      </c>
      <c r="T8424" s="24">
        <v>-22085177.047827899</v>
      </c>
    </row>
    <row r="8425" spans="19:20" x14ac:dyDescent="0.2">
      <c r="S8425">
        <v>8391</v>
      </c>
      <c r="T8425" s="24">
        <v>-24906653.980630338</v>
      </c>
    </row>
    <row r="8426" spans="19:20" x14ac:dyDescent="0.2">
      <c r="S8426">
        <v>8392</v>
      </c>
      <c r="T8426" s="24">
        <v>-22521790.58757855</v>
      </c>
    </row>
    <row r="8427" spans="19:20" x14ac:dyDescent="0.2">
      <c r="S8427">
        <v>8393</v>
      </c>
      <c r="T8427" s="24">
        <v>-22201595.027909309</v>
      </c>
    </row>
    <row r="8428" spans="19:20" x14ac:dyDescent="0.2">
      <c r="S8428">
        <v>8394</v>
      </c>
      <c r="T8428" s="24">
        <v>-23314704.759497285</v>
      </c>
    </row>
    <row r="8429" spans="19:20" x14ac:dyDescent="0.2">
      <c r="S8429">
        <v>8395</v>
      </c>
      <c r="T8429" s="24">
        <v>-23415436.783469439</v>
      </c>
    </row>
    <row r="8430" spans="19:20" x14ac:dyDescent="0.2">
      <c r="S8430">
        <v>8396</v>
      </c>
      <c r="T8430" s="24">
        <v>-24033656.187509373</v>
      </c>
    </row>
    <row r="8431" spans="19:20" x14ac:dyDescent="0.2">
      <c r="S8431">
        <v>8397</v>
      </c>
      <c r="T8431" s="24">
        <v>-27617156.654963151</v>
      </c>
    </row>
    <row r="8432" spans="19:20" x14ac:dyDescent="0.2">
      <c r="S8432">
        <v>8398</v>
      </c>
      <c r="T8432" s="24">
        <v>-22507358.125461355</v>
      </c>
    </row>
    <row r="8433" spans="19:20" x14ac:dyDescent="0.2">
      <c r="S8433">
        <v>8399</v>
      </c>
      <c r="T8433" s="24">
        <v>-22199172.019581228</v>
      </c>
    </row>
    <row r="8434" spans="19:20" x14ac:dyDescent="0.2">
      <c r="S8434">
        <v>8400</v>
      </c>
      <c r="T8434" s="24">
        <v>-21645616.88597703</v>
      </c>
    </row>
    <row r="8435" spans="19:20" x14ac:dyDescent="0.2">
      <c r="S8435">
        <v>8401</v>
      </c>
      <c r="T8435" s="24">
        <v>-24704410.745603174</v>
      </c>
    </row>
    <row r="8436" spans="19:20" x14ac:dyDescent="0.2">
      <c r="S8436">
        <v>8402</v>
      </c>
      <c r="T8436" s="24">
        <v>-22352459.403477743</v>
      </c>
    </row>
    <row r="8437" spans="19:20" x14ac:dyDescent="0.2">
      <c r="S8437">
        <v>8403</v>
      </c>
      <c r="T8437" s="24">
        <v>-21723927.088640124</v>
      </c>
    </row>
    <row r="8438" spans="19:20" x14ac:dyDescent="0.2">
      <c r="S8438">
        <v>8404</v>
      </c>
      <c r="T8438" s="24">
        <v>-23191475.275190696</v>
      </c>
    </row>
    <row r="8439" spans="19:20" x14ac:dyDescent="0.2">
      <c r="S8439">
        <v>8405</v>
      </c>
      <c r="T8439" s="24">
        <v>-22121855.150143385</v>
      </c>
    </row>
    <row r="8440" spans="19:20" x14ac:dyDescent="0.2">
      <c r="S8440">
        <v>8406</v>
      </c>
      <c r="T8440" s="24">
        <v>-26919700.507846475</v>
      </c>
    </row>
    <row r="8441" spans="19:20" x14ac:dyDescent="0.2">
      <c r="S8441">
        <v>8407</v>
      </c>
      <c r="T8441" s="24">
        <v>-24613912.589952454</v>
      </c>
    </row>
    <row r="8442" spans="19:20" x14ac:dyDescent="0.2">
      <c r="S8442">
        <v>8408</v>
      </c>
      <c r="T8442" s="24">
        <v>-24721142.784193531</v>
      </c>
    </row>
    <row r="8443" spans="19:20" x14ac:dyDescent="0.2">
      <c r="S8443">
        <v>8409</v>
      </c>
      <c r="T8443" s="24">
        <v>-22386513.404990941</v>
      </c>
    </row>
    <row r="8444" spans="19:20" x14ac:dyDescent="0.2">
      <c r="S8444">
        <v>8410</v>
      </c>
      <c r="T8444" s="24">
        <v>-22015407.654265568</v>
      </c>
    </row>
    <row r="8445" spans="19:20" x14ac:dyDescent="0.2">
      <c r="S8445">
        <v>8411</v>
      </c>
      <c r="T8445" s="24">
        <v>-25398085.091250911</v>
      </c>
    </row>
    <row r="8446" spans="19:20" x14ac:dyDescent="0.2">
      <c r="S8446">
        <v>8412</v>
      </c>
      <c r="T8446" s="24">
        <v>-26455445.839501575</v>
      </c>
    </row>
    <row r="8447" spans="19:20" x14ac:dyDescent="0.2">
      <c r="S8447">
        <v>8413</v>
      </c>
      <c r="T8447" s="24">
        <v>-23872184.440561563</v>
      </c>
    </row>
    <row r="8448" spans="19:20" x14ac:dyDescent="0.2">
      <c r="S8448">
        <v>8414</v>
      </c>
      <c r="T8448" s="24">
        <v>-26341252.656280294</v>
      </c>
    </row>
    <row r="8449" spans="19:20" x14ac:dyDescent="0.2">
      <c r="S8449">
        <v>8415</v>
      </c>
      <c r="T8449" s="24">
        <v>-28623718.372341275</v>
      </c>
    </row>
    <row r="8450" spans="19:20" x14ac:dyDescent="0.2">
      <c r="S8450">
        <v>8416</v>
      </c>
      <c r="T8450" s="24">
        <v>-25760119.524279281</v>
      </c>
    </row>
    <row r="8451" spans="19:20" x14ac:dyDescent="0.2">
      <c r="S8451">
        <v>8417</v>
      </c>
      <c r="T8451" s="24">
        <v>-23234759.409611613</v>
      </c>
    </row>
    <row r="8452" spans="19:20" x14ac:dyDescent="0.2">
      <c r="S8452">
        <v>8418</v>
      </c>
      <c r="T8452" s="24">
        <v>-22340807.58348228</v>
      </c>
    </row>
    <row r="8453" spans="19:20" x14ac:dyDescent="0.2">
      <c r="S8453">
        <v>8419</v>
      </c>
      <c r="T8453" s="24">
        <v>-24039586.472470149</v>
      </c>
    </row>
    <row r="8454" spans="19:20" x14ac:dyDescent="0.2">
      <c r="S8454">
        <v>8420</v>
      </c>
      <c r="T8454" s="24">
        <v>-26515952.962643728</v>
      </c>
    </row>
    <row r="8455" spans="19:20" x14ac:dyDescent="0.2">
      <c r="S8455">
        <v>8421</v>
      </c>
      <c r="T8455" s="24">
        <v>-24011372.025006831</v>
      </c>
    </row>
    <row r="8456" spans="19:20" x14ac:dyDescent="0.2">
      <c r="S8456">
        <v>8422</v>
      </c>
      <c r="T8456" s="24">
        <v>-24504388.22576566</v>
      </c>
    </row>
    <row r="8457" spans="19:20" x14ac:dyDescent="0.2">
      <c r="S8457">
        <v>8423</v>
      </c>
      <c r="T8457" s="24">
        <v>-22809510.511129841</v>
      </c>
    </row>
    <row r="8458" spans="19:20" x14ac:dyDescent="0.2">
      <c r="S8458">
        <v>8424</v>
      </c>
      <c r="T8458" s="24">
        <v>-24212412.346099526</v>
      </c>
    </row>
    <row r="8459" spans="19:20" x14ac:dyDescent="0.2">
      <c r="S8459">
        <v>8425</v>
      </c>
      <c r="T8459" s="24">
        <v>-21129516.714086041</v>
      </c>
    </row>
    <row r="8460" spans="19:20" x14ac:dyDescent="0.2">
      <c r="S8460">
        <v>8426</v>
      </c>
      <c r="T8460" s="24">
        <v>-23458740.790020391</v>
      </c>
    </row>
    <row r="8461" spans="19:20" x14ac:dyDescent="0.2">
      <c r="S8461">
        <v>8427</v>
      </c>
      <c r="T8461" s="24">
        <v>-24862036.508266643</v>
      </c>
    </row>
    <row r="8462" spans="19:20" x14ac:dyDescent="0.2">
      <c r="S8462">
        <v>8428</v>
      </c>
      <c r="T8462" s="24">
        <v>-24051778.615671456</v>
      </c>
    </row>
    <row r="8463" spans="19:20" x14ac:dyDescent="0.2">
      <c r="S8463">
        <v>8429</v>
      </c>
      <c r="T8463" s="24">
        <v>-24543735.543027163</v>
      </c>
    </row>
    <row r="8464" spans="19:20" x14ac:dyDescent="0.2">
      <c r="S8464">
        <v>8430</v>
      </c>
      <c r="T8464" s="24">
        <v>-23546545.14252983</v>
      </c>
    </row>
    <row r="8465" spans="19:20" x14ac:dyDescent="0.2">
      <c r="S8465">
        <v>8431</v>
      </c>
      <c r="T8465" s="24">
        <v>-24737520.189038113</v>
      </c>
    </row>
    <row r="8466" spans="19:20" x14ac:dyDescent="0.2">
      <c r="S8466">
        <v>8432</v>
      </c>
      <c r="T8466" s="24">
        <v>-24048004.11368683</v>
      </c>
    </row>
    <row r="8467" spans="19:20" x14ac:dyDescent="0.2">
      <c r="S8467">
        <v>8433</v>
      </c>
      <c r="T8467" s="24">
        <v>-24394534.268453598</v>
      </c>
    </row>
    <row r="8468" spans="19:20" x14ac:dyDescent="0.2">
      <c r="S8468">
        <v>8434</v>
      </c>
      <c r="T8468" s="24">
        <v>-22710266.082088292</v>
      </c>
    </row>
    <row r="8469" spans="19:20" x14ac:dyDescent="0.2">
      <c r="S8469">
        <v>8435</v>
      </c>
      <c r="T8469" s="24">
        <v>-24575284.152957559</v>
      </c>
    </row>
    <row r="8470" spans="19:20" x14ac:dyDescent="0.2">
      <c r="S8470">
        <v>8436</v>
      </c>
      <c r="T8470" s="24">
        <v>-22681969.516674832</v>
      </c>
    </row>
    <row r="8471" spans="19:20" x14ac:dyDescent="0.2">
      <c r="S8471">
        <v>8437</v>
      </c>
      <c r="T8471" s="24">
        <v>-22684641.584524408</v>
      </c>
    </row>
    <row r="8472" spans="19:20" x14ac:dyDescent="0.2">
      <c r="S8472">
        <v>8438</v>
      </c>
      <c r="T8472" s="24">
        <v>-22441246.463964731</v>
      </c>
    </row>
    <row r="8473" spans="19:20" x14ac:dyDescent="0.2">
      <c r="S8473">
        <v>8439</v>
      </c>
      <c r="T8473" s="24">
        <v>-23703485.087040126</v>
      </c>
    </row>
    <row r="8474" spans="19:20" x14ac:dyDescent="0.2">
      <c r="S8474">
        <v>8440</v>
      </c>
      <c r="T8474" s="24">
        <v>-25294092.131856799</v>
      </c>
    </row>
    <row r="8475" spans="19:20" x14ac:dyDescent="0.2">
      <c r="S8475">
        <v>8441</v>
      </c>
      <c r="T8475" s="24">
        <v>-23765979.174485207</v>
      </c>
    </row>
    <row r="8476" spans="19:20" x14ac:dyDescent="0.2">
      <c r="S8476">
        <v>8442</v>
      </c>
      <c r="T8476" s="24">
        <v>-23231030.041751459</v>
      </c>
    </row>
    <row r="8477" spans="19:20" x14ac:dyDescent="0.2">
      <c r="S8477">
        <v>8443</v>
      </c>
      <c r="T8477" s="24">
        <v>-23595376.808858931</v>
      </c>
    </row>
    <row r="8478" spans="19:20" x14ac:dyDescent="0.2">
      <c r="S8478">
        <v>8444</v>
      </c>
      <c r="T8478" s="24">
        <v>-21639286.086706579</v>
      </c>
    </row>
    <row r="8479" spans="19:20" x14ac:dyDescent="0.2">
      <c r="S8479">
        <v>8445</v>
      </c>
      <c r="T8479" s="24">
        <v>-23867730.394580796</v>
      </c>
    </row>
    <row r="8480" spans="19:20" x14ac:dyDescent="0.2">
      <c r="S8480">
        <v>8446</v>
      </c>
      <c r="T8480" s="24">
        <v>-21114442.401987284</v>
      </c>
    </row>
    <row r="8481" spans="19:20" x14ac:dyDescent="0.2">
      <c r="S8481">
        <v>8447</v>
      </c>
      <c r="T8481" s="24">
        <v>-23277302.381845936</v>
      </c>
    </row>
    <row r="8482" spans="19:20" x14ac:dyDescent="0.2">
      <c r="S8482">
        <v>8448</v>
      </c>
      <c r="T8482" s="24">
        <v>-23130513.907073125</v>
      </c>
    </row>
    <row r="8483" spans="19:20" x14ac:dyDescent="0.2">
      <c r="S8483">
        <v>8449</v>
      </c>
      <c r="T8483" s="24">
        <v>-22122415.183687612</v>
      </c>
    </row>
    <row r="8484" spans="19:20" x14ac:dyDescent="0.2">
      <c r="S8484">
        <v>8450</v>
      </c>
      <c r="T8484" s="24">
        <v>-22303062.770241454</v>
      </c>
    </row>
    <row r="8485" spans="19:20" x14ac:dyDescent="0.2">
      <c r="S8485">
        <v>8451</v>
      </c>
      <c r="T8485" s="24">
        <v>-23266270.688925818</v>
      </c>
    </row>
    <row r="8486" spans="19:20" x14ac:dyDescent="0.2">
      <c r="S8486">
        <v>8452</v>
      </c>
      <c r="T8486" s="24">
        <v>-22795179.119409874</v>
      </c>
    </row>
    <row r="8487" spans="19:20" x14ac:dyDescent="0.2">
      <c r="S8487">
        <v>8453</v>
      </c>
      <c r="T8487" s="24">
        <v>-24273128.011079386</v>
      </c>
    </row>
    <row r="8488" spans="19:20" x14ac:dyDescent="0.2">
      <c r="S8488">
        <v>8454</v>
      </c>
      <c r="T8488" s="24">
        <v>-21957895.24225761</v>
      </c>
    </row>
    <row r="8489" spans="19:20" x14ac:dyDescent="0.2">
      <c r="S8489">
        <v>8455</v>
      </c>
      <c r="T8489" s="24">
        <v>-26079419.279801264</v>
      </c>
    </row>
    <row r="8490" spans="19:20" x14ac:dyDescent="0.2">
      <c r="S8490">
        <v>8456</v>
      </c>
      <c r="T8490" s="24">
        <v>-23566352.894627899</v>
      </c>
    </row>
    <row r="8491" spans="19:20" x14ac:dyDescent="0.2">
      <c r="S8491">
        <v>8457</v>
      </c>
      <c r="T8491" s="24">
        <v>-23931612.177737132</v>
      </c>
    </row>
    <row r="8492" spans="19:20" x14ac:dyDescent="0.2">
      <c r="S8492">
        <v>8458</v>
      </c>
      <c r="T8492" s="24">
        <v>-22833367.438497812</v>
      </c>
    </row>
    <row r="8493" spans="19:20" x14ac:dyDescent="0.2">
      <c r="S8493">
        <v>8459</v>
      </c>
      <c r="T8493" s="24">
        <v>-22662531.068310842</v>
      </c>
    </row>
    <row r="8494" spans="19:20" x14ac:dyDescent="0.2">
      <c r="S8494">
        <v>8460</v>
      </c>
      <c r="T8494" s="24">
        <v>-21894244.591771588</v>
      </c>
    </row>
    <row r="8495" spans="19:20" x14ac:dyDescent="0.2">
      <c r="S8495">
        <v>8461</v>
      </c>
      <c r="T8495" s="24">
        <v>-26122209.536531806</v>
      </c>
    </row>
    <row r="8496" spans="19:20" x14ac:dyDescent="0.2">
      <c r="S8496">
        <v>8462</v>
      </c>
      <c r="T8496" s="24">
        <v>-23801773.996126309</v>
      </c>
    </row>
    <row r="8497" spans="19:20" x14ac:dyDescent="0.2">
      <c r="S8497">
        <v>8463</v>
      </c>
      <c r="T8497" s="24">
        <v>-23603327.260281488</v>
      </c>
    </row>
    <row r="8498" spans="19:20" x14ac:dyDescent="0.2">
      <c r="S8498">
        <v>8464</v>
      </c>
      <c r="T8498" s="24">
        <v>-23564719.3511547</v>
      </c>
    </row>
    <row r="8499" spans="19:20" x14ac:dyDescent="0.2">
      <c r="S8499">
        <v>8465</v>
      </c>
      <c r="T8499" s="24">
        <v>-25769571.249376565</v>
      </c>
    </row>
    <row r="8500" spans="19:20" x14ac:dyDescent="0.2">
      <c r="S8500">
        <v>8466</v>
      </c>
      <c r="T8500" s="24">
        <v>-24673595.842146546</v>
      </c>
    </row>
    <row r="8501" spans="19:20" x14ac:dyDescent="0.2">
      <c r="S8501">
        <v>8467</v>
      </c>
      <c r="T8501" s="24">
        <v>-22307928.787972912</v>
      </c>
    </row>
    <row r="8502" spans="19:20" x14ac:dyDescent="0.2">
      <c r="S8502">
        <v>8468</v>
      </c>
      <c r="T8502" s="24">
        <v>-21443043.756959528</v>
      </c>
    </row>
    <row r="8503" spans="19:20" x14ac:dyDescent="0.2">
      <c r="S8503">
        <v>8469</v>
      </c>
      <c r="T8503" s="24">
        <v>-25584761.033017352</v>
      </c>
    </row>
    <row r="8504" spans="19:20" x14ac:dyDescent="0.2">
      <c r="S8504">
        <v>8470</v>
      </c>
      <c r="T8504" s="24">
        <v>-24853982.577539608</v>
      </c>
    </row>
    <row r="8505" spans="19:20" x14ac:dyDescent="0.2">
      <c r="S8505">
        <v>8471</v>
      </c>
      <c r="T8505" s="24">
        <v>-25390154.153847799</v>
      </c>
    </row>
    <row r="8506" spans="19:20" x14ac:dyDescent="0.2">
      <c r="S8506">
        <v>8472</v>
      </c>
      <c r="T8506" s="24">
        <v>-23886985.517533973</v>
      </c>
    </row>
    <row r="8507" spans="19:20" x14ac:dyDescent="0.2">
      <c r="S8507">
        <v>8473</v>
      </c>
      <c r="T8507" s="24">
        <v>-23939739.652848527</v>
      </c>
    </row>
    <row r="8508" spans="19:20" x14ac:dyDescent="0.2">
      <c r="S8508">
        <v>8474</v>
      </c>
      <c r="T8508" s="24">
        <v>-23078024.708420262</v>
      </c>
    </row>
    <row r="8509" spans="19:20" x14ac:dyDescent="0.2">
      <c r="S8509">
        <v>8475</v>
      </c>
      <c r="T8509" s="24">
        <v>-24995941.654843152</v>
      </c>
    </row>
    <row r="8510" spans="19:20" x14ac:dyDescent="0.2">
      <c r="S8510">
        <v>8476</v>
      </c>
      <c r="T8510" s="24">
        <v>-24145115.539787665</v>
      </c>
    </row>
    <row r="8511" spans="19:20" x14ac:dyDescent="0.2">
      <c r="S8511">
        <v>8477</v>
      </c>
      <c r="T8511" s="24">
        <v>-24635972.108163789</v>
      </c>
    </row>
    <row r="8512" spans="19:20" x14ac:dyDescent="0.2">
      <c r="S8512">
        <v>8478</v>
      </c>
      <c r="T8512" s="24">
        <v>-25590363.91953896</v>
      </c>
    </row>
    <row r="8513" spans="19:20" x14ac:dyDescent="0.2">
      <c r="S8513">
        <v>8479</v>
      </c>
      <c r="T8513" s="24">
        <v>-22169235.733045176</v>
      </c>
    </row>
    <row r="8514" spans="19:20" x14ac:dyDescent="0.2">
      <c r="S8514">
        <v>8480</v>
      </c>
      <c r="T8514" s="24">
        <v>-24969204.844970271</v>
      </c>
    </row>
    <row r="8515" spans="19:20" x14ac:dyDescent="0.2">
      <c r="S8515">
        <v>8481</v>
      </c>
      <c r="T8515" s="24">
        <v>-22898128.337445229</v>
      </c>
    </row>
    <row r="8516" spans="19:20" x14ac:dyDescent="0.2">
      <c r="S8516">
        <v>8482</v>
      </c>
      <c r="T8516" s="24">
        <v>-22037448.878954157</v>
      </c>
    </row>
    <row r="8517" spans="19:20" x14ac:dyDescent="0.2">
      <c r="S8517">
        <v>8483</v>
      </c>
      <c r="T8517" s="24">
        <v>-22376175.667157158</v>
      </c>
    </row>
    <row r="8518" spans="19:20" x14ac:dyDescent="0.2">
      <c r="S8518">
        <v>8484</v>
      </c>
      <c r="T8518" s="24">
        <v>-24862137.247584</v>
      </c>
    </row>
    <row r="8519" spans="19:20" x14ac:dyDescent="0.2">
      <c r="S8519">
        <v>8485</v>
      </c>
      <c r="T8519" s="24">
        <v>-23488744.404927298</v>
      </c>
    </row>
    <row r="8520" spans="19:20" x14ac:dyDescent="0.2">
      <c r="S8520">
        <v>8486</v>
      </c>
      <c r="T8520" s="24">
        <v>-21460272.520776942</v>
      </c>
    </row>
    <row r="8521" spans="19:20" x14ac:dyDescent="0.2">
      <c r="S8521">
        <v>8487</v>
      </c>
      <c r="T8521" s="24">
        <v>-22818038.141123012</v>
      </c>
    </row>
    <row r="8522" spans="19:20" x14ac:dyDescent="0.2">
      <c r="S8522">
        <v>8488</v>
      </c>
      <c r="T8522" s="24">
        <v>-26002528.467425317</v>
      </c>
    </row>
    <row r="8523" spans="19:20" x14ac:dyDescent="0.2">
      <c r="S8523">
        <v>8489</v>
      </c>
      <c r="T8523" s="24">
        <v>-25331449.035460636</v>
      </c>
    </row>
    <row r="8524" spans="19:20" x14ac:dyDescent="0.2">
      <c r="S8524">
        <v>8490</v>
      </c>
      <c r="T8524" s="24">
        <v>-24525364.846823111</v>
      </c>
    </row>
    <row r="8525" spans="19:20" x14ac:dyDescent="0.2">
      <c r="S8525">
        <v>8491</v>
      </c>
      <c r="T8525" s="24">
        <v>-21839441.119169995</v>
      </c>
    </row>
    <row r="8526" spans="19:20" x14ac:dyDescent="0.2">
      <c r="S8526">
        <v>8492</v>
      </c>
      <c r="T8526" s="24">
        <v>-23823365.724287853</v>
      </c>
    </row>
    <row r="8527" spans="19:20" x14ac:dyDescent="0.2">
      <c r="S8527">
        <v>8493</v>
      </c>
      <c r="T8527" s="24">
        <v>-24601613.129707485</v>
      </c>
    </row>
    <row r="8528" spans="19:20" x14ac:dyDescent="0.2">
      <c r="S8528">
        <v>8494</v>
      </c>
      <c r="T8528" s="24">
        <v>-22332858.359950319</v>
      </c>
    </row>
    <row r="8529" spans="19:20" x14ac:dyDescent="0.2">
      <c r="S8529">
        <v>8495</v>
      </c>
      <c r="T8529" s="24">
        <v>-21515760.24749054</v>
      </c>
    </row>
    <row r="8530" spans="19:20" x14ac:dyDescent="0.2">
      <c r="S8530">
        <v>8496</v>
      </c>
      <c r="T8530" s="24">
        <v>-24856421.862510845</v>
      </c>
    </row>
    <row r="8531" spans="19:20" x14ac:dyDescent="0.2">
      <c r="S8531">
        <v>8497</v>
      </c>
      <c r="T8531" s="24">
        <v>-21934707.555695668</v>
      </c>
    </row>
    <row r="8532" spans="19:20" x14ac:dyDescent="0.2">
      <c r="S8532">
        <v>8498</v>
      </c>
      <c r="T8532" s="24">
        <v>-25606185.484327242</v>
      </c>
    </row>
    <row r="8533" spans="19:20" x14ac:dyDescent="0.2">
      <c r="S8533">
        <v>8499</v>
      </c>
      <c r="T8533" s="24">
        <v>-25780779.028992027</v>
      </c>
    </row>
    <row r="8534" spans="19:20" x14ac:dyDescent="0.2">
      <c r="S8534">
        <v>8500</v>
      </c>
      <c r="T8534" s="24">
        <v>-23841441.469975814</v>
      </c>
    </row>
    <row r="8535" spans="19:20" x14ac:dyDescent="0.2">
      <c r="S8535">
        <v>8501</v>
      </c>
      <c r="T8535" s="24">
        <v>-22652470.424640879</v>
      </c>
    </row>
    <row r="8536" spans="19:20" x14ac:dyDescent="0.2">
      <c r="S8536">
        <v>8502</v>
      </c>
      <c r="T8536" s="24">
        <v>-24600321.699918017</v>
      </c>
    </row>
    <row r="8537" spans="19:20" x14ac:dyDescent="0.2">
      <c r="S8537">
        <v>8503</v>
      </c>
      <c r="T8537" s="24">
        <v>-22982211.417713612</v>
      </c>
    </row>
    <row r="8538" spans="19:20" x14ac:dyDescent="0.2">
      <c r="S8538">
        <v>8504</v>
      </c>
      <c r="T8538" s="24">
        <v>-25498325.845265016</v>
      </c>
    </row>
    <row r="8539" spans="19:20" x14ac:dyDescent="0.2">
      <c r="S8539">
        <v>8505</v>
      </c>
      <c r="T8539" s="24">
        <v>-23588302.191722095</v>
      </c>
    </row>
    <row r="8540" spans="19:20" x14ac:dyDescent="0.2">
      <c r="S8540">
        <v>8506</v>
      </c>
      <c r="T8540" s="24">
        <v>-23548554.545545369</v>
      </c>
    </row>
    <row r="8541" spans="19:20" x14ac:dyDescent="0.2">
      <c r="S8541">
        <v>8507</v>
      </c>
      <c r="T8541" s="24">
        <v>-23404288.49119328</v>
      </c>
    </row>
    <row r="8542" spans="19:20" x14ac:dyDescent="0.2">
      <c r="S8542">
        <v>8508</v>
      </c>
      <c r="T8542" s="24">
        <v>-24848361.483059466</v>
      </c>
    </row>
    <row r="8543" spans="19:20" x14ac:dyDescent="0.2">
      <c r="S8543">
        <v>8509</v>
      </c>
      <c r="T8543" s="24">
        <v>-21566166.304014951</v>
      </c>
    </row>
    <row r="8544" spans="19:20" x14ac:dyDescent="0.2">
      <c r="S8544">
        <v>8510</v>
      </c>
      <c r="T8544" s="24">
        <v>-21923279.405711159</v>
      </c>
    </row>
    <row r="8545" spans="19:20" x14ac:dyDescent="0.2">
      <c r="S8545">
        <v>8511</v>
      </c>
      <c r="T8545" s="24">
        <v>-24204642.789897278</v>
      </c>
    </row>
    <row r="8546" spans="19:20" x14ac:dyDescent="0.2">
      <c r="S8546">
        <v>8512</v>
      </c>
      <c r="T8546" s="24">
        <v>-24608196.674207032</v>
      </c>
    </row>
    <row r="8547" spans="19:20" x14ac:dyDescent="0.2">
      <c r="S8547">
        <v>8513</v>
      </c>
      <c r="T8547" s="24">
        <v>-24053899.735285982</v>
      </c>
    </row>
    <row r="8548" spans="19:20" x14ac:dyDescent="0.2">
      <c r="S8548">
        <v>8514</v>
      </c>
      <c r="T8548" s="24">
        <v>-23734770.463412508</v>
      </c>
    </row>
    <row r="8549" spans="19:20" x14ac:dyDescent="0.2">
      <c r="S8549">
        <v>8515</v>
      </c>
      <c r="T8549" s="24">
        <v>-21622975.372462198</v>
      </c>
    </row>
    <row r="8550" spans="19:20" x14ac:dyDescent="0.2">
      <c r="S8550">
        <v>8516</v>
      </c>
      <c r="T8550" s="24">
        <v>-24931652.996143252</v>
      </c>
    </row>
    <row r="8551" spans="19:20" x14ac:dyDescent="0.2">
      <c r="S8551">
        <v>8517</v>
      </c>
      <c r="T8551" s="24">
        <v>-23972115.001556292</v>
      </c>
    </row>
    <row r="8552" spans="19:20" x14ac:dyDescent="0.2">
      <c r="S8552">
        <v>8518</v>
      </c>
      <c r="T8552" s="24">
        <v>-23753166.288246617</v>
      </c>
    </row>
    <row r="8553" spans="19:20" x14ac:dyDescent="0.2">
      <c r="S8553">
        <v>8519</v>
      </c>
      <c r="T8553" s="24">
        <v>-23559946.398781285</v>
      </c>
    </row>
    <row r="8554" spans="19:20" x14ac:dyDescent="0.2">
      <c r="S8554">
        <v>8520</v>
      </c>
      <c r="T8554" s="24">
        <v>-22776499.548481509</v>
      </c>
    </row>
    <row r="8555" spans="19:20" x14ac:dyDescent="0.2">
      <c r="S8555">
        <v>8521</v>
      </c>
      <c r="T8555" s="24">
        <v>-25184655.218493134</v>
      </c>
    </row>
    <row r="8556" spans="19:20" x14ac:dyDescent="0.2">
      <c r="S8556">
        <v>8522</v>
      </c>
      <c r="T8556" s="24">
        <v>-22813468.622245461</v>
      </c>
    </row>
    <row r="8557" spans="19:20" x14ac:dyDescent="0.2">
      <c r="S8557">
        <v>8523</v>
      </c>
      <c r="T8557" s="24">
        <v>-22910734.297090635</v>
      </c>
    </row>
    <row r="8558" spans="19:20" x14ac:dyDescent="0.2">
      <c r="S8558">
        <v>8524</v>
      </c>
      <c r="T8558" s="24">
        <v>-24564937.914059997</v>
      </c>
    </row>
    <row r="8559" spans="19:20" x14ac:dyDescent="0.2">
      <c r="S8559">
        <v>8525</v>
      </c>
      <c r="T8559" s="24">
        <v>-23786360.083140388</v>
      </c>
    </row>
    <row r="8560" spans="19:20" x14ac:dyDescent="0.2">
      <c r="S8560">
        <v>8526</v>
      </c>
      <c r="T8560" s="24">
        <v>-22351041.408913001</v>
      </c>
    </row>
    <row r="8561" spans="19:20" x14ac:dyDescent="0.2">
      <c r="S8561">
        <v>8527</v>
      </c>
      <c r="T8561" s="24">
        <v>-22088959.099578962</v>
      </c>
    </row>
    <row r="8562" spans="19:20" x14ac:dyDescent="0.2">
      <c r="S8562">
        <v>8528</v>
      </c>
      <c r="T8562" s="24">
        <v>-24947366.609215006</v>
      </c>
    </row>
    <row r="8563" spans="19:20" x14ac:dyDescent="0.2">
      <c r="S8563">
        <v>8529</v>
      </c>
      <c r="T8563" s="24">
        <v>-24744555.31729579</v>
      </c>
    </row>
    <row r="8564" spans="19:20" x14ac:dyDescent="0.2">
      <c r="S8564">
        <v>8530</v>
      </c>
      <c r="T8564" s="24">
        <v>-24396242.618003175</v>
      </c>
    </row>
    <row r="8565" spans="19:20" x14ac:dyDescent="0.2">
      <c r="S8565">
        <v>8531</v>
      </c>
      <c r="T8565" s="24">
        <v>-25810794.132652521</v>
      </c>
    </row>
    <row r="8566" spans="19:20" x14ac:dyDescent="0.2">
      <c r="S8566">
        <v>8532</v>
      </c>
      <c r="T8566" s="24">
        <v>-22994545.669042274</v>
      </c>
    </row>
    <row r="8567" spans="19:20" x14ac:dyDescent="0.2">
      <c r="S8567">
        <v>8533</v>
      </c>
      <c r="T8567" s="24">
        <v>-22530771.171463162</v>
      </c>
    </row>
    <row r="8568" spans="19:20" x14ac:dyDescent="0.2">
      <c r="S8568">
        <v>8534</v>
      </c>
      <c r="T8568" s="24">
        <v>-24890627.795414314</v>
      </c>
    </row>
    <row r="8569" spans="19:20" x14ac:dyDescent="0.2">
      <c r="S8569">
        <v>8535</v>
      </c>
      <c r="T8569" s="24">
        <v>-21994407.247262031</v>
      </c>
    </row>
    <row r="8570" spans="19:20" x14ac:dyDescent="0.2">
      <c r="S8570">
        <v>8536</v>
      </c>
      <c r="T8570" s="24">
        <v>-24006572.097121194</v>
      </c>
    </row>
    <row r="8571" spans="19:20" x14ac:dyDescent="0.2">
      <c r="S8571">
        <v>8537</v>
      </c>
      <c r="T8571" s="24">
        <v>-22735798.766655877</v>
      </c>
    </row>
    <row r="8572" spans="19:20" x14ac:dyDescent="0.2">
      <c r="S8572">
        <v>8538</v>
      </c>
      <c r="T8572" s="24">
        <v>-24109589.441782996</v>
      </c>
    </row>
    <row r="8573" spans="19:20" x14ac:dyDescent="0.2">
      <c r="S8573">
        <v>8539</v>
      </c>
      <c r="T8573" s="24">
        <v>-19981063.045603439</v>
      </c>
    </row>
    <row r="8574" spans="19:20" x14ac:dyDescent="0.2">
      <c r="S8574">
        <v>8540</v>
      </c>
      <c r="T8574" s="24">
        <v>-24106495.583860993</v>
      </c>
    </row>
    <row r="8575" spans="19:20" x14ac:dyDescent="0.2">
      <c r="S8575">
        <v>8541</v>
      </c>
      <c r="T8575" s="24">
        <v>-22990970.586164683</v>
      </c>
    </row>
    <row r="8576" spans="19:20" x14ac:dyDescent="0.2">
      <c r="S8576">
        <v>8542</v>
      </c>
      <c r="T8576" s="24">
        <v>-22567708.325844809</v>
      </c>
    </row>
    <row r="8577" spans="19:20" x14ac:dyDescent="0.2">
      <c r="S8577">
        <v>8543</v>
      </c>
      <c r="T8577" s="24">
        <v>-22889434.820745453</v>
      </c>
    </row>
    <row r="8578" spans="19:20" x14ac:dyDescent="0.2">
      <c r="S8578">
        <v>8544</v>
      </c>
      <c r="T8578" s="24">
        <v>-24495507.002435178</v>
      </c>
    </row>
    <row r="8579" spans="19:20" x14ac:dyDescent="0.2">
      <c r="S8579">
        <v>8545</v>
      </c>
      <c r="T8579" s="24">
        <v>-24993706.479332834</v>
      </c>
    </row>
    <row r="8580" spans="19:20" x14ac:dyDescent="0.2">
      <c r="S8580">
        <v>8546</v>
      </c>
      <c r="T8580" s="24">
        <v>-22703536.144681334</v>
      </c>
    </row>
    <row r="8581" spans="19:20" x14ac:dyDescent="0.2">
      <c r="S8581">
        <v>8547</v>
      </c>
      <c r="T8581" s="24">
        <v>-24149361.573998302</v>
      </c>
    </row>
    <row r="8582" spans="19:20" x14ac:dyDescent="0.2">
      <c r="S8582">
        <v>8548</v>
      </c>
      <c r="T8582" s="24">
        <v>-23917312.74990955</v>
      </c>
    </row>
    <row r="8583" spans="19:20" x14ac:dyDescent="0.2">
      <c r="S8583">
        <v>8549</v>
      </c>
      <c r="T8583" s="24">
        <v>-24155186.239897177</v>
      </c>
    </row>
    <row r="8584" spans="19:20" x14ac:dyDescent="0.2">
      <c r="S8584">
        <v>8550</v>
      </c>
      <c r="T8584" s="24">
        <v>-24117526.296583936</v>
      </c>
    </row>
    <row r="8585" spans="19:20" x14ac:dyDescent="0.2">
      <c r="S8585">
        <v>8551</v>
      </c>
      <c r="T8585" s="24">
        <v>-22079248.754084513</v>
      </c>
    </row>
    <row r="8586" spans="19:20" x14ac:dyDescent="0.2">
      <c r="S8586">
        <v>8552</v>
      </c>
      <c r="T8586" s="24">
        <v>-21804214.356557444</v>
      </c>
    </row>
    <row r="8587" spans="19:20" x14ac:dyDescent="0.2">
      <c r="S8587">
        <v>8553</v>
      </c>
      <c r="T8587" s="24">
        <v>-24127375.168067291</v>
      </c>
    </row>
    <row r="8588" spans="19:20" x14ac:dyDescent="0.2">
      <c r="S8588">
        <v>8554</v>
      </c>
      <c r="T8588" s="24">
        <v>-26281579.964031652</v>
      </c>
    </row>
    <row r="8589" spans="19:20" x14ac:dyDescent="0.2">
      <c r="S8589">
        <v>8555</v>
      </c>
      <c r="T8589" s="24">
        <v>-24533709.185838193</v>
      </c>
    </row>
    <row r="8590" spans="19:20" x14ac:dyDescent="0.2">
      <c r="S8590">
        <v>8556</v>
      </c>
      <c r="T8590" s="24">
        <v>-25092545.689032763</v>
      </c>
    </row>
    <row r="8591" spans="19:20" x14ac:dyDescent="0.2">
      <c r="S8591">
        <v>8557</v>
      </c>
      <c r="T8591" s="24">
        <v>-24159342.60686177</v>
      </c>
    </row>
    <row r="8592" spans="19:20" x14ac:dyDescent="0.2">
      <c r="S8592">
        <v>8558</v>
      </c>
      <c r="T8592" s="24">
        <v>-23260037.025541931</v>
      </c>
    </row>
    <row r="8593" spans="19:20" x14ac:dyDescent="0.2">
      <c r="S8593">
        <v>8559</v>
      </c>
      <c r="T8593" s="24">
        <v>-23522579.93346855</v>
      </c>
    </row>
    <row r="8594" spans="19:20" x14ac:dyDescent="0.2">
      <c r="S8594">
        <v>8560</v>
      </c>
      <c r="T8594" s="24">
        <v>-24474714.437189296</v>
      </c>
    </row>
    <row r="8595" spans="19:20" x14ac:dyDescent="0.2">
      <c r="S8595">
        <v>8561</v>
      </c>
      <c r="T8595" s="24">
        <v>-22174141.962325782</v>
      </c>
    </row>
    <row r="8596" spans="19:20" x14ac:dyDescent="0.2">
      <c r="S8596">
        <v>8562</v>
      </c>
      <c r="T8596" s="24">
        <v>-22921591.368127882</v>
      </c>
    </row>
    <row r="8597" spans="19:20" x14ac:dyDescent="0.2">
      <c r="S8597">
        <v>8563</v>
      </c>
      <c r="T8597" s="24">
        <v>-25730644.998380631</v>
      </c>
    </row>
    <row r="8598" spans="19:20" x14ac:dyDescent="0.2">
      <c r="S8598">
        <v>8564</v>
      </c>
      <c r="T8598" s="24">
        <v>-23276919.728223413</v>
      </c>
    </row>
    <row r="8599" spans="19:20" x14ac:dyDescent="0.2">
      <c r="S8599">
        <v>8565</v>
      </c>
      <c r="T8599" s="24">
        <v>-22298376.276569128</v>
      </c>
    </row>
    <row r="8600" spans="19:20" x14ac:dyDescent="0.2">
      <c r="S8600">
        <v>8566</v>
      </c>
      <c r="T8600" s="24">
        <v>-22835527.248151362</v>
      </c>
    </row>
    <row r="8601" spans="19:20" x14ac:dyDescent="0.2">
      <c r="S8601">
        <v>8567</v>
      </c>
      <c r="T8601" s="24">
        <v>-24027031.756603077</v>
      </c>
    </row>
    <row r="8602" spans="19:20" x14ac:dyDescent="0.2">
      <c r="S8602">
        <v>8568</v>
      </c>
      <c r="T8602" s="24">
        <v>-23074827.528791264</v>
      </c>
    </row>
    <row r="8603" spans="19:20" x14ac:dyDescent="0.2">
      <c r="S8603">
        <v>8569</v>
      </c>
      <c r="T8603" s="24">
        <v>-22290498.021944061</v>
      </c>
    </row>
    <row r="8604" spans="19:20" x14ac:dyDescent="0.2">
      <c r="S8604">
        <v>8570</v>
      </c>
      <c r="T8604" s="24">
        <v>-22478584.35184072</v>
      </c>
    </row>
    <row r="8605" spans="19:20" x14ac:dyDescent="0.2">
      <c r="S8605">
        <v>8571</v>
      </c>
      <c r="T8605" s="24">
        <v>-23892690.640772983</v>
      </c>
    </row>
    <row r="8606" spans="19:20" x14ac:dyDescent="0.2">
      <c r="S8606">
        <v>8572</v>
      </c>
      <c r="T8606" s="24">
        <v>-21397623.087287784</v>
      </c>
    </row>
    <row r="8607" spans="19:20" x14ac:dyDescent="0.2">
      <c r="S8607">
        <v>8573</v>
      </c>
      <c r="T8607" s="24">
        <v>-21993991.304678589</v>
      </c>
    </row>
    <row r="8608" spans="19:20" x14ac:dyDescent="0.2">
      <c r="S8608">
        <v>8574</v>
      </c>
      <c r="T8608" s="24">
        <v>-24060689.218097001</v>
      </c>
    </row>
    <row r="8609" spans="19:20" x14ac:dyDescent="0.2">
      <c r="S8609">
        <v>8575</v>
      </c>
      <c r="T8609" s="24">
        <v>-25794240.036693871</v>
      </c>
    </row>
    <row r="8610" spans="19:20" x14ac:dyDescent="0.2">
      <c r="S8610">
        <v>8576</v>
      </c>
      <c r="T8610" s="24">
        <v>-24998414.647624537</v>
      </c>
    </row>
    <row r="8611" spans="19:20" x14ac:dyDescent="0.2">
      <c r="S8611">
        <v>8577</v>
      </c>
      <c r="T8611" s="24">
        <v>-22969061.505104989</v>
      </c>
    </row>
    <row r="8612" spans="19:20" x14ac:dyDescent="0.2">
      <c r="S8612">
        <v>8578</v>
      </c>
      <c r="T8612" s="24">
        <v>-22127590.361908942</v>
      </c>
    </row>
    <row r="8613" spans="19:20" x14ac:dyDescent="0.2">
      <c r="S8613">
        <v>8579</v>
      </c>
      <c r="T8613" s="24">
        <v>-22917893.390760288</v>
      </c>
    </row>
    <row r="8614" spans="19:20" x14ac:dyDescent="0.2">
      <c r="S8614">
        <v>8580</v>
      </c>
      <c r="T8614" s="24">
        <v>-23575757.317398608</v>
      </c>
    </row>
    <row r="8615" spans="19:20" x14ac:dyDescent="0.2">
      <c r="S8615">
        <v>8581</v>
      </c>
      <c r="T8615" s="24">
        <v>-24281617.57351926</v>
      </c>
    </row>
    <row r="8616" spans="19:20" x14ac:dyDescent="0.2">
      <c r="S8616">
        <v>8582</v>
      </c>
      <c r="T8616" s="24">
        <v>-25077181.489531204</v>
      </c>
    </row>
    <row r="8617" spans="19:20" x14ac:dyDescent="0.2">
      <c r="S8617">
        <v>8583</v>
      </c>
      <c r="T8617" s="24">
        <v>-23140014.890553191</v>
      </c>
    </row>
    <row r="8618" spans="19:20" x14ac:dyDescent="0.2">
      <c r="S8618">
        <v>8584</v>
      </c>
      <c r="T8618" s="24">
        <v>-22670827.700391859</v>
      </c>
    </row>
    <row r="8619" spans="19:20" x14ac:dyDescent="0.2">
      <c r="S8619">
        <v>8585</v>
      </c>
      <c r="T8619" s="24">
        <v>-21609732.692831755</v>
      </c>
    </row>
    <row r="8620" spans="19:20" x14ac:dyDescent="0.2">
      <c r="S8620">
        <v>8586</v>
      </c>
      <c r="T8620" s="24">
        <v>-24627930.466050714</v>
      </c>
    </row>
    <row r="8621" spans="19:20" x14ac:dyDescent="0.2">
      <c r="S8621">
        <v>8587</v>
      </c>
      <c r="T8621" s="24">
        <v>-22722955.632563666</v>
      </c>
    </row>
    <row r="8622" spans="19:20" x14ac:dyDescent="0.2">
      <c r="S8622">
        <v>8588</v>
      </c>
      <c r="T8622" s="24">
        <v>-22308593.471058547</v>
      </c>
    </row>
    <row r="8623" spans="19:20" x14ac:dyDescent="0.2">
      <c r="S8623">
        <v>8589</v>
      </c>
      <c r="T8623" s="24">
        <v>-20443607.32724081</v>
      </c>
    </row>
    <row r="8624" spans="19:20" x14ac:dyDescent="0.2">
      <c r="S8624">
        <v>8590</v>
      </c>
      <c r="T8624" s="24">
        <v>-24566653.304694965</v>
      </c>
    </row>
    <row r="8625" spans="19:20" x14ac:dyDescent="0.2">
      <c r="S8625">
        <v>8591</v>
      </c>
      <c r="T8625" s="24">
        <v>-22238109.589432105</v>
      </c>
    </row>
    <row r="8626" spans="19:20" x14ac:dyDescent="0.2">
      <c r="S8626">
        <v>8592</v>
      </c>
      <c r="T8626" s="24">
        <v>-27186227.607727051</v>
      </c>
    </row>
    <row r="8627" spans="19:20" x14ac:dyDescent="0.2">
      <c r="S8627">
        <v>8593</v>
      </c>
      <c r="T8627" s="24">
        <v>-21946261.586301595</v>
      </c>
    </row>
    <row r="8628" spans="19:20" x14ac:dyDescent="0.2">
      <c r="S8628">
        <v>8594</v>
      </c>
      <c r="T8628" s="24">
        <v>-23757345.780348748</v>
      </c>
    </row>
    <row r="8629" spans="19:20" x14ac:dyDescent="0.2">
      <c r="S8629">
        <v>8595</v>
      </c>
      <c r="T8629" s="24">
        <v>-22814881.297932222</v>
      </c>
    </row>
    <row r="8630" spans="19:20" x14ac:dyDescent="0.2">
      <c r="S8630">
        <v>8596</v>
      </c>
      <c r="T8630" s="24">
        <v>-23840825.630692482</v>
      </c>
    </row>
    <row r="8631" spans="19:20" x14ac:dyDescent="0.2">
      <c r="S8631">
        <v>8597</v>
      </c>
      <c r="T8631" s="24">
        <v>-23339212.70508571</v>
      </c>
    </row>
    <row r="8632" spans="19:20" x14ac:dyDescent="0.2">
      <c r="S8632">
        <v>8598</v>
      </c>
      <c r="T8632" s="24">
        <v>-22804111.309585676</v>
      </c>
    </row>
    <row r="8633" spans="19:20" x14ac:dyDescent="0.2">
      <c r="S8633">
        <v>8599</v>
      </c>
      <c r="T8633" s="24">
        <v>-23979037.775558829</v>
      </c>
    </row>
    <row r="8634" spans="19:20" x14ac:dyDescent="0.2">
      <c r="S8634">
        <v>8600</v>
      </c>
      <c r="T8634" s="24">
        <v>-25468785.011647791</v>
      </c>
    </row>
    <row r="8635" spans="19:20" x14ac:dyDescent="0.2">
      <c r="S8635">
        <v>8601</v>
      </c>
      <c r="T8635" s="24">
        <v>-22640932.365184605</v>
      </c>
    </row>
    <row r="8636" spans="19:20" x14ac:dyDescent="0.2">
      <c r="S8636">
        <v>8602</v>
      </c>
      <c r="T8636" s="24">
        <v>-23900390.338044867</v>
      </c>
    </row>
    <row r="8637" spans="19:20" x14ac:dyDescent="0.2">
      <c r="S8637">
        <v>8603</v>
      </c>
      <c r="T8637" s="24">
        <v>-22188532.159447342</v>
      </c>
    </row>
    <row r="8638" spans="19:20" x14ac:dyDescent="0.2">
      <c r="S8638">
        <v>8604</v>
      </c>
      <c r="T8638" s="24">
        <v>-24248589.378819734</v>
      </c>
    </row>
    <row r="8639" spans="19:20" x14ac:dyDescent="0.2">
      <c r="S8639">
        <v>8605</v>
      </c>
      <c r="T8639" s="24">
        <v>-23537305.457132682</v>
      </c>
    </row>
    <row r="8640" spans="19:20" x14ac:dyDescent="0.2">
      <c r="S8640">
        <v>8606</v>
      </c>
      <c r="T8640" s="24">
        <v>-21073382.761849523</v>
      </c>
    </row>
    <row r="8641" spans="19:20" x14ac:dyDescent="0.2">
      <c r="S8641">
        <v>8607</v>
      </c>
      <c r="T8641" s="24">
        <v>-21029506.261788711</v>
      </c>
    </row>
    <row r="8642" spans="19:20" x14ac:dyDescent="0.2">
      <c r="S8642">
        <v>8608</v>
      </c>
      <c r="T8642" s="24">
        <v>-24086672.013557509</v>
      </c>
    </row>
    <row r="8643" spans="19:20" x14ac:dyDescent="0.2">
      <c r="S8643">
        <v>8609</v>
      </c>
      <c r="T8643" s="24">
        <v>-26107015.464477256</v>
      </c>
    </row>
    <row r="8644" spans="19:20" x14ac:dyDescent="0.2">
      <c r="S8644">
        <v>8610</v>
      </c>
      <c r="T8644" s="24">
        <v>-23520883.201612741</v>
      </c>
    </row>
    <row r="8645" spans="19:20" x14ac:dyDescent="0.2">
      <c r="S8645">
        <v>8611</v>
      </c>
      <c r="T8645" s="24">
        <v>-25523154.071053684</v>
      </c>
    </row>
    <row r="8646" spans="19:20" x14ac:dyDescent="0.2">
      <c r="S8646">
        <v>8612</v>
      </c>
      <c r="T8646" s="24">
        <v>-23848964.004952505</v>
      </c>
    </row>
    <row r="8647" spans="19:20" x14ac:dyDescent="0.2">
      <c r="S8647">
        <v>8613</v>
      </c>
      <c r="T8647" s="24">
        <v>-22090648.683270827</v>
      </c>
    </row>
    <row r="8648" spans="19:20" x14ac:dyDescent="0.2">
      <c r="S8648">
        <v>8614</v>
      </c>
      <c r="T8648" s="24">
        <v>-24716232.300755754</v>
      </c>
    </row>
    <row r="8649" spans="19:20" x14ac:dyDescent="0.2">
      <c r="S8649">
        <v>8615</v>
      </c>
      <c r="T8649" s="24">
        <v>-23152786.659119174</v>
      </c>
    </row>
    <row r="8650" spans="19:20" x14ac:dyDescent="0.2">
      <c r="S8650">
        <v>8616</v>
      </c>
      <c r="T8650" s="24">
        <v>-23477452.131202891</v>
      </c>
    </row>
    <row r="8651" spans="19:20" x14ac:dyDescent="0.2">
      <c r="S8651">
        <v>8617</v>
      </c>
      <c r="T8651" s="24">
        <v>-23736291.173916012</v>
      </c>
    </row>
    <row r="8652" spans="19:20" x14ac:dyDescent="0.2">
      <c r="S8652">
        <v>8618</v>
      </c>
      <c r="T8652" s="24">
        <v>-22189474.882862121</v>
      </c>
    </row>
    <row r="8653" spans="19:20" x14ac:dyDescent="0.2">
      <c r="S8653">
        <v>8619</v>
      </c>
      <c r="T8653" s="24">
        <v>-22593183.55725269</v>
      </c>
    </row>
    <row r="8654" spans="19:20" x14ac:dyDescent="0.2">
      <c r="S8654">
        <v>8620</v>
      </c>
      <c r="T8654" s="24">
        <v>-24210548.264189437</v>
      </c>
    </row>
    <row r="8655" spans="19:20" x14ac:dyDescent="0.2">
      <c r="S8655">
        <v>8621</v>
      </c>
      <c r="T8655" s="24">
        <v>-26368731.399328589</v>
      </c>
    </row>
    <row r="8656" spans="19:20" x14ac:dyDescent="0.2">
      <c r="S8656">
        <v>8622</v>
      </c>
      <c r="T8656" s="24">
        <v>-22324781.378322825</v>
      </c>
    </row>
    <row r="8657" spans="19:20" x14ac:dyDescent="0.2">
      <c r="S8657">
        <v>8623</v>
      </c>
      <c r="T8657" s="24">
        <v>-23716759.058495313</v>
      </c>
    </row>
    <row r="8658" spans="19:20" x14ac:dyDescent="0.2">
      <c r="S8658">
        <v>8624</v>
      </c>
      <c r="T8658" s="24">
        <v>-23596276.203286603</v>
      </c>
    </row>
    <row r="8659" spans="19:20" x14ac:dyDescent="0.2">
      <c r="S8659">
        <v>8625</v>
      </c>
      <c r="T8659" s="24">
        <v>-24609324.113027081</v>
      </c>
    </row>
    <row r="8660" spans="19:20" x14ac:dyDescent="0.2">
      <c r="S8660">
        <v>8626</v>
      </c>
      <c r="T8660" s="24">
        <v>-24530481.816623718</v>
      </c>
    </row>
    <row r="8661" spans="19:20" x14ac:dyDescent="0.2">
      <c r="S8661">
        <v>8627</v>
      </c>
      <c r="T8661" s="24">
        <v>-24134027.22091867</v>
      </c>
    </row>
    <row r="8662" spans="19:20" x14ac:dyDescent="0.2">
      <c r="S8662">
        <v>8628</v>
      </c>
      <c r="T8662" s="24">
        <v>-23343887.361037344</v>
      </c>
    </row>
    <row r="8663" spans="19:20" x14ac:dyDescent="0.2">
      <c r="S8663">
        <v>8629</v>
      </c>
      <c r="T8663" s="24">
        <v>-23587235.55556713</v>
      </c>
    </row>
    <row r="8664" spans="19:20" x14ac:dyDescent="0.2">
      <c r="S8664">
        <v>8630</v>
      </c>
      <c r="T8664" s="24">
        <v>-23310827.927495494</v>
      </c>
    </row>
    <row r="8665" spans="19:20" x14ac:dyDescent="0.2">
      <c r="S8665">
        <v>8631</v>
      </c>
      <c r="T8665" s="24">
        <v>-22881695.999121577</v>
      </c>
    </row>
    <row r="8666" spans="19:20" x14ac:dyDescent="0.2">
      <c r="S8666">
        <v>8632</v>
      </c>
      <c r="T8666" s="24">
        <v>-22082309.335475087</v>
      </c>
    </row>
    <row r="8667" spans="19:20" x14ac:dyDescent="0.2">
      <c r="S8667">
        <v>8633</v>
      </c>
      <c r="T8667" s="24">
        <v>-25643089.681758463</v>
      </c>
    </row>
    <row r="8668" spans="19:20" x14ac:dyDescent="0.2">
      <c r="S8668">
        <v>8634</v>
      </c>
      <c r="T8668" s="24">
        <v>-22992051.784146011</v>
      </c>
    </row>
    <row r="8669" spans="19:20" x14ac:dyDescent="0.2">
      <c r="S8669">
        <v>8635</v>
      </c>
      <c r="T8669" s="24">
        <v>-23723675.097064227</v>
      </c>
    </row>
    <row r="8670" spans="19:20" x14ac:dyDescent="0.2">
      <c r="S8670">
        <v>8636</v>
      </c>
      <c r="T8670" s="24">
        <v>-26442068.361760631</v>
      </c>
    </row>
    <row r="8671" spans="19:20" x14ac:dyDescent="0.2">
      <c r="S8671">
        <v>8637</v>
      </c>
      <c r="T8671" s="24">
        <v>-25542001.765105978</v>
      </c>
    </row>
    <row r="8672" spans="19:20" x14ac:dyDescent="0.2">
      <c r="S8672">
        <v>8638</v>
      </c>
      <c r="T8672" s="24">
        <v>-24106531.097422853</v>
      </c>
    </row>
    <row r="8673" spans="19:20" x14ac:dyDescent="0.2">
      <c r="S8673">
        <v>8639</v>
      </c>
      <c r="T8673" s="24">
        <v>-25139232.440485612</v>
      </c>
    </row>
    <row r="8674" spans="19:20" x14ac:dyDescent="0.2">
      <c r="S8674">
        <v>8640</v>
      </c>
      <c r="T8674" s="24">
        <v>-21364190.657842159</v>
      </c>
    </row>
    <row r="8675" spans="19:20" x14ac:dyDescent="0.2">
      <c r="S8675">
        <v>8641</v>
      </c>
      <c r="T8675" s="24">
        <v>-22694534.989558861</v>
      </c>
    </row>
    <row r="8676" spans="19:20" x14ac:dyDescent="0.2">
      <c r="S8676">
        <v>8642</v>
      </c>
      <c r="T8676" s="24">
        <v>-22412972.206403762</v>
      </c>
    </row>
    <row r="8677" spans="19:20" x14ac:dyDescent="0.2">
      <c r="S8677">
        <v>8643</v>
      </c>
      <c r="T8677" s="24">
        <v>-24537764.878714234</v>
      </c>
    </row>
    <row r="8678" spans="19:20" x14ac:dyDescent="0.2">
      <c r="S8678">
        <v>8644</v>
      </c>
      <c r="T8678" s="24">
        <v>-24200200.48742868</v>
      </c>
    </row>
    <row r="8679" spans="19:20" x14ac:dyDescent="0.2">
      <c r="S8679">
        <v>8645</v>
      </c>
      <c r="T8679" s="24">
        <v>-25405741.202921078</v>
      </c>
    </row>
    <row r="8680" spans="19:20" x14ac:dyDescent="0.2">
      <c r="S8680">
        <v>8646</v>
      </c>
      <c r="T8680" s="24">
        <v>-21600370.5414114</v>
      </c>
    </row>
    <row r="8681" spans="19:20" x14ac:dyDescent="0.2">
      <c r="S8681">
        <v>8647</v>
      </c>
      <c r="T8681" s="24">
        <v>-22510931.91143705</v>
      </c>
    </row>
    <row r="8682" spans="19:20" x14ac:dyDescent="0.2">
      <c r="S8682">
        <v>8648</v>
      </c>
      <c r="T8682" s="24">
        <v>-24789289.237313375</v>
      </c>
    </row>
    <row r="8683" spans="19:20" x14ac:dyDescent="0.2">
      <c r="S8683">
        <v>8649</v>
      </c>
      <c r="T8683" s="24">
        <v>-24693958.761952132</v>
      </c>
    </row>
    <row r="8684" spans="19:20" x14ac:dyDescent="0.2">
      <c r="S8684">
        <v>8650</v>
      </c>
      <c r="T8684" s="24">
        <v>-22743796.992985204</v>
      </c>
    </row>
    <row r="8685" spans="19:20" x14ac:dyDescent="0.2">
      <c r="S8685">
        <v>8651</v>
      </c>
      <c r="T8685" s="24">
        <v>-24344372.67889294</v>
      </c>
    </row>
    <row r="8686" spans="19:20" x14ac:dyDescent="0.2">
      <c r="S8686">
        <v>8652</v>
      </c>
      <c r="T8686" s="24">
        <v>-21796026.92104885</v>
      </c>
    </row>
    <row r="8687" spans="19:20" x14ac:dyDescent="0.2">
      <c r="S8687">
        <v>8653</v>
      </c>
      <c r="T8687" s="24">
        <v>-25314329.414303303</v>
      </c>
    </row>
    <row r="8688" spans="19:20" x14ac:dyDescent="0.2">
      <c r="S8688">
        <v>8654</v>
      </c>
      <c r="T8688" s="24">
        <v>-24013675.054634422</v>
      </c>
    </row>
    <row r="8689" spans="19:20" x14ac:dyDescent="0.2">
      <c r="S8689">
        <v>8655</v>
      </c>
      <c r="T8689" s="24">
        <v>-24372520.922562048</v>
      </c>
    </row>
    <row r="8690" spans="19:20" x14ac:dyDescent="0.2">
      <c r="S8690">
        <v>8656</v>
      </c>
      <c r="T8690" s="24">
        <v>-24537172.239248946</v>
      </c>
    </row>
    <row r="8691" spans="19:20" x14ac:dyDescent="0.2">
      <c r="S8691">
        <v>8657</v>
      </c>
      <c r="T8691" s="24">
        <v>-22565677.774399742</v>
      </c>
    </row>
    <row r="8692" spans="19:20" x14ac:dyDescent="0.2">
      <c r="S8692">
        <v>8658</v>
      </c>
      <c r="T8692" s="24">
        <v>-20989111.917143047</v>
      </c>
    </row>
    <row r="8693" spans="19:20" x14ac:dyDescent="0.2">
      <c r="S8693">
        <v>8659</v>
      </c>
      <c r="T8693" s="24">
        <v>-24049726.162018642</v>
      </c>
    </row>
    <row r="8694" spans="19:20" x14ac:dyDescent="0.2">
      <c r="S8694">
        <v>8660</v>
      </c>
      <c r="T8694" s="24">
        <v>-22900479.018710881</v>
      </c>
    </row>
    <row r="8695" spans="19:20" x14ac:dyDescent="0.2">
      <c r="S8695">
        <v>8661</v>
      </c>
      <c r="T8695" s="24">
        <v>-22895404.639229834</v>
      </c>
    </row>
    <row r="8696" spans="19:20" x14ac:dyDescent="0.2">
      <c r="S8696">
        <v>8662</v>
      </c>
      <c r="T8696" s="24">
        <v>-24506330.496854037</v>
      </c>
    </row>
    <row r="8697" spans="19:20" x14ac:dyDescent="0.2">
      <c r="S8697">
        <v>8663</v>
      </c>
      <c r="T8697" s="24">
        <v>-24851785.275384411</v>
      </c>
    </row>
    <row r="8698" spans="19:20" x14ac:dyDescent="0.2">
      <c r="S8698">
        <v>8664</v>
      </c>
      <c r="T8698" s="24">
        <v>-26473454.730887756</v>
      </c>
    </row>
    <row r="8699" spans="19:20" x14ac:dyDescent="0.2">
      <c r="S8699">
        <v>8665</v>
      </c>
      <c r="T8699" s="24">
        <v>-23206517.701445758</v>
      </c>
    </row>
    <row r="8700" spans="19:20" x14ac:dyDescent="0.2">
      <c r="S8700">
        <v>8666</v>
      </c>
      <c r="T8700" s="24">
        <v>-25443740.904276371</v>
      </c>
    </row>
    <row r="8701" spans="19:20" x14ac:dyDescent="0.2">
      <c r="S8701">
        <v>8667</v>
      </c>
      <c r="T8701" s="24">
        <v>-24175363.661946982</v>
      </c>
    </row>
    <row r="8702" spans="19:20" x14ac:dyDescent="0.2">
      <c r="S8702">
        <v>8668</v>
      </c>
      <c r="T8702" s="24">
        <v>-23137897.147559807</v>
      </c>
    </row>
    <row r="8703" spans="19:20" x14ac:dyDescent="0.2">
      <c r="S8703">
        <v>8669</v>
      </c>
      <c r="T8703" s="24">
        <v>-24105573.671152025</v>
      </c>
    </row>
    <row r="8704" spans="19:20" x14ac:dyDescent="0.2">
      <c r="S8704">
        <v>8670</v>
      </c>
      <c r="T8704" s="24">
        <v>-25228306.348065346</v>
      </c>
    </row>
    <row r="8705" spans="19:20" x14ac:dyDescent="0.2">
      <c r="S8705">
        <v>8671</v>
      </c>
      <c r="T8705" s="24">
        <v>-24425027.803175241</v>
      </c>
    </row>
    <row r="8706" spans="19:20" x14ac:dyDescent="0.2">
      <c r="S8706">
        <v>8672</v>
      </c>
      <c r="T8706" s="24">
        <v>-22142681.821709946</v>
      </c>
    </row>
    <row r="8707" spans="19:20" x14ac:dyDescent="0.2">
      <c r="S8707">
        <v>8673</v>
      </c>
      <c r="T8707" s="24">
        <v>-22353843.245679528</v>
      </c>
    </row>
    <row r="8708" spans="19:20" x14ac:dyDescent="0.2">
      <c r="S8708">
        <v>8674</v>
      </c>
      <c r="T8708" s="24">
        <v>-23365350.01281555</v>
      </c>
    </row>
    <row r="8709" spans="19:20" x14ac:dyDescent="0.2">
      <c r="S8709">
        <v>8675</v>
      </c>
      <c r="T8709" s="24">
        <v>-22566157.653464869</v>
      </c>
    </row>
    <row r="8710" spans="19:20" x14ac:dyDescent="0.2">
      <c r="S8710">
        <v>8676</v>
      </c>
      <c r="T8710" s="24">
        <v>-22088098.43135637</v>
      </c>
    </row>
    <row r="8711" spans="19:20" x14ac:dyDescent="0.2">
      <c r="S8711">
        <v>8677</v>
      </c>
      <c r="T8711" s="24">
        <v>-23205300.266216993</v>
      </c>
    </row>
    <row r="8712" spans="19:20" x14ac:dyDescent="0.2">
      <c r="S8712">
        <v>8678</v>
      </c>
      <c r="T8712" s="24">
        <v>-24757369.737689063</v>
      </c>
    </row>
    <row r="8713" spans="19:20" x14ac:dyDescent="0.2">
      <c r="S8713">
        <v>8679</v>
      </c>
      <c r="T8713" s="24">
        <v>-25350729.19661212</v>
      </c>
    </row>
    <row r="8714" spans="19:20" x14ac:dyDescent="0.2">
      <c r="S8714">
        <v>8680</v>
      </c>
      <c r="T8714" s="24">
        <v>-21116865.097219124</v>
      </c>
    </row>
    <row r="8715" spans="19:20" x14ac:dyDescent="0.2">
      <c r="S8715">
        <v>8681</v>
      </c>
      <c r="T8715" s="24">
        <v>-23994395.794749275</v>
      </c>
    </row>
    <row r="8716" spans="19:20" x14ac:dyDescent="0.2">
      <c r="S8716">
        <v>8682</v>
      </c>
      <c r="T8716" s="24">
        <v>-22421896.359682411</v>
      </c>
    </row>
    <row r="8717" spans="19:20" x14ac:dyDescent="0.2">
      <c r="S8717">
        <v>8683</v>
      </c>
      <c r="T8717" s="24">
        <v>-25292846.043078184</v>
      </c>
    </row>
    <row r="8718" spans="19:20" x14ac:dyDescent="0.2">
      <c r="S8718">
        <v>8684</v>
      </c>
      <c r="T8718" s="24">
        <v>-25408236.708573371</v>
      </c>
    </row>
    <row r="8719" spans="19:20" x14ac:dyDescent="0.2">
      <c r="S8719">
        <v>8685</v>
      </c>
      <c r="T8719" s="24">
        <v>-23490546.485469207</v>
      </c>
    </row>
    <row r="8720" spans="19:20" x14ac:dyDescent="0.2">
      <c r="S8720">
        <v>8686</v>
      </c>
      <c r="T8720" s="24">
        <v>-24553618.654488489</v>
      </c>
    </row>
    <row r="8721" spans="19:20" x14ac:dyDescent="0.2">
      <c r="S8721">
        <v>8687</v>
      </c>
      <c r="T8721" s="24">
        <v>-24195146.453773499</v>
      </c>
    </row>
    <row r="8722" spans="19:20" x14ac:dyDescent="0.2">
      <c r="S8722">
        <v>8688</v>
      </c>
      <c r="T8722" s="24">
        <v>-24988123.873060301</v>
      </c>
    </row>
    <row r="8723" spans="19:20" x14ac:dyDescent="0.2">
      <c r="S8723">
        <v>8689</v>
      </c>
      <c r="T8723" s="24">
        <v>-25332267.040976226</v>
      </c>
    </row>
    <row r="8724" spans="19:20" x14ac:dyDescent="0.2">
      <c r="S8724">
        <v>8690</v>
      </c>
      <c r="T8724" s="24">
        <v>-22594319.827848449</v>
      </c>
    </row>
    <row r="8725" spans="19:20" x14ac:dyDescent="0.2">
      <c r="S8725">
        <v>8691</v>
      </c>
      <c r="T8725" s="24">
        <v>-23250383.401217535</v>
      </c>
    </row>
    <row r="8726" spans="19:20" x14ac:dyDescent="0.2">
      <c r="S8726">
        <v>8692</v>
      </c>
      <c r="T8726" s="24">
        <v>-21874726.751039937</v>
      </c>
    </row>
    <row r="8727" spans="19:20" x14ac:dyDescent="0.2">
      <c r="S8727">
        <v>8693</v>
      </c>
      <c r="T8727" s="24">
        <v>-23313670.69439888</v>
      </c>
    </row>
    <row r="8728" spans="19:20" x14ac:dyDescent="0.2">
      <c r="S8728">
        <v>8694</v>
      </c>
      <c r="T8728" s="24">
        <v>-25303271.789933696</v>
      </c>
    </row>
    <row r="8729" spans="19:20" x14ac:dyDescent="0.2">
      <c r="S8729">
        <v>8695</v>
      </c>
      <c r="T8729" s="24">
        <v>-22100687.27886197</v>
      </c>
    </row>
    <row r="8730" spans="19:20" x14ac:dyDescent="0.2">
      <c r="S8730">
        <v>8696</v>
      </c>
      <c r="T8730" s="24">
        <v>-21873616.439800173</v>
      </c>
    </row>
    <row r="8731" spans="19:20" x14ac:dyDescent="0.2">
      <c r="S8731">
        <v>8697</v>
      </c>
      <c r="T8731" s="24">
        <v>-24187719.041375935</v>
      </c>
    </row>
    <row r="8732" spans="19:20" x14ac:dyDescent="0.2">
      <c r="S8732">
        <v>8698</v>
      </c>
      <c r="T8732" s="24">
        <v>-23699138.998470679</v>
      </c>
    </row>
    <row r="8733" spans="19:20" x14ac:dyDescent="0.2">
      <c r="S8733">
        <v>8699</v>
      </c>
      <c r="T8733" s="24">
        <v>-24662407.15580532</v>
      </c>
    </row>
    <row r="8734" spans="19:20" x14ac:dyDescent="0.2">
      <c r="S8734">
        <v>8700</v>
      </c>
      <c r="T8734" s="24">
        <v>-24874762.322398216</v>
      </c>
    </row>
    <row r="8735" spans="19:20" x14ac:dyDescent="0.2">
      <c r="S8735">
        <v>8701</v>
      </c>
      <c r="T8735" s="24">
        <v>-25240486.408346891</v>
      </c>
    </row>
    <row r="8736" spans="19:20" x14ac:dyDescent="0.2">
      <c r="S8736">
        <v>8702</v>
      </c>
      <c r="T8736" s="24">
        <v>-23308258.207695097</v>
      </c>
    </row>
    <row r="8737" spans="19:20" x14ac:dyDescent="0.2">
      <c r="S8737">
        <v>8703</v>
      </c>
      <c r="T8737" s="24">
        <v>-20645948.977448076</v>
      </c>
    </row>
    <row r="8738" spans="19:20" x14ac:dyDescent="0.2">
      <c r="S8738">
        <v>8704</v>
      </c>
      <c r="T8738" s="24">
        <v>-25402541.057115242</v>
      </c>
    </row>
    <row r="8739" spans="19:20" x14ac:dyDescent="0.2">
      <c r="S8739">
        <v>8705</v>
      </c>
      <c r="T8739" s="24">
        <v>-23490067.722442567</v>
      </c>
    </row>
    <row r="8740" spans="19:20" x14ac:dyDescent="0.2">
      <c r="S8740">
        <v>8706</v>
      </c>
      <c r="T8740" s="24">
        <v>-24584129.840462074</v>
      </c>
    </row>
    <row r="8741" spans="19:20" x14ac:dyDescent="0.2">
      <c r="S8741">
        <v>8707</v>
      </c>
      <c r="T8741" s="24">
        <v>-24007226.676388264</v>
      </c>
    </row>
    <row r="8742" spans="19:20" x14ac:dyDescent="0.2">
      <c r="S8742">
        <v>8708</v>
      </c>
      <c r="T8742" s="24">
        <v>-25536887.41490376</v>
      </c>
    </row>
    <row r="8743" spans="19:20" x14ac:dyDescent="0.2">
      <c r="S8743">
        <v>8709</v>
      </c>
      <c r="T8743" s="24">
        <v>-22053172.372168466</v>
      </c>
    </row>
    <row r="8744" spans="19:20" x14ac:dyDescent="0.2">
      <c r="S8744">
        <v>8710</v>
      </c>
      <c r="T8744" s="24">
        <v>-24975297.618832558</v>
      </c>
    </row>
    <row r="8745" spans="19:20" x14ac:dyDescent="0.2">
      <c r="S8745">
        <v>8711</v>
      </c>
      <c r="T8745" s="24">
        <v>-26847624.120420501</v>
      </c>
    </row>
    <row r="8746" spans="19:20" x14ac:dyDescent="0.2">
      <c r="S8746">
        <v>8712</v>
      </c>
      <c r="T8746" s="24">
        <v>-23880190.780860841</v>
      </c>
    </row>
    <row r="8747" spans="19:20" x14ac:dyDescent="0.2">
      <c r="S8747">
        <v>8713</v>
      </c>
      <c r="T8747" s="24">
        <v>-21301568.784203023</v>
      </c>
    </row>
    <row r="8748" spans="19:20" x14ac:dyDescent="0.2">
      <c r="S8748">
        <v>8714</v>
      </c>
      <c r="T8748" s="24">
        <v>-24042750.610931426</v>
      </c>
    </row>
    <row r="8749" spans="19:20" x14ac:dyDescent="0.2">
      <c r="S8749">
        <v>8715</v>
      </c>
      <c r="T8749" s="24">
        <v>-18885372.975980595</v>
      </c>
    </row>
    <row r="8750" spans="19:20" x14ac:dyDescent="0.2">
      <c r="S8750">
        <v>8716</v>
      </c>
      <c r="T8750" s="24">
        <v>-23689189.295153365</v>
      </c>
    </row>
    <row r="8751" spans="19:20" x14ac:dyDescent="0.2">
      <c r="S8751">
        <v>8717</v>
      </c>
      <c r="T8751" s="24">
        <v>-20877498.050774425</v>
      </c>
    </row>
    <row r="8752" spans="19:20" x14ac:dyDescent="0.2">
      <c r="S8752">
        <v>8718</v>
      </c>
      <c r="T8752" s="24">
        <v>-23426988.898045883</v>
      </c>
    </row>
    <row r="8753" spans="19:20" x14ac:dyDescent="0.2">
      <c r="S8753">
        <v>8719</v>
      </c>
      <c r="T8753" s="24">
        <v>-26580933.085183367</v>
      </c>
    </row>
    <row r="8754" spans="19:20" x14ac:dyDescent="0.2">
      <c r="S8754">
        <v>8720</v>
      </c>
      <c r="T8754" s="24">
        <v>-23288746.367666274</v>
      </c>
    </row>
    <row r="8755" spans="19:20" x14ac:dyDescent="0.2">
      <c r="S8755">
        <v>8721</v>
      </c>
      <c r="T8755" s="24">
        <v>-24944250.779020518</v>
      </c>
    </row>
    <row r="8756" spans="19:20" x14ac:dyDescent="0.2">
      <c r="S8756">
        <v>8722</v>
      </c>
      <c r="T8756" s="24">
        <v>-21689951.985620946</v>
      </c>
    </row>
    <row r="8757" spans="19:20" x14ac:dyDescent="0.2">
      <c r="S8757">
        <v>8723</v>
      </c>
      <c r="T8757" s="24">
        <v>-22406501.726105496</v>
      </c>
    </row>
    <row r="8758" spans="19:20" x14ac:dyDescent="0.2">
      <c r="S8758">
        <v>8724</v>
      </c>
      <c r="T8758" s="24">
        <v>-24131582.903595999</v>
      </c>
    </row>
    <row r="8759" spans="19:20" x14ac:dyDescent="0.2">
      <c r="S8759">
        <v>8725</v>
      </c>
      <c r="T8759" s="24">
        <v>-22225815.297825664</v>
      </c>
    </row>
    <row r="8760" spans="19:20" x14ac:dyDescent="0.2">
      <c r="S8760">
        <v>8726</v>
      </c>
      <c r="T8760" s="24">
        <v>-23818345.485586733</v>
      </c>
    </row>
    <row r="8761" spans="19:20" x14ac:dyDescent="0.2">
      <c r="S8761">
        <v>8727</v>
      </c>
      <c r="T8761" s="24">
        <v>-24910224.134901747</v>
      </c>
    </row>
    <row r="8762" spans="19:20" x14ac:dyDescent="0.2">
      <c r="S8762">
        <v>8728</v>
      </c>
      <c r="T8762" s="24">
        <v>-21416257.320692345</v>
      </c>
    </row>
    <row r="8763" spans="19:20" x14ac:dyDescent="0.2">
      <c r="S8763">
        <v>8729</v>
      </c>
      <c r="T8763" s="24">
        <v>-25401538.502637178</v>
      </c>
    </row>
    <row r="8764" spans="19:20" x14ac:dyDescent="0.2">
      <c r="S8764">
        <v>8730</v>
      </c>
      <c r="T8764" s="24">
        <v>-25322209.90963763</v>
      </c>
    </row>
    <row r="8765" spans="19:20" x14ac:dyDescent="0.2">
      <c r="S8765">
        <v>8731</v>
      </c>
      <c r="T8765" s="24">
        <v>-25440567.569011256</v>
      </c>
    </row>
    <row r="8766" spans="19:20" x14ac:dyDescent="0.2">
      <c r="S8766">
        <v>8732</v>
      </c>
      <c r="T8766" s="24">
        <v>-23666566.733550012</v>
      </c>
    </row>
    <row r="8767" spans="19:20" x14ac:dyDescent="0.2">
      <c r="S8767">
        <v>8733</v>
      </c>
      <c r="T8767" s="24">
        <v>-25714074.850455582</v>
      </c>
    </row>
    <row r="8768" spans="19:20" x14ac:dyDescent="0.2">
      <c r="S8768">
        <v>8734</v>
      </c>
      <c r="T8768" s="24">
        <v>-25138670.132168576</v>
      </c>
    </row>
    <row r="8769" spans="19:20" x14ac:dyDescent="0.2">
      <c r="S8769">
        <v>8735</v>
      </c>
      <c r="T8769" s="24">
        <v>-24872138.451320812</v>
      </c>
    </row>
    <row r="8770" spans="19:20" x14ac:dyDescent="0.2">
      <c r="S8770">
        <v>8736</v>
      </c>
      <c r="T8770" s="24">
        <v>-25173634.203307748</v>
      </c>
    </row>
    <row r="8771" spans="19:20" x14ac:dyDescent="0.2">
      <c r="S8771">
        <v>8737</v>
      </c>
      <c r="T8771" s="24">
        <v>-23671999.239174902</v>
      </c>
    </row>
    <row r="8772" spans="19:20" x14ac:dyDescent="0.2">
      <c r="S8772">
        <v>8738</v>
      </c>
      <c r="T8772" s="24">
        <v>-23242118.3754673</v>
      </c>
    </row>
    <row r="8773" spans="19:20" x14ac:dyDescent="0.2">
      <c r="S8773">
        <v>8739</v>
      </c>
      <c r="T8773" s="24">
        <v>-23916785.312381148</v>
      </c>
    </row>
    <row r="8774" spans="19:20" x14ac:dyDescent="0.2">
      <c r="S8774">
        <v>8740</v>
      </c>
      <c r="T8774" s="24">
        <v>-24158938.1732627</v>
      </c>
    </row>
    <row r="8775" spans="19:20" x14ac:dyDescent="0.2">
      <c r="S8775">
        <v>8741</v>
      </c>
      <c r="T8775" s="24">
        <v>-25469643.633761138</v>
      </c>
    </row>
    <row r="8776" spans="19:20" x14ac:dyDescent="0.2">
      <c r="S8776">
        <v>8742</v>
      </c>
      <c r="T8776" s="24">
        <v>-22856850.926388726</v>
      </c>
    </row>
    <row r="8777" spans="19:20" x14ac:dyDescent="0.2">
      <c r="S8777">
        <v>8743</v>
      </c>
      <c r="T8777" s="24">
        <v>-27649604.99957782</v>
      </c>
    </row>
    <row r="8778" spans="19:20" x14ac:dyDescent="0.2">
      <c r="S8778">
        <v>8744</v>
      </c>
      <c r="T8778" s="24">
        <v>-25768298.231712595</v>
      </c>
    </row>
    <row r="8779" spans="19:20" x14ac:dyDescent="0.2">
      <c r="S8779">
        <v>8745</v>
      </c>
      <c r="T8779" s="24">
        <v>-22244135.667191073</v>
      </c>
    </row>
    <row r="8780" spans="19:20" x14ac:dyDescent="0.2">
      <c r="S8780">
        <v>8746</v>
      </c>
      <c r="T8780" s="24">
        <v>-26037291.887668684</v>
      </c>
    </row>
    <row r="8781" spans="19:20" x14ac:dyDescent="0.2">
      <c r="S8781">
        <v>8747</v>
      </c>
      <c r="T8781" s="24">
        <v>-23300042.705091521</v>
      </c>
    </row>
    <row r="8782" spans="19:20" x14ac:dyDescent="0.2">
      <c r="S8782">
        <v>8748</v>
      </c>
      <c r="T8782" s="24">
        <v>-23351892.21281448</v>
      </c>
    </row>
    <row r="8783" spans="19:20" x14ac:dyDescent="0.2">
      <c r="S8783">
        <v>8749</v>
      </c>
      <c r="T8783" s="24">
        <v>-24432855.011359096</v>
      </c>
    </row>
    <row r="8784" spans="19:20" x14ac:dyDescent="0.2">
      <c r="S8784">
        <v>8750</v>
      </c>
      <c r="T8784" s="24">
        <v>-25883692.313361272</v>
      </c>
    </row>
    <row r="8785" spans="19:20" x14ac:dyDescent="0.2">
      <c r="S8785">
        <v>8751</v>
      </c>
      <c r="T8785" s="24">
        <v>-23946375.228280231</v>
      </c>
    </row>
    <row r="8786" spans="19:20" x14ac:dyDescent="0.2">
      <c r="S8786">
        <v>8752</v>
      </c>
      <c r="T8786" s="24">
        <v>-24819073.044093758</v>
      </c>
    </row>
    <row r="8787" spans="19:20" x14ac:dyDescent="0.2">
      <c r="S8787">
        <v>8753</v>
      </c>
      <c r="T8787" s="24">
        <v>-23408634.324203953</v>
      </c>
    </row>
    <row r="8788" spans="19:20" x14ac:dyDescent="0.2">
      <c r="S8788">
        <v>8754</v>
      </c>
      <c r="T8788" s="24">
        <v>-21471641.43437916</v>
      </c>
    </row>
    <row r="8789" spans="19:20" x14ac:dyDescent="0.2">
      <c r="S8789">
        <v>8755</v>
      </c>
      <c r="T8789" s="24">
        <v>-25409960.013242826</v>
      </c>
    </row>
    <row r="8790" spans="19:20" x14ac:dyDescent="0.2">
      <c r="S8790">
        <v>8756</v>
      </c>
      <c r="T8790" s="24">
        <v>-21576147.339266777</v>
      </c>
    </row>
    <row r="8791" spans="19:20" x14ac:dyDescent="0.2">
      <c r="S8791">
        <v>8757</v>
      </c>
      <c r="T8791" s="24">
        <v>-23015252.543356225</v>
      </c>
    </row>
    <row r="8792" spans="19:20" x14ac:dyDescent="0.2">
      <c r="S8792">
        <v>8758</v>
      </c>
      <c r="T8792" s="24">
        <v>-23828406.117080554</v>
      </c>
    </row>
    <row r="8793" spans="19:20" x14ac:dyDescent="0.2">
      <c r="S8793">
        <v>8759</v>
      </c>
      <c r="T8793" s="24">
        <v>-23849226.235320061</v>
      </c>
    </row>
    <row r="8794" spans="19:20" x14ac:dyDescent="0.2">
      <c r="S8794">
        <v>8760</v>
      </c>
      <c r="T8794" s="24">
        <v>-22854949.092704847</v>
      </c>
    </row>
    <row r="8795" spans="19:20" x14ac:dyDescent="0.2">
      <c r="S8795">
        <v>8761</v>
      </c>
      <c r="T8795" s="24">
        <v>-23545419.044498965</v>
      </c>
    </row>
    <row r="8796" spans="19:20" x14ac:dyDescent="0.2">
      <c r="S8796">
        <v>8762</v>
      </c>
      <c r="T8796" s="24">
        <v>-24445230.023923084</v>
      </c>
    </row>
    <row r="8797" spans="19:20" x14ac:dyDescent="0.2">
      <c r="S8797">
        <v>8763</v>
      </c>
      <c r="T8797" s="24">
        <v>-24682582.570589125</v>
      </c>
    </row>
    <row r="8798" spans="19:20" x14ac:dyDescent="0.2">
      <c r="S8798">
        <v>8764</v>
      </c>
      <c r="T8798" s="24">
        <v>-21508533.637739152</v>
      </c>
    </row>
    <row r="8799" spans="19:20" x14ac:dyDescent="0.2">
      <c r="S8799">
        <v>8765</v>
      </c>
      <c r="T8799" s="24">
        <v>-21603738.942399204</v>
      </c>
    </row>
    <row r="8800" spans="19:20" x14ac:dyDescent="0.2">
      <c r="S8800">
        <v>8766</v>
      </c>
      <c r="T8800" s="24">
        <v>-23494715.042444423</v>
      </c>
    </row>
    <row r="8801" spans="19:20" x14ac:dyDescent="0.2">
      <c r="S8801">
        <v>8767</v>
      </c>
      <c r="T8801" s="24">
        <v>-22450386.773434505</v>
      </c>
    </row>
    <row r="8802" spans="19:20" x14ac:dyDescent="0.2">
      <c r="S8802">
        <v>8768</v>
      </c>
      <c r="T8802" s="24">
        <v>-22163480.947387099</v>
      </c>
    </row>
    <row r="8803" spans="19:20" x14ac:dyDescent="0.2">
      <c r="S8803">
        <v>8769</v>
      </c>
      <c r="T8803" s="24">
        <v>-23382792.114744097</v>
      </c>
    </row>
    <row r="8804" spans="19:20" x14ac:dyDescent="0.2">
      <c r="S8804">
        <v>8770</v>
      </c>
      <c r="T8804" s="24">
        <v>-22857772.340127096</v>
      </c>
    </row>
    <row r="8805" spans="19:20" x14ac:dyDescent="0.2">
      <c r="S8805">
        <v>8771</v>
      </c>
      <c r="T8805" s="24">
        <v>-22334195.904231086</v>
      </c>
    </row>
    <row r="8806" spans="19:20" x14ac:dyDescent="0.2">
      <c r="S8806">
        <v>8772</v>
      </c>
      <c r="T8806" s="24">
        <v>-21874297.888615072</v>
      </c>
    </row>
    <row r="8807" spans="19:20" x14ac:dyDescent="0.2">
      <c r="S8807">
        <v>8773</v>
      </c>
      <c r="T8807" s="24">
        <v>-22688278.304517776</v>
      </c>
    </row>
    <row r="8808" spans="19:20" x14ac:dyDescent="0.2">
      <c r="S8808">
        <v>8774</v>
      </c>
      <c r="T8808" s="24">
        <v>-23181046.40168415</v>
      </c>
    </row>
    <row r="8809" spans="19:20" x14ac:dyDescent="0.2">
      <c r="S8809">
        <v>8775</v>
      </c>
      <c r="T8809" s="24">
        <v>-23794268.959175482</v>
      </c>
    </row>
    <row r="8810" spans="19:20" x14ac:dyDescent="0.2">
      <c r="S8810">
        <v>8776</v>
      </c>
      <c r="T8810" s="24">
        <v>-23071376.748123676</v>
      </c>
    </row>
    <row r="8811" spans="19:20" x14ac:dyDescent="0.2">
      <c r="S8811">
        <v>8777</v>
      </c>
      <c r="T8811" s="24">
        <v>-22107247.02586551</v>
      </c>
    </row>
    <row r="8812" spans="19:20" x14ac:dyDescent="0.2">
      <c r="S8812">
        <v>8778</v>
      </c>
      <c r="T8812" s="24">
        <v>-23975084.287697867</v>
      </c>
    </row>
    <row r="8813" spans="19:20" x14ac:dyDescent="0.2">
      <c r="S8813">
        <v>8779</v>
      </c>
      <c r="T8813" s="24">
        <v>-24184681.455370232</v>
      </c>
    </row>
    <row r="8814" spans="19:20" x14ac:dyDescent="0.2">
      <c r="S8814">
        <v>8780</v>
      </c>
      <c r="T8814" s="24">
        <v>-23255308.869292423</v>
      </c>
    </row>
    <row r="8815" spans="19:20" x14ac:dyDescent="0.2">
      <c r="S8815">
        <v>8781</v>
      </c>
      <c r="T8815" s="24">
        <v>-25584791.879803911</v>
      </c>
    </row>
    <row r="8816" spans="19:20" x14ac:dyDescent="0.2">
      <c r="S8816">
        <v>8782</v>
      </c>
      <c r="T8816" s="24">
        <v>-25023311.305414617</v>
      </c>
    </row>
    <row r="8817" spans="19:20" x14ac:dyDescent="0.2">
      <c r="S8817">
        <v>8783</v>
      </c>
      <c r="T8817" s="24">
        <v>-24444903.979904011</v>
      </c>
    </row>
    <row r="8818" spans="19:20" x14ac:dyDescent="0.2">
      <c r="S8818">
        <v>8784</v>
      </c>
      <c r="T8818" s="24">
        <v>-26299466.801582783</v>
      </c>
    </row>
    <row r="8819" spans="19:20" x14ac:dyDescent="0.2">
      <c r="S8819">
        <v>8785</v>
      </c>
      <c r="T8819" s="24">
        <v>-23529298.524923235</v>
      </c>
    </row>
    <row r="8820" spans="19:20" x14ac:dyDescent="0.2">
      <c r="S8820">
        <v>8786</v>
      </c>
      <c r="T8820" s="24">
        <v>-25236315.094690517</v>
      </c>
    </row>
    <row r="8821" spans="19:20" x14ac:dyDescent="0.2">
      <c r="S8821">
        <v>8787</v>
      </c>
      <c r="T8821" s="24">
        <v>-21083545.548047632</v>
      </c>
    </row>
    <row r="8822" spans="19:20" x14ac:dyDescent="0.2">
      <c r="S8822">
        <v>8788</v>
      </c>
      <c r="T8822" s="24">
        <v>-24852254.111866206</v>
      </c>
    </row>
    <row r="8823" spans="19:20" x14ac:dyDescent="0.2">
      <c r="S8823">
        <v>8789</v>
      </c>
      <c r="T8823" s="24">
        <v>-24190754.954251826</v>
      </c>
    </row>
    <row r="8824" spans="19:20" x14ac:dyDescent="0.2">
      <c r="S8824">
        <v>8790</v>
      </c>
      <c r="T8824" s="24">
        <v>-22395894.518999949</v>
      </c>
    </row>
    <row r="8825" spans="19:20" x14ac:dyDescent="0.2">
      <c r="S8825">
        <v>8791</v>
      </c>
      <c r="T8825" s="24">
        <v>-23185016.71387668</v>
      </c>
    </row>
    <row r="8826" spans="19:20" x14ac:dyDescent="0.2">
      <c r="S8826">
        <v>8792</v>
      </c>
      <c r="T8826" s="24">
        <v>-25503469.398543477</v>
      </c>
    </row>
    <row r="8827" spans="19:20" x14ac:dyDescent="0.2">
      <c r="S8827">
        <v>8793</v>
      </c>
      <c r="T8827" s="24">
        <v>-23766836.339800939</v>
      </c>
    </row>
    <row r="8828" spans="19:20" x14ac:dyDescent="0.2">
      <c r="S8828">
        <v>8794</v>
      </c>
      <c r="T8828" s="24">
        <v>-22052741.890855923</v>
      </c>
    </row>
    <row r="8829" spans="19:20" x14ac:dyDescent="0.2">
      <c r="S8829">
        <v>8795</v>
      </c>
      <c r="T8829" s="24">
        <v>-22659476.409372255</v>
      </c>
    </row>
    <row r="8830" spans="19:20" x14ac:dyDescent="0.2">
      <c r="S8830">
        <v>8796</v>
      </c>
      <c r="T8830" s="24">
        <v>-22786546.920607656</v>
      </c>
    </row>
    <row r="8831" spans="19:20" x14ac:dyDescent="0.2">
      <c r="S8831">
        <v>8797</v>
      </c>
      <c r="T8831" s="24">
        <v>-23943715.107582495</v>
      </c>
    </row>
    <row r="8832" spans="19:20" x14ac:dyDescent="0.2">
      <c r="S8832">
        <v>8798</v>
      </c>
      <c r="T8832" s="24">
        <v>-23133860.156970903</v>
      </c>
    </row>
    <row r="8833" spans="19:20" x14ac:dyDescent="0.2">
      <c r="S8833">
        <v>8799</v>
      </c>
      <c r="T8833" s="24">
        <v>-23567408.837142169</v>
      </c>
    </row>
    <row r="8834" spans="19:20" x14ac:dyDescent="0.2">
      <c r="S8834">
        <v>8800</v>
      </c>
      <c r="T8834" s="24">
        <v>-24757289.17761226</v>
      </c>
    </row>
    <row r="8835" spans="19:20" x14ac:dyDescent="0.2">
      <c r="S8835">
        <v>8801</v>
      </c>
      <c r="T8835" s="24">
        <v>-25754097.519765645</v>
      </c>
    </row>
    <row r="8836" spans="19:20" x14ac:dyDescent="0.2">
      <c r="S8836">
        <v>8802</v>
      </c>
      <c r="T8836" s="24">
        <v>-24469419.244408175</v>
      </c>
    </row>
    <row r="8837" spans="19:20" x14ac:dyDescent="0.2">
      <c r="S8837">
        <v>8803</v>
      </c>
      <c r="T8837" s="24">
        <v>-23215049.229400262</v>
      </c>
    </row>
    <row r="8838" spans="19:20" x14ac:dyDescent="0.2">
      <c r="S8838">
        <v>8804</v>
      </c>
      <c r="T8838" s="24">
        <v>-23700591.754762933</v>
      </c>
    </row>
    <row r="8839" spans="19:20" x14ac:dyDescent="0.2">
      <c r="S8839">
        <v>8805</v>
      </c>
      <c r="T8839" s="24">
        <v>-25408987.616771594</v>
      </c>
    </row>
    <row r="8840" spans="19:20" x14ac:dyDescent="0.2">
      <c r="S8840">
        <v>8806</v>
      </c>
      <c r="T8840" s="24">
        <v>-23513973.764558315</v>
      </c>
    </row>
    <row r="8841" spans="19:20" x14ac:dyDescent="0.2">
      <c r="S8841">
        <v>8807</v>
      </c>
      <c r="T8841" s="24">
        <v>-24039610.743365824</v>
      </c>
    </row>
    <row r="8842" spans="19:20" x14ac:dyDescent="0.2">
      <c r="S8842">
        <v>8808</v>
      </c>
      <c r="T8842" s="24">
        <v>-23984453.716892853</v>
      </c>
    </row>
    <row r="8843" spans="19:20" x14ac:dyDescent="0.2">
      <c r="S8843">
        <v>8809</v>
      </c>
      <c r="T8843" s="24">
        <v>-27104736.086974949</v>
      </c>
    </row>
    <row r="8844" spans="19:20" x14ac:dyDescent="0.2">
      <c r="S8844">
        <v>8810</v>
      </c>
      <c r="T8844" s="24">
        <v>-22505126.745576948</v>
      </c>
    </row>
    <row r="8845" spans="19:20" x14ac:dyDescent="0.2">
      <c r="S8845">
        <v>8811</v>
      </c>
      <c r="T8845" s="24">
        <v>-23461022.689515322</v>
      </c>
    </row>
    <row r="8846" spans="19:20" x14ac:dyDescent="0.2">
      <c r="S8846">
        <v>8812</v>
      </c>
      <c r="T8846" s="24">
        <v>-23126247.005678222</v>
      </c>
    </row>
    <row r="8847" spans="19:20" x14ac:dyDescent="0.2">
      <c r="S8847">
        <v>8813</v>
      </c>
      <c r="T8847" s="24">
        <v>-23277366.77205427</v>
      </c>
    </row>
    <row r="8848" spans="19:20" x14ac:dyDescent="0.2">
      <c r="S8848">
        <v>8814</v>
      </c>
      <c r="T8848" s="24">
        <v>-22463794.181144059</v>
      </c>
    </row>
    <row r="8849" spans="19:20" x14ac:dyDescent="0.2">
      <c r="S8849">
        <v>8815</v>
      </c>
      <c r="T8849" s="24">
        <v>-26119347.848469719</v>
      </c>
    </row>
    <row r="8850" spans="19:20" x14ac:dyDescent="0.2">
      <c r="S8850">
        <v>8816</v>
      </c>
      <c r="T8850" s="24">
        <v>-22047780.81125322</v>
      </c>
    </row>
    <row r="8851" spans="19:20" x14ac:dyDescent="0.2">
      <c r="S8851">
        <v>8817</v>
      </c>
      <c r="T8851" s="24">
        <v>-23295112.401520371</v>
      </c>
    </row>
    <row r="8852" spans="19:20" x14ac:dyDescent="0.2">
      <c r="S8852">
        <v>8818</v>
      </c>
      <c r="T8852" s="24">
        <v>-25679063.175229281</v>
      </c>
    </row>
    <row r="8853" spans="19:20" x14ac:dyDescent="0.2">
      <c r="S8853">
        <v>8819</v>
      </c>
      <c r="T8853" s="24">
        <v>-23814297.440536693</v>
      </c>
    </row>
    <row r="8854" spans="19:20" x14ac:dyDescent="0.2">
      <c r="S8854">
        <v>8820</v>
      </c>
      <c r="T8854" s="24">
        <v>-27105967.252559364</v>
      </c>
    </row>
    <row r="8855" spans="19:20" x14ac:dyDescent="0.2">
      <c r="S8855">
        <v>8821</v>
      </c>
      <c r="T8855" s="24">
        <v>-23535970.04477948</v>
      </c>
    </row>
    <row r="8856" spans="19:20" x14ac:dyDescent="0.2">
      <c r="S8856">
        <v>8822</v>
      </c>
      <c r="T8856" s="24">
        <v>-21652153.137281835</v>
      </c>
    </row>
    <row r="8857" spans="19:20" x14ac:dyDescent="0.2">
      <c r="S8857">
        <v>8823</v>
      </c>
      <c r="T8857" s="24">
        <v>-24976650.289865226</v>
      </c>
    </row>
    <row r="8858" spans="19:20" x14ac:dyDescent="0.2">
      <c r="S8858">
        <v>8824</v>
      </c>
      <c r="T8858" s="24">
        <v>-21749587.51836282</v>
      </c>
    </row>
    <row r="8859" spans="19:20" x14ac:dyDescent="0.2">
      <c r="S8859">
        <v>8825</v>
      </c>
      <c r="T8859" s="24">
        <v>-23722535.581960112</v>
      </c>
    </row>
    <row r="8860" spans="19:20" x14ac:dyDescent="0.2">
      <c r="S8860">
        <v>8826</v>
      </c>
      <c r="T8860" s="24">
        <v>-21678747.478697851</v>
      </c>
    </row>
    <row r="8861" spans="19:20" x14ac:dyDescent="0.2">
      <c r="S8861">
        <v>8827</v>
      </c>
      <c r="T8861" s="24">
        <v>-23871074.87858741</v>
      </c>
    </row>
    <row r="8862" spans="19:20" x14ac:dyDescent="0.2">
      <c r="S8862">
        <v>8828</v>
      </c>
      <c r="T8862" s="24">
        <v>-20610635.349892572</v>
      </c>
    </row>
    <row r="8863" spans="19:20" x14ac:dyDescent="0.2">
      <c r="S8863">
        <v>8829</v>
      </c>
      <c r="T8863" s="24">
        <v>-23725008.360491455</v>
      </c>
    </row>
    <row r="8864" spans="19:20" x14ac:dyDescent="0.2">
      <c r="S8864">
        <v>8830</v>
      </c>
      <c r="T8864" s="24">
        <v>-22470908.966493264</v>
      </c>
    </row>
    <row r="8865" spans="19:20" x14ac:dyDescent="0.2">
      <c r="S8865">
        <v>8831</v>
      </c>
      <c r="T8865" s="24">
        <v>-25329393.719711736</v>
      </c>
    </row>
    <row r="8866" spans="19:20" x14ac:dyDescent="0.2">
      <c r="S8866">
        <v>8832</v>
      </c>
      <c r="T8866" s="24">
        <v>-23437095.461709172</v>
      </c>
    </row>
    <row r="8867" spans="19:20" x14ac:dyDescent="0.2">
      <c r="S8867">
        <v>8833</v>
      </c>
      <c r="T8867" s="24">
        <v>-27522447.81977728</v>
      </c>
    </row>
    <row r="8868" spans="19:20" x14ac:dyDescent="0.2">
      <c r="S8868">
        <v>8834</v>
      </c>
      <c r="T8868" s="24">
        <v>-23172794.468454018</v>
      </c>
    </row>
    <row r="8869" spans="19:20" x14ac:dyDescent="0.2">
      <c r="S8869">
        <v>8835</v>
      </c>
      <c r="T8869" s="24">
        <v>-23256803.37303935</v>
      </c>
    </row>
    <row r="8870" spans="19:20" x14ac:dyDescent="0.2">
      <c r="S8870">
        <v>8836</v>
      </c>
      <c r="T8870" s="24">
        <v>-22373940.976946756</v>
      </c>
    </row>
    <row r="8871" spans="19:20" x14ac:dyDescent="0.2">
      <c r="S8871">
        <v>8837</v>
      </c>
      <c r="T8871" s="24">
        <v>-23759458.684235334</v>
      </c>
    </row>
    <row r="8872" spans="19:20" x14ac:dyDescent="0.2">
      <c r="S8872">
        <v>8838</v>
      </c>
      <c r="T8872" s="24">
        <v>-24104045.208563671</v>
      </c>
    </row>
    <row r="8873" spans="19:20" x14ac:dyDescent="0.2">
      <c r="S8873">
        <v>8839</v>
      </c>
      <c r="T8873" s="24">
        <v>-25145741.726061821</v>
      </c>
    </row>
    <row r="8874" spans="19:20" x14ac:dyDescent="0.2">
      <c r="S8874">
        <v>8840</v>
      </c>
      <c r="T8874" s="24">
        <v>-21093611.41148442</v>
      </c>
    </row>
    <row r="8875" spans="19:20" x14ac:dyDescent="0.2">
      <c r="S8875">
        <v>8841</v>
      </c>
      <c r="T8875" s="24">
        <v>-25073648.933138341</v>
      </c>
    </row>
    <row r="8876" spans="19:20" x14ac:dyDescent="0.2">
      <c r="S8876">
        <v>8842</v>
      </c>
      <c r="T8876" s="24">
        <v>-24495532.346763223</v>
      </c>
    </row>
    <row r="8877" spans="19:20" x14ac:dyDescent="0.2">
      <c r="S8877">
        <v>8843</v>
      </c>
      <c r="T8877" s="24">
        <v>-23484358.158031628</v>
      </c>
    </row>
    <row r="8878" spans="19:20" x14ac:dyDescent="0.2">
      <c r="S8878">
        <v>8844</v>
      </c>
      <c r="T8878" s="24">
        <v>-22855722.098029077</v>
      </c>
    </row>
    <row r="8879" spans="19:20" x14ac:dyDescent="0.2">
      <c r="S8879">
        <v>8845</v>
      </c>
      <c r="T8879" s="24">
        <v>-25399867.839841694</v>
      </c>
    </row>
    <row r="8880" spans="19:20" x14ac:dyDescent="0.2">
      <c r="S8880">
        <v>8846</v>
      </c>
      <c r="T8880" s="24">
        <v>-23726948.019113585</v>
      </c>
    </row>
    <row r="8881" spans="19:20" x14ac:dyDescent="0.2">
      <c r="S8881">
        <v>8847</v>
      </c>
      <c r="T8881" s="24">
        <v>-23409139.619360119</v>
      </c>
    </row>
    <row r="8882" spans="19:20" x14ac:dyDescent="0.2">
      <c r="S8882">
        <v>8848</v>
      </c>
      <c r="T8882" s="24">
        <v>-23693402.417294651</v>
      </c>
    </row>
    <row r="8883" spans="19:20" x14ac:dyDescent="0.2">
      <c r="S8883">
        <v>8849</v>
      </c>
      <c r="T8883" s="24">
        <v>-25439813.419099078</v>
      </c>
    </row>
    <row r="8884" spans="19:20" x14ac:dyDescent="0.2">
      <c r="S8884">
        <v>8850</v>
      </c>
      <c r="T8884" s="24">
        <v>-25063501.22226651</v>
      </c>
    </row>
    <row r="8885" spans="19:20" x14ac:dyDescent="0.2">
      <c r="S8885">
        <v>8851</v>
      </c>
      <c r="T8885" s="24">
        <v>-22986450.378702641</v>
      </c>
    </row>
    <row r="8886" spans="19:20" x14ac:dyDescent="0.2">
      <c r="S8886">
        <v>8852</v>
      </c>
      <c r="T8886" s="24">
        <v>-20237983.791143924</v>
      </c>
    </row>
    <row r="8887" spans="19:20" x14ac:dyDescent="0.2">
      <c r="S8887">
        <v>8853</v>
      </c>
      <c r="T8887" s="24">
        <v>-22279210.314680681</v>
      </c>
    </row>
    <row r="8888" spans="19:20" x14ac:dyDescent="0.2">
      <c r="S8888">
        <v>8854</v>
      </c>
      <c r="T8888" s="24">
        <v>-24186748.450673193</v>
      </c>
    </row>
    <row r="8889" spans="19:20" x14ac:dyDescent="0.2">
      <c r="S8889">
        <v>8855</v>
      </c>
      <c r="T8889" s="24">
        <v>-22189524.009691328</v>
      </c>
    </row>
    <row r="8890" spans="19:20" x14ac:dyDescent="0.2">
      <c r="S8890">
        <v>8856</v>
      </c>
      <c r="T8890" s="24">
        <v>-23174128.893145472</v>
      </c>
    </row>
    <row r="8891" spans="19:20" x14ac:dyDescent="0.2">
      <c r="S8891">
        <v>8857</v>
      </c>
      <c r="T8891" s="24">
        <v>-21291771.115854397</v>
      </c>
    </row>
    <row r="8892" spans="19:20" x14ac:dyDescent="0.2">
      <c r="S8892">
        <v>8858</v>
      </c>
      <c r="T8892" s="24">
        <v>-25190813.754942372</v>
      </c>
    </row>
    <row r="8893" spans="19:20" x14ac:dyDescent="0.2">
      <c r="S8893">
        <v>8859</v>
      </c>
      <c r="T8893" s="24">
        <v>-24796822.928250164</v>
      </c>
    </row>
    <row r="8894" spans="19:20" x14ac:dyDescent="0.2">
      <c r="S8894">
        <v>8860</v>
      </c>
      <c r="T8894" s="24">
        <v>-23813693.57457976</v>
      </c>
    </row>
    <row r="8895" spans="19:20" x14ac:dyDescent="0.2">
      <c r="S8895">
        <v>8861</v>
      </c>
      <c r="T8895" s="24">
        <v>-23712615.159004807</v>
      </c>
    </row>
    <row r="8896" spans="19:20" x14ac:dyDescent="0.2">
      <c r="S8896">
        <v>8862</v>
      </c>
      <c r="T8896" s="24">
        <v>-24551166.320323437</v>
      </c>
    </row>
    <row r="8897" spans="19:20" x14ac:dyDescent="0.2">
      <c r="S8897">
        <v>8863</v>
      </c>
      <c r="T8897" s="24">
        <v>-24943226.081545547</v>
      </c>
    </row>
    <row r="8898" spans="19:20" x14ac:dyDescent="0.2">
      <c r="S8898">
        <v>8864</v>
      </c>
      <c r="T8898" s="24">
        <v>-24562385.28603822</v>
      </c>
    </row>
    <row r="8899" spans="19:20" x14ac:dyDescent="0.2">
      <c r="S8899">
        <v>8865</v>
      </c>
      <c r="T8899" s="24">
        <v>-24861301.329969138</v>
      </c>
    </row>
    <row r="8900" spans="19:20" x14ac:dyDescent="0.2">
      <c r="S8900">
        <v>8866</v>
      </c>
      <c r="T8900" s="24">
        <v>-23858422.045785531</v>
      </c>
    </row>
    <row r="8901" spans="19:20" x14ac:dyDescent="0.2">
      <c r="S8901">
        <v>8867</v>
      </c>
      <c r="T8901" s="24">
        <v>-23775546.243642136</v>
      </c>
    </row>
    <row r="8902" spans="19:20" x14ac:dyDescent="0.2">
      <c r="S8902">
        <v>8868</v>
      </c>
      <c r="T8902" s="24">
        <v>-23103475.700771675</v>
      </c>
    </row>
    <row r="8903" spans="19:20" x14ac:dyDescent="0.2">
      <c r="S8903">
        <v>8869</v>
      </c>
      <c r="T8903" s="24">
        <v>-25306599.252242535</v>
      </c>
    </row>
    <row r="8904" spans="19:20" x14ac:dyDescent="0.2">
      <c r="S8904">
        <v>8870</v>
      </c>
      <c r="T8904" s="24">
        <v>-23799199.613719165</v>
      </c>
    </row>
    <row r="8905" spans="19:20" x14ac:dyDescent="0.2">
      <c r="S8905">
        <v>8871</v>
      </c>
      <c r="T8905" s="24">
        <v>-26353954.216182172</v>
      </c>
    </row>
    <row r="8906" spans="19:20" x14ac:dyDescent="0.2">
      <c r="S8906">
        <v>8872</v>
      </c>
      <c r="T8906" s="24">
        <v>-23022093.671817631</v>
      </c>
    </row>
    <row r="8907" spans="19:20" x14ac:dyDescent="0.2">
      <c r="S8907">
        <v>8873</v>
      </c>
      <c r="T8907" s="24">
        <v>-25136411.600835979</v>
      </c>
    </row>
    <row r="8908" spans="19:20" x14ac:dyDescent="0.2">
      <c r="S8908">
        <v>8874</v>
      </c>
      <c r="T8908" s="24">
        <v>-23034417.124060124</v>
      </c>
    </row>
    <row r="8909" spans="19:20" x14ac:dyDescent="0.2">
      <c r="S8909">
        <v>8875</v>
      </c>
      <c r="T8909" s="24">
        <v>-25417168.563630342</v>
      </c>
    </row>
    <row r="8910" spans="19:20" x14ac:dyDescent="0.2">
      <c r="S8910">
        <v>8876</v>
      </c>
      <c r="T8910" s="24">
        <v>-25590602.335386515</v>
      </c>
    </row>
    <row r="8911" spans="19:20" x14ac:dyDescent="0.2">
      <c r="S8911">
        <v>8877</v>
      </c>
      <c r="T8911" s="24">
        <v>-24342391.059006289</v>
      </c>
    </row>
    <row r="8912" spans="19:20" x14ac:dyDescent="0.2">
      <c r="S8912">
        <v>8878</v>
      </c>
      <c r="T8912" s="24">
        <v>-22398814.553243965</v>
      </c>
    </row>
    <row r="8913" spans="19:20" x14ac:dyDescent="0.2">
      <c r="S8913">
        <v>8879</v>
      </c>
      <c r="T8913" s="24">
        <v>-22082504.73333092</v>
      </c>
    </row>
    <row r="8914" spans="19:20" x14ac:dyDescent="0.2">
      <c r="S8914">
        <v>8880</v>
      </c>
      <c r="T8914" s="24">
        <v>-23792046.454867035</v>
      </c>
    </row>
    <row r="8915" spans="19:20" x14ac:dyDescent="0.2">
      <c r="S8915">
        <v>8881</v>
      </c>
      <c r="T8915" s="24">
        <v>-24114820.760924712</v>
      </c>
    </row>
    <row r="8916" spans="19:20" x14ac:dyDescent="0.2">
      <c r="S8916">
        <v>8882</v>
      </c>
      <c r="T8916" s="24">
        <v>-22562571.434590578</v>
      </c>
    </row>
    <row r="8917" spans="19:20" x14ac:dyDescent="0.2">
      <c r="S8917">
        <v>8883</v>
      </c>
      <c r="T8917" s="24">
        <v>-21201616.527480692</v>
      </c>
    </row>
    <row r="8918" spans="19:20" x14ac:dyDescent="0.2">
      <c r="S8918">
        <v>8884</v>
      </c>
      <c r="T8918" s="24">
        <v>-23940543.475034356</v>
      </c>
    </row>
    <row r="8919" spans="19:20" x14ac:dyDescent="0.2">
      <c r="S8919">
        <v>8885</v>
      </c>
      <c r="T8919" s="24">
        <v>-22833462.411932692</v>
      </c>
    </row>
    <row r="8920" spans="19:20" x14ac:dyDescent="0.2">
      <c r="S8920">
        <v>8886</v>
      </c>
      <c r="T8920" s="24">
        <v>-27389651.630128354</v>
      </c>
    </row>
    <row r="8921" spans="19:20" x14ac:dyDescent="0.2">
      <c r="S8921">
        <v>8887</v>
      </c>
      <c r="T8921" s="24">
        <v>-23155901.403556198</v>
      </c>
    </row>
    <row r="8922" spans="19:20" x14ac:dyDescent="0.2">
      <c r="S8922">
        <v>8888</v>
      </c>
      <c r="T8922" s="24">
        <v>-24010623.521865606</v>
      </c>
    </row>
    <row r="8923" spans="19:20" x14ac:dyDescent="0.2">
      <c r="S8923">
        <v>8889</v>
      </c>
      <c r="T8923" s="24">
        <v>-23100069.840302572</v>
      </c>
    </row>
    <row r="8924" spans="19:20" x14ac:dyDescent="0.2">
      <c r="S8924">
        <v>8890</v>
      </c>
      <c r="T8924" s="24">
        <v>-21420262.471334979</v>
      </c>
    </row>
    <row r="8925" spans="19:20" x14ac:dyDescent="0.2">
      <c r="S8925">
        <v>8891</v>
      </c>
      <c r="T8925" s="24">
        <v>-21467782.624930844</v>
      </c>
    </row>
    <row r="8926" spans="19:20" x14ac:dyDescent="0.2">
      <c r="S8926">
        <v>8892</v>
      </c>
      <c r="T8926" s="24">
        <v>-23341166.064484015</v>
      </c>
    </row>
    <row r="8927" spans="19:20" x14ac:dyDescent="0.2">
      <c r="S8927">
        <v>8893</v>
      </c>
      <c r="T8927" s="24">
        <v>-24629979.961755157</v>
      </c>
    </row>
    <row r="8928" spans="19:20" x14ac:dyDescent="0.2">
      <c r="S8928">
        <v>8894</v>
      </c>
      <c r="T8928" s="24">
        <v>-24127335.366792679</v>
      </c>
    </row>
    <row r="8929" spans="19:20" x14ac:dyDescent="0.2">
      <c r="S8929">
        <v>8895</v>
      </c>
      <c r="T8929" s="24">
        <v>-28883801.535334945</v>
      </c>
    </row>
    <row r="8930" spans="19:20" x14ac:dyDescent="0.2">
      <c r="S8930">
        <v>8896</v>
      </c>
      <c r="T8930" s="24">
        <v>-23107217.27649416</v>
      </c>
    </row>
    <row r="8931" spans="19:20" x14ac:dyDescent="0.2">
      <c r="S8931">
        <v>8897</v>
      </c>
      <c r="T8931" s="24">
        <v>-23857644.2904533</v>
      </c>
    </row>
    <row r="8932" spans="19:20" x14ac:dyDescent="0.2">
      <c r="S8932">
        <v>8898</v>
      </c>
      <c r="T8932" s="24">
        <v>-21058166.520136669</v>
      </c>
    </row>
    <row r="8933" spans="19:20" x14ac:dyDescent="0.2">
      <c r="S8933">
        <v>8899</v>
      </c>
      <c r="T8933" s="24">
        <v>-24287482.83741343</v>
      </c>
    </row>
    <row r="8934" spans="19:20" x14ac:dyDescent="0.2">
      <c r="S8934">
        <v>8900</v>
      </c>
      <c r="T8934" s="24">
        <v>-23364637.960843414</v>
      </c>
    </row>
    <row r="8935" spans="19:20" x14ac:dyDescent="0.2">
      <c r="S8935">
        <v>8901</v>
      </c>
      <c r="T8935" s="24">
        <v>-26153044.313829035</v>
      </c>
    </row>
    <row r="8936" spans="19:20" x14ac:dyDescent="0.2">
      <c r="S8936">
        <v>8902</v>
      </c>
      <c r="T8936" s="24">
        <v>-22403203.99284333</v>
      </c>
    </row>
    <row r="8937" spans="19:20" x14ac:dyDescent="0.2">
      <c r="S8937">
        <v>8903</v>
      </c>
      <c r="T8937" s="24">
        <v>-21316009.166243121</v>
      </c>
    </row>
    <row r="8938" spans="19:20" x14ac:dyDescent="0.2">
      <c r="S8938">
        <v>8904</v>
      </c>
      <c r="T8938" s="24">
        <v>-23552735.011626869</v>
      </c>
    </row>
    <row r="8939" spans="19:20" x14ac:dyDescent="0.2">
      <c r="S8939">
        <v>8905</v>
      </c>
      <c r="T8939" s="24">
        <v>-25306060.510298058</v>
      </c>
    </row>
    <row r="8940" spans="19:20" x14ac:dyDescent="0.2">
      <c r="S8940">
        <v>8906</v>
      </c>
      <c r="T8940" s="24">
        <v>-23257126.676104963</v>
      </c>
    </row>
    <row r="8941" spans="19:20" x14ac:dyDescent="0.2">
      <c r="S8941">
        <v>8907</v>
      </c>
      <c r="T8941" s="24">
        <v>-23881162.370751143</v>
      </c>
    </row>
    <row r="8942" spans="19:20" x14ac:dyDescent="0.2">
      <c r="S8942">
        <v>8908</v>
      </c>
      <c r="T8942" s="24">
        <v>-22624854.108812556</v>
      </c>
    </row>
    <row r="8943" spans="19:20" x14ac:dyDescent="0.2">
      <c r="S8943">
        <v>8909</v>
      </c>
      <c r="T8943" s="24">
        <v>-23063847.57091099</v>
      </c>
    </row>
    <row r="8944" spans="19:20" x14ac:dyDescent="0.2">
      <c r="S8944">
        <v>8910</v>
      </c>
      <c r="T8944" s="24">
        <v>-22914389.530685499</v>
      </c>
    </row>
    <row r="8945" spans="19:20" x14ac:dyDescent="0.2">
      <c r="S8945">
        <v>8911</v>
      </c>
      <c r="T8945" s="24">
        <v>-24505207.87616016</v>
      </c>
    </row>
    <row r="8946" spans="19:20" x14ac:dyDescent="0.2">
      <c r="S8946">
        <v>8912</v>
      </c>
      <c r="T8946" s="24">
        <v>-24299789.804247111</v>
      </c>
    </row>
    <row r="8947" spans="19:20" x14ac:dyDescent="0.2">
      <c r="S8947">
        <v>8913</v>
      </c>
      <c r="T8947" s="24">
        <v>-24853509.01285404</v>
      </c>
    </row>
    <row r="8948" spans="19:20" x14ac:dyDescent="0.2">
      <c r="S8948">
        <v>8914</v>
      </c>
      <c r="T8948" s="24">
        <v>-21977922.779779911</v>
      </c>
    </row>
    <row r="8949" spans="19:20" x14ac:dyDescent="0.2">
      <c r="S8949">
        <v>8915</v>
      </c>
      <c r="T8949" s="24">
        <v>-21620808.779947817</v>
      </c>
    </row>
    <row r="8950" spans="19:20" x14ac:dyDescent="0.2">
      <c r="S8950">
        <v>8916</v>
      </c>
      <c r="T8950" s="24">
        <v>-23568532.29779914</v>
      </c>
    </row>
    <row r="8951" spans="19:20" x14ac:dyDescent="0.2">
      <c r="S8951">
        <v>8917</v>
      </c>
      <c r="T8951" s="24">
        <v>-22891964.592664704</v>
      </c>
    </row>
    <row r="8952" spans="19:20" x14ac:dyDescent="0.2">
      <c r="S8952">
        <v>8918</v>
      </c>
      <c r="T8952" s="24">
        <v>-23375346.802801713</v>
      </c>
    </row>
    <row r="8953" spans="19:20" x14ac:dyDescent="0.2">
      <c r="S8953">
        <v>8919</v>
      </c>
      <c r="T8953" s="24">
        <v>-25801331.130440339</v>
      </c>
    </row>
    <row r="8954" spans="19:20" x14ac:dyDescent="0.2">
      <c r="S8954">
        <v>8920</v>
      </c>
      <c r="T8954" s="24">
        <v>-22213667.686702624</v>
      </c>
    </row>
    <row r="8955" spans="19:20" x14ac:dyDescent="0.2">
      <c r="S8955">
        <v>8921</v>
      </c>
      <c r="T8955" s="24">
        <v>-20073629.088860109</v>
      </c>
    </row>
    <row r="8956" spans="19:20" x14ac:dyDescent="0.2">
      <c r="S8956">
        <v>8922</v>
      </c>
      <c r="T8956" s="24">
        <v>-23216297.416055158</v>
      </c>
    </row>
    <row r="8957" spans="19:20" x14ac:dyDescent="0.2">
      <c r="S8957">
        <v>8923</v>
      </c>
      <c r="T8957" s="24">
        <v>-21723663.295225278</v>
      </c>
    </row>
    <row r="8958" spans="19:20" x14ac:dyDescent="0.2">
      <c r="S8958">
        <v>8924</v>
      </c>
      <c r="T8958" s="24">
        <v>-24388616.24489136</v>
      </c>
    </row>
    <row r="8959" spans="19:20" x14ac:dyDescent="0.2">
      <c r="S8959">
        <v>8925</v>
      </c>
      <c r="T8959" s="24">
        <v>-24755905.603983536</v>
      </c>
    </row>
    <row r="8960" spans="19:20" x14ac:dyDescent="0.2">
      <c r="S8960">
        <v>8926</v>
      </c>
      <c r="T8960" s="24">
        <v>-23587354.171780229</v>
      </c>
    </row>
    <row r="8961" spans="19:20" x14ac:dyDescent="0.2">
      <c r="S8961">
        <v>8927</v>
      </c>
      <c r="T8961" s="24">
        <v>-23756777.143839642</v>
      </c>
    </row>
    <row r="8962" spans="19:20" x14ac:dyDescent="0.2">
      <c r="S8962">
        <v>8928</v>
      </c>
      <c r="T8962" s="24">
        <v>-22570932.947407916</v>
      </c>
    </row>
    <row r="8963" spans="19:20" x14ac:dyDescent="0.2">
      <c r="S8963">
        <v>8929</v>
      </c>
      <c r="T8963" s="24">
        <v>-24973509.147795841</v>
      </c>
    </row>
    <row r="8964" spans="19:20" x14ac:dyDescent="0.2">
      <c r="S8964">
        <v>8930</v>
      </c>
      <c r="T8964" s="24">
        <v>-22458648.28527078</v>
      </c>
    </row>
    <row r="8965" spans="19:20" x14ac:dyDescent="0.2">
      <c r="S8965">
        <v>8931</v>
      </c>
      <c r="T8965" s="24">
        <v>-21608048.599561721</v>
      </c>
    </row>
    <row r="8966" spans="19:20" x14ac:dyDescent="0.2">
      <c r="S8966">
        <v>8932</v>
      </c>
      <c r="T8966" s="24">
        <v>-25072125.01143764</v>
      </c>
    </row>
    <row r="8967" spans="19:20" x14ac:dyDescent="0.2">
      <c r="S8967">
        <v>8933</v>
      </c>
      <c r="T8967" s="24">
        <v>-21289302.100862637</v>
      </c>
    </row>
    <row r="8968" spans="19:20" x14ac:dyDescent="0.2">
      <c r="S8968">
        <v>8934</v>
      </c>
      <c r="T8968" s="24">
        <v>-24842383.015860349</v>
      </c>
    </row>
    <row r="8969" spans="19:20" x14ac:dyDescent="0.2">
      <c r="S8969">
        <v>8935</v>
      </c>
      <c r="T8969" s="24">
        <v>-22239155.18184115</v>
      </c>
    </row>
    <row r="8970" spans="19:20" x14ac:dyDescent="0.2">
      <c r="S8970">
        <v>8936</v>
      </c>
      <c r="T8970" s="24">
        <v>-22303894.885066316</v>
      </c>
    </row>
    <row r="8971" spans="19:20" x14ac:dyDescent="0.2">
      <c r="S8971">
        <v>8937</v>
      </c>
      <c r="T8971" s="24">
        <v>-24020167.518771768</v>
      </c>
    </row>
    <row r="8972" spans="19:20" x14ac:dyDescent="0.2">
      <c r="S8972">
        <v>8938</v>
      </c>
      <c r="T8972" s="24">
        <v>-22763888.997823909</v>
      </c>
    </row>
    <row r="8973" spans="19:20" x14ac:dyDescent="0.2">
      <c r="S8973">
        <v>8939</v>
      </c>
      <c r="T8973" s="24">
        <v>-24476807.128629968</v>
      </c>
    </row>
    <row r="8974" spans="19:20" x14ac:dyDescent="0.2">
      <c r="S8974">
        <v>8940</v>
      </c>
      <c r="T8974" s="24">
        <v>-24434775.772292286</v>
      </c>
    </row>
    <row r="8975" spans="19:20" x14ac:dyDescent="0.2">
      <c r="S8975">
        <v>8941</v>
      </c>
      <c r="T8975" s="24">
        <v>-24493796.978699088</v>
      </c>
    </row>
    <row r="8976" spans="19:20" x14ac:dyDescent="0.2">
      <c r="S8976">
        <v>8942</v>
      </c>
      <c r="T8976" s="24">
        <v>-24342927.58435379</v>
      </c>
    </row>
    <row r="8977" spans="19:20" x14ac:dyDescent="0.2">
      <c r="S8977">
        <v>8943</v>
      </c>
      <c r="T8977" s="24">
        <v>-24764756.225761309</v>
      </c>
    </row>
    <row r="8978" spans="19:20" x14ac:dyDescent="0.2">
      <c r="S8978">
        <v>8944</v>
      </c>
      <c r="T8978" s="24">
        <v>-23881513.385536775</v>
      </c>
    </row>
    <row r="8979" spans="19:20" x14ac:dyDescent="0.2">
      <c r="S8979">
        <v>8945</v>
      </c>
      <c r="T8979" s="24">
        <v>-25961195.746114448</v>
      </c>
    </row>
    <row r="8980" spans="19:20" x14ac:dyDescent="0.2">
      <c r="S8980">
        <v>8946</v>
      </c>
      <c r="T8980" s="24">
        <v>-22629114.963049948</v>
      </c>
    </row>
    <row r="8981" spans="19:20" x14ac:dyDescent="0.2">
      <c r="S8981">
        <v>8947</v>
      </c>
      <c r="T8981" s="24">
        <v>-25273541.886107758</v>
      </c>
    </row>
    <row r="8982" spans="19:20" x14ac:dyDescent="0.2">
      <c r="S8982">
        <v>8948</v>
      </c>
      <c r="T8982" s="24">
        <v>-22604233.21170567</v>
      </c>
    </row>
    <row r="8983" spans="19:20" x14ac:dyDescent="0.2">
      <c r="S8983">
        <v>8949</v>
      </c>
      <c r="T8983" s="24">
        <v>-23810640.477666751</v>
      </c>
    </row>
    <row r="8984" spans="19:20" x14ac:dyDescent="0.2">
      <c r="S8984">
        <v>8950</v>
      </c>
      <c r="T8984" s="24">
        <v>-24113199.862845644</v>
      </c>
    </row>
    <row r="8985" spans="19:20" x14ac:dyDescent="0.2">
      <c r="S8985">
        <v>8951</v>
      </c>
      <c r="T8985" s="24">
        <v>-22205601.531509772</v>
      </c>
    </row>
    <row r="8986" spans="19:20" x14ac:dyDescent="0.2">
      <c r="S8986">
        <v>8952</v>
      </c>
      <c r="T8986" s="24">
        <v>-22231323.115989983</v>
      </c>
    </row>
    <row r="8987" spans="19:20" x14ac:dyDescent="0.2">
      <c r="S8987">
        <v>8953</v>
      </c>
      <c r="T8987" s="24">
        <v>-24820632.342304572</v>
      </c>
    </row>
    <row r="8988" spans="19:20" x14ac:dyDescent="0.2">
      <c r="S8988">
        <v>8954</v>
      </c>
      <c r="T8988" s="24">
        <v>-25739195.957999483</v>
      </c>
    </row>
    <row r="8989" spans="19:20" x14ac:dyDescent="0.2">
      <c r="S8989">
        <v>8955</v>
      </c>
      <c r="T8989" s="24">
        <v>-21951115.11598298</v>
      </c>
    </row>
    <row r="8990" spans="19:20" x14ac:dyDescent="0.2">
      <c r="S8990">
        <v>8956</v>
      </c>
      <c r="T8990" s="24">
        <v>-24630335.280434504</v>
      </c>
    </row>
    <row r="8991" spans="19:20" x14ac:dyDescent="0.2">
      <c r="S8991">
        <v>8957</v>
      </c>
      <c r="T8991" s="24">
        <v>-24322906.3905036</v>
      </c>
    </row>
    <row r="8992" spans="19:20" x14ac:dyDescent="0.2">
      <c r="S8992">
        <v>8958</v>
      </c>
      <c r="T8992" s="24">
        <v>-23844507.185231403</v>
      </c>
    </row>
    <row r="8993" spans="19:20" x14ac:dyDescent="0.2">
      <c r="S8993">
        <v>8959</v>
      </c>
      <c r="T8993" s="24">
        <v>-24815149.429840341</v>
      </c>
    </row>
    <row r="8994" spans="19:20" x14ac:dyDescent="0.2">
      <c r="S8994">
        <v>8960</v>
      </c>
      <c r="T8994" s="24">
        <v>-24626603.018937618</v>
      </c>
    </row>
    <row r="8995" spans="19:20" x14ac:dyDescent="0.2">
      <c r="S8995">
        <v>8961</v>
      </c>
      <c r="T8995" s="24">
        <v>-24352450.645491138</v>
      </c>
    </row>
    <row r="8996" spans="19:20" x14ac:dyDescent="0.2">
      <c r="S8996">
        <v>8962</v>
      </c>
      <c r="T8996" s="24">
        <v>-24851483.677498534</v>
      </c>
    </row>
    <row r="8997" spans="19:20" x14ac:dyDescent="0.2">
      <c r="S8997">
        <v>8963</v>
      </c>
      <c r="T8997" s="24">
        <v>-25040040.98739098</v>
      </c>
    </row>
    <row r="8998" spans="19:20" x14ac:dyDescent="0.2">
      <c r="S8998">
        <v>8964</v>
      </c>
      <c r="T8998" s="24">
        <v>-24599342.926952437</v>
      </c>
    </row>
    <row r="8999" spans="19:20" x14ac:dyDescent="0.2">
      <c r="S8999">
        <v>8965</v>
      </c>
      <c r="T8999" s="24">
        <v>-22266391.418845952</v>
      </c>
    </row>
    <row r="9000" spans="19:20" x14ac:dyDescent="0.2">
      <c r="S9000">
        <v>8966</v>
      </c>
      <c r="T9000" s="24">
        <v>-24799886.622887358</v>
      </c>
    </row>
    <row r="9001" spans="19:20" x14ac:dyDescent="0.2">
      <c r="S9001">
        <v>8967</v>
      </c>
      <c r="T9001" s="24">
        <v>-20296225.406791836</v>
      </c>
    </row>
    <row r="9002" spans="19:20" x14ac:dyDescent="0.2">
      <c r="S9002">
        <v>8968</v>
      </c>
      <c r="T9002" s="24">
        <v>-22252316.904252633</v>
      </c>
    </row>
    <row r="9003" spans="19:20" x14ac:dyDescent="0.2">
      <c r="S9003">
        <v>8969</v>
      </c>
      <c r="T9003" s="24">
        <v>-25478024.871827319</v>
      </c>
    </row>
    <row r="9004" spans="19:20" x14ac:dyDescent="0.2">
      <c r="S9004">
        <v>8970</v>
      </c>
      <c r="T9004" s="24">
        <v>-22674885.119557306</v>
      </c>
    </row>
    <row r="9005" spans="19:20" x14ac:dyDescent="0.2">
      <c r="S9005">
        <v>8971</v>
      </c>
      <c r="T9005" s="24">
        <v>-22933723.244906619</v>
      </c>
    </row>
    <row r="9006" spans="19:20" x14ac:dyDescent="0.2">
      <c r="S9006">
        <v>8972</v>
      </c>
      <c r="T9006" s="24">
        <v>-21329521.772229344</v>
      </c>
    </row>
    <row r="9007" spans="19:20" x14ac:dyDescent="0.2">
      <c r="S9007">
        <v>8973</v>
      </c>
      <c r="T9007" s="24">
        <v>-23369702.19289659</v>
      </c>
    </row>
    <row r="9008" spans="19:20" x14ac:dyDescent="0.2">
      <c r="S9008">
        <v>8974</v>
      </c>
      <c r="T9008" s="24">
        <v>-21254951.75682795</v>
      </c>
    </row>
    <row r="9009" spans="19:20" x14ac:dyDescent="0.2">
      <c r="S9009">
        <v>8975</v>
      </c>
      <c r="T9009" s="24">
        <v>-24325769.558654353</v>
      </c>
    </row>
    <row r="9010" spans="19:20" x14ac:dyDescent="0.2">
      <c r="S9010">
        <v>8976</v>
      </c>
      <c r="T9010" s="24">
        <v>-22691691.793338478</v>
      </c>
    </row>
    <row r="9011" spans="19:20" x14ac:dyDescent="0.2">
      <c r="S9011">
        <v>8977</v>
      </c>
      <c r="T9011" s="24">
        <v>-24197864.386935651</v>
      </c>
    </row>
    <row r="9012" spans="19:20" x14ac:dyDescent="0.2">
      <c r="S9012">
        <v>8978</v>
      </c>
      <c r="T9012" s="24">
        <v>-24405239.168340907</v>
      </c>
    </row>
    <row r="9013" spans="19:20" x14ac:dyDescent="0.2">
      <c r="S9013">
        <v>8979</v>
      </c>
      <c r="T9013" s="24">
        <v>-24340036.774393633</v>
      </c>
    </row>
    <row r="9014" spans="19:20" x14ac:dyDescent="0.2">
      <c r="S9014">
        <v>8980</v>
      </c>
      <c r="T9014" s="24">
        <v>-23019276.352426231</v>
      </c>
    </row>
    <row r="9015" spans="19:20" x14ac:dyDescent="0.2">
      <c r="S9015">
        <v>8981</v>
      </c>
      <c r="T9015" s="24">
        <v>-22031940.603391469</v>
      </c>
    </row>
    <row r="9016" spans="19:20" x14ac:dyDescent="0.2">
      <c r="S9016">
        <v>8982</v>
      </c>
      <c r="T9016" s="24">
        <v>-23859841.924158886</v>
      </c>
    </row>
    <row r="9017" spans="19:20" x14ac:dyDescent="0.2">
      <c r="S9017">
        <v>8983</v>
      </c>
      <c r="T9017" s="24">
        <v>-23123809.559025764</v>
      </c>
    </row>
    <row r="9018" spans="19:20" x14ac:dyDescent="0.2">
      <c r="S9018">
        <v>8984</v>
      </c>
      <c r="T9018" s="24">
        <v>-22614494.654741153</v>
      </c>
    </row>
    <row r="9019" spans="19:20" x14ac:dyDescent="0.2">
      <c r="S9019">
        <v>8985</v>
      </c>
      <c r="T9019" s="24">
        <v>-24042295.192821383</v>
      </c>
    </row>
    <row r="9020" spans="19:20" x14ac:dyDescent="0.2">
      <c r="S9020">
        <v>8986</v>
      </c>
      <c r="T9020" s="24">
        <v>-24148060.573753864</v>
      </c>
    </row>
    <row r="9021" spans="19:20" x14ac:dyDescent="0.2">
      <c r="S9021">
        <v>8987</v>
      </c>
      <c r="T9021" s="24">
        <v>-22342561.449981973</v>
      </c>
    </row>
    <row r="9022" spans="19:20" x14ac:dyDescent="0.2">
      <c r="S9022">
        <v>8988</v>
      </c>
      <c r="T9022" s="24">
        <v>-27597132.559789672</v>
      </c>
    </row>
    <row r="9023" spans="19:20" x14ac:dyDescent="0.2">
      <c r="S9023">
        <v>8989</v>
      </c>
      <c r="T9023" s="24">
        <v>-23383311.493911922</v>
      </c>
    </row>
    <row r="9024" spans="19:20" x14ac:dyDescent="0.2">
      <c r="S9024">
        <v>8990</v>
      </c>
      <c r="T9024" s="24">
        <v>-23835075.598745376</v>
      </c>
    </row>
    <row r="9025" spans="19:20" x14ac:dyDescent="0.2">
      <c r="S9025">
        <v>8991</v>
      </c>
      <c r="T9025" s="24">
        <v>-24036383.75440681</v>
      </c>
    </row>
    <row r="9026" spans="19:20" x14ac:dyDescent="0.2">
      <c r="S9026">
        <v>8992</v>
      </c>
      <c r="T9026" s="24">
        <v>-22669252.827103138</v>
      </c>
    </row>
    <row r="9027" spans="19:20" x14ac:dyDescent="0.2">
      <c r="S9027">
        <v>8993</v>
      </c>
      <c r="T9027" s="24">
        <v>-23605200.682051077</v>
      </c>
    </row>
    <row r="9028" spans="19:20" x14ac:dyDescent="0.2">
      <c r="S9028">
        <v>8994</v>
      </c>
      <c r="T9028" s="24">
        <v>-21022672.478307173</v>
      </c>
    </row>
    <row r="9029" spans="19:20" x14ac:dyDescent="0.2">
      <c r="S9029">
        <v>8995</v>
      </c>
      <c r="T9029" s="24">
        <v>-24300991.031722128</v>
      </c>
    </row>
    <row r="9030" spans="19:20" x14ac:dyDescent="0.2">
      <c r="S9030">
        <v>8996</v>
      </c>
      <c r="T9030" s="24">
        <v>-21398443.647261515</v>
      </c>
    </row>
    <row r="9031" spans="19:20" x14ac:dyDescent="0.2">
      <c r="S9031">
        <v>8997</v>
      </c>
      <c r="T9031" s="24">
        <v>-26737313.716704428</v>
      </c>
    </row>
    <row r="9032" spans="19:20" x14ac:dyDescent="0.2">
      <c r="S9032">
        <v>8998</v>
      </c>
      <c r="T9032" s="24">
        <v>-23022206.93723847</v>
      </c>
    </row>
    <row r="9033" spans="19:20" x14ac:dyDescent="0.2">
      <c r="S9033">
        <v>8999</v>
      </c>
      <c r="T9033" s="24">
        <v>-24984143.56606105</v>
      </c>
    </row>
    <row r="9034" spans="19:20" x14ac:dyDescent="0.2">
      <c r="S9034">
        <v>9000</v>
      </c>
      <c r="T9034" s="24">
        <v>-24249680.722621456</v>
      </c>
    </row>
    <row r="9035" spans="19:20" x14ac:dyDescent="0.2">
      <c r="S9035">
        <v>9001</v>
      </c>
      <c r="T9035" s="24">
        <v>-22787002.972559601</v>
      </c>
    </row>
    <row r="9036" spans="19:20" x14ac:dyDescent="0.2">
      <c r="S9036">
        <v>9002</v>
      </c>
      <c r="T9036" s="24">
        <v>-24538006.634865716</v>
      </c>
    </row>
    <row r="9037" spans="19:20" x14ac:dyDescent="0.2">
      <c r="S9037">
        <v>9003</v>
      </c>
      <c r="T9037" s="24">
        <v>-22198265.854014978</v>
      </c>
    </row>
    <row r="9038" spans="19:20" x14ac:dyDescent="0.2">
      <c r="S9038">
        <v>9004</v>
      </c>
      <c r="T9038" s="24">
        <v>-23800667.22768192</v>
      </c>
    </row>
    <row r="9039" spans="19:20" x14ac:dyDescent="0.2">
      <c r="S9039">
        <v>9005</v>
      </c>
      <c r="T9039" s="24">
        <v>-25983424.570114523</v>
      </c>
    </row>
    <row r="9040" spans="19:20" x14ac:dyDescent="0.2">
      <c r="S9040">
        <v>9006</v>
      </c>
      <c r="T9040" s="24">
        <v>-22940980.903229058</v>
      </c>
    </row>
    <row r="9041" spans="19:20" x14ac:dyDescent="0.2">
      <c r="S9041">
        <v>9007</v>
      </c>
      <c r="T9041" s="24">
        <v>-20800121.681691259</v>
      </c>
    </row>
    <row r="9042" spans="19:20" x14ac:dyDescent="0.2">
      <c r="S9042">
        <v>9008</v>
      </c>
      <c r="T9042" s="24">
        <v>-24812756.01406078</v>
      </c>
    </row>
    <row r="9043" spans="19:20" x14ac:dyDescent="0.2">
      <c r="S9043">
        <v>9009</v>
      </c>
      <c r="T9043" s="24">
        <v>-24350721.250565931</v>
      </c>
    </row>
    <row r="9044" spans="19:20" x14ac:dyDescent="0.2">
      <c r="S9044">
        <v>9010</v>
      </c>
      <c r="T9044" s="24">
        <v>-21386438.787474021</v>
      </c>
    </row>
    <row r="9045" spans="19:20" x14ac:dyDescent="0.2">
      <c r="S9045">
        <v>9011</v>
      </c>
      <c r="T9045" s="24">
        <v>-23803468.027078182</v>
      </c>
    </row>
    <row r="9046" spans="19:20" x14ac:dyDescent="0.2">
      <c r="S9046">
        <v>9012</v>
      </c>
      <c r="T9046" s="24">
        <v>-23166426.177246869</v>
      </c>
    </row>
    <row r="9047" spans="19:20" x14ac:dyDescent="0.2">
      <c r="S9047">
        <v>9013</v>
      </c>
      <c r="T9047" s="24">
        <v>-22285344.966003463</v>
      </c>
    </row>
    <row r="9048" spans="19:20" x14ac:dyDescent="0.2">
      <c r="S9048">
        <v>9014</v>
      </c>
      <c r="T9048" s="24">
        <v>-21103675.961020693</v>
      </c>
    </row>
    <row r="9049" spans="19:20" x14ac:dyDescent="0.2">
      <c r="S9049">
        <v>9015</v>
      </c>
      <c r="T9049" s="24">
        <v>-24836954.721228749</v>
      </c>
    </row>
    <row r="9050" spans="19:20" x14ac:dyDescent="0.2">
      <c r="S9050">
        <v>9016</v>
      </c>
      <c r="T9050" s="24">
        <v>-23635250.193784282</v>
      </c>
    </row>
    <row r="9051" spans="19:20" x14ac:dyDescent="0.2">
      <c r="S9051">
        <v>9017</v>
      </c>
      <c r="T9051" s="24">
        <v>-25211965.768865064</v>
      </c>
    </row>
    <row r="9052" spans="19:20" x14ac:dyDescent="0.2">
      <c r="S9052">
        <v>9018</v>
      </c>
      <c r="T9052" s="24">
        <v>-23992880.48028715</v>
      </c>
    </row>
    <row r="9053" spans="19:20" x14ac:dyDescent="0.2">
      <c r="S9053">
        <v>9019</v>
      </c>
      <c r="T9053" s="24">
        <v>-23716219.598452106</v>
      </c>
    </row>
    <row r="9054" spans="19:20" x14ac:dyDescent="0.2">
      <c r="S9054">
        <v>9020</v>
      </c>
      <c r="T9054" s="24">
        <v>-24500875.264031723</v>
      </c>
    </row>
    <row r="9055" spans="19:20" x14ac:dyDescent="0.2">
      <c r="S9055">
        <v>9021</v>
      </c>
      <c r="T9055" s="24">
        <v>-26189814.843487188</v>
      </c>
    </row>
    <row r="9056" spans="19:20" x14ac:dyDescent="0.2">
      <c r="S9056">
        <v>9022</v>
      </c>
      <c r="T9056" s="24">
        <v>-24286591.542543769</v>
      </c>
    </row>
    <row r="9057" spans="19:20" x14ac:dyDescent="0.2">
      <c r="S9057">
        <v>9023</v>
      </c>
      <c r="T9057" s="24">
        <v>-25343708.007569</v>
      </c>
    </row>
    <row r="9058" spans="19:20" x14ac:dyDescent="0.2">
      <c r="S9058">
        <v>9024</v>
      </c>
      <c r="T9058" s="24">
        <v>-22276297.965153962</v>
      </c>
    </row>
    <row r="9059" spans="19:20" x14ac:dyDescent="0.2">
      <c r="S9059">
        <v>9025</v>
      </c>
      <c r="T9059" s="24">
        <v>-22971226.931280732</v>
      </c>
    </row>
    <row r="9060" spans="19:20" x14ac:dyDescent="0.2">
      <c r="S9060">
        <v>9026</v>
      </c>
      <c r="T9060" s="24">
        <v>-24191956.380598173</v>
      </c>
    </row>
    <row r="9061" spans="19:20" x14ac:dyDescent="0.2">
      <c r="S9061">
        <v>9027</v>
      </c>
      <c r="T9061" s="24">
        <v>-22982256.355144247</v>
      </c>
    </row>
    <row r="9062" spans="19:20" x14ac:dyDescent="0.2">
      <c r="S9062">
        <v>9028</v>
      </c>
      <c r="T9062" s="24">
        <v>-22731979.526083931</v>
      </c>
    </row>
    <row r="9063" spans="19:20" x14ac:dyDescent="0.2">
      <c r="S9063">
        <v>9029</v>
      </c>
      <c r="T9063" s="24">
        <v>-20627395.930214792</v>
      </c>
    </row>
    <row r="9064" spans="19:20" x14ac:dyDescent="0.2">
      <c r="S9064">
        <v>9030</v>
      </c>
      <c r="T9064" s="24">
        <v>-22841768.680244669</v>
      </c>
    </row>
    <row r="9065" spans="19:20" x14ac:dyDescent="0.2">
      <c r="S9065">
        <v>9031</v>
      </c>
      <c r="T9065" s="24">
        <v>-26511654.107940912</v>
      </c>
    </row>
    <row r="9066" spans="19:20" x14ac:dyDescent="0.2">
      <c r="S9066">
        <v>9032</v>
      </c>
      <c r="T9066" s="24">
        <v>-26499975.388826311</v>
      </c>
    </row>
    <row r="9067" spans="19:20" x14ac:dyDescent="0.2">
      <c r="S9067">
        <v>9033</v>
      </c>
      <c r="T9067" s="24">
        <v>-21055478.729389921</v>
      </c>
    </row>
    <row r="9068" spans="19:20" x14ac:dyDescent="0.2">
      <c r="S9068">
        <v>9034</v>
      </c>
      <c r="T9068" s="24">
        <v>-22130634.687900528</v>
      </c>
    </row>
    <row r="9069" spans="19:20" x14ac:dyDescent="0.2">
      <c r="S9069">
        <v>9035</v>
      </c>
      <c r="T9069" s="24">
        <v>-24822057.982526749</v>
      </c>
    </row>
    <row r="9070" spans="19:20" x14ac:dyDescent="0.2">
      <c r="S9070">
        <v>9036</v>
      </c>
      <c r="T9070" s="24">
        <v>-24370520.997182235</v>
      </c>
    </row>
    <row r="9071" spans="19:20" x14ac:dyDescent="0.2">
      <c r="S9071">
        <v>9037</v>
      </c>
      <c r="T9071" s="24">
        <v>-24826882.549100831</v>
      </c>
    </row>
    <row r="9072" spans="19:20" x14ac:dyDescent="0.2">
      <c r="S9072">
        <v>9038</v>
      </c>
      <c r="T9072" s="24">
        <v>-24015053.237812027</v>
      </c>
    </row>
    <row r="9073" spans="19:20" x14ac:dyDescent="0.2">
      <c r="S9073">
        <v>9039</v>
      </c>
      <c r="T9073" s="24">
        <v>-22836600.830246404</v>
      </c>
    </row>
    <row r="9074" spans="19:20" x14ac:dyDescent="0.2">
      <c r="S9074">
        <v>9040</v>
      </c>
      <c r="T9074" s="24">
        <v>-22172175.04910937</v>
      </c>
    </row>
    <row r="9075" spans="19:20" x14ac:dyDescent="0.2">
      <c r="S9075">
        <v>9041</v>
      </c>
      <c r="T9075" s="24">
        <v>-25471614.365969434</v>
      </c>
    </row>
    <row r="9076" spans="19:20" x14ac:dyDescent="0.2">
      <c r="S9076">
        <v>9042</v>
      </c>
      <c r="T9076" s="24">
        <v>-22737806.141428396</v>
      </c>
    </row>
    <row r="9077" spans="19:20" x14ac:dyDescent="0.2">
      <c r="S9077">
        <v>9043</v>
      </c>
      <c r="T9077" s="24">
        <v>-24497327.582567051</v>
      </c>
    </row>
    <row r="9078" spans="19:20" x14ac:dyDescent="0.2">
      <c r="S9078">
        <v>9044</v>
      </c>
      <c r="T9078" s="24">
        <v>-21652076.368007377</v>
      </c>
    </row>
    <row r="9079" spans="19:20" x14ac:dyDescent="0.2">
      <c r="S9079">
        <v>9045</v>
      </c>
      <c r="T9079" s="24">
        <v>-22372433.29562065</v>
      </c>
    </row>
    <row r="9080" spans="19:20" x14ac:dyDescent="0.2">
      <c r="S9080">
        <v>9046</v>
      </c>
      <c r="T9080" s="24">
        <v>-25508363.268099725</v>
      </c>
    </row>
    <row r="9081" spans="19:20" x14ac:dyDescent="0.2">
      <c r="S9081">
        <v>9047</v>
      </c>
      <c r="T9081" s="24">
        <v>-26293868.811905637</v>
      </c>
    </row>
    <row r="9082" spans="19:20" x14ac:dyDescent="0.2">
      <c r="S9082">
        <v>9048</v>
      </c>
      <c r="T9082" s="24">
        <v>-21129393.862527341</v>
      </c>
    </row>
    <row r="9083" spans="19:20" x14ac:dyDescent="0.2">
      <c r="S9083">
        <v>9049</v>
      </c>
      <c r="T9083" s="24">
        <v>-25351013.982674405</v>
      </c>
    </row>
    <row r="9084" spans="19:20" x14ac:dyDescent="0.2">
      <c r="S9084">
        <v>9050</v>
      </c>
      <c r="T9084" s="24">
        <v>-22669192.538275719</v>
      </c>
    </row>
    <row r="9085" spans="19:20" x14ac:dyDescent="0.2">
      <c r="S9085">
        <v>9051</v>
      </c>
      <c r="T9085" s="24">
        <v>-24845226.561366528</v>
      </c>
    </row>
    <row r="9086" spans="19:20" x14ac:dyDescent="0.2">
      <c r="S9086">
        <v>9052</v>
      </c>
      <c r="T9086" s="24">
        <v>-24764745.839296788</v>
      </c>
    </row>
    <row r="9087" spans="19:20" x14ac:dyDescent="0.2">
      <c r="S9087">
        <v>9053</v>
      </c>
      <c r="T9087" s="24">
        <v>-26094703.561413258</v>
      </c>
    </row>
    <row r="9088" spans="19:20" x14ac:dyDescent="0.2">
      <c r="S9088">
        <v>9054</v>
      </c>
      <c r="T9088" s="24">
        <v>-21131397.125688329</v>
      </c>
    </row>
    <row r="9089" spans="19:20" x14ac:dyDescent="0.2">
      <c r="S9089">
        <v>9055</v>
      </c>
      <c r="T9089" s="24">
        <v>-22307276.593518257</v>
      </c>
    </row>
    <row r="9090" spans="19:20" x14ac:dyDescent="0.2">
      <c r="S9090">
        <v>9056</v>
      </c>
      <c r="T9090" s="24">
        <v>-24560573.094133183</v>
      </c>
    </row>
    <row r="9091" spans="19:20" x14ac:dyDescent="0.2">
      <c r="S9091">
        <v>9057</v>
      </c>
      <c r="T9091" s="24">
        <v>-23835583.567698568</v>
      </c>
    </row>
    <row r="9092" spans="19:20" x14ac:dyDescent="0.2">
      <c r="S9092">
        <v>9058</v>
      </c>
      <c r="T9092" s="24">
        <v>-23179802.461091608</v>
      </c>
    </row>
    <row r="9093" spans="19:20" x14ac:dyDescent="0.2">
      <c r="S9093">
        <v>9059</v>
      </c>
      <c r="T9093" s="24">
        <v>-24588800.646866366</v>
      </c>
    </row>
    <row r="9094" spans="19:20" x14ac:dyDescent="0.2">
      <c r="S9094">
        <v>9060</v>
      </c>
      <c r="T9094" s="24">
        <v>-22016807.064034313</v>
      </c>
    </row>
    <row r="9095" spans="19:20" x14ac:dyDescent="0.2">
      <c r="S9095">
        <v>9061</v>
      </c>
      <c r="T9095" s="24">
        <v>-23236645.555638716</v>
      </c>
    </row>
    <row r="9096" spans="19:20" x14ac:dyDescent="0.2">
      <c r="S9096">
        <v>9062</v>
      </c>
      <c r="T9096" s="24">
        <v>-21510000.695347562</v>
      </c>
    </row>
    <row r="9097" spans="19:20" x14ac:dyDescent="0.2">
      <c r="S9097">
        <v>9063</v>
      </c>
      <c r="T9097" s="24">
        <v>-25513668.797667891</v>
      </c>
    </row>
    <row r="9098" spans="19:20" x14ac:dyDescent="0.2">
      <c r="S9098">
        <v>9064</v>
      </c>
      <c r="T9098" s="24">
        <v>-22125179.50600405</v>
      </c>
    </row>
    <row r="9099" spans="19:20" x14ac:dyDescent="0.2">
      <c r="S9099">
        <v>9065</v>
      </c>
      <c r="T9099" s="24">
        <v>-25478597.31666033</v>
      </c>
    </row>
    <row r="9100" spans="19:20" x14ac:dyDescent="0.2">
      <c r="S9100">
        <v>9066</v>
      </c>
      <c r="T9100" s="24">
        <v>-22054053.229868814</v>
      </c>
    </row>
    <row r="9101" spans="19:20" x14ac:dyDescent="0.2">
      <c r="S9101">
        <v>9067</v>
      </c>
      <c r="T9101" s="24">
        <v>-26241485.802961797</v>
      </c>
    </row>
    <row r="9102" spans="19:20" x14ac:dyDescent="0.2">
      <c r="S9102">
        <v>9068</v>
      </c>
      <c r="T9102" s="24">
        <v>-27851943.988883108</v>
      </c>
    </row>
    <row r="9103" spans="19:20" x14ac:dyDescent="0.2">
      <c r="S9103">
        <v>9069</v>
      </c>
      <c r="T9103" s="24">
        <v>-23839878.129258648</v>
      </c>
    </row>
    <row r="9104" spans="19:20" x14ac:dyDescent="0.2">
      <c r="S9104">
        <v>9070</v>
      </c>
      <c r="T9104" s="24">
        <v>-22842662.506962553</v>
      </c>
    </row>
    <row r="9105" spans="19:20" x14ac:dyDescent="0.2">
      <c r="S9105">
        <v>9071</v>
      </c>
      <c r="T9105" s="24">
        <v>-22757033.496395946</v>
      </c>
    </row>
    <row r="9106" spans="19:20" x14ac:dyDescent="0.2">
      <c r="S9106">
        <v>9072</v>
      </c>
      <c r="T9106" s="24">
        <v>-23756867.16146183</v>
      </c>
    </row>
    <row r="9107" spans="19:20" x14ac:dyDescent="0.2">
      <c r="S9107">
        <v>9073</v>
      </c>
      <c r="T9107" s="24">
        <v>-22260936.859960273</v>
      </c>
    </row>
    <row r="9108" spans="19:20" x14ac:dyDescent="0.2">
      <c r="S9108">
        <v>9074</v>
      </c>
      <c r="T9108" s="24">
        <v>-24842672.707059711</v>
      </c>
    </row>
    <row r="9109" spans="19:20" x14ac:dyDescent="0.2">
      <c r="S9109">
        <v>9075</v>
      </c>
      <c r="T9109" s="24">
        <v>-24034131.535030007</v>
      </c>
    </row>
    <row r="9110" spans="19:20" x14ac:dyDescent="0.2">
      <c r="S9110">
        <v>9076</v>
      </c>
      <c r="T9110" s="24">
        <v>-23858956.107829601</v>
      </c>
    </row>
    <row r="9111" spans="19:20" x14ac:dyDescent="0.2">
      <c r="S9111">
        <v>9077</v>
      </c>
      <c r="T9111" s="24">
        <v>-26062477.053701922</v>
      </c>
    </row>
    <row r="9112" spans="19:20" x14ac:dyDescent="0.2">
      <c r="S9112">
        <v>9078</v>
      </c>
      <c r="T9112" s="24">
        <v>-24043221.168688193</v>
      </c>
    </row>
    <row r="9113" spans="19:20" x14ac:dyDescent="0.2">
      <c r="S9113">
        <v>9079</v>
      </c>
      <c r="T9113" s="24">
        <v>-23506320.689578652</v>
      </c>
    </row>
    <row r="9114" spans="19:20" x14ac:dyDescent="0.2">
      <c r="S9114">
        <v>9080</v>
      </c>
      <c r="T9114" s="24">
        <v>-24951795.045564532</v>
      </c>
    </row>
    <row r="9115" spans="19:20" x14ac:dyDescent="0.2">
      <c r="S9115">
        <v>9081</v>
      </c>
      <c r="T9115" s="24">
        <v>-23076322.866326705</v>
      </c>
    </row>
    <row r="9116" spans="19:20" x14ac:dyDescent="0.2">
      <c r="S9116">
        <v>9082</v>
      </c>
      <c r="T9116" s="24">
        <v>-23470484.006636187</v>
      </c>
    </row>
    <row r="9117" spans="19:20" x14ac:dyDescent="0.2">
      <c r="S9117">
        <v>9083</v>
      </c>
      <c r="T9117" s="24">
        <v>-23721570.93804206</v>
      </c>
    </row>
    <row r="9118" spans="19:20" x14ac:dyDescent="0.2">
      <c r="S9118">
        <v>9084</v>
      </c>
      <c r="T9118" s="24">
        <v>-22499088.919530332</v>
      </c>
    </row>
    <row r="9119" spans="19:20" x14ac:dyDescent="0.2">
      <c r="S9119">
        <v>9085</v>
      </c>
      <c r="T9119" s="24">
        <v>-22360922.09318696</v>
      </c>
    </row>
    <row r="9120" spans="19:20" x14ac:dyDescent="0.2">
      <c r="S9120">
        <v>9086</v>
      </c>
      <c r="T9120" s="24">
        <v>-21780940.98061426</v>
      </c>
    </row>
    <row r="9121" spans="19:20" x14ac:dyDescent="0.2">
      <c r="S9121">
        <v>9087</v>
      </c>
      <c r="T9121" s="24">
        <v>-24189003.450093448</v>
      </c>
    </row>
    <row r="9122" spans="19:20" x14ac:dyDescent="0.2">
      <c r="S9122">
        <v>9088</v>
      </c>
      <c r="T9122" s="24">
        <v>-23311106.806238815</v>
      </c>
    </row>
    <row r="9123" spans="19:20" x14ac:dyDescent="0.2">
      <c r="S9123">
        <v>9089</v>
      </c>
      <c r="T9123" s="24">
        <v>-23044018.606636032</v>
      </c>
    </row>
    <row r="9124" spans="19:20" x14ac:dyDescent="0.2">
      <c r="S9124">
        <v>9090</v>
      </c>
      <c r="T9124" s="24">
        <v>-23940848.077536404</v>
      </c>
    </row>
    <row r="9125" spans="19:20" x14ac:dyDescent="0.2">
      <c r="S9125">
        <v>9091</v>
      </c>
      <c r="T9125" s="24">
        <v>-24026025.697484508</v>
      </c>
    </row>
    <row r="9126" spans="19:20" x14ac:dyDescent="0.2">
      <c r="S9126">
        <v>9092</v>
      </c>
      <c r="T9126" s="24">
        <v>-24090327.100606024</v>
      </c>
    </row>
    <row r="9127" spans="19:20" x14ac:dyDescent="0.2">
      <c r="S9127">
        <v>9093</v>
      </c>
      <c r="T9127" s="24">
        <v>-24684444.749106988</v>
      </c>
    </row>
    <row r="9128" spans="19:20" x14ac:dyDescent="0.2">
      <c r="S9128">
        <v>9094</v>
      </c>
      <c r="T9128" s="24">
        <v>-22217206.56155318</v>
      </c>
    </row>
    <row r="9129" spans="19:20" x14ac:dyDescent="0.2">
      <c r="S9129">
        <v>9095</v>
      </c>
      <c r="T9129" s="24">
        <v>-23776720.146453708</v>
      </c>
    </row>
    <row r="9130" spans="19:20" x14ac:dyDescent="0.2">
      <c r="S9130">
        <v>9096</v>
      </c>
      <c r="T9130" s="24">
        <v>-24361356.864284679</v>
      </c>
    </row>
    <row r="9131" spans="19:20" x14ac:dyDescent="0.2">
      <c r="S9131">
        <v>9097</v>
      </c>
      <c r="T9131" s="24">
        <v>-24257090.986756325</v>
      </c>
    </row>
    <row r="9132" spans="19:20" x14ac:dyDescent="0.2">
      <c r="S9132">
        <v>9098</v>
      </c>
      <c r="T9132" s="24">
        <v>-24804942.441266224</v>
      </c>
    </row>
    <row r="9133" spans="19:20" x14ac:dyDescent="0.2">
      <c r="S9133">
        <v>9099</v>
      </c>
      <c r="T9133" s="24">
        <v>-26228852.33461079</v>
      </c>
    </row>
    <row r="9134" spans="19:20" x14ac:dyDescent="0.2">
      <c r="S9134">
        <v>9100</v>
      </c>
      <c r="T9134" s="24">
        <v>-23916491.864349008</v>
      </c>
    </row>
    <row r="9135" spans="19:20" x14ac:dyDescent="0.2">
      <c r="S9135">
        <v>9101</v>
      </c>
      <c r="T9135" s="24">
        <v>-25621281.765507281</v>
      </c>
    </row>
    <row r="9136" spans="19:20" x14ac:dyDescent="0.2">
      <c r="S9136">
        <v>9102</v>
      </c>
      <c r="T9136" s="24">
        <v>-24547646.664036006</v>
      </c>
    </row>
    <row r="9137" spans="19:20" x14ac:dyDescent="0.2">
      <c r="S9137">
        <v>9103</v>
      </c>
      <c r="T9137" s="24">
        <v>-23997307.625299111</v>
      </c>
    </row>
    <row r="9138" spans="19:20" x14ac:dyDescent="0.2">
      <c r="S9138">
        <v>9104</v>
      </c>
      <c r="T9138" s="24">
        <v>-25592540.024617583</v>
      </c>
    </row>
    <row r="9139" spans="19:20" x14ac:dyDescent="0.2">
      <c r="S9139">
        <v>9105</v>
      </c>
      <c r="T9139" s="24">
        <v>-24004472.968634769</v>
      </c>
    </row>
    <row r="9140" spans="19:20" x14ac:dyDescent="0.2">
      <c r="S9140">
        <v>9106</v>
      </c>
      <c r="T9140" s="24">
        <v>-22968552.148331195</v>
      </c>
    </row>
    <row r="9141" spans="19:20" x14ac:dyDescent="0.2">
      <c r="S9141">
        <v>9107</v>
      </c>
      <c r="T9141" s="24">
        <v>-22443058.925951734</v>
      </c>
    </row>
    <row r="9142" spans="19:20" x14ac:dyDescent="0.2">
      <c r="S9142">
        <v>9108</v>
      </c>
      <c r="T9142" s="24">
        <v>-24495053.60374108</v>
      </c>
    </row>
    <row r="9143" spans="19:20" x14ac:dyDescent="0.2">
      <c r="S9143">
        <v>9109</v>
      </c>
      <c r="T9143" s="24">
        <v>-22395804.867220074</v>
      </c>
    </row>
    <row r="9144" spans="19:20" x14ac:dyDescent="0.2">
      <c r="S9144">
        <v>9110</v>
      </c>
      <c r="T9144" s="24">
        <v>-22724095.687999144</v>
      </c>
    </row>
    <row r="9145" spans="19:20" x14ac:dyDescent="0.2">
      <c r="S9145">
        <v>9111</v>
      </c>
      <c r="T9145" s="24">
        <v>-20561503.861148566</v>
      </c>
    </row>
    <row r="9146" spans="19:20" x14ac:dyDescent="0.2">
      <c r="S9146">
        <v>9112</v>
      </c>
      <c r="T9146" s="24">
        <v>-24755832.036579952</v>
      </c>
    </row>
    <row r="9147" spans="19:20" x14ac:dyDescent="0.2">
      <c r="S9147">
        <v>9113</v>
      </c>
      <c r="T9147" s="24">
        <v>-23158171.816805661</v>
      </c>
    </row>
    <row r="9148" spans="19:20" x14ac:dyDescent="0.2">
      <c r="S9148">
        <v>9114</v>
      </c>
      <c r="T9148" s="24">
        <v>-22183998.662201136</v>
      </c>
    </row>
    <row r="9149" spans="19:20" x14ac:dyDescent="0.2">
      <c r="S9149">
        <v>9115</v>
      </c>
      <c r="T9149" s="24">
        <v>-26075970.022676289</v>
      </c>
    </row>
    <row r="9150" spans="19:20" x14ac:dyDescent="0.2">
      <c r="S9150">
        <v>9116</v>
      </c>
      <c r="T9150" s="24">
        <v>-24706021.897227988</v>
      </c>
    </row>
    <row r="9151" spans="19:20" x14ac:dyDescent="0.2">
      <c r="S9151">
        <v>9117</v>
      </c>
      <c r="T9151" s="24">
        <v>-24010040.781243682</v>
      </c>
    </row>
    <row r="9152" spans="19:20" x14ac:dyDescent="0.2">
      <c r="S9152">
        <v>9118</v>
      </c>
      <c r="T9152" s="24">
        <v>-25110348.717348516</v>
      </c>
    </row>
    <row r="9153" spans="19:20" x14ac:dyDescent="0.2">
      <c r="S9153">
        <v>9119</v>
      </c>
      <c r="T9153" s="24">
        <v>-24152667.876040876</v>
      </c>
    </row>
    <row r="9154" spans="19:20" x14ac:dyDescent="0.2">
      <c r="S9154">
        <v>9120</v>
      </c>
      <c r="T9154" s="24">
        <v>-21434402.362394065</v>
      </c>
    </row>
    <row r="9155" spans="19:20" x14ac:dyDescent="0.2">
      <c r="S9155">
        <v>9121</v>
      </c>
      <c r="T9155" s="24">
        <v>-22162319.779737741</v>
      </c>
    </row>
    <row r="9156" spans="19:20" x14ac:dyDescent="0.2">
      <c r="S9156">
        <v>9122</v>
      </c>
      <c r="T9156" s="24">
        <v>-22781098.998023376</v>
      </c>
    </row>
    <row r="9157" spans="19:20" x14ac:dyDescent="0.2">
      <c r="S9157">
        <v>9123</v>
      </c>
      <c r="T9157" s="24">
        <v>-23364712.162142679</v>
      </c>
    </row>
    <row r="9158" spans="19:20" x14ac:dyDescent="0.2">
      <c r="S9158">
        <v>9124</v>
      </c>
      <c r="T9158" s="24">
        <v>-22212542.514235198</v>
      </c>
    </row>
    <row r="9159" spans="19:20" x14ac:dyDescent="0.2">
      <c r="S9159">
        <v>9125</v>
      </c>
      <c r="T9159" s="24">
        <v>-24448322.658064425</v>
      </c>
    </row>
    <row r="9160" spans="19:20" x14ac:dyDescent="0.2">
      <c r="S9160">
        <v>9126</v>
      </c>
      <c r="T9160" s="24">
        <v>-25116762.029815644</v>
      </c>
    </row>
    <row r="9161" spans="19:20" x14ac:dyDescent="0.2">
      <c r="S9161">
        <v>9127</v>
      </c>
      <c r="T9161" s="24">
        <v>-25666345.367463008</v>
      </c>
    </row>
    <row r="9162" spans="19:20" x14ac:dyDescent="0.2">
      <c r="S9162">
        <v>9128</v>
      </c>
      <c r="T9162" s="24">
        <v>-23317864.200984344</v>
      </c>
    </row>
    <row r="9163" spans="19:20" x14ac:dyDescent="0.2">
      <c r="S9163">
        <v>9129</v>
      </c>
      <c r="T9163" s="24">
        <v>-25383985.946038499</v>
      </c>
    </row>
    <row r="9164" spans="19:20" x14ac:dyDescent="0.2">
      <c r="S9164">
        <v>9130</v>
      </c>
      <c r="T9164" s="24">
        <v>-22567777.506904557</v>
      </c>
    </row>
    <row r="9165" spans="19:20" x14ac:dyDescent="0.2">
      <c r="S9165">
        <v>9131</v>
      </c>
      <c r="T9165" s="24">
        <v>-21857589.668474734</v>
      </c>
    </row>
    <row r="9166" spans="19:20" x14ac:dyDescent="0.2">
      <c r="S9166">
        <v>9132</v>
      </c>
      <c r="T9166" s="24">
        <v>-25944245.696518064</v>
      </c>
    </row>
    <row r="9167" spans="19:20" x14ac:dyDescent="0.2">
      <c r="S9167">
        <v>9133</v>
      </c>
      <c r="T9167" s="24">
        <v>-23348303.725306556</v>
      </c>
    </row>
    <row r="9168" spans="19:20" x14ac:dyDescent="0.2">
      <c r="S9168">
        <v>9134</v>
      </c>
      <c r="T9168" s="24">
        <v>-23557908.683714822</v>
      </c>
    </row>
    <row r="9169" spans="19:20" x14ac:dyDescent="0.2">
      <c r="S9169">
        <v>9135</v>
      </c>
      <c r="T9169" s="24">
        <v>-22646748.966749564</v>
      </c>
    </row>
    <row r="9170" spans="19:20" x14ac:dyDescent="0.2">
      <c r="S9170">
        <v>9136</v>
      </c>
      <c r="T9170" s="24">
        <v>-24881826.162166849</v>
      </c>
    </row>
    <row r="9171" spans="19:20" x14ac:dyDescent="0.2">
      <c r="S9171">
        <v>9137</v>
      </c>
      <c r="T9171" s="24">
        <v>-21784765.276194468</v>
      </c>
    </row>
    <row r="9172" spans="19:20" x14ac:dyDescent="0.2">
      <c r="S9172">
        <v>9138</v>
      </c>
      <c r="T9172" s="24">
        <v>-25243576.888196722</v>
      </c>
    </row>
    <row r="9173" spans="19:20" x14ac:dyDescent="0.2">
      <c r="S9173">
        <v>9139</v>
      </c>
      <c r="T9173" s="24">
        <v>-24648943.758869991</v>
      </c>
    </row>
    <row r="9174" spans="19:20" x14ac:dyDescent="0.2">
      <c r="S9174">
        <v>9140</v>
      </c>
      <c r="T9174" s="24">
        <v>-24015080.444557518</v>
      </c>
    </row>
    <row r="9175" spans="19:20" x14ac:dyDescent="0.2">
      <c r="S9175">
        <v>9141</v>
      </c>
      <c r="T9175" s="24">
        <v>-22727032.812693924</v>
      </c>
    </row>
    <row r="9176" spans="19:20" x14ac:dyDescent="0.2">
      <c r="S9176">
        <v>9142</v>
      </c>
      <c r="T9176" s="24">
        <v>-23711691.418469459</v>
      </c>
    </row>
    <row r="9177" spans="19:20" x14ac:dyDescent="0.2">
      <c r="S9177">
        <v>9143</v>
      </c>
      <c r="T9177" s="24">
        <v>-24239087.170188516</v>
      </c>
    </row>
    <row r="9178" spans="19:20" x14ac:dyDescent="0.2">
      <c r="S9178">
        <v>9144</v>
      </c>
      <c r="T9178" s="24">
        <v>-25821969.734689966</v>
      </c>
    </row>
    <row r="9179" spans="19:20" x14ac:dyDescent="0.2">
      <c r="S9179">
        <v>9145</v>
      </c>
      <c r="T9179" s="24">
        <v>-22895030.838878721</v>
      </c>
    </row>
    <row r="9180" spans="19:20" x14ac:dyDescent="0.2">
      <c r="S9180">
        <v>9146</v>
      </c>
      <c r="T9180" s="24">
        <v>-23248661.173241451</v>
      </c>
    </row>
    <row r="9181" spans="19:20" x14ac:dyDescent="0.2">
      <c r="S9181">
        <v>9147</v>
      </c>
      <c r="T9181" s="24">
        <v>-21081652.199684113</v>
      </c>
    </row>
    <row r="9182" spans="19:20" x14ac:dyDescent="0.2">
      <c r="S9182">
        <v>9148</v>
      </c>
      <c r="T9182" s="24">
        <v>-25671796.155519456</v>
      </c>
    </row>
    <row r="9183" spans="19:20" x14ac:dyDescent="0.2">
      <c r="S9183">
        <v>9149</v>
      </c>
      <c r="T9183" s="24">
        <v>-24578710.296078607</v>
      </c>
    </row>
    <row r="9184" spans="19:20" x14ac:dyDescent="0.2">
      <c r="S9184">
        <v>9150</v>
      </c>
      <c r="T9184" s="24">
        <v>-23461956.449259326</v>
      </c>
    </row>
    <row r="9185" spans="19:20" x14ac:dyDescent="0.2">
      <c r="S9185">
        <v>9151</v>
      </c>
      <c r="T9185" s="24">
        <v>-24821909.540409699</v>
      </c>
    </row>
    <row r="9186" spans="19:20" x14ac:dyDescent="0.2">
      <c r="S9186">
        <v>9152</v>
      </c>
      <c r="T9186" s="24">
        <v>-23131898.671130374</v>
      </c>
    </row>
    <row r="9187" spans="19:20" x14ac:dyDescent="0.2">
      <c r="S9187">
        <v>9153</v>
      </c>
      <c r="T9187" s="24">
        <v>-27111482.797887042</v>
      </c>
    </row>
    <row r="9188" spans="19:20" x14ac:dyDescent="0.2">
      <c r="S9188">
        <v>9154</v>
      </c>
      <c r="T9188" s="24">
        <v>-22015132.240279272</v>
      </c>
    </row>
    <row r="9189" spans="19:20" x14ac:dyDescent="0.2">
      <c r="S9189">
        <v>9155</v>
      </c>
      <c r="T9189" s="24">
        <v>-26272702.771243617</v>
      </c>
    </row>
    <row r="9190" spans="19:20" x14ac:dyDescent="0.2">
      <c r="S9190">
        <v>9156</v>
      </c>
      <c r="T9190" s="24">
        <v>-23699972.721157864</v>
      </c>
    </row>
    <row r="9191" spans="19:20" x14ac:dyDescent="0.2">
      <c r="S9191">
        <v>9157</v>
      </c>
      <c r="T9191" s="24">
        <v>-23512767.40592061</v>
      </c>
    </row>
    <row r="9192" spans="19:20" x14ac:dyDescent="0.2">
      <c r="S9192">
        <v>9158</v>
      </c>
      <c r="T9192" s="24">
        <v>-25097077.428092688</v>
      </c>
    </row>
    <row r="9193" spans="19:20" x14ac:dyDescent="0.2">
      <c r="S9193">
        <v>9159</v>
      </c>
      <c r="T9193" s="24">
        <v>-23187594.36716564</v>
      </c>
    </row>
    <row r="9194" spans="19:20" x14ac:dyDescent="0.2">
      <c r="S9194">
        <v>9160</v>
      </c>
      <c r="T9194" s="24">
        <v>-23544397.739880949</v>
      </c>
    </row>
    <row r="9195" spans="19:20" x14ac:dyDescent="0.2">
      <c r="S9195">
        <v>9161</v>
      </c>
      <c r="T9195" s="24">
        <v>-23808018.789048627</v>
      </c>
    </row>
    <row r="9196" spans="19:20" x14ac:dyDescent="0.2">
      <c r="S9196">
        <v>9162</v>
      </c>
      <c r="T9196" s="24">
        <v>-22440678.935184956</v>
      </c>
    </row>
    <row r="9197" spans="19:20" x14ac:dyDescent="0.2">
      <c r="S9197">
        <v>9163</v>
      </c>
      <c r="T9197" s="24">
        <v>-23969681.105732381</v>
      </c>
    </row>
    <row r="9198" spans="19:20" x14ac:dyDescent="0.2">
      <c r="S9198">
        <v>9164</v>
      </c>
      <c r="T9198" s="24">
        <v>-24641237.068242669</v>
      </c>
    </row>
    <row r="9199" spans="19:20" x14ac:dyDescent="0.2">
      <c r="S9199">
        <v>9165</v>
      </c>
      <c r="T9199" s="24">
        <v>-22666053.777119607</v>
      </c>
    </row>
    <row r="9200" spans="19:20" x14ac:dyDescent="0.2">
      <c r="S9200">
        <v>9166</v>
      </c>
      <c r="T9200" s="24">
        <v>-24423161.802714452</v>
      </c>
    </row>
    <row r="9201" spans="19:20" x14ac:dyDescent="0.2">
      <c r="S9201">
        <v>9167</v>
      </c>
      <c r="T9201" s="24">
        <v>-24359362.16768083</v>
      </c>
    </row>
    <row r="9202" spans="19:20" x14ac:dyDescent="0.2">
      <c r="S9202">
        <v>9168</v>
      </c>
      <c r="T9202" s="24">
        <v>-20837713.135374695</v>
      </c>
    </row>
    <row r="9203" spans="19:20" x14ac:dyDescent="0.2">
      <c r="S9203">
        <v>9169</v>
      </c>
      <c r="T9203" s="24">
        <v>-21895116.29698585</v>
      </c>
    </row>
    <row r="9204" spans="19:20" x14ac:dyDescent="0.2">
      <c r="S9204">
        <v>9170</v>
      </c>
      <c r="T9204" s="24">
        <v>-24377963.703192174</v>
      </c>
    </row>
    <row r="9205" spans="19:20" x14ac:dyDescent="0.2">
      <c r="S9205">
        <v>9171</v>
      </c>
      <c r="T9205" s="24">
        <v>-20069151.83162649</v>
      </c>
    </row>
    <row r="9206" spans="19:20" x14ac:dyDescent="0.2">
      <c r="S9206">
        <v>9172</v>
      </c>
      <c r="T9206" s="24">
        <v>-23760200.495489359</v>
      </c>
    </row>
    <row r="9207" spans="19:20" x14ac:dyDescent="0.2">
      <c r="S9207">
        <v>9173</v>
      </c>
      <c r="T9207" s="24">
        <v>-25190397.677762166</v>
      </c>
    </row>
    <row r="9208" spans="19:20" x14ac:dyDescent="0.2">
      <c r="S9208">
        <v>9174</v>
      </c>
      <c r="T9208" s="24">
        <v>-22620023.37781699</v>
      </c>
    </row>
    <row r="9209" spans="19:20" x14ac:dyDescent="0.2">
      <c r="S9209">
        <v>9175</v>
      </c>
      <c r="T9209" s="24">
        <v>-23281132.177738264</v>
      </c>
    </row>
    <row r="9210" spans="19:20" x14ac:dyDescent="0.2">
      <c r="S9210">
        <v>9176</v>
      </c>
      <c r="T9210" s="24">
        <v>-24826519.649715945</v>
      </c>
    </row>
    <row r="9211" spans="19:20" x14ac:dyDescent="0.2">
      <c r="S9211">
        <v>9177</v>
      </c>
      <c r="T9211" s="24">
        <v>-22775588.723161742</v>
      </c>
    </row>
    <row r="9212" spans="19:20" x14ac:dyDescent="0.2">
      <c r="S9212">
        <v>9178</v>
      </c>
      <c r="T9212" s="24">
        <v>-22306682.715659201</v>
      </c>
    </row>
    <row r="9213" spans="19:20" x14ac:dyDescent="0.2">
      <c r="S9213">
        <v>9179</v>
      </c>
      <c r="T9213" s="24">
        <v>-21544846.959572062</v>
      </c>
    </row>
    <row r="9214" spans="19:20" x14ac:dyDescent="0.2">
      <c r="S9214">
        <v>9180</v>
      </c>
      <c r="T9214" s="24">
        <v>-24132044.155332506</v>
      </c>
    </row>
    <row r="9215" spans="19:20" x14ac:dyDescent="0.2">
      <c r="S9215">
        <v>9181</v>
      </c>
      <c r="T9215" s="24">
        <v>-23019589.874464959</v>
      </c>
    </row>
    <row r="9216" spans="19:20" x14ac:dyDescent="0.2">
      <c r="S9216">
        <v>9182</v>
      </c>
      <c r="T9216" s="24">
        <v>-25984233.951215386</v>
      </c>
    </row>
    <row r="9217" spans="19:20" x14ac:dyDescent="0.2">
      <c r="S9217">
        <v>9183</v>
      </c>
      <c r="T9217" s="24">
        <v>-25555998.549918756</v>
      </c>
    </row>
    <row r="9218" spans="19:20" x14ac:dyDescent="0.2">
      <c r="S9218">
        <v>9184</v>
      </c>
      <c r="T9218" s="24">
        <v>-22558178.170313388</v>
      </c>
    </row>
    <row r="9219" spans="19:20" x14ac:dyDescent="0.2">
      <c r="S9219">
        <v>9185</v>
      </c>
      <c r="T9219" s="24">
        <v>-24827542.04497169</v>
      </c>
    </row>
    <row r="9220" spans="19:20" x14ac:dyDescent="0.2">
      <c r="S9220">
        <v>9186</v>
      </c>
      <c r="T9220" s="24">
        <v>-23462572.65011768</v>
      </c>
    </row>
    <row r="9221" spans="19:20" x14ac:dyDescent="0.2">
      <c r="S9221">
        <v>9187</v>
      </c>
      <c r="T9221" s="24">
        <v>-22958248.31774804</v>
      </c>
    </row>
    <row r="9222" spans="19:20" x14ac:dyDescent="0.2">
      <c r="S9222">
        <v>9188</v>
      </c>
      <c r="T9222" s="24">
        <v>-25419154.355229855</v>
      </c>
    </row>
    <row r="9223" spans="19:20" x14ac:dyDescent="0.2">
      <c r="S9223">
        <v>9189</v>
      </c>
      <c r="T9223" s="24">
        <v>-22108845.029467821</v>
      </c>
    </row>
    <row r="9224" spans="19:20" x14ac:dyDescent="0.2">
      <c r="S9224">
        <v>9190</v>
      </c>
      <c r="T9224" s="24">
        <v>-24781144.479872048</v>
      </c>
    </row>
    <row r="9225" spans="19:20" x14ac:dyDescent="0.2">
      <c r="S9225">
        <v>9191</v>
      </c>
      <c r="T9225" s="24">
        <v>-23469589.77108489</v>
      </c>
    </row>
    <row r="9226" spans="19:20" x14ac:dyDescent="0.2">
      <c r="S9226">
        <v>9192</v>
      </c>
      <c r="T9226" s="24">
        <v>-23832908.035442382</v>
      </c>
    </row>
    <row r="9227" spans="19:20" x14ac:dyDescent="0.2">
      <c r="S9227">
        <v>9193</v>
      </c>
      <c r="T9227" s="24">
        <v>-23590510.602232501</v>
      </c>
    </row>
    <row r="9228" spans="19:20" x14ac:dyDescent="0.2">
      <c r="S9228">
        <v>9194</v>
      </c>
      <c r="T9228" s="24">
        <v>-25792317.841061845</v>
      </c>
    </row>
    <row r="9229" spans="19:20" x14ac:dyDescent="0.2">
      <c r="S9229">
        <v>9195</v>
      </c>
      <c r="T9229" s="24">
        <v>-21543076.736763477</v>
      </c>
    </row>
    <row r="9230" spans="19:20" x14ac:dyDescent="0.2">
      <c r="S9230">
        <v>9196</v>
      </c>
      <c r="T9230" s="24">
        <v>-23524026.509053767</v>
      </c>
    </row>
    <row r="9231" spans="19:20" x14ac:dyDescent="0.2">
      <c r="S9231">
        <v>9197</v>
      </c>
      <c r="T9231" s="24">
        <v>-21545612.785652608</v>
      </c>
    </row>
    <row r="9232" spans="19:20" x14ac:dyDescent="0.2">
      <c r="S9232">
        <v>9198</v>
      </c>
      <c r="T9232" s="24">
        <v>-24001852.233843192</v>
      </c>
    </row>
    <row r="9233" spans="19:20" x14ac:dyDescent="0.2">
      <c r="S9233">
        <v>9199</v>
      </c>
      <c r="T9233" s="24">
        <v>-21289849.403429821</v>
      </c>
    </row>
    <row r="9234" spans="19:20" x14ac:dyDescent="0.2">
      <c r="S9234">
        <v>9200</v>
      </c>
      <c r="T9234" s="24">
        <v>-24989731.569414526</v>
      </c>
    </row>
    <row r="9235" spans="19:20" x14ac:dyDescent="0.2">
      <c r="S9235">
        <v>9201</v>
      </c>
      <c r="T9235" s="24">
        <v>-26394653.320254117</v>
      </c>
    </row>
    <row r="9236" spans="19:20" x14ac:dyDescent="0.2">
      <c r="S9236">
        <v>9202</v>
      </c>
      <c r="T9236" s="24">
        <v>-25004721.019798681</v>
      </c>
    </row>
    <row r="9237" spans="19:20" x14ac:dyDescent="0.2">
      <c r="S9237">
        <v>9203</v>
      </c>
      <c r="T9237" s="24">
        <v>-20917162.828315884</v>
      </c>
    </row>
    <row r="9238" spans="19:20" x14ac:dyDescent="0.2">
      <c r="S9238">
        <v>9204</v>
      </c>
      <c r="T9238" s="24">
        <v>-25369094.607127279</v>
      </c>
    </row>
    <row r="9239" spans="19:20" x14ac:dyDescent="0.2">
      <c r="S9239">
        <v>9205</v>
      </c>
      <c r="T9239" s="24">
        <v>-23072550.273548663</v>
      </c>
    </row>
    <row r="9240" spans="19:20" x14ac:dyDescent="0.2">
      <c r="S9240">
        <v>9206</v>
      </c>
      <c r="T9240" s="24">
        <v>-24830490.877230033</v>
      </c>
    </row>
    <row r="9241" spans="19:20" x14ac:dyDescent="0.2">
      <c r="S9241">
        <v>9207</v>
      </c>
      <c r="T9241" s="24">
        <v>-22994009.09442465</v>
      </c>
    </row>
    <row r="9242" spans="19:20" x14ac:dyDescent="0.2">
      <c r="S9242">
        <v>9208</v>
      </c>
      <c r="T9242" s="24">
        <v>-24337455.010437354</v>
      </c>
    </row>
    <row r="9243" spans="19:20" x14ac:dyDescent="0.2">
      <c r="S9243">
        <v>9209</v>
      </c>
      <c r="T9243" s="24">
        <v>-21884120.165386155</v>
      </c>
    </row>
    <row r="9244" spans="19:20" x14ac:dyDescent="0.2">
      <c r="S9244">
        <v>9210</v>
      </c>
      <c r="T9244" s="24">
        <v>-22631786.392909691</v>
      </c>
    </row>
    <row r="9245" spans="19:20" x14ac:dyDescent="0.2">
      <c r="S9245">
        <v>9211</v>
      </c>
      <c r="T9245" s="24">
        <v>-21733016.913809106</v>
      </c>
    </row>
    <row r="9246" spans="19:20" x14ac:dyDescent="0.2">
      <c r="S9246">
        <v>9212</v>
      </c>
      <c r="T9246" s="24">
        <v>-23611390.34157297</v>
      </c>
    </row>
    <row r="9247" spans="19:20" x14ac:dyDescent="0.2">
      <c r="S9247">
        <v>9213</v>
      </c>
      <c r="T9247" s="24">
        <v>-26030230.084707871</v>
      </c>
    </row>
    <row r="9248" spans="19:20" x14ac:dyDescent="0.2">
      <c r="S9248">
        <v>9214</v>
      </c>
      <c r="T9248" s="24">
        <v>-23356920.548208624</v>
      </c>
    </row>
    <row r="9249" spans="19:20" x14ac:dyDescent="0.2">
      <c r="S9249">
        <v>9215</v>
      </c>
      <c r="T9249" s="24">
        <v>-22470438.674603626</v>
      </c>
    </row>
    <row r="9250" spans="19:20" x14ac:dyDescent="0.2">
      <c r="S9250">
        <v>9216</v>
      </c>
      <c r="T9250" s="24">
        <v>-23042417.755209669</v>
      </c>
    </row>
    <row r="9251" spans="19:20" x14ac:dyDescent="0.2">
      <c r="S9251">
        <v>9217</v>
      </c>
      <c r="T9251" s="24">
        <v>-24829127.40754582</v>
      </c>
    </row>
    <row r="9252" spans="19:20" x14ac:dyDescent="0.2">
      <c r="S9252">
        <v>9218</v>
      </c>
      <c r="T9252" s="24">
        <v>-24317047.500782624</v>
      </c>
    </row>
    <row r="9253" spans="19:20" x14ac:dyDescent="0.2">
      <c r="S9253">
        <v>9219</v>
      </c>
      <c r="T9253" s="24">
        <v>-24172318.799041793</v>
      </c>
    </row>
    <row r="9254" spans="19:20" x14ac:dyDescent="0.2">
      <c r="S9254">
        <v>9220</v>
      </c>
      <c r="T9254" s="24">
        <v>-22778852.59998183</v>
      </c>
    </row>
    <row r="9255" spans="19:20" x14ac:dyDescent="0.2">
      <c r="S9255">
        <v>9221</v>
      </c>
      <c r="T9255" s="24">
        <v>-24720571.811431691</v>
      </c>
    </row>
    <row r="9256" spans="19:20" x14ac:dyDescent="0.2">
      <c r="S9256">
        <v>9222</v>
      </c>
      <c r="T9256" s="24">
        <v>-23110034.949196324</v>
      </c>
    </row>
    <row r="9257" spans="19:20" x14ac:dyDescent="0.2">
      <c r="S9257">
        <v>9223</v>
      </c>
      <c r="T9257" s="24">
        <v>-22787933.058533341</v>
      </c>
    </row>
    <row r="9258" spans="19:20" x14ac:dyDescent="0.2">
      <c r="S9258">
        <v>9224</v>
      </c>
      <c r="T9258" s="24">
        <v>-23491924.623204485</v>
      </c>
    </row>
    <row r="9259" spans="19:20" x14ac:dyDescent="0.2">
      <c r="S9259">
        <v>9225</v>
      </c>
      <c r="T9259" s="24">
        <v>-23707319.859741211</v>
      </c>
    </row>
    <row r="9260" spans="19:20" x14ac:dyDescent="0.2">
      <c r="S9260">
        <v>9226</v>
      </c>
      <c r="T9260" s="24">
        <v>-22137983.015362203</v>
      </c>
    </row>
    <row r="9261" spans="19:20" x14ac:dyDescent="0.2">
      <c r="S9261">
        <v>9227</v>
      </c>
      <c r="T9261" s="24">
        <v>-22897754.601152793</v>
      </c>
    </row>
    <row r="9262" spans="19:20" x14ac:dyDescent="0.2">
      <c r="S9262">
        <v>9228</v>
      </c>
      <c r="T9262" s="24">
        <v>-22013591.176736653</v>
      </c>
    </row>
    <row r="9263" spans="19:20" x14ac:dyDescent="0.2">
      <c r="S9263">
        <v>9229</v>
      </c>
      <c r="T9263" s="24">
        <v>-27427587.827113524</v>
      </c>
    </row>
    <row r="9264" spans="19:20" x14ac:dyDescent="0.2">
      <c r="S9264">
        <v>9230</v>
      </c>
      <c r="T9264" s="24">
        <v>-25287851.953019887</v>
      </c>
    </row>
    <row r="9265" spans="19:20" x14ac:dyDescent="0.2">
      <c r="S9265">
        <v>9231</v>
      </c>
      <c r="T9265" s="24">
        <v>-22278193.91897136</v>
      </c>
    </row>
    <row r="9266" spans="19:20" x14ac:dyDescent="0.2">
      <c r="S9266">
        <v>9232</v>
      </c>
      <c r="T9266" s="24">
        <v>-26271079.389660224</v>
      </c>
    </row>
    <row r="9267" spans="19:20" x14ac:dyDescent="0.2">
      <c r="S9267">
        <v>9233</v>
      </c>
      <c r="T9267" s="24">
        <v>-24905494.64340277</v>
      </c>
    </row>
    <row r="9268" spans="19:20" x14ac:dyDescent="0.2">
      <c r="S9268">
        <v>9234</v>
      </c>
      <c r="T9268" s="24">
        <v>-26135020.848512694</v>
      </c>
    </row>
    <row r="9269" spans="19:20" x14ac:dyDescent="0.2">
      <c r="S9269">
        <v>9235</v>
      </c>
      <c r="T9269" s="24">
        <v>-24088321.867908344</v>
      </c>
    </row>
    <row r="9270" spans="19:20" x14ac:dyDescent="0.2">
      <c r="S9270">
        <v>9236</v>
      </c>
      <c r="T9270" s="24">
        <v>-23665732.671363905</v>
      </c>
    </row>
    <row r="9271" spans="19:20" x14ac:dyDescent="0.2">
      <c r="S9271">
        <v>9237</v>
      </c>
      <c r="T9271" s="24">
        <v>-24427168.216893598</v>
      </c>
    </row>
    <row r="9272" spans="19:20" x14ac:dyDescent="0.2">
      <c r="S9272">
        <v>9238</v>
      </c>
      <c r="T9272" s="24">
        <v>-22318443.689464763</v>
      </c>
    </row>
    <row r="9273" spans="19:20" x14ac:dyDescent="0.2">
      <c r="S9273">
        <v>9239</v>
      </c>
      <c r="T9273" s="24">
        <v>-22914514.573153183</v>
      </c>
    </row>
    <row r="9274" spans="19:20" x14ac:dyDescent="0.2">
      <c r="S9274">
        <v>9240</v>
      </c>
      <c r="T9274" s="24">
        <v>-20321002.921422303</v>
      </c>
    </row>
    <row r="9275" spans="19:20" x14ac:dyDescent="0.2">
      <c r="S9275">
        <v>9241</v>
      </c>
      <c r="T9275" s="24">
        <v>-23513226.945567086</v>
      </c>
    </row>
    <row r="9276" spans="19:20" x14ac:dyDescent="0.2">
      <c r="S9276">
        <v>9242</v>
      </c>
      <c r="T9276" s="24">
        <v>-23387485.546958163</v>
      </c>
    </row>
    <row r="9277" spans="19:20" x14ac:dyDescent="0.2">
      <c r="S9277">
        <v>9243</v>
      </c>
      <c r="T9277" s="24">
        <v>-24447925.333270386</v>
      </c>
    </row>
    <row r="9278" spans="19:20" x14ac:dyDescent="0.2">
      <c r="S9278">
        <v>9244</v>
      </c>
      <c r="T9278" s="24">
        <v>-22046417.538477883</v>
      </c>
    </row>
    <row r="9279" spans="19:20" x14ac:dyDescent="0.2">
      <c r="S9279">
        <v>9245</v>
      </c>
      <c r="T9279" s="24">
        <v>-24864371.113236204</v>
      </c>
    </row>
    <row r="9280" spans="19:20" x14ac:dyDescent="0.2">
      <c r="S9280">
        <v>9246</v>
      </c>
      <c r="T9280" s="24">
        <v>-24717688.567713901</v>
      </c>
    </row>
    <row r="9281" spans="19:20" x14ac:dyDescent="0.2">
      <c r="S9281">
        <v>9247</v>
      </c>
      <c r="T9281" s="24">
        <v>-25163022.450246662</v>
      </c>
    </row>
    <row r="9282" spans="19:20" x14ac:dyDescent="0.2">
      <c r="S9282">
        <v>9248</v>
      </c>
      <c r="T9282" s="24">
        <v>-23601709.853938058</v>
      </c>
    </row>
    <row r="9283" spans="19:20" x14ac:dyDescent="0.2">
      <c r="S9283">
        <v>9249</v>
      </c>
      <c r="T9283" s="24">
        <v>-25019943.129414067</v>
      </c>
    </row>
    <row r="9284" spans="19:20" x14ac:dyDescent="0.2">
      <c r="S9284">
        <v>9250</v>
      </c>
      <c r="T9284" s="24">
        <v>-22419450.71402204</v>
      </c>
    </row>
    <row r="9285" spans="19:20" x14ac:dyDescent="0.2">
      <c r="S9285">
        <v>9251</v>
      </c>
      <c r="T9285" s="24">
        <v>-23275461.08851701</v>
      </c>
    </row>
    <row r="9286" spans="19:20" x14ac:dyDescent="0.2">
      <c r="S9286">
        <v>9252</v>
      </c>
      <c r="T9286" s="24">
        <v>-23537251.219195068</v>
      </c>
    </row>
    <row r="9287" spans="19:20" x14ac:dyDescent="0.2">
      <c r="S9287">
        <v>9253</v>
      </c>
      <c r="T9287" s="24">
        <v>-24064585.221349254</v>
      </c>
    </row>
    <row r="9288" spans="19:20" x14ac:dyDescent="0.2">
      <c r="S9288">
        <v>9254</v>
      </c>
      <c r="T9288" s="24">
        <v>-23105016.566906974</v>
      </c>
    </row>
    <row r="9289" spans="19:20" x14ac:dyDescent="0.2">
      <c r="S9289">
        <v>9255</v>
      </c>
      <c r="T9289" s="24">
        <v>-24252081.726130515</v>
      </c>
    </row>
    <row r="9290" spans="19:20" x14ac:dyDescent="0.2">
      <c r="S9290">
        <v>9256</v>
      </c>
      <c r="T9290" s="24">
        <v>-23521700.705422506</v>
      </c>
    </row>
    <row r="9291" spans="19:20" x14ac:dyDescent="0.2">
      <c r="S9291">
        <v>9257</v>
      </c>
      <c r="T9291" s="24">
        <v>-24393884.218011826</v>
      </c>
    </row>
    <row r="9292" spans="19:20" x14ac:dyDescent="0.2">
      <c r="S9292">
        <v>9258</v>
      </c>
      <c r="T9292" s="24">
        <v>-24496727.214193881</v>
      </c>
    </row>
    <row r="9293" spans="19:20" x14ac:dyDescent="0.2">
      <c r="S9293">
        <v>9259</v>
      </c>
      <c r="T9293" s="24">
        <v>-25599854.721296415</v>
      </c>
    </row>
    <row r="9294" spans="19:20" x14ac:dyDescent="0.2">
      <c r="S9294">
        <v>9260</v>
      </c>
      <c r="T9294" s="24">
        <v>-22937632.428166747</v>
      </c>
    </row>
    <row r="9295" spans="19:20" x14ac:dyDescent="0.2">
      <c r="S9295">
        <v>9261</v>
      </c>
      <c r="T9295" s="24">
        <v>-22989452.000644475</v>
      </c>
    </row>
    <row r="9296" spans="19:20" x14ac:dyDescent="0.2">
      <c r="S9296">
        <v>9262</v>
      </c>
      <c r="T9296" s="24">
        <v>-27005811.615465015</v>
      </c>
    </row>
    <row r="9297" spans="19:20" x14ac:dyDescent="0.2">
      <c r="S9297">
        <v>9263</v>
      </c>
      <c r="T9297" s="24">
        <v>-26513055.227430776</v>
      </c>
    </row>
    <row r="9298" spans="19:20" x14ac:dyDescent="0.2">
      <c r="S9298">
        <v>9264</v>
      </c>
      <c r="T9298" s="24">
        <v>-24026096.884627312</v>
      </c>
    </row>
    <row r="9299" spans="19:20" x14ac:dyDescent="0.2">
      <c r="S9299">
        <v>9265</v>
      </c>
      <c r="T9299" s="24">
        <v>-24177251.783189118</v>
      </c>
    </row>
    <row r="9300" spans="19:20" x14ac:dyDescent="0.2">
      <c r="S9300">
        <v>9266</v>
      </c>
      <c r="T9300" s="24">
        <v>-26614721.379721954</v>
      </c>
    </row>
    <row r="9301" spans="19:20" x14ac:dyDescent="0.2">
      <c r="S9301">
        <v>9267</v>
      </c>
      <c r="T9301" s="24">
        <v>-25539504.069126695</v>
      </c>
    </row>
    <row r="9302" spans="19:20" x14ac:dyDescent="0.2">
      <c r="S9302">
        <v>9268</v>
      </c>
      <c r="T9302" s="24">
        <v>-22796195.217987925</v>
      </c>
    </row>
    <row r="9303" spans="19:20" x14ac:dyDescent="0.2">
      <c r="S9303">
        <v>9269</v>
      </c>
      <c r="T9303" s="24">
        <v>-23590632.034529015</v>
      </c>
    </row>
    <row r="9304" spans="19:20" x14ac:dyDescent="0.2">
      <c r="S9304">
        <v>9270</v>
      </c>
      <c r="T9304" s="24">
        <v>-25797120.444780439</v>
      </c>
    </row>
    <row r="9305" spans="19:20" x14ac:dyDescent="0.2">
      <c r="S9305">
        <v>9271</v>
      </c>
      <c r="T9305" s="24">
        <v>-26016361.619978607</v>
      </c>
    </row>
    <row r="9306" spans="19:20" x14ac:dyDescent="0.2">
      <c r="S9306">
        <v>9272</v>
      </c>
      <c r="T9306" s="24">
        <v>-23897591.782579869</v>
      </c>
    </row>
    <row r="9307" spans="19:20" x14ac:dyDescent="0.2">
      <c r="S9307">
        <v>9273</v>
      </c>
      <c r="T9307" s="24">
        <v>-26763264.415687352</v>
      </c>
    </row>
    <row r="9308" spans="19:20" x14ac:dyDescent="0.2">
      <c r="S9308">
        <v>9274</v>
      </c>
      <c r="T9308" s="24">
        <v>-25699179.747903734</v>
      </c>
    </row>
    <row r="9309" spans="19:20" x14ac:dyDescent="0.2">
      <c r="S9309">
        <v>9275</v>
      </c>
      <c r="T9309" s="24">
        <v>-24520268.029758573</v>
      </c>
    </row>
    <row r="9310" spans="19:20" x14ac:dyDescent="0.2">
      <c r="S9310">
        <v>9276</v>
      </c>
      <c r="T9310" s="24">
        <v>-23308864.79838945</v>
      </c>
    </row>
    <row r="9311" spans="19:20" x14ac:dyDescent="0.2">
      <c r="S9311">
        <v>9277</v>
      </c>
      <c r="T9311" s="24">
        <v>-21469829.543993801</v>
      </c>
    </row>
    <row r="9312" spans="19:20" x14ac:dyDescent="0.2">
      <c r="S9312">
        <v>9278</v>
      </c>
      <c r="T9312" s="24">
        <v>-25150193.118390903</v>
      </c>
    </row>
    <row r="9313" spans="19:20" x14ac:dyDescent="0.2">
      <c r="S9313">
        <v>9279</v>
      </c>
      <c r="T9313" s="24">
        <v>-23425783.560411111</v>
      </c>
    </row>
    <row r="9314" spans="19:20" x14ac:dyDescent="0.2">
      <c r="S9314">
        <v>9280</v>
      </c>
      <c r="T9314" s="24">
        <v>-24087603.62978451</v>
      </c>
    </row>
    <row r="9315" spans="19:20" x14ac:dyDescent="0.2">
      <c r="S9315">
        <v>9281</v>
      </c>
      <c r="T9315" s="24">
        <v>-23050198.782411218</v>
      </c>
    </row>
    <row r="9316" spans="19:20" x14ac:dyDescent="0.2">
      <c r="S9316">
        <v>9282</v>
      </c>
      <c r="T9316" s="24">
        <v>-22007395.061034977</v>
      </c>
    </row>
    <row r="9317" spans="19:20" x14ac:dyDescent="0.2">
      <c r="S9317">
        <v>9283</v>
      </c>
      <c r="T9317" s="24">
        <v>-23369091.890164912</v>
      </c>
    </row>
    <row r="9318" spans="19:20" x14ac:dyDescent="0.2">
      <c r="S9318">
        <v>9284</v>
      </c>
      <c r="T9318" s="24">
        <v>-23279965.973992452</v>
      </c>
    </row>
    <row r="9319" spans="19:20" x14ac:dyDescent="0.2">
      <c r="S9319">
        <v>9285</v>
      </c>
      <c r="T9319" s="24">
        <v>-24520867.77850078</v>
      </c>
    </row>
    <row r="9320" spans="19:20" x14ac:dyDescent="0.2">
      <c r="S9320">
        <v>9286</v>
      </c>
      <c r="T9320" s="24">
        <v>-25186625.6459198</v>
      </c>
    </row>
    <row r="9321" spans="19:20" x14ac:dyDescent="0.2">
      <c r="S9321">
        <v>9287</v>
      </c>
      <c r="T9321" s="24">
        <v>-24144931.651683941</v>
      </c>
    </row>
    <row r="9322" spans="19:20" x14ac:dyDescent="0.2">
      <c r="S9322">
        <v>9288</v>
      </c>
      <c r="T9322" s="24">
        <v>-22180762.129932806</v>
      </c>
    </row>
    <row r="9323" spans="19:20" x14ac:dyDescent="0.2">
      <c r="S9323">
        <v>9289</v>
      </c>
      <c r="T9323" s="24">
        <v>-22282089.554888412</v>
      </c>
    </row>
    <row r="9324" spans="19:20" x14ac:dyDescent="0.2">
      <c r="S9324">
        <v>9290</v>
      </c>
      <c r="T9324" s="24">
        <v>-22435884.729764149</v>
      </c>
    </row>
    <row r="9325" spans="19:20" x14ac:dyDescent="0.2">
      <c r="S9325">
        <v>9291</v>
      </c>
      <c r="T9325" s="24">
        <v>-23765297.913965613</v>
      </c>
    </row>
    <row r="9326" spans="19:20" x14ac:dyDescent="0.2">
      <c r="S9326">
        <v>9292</v>
      </c>
      <c r="T9326" s="24">
        <v>-24887522.723858759</v>
      </c>
    </row>
    <row r="9327" spans="19:20" x14ac:dyDescent="0.2">
      <c r="S9327">
        <v>9293</v>
      </c>
      <c r="T9327" s="24">
        <v>-24389399.322778329</v>
      </c>
    </row>
    <row r="9328" spans="19:20" x14ac:dyDescent="0.2">
      <c r="S9328">
        <v>9294</v>
      </c>
      <c r="T9328" s="24">
        <v>-26416262.697016463</v>
      </c>
    </row>
    <row r="9329" spans="19:20" x14ac:dyDescent="0.2">
      <c r="S9329">
        <v>9295</v>
      </c>
      <c r="T9329" s="24">
        <v>-21989136.656120956</v>
      </c>
    </row>
    <row r="9330" spans="19:20" x14ac:dyDescent="0.2">
      <c r="S9330">
        <v>9296</v>
      </c>
      <c r="T9330" s="24">
        <v>-25384070.938717157</v>
      </c>
    </row>
    <row r="9331" spans="19:20" x14ac:dyDescent="0.2">
      <c r="S9331">
        <v>9297</v>
      </c>
      <c r="T9331" s="24">
        <v>-23354761.417597339</v>
      </c>
    </row>
    <row r="9332" spans="19:20" x14ac:dyDescent="0.2">
      <c r="S9332">
        <v>9298</v>
      </c>
      <c r="T9332" s="24">
        <v>-26327026.704119697</v>
      </c>
    </row>
    <row r="9333" spans="19:20" x14ac:dyDescent="0.2">
      <c r="S9333">
        <v>9299</v>
      </c>
      <c r="T9333" s="24">
        <v>-23040825.719166651</v>
      </c>
    </row>
    <row r="9334" spans="19:20" x14ac:dyDescent="0.2">
      <c r="S9334">
        <v>9300</v>
      </c>
      <c r="T9334" s="24">
        <v>-23393589.487829015</v>
      </c>
    </row>
    <row r="9335" spans="19:20" x14ac:dyDescent="0.2">
      <c r="S9335">
        <v>9301</v>
      </c>
      <c r="T9335" s="24">
        <v>-24069142.645338431</v>
      </c>
    </row>
    <row r="9336" spans="19:20" x14ac:dyDescent="0.2">
      <c r="S9336">
        <v>9302</v>
      </c>
      <c r="T9336" s="24">
        <v>-22167707.101722196</v>
      </c>
    </row>
    <row r="9337" spans="19:20" x14ac:dyDescent="0.2">
      <c r="S9337">
        <v>9303</v>
      </c>
      <c r="T9337" s="24">
        <v>-21934674.577233717</v>
      </c>
    </row>
    <row r="9338" spans="19:20" x14ac:dyDescent="0.2">
      <c r="S9338">
        <v>9304</v>
      </c>
      <c r="T9338" s="24">
        <v>-22458529.928263038</v>
      </c>
    </row>
    <row r="9339" spans="19:20" x14ac:dyDescent="0.2">
      <c r="S9339">
        <v>9305</v>
      </c>
      <c r="T9339" s="24">
        <v>-23391397.928438574</v>
      </c>
    </row>
    <row r="9340" spans="19:20" x14ac:dyDescent="0.2">
      <c r="S9340">
        <v>9306</v>
      </c>
      <c r="T9340" s="24">
        <v>-22285999.090704024</v>
      </c>
    </row>
    <row r="9341" spans="19:20" x14ac:dyDescent="0.2">
      <c r="S9341">
        <v>9307</v>
      </c>
      <c r="T9341" s="24">
        <v>-20142456.280447468</v>
      </c>
    </row>
    <row r="9342" spans="19:20" x14ac:dyDescent="0.2">
      <c r="S9342">
        <v>9308</v>
      </c>
      <c r="T9342" s="24">
        <v>-24538858.642465577</v>
      </c>
    </row>
    <row r="9343" spans="19:20" x14ac:dyDescent="0.2">
      <c r="S9343">
        <v>9309</v>
      </c>
      <c r="T9343" s="24">
        <v>-25319910.846186519</v>
      </c>
    </row>
    <row r="9344" spans="19:20" x14ac:dyDescent="0.2">
      <c r="S9344">
        <v>9310</v>
      </c>
      <c r="T9344" s="24">
        <v>-24961310.653460041</v>
      </c>
    </row>
    <row r="9345" spans="19:20" x14ac:dyDescent="0.2">
      <c r="S9345">
        <v>9311</v>
      </c>
      <c r="T9345" s="24">
        <v>-23314381.107038364</v>
      </c>
    </row>
    <row r="9346" spans="19:20" x14ac:dyDescent="0.2">
      <c r="S9346">
        <v>9312</v>
      </c>
      <c r="T9346" s="24">
        <v>-24735891.456202045</v>
      </c>
    </row>
    <row r="9347" spans="19:20" x14ac:dyDescent="0.2">
      <c r="S9347">
        <v>9313</v>
      </c>
      <c r="T9347" s="24">
        <v>-25333576.302634493</v>
      </c>
    </row>
    <row r="9348" spans="19:20" x14ac:dyDescent="0.2">
      <c r="S9348">
        <v>9314</v>
      </c>
      <c r="T9348" s="24">
        <v>-22540991.092748523</v>
      </c>
    </row>
    <row r="9349" spans="19:20" x14ac:dyDescent="0.2">
      <c r="S9349">
        <v>9315</v>
      </c>
      <c r="T9349" s="24">
        <v>-23919165.564717814</v>
      </c>
    </row>
    <row r="9350" spans="19:20" x14ac:dyDescent="0.2">
      <c r="S9350">
        <v>9316</v>
      </c>
      <c r="T9350" s="24">
        <v>-23257862.166133597</v>
      </c>
    </row>
    <row r="9351" spans="19:20" x14ac:dyDescent="0.2">
      <c r="S9351">
        <v>9317</v>
      </c>
      <c r="T9351" s="24">
        <v>-23363264.399177089</v>
      </c>
    </row>
    <row r="9352" spans="19:20" x14ac:dyDescent="0.2">
      <c r="S9352">
        <v>9318</v>
      </c>
      <c r="T9352" s="24">
        <v>-24080786.557882056</v>
      </c>
    </row>
    <row r="9353" spans="19:20" x14ac:dyDescent="0.2">
      <c r="S9353">
        <v>9319</v>
      </c>
      <c r="T9353" s="24">
        <v>-22637010.619844601</v>
      </c>
    </row>
    <row r="9354" spans="19:20" x14ac:dyDescent="0.2">
      <c r="S9354">
        <v>9320</v>
      </c>
      <c r="T9354" s="24">
        <v>-21308015.426275685</v>
      </c>
    </row>
    <row r="9355" spans="19:20" x14ac:dyDescent="0.2">
      <c r="S9355">
        <v>9321</v>
      </c>
      <c r="T9355" s="24">
        <v>-22893654.847652778</v>
      </c>
    </row>
    <row r="9356" spans="19:20" x14ac:dyDescent="0.2">
      <c r="S9356">
        <v>9322</v>
      </c>
      <c r="T9356" s="24">
        <v>-24469530.651843444</v>
      </c>
    </row>
    <row r="9357" spans="19:20" x14ac:dyDescent="0.2">
      <c r="S9357">
        <v>9323</v>
      </c>
      <c r="T9357" s="24">
        <v>-24623809.195578426</v>
      </c>
    </row>
    <row r="9358" spans="19:20" x14ac:dyDescent="0.2">
      <c r="S9358">
        <v>9324</v>
      </c>
      <c r="T9358" s="24">
        <v>-27706139.927448839</v>
      </c>
    </row>
    <row r="9359" spans="19:20" x14ac:dyDescent="0.2">
      <c r="S9359">
        <v>9325</v>
      </c>
      <c r="T9359" s="24">
        <v>-23826311.122819155</v>
      </c>
    </row>
    <row r="9360" spans="19:20" x14ac:dyDescent="0.2">
      <c r="S9360">
        <v>9326</v>
      </c>
      <c r="T9360" s="24">
        <v>-22687759.870949134</v>
      </c>
    </row>
    <row r="9361" spans="19:20" x14ac:dyDescent="0.2">
      <c r="S9361">
        <v>9327</v>
      </c>
      <c r="T9361" s="24">
        <v>-23742909.654007673</v>
      </c>
    </row>
    <row r="9362" spans="19:20" x14ac:dyDescent="0.2">
      <c r="S9362">
        <v>9328</v>
      </c>
      <c r="T9362" s="24">
        <v>-24692677.452841729</v>
      </c>
    </row>
    <row r="9363" spans="19:20" x14ac:dyDescent="0.2">
      <c r="S9363">
        <v>9329</v>
      </c>
      <c r="T9363" s="24">
        <v>-21911429.424692854</v>
      </c>
    </row>
    <row r="9364" spans="19:20" x14ac:dyDescent="0.2">
      <c r="S9364">
        <v>9330</v>
      </c>
      <c r="T9364" s="24">
        <v>-24683369.85941793</v>
      </c>
    </row>
    <row r="9365" spans="19:20" x14ac:dyDescent="0.2">
      <c r="S9365">
        <v>9331</v>
      </c>
      <c r="T9365" s="24">
        <v>-22254140.723687515</v>
      </c>
    </row>
    <row r="9366" spans="19:20" x14ac:dyDescent="0.2">
      <c r="S9366">
        <v>9332</v>
      </c>
      <c r="T9366" s="24">
        <v>-23549991.417910174</v>
      </c>
    </row>
    <row r="9367" spans="19:20" x14ac:dyDescent="0.2">
      <c r="S9367">
        <v>9333</v>
      </c>
      <c r="T9367" s="24">
        <v>-23616564.368676797</v>
      </c>
    </row>
    <row r="9368" spans="19:20" x14ac:dyDescent="0.2">
      <c r="S9368">
        <v>9334</v>
      </c>
      <c r="T9368" s="24">
        <v>-24363999.181214556</v>
      </c>
    </row>
    <row r="9369" spans="19:20" x14ac:dyDescent="0.2">
      <c r="S9369">
        <v>9335</v>
      </c>
      <c r="T9369" s="24">
        <v>-22195436.697498709</v>
      </c>
    </row>
    <row r="9370" spans="19:20" x14ac:dyDescent="0.2">
      <c r="S9370">
        <v>9336</v>
      </c>
      <c r="T9370" s="24">
        <v>-26130203.933624133</v>
      </c>
    </row>
    <row r="9371" spans="19:20" x14ac:dyDescent="0.2">
      <c r="S9371">
        <v>9337</v>
      </c>
      <c r="T9371" s="24">
        <v>-24722166.213640377</v>
      </c>
    </row>
    <row r="9372" spans="19:20" x14ac:dyDescent="0.2">
      <c r="S9372">
        <v>9338</v>
      </c>
      <c r="T9372" s="24">
        <v>-25370552.939266339</v>
      </c>
    </row>
    <row r="9373" spans="19:20" x14ac:dyDescent="0.2">
      <c r="S9373">
        <v>9339</v>
      </c>
      <c r="T9373" s="24">
        <v>-24496015.05789572</v>
      </c>
    </row>
    <row r="9374" spans="19:20" x14ac:dyDescent="0.2">
      <c r="S9374">
        <v>9340</v>
      </c>
      <c r="T9374" s="24">
        <v>-24381279.968199432</v>
      </c>
    </row>
    <row r="9375" spans="19:20" x14ac:dyDescent="0.2">
      <c r="S9375">
        <v>9341</v>
      </c>
      <c r="T9375" s="24">
        <v>-23437646.201978847</v>
      </c>
    </row>
    <row r="9376" spans="19:20" x14ac:dyDescent="0.2">
      <c r="S9376">
        <v>9342</v>
      </c>
      <c r="T9376" s="24">
        <v>-24010277.931627959</v>
      </c>
    </row>
    <row r="9377" spans="19:20" x14ac:dyDescent="0.2">
      <c r="S9377">
        <v>9343</v>
      </c>
      <c r="T9377" s="24">
        <v>-22918678.863990515</v>
      </c>
    </row>
    <row r="9378" spans="19:20" x14ac:dyDescent="0.2">
      <c r="S9378">
        <v>9344</v>
      </c>
      <c r="T9378" s="24">
        <v>-24739142.477984339</v>
      </c>
    </row>
    <row r="9379" spans="19:20" x14ac:dyDescent="0.2">
      <c r="S9379">
        <v>9345</v>
      </c>
      <c r="T9379" s="24">
        <v>-22488340.9163782</v>
      </c>
    </row>
    <row r="9380" spans="19:20" x14ac:dyDescent="0.2">
      <c r="S9380">
        <v>9346</v>
      </c>
      <c r="T9380" s="24">
        <v>-22034071.804640785</v>
      </c>
    </row>
    <row r="9381" spans="19:20" x14ac:dyDescent="0.2">
      <c r="S9381">
        <v>9347</v>
      </c>
      <c r="T9381" s="24">
        <v>-25138306.073215991</v>
      </c>
    </row>
    <row r="9382" spans="19:20" x14ac:dyDescent="0.2">
      <c r="S9382">
        <v>9348</v>
      </c>
      <c r="T9382" s="24">
        <v>-23489412.26651001</v>
      </c>
    </row>
    <row r="9383" spans="19:20" x14ac:dyDescent="0.2">
      <c r="S9383">
        <v>9349</v>
      </c>
      <c r="T9383" s="24">
        <v>-21673466.541409314</v>
      </c>
    </row>
    <row r="9384" spans="19:20" x14ac:dyDescent="0.2">
      <c r="S9384">
        <v>9350</v>
      </c>
      <c r="T9384" s="24">
        <v>-21321999.132956117</v>
      </c>
    </row>
    <row r="9385" spans="19:20" x14ac:dyDescent="0.2">
      <c r="S9385">
        <v>9351</v>
      </c>
      <c r="T9385" s="24">
        <v>-25094187.212795421</v>
      </c>
    </row>
    <row r="9386" spans="19:20" x14ac:dyDescent="0.2">
      <c r="S9386">
        <v>9352</v>
      </c>
      <c r="T9386" s="24">
        <v>-22675419.852933764</v>
      </c>
    </row>
    <row r="9387" spans="19:20" x14ac:dyDescent="0.2">
      <c r="S9387">
        <v>9353</v>
      </c>
      <c r="T9387" s="24">
        <v>-22836285.002501562</v>
      </c>
    </row>
    <row r="9388" spans="19:20" x14ac:dyDescent="0.2">
      <c r="S9388">
        <v>9354</v>
      </c>
      <c r="T9388" s="24">
        <v>-23732495.994527832</v>
      </c>
    </row>
    <row r="9389" spans="19:20" x14ac:dyDescent="0.2">
      <c r="S9389">
        <v>9355</v>
      </c>
      <c r="T9389" s="24">
        <v>-25888502.752765372</v>
      </c>
    </row>
    <row r="9390" spans="19:20" x14ac:dyDescent="0.2">
      <c r="S9390">
        <v>9356</v>
      </c>
      <c r="T9390" s="24">
        <v>-23485458.154213443</v>
      </c>
    </row>
    <row r="9391" spans="19:20" x14ac:dyDescent="0.2">
      <c r="S9391">
        <v>9357</v>
      </c>
      <c r="T9391" s="24">
        <v>-22539253.406908691</v>
      </c>
    </row>
    <row r="9392" spans="19:20" x14ac:dyDescent="0.2">
      <c r="S9392">
        <v>9358</v>
      </c>
      <c r="T9392" s="24">
        <v>-21479108.416451901</v>
      </c>
    </row>
    <row r="9393" spans="19:20" x14ac:dyDescent="0.2">
      <c r="S9393">
        <v>9359</v>
      </c>
      <c r="T9393" s="24">
        <v>-24043885.274643525</v>
      </c>
    </row>
    <row r="9394" spans="19:20" x14ac:dyDescent="0.2">
      <c r="S9394">
        <v>9360</v>
      </c>
      <c r="T9394" s="24">
        <v>-22610480.217370227</v>
      </c>
    </row>
    <row r="9395" spans="19:20" x14ac:dyDescent="0.2">
      <c r="S9395">
        <v>9361</v>
      </c>
      <c r="T9395" s="24">
        <v>-24396353.423180968</v>
      </c>
    </row>
    <row r="9396" spans="19:20" x14ac:dyDescent="0.2">
      <c r="S9396">
        <v>9362</v>
      </c>
      <c r="T9396" s="24">
        <v>-20617293.791496426</v>
      </c>
    </row>
    <row r="9397" spans="19:20" x14ac:dyDescent="0.2">
      <c r="S9397">
        <v>9363</v>
      </c>
      <c r="T9397" s="24">
        <v>-23696044.340514868</v>
      </c>
    </row>
    <row r="9398" spans="19:20" x14ac:dyDescent="0.2">
      <c r="S9398">
        <v>9364</v>
      </c>
      <c r="T9398" s="24">
        <v>-23798070.505938739</v>
      </c>
    </row>
    <row r="9399" spans="19:20" x14ac:dyDescent="0.2">
      <c r="S9399">
        <v>9365</v>
      </c>
      <c r="T9399" s="24">
        <v>-24282423.436502606</v>
      </c>
    </row>
    <row r="9400" spans="19:20" x14ac:dyDescent="0.2">
      <c r="S9400">
        <v>9366</v>
      </c>
      <c r="T9400" s="24">
        <v>-24195719.71868667</v>
      </c>
    </row>
    <row r="9401" spans="19:20" x14ac:dyDescent="0.2">
      <c r="S9401">
        <v>9367</v>
      </c>
      <c r="T9401" s="24">
        <v>-23586550.753102809</v>
      </c>
    </row>
    <row r="9402" spans="19:20" x14ac:dyDescent="0.2">
      <c r="S9402">
        <v>9368</v>
      </c>
      <c r="T9402" s="24">
        <v>-23699978.226586416</v>
      </c>
    </row>
    <row r="9403" spans="19:20" x14ac:dyDescent="0.2">
      <c r="S9403">
        <v>9369</v>
      </c>
      <c r="T9403" s="24">
        <v>-20891397.760490477</v>
      </c>
    </row>
    <row r="9404" spans="19:20" x14ac:dyDescent="0.2">
      <c r="S9404">
        <v>9370</v>
      </c>
      <c r="T9404" s="24">
        <v>-22075289.555396646</v>
      </c>
    </row>
    <row r="9405" spans="19:20" x14ac:dyDescent="0.2">
      <c r="S9405">
        <v>9371</v>
      </c>
      <c r="T9405" s="24">
        <v>-24700940.025620118</v>
      </c>
    </row>
    <row r="9406" spans="19:20" x14ac:dyDescent="0.2">
      <c r="S9406">
        <v>9372</v>
      </c>
      <c r="T9406" s="24">
        <v>-24300023.277322322</v>
      </c>
    </row>
    <row r="9407" spans="19:20" x14ac:dyDescent="0.2">
      <c r="S9407">
        <v>9373</v>
      </c>
      <c r="T9407" s="24">
        <v>-22535088.544631779</v>
      </c>
    </row>
    <row r="9408" spans="19:20" x14ac:dyDescent="0.2">
      <c r="S9408">
        <v>9374</v>
      </c>
      <c r="T9408" s="24">
        <v>-27461168.192330062</v>
      </c>
    </row>
    <row r="9409" spans="19:20" x14ac:dyDescent="0.2">
      <c r="S9409">
        <v>9375</v>
      </c>
      <c r="T9409" s="24">
        <v>-24344270.831987187</v>
      </c>
    </row>
    <row r="9410" spans="19:20" x14ac:dyDescent="0.2">
      <c r="S9410">
        <v>9376</v>
      </c>
      <c r="T9410" s="24">
        <v>-23808264.676489562</v>
      </c>
    </row>
    <row r="9411" spans="19:20" x14ac:dyDescent="0.2">
      <c r="S9411">
        <v>9377</v>
      </c>
      <c r="T9411" s="24">
        <v>-24516115.481865332</v>
      </c>
    </row>
    <row r="9412" spans="19:20" x14ac:dyDescent="0.2">
      <c r="S9412">
        <v>9378</v>
      </c>
      <c r="T9412" s="24">
        <v>-24698560.078183383</v>
      </c>
    </row>
    <row r="9413" spans="19:20" x14ac:dyDescent="0.2">
      <c r="S9413">
        <v>9379</v>
      </c>
      <c r="T9413" s="24">
        <v>-25227464.092778668</v>
      </c>
    </row>
    <row r="9414" spans="19:20" x14ac:dyDescent="0.2">
      <c r="S9414">
        <v>9380</v>
      </c>
      <c r="T9414" s="24">
        <v>-21243351.845207319</v>
      </c>
    </row>
    <row r="9415" spans="19:20" x14ac:dyDescent="0.2">
      <c r="S9415">
        <v>9381</v>
      </c>
      <c r="T9415" s="24">
        <v>-24601784.245806381</v>
      </c>
    </row>
    <row r="9416" spans="19:20" x14ac:dyDescent="0.2">
      <c r="S9416">
        <v>9382</v>
      </c>
      <c r="T9416" s="24">
        <v>-23321707.665352687</v>
      </c>
    </row>
    <row r="9417" spans="19:20" x14ac:dyDescent="0.2">
      <c r="S9417">
        <v>9383</v>
      </c>
      <c r="T9417" s="24">
        <v>-24463602.340694845</v>
      </c>
    </row>
    <row r="9418" spans="19:20" x14ac:dyDescent="0.2">
      <c r="S9418">
        <v>9384</v>
      </c>
      <c r="T9418" s="24">
        <v>-23582517.332688481</v>
      </c>
    </row>
    <row r="9419" spans="19:20" x14ac:dyDescent="0.2">
      <c r="S9419">
        <v>9385</v>
      </c>
      <c r="T9419" s="24">
        <v>-24403810.15612042</v>
      </c>
    </row>
    <row r="9420" spans="19:20" x14ac:dyDescent="0.2">
      <c r="S9420">
        <v>9386</v>
      </c>
      <c r="T9420" s="24">
        <v>-24232523.360940218</v>
      </c>
    </row>
    <row r="9421" spans="19:20" x14ac:dyDescent="0.2">
      <c r="S9421">
        <v>9387</v>
      </c>
      <c r="T9421" s="24">
        <v>-24796735.400098115</v>
      </c>
    </row>
    <row r="9422" spans="19:20" x14ac:dyDescent="0.2">
      <c r="S9422">
        <v>9388</v>
      </c>
      <c r="T9422" s="24">
        <v>-24525297.112089902</v>
      </c>
    </row>
    <row r="9423" spans="19:20" x14ac:dyDescent="0.2">
      <c r="S9423">
        <v>9389</v>
      </c>
      <c r="T9423" s="24">
        <v>-23796515.232667059</v>
      </c>
    </row>
    <row r="9424" spans="19:20" x14ac:dyDescent="0.2">
      <c r="S9424">
        <v>9390</v>
      </c>
      <c r="T9424" s="24">
        <v>-24794154.560122758</v>
      </c>
    </row>
    <row r="9425" spans="19:20" x14ac:dyDescent="0.2">
      <c r="S9425">
        <v>9391</v>
      </c>
      <c r="T9425" s="24">
        <v>-24227296.503966704</v>
      </c>
    </row>
    <row r="9426" spans="19:20" x14ac:dyDescent="0.2">
      <c r="S9426">
        <v>9392</v>
      </c>
      <c r="T9426" s="24">
        <v>-23380548.264119431</v>
      </c>
    </row>
    <row r="9427" spans="19:20" x14ac:dyDescent="0.2">
      <c r="S9427">
        <v>9393</v>
      </c>
      <c r="T9427" s="24">
        <v>-24412258.269573376</v>
      </c>
    </row>
    <row r="9428" spans="19:20" x14ac:dyDescent="0.2">
      <c r="S9428">
        <v>9394</v>
      </c>
      <c r="T9428" s="24">
        <v>-25139564.967290595</v>
      </c>
    </row>
    <row r="9429" spans="19:20" x14ac:dyDescent="0.2">
      <c r="S9429">
        <v>9395</v>
      </c>
      <c r="T9429" s="24">
        <v>-23697613.467794418</v>
      </c>
    </row>
    <row r="9430" spans="19:20" x14ac:dyDescent="0.2">
      <c r="S9430">
        <v>9396</v>
      </c>
      <c r="T9430" s="24">
        <v>-22600120.644966975</v>
      </c>
    </row>
    <row r="9431" spans="19:20" x14ac:dyDescent="0.2">
      <c r="S9431">
        <v>9397</v>
      </c>
      <c r="T9431" s="24">
        <v>-24202689.893059865</v>
      </c>
    </row>
    <row r="9432" spans="19:20" x14ac:dyDescent="0.2">
      <c r="S9432">
        <v>9398</v>
      </c>
      <c r="T9432" s="24">
        <v>-23589735.574464604</v>
      </c>
    </row>
    <row r="9433" spans="19:20" x14ac:dyDescent="0.2">
      <c r="S9433">
        <v>9399</v>
      </c>
      <c r="T9433" s="24">
        <v>-22275875.724635527</v>
      </c>
    </row>
    <row r="9434" spans="19:20" x14ac:dyDescent="0.2">
      <c r="S9434">
        <v>9400</v>
      </c>
      <c r="T9434" s="24">
        <v>-24087282.665119737</v>
      </c>
    </row>
    <row r="9435" spans="19:20" x14ac:dyDescent="0.2">
      <c r="S9435">
        <v>9401</v>
      </c>
      <c r="T9435" s="24">
        <v>-25114428.542658165</v>
      </c>
    </row>
    <row r="9436" spans="19:20" x14ac:dyDescent="0.2">
      <c r="S9436">
        <v>9402</v>
      </c>
      <c r="T9436" s="24">
        <v>-25937079.42330417</v>
      </c>
    </row>
    <row r="9437" spans="19:20" x14ac:dyDescent="0.2">
      <c r="S9437">
        <v>9403</v>
      </c>
      <c r="T9437" s="24">
        <v>-23686264.135167554</v>
      </c>
    </row>
    <row r="9438" spans="19:20" x14ac:dyDescent="0.2">
      <c r="S9438">
        <v>9404</v>
      </c>
      <c r="T9438" s="24">
        <v>-23264602.165930659</v>
      </c>
    </row>
    <row r="9439" spans="19:20" x14ac:dyDescent="0.2">
      <c r="S9439">
        <v>9405</v>
      </c>
      <c r="T9439" s="24">
        <v>-21452834.239784375</v>
      </c>
    </row>
    <row r="9440" spans="19:20" x14ac:dyDescent="0.2">
      <c r="S9440">
        <v>9406</v>
      </c>
      <c r="T9440" s="24">
        <v>-24299667.995308042</v>
      </c>
    </row>
    <row r="9441" spans="19:20" x14ac:dyDescent="0.2">
      <c r="S9441">
        <v>9407</v>
      </c>
      <c r="T9441" s="24">
        <v>-22218481.335519865</v>
      </c>
    </row>
    <row r="9442" spans="19:20" x14ac:dyDescent="0.2">
      <c r="S9442">
        <v>9408</v>
      </c>
      <c r="T9442" s="24">
        <v>-24427029.136571705</v>
      </c>
    </row>
    <row r="9443" spans="19:20" x14ac:dyDescent="0.2">
      <c r="S9443">
        <v>9409</v>
      </c>
      <c r="T9443" s="24">
        <v>-24006439.467472762</v>
      </c>
    </row>
    <row r="9444" spans="19:20" x14ac:dyDescent="0.2">
      <c r="S9444">
        <v>9410</v>
      </c>
      <c r="T9444" s="24">
        <v>-25201136.498045757</v>
      </c>
    </row>
    <row r="9445" spans="19:20" x14ac:dyDescent="0.2">
      <c r="S9445">
        <v>9411</v>
      </c>
      <c r="T9445" s="24">
        <v>-22458371.373738274</v>
      </c>
    </row>
    <row r="9446" spans="19:20" x14ac:dyDescent="0.2">
      <c r="S9446">
        <v>9412</v>
      </c>
      <c r="T9446" s="24">
        <v>-22291945.037324682</v>
      </c>
    </row>
    <row r="9447" spans="19:20" x14ac:dyDescent="0.2">
      <c r="S9447">
        <v>9413</v>
      </c>
      <c r="T9447" s="24">
        <v>-22499487.184367731</v>
      </c>
    </row>
    <row r="9448" spans="19:20" x14ac:dyDescent="0.2">
      <c r="S9448">
        <v>9414</v>
      </c>
      <c r="T9448" s="24">
        <v>-25045737.61732915</v>
      </c>
    </row>
    <row r="9449" spans="19:20" x14ac:dyDescent="0.2">
      <c r="S9449">
        <v>9415</v>
      </c>
      <c r="T9449" s="24">
        <v>-26488192.215262219</v>
      </c>
    </row>
    <row r="9450" spans="19:20" x14ac:dyDescent="0.2">
      <c r="S9450">
        <v>9416</v>
      </c>
      <c r="T9450" s="24">
        <v>-26461979.795687705</v>
      </c>
    </row>
    <row r="9451" spans="19:20" x14ac:dyDescent="0.2">
      <c r="S9451">
        <v>9417</v>
      </c>
      <c r="T9451" s="24">
        <v>-25585250.332198426</v>
      </c>
    </row>
    <row r="9452" spans="19:20" x14ac:dyDescent="0.2">
      <c r="S9452">
        <v>9418</v>
      </c>
      <c r="T9452" s="24">
        <v>-21638044.617828235</v>
      </c>
    </row>
    <row r="9453" spans="19:20" x14ac:dyDescent="0.2">
      <c r="S9453">
        <v>9419</v>
      </c>
      <c r="T9453" s="24">
        <v>-24898324.217890531</v>
      </c>
    </row>
    <row r="9454" spans="19:20" x14ac:dyDescent="0.2">
      <c r="S9454">
        <v>9420</v>
      </c>
      <c r="T9454" s="24">
        <v>-22791141.669223368</v>
      </c>
    </row>
    <row r="9455" spans="19:20" x14ac:dyDescent="0.2">
      <c r="S9455">
        <v>9421</v>
      </c>
      <c r="T9455" s="24">
        <v>-23608658.672060773</v>
      </c>
    </row>
    <row r="9456" spans="19:20" x14ac:dyDescent="0.2">
      <c r="S9456">
        <v>9422</v>
      </c>
      <c r="T9456" s="24">
        <v>-25796648.698684782</v>
      </c>
    </row>
    <row r="9457" spans="19:20" x14ac:dyDescent="0.2">
      <c r="S9457">
        <v>9423</v>
      </c>
      <c r="T9457" s="24">
        <v>-24053279.512869462</v>
      </c>
    </row>
    <row r="9458" spans="19:20" x14ac:dyDescent="0.2">
      <c r="S9458">
        <v>9424</v>
      </c>
      <c r="T9458" s="24">
        <v>-24184548.835233942</v>
      </c>
    </row>
    <row r="9459" spans="19:20" x14ac:dyDescent="0.2">
      <c r="S9459">
        <v>9425</v>
      </c>
      <c r="T9459" s="24">
        <v>-24058264.599335477</v>
      </c>
    </row>
    <row r="9460" spans="19:20" x14ac:dyDescent="0.2">
      <c r="S9460">
        <v>9426</v>
      </c>
      <c r="T9460" s="24">
        <v>-22874594.175303563</v>
      </c>
    </row>
    <row r="9461" spans="19:20" x14ac:dyDescent="0.2">
      <c r="S9461">
        <v>9427</v>
      </c>
      <c r="T9461" s="24">
        <v>-24263037.30562143</v>
      </c>
    </row>
    <row r="9462" spans="19:20" x14ac:dyDescent="0.2">
      <c r="S9462">
        <v>9428</v>
      </c>
      <c r="T9462" s="24">
        <v>-28795923.854310468</v>
      </c>
    </row>
    <row r="9463" spans="19:20" x14ac:dyDescent="0.2">
      <c r="S9463">
        <v>9429</v>
      </c>
      <c r="T9463" s="24">
        <v>-24505719.477750957</v>
      </c>
    </row>
    <row r="9464" spans="19:20" x14ac:dyDescent="0.2">
      <c r="S9464">
        <v>9430</v>
      </c>
      <c r="T9464" s="24">
        <v>-24435532.87500222</v>
      </c>
    </row>
    <row r="9465" spans="19:20" x14ac:dyDescent="0.2">
      <c r="S9465">
        <v>9431</v>
      </c>
      <c r="T9465" s="24">
        <v>-25346515.60927324</v>
      </c>
    </row>
    <row r="9466" spans="19:20" x14ac:dyDescent="0.2">
      <c r="S9466">
        <v>9432</v>
      </c>
      <c r="T9466" s="24">
        <v>-23220208.703844279</v>
      </c>
    </row>
    <row r="9467" spans="19:20" x14ac:dyDescent="0.2">
      <c r="S9467">
        <v>9433</v>
      </c>
      <c r="T9467" s="24">
        <v>-23009490.113763437</v>
      </c>
    </row>
    <row r="9468" spans="19:20" x14ac:dyDescent="0.2">
      <c r="S9468">
        <v>9434</v>
      </c>
      <c r="T9468" s="24">
        <v>-21651493.339455053</v>
      </c>
    </row>
    <row r="9469" spans="19:20" x14ac:dyDescent="0.2">
      <c r="S9469">
        <v>9435</v>
      </c>
      <c r="T9469" s="24">
        <v>-22076348.43314749</v>
      </c>
    </row>
    <row r="9470" spans="19:20" x14ac:dyDescent="0.2">
      <c r="S9470">
        <v>9436</v>
      </c>
      <c r="T9470" s="24">
        <v>-25118579.084318981</v>
      </c>
    </row>
    <row r="9471" spans="19:20" x14ac:dyDescent="0.2">
      <c r="S9471">
        <v>9437</v>
      </c>
      <c r="T9471" s="24">
        <v>-23607333.200643361</v>
      </c>
    </row>
    <row r="9472" spans="19:20" x14ac:dyDescent="0.2">
      <c r="S9472">
        <v>9438</v>
      </c>
      <c r="T9472" s="24">
        <v>-22099403.924678788</v>
      </c>
    </row>
    <row r="9473" spans="19:20" x14ac:dyDescent="0.2">
      <c r="S9473">
        <v>9439</v>
      </c>
      <c r="T9473" s="24">
        <v>-22611747.198242396</v>
      </c>
    </row>
    <row r="9474" spans="19:20" x14ac:dyDescent="0.2">
      <c r="S9474">
        <v>9440</v>
      </c>
      <c r="T9474" s="24">
        <v>-24079732.573077515</v>
      </c>
    </row>
    <row r="9475" spans="19:20" x14ac:dyDescent="0.2">
      <c r="S9475">
        <v>9441</v>
      </c>
      <c r="T9475" s="24">
        <v>-22955274.755858958</v>
      </c>
    </row>
    <row r="9476" spans="19:20" x14ac:dyDescent="0.2">
      <c r="S9476">
        <v>9442</v>
      </c>
      <c r="T9476" s="24">
        <v>-24094349.05056645</v>
      </c>
    </row>
    <row r="9477" spans="19:20" x14ac:dyDescent="0.2">
      <c r="S9477">
        <v>9443</v>
      </c>
      <c r="T9477" s="24">
        <v>-25223300.608570963</v>
      </c>
    </row>
    <row r="9478" spans="19:20" x14ac:dyDescent="0.2">
      <c r="S9478">
        <v>9444</v>
      </c>
      <c r="T9478" s="24">
        <v>-22554008.016321629</v>
      </c>
    </row>
    <row r="9479" spans="19:20" x14ac:dyDescent="0.2">
      <c r="S9479">
        <v>9445</v>
      </c>
      <c r="T9479" s="24">
        <v>-23760742.926921964</v>
      </c>
    </row>
    <row r="9480" spans="19:20" x14ac:dyDescent="0.2">
      <c r="S9480">
        <v>9446</v>
      </c>
      <c r="T9480" s="24">
        <v>-22842336.590765789</v>
      </c>
    </row>
    <row r="9481" spans="19:20" x14ac:dyDescent="0.2">
      <c r="S9481">
        <v>9447</v>
      </c>
      <c r="T9481" s="24">
        <v>-25451152.997611716</v>
      </c>
    </row>
    <row r="9482" spans="19:20" x14ac:dyDescent="0.2">
      <c r="S9482">
        <v>9448</v>
      </c>
      <c r="T9482" s="24">
        <v>-23395827.505063668</v>
      </c>
    </row>
    <row r="9483" spans="19:20" x14ac:dyDescent="0.2">
      <c r="S9483">
        <v>9449</v>
      </c>
      <c r="T9483" s="24">
        <v>-23801147.303039148</v>
      </c>
    </row>
    <row r="9484" spans="19:20" x14ac:dyDescent="0.2">
      <c r="S9484">
        <v>9450</v>
      </c>
      <c r="T9484" s="24">
        <v>-22851257.141377762</v>
      </c>
    </row>
    <row r="9485" spans="19:20" x14ac:dyDescent="0.2">
      <c r="S9485">
        <v>9451</v>
      </c>
      <c r="T9485" s="24">
        <v>-23666140.119379342</v>
      </c>
    </row>
    <row r="9486" spans="19:20" x14ac:dyDescent="0.2">
      <c r="S9486">
        <v>9452</v>
      </c>
      <c r="T9486" s="24">
        <v>-24142758.962920487</v>
      </c>
    </row>
    <row r="9487" spans="19:20" x14ac:dyDescent="0.2">
      <c r="S9487">
        <v>9453</v>
      </c>
      <c r="T9487" s="24">
        <v>-20028720.054194957</v>
      </c>
    </row>
    <row r="9488" spans="19:20" x14ac:dyDescent="0.2">
      <c r="S9488">
        <v>9454</v>
      </c>
      <c r="T9488" s="24">
        <v>-22840337.499410421</v>
      </c>
    </row>
    <row r="9489" spans="19:20" x14ac:dyDescent="0.2">
      <c r="S9489">
        <v>9455</v>
      </c>
      <c r="T9489" s="24">
        <v>-23303616.112684771</v>
      </c>
    </row>
    <row r="9490" spans="19:20" x14ac:dyDescent="0.2">
      <c r="S9490">
        <v>9456</v>
      </c>
      <c r="T9490" s="24">
        <v>-24312437.947263762</v>
      </c>
    </row>
    <row r="9491" spans="19:20" x14ac:dyDescent="0.2">
      <c r="S9491">
        <v>9457</v>
      </c>
      <c r="T9491" s="24">
        <v>-26200642.290190026</v>
      </c>
    </row>
    <row r="9492" spans="19:20" x14ac:dyDescent="0.2">
      <c r="S9492">
        <v>9458</v>
      </c>
      <c r="T9492" s="24">
        <v>-23214581.701519206</v>
      </c>
    </row>
    <row r="9493" spans="19:20" x14ac:dyDescent="0.2">
      <c r="S9493">
        <v>9459</v>
      </c>
      <c r="T9493" s="24">
        <v>-22084207.961499155</v>
      </c>
    </row>
    <row r="9494" spans="19:20" x14ac:dyDescent="0.2">
      <c r="S9494">
        <v>9460</v>
      </c>
      <c r="T9494" s="24">
        <v>-22634283.957099676</v>
      </c>
    </row>
    <row r="9495" spans="19:20" x14ac:dyDescent="0.2">
      <c r="S9495">
        <v>9461</v>
      </c>
      <c r="T9495" s="24">
        <v>-23162523.796846911</v>
      </c>
    </row>
    <row r="9496" spans="19:20" x14ac:dyDescent="0.2">
      <c r="S9496">
        <v>9462</v>
      </c>
      <c r="T9496" s="24">
        <v>-25021895.542124435</v>
      </c>
    </row>
    <row r="9497" spans="19:20" x14ac:dyDescent="0.2">
      <c r="S9497">
        <v>9463</v>
      </c>
      <c r="T9497" s="24">
        <v>-20965098.341443285</v>
      </c>
    </row>
    <row r="9498" spans="19:20" x14ac:dyDescent="0.2">
      <c r="S9498">
        <v>9464</v>
      </c>
      <c r="T9498" s="24">
        <v>-23239032.406837896</v>
      </c>
    </row>
    <row r="9499" spans="19:20" x14ac:dyDescent="0.2">
      <c r="S9499">
        <v>9465</v>
      </c>
      <c r="T9499" s="24">
        <v>-22897595.905142233</v>
      </c>
    </row>
    <row r="9500" spans="19:20" x14ac:dyDescent="0.2">
      <c r="S9500">
        <v>9466</v>
      </c>
      <c r="T9500" s="24">
        <v>-22398916.641003892</v>
      </c>
    </row>
    <row r="9501" spans="19:20" x14ac:dyDescent="0.2">
      <c r="S9501">
        <v>9467</v>
      </c>
      <c r="T9501" s="24">
        <v>-25351480.817909047</v>
      </c>
    </row>
    <row r="9502" spans="19:20" x14ac:dyDescent="0.2">
      <c r="S9502">
        <v>9468</v>
      </c>
      <c r="T9502" s="24">
        <v>-21784968.599023595</v>
      </c>
    </row>
    <row r="9503" spans="19:20" x14ac:dyDescent="0.2">
      <c r="S9503">
        <v>9469</v>
      </c>
      <c r="T9503" s="24">
        <v>-23584066.726767436</v>
      </c>
    </row>
    <row r="9504" spans="19:20" x14ac:dyDescent="0.2">
      <c r="S9504">
        <v>9470</v>
      </c>
      <c r="T9504" s="24">
        <v>-22804661.280558199</v>
      </c>
    </row>
    <row r="9505" spans="19:20" x14ac:dyDescent="0.2">
      <c r="S9505">
        <v>9471</v>
      </c>
      <c r="T9505" s="24">
        <v>-25218439.865981266</v>
      </c>
    </row>
    <row r="9506" spans="19:20" x14ac:dyDescent="0.2">
      <c r="S9506">
        <v>9472</v>
      </c>
      <c r="T9506" s="24">
        <v>-27414597.339479059</v>
      </c>
    </row>
    <row r="9507" spans="19:20" x14ac:dyDescent="0.2">
      <c r="S9507">
        <v>9473</v>
      </c>
      <c r="T9507" s="24">
        <v>-22647001.328674406</v>
      </c>
    </row>
    <row r="9508" spans="19:20" x14ac:dyDescent="0.2">
      <c r="S9508">
        <v>9474</v>
      </c>
      <c r="T9508" s="24">
        <v>-24858523.962647244</v>
      </c>
    </row>
    <row r="9509" spans="19:20" x14ac:dyDescent="0.2">
      <c r="S9509">
        <v>9475</v>
      </c>
      <c r="T9509" s="24">
        <v>-22470204.918019727</v>
      </c>
    </row>
    <row r="9510" spans="19:20" x14ac:dyDescent="0.2">
      <c r="S9510">
        <v>9476</v>
      </c>
      <c r="T9510" s="24">
        <v>-23563267.476604894</v>
      </c>
    </row>
    <row r="9511" spans="19:20" x14ac:dyDescent="0.2">
      <c r="S9511">
        <v>9477</v>
      </c>
      <c r="T9511" s="24">
        <v>-22405599.233514592</v>
      </c>
    </row>
    <row r="9512" spans="19:20" x14ac:dyDescent="0.2">
      <c r="S9512">
        <v>9478</v>
      </c>
      <c r="T9512" s="24">
        <v>-23181988.987545684</v>
      </c>
    </row>
    <row r="9513" spans="19:20" x14ac:dyDescent="0.2">
      <c r="S9513">
        <v>9479</v>
      </c>
      <c r="T9513" s="24">
        <v>-23678625.323257327</v>
      </c>
    </row>
    <row r="9514" spans="19:20" x14ac:dyDescent="0.2">
      <c r="S9514">
        <v>9480</v>
      </c>
      <c r="T9514" s="24">
        <v>-24558219.059926167</v>
      </c>
    </row>
    <row r="9515" spans="19:20" x14ac:dyDescent="0.2">
      <c r="S9515">
        <v>9481</v>
      </c>
      <c r="T9515" s="24">
        <v>-23492008.596124455</v>
      </c>
    </row>
    <row r="9516" spans="19:20" x14ac:dyDescent="0.2">
      <c r="S9516">
        <v>9482</v>
      </c>
      <c r="T9516" s="24">
        <v>-23093807.429905936</v>
      </c>
    </row>
    <row r="9517" spans="19:20" x14ac:dyDescent="0.2">
      <c r="S9517">
        <v>9483</v>
      </c>
      <c r="T9517" s="24">
        <v>-21522892.507395387</v>
      </c>
    </row>
    <row r="9518" spans="19:20" x14ac:dyDescent="0.2">
      <c r="S9518">
        <v>9484</v>
      </c>
      <c r="T9518" s="24">
        <v>-24595347.192694381</v>
      </c>
    </row>
    <row r="9519" spans="19:20" x14ac:dyDescent="0.2">
      <c r="S9519">
        <v>9485</v>
      </c>
      <c r="T9519" s="24">
        <v>-24401515.116738796</v>
      </c>
    </row>
    <row r="9520" spans="19:20" x14ac:dyDescent="0.2">
      <c r="S9520">
        <v>9486</v>
      </c>
      <c r="T9520" s="24">
        <v>-21807147.010045856</v>
      </c>
    </row>
    <row r="9521" spans="19:20" x14ac:dyDescent="0.2">
      <c r="S9521">
        <v>9487</v>
      </c>
      <c r="T9521" s="24">
        <v>-23900621.362536952</v>
      </c>
    </row>
    <row r="9522" spans="19:20" x14ac:dyDescent="0.2">
      <c r="S9522">
        <v>9488</v>
      </c>
      <c r="T9522" s="24">
        <v>-24050000.167814597</v>
      </c>
    </row>
    <row r="9523" spans="19:20" x14ac:dyDescent="0.2">
      <c r="S9523">
        <v>9489</v>
      </c>
      <c r="T9523" s="24">
        <v>-25999238.509317726</v>
      </c>
    </row>
    <row r="9524" spans="19:20" x14ac:dyDescent="0.2">
      <c r="S9524">
        <v>9490</v>
      </c>
      <c r="T9524" s="24">
        <v>-24379393.305810064</v>
      </c>
    </row>
    <row r="9525" spans="19:20" x14ac:dyDescent="0.2">
      <c r="S9525">
        <v>9491</v>
      </c>
      <c r="T9525" s="24">
        <v>-23073302.27705346</v>
      </c>
    </row>
    <row r="9526" spans="19:20" x14ac:dyDescent="0.2">
      <c r="S9526">
        <v>9492</v>
      </c>
      <c r="T9526" s="24">
        <v>-23749221.466086999</v>
      </c>
    </row>
    <row r="9527" spans="19:20" x14ac:dyDescent="0.2">
      <c r="S9527">
        <v>9493</v>
      </c>
      <c r="T9527" s="24">
        <v>-25128469.70166941</v>
      </c>
    </row>
    <row r="9528" spans="19:20" x14ac:dyDescent="0.2">
      <c r="S9528">
        <v>9494</v>
      </c>
      <c r="T9528" s="24">
        <v>-26492301.875781253</v>
      </c>
    </row>
    <row r="9529" spans="19:20" x14ac:dyDescent="0.2">
      <c r="S9529">
        <v>9495</v>
      </c>
      <c r="T9529" s="24">
        <v>-21416888.490258813</v>
      </c>
    </row>
    <row r="9530" spans="19:20" x14ac:dyDescent="0.2">
      <c r="S9530">
        <v>9496</v>
      </c>
      <c r="T9530" s="24">
        <v>-22523274.425398812</v>
      </c>
    </row>
    <row r="9531" spans="19:20" x14ac:dyDescent="0.2">
      <c r="S9531">
        <v>9497</v>
      </c>
      <c r="T9531" s="24">
        <v>-22090550.604496494</v>
      </c>
    </row>
    <row r="9532" spans="19:20" x14ac:dyDescent="0.2">
      <c r="S9532">
        <v>9498</v>
      </c>
      <c r="T9532" s="24">
        <v>-20868559.074004427</v>
      </c>
    </row>
    <row r="9533" spans="19:20" x14ac:dyDescent="0.2">
      <c r="S9533">
        <v>9499</v>
      </c>
      <c r="T9533" s="24">
        <v>-22224047.763348326</v>
      </c>
    </row>
    <row r="9534" spans="19:20" x14ac:dyDescent="0.2">
      <c r="S9534">
        <v>9500</v>
      </c>
      <c r="T9534" s="24">
        <v>-22598940.000565037</v>
      </c>
    </row>
    <row r="9535" spans="19:20" x14ac:dyDescent="0.2">
      <c r="S9535">
        <v>9501</v>
      </c>
      <c r="T9535" s="24">
        <v>-23719981.715224683</v>
      </c>
    </row>
    <row r="9536" spans="19:20" x14ac:dyDescent="0.2">
      <c r="S9536">
        <v>9502</v>
      </c>
      <c r="T9536" s="24">
        <v>-24642575.052017346</v>
      </c>
    </row>
    <row r="9537" spans="19:20" x14ac:dyDescent="0.2">
      <c r="S9537">
        <v>9503</v>
      </c>
      <c r="T9537" s="24">
        <v>-22540045.661713913</v>
      </c>
    </row>
    <row r="9538" spans="19:20" x14ac:dyDescent="0.2">
      <c r="S9538">
        <v>9504</v>
      </c>
      <c r="T9538" s="24">
        <v>-25203975.5073203</v>
      </c>
    </row>
    <row r="9539" spans="19:20" x14ac:dyDescent="0.2">
      <c r="S9539">
        <v>9505</v>
      </c>
      <c r="T9539" s="24">
        <v>-22099780.452029541</v>
      </c>
    </row>
    <row r="9540" spans="19:20" x14ac:dyDescent="0.2">
      <c r="S9540">
        <v>9506</v>
      </c>
      <c r="T9540" s="24">
        <v>-22880555.297856092</v>
      </c>
    </row>
    <row r="9541" spans="19:20" x14ac:dyDescent="0.2">
      <c r="S9541">
        <v>9507</v>
      </c>
      <c r="T9541" s="24">
        <v>-24130692.515805244</v>
      </c>
    </row>
    <row r="9542" spans="19:20" x14ac:dyDescent="0.2">
      <c r="S9542">
        <v>9508</v>
      </c>
      <c r="T9542" s="24">
        <v>-26505860.847333148</v>
      </c>
    </row>
    <row r="9543" spans="19:20" x14ac:dyDescent="0.2">
      <c r="S9543">
        <v>9509</v>
      </c>
      <c r="T9543" s="24">
        <v>-24585815.278247073</v>
      </c>
    </row>
    <row r="9544" spans="19:20" x14ac:dyDescent="0.2">
      <c r="S9544">
        <v>9510</v>
      </c>
      <c r="T9544" s="24">
        <v>-25148422.265009612</v>
      </c>
    </row>
    <row r="9545" spans="19:20" x14ac:dyDescent="0.2">
      <c r="S9545">
        <v>9511</v>
      </c>
      <c r="T9545" s="24">
        <v>-23771948.601010427</v>
      </c>
    </row>
    <row r="9546" spans="19:20" x14ac:dyDescent="0.2">
      <c r="S9546">
        <v>9512</v>
      </c>
      <c r="T9546" s="24">
        <v>-22091489.70932889</v>
      </c>
    </row>
    <row r="9547" spans="19:20" x14ac:dyDescent="0.2">
      <c r="S9547">
        <v>9513</v>
      </c>
      <c r="T9547" s="24">
        <v>-22989670.205872402</v>
      </c>
    </row>
    <row r="9548" spans="19:20" x14ac:dyDescent="0.2">
      <c r="S9548">
        <v>9514</v>
      </c>
      <c r="T9548" s="24">
        <v>-23318194.060225755</v>
      </c>
    </row>
    <row r="9549" spans="19:20" x14ac:dyDescent="0.2">
      <c r="S9549">
        <v>9515</v>
      </c>
      <c r="T9549" s="24">
        <v>-22402978.042369246</v>
      </c>
    </row>
    <row r="9550" spans="19:20" x14ac:dyDescent="0.2">
      <c r="S9550">
        <v>9516</v>
      </c>
      <c r="T9550" s="24">
        <v>-23301279.804802045</v>
      </c>
    </row>
    <row r="9551" spans="19:20" x14ac:dyDescent="0.2">
      <c r="S9551">
        <v>9517</v>
      </c>
      <c r="T9551" s="24">
        <v>-21564285.301625907</v>
      </c>
    </row>
    <row r="9552" spans="19:20" x14ac:dyDescent="0.2">
      <c r="S9552">
        <v>9518</v>
      </c>
      <c r="T9552" s="24">
        <v>-24171320.796691343</v>
      </c>
    </row>
    <row r="9553" spans="19:20" x14ac:dyDescent="0.2">
      <c r="S9553">
        <v>9519</v>
      </c>
      <c r="T9553" s="24">
        <v>-24769544.225506172</v>
      </c>
    </row>
    <row r="9554" spans="19:20" x14ac:dyDescent="0.2">
      <c r="S9554">
        <v>9520</v>
      </c>
      <c r="T9554" s="24">
        <v>-24040092.507348344</v>
      </c>
    </row>
    <row r="9555" spans="19:20" x14ac:dyDescent="0.2">
      <c r="S9555">
        <v>9521</v>
      </c>
      <c r="T9555" s="24">
        <v>-24930098.678107277</v>
      </c>
    </row>
    <row r="9556" spans="19:20" x14ac:dyDescent="0.2">
      <c r="S9556">
        <v>9522</v>
      </c>
      <c r="T9556" s="24">
        <v>-24099487.799316749</v>
      </c>
    </row>
    <row r="9557" spans="19:20" x14ac:dyDescent="0.2">
      <c r="S9557">
        <v>9523</v>
      </c>
      <c r="T9557" s="24">
        <v>-22408964.957638159</v>
      </c>
    </row>
    <row r="9558" spans="19:20" x14ac:dyDescent="0.2">
      <c r="S9558">
        <v>9524</v>
      </c>
      <c r="T9558" s="24">
        <v>-23632448.553153381</v>
      </c>
    </row>
    <row r="9559" spans="19:20" x14ac:dyDescent="0.2">
      <c r="S9559">
        <v>9525</v>
      </c>
      <c r="T9559" s="24">
        <v>-23344381.929009959</v>
      </c>
    </row>
    <row r="9560" spans="19:20" x14ac:dyDescent="0.2">
      <c r="S9560">
        <v>9526</v>
      </c>
      <c r="T9560" s="24">
        <v>-23398100.88537851</v>
      </c>
    </row>
    <row r="9561" spans="19:20" x14ac:dyDescent="0.2">
      <c r="S9561">
        <v>9527</v>
      </c>
      <c r="T9561" s="24">
        <v>-25778586.240244016</v>
      </c>
    </row>
    <row r="9562" spans="19:20" x14ac:dyDescent="0.2">
      <c r="S9562">
        <v>9528</v>
      </c>
      <c r="T9562" s="24">
        <v>-23021144.759282604</v>
      </c>
    </row>
    <row r="9563" spans="19:20" x14ac:dyDescent="0.2">
      <c r="S9563">
        <v>9529</v>
      </c>
      <c r="T9563" s="24">
        <v>-24804637.455332011</v>
      </c>
    </row>
    <row r="9564" spans="19:20" x14ac:dyDescent="0.2">
      <c r="S9564">
        <v>9530</v>
      </c>
      <c r="T9564" s="24">
        <v>-23819950.248921528</v>
      </c>
    </row>
    <row r="9565" spans="19:20" x14ac:dyDescent="0.2">
      <c r="S9565">
        <v>9531</v>
      </c>
      <c r="T9565" s="24">
        <v>-23479375.956722245</v>
      </c>
    </row>
    <row r="9566" spans="19:20" x14ac:dyDescent="0.2">
      <c r="S9566">
        <v>9532</v>
      </c>
      <c r="T9566" s="24">
        <v>-26953983.644277692</v>
      </c>
    </row>
    <row r="9567" spans="19:20" x14ac:dyDescent="0.2">
      <c r="S9567">
        <v>9533</v>
      </c>
      <c r="T9567" s="24">
        <v>-24280552.059657201</v>
      </c>
    </row>
    <row r="9568" spans="19:20" x14ac:dyDescent="0.2">
      <c r="S9568">
        <v>9534</v>
      </c>
      <c r="T9568" s="24">
        <v>-23213685.017032012</v>
      </c>
    </row>
    <row r="9569" spans="19:20" x14ac:dyDescent="0.2">
      <c r="S9569">
        <v>9535</v>
      </c>
      <c r="T9569" s="24">
        <v>-24131847.485837296</v>
      </c>
    </row>
    <row r="9570" spans="19:20" x14ac:dyDescent="0.2">
      <c r="S9570">
        <v>9536</v>
      </c>
      <c r="T9570" s="24">
        <v>-25160260.128717348</v>
      </c>
    </row>
    <row r="9571" spans="19:20" x14ac:dyDescent="0.2">
      <c r="S9571">
        <v>9537</v>
      </c>
      <c r="T9571" s="24">
        <v>-24091570.941622213</v>
      </c>
    </row>
    <row r="9572" spans="19:20" x14ac:dyDescent="0.2">
      <c r="S9572">
        <v>9538</v>
      </c>
      <c r="T9572" s="24">
        <v>-22672795.782316193</v>
      </c>
    </row>
    <row r="9573" spans="19:20" x14ac:dyDescent="0.2">
      <c r="S9573">
        <v>9539</v>
      </c>
      <c r="T9573" s="24">
        <v>-20170902.015790299</v>
      </c>
    </row>
    <row r="9574" spans="19:20" x14ac:dyDescent="0.2">
      <c r="S9574">
        <v>9540</v>
      </c>
      <c r="T9574" s="24">
        <v>-24771489.008650184</v>
      </c>
    </row>
    <row r="9575" spans="19:20" x14ac:dyDescent="0.2">
      <c r="S9575">
        <v>9541</v>
      </c>
      <c r="T9575" s="24">
        <v>-25025838.033003464</v>
      </c>
    </row>
    <row r="9576" spans="19:20" x14ac:dyDescent="0.2">
      <c r="S9576">
        <v>9542</v>
      </c>
      <c r="T9576" s="24">
        <v>-25201704.281327382</v>
      </c>
    </row>
    <row r="9577" spans="19:20" x14ac:dyDescent="0.2">
      <c r="S9577">
        <v>9543</v>
      </c>
      <c r="T9577" s="24">
        <v>-24464154.192504838</v>
      </c>
    </row>
    <row r="9578" spans="19:20" x14ac:dyDescent="0.2">
      <c r="S9578">
        <v>9544</v>
      </c>
      <c r="T9578" s="24">
        <v>-23577919.360004976</v>
      </c>
    </row>
    <row r="9579" spans="19:20" x14ac:dyDescent="0.2">
      <c r="S9579">
        <v>9545</v>
      </c>
      <c r="T9579" s="24">
        <v>-21384754.641227975</v>
      </c>
    </row>
    <row r="9580" spans="19:20" x14ac:dyDescent="0.2">
      <c r="S9580">
        <v>9546</v>
      </c>
      <c r="T9580" s="24">
        <v>-24449312.096313059</v>
      </c>
    </row>
    <row r="9581" spans="19:20" x14ac:dyDescent="0.2">
      <c r="S9581">
        <v>9547</v>
      </c>
      <c r="T9581" s="24">
        <v>-22110246.442084268</v>
      </c>
    </row>
    <row r="9582" spans="19:20" x14ac:dyDescent="0.2">
      <c r="S9582">
        <v>9548</v>
      </c>
      <c r="T9582" s="24">
        <v>-21934578.209590405</v>
      </c>
    </row>
    <row r="9583" spans="19:20" x14ac:dyDescent="0.2">
      <c r="S9583">
        <v>9549</v>
      </c>
      <c r="T9583" s="24">
        <v>-23629951.863871515</v>
      </c>
    </row>
    <row r="9584" spans="19:20" x14ac:dyDescent="0.2">
      <c r="S9584">
        <v>9550</v>
      </c>
      <c r="T9584" s="24">
        <v>-26380265.531551272</v>
      </c>
    </row>
    <row r="9585" spans="19:20" x14ac:dyDescent="0.2">
      <c r="S9585">
        <v>9551</v>
      </c>
      <c r="T9585" s="24">
        <v>-23427954.912109658</v>
      </c>
    </row>
    <row r="9586" spans="19:20" x14ac:dyDescent="0.2">
      <c r="S9586">
        <v>9552</v>
      </c>
      <c r="T9586" s="24">
        <v>-24488691.496694088</v>
      </c>
    </row>
    <row r="9587" spans="19:20" x14ac:dyDescent="0.2">
      <c r="S9587">
        <v>9553</v>
      </c>
      <c r="T9587" s="24">
        <v>-25828241.85883154</v>
      </c>
    </row>
    <row r="9588" spans="19:20" x14ac:dyDescent="0.2">
      <c r="S9588">
        <v>9554</v>
      </c>
      <c r="T9588" s="24">
        <v>-23455466.190824479</v>
      </c>
    </row>
    <row r="9589" spans="19:20" x14ac:dyDescent="0.2">
      <c r="S9589">
        <v>9555</v>
      </c>
      <c r="T9589" s="24">
        <v>-24223405.461144939</v>
      </c>
    </row>
    <row r="9590" spans="19:20" x14ac:dyDescent="0.2">
      <c r="S9590">
        <v>9556</v>
      </c>
      <c r="T9590" s="24">
        <v>-24914813.008022353</v>
      </c>
    </row>
    <row r="9591" spans="19:20" x14ac:dyDescent="0.2">
      <c r="S9591">
        <v>9557</v>
      </c>
      <c r="T9591" s="24">
        <v>-23570966.55810447</v>
      </c>
    </row>
    <row r="9592" spans="19:20" x14ac:dyDescent="0.2">
      <c r="S9592">
        <v>9558</v>
      </c>
      <c r="T9592" s="24">
        <v>-24042955.8878057</v>
      </c>
    </row>
    <row r="9593" spans="19:20" x14ac:dyDescent="0.2">
      <c r="S9593">
        <v>9559</v>
      </c>
      <c r="T9593" s="24">
        <v>-23867092.934926316</v>
      </c>
    </row>
    <row r="9594" spans="19:20" x14ac:dyDescent="0.2">
      <c r="S9594">
        <v>9560</v>
      </c>
      <c r="T9594" s="24">
        <v>-23710668.200951368</v>
      </c>
    </row>
    <row r="9595" spans="19:20" x14ac:dyDescent="0.2">
      <c r="S9595">
        <v>9561</v>
      </c>
      <c r="T9595" s="24">
        <v>-22423383.104769841</v>
      </c>
    </row>
    <row r="9596" spans="19:20" x14ac:dyDescent="0.2">
      <c r="S9596">
        <v>9562</v>
      </c>
      <c r="T9596" s="24">
        <v>-20807337.713666737</v>
      </c>
    </row>
    <row r="9597" spans="19:20" x14ac:dyDescent="0.2">
      <c r="S9597">
        <v>9563</v>
      </c>
      <c r="T9597" s="24">
        <v>-22449021.106574357</v>
      </c>
    </row>
    <row r="9598" spans="19:20" x14ac:dyDescent="0.2">
      <c r="S9598">
        <v>9564</v>
      </c>
      <c r="T9598" s="24">
        <v>-24490694.251009613</v>
      </c>
    </row>
    <row r="9599" spans="19:20" x14ac:dyDescent="0.2">
      <c r="S9599">
        <v>9565</v>
      </c>
      <c r="T9599" s="24">
        <v>-23147700.091035888</v>
      </c>
    </row>
    <row r="9600" spans="19:20" x14ac:dyDescent="0.2">
      <c r="S9600">
        <v>9566</v>
      </c>
      <c r="T9600" s="24">
        <v>-23303953.408144146</v>
      </c>
    </row>
    <row r="9601" spans="19:20" x14ac:dyDescent="0.2">
      <c r="S9601">
        <v>9567</v>
      </c>
      <c r="T9601" s="24">
        <v>-24779270.85127224</v>
      </c>
    </row>
    <row r="9602" spans="19:20" x14ac:dyDescent="0.2">
      <c r="S9602">
        <v>9568</v>
      </c>
      <c r="T9602" s="24">
        <v>-24856613.896388292</v>
      </c>
    </row>
    <row r="9603" spans="19:20" x14ac:dyDescent="0.2">
      <c r="S9603">
        <v>9569</v>
      </c>
      <c r="T9603" s="24">
        <v>-23620802.262459159</v>
      </c>
    </row>
    <row r="9604" spans="19:20" x14ac:dyDescent="0.2">
      <c r="S9604">
        <v>9570</v>
      </c>
      <c r="T9604" s="24">
        <v>-23271428.081507832</v>
      </c>
    </row>
    <row r="9605" spans="19:20" x14ac:dyDescent="0.2">
      <c r="S9605">
        <v>9571</v>
      </c>
      <c r="T9605" s="24">
        <v>-23529994.249496579</v>
      </c>
    </row>
    <row r="9606" spans="19:20" x14ac:dyDescent="0.2">
      <c r="S9606">
        <v>9572</v>
      </c>
      <c r="T9606" s="24">
        <v>-23122225.14688991</v>
      </c>
    </row>
    <row r="9607" spans="19:20" x14ac:dyDescent="0.2">
      <c r="S9607">
        <v>9573</v>
      </c>
      <c r="T9607" s="24">
        <v>-22729422.942744538</v>
      </c>
    </row>
    <row r="9608" spans="19:20" x14ac:dyDescent="0.2">
      <c r="S9608">
        <v>9574</v>
      </c>
      <c r="T9608" s="24">
        <v>-23281811.404841632</v>
      </c>
    </row>
    <row r="9609" spans="19:20" x14ac:dyDescent="0.2">
      <c r="S9609">
        <v>9575</v>
      </c>
      <c r="T9609" s="24">
        <v>-22528064.36542134</v>
      </c>
    </row>
    <row r="9610" spans="19:20" x14ac:dyDescent="0.2">
      <c r="S9610">
        <v>9576</v>
      </c>
      <c r="T9610" s="24">
        <v>-24620198.702829391</v>
      </c>
    </row>
    <row r="9611" spans="19:20" x14ac:dyDescent="0.2">
      <c r="S9611">
        <v>9577</v>
      </c>
      <c r="T9611" s="24">
        <v>-23146417.205480188</v>
      </c>
    </row>
    <row r="9612" spans="19:20" x14ac:dyDescent="0.2">
      <c r="S9612">
        <v>9578</v>
      </c>
      <c r="T9612" s="24">
        <v>-23040756.409735307</v>
      </c>
    </row>
    <row r="9613" spans="19:20" x14ac:dyDescent="0.2">
      <c r="S9613">
        <v>9579</v>
      </c>
      <c r="T9613" s="24">
        <v>-22392115.7377446</v>
      </c>
    </row>
    <row r="9614" spans="19:20" x14ac:dyDescent="0.2">
      <c r="S9614">
        <v>9580</v>
      </c>
      <c r="T9614" s="24">
        <v>-23244200.386557996</v>
      </c>
    </row>
    <row r="9615" spans="19:20" x14ac:dyDescent="0.2">
      <c r="S9615">
        <v>9581</v>
      </c>
      <c r="T9615" s="24">
        <v>-23331907.581255853</v>
      </c>
    </row>
    <row r="9616" spans="19:20" x14ac:dyDescent="0.2">
      <c r="S9616">
        <v>9582</v>
      </c>
      <c r="T9616" s="24">
        <v>-24203127.643084005</v>
      </c>
    </row>
    <row r="9617" spans="19:20" x14ac:dyDescent="0.2">
      <c r="S9617">
        <v>9583</v>
      </c>
      <c r="T9617" s="24">
        <v>-24915524.123364642</v>
      </c>
    </row>
    <row r="9618" spans="19:20" x14ac:dyDescent="0.2">
      <c r="S9618">
        <v>9584</v>
      </c>
      <c r="T9618" s="24">
        <v>-22312788.103943735</v>
      </c>
    </row>
    <row r="9619" spans="19:20" x14ac:dyDescent="0.2">
      <c r="S9619">
        <v>9585</v>
      </c>
      <c r="T9619" s="24">
        <v>-25096017.868677139</v>
      </c>
    </row>
    <row r="9620" spans="19:20" x14ac:dyDescent="0.2">
      <c r="S9620">
        <v>9586</v>
      </c>
      <c r="T9620" s="24">
        <v>-27293884.270924687</v>
      </c>
    </row>
    <row r="9621" spans="19:20" x14ac:dyDescent="0.2">
      <c r="S9621">
        <v>9587</v>
      </c>
      <c r="T9621" s="24">
        <v>-24180655.708718598</v>
      </c>
    </row>
    <row r="9622" spans="19:20" x14ac:dyDescent="0.2">
      <c r="S9622">
        <v>9588</v>
      </c>
      <c r="T9622" s="24">
        <v>-24080124.416229859</v>
      </c>
    </row>
    <row r="9623" spans="19:20" x14ac:dyDescent="0.2">
      <c r="S9623">
        <v>9589</v>
      </c>
      <c r="T9623" s="24">
        <v>-23885246.355556235</v>
      </c>
    </row>
    <row r="9624" spans="19:20" x14ac:dyDescent="0.2">
      <c r="S9624">
        <v>9590</v>
      </c>
      <c r="T9624" s="24">
        <v>-24294039.460477933</v>
      </c>
    </row>
    <row r="9625" spans="19:20" x14ac:dyDescent="0.2">
      <c r="S9625">
        <v>9591</v>
      </c>
      <c r="T9625" s="24">
        <v>-23172845.149703756</v>
      </c>
    </row>
    <row r="9626" spans="19:20" x14ac:dyDescent="0.2">
      <c r="S9626">
        <v>9592</v>
      </c>
      <c r="T9626" s="24">
        <v>-24531526.837367326</v>
      </c>
    </row>
    <row r="9627" spans="19:20" x14ac:dyDescent="0.2">
      <c r="S9627">
        <v>9593</v>
      </c>
      <c r="T9627" s="24">
        <v>-21865345.912433624</v>
      </c>
    </row>
    <row r="9628" spans="19:20" x14ac:dyDescent="0.2">
      <c r="S9628">
        <v>9594</v>
      </c>
      <c r="T9628" s="24">
        <v>-23074160.123318508</v>
      </c>
    </row>
    <row r="9629" spans="19:20" x14ac:dyDescent="0.2">
      <c r="S9629">
        <v>9595</v>
      </c>
      <c r="T9629" s="24">
        <v>-23449644.966147453</v>
      </c>
    </row>
    <row r="9630" spans="19:20" x14ac:dyDescent="0.2">
      <c r="S9630">
        <v>9596</v>
      </c>
      <c r="T9630" s="24">
        <v>-22482146.800218701</v>
      </c>
    </row>
    <row r="9631" spans="19:20" x14ac:dyDescent="0.2">
      <c r="S9631">
        <v>9597</v>
      </c>
      <c r="T9631" s="24">
        <v>-24805216.680628553</v>
      </c>
    </row>
    <row r="9632" spans="19:20" x14ac:dyDescent="0.2">
      <c r="S9632">
        <v>9598</v>
      </c>
      <c r="T9632" s="24">
        <v>-21371211.178121239</v>
      </c>
    </row>
    <row r="9633" spans="19:20" x14ac:dyDescent="0.2">
      <c r="S9633">
        <v>9599</v>
      </c>
      <c r="T9633" s="24">
        <v>-23353068.720466971</v>
      </c>
    </row>
    <row r="9634" spans="19:20" x14ac:dyDescent="0.2">
      <c r="S9634">
        <v>9600</v>
      </c>
      <c r="T9634" s="24">
        <v>-23344225.120912746</v>
      </c>
    </row>
    <row r="9635" spans="19:20" x14ac:dyDescent="0.2">
      <c r="S9635">
        <v>9601</v>
      </c>
      <c r="T9635" s="24">
        <v>-24063053.249814421</v>
      </c>
    </row>
    <row r="9636" spans="19:20" x14ac:dyDescent="0.2">
      <c r="S9636">
        <v>9602</v>
      </c>
      <c r="T9636" s="24">
        <v>-22878132.985799178</v>
      </c>
    </row>
    <row r="9637" spans="19:20" x14ac:dyDescent="0.2">
      <c r="S9637">
        <v>9603</v>
      </c>
      <c r="T9637" s="24">
        <v>-22502843.084817991</v>
      </c>
    </row>
    <row r="9638" spans="19:20" x14ac:dyDescent="0.2">
      <c r="S9638">
        <v>9604</v>
      </c>
      <c r="T9638" s="24">
        <v>-24297508.754417151</v>
      </c>
    </row>
    <row r="9639" spans="19:20" x14ac:dyDescent="0.2">
      <c r="S9639">
        <v>9605</v>
      </c>
      <c r="T9639" s="24">
        <v>-22608066.600950748</v>
      </c>
    </row>
    <row r="9640" spans="19:20" x14ac:dyDescent="0.2">
      <c r="S9640">
        <v>9606</v>
      </c>
      <c r="T9640" s="24">
        <v>-23562213.942731604</v>
      </c>
    </row>
    <row r="9641" spans="19:20" x14ac:dyDescent="0.2">
      <c r="S9641">
        <v>9607</v>
      </c>
      <c r="T9641" s="24">
        <v>-21855563.440048873</v>
      </c>
    </row>
    <row r="9642" spans="19:20" x14ac:dyDescent="0.2">
      <c r="S9642">
        <v>9608</v>
      </c>
      <c r="T9642" s="24">
        <v>-24434149.712162569</v>
      </c>
    </row>
    <row r="9643" spans="19:20" x14ac:dyDescent="0.2">
      <c r="S9643">
        <v>9609</v>
      </c>
      <c r="T9643" s="24">
        <v>-24081778.484023005</v>
      </c>
    </row>
    <row r="9644" spans="19:20" x14ac:dyDescent="0.2">
      <c r="S9644">
        <v>9610</v>
      </c>
      <c r="T9644" s="24">
        <v>-23071781.817746043</v>
      </c>
    </row>
    <row r="9645" spans="19:20" x14ac:dyDescent="0.2">
      <c r="S9645">
        <v>9611</v>
      </c>
      <c r="T9645" s="24">
        <v>-22845559.091386095</v>
      </c>
    </row>
    <row r="9646" spans="19:20" x14ac:dyDescent="0.2">
      <c r="S9646">
        <v>9612</v>
      </c>
      <c r="T9646" s="24">
        <v>-23613599.735065117</v>
      </c>
    </row>
    <row r="9647" spans="19:20" x14ac:dyDescent="0.2">
      <c r="S9647">
        <v>9613</v>
      </c>
      <c r="T9647" s="24">
        <v>-22164000.624316543</v>
      </c>
    </row>
    <row r="9648" spans="19:20" x14ac:dyDescent="0.2">
      <c r="S9648">
        <v>9614</v>
      </c>
      <c r="T9648" s="24">
        <v>-23145660.411701337</v>
      </c>
    </row>
    <row r="9649" spans="19:20" x14ac:dyDescent="0.2">
      <c r="S9649">
        <v>9615</v>
      </c>
      <c r="T9649" s="24">
        <v>-22906343.905941218</v>
      </c>
    </row>
    <row r="9650" spans="19:20" x14ac:dyDescent="0.2">
      <c r="S9650">
        <v>9616</v>
      </c>
      <c r="T9650" s="24">
        <v>-22754408.078444526</v>
      </c>
    </row>
    <row r="9651" spans="19:20" x14ac:dyDescent="0.2">
      <c r="S9651">
        <v>9617</v>
      </c>
      <c r="T9651" s="24">
        <v>-24827633.817237228</v>
      </c>
    </row>
    <row r="9652" spans="19:20" x14ac:dyDescent="0.2">
      <c r="S9652">
        <v>9618</v>
      </c>
      <c r="T9652" s="24">
        <v>-24549054.611166298</v>
      </c>
    </row>
    <row r="9653" spans="19:20" x14ac:dyDescent="0.2">
      <c r="S9653">
        <v>9619</v>
      </c>
      <c r="T9653" s="24">
        <v>-22987150.966902614</v>
      </c>
    </row>
    <row r="9654" spans="19:20" x14ac:dyDescent="0.2">
      <c r="S9654">
        <v>9620</v>
      </c>
      <c r="T9654" s="24">
        <v>-24929531.533854112</v>
      </c>
    </row>
    <row r="9655" spans="19:20" x14ac:dyDescent="0.2">
      <c r="S9655">
        <v>9621</v>
      </c>
      <c r="T9655" s="24">
        <v>-21973381.938114226</v>
      </c>
    </row>
    <row r="9656" spans="19:20" x14ac:dyDescent="0.2">
      <c r="S9656">
        <v>9622</v>
      </c>
      <c r="T9656" s="24">
        <v>-23805171.324673384</v>
      </c>
    </row>
    <row r="9657" spans="19:20" x14ac:dyDescent="0.2">
      <c r="S9657">
        <v>9623</v>
      </c>
      <c r="T9657" s="24">
        <v>-21101440.645158395</v>
      </c>
    </row>
    <row r="9658" spans="19:20" x14ac:dyDescent="0.2">
      <c r="S9658">
        <v>9624</v>
      </c>
      <c r="T9658" s="24">
        <v>-24416820.754334956</v>
      </c>
    </row>
    <row r="9659" spans="19:20" x14ac:dyDescent="0.2">
      <c r="S9659">
        <v>9625</v>
      </c>
      <c r="T9659" s="24">
        <v>-24833787.254526645</v>
      </c>
    </row>
    <row r="9660" spans="19:20" x14ac:dyDescent="0.2">
      <c r="S9660">
        <v>9626</v>
      </c>
      <c r="T9660" s="24">
        <v>-23236540.37914063</v>
      </c>
    </row>
    <row r="9661" spans="19:20" x14ac:dyDescent="0.2">
      <c r="S9661">
        <v>9627</v>
      </c>
      <c r="T9661" s="24">
        <v>-21896127.677440032</v>
      </c>
    </row>
    <row r="9662" spans="19:20" x14ac:dyDescent="0.2">
      <c r="S9662">
        <v>9628</v>
      </c>
      <c r="T9662" s="24">
        <v>-23502178.751231611</v>
      </c>
    </row>
    <row r="9663" spans="19:20" x14ac:dyDescent="0.2">
      <c r="S9663">
        <v>9629</v>
      </c>
      <c r="T9663" s="24">
        <v>-23927925.049277261</v>
      </c>
    </row>
    <row r="9664" spans="19:20" x14ac:dyDescent="0.2">
      <c r="S9664">
        <v>9630</v>
      </c>
      <c r="T9664" s="24">
        <v>-22899660.47588636</v>
      </c>
    </row>
    <row r="9665" spans="19:20" x14ac:dyDescent="0.2">
      <c r="S9665">
        <v>9631</v>
      </c>
      <c r="T9665" s="24">
        <v>-22095413.026583627</v>
      </c>
    </row>
    <row r="9666" spans="19:20" x14ac:dyDescent="0.2">
      <c r="S9666">
        <v>9632</v>
      </c>
      <c r="T9666" s="24">
        <v>-22191698.00540781</v>
      </c>
    </row>
    <row r="9667" spans="19:20" x14ac:dyDescent="0.2">
      <c r="S9667">
        <v>9633</v>
      </c>
      <c r="T9667" s="24">
        <v>-24935126.877335161</v>
      </c>
    </row>
    <row r="9668" spans="19:20" x14ac:dyDescent="0.2">
      <c r="S9668">
        <v>9634</v>
      </c>
      <c r="T9668" s="24">
        <v>-22451354.139618233</v>
      </c>
    </row>
    <row r="9669" spans="19:20" x14ac:dyDescent="0.2">
      <c r="S9669">
        <v>9635</v>
      </c>
      <c r="T9669" s="24">
        <v>-24187410.233714715</v>
      </c>
    </row>
    <row r="9670" spans="19:20" x14ac:dyDescent="0.2">
      <c r="S9670">
        <v>9636</v>
      </c>
      <c r="T9670" s="24">
        <v>-23456736.389176041</v>
      </c>
    </row>
    <row r="9671" spans="19:20" x14ac:dyDescent="0.2">
      <c r="S9671">
        <v>9637</v>
      </c>
      <c r="T9671" s="24">
        <v>-23482650.751745597</v>
      </c>
    </row>
    <row r="9672" spans="19:20" x14ac:dyDescent="0.2">
      <c r="S9672">
        <v>9638</v>
      </c>
      <c r="T9672" s="24">
        <v>-25304972.870687008</v>
      </c>
    </row>
    <row r="9673" spans="19:20" x14ac:dyDescent="0.2">
      <c r="S9673">
        <v>9639</v>
      </c>
      <c r="T9673" s="24">
        <v>-26890961.169501364</v>
      </c>
    </row>
    <row r="9674" spans="19:20" x14ac:dyDescent="0.2">
      <c r="S9674">
        <v>9640</v>
      </c>
      <c r="T9674" s="24">
        <v>-23758717.499075308</v>
      </c>
    </row>
    <row r="9675" spans="19:20" x14ac:dyDescent="0.2">
      <c r="S9675">
        <v>9641</v>
      </c>
      <c r="T9675" s="24">
        <v>-23506964.797619626</v>
      </c>
    </row>
    <row r="9676" spans="19:20" x14ac:dyDescent="0.2">
      <c r="S9676">
        <v>9642</v>
      </c>
      <c r="T9676" s="24">
        <v>-21358327.427191481</v>
      </c>
    </row>
    <row r="9677" spans="19:20" x14ac:dyDescent="0.2">
      <c r="S9677">
        <v>9643</v>
      </c>
      <c r="T9677" s="24">
        <v>-23858312.336292878</v>
      </c>
    </row>
    <row r="9678" spans="19:20" x14ac:dyDescent="0.2">
      <c r="S9678">
        <v>9644</v>
      </c>
      <c r="T9678" s="24">
        <v>-24447372.857009679</v>
      </c>
    </row>
    <row r="9679" spans="19:20" x14ac:dyDescent="0.2">
      <c r="S9679">
        <v>9645</v>
      </c>
      <c r="T9679" s="24">
        <v>-21269003.275483698</v>
      </c>
    </row>
    <row r="9680" spans="19:20" x14ac:dyDescent="0.2">
      <c r="S9680">
        <v>9646</v>
      </c>
      <c r="T9680" s="24">
        <v>-23517878.503246695</v>
      </c>
    </row>
    <row r="9681" spans="19:20" x14ac:dyDescent="0.2">
      <c r="S9681">
        <v>9647</v>
      </c>
      <c r="T9681" s="24">
        <v>-20356620.601003945</v>
      </c>
    </row>
    <row r="9682" spans="19:20" x14ac:dyDescent="0.2">
      <c r="S9682">
        <v>9648</v>
      </c>
      <c r="T9682" s="24">
        <v>-19804708.235571638</v>
      </c>
    </row>
    <row r="9683" spans="19:20" x14ac:dyDescent="0.2">
      <c r="S9683">
        <v>9649</v>
      </c>
      <c r="T9683" s="24">
        <v>-23134923.903524041</v>
      </c>
    </row>
    <row r="9684" spans="19:20" x14ac:dyDescent="0.2">
      <c r="S9684">
        <v>9650</v>
      </c>
      <c r="T9684" s="24">
        <v>-23834261.385632992</v>
      </c>
    </row>
    <row r="9685" spans="19:20" x14ac:dyDescent="0.2">
      <c r="S9685">
        <v>9651</v>
      </c>
      <c r="T9685" s="24">
        <v>-21023439.978082523</v>
      </c>
    </row>
    <row r="9686" spans="19:20" x14ac:dyDescent="0.2">
      <c r="S9686">
        <v>9652</v>
      </c>
      <c r="T9686" s="24">
        <v>-23294278.5738125</v>
      </c>
    </row>
    <row r="9687" spans="19:20" x14ac:dyDescent="0.2">
      <c r="S9687">
        <v>9653</v>
      </c>
      <c r="T9687" s="24">
        <v>-24448045.957674652</v>
      </c>
    </row>
    <row r="9688" spans="19:20" x14ac:dyDescent="0.2">
      <c r="S9688">
        <v>9654</v>
      </c>
      <c r="T9688" s="24">
        <v>-24511237.824442595</v>
      </c>
    </row>
    <row r="9689" spans="19:20" x14ac:dyDescent="0.2">
      <c r="S9689">
        <v>9655</v>
      </c>
      <c r="T9689" s="24">
        <v>-26252626.656008363</v>
      </c>
    </row>
    <row r="9690" spans="19:20" x14ac:dyDescent="0.2">
      <c r="S9690">
        <v>9656</v>
      </c>
      <c r="T9690" s="24">
        <v>-23284997.537384436</v>
      </c>
    </row>
    <row r="9691" spans="19:20" x14ac:dyDescent="0.2">
      <c r="S9691">
        <v>9657</v>
      </c>
      <c r="T9691" s="24">
        <v>-23250216.68629089</v>
      </c>
    </row>
    <row r="9692" spans="19:20" x14ac:dyDescent="0.2">
      <c r="S9692">
        <v>9658</v>
      </c>
      <c r="T9692" s="24">
        <v>-24149566.289625525</v>
      </c>
    </row>
    <row r="9693" spans="19:20" x14ac:dyDescent="0.2">
      <c r="S9693">
        <v>9659</v>
      </c>
      <c r="T9693" s="24">
        <v>-27330991.497159407</v>
      </c>
    </row>
    <row r="9694" spans="19:20" x14ac:dyDescent="0.2">
      <c r="S9694">
        <v>9660</v>
      </c>
      <c r="T9694" s="24">
        <v>-25359394.619970128</v>
      </c>
    </row>
    <row r="9695" spans="19:20" x14ac:dyDescent="0.2">
      <c r="S9695">
        <v>9661</v>
      </c>
      <c r="T9695" s="24">
        <v>-25583931.747075647</v>
      </c>
    </row>
    <row r="9696" spans="19:20" x14ac:dyDescent="0.2">
      <c r="S9696">
        <v>9662</v>
      </c>
      <c r="T9696" s="24">
        <v>-25604107.146855399</v>
      </c>
    </row>
    <row r="9697" spans="19:20" x14ac:dyDescent="0.2">
      <c r="S9697">
        <v>9663</v>
      </c>
      <c r="T9697" s="24">
        <v>-27214969.482078016</v>
      </c>
    </row>
    <row r="9698" spans="19:20" x14ac:dyDescent="0.2">
      <c r="S9698">
        <v>9664</v>
      </c>
      <c r="T9698" s="24">
        <v>-21947676.727772325</v>
      </c>
    </row>
    <row r="9699" spans="19:20" x14ac:dyDescent="0.2">
      <c r="S9699">
        <v>9665</v>
      </c>
      <c r="T9699" s="24">
        <v>-25719462.50699614</v>
      </c>
    </row>
    <row r="9700" spans="19:20" x14ac:dyDescent="0.2">
      <c r="S9700">
        <v>9666</v>
      </c>
      <c r="T9700" s="24">
        <v>-25861677.892534032</v>
      </c>
    </row>
    <row r="9701" spans="19:20" x14ac:dyDescent="0.2">
      <c r="S9701">
        <v>9667</v>
      </c>
      <c r="T9701" s="24">
        <v>-23041740.706844747</v>
      </c>
    </row>
    <row r="9702" spans="19:20" x14ac:dyDescent="0.2">
      <c r="S9702">
        <v>9668</v>
      </c>
      <c r="T9702" s="24">
        <v>-23521572.734973297</v>
      </c>
    </row>
    <row r="9703" spans="19:20" x14ac:dyDescent="0.2">
      <c r="S9703">
        <v>9669</v>
      </c>
      <c r="T9703" s="24">
        <v>-20928540.020684436</v>
      </c>
    </row>
    <row r="9704" spans="19:20" x14ac:dyDescent="0.2">
      <c r="S9704">
        <v>9670</v>
      </c>
      <c r="T9704" s="24">
        <v>-26556652.98602125</v>
      </c>
    </row>
    <row r="9705" spans="19:20" x14ac:dyDescent="0.2">
      <c r="S9705">
        <v>9671</v>
      </c>
      <c r="T9705" s="24">
        <v>-21834696.80140534</v>
      </c>
    </row>
    <row r="9706" spans="19:20" x14ac:dyDescent="0.2">
      <c r="S9706">
        <v>9672</v>
      </c>
      <c r="T9706" s="24">
        <v>-23547624.608498752</v>
      </c>
    </row>
    <row r="9707" spans="19:20" x14ac:dyDescent="0.2">
      <c r="S9707">
        <v>9673</v>
      </c>
      <c r="T9707" s="24">
        <v>-23541278.112650216</v>
      </c>
    </row>
    <row r="9708" spans="19:20" x14ac:dyDescent="0.2">
      <c r="S9708">
        <v>9674</v>
      </c>
      <c r="T9708" s="24">
        <v>-24950108.772974268</v>
      </c>
    </row>
    <row r="9709" spans="19:20" x14ac:dyDescent="0.2">
      <c r="S9709">
        <v>9675</v>
      </c>
      <c r="T9709" s="24">
        <v>-22820796.808241174</v>
      </c>
    </row>
    <row r="9710" spans="19:20" x14ac:dyDescent="0.2">
      <c r="S9710">
        <v>9676</v>
      </c>
      <c r="T9710" s="24">
        <v>-22046402.010054693</v>
      </c>
    </row>
    <row r="9711" spans="19:20" x14ac:dyDescent="0.2">
      <c r="S9711">
        <v>9677</v>
      </c>
      <c r="T9711" s="24">
        <v>-22660014.366969794</v>
      </c>
    </row>
    <row r="9712" spans="19:20" x14ac:dyDescent="0.2">
      <c r="S9712">
        <v>9678</v>
      </c>
      <c r="T9712" s="24">
        <v>-20251906.594043642</v>
      </c>
    </row>
    <row r="9713" spans="19:20" x14ac:dyDescent="0.2">
      <c r="S9713">
        <v>9679</v>
      </c>
      <c r="T9713" s="24">
        <v>-23565871.125447929</v>
      </c>
    </row>
    <row r="9714" spans="19:20" x14ac:dyDescent="0.2">
      <c r="S9714">
        <v>9680</v>
      </c>
      <c r="T9714" s="24">
        <v>-25344419.995419726</v>
      </c>
    </row>
    <row r="9715" spans="19:20" x14ac:dyDescent="0.2">
      <c r="S9715">
        <v>9681</v>
      </c>
      <c r="T9715" s="24">
        <v>-22785873.150874287</v>
      </c>
    </row>
    <row r="9716" spans="19:20" x14ac:dyDescent="0.2">
      <c r="S9716">
        <v>9682</v>
      </c>
      <c r="T9716" s="24">
        <v>-25216333.340288788</v>
      </c>
    </row>
    <row r="9717" spans="19:20" x14ac:dyDescent="0.2">
      <c r="S9717">
        <v>9683</v>
      </c>
      <c r="T9717" s="24">
        <v>-23786493.330061942</v>
      </c>
    </row>
    <row r="9718" spans="19:20" x14ac:dyDescent="0.2">
      <c r="S9718">
        <v>9684</v>
      </c>
      <c r="T9718" s="24">
        <v>-23812418.78506285</v>
      </c>
    </row>
    <row r="9719" spans="19:20" x14ac:dyDescent="0.2">
      <c r="S9719">
        <v>9685</v>
      </c>
      <c r="T9719" s="24">
        <v>-24074656.092688084</v>
      </c>
    </row>
    <row r="9720" spans="19:20" x14ac:dyDescent="0.2">
      <c r="S9720">
        <v>9686</v>
      </c>
      <c r="T9720" s="24">
        <v>-24000040.549965531</v>
      </c>
    </row>
    <row r="9721" spans="19:20" x14ac:dyDescent="0.2">
      <c r="S9721">
        <v>9687</v>
      </c>
      <c r="T9721" s="24">
        <v>-22715085.782628298</v>
      </c>
    </row>
    <row r="9722" spans="19:20" x14ac:dyDescent="0.2">
      <c r="S9722">
        <v>9688</v>
      </c>
      <c r="T9722" s="24">
        <v>-24280611.9829835</v>
      </c>
    </row>
    <row r="9723" spans="19:20" x14ac:dyDescent="0.2">
      <c r="S9723">
        <v>9689</v>
      </c>
      <c r="T9723" s="24">
        <v>-23644590.933564305</v>
      </c>
    </row>
    <row r="9724" spans="19:20" x14ac:dyDescent="0.2">
      <c r="S9724">
        <v>9690</v>
      </c>
      <c r="T9724" s="24">
        <v>-23690709.281391591</v>
      </c>
    </row>
    <row r="9725" spans="19:20" x14ac:dyDescent="0.2">
      <c r="S9725">
        <v>9691</v>
      </c>
      <c r="T9725" s="24">
        <v>-23085457.430484906</v>
      </c>
    </row>
    <row r="9726" spans="19:20" x14ac:dyDescent="0.2">
      <c r="S9726">
        <v>9692</v>
      </c>
      <c r="T9726" s="24">
        <v>-23527266.133359149</v>
      </c>
    </row>
    <row r="9727" spans="19:20" x14ac:dyDescent="0.2">
      <c r="S9727">
        <v>9693</v>
      </c>
      <c r="T9727" s="24">
        <v>-24052622.631139264</v>
      </c>
    </row>
    <row r="9728" spans="19:20" x14ac:dyDescent="0.2">
      <c r="S9728">
        <v>9694</v>
      </c>
      <c r="T9728" s="24">
        <v>-22005963.80564563</v>
      </c>
    </row>
    <row r="9729" spans="19:20" x14ac:dyDescent="0.2">
      <c r="S9729">
        <v>9695</v>
      </c>
      <c r="T9729" s="24">
        <v>-22977390.76277107</v>
      </c>
    </row>
    <row r="9730" spans="19:20" x14ac:dyDescent="0.2">
      <c r="S9730">
        <v>9696</v>
      </c>
      <c r="T9730" s="24">
        <v>-24144125.427036643</v>
      </c>
    </row>
    <row r="9731" spans="19:20" x14ac:dyDescent="0.2">
      <c r="S9731">
        <v>9697</v>
      </c>
      <c r="T9731" s="24">
        <v>-24006821.755749092</v>
      </c>
    </row>
    <row r="9732" spans="19:20" x14ac:dyDescent="0.2">
      <c r="S9732">
        <v>9698</v>
      </c>
      <c r="T9732" s="24">
        <v>-23874644.305789262</v>
      </c>
    </row>
    <row r="9733" spans="19:20" x14ac:dyDescent="0.2">
      <c r="S9733">
        <v>9699</v>
      </c>
      <c r="T9733" s="24">
        <v>-24316036.578691512</v>
      </c>
    </row>
    <row r="9734" spans="19:20" x14ac:dyDescent="0.2">
      <c r="S9734">
        <v>9700</v>
      </c>
      <c r="T9734" s="24">
        <v>-23840486.954399198</v>
      </c>
    </row>
    <row r="9735" spans="19:20" x14ac:dyDescent="0.2">
      <c r="S9735">
        <v>9701</v>
      </c>
      <c r="T9735" s="24">
        <v>-25327920.072979286</v>
      </c>
    </row>
    <row r="9736" spans="19:20" x14ac:dyDescent="0.2">
      <c r="S9736">
        <v>9702</v>
      </c>
      <c r="T9736" s="24">
        <v>-23917883.902942464</v>
      </c>
    </row>
    <row r="9737" spans="19:20" x14ac:dyDescent="0.2">
      <c r="S9737">
        <v>9703</v>
      </c>
      <c r="T9737" s="24">
        <v>-22159998.588016242</v>
      </c>
    </row>
    <row r="9738" spans="19:20" x14ac:dyDescent="0.2">
      <c r="S9738">
        <v>9704</v>
      </c>
      <c r="T9738" s="24">
        <v>-25178199.248291448</v>
      </c>
    </row>
    <row r="9739" spans="19:20" x14ac:dyDescent="0.2">
      <c r="S9739">
        <v>9705</v>
      </c>
      <c r="T9739" s="24">
        <v>-24717227.425636411</v>
      </c>
    </row>
    <row r="9740" spans="19:20" x14ac:dyDescent="0.2">
      <c r="S9740">
        <v>9706</v>
      </c>
      <c r="T9740" s="24">
        <v>-22596001.731800079</v>
      </c>
    </row>
    <row r="9741" spans="19:20" x14ac:dyDescent="0.2">
      <c r="S9741">
        <v>9707</v>
      </c>
      <c r="T9741" s="24">
        <v>-22655665.584519908</v>
      </c>
    </row>
    <row r="9742" spans="19:20" x14ac:dyDescent="0.2">
      <c r="S9742">
        <v>9708</v>
      </c>
      <c r="T9742" s="24">
        <v>-22482204.909060299</v>
      </c>
    </row>
    <row r="9743" spans="19:20" x14ac:dyDescent="0.2">
      <c r="S9743">
        <v>9709</v>
      </c>
      <c r="T9743" s="24">
        <v>-24473620.383681774</v>
      </c>
    </row>
    <row r="9744" spans="19:20" x14ac:dyDescent="0.2">
      <c r="S9744">
        <v>9710</v>
      </c>
      <c r="T9744" s="24">
        <v>-22809830.323505312</v>
      </c>
    </row>
    <row r="9745" spans="19:20" x14ac:dyDescent="0.2">
      <c r="S9745">
        <v>9711</v>
      </c>
      <c r="T9745" s="24">
        <v>-25039729.345594674</v>
      </c>
    </row>
    <row r="9746" spans="19:20" x14ac:dyDescent="0.2">
      <c r="S9746">
        <v>9712</v>
      </c>
      <c r="T9746" s="24">
        <v>-24593222.171351582</v>
      </c>
    </row>
    <row r="9747" spans="19:20" x14ac:dyDescent="0.2">
      <c r="S9747">
        <v>9713</v>
      </c>
      <c r="T9747" s="24">
        <v>-25895650.38623853</v>
      </c>
    </row>
    <row r="9748" spans="19:20" x14ac:dyDescent="0.2">
      <c r="S9748">
        <v>9714</v>
      </c>
      <c r="T9748" s="24">
        <v>-22387068.979258195</v>
      </c>
    </row>
    <row r="9749" spans="19:20" x14ac:dyDescent="0.2">
      <c r="S9749">
        <v>9715</v>
      </c>
      <c r="T9749" s="24">
        <v>-21414592.546661451</v>
      </c>
    </row>
    <row r="9750" spans="19:20" x14ac:dyDescent="0.2">
      <c r="S9750">
        <v>9716</v>
      </c>
      <c r="T9750" s="24">
        <v>-24150061.870219409</v>
      </c>
    </row>
    <row r="9751" spans="19:20" x14ac:dyDescent="0.2">
      <c r="S9751">
        <v>9717</v>
      </c>
      <c r="T9751" s="24">
        <v>-21934813.570353419</v>
      </c>
    </row>
    <row r="9752" spans="19:20" x14ac:dyDescent="0.2">
      <c r="S9752">
        <v>9718</v>
      </c>
      <c r="T9752" s="24">
        <v>-23111074.783565253</v>
      </c>
    </row>
    <row r="9753" spans="19:20" x14ac:dyDescent="0.2">
      <c r="S9753">
        <v>9719</v>
      </c>
      <c r="T9753" s="24">
        <v>-25738189.041433364</v>
      </c>
    </row>
    <row r="9754" spans="19:20" x14ac:dyDescent="0.2">
      <c r="S9754">
        <v>9720</v>
      </c>
      <c r="T9754" s="24">
        <v>-23115437.506699115</v>
      </c>
    </row>
    <row r="9755" spans="19:20" x14ac:dyDescent="0.2">
      <c r="S9755">
        <v>9721</v>
      </c>
      <c r="T9755" s="24">
        <v>-24502112.827533215</v>
      </c>
    </row>
    <row r="9756" spans="19:20" x14ac:dyDescent="0.2">
      <c r="S9756">
        <v>9722</v>
      </c>
      <c r="T9756" s="24">
        <v>-21715398.525195584</v>
      </c>
    </row>
    <row r="9757" spans="19:20" x14ac:dyDescent="0.2">
      <c r="S9757">
        <v>9723</v>
      </c>
      <c r="T9757" s="24">
        <v>-25878247.093221202</v>
      </c>
    </row>
    <row r="9758" spans="19:20" x14ac:dyDescent="0.2">
      <c r="S9758">
        <v>9724</v>
      </c>
      <c r="T9758" s="24">
        <v>-24518685.512623295</v>
      </c>
    </row>
    <row r="9759" spans="19:20" x14ac:dyDescent="0.2">
      <c r="S9759">
        <v>9725</v>
      </c>
      <c r="T9759" s="24">
        <v>-25175108.902841195</v>
      </c>
    </row>
    <row r="9760" spans="19:20" x14ac:dyDescent="0.2">
      <c r="S9760">
        <v>9726</v>
      </c>
      <c r="T9760" s="24">
        <v>-24796286.131168857</v>
      </c>
    </row>
    <row r="9761" spans="19:20" x14ac:dyDescent="0.2">
      <c r="S9761">
        <v>9727</v>
      </c>
      <c r="T9761" s="24">
        <v>-23340135.711780161</v>
      </c>
    </row>
    <row r="9762" spans="19:20" x14ac:dyDescent="0.2">
      <c r="S9762">
        <v>9728</v>
      </c>
      <c r="T9762" s="24">
        <v>-24814179.880469278</v>
      </c>
    </row>
    <row r="9763" spans="19:20" x14ac:dyDescent="0.2">
      <c r="S9763">
        <v>9729</v>
      </c>
      <c r="T9763" s="24">
        <v>-23316850.512913913</v>
      </c>
    </row>
    <row r="9764" spans="19:20" x14ac:dyDescent="0.2">
      <c r="S9764">
        <v>9730</v>
      </c>
      <c r="T9764" s="24">
        <v>-23413006.867676884</v>
      </c>
    </row>
    <row r="9765" spans="19:20" x14ac:dyDescent="0.2">
      <c r="S9765">
        <v>9731</v>
      </c>
      <c r="T9765" s="24">
        <v>-25653578.256499708</v>
      </c>
    </row>
    <row r="9766" spans="19:20" x14ac:dyDescent="0.2">
      <c r="S9766">
        <v>9732</v>
      </c>
      <c r="T9766" s="24">
        <v>-22484785.730282038</v>
      </c>
    </row>
    <row r="9767" spans="19:20" x14ac:dyDescent="0.2">
      <c r="S9767">
        <v>9733</v>
      </c>
      <c r="T9767" s="24">
        <v>-24104435.972098514</v>
      </c>
    </row>
    <row r="9768" spans="19:20" x14ac:dyDescent="0.2">
      <c r="S9768">
        <v>9734</v>
      </c>
      <c r="T9768" s="24">
        <v>-24188239.213635817</v>
      </c>
    </row>
    <row r="9769" spans="19:20" x14ac:dyDescent="0.2">
      <c r="S9769">
        <v>9735</v>
      </c>
      <c r="T9769" s="24">
        <v>-22397313.161473185</v>
      </c>
    </row>
    <row r="9770" spans="19:20" x14ac:dyDescent="0.2">
      <c r="S9770">
        <v>9736</v>
      </c>
      <c r="T9770" s="24">
        <v>-25287085.955674902</v>
      </c>
    </row>
    <row r="9771" spans="19:20" x14ac:dyDescent="0.2">
      <c r="S9771">
        <v>9737</v>
      </c>
      <c r="T9771" s="24">
        <v>-23491492.103187725</v>
      </c>
    </row>
    <row r="9772" spans="19:20" x14ac:dyDescent="0.2">
      <c r="S9772">
        <v>9738</v>
      </c>
      <c r="T9772" s="24">
        <v>-22702086.261110455</v>
      </c>
    </row>
    <row r="9773" spans="19:20" x14ac:dyDescent="0.2">
      <c r="S9773">
        <v>9739</v>
      </c>
      <c r="T9773" s="24">
        <v>-22000395.900665909</v>
      </c>
    </row>
    <row r="9774" spans="19:20" x14ac:dyDescent="0.2">
      <c r="S9774">
        <v>9740</v>
      </c>
      <c r="T9774" s="24">
        <v>-22706780.495738253</v>
      </c>
    </row>
    <row r="9775" spans="19:20" x14ac:dyDescent="0.2">
      <c r="S9775">
        <v>9741</v>
      </c>
      <c r="T9775" s="24">
        <v>-24813894.987482801</v>
      </c>
    </row>
    <row r="9776" spans="19:20" x14ac:dyDescent="0.2">
      <c r="S9776">
        <v>9742</v>
      </c>
      <c r="T9776" s="24">
        <v>-25792273.665092081</v>
      </c>
    </row>
    <row r="9777" spans="19:20" x14ac:dyDescent="0.2">
      <c r="S9777">
        <v>9743</v>
      </c>
      <c r="T9777" s="24">
        <v>-22674742.01308164</v>
      </c>
    </row>
    <row r="9778" spans="19:20" x14ac:dyDescent="0.2">
      <c r="S9778">
        <v>9744</v>
      </c>
      <c r="T9778" s="24">
        <v>-22185523.235704809</v>
      </c>
    </row>
    <row r="9779" spans="19:20" x14ac:dyDescent="0.2">
      <c r="S9779">
        <v>9745</v>
      </c>
      <c r="T9779" s="24">
        <v>-21079903.967080906</v>
      </c>
    </row>
    <row r="9780" spans="19:20" x14ac:dyDescent="0.2">
      <c r="S9780">
        <v>9746</v>
      </c>
      <c r="T9780" s="24">
        <v>-24207781.198181465</v>
      </c>
    </row>
    <row r="9781" spans="19:20" x14ac:dyDescent="0.2">
      <c r="S9781">
        <v>9747</v>
      </c>
      <c r="T9781" s="24">
        <v>-23924423.326626837</v>
      </c>
    </row>
    <row r="9782" spans="19:20" x14ac:dyDescent="0.2">
      <c r="S9782">
        <v>9748</v>
      </c>
      <c r="T9782" s="24">
        <v>-23880527.740453467</v>
      </c>
    </row>
    <row r="9783" spans="19:20" x14ac:dyDescent="0.2">
      <c r="S9783">
        <v>9749</v>
      </c>
      <c r="T9783" s="24">
        <v>-24409714.66484803</v>
      </c>
    </row>
    <row r="9784" spans="19:20" x14ac:dyDescent="0.2">
      <c r="S9784">
        <v>9750</v>
      </c>
      <c r="T9784" s="24">
        <v>-22541055.142765492</v>
      </c>
    </row>
    <row r="9785" spans="19:20" x14ac:dyDescent="0.2">
      <c r="S9785">
        <v>9751</v>
      </c>
      <c r="T9785" s="24">
        <v>-22879965.05783768</v>
      </c>
    </row>
    <row r="9786" spans="19:20" x14ac:dyDescent="0.2">
      <c r="S9786">
        <v>9752</v>
      </c>
      <c r="T9786" s="24">
        <v>-24424369.201711968</v>
      </c>
    </row>
    <row r="9787" spans="19:20" x14ac:dyDescent="0.2">
      <c r="S9787">
        <v>9753</v>
      </c>
      <c r="T9787" s="24">
        <v>-24988412.043175444</v>
      </c>
    </row>
    <row r="9788" spans="19:20" x14ac:dyDescent="0.2">
      <c r="S9788">
        <v>9754</v>
      </c>
      <c r="T9788" s="24">
        <v>-23910990.457944483</v>
      </c>
    </row>
    <row r="9789" spans="19:20" x14ac:dyDescent="0.2">
      <c r="S9789">
        <v>9755</v>
      </c>
      <c r="T9789" s="24">
        <v>-23068632.499937207</v>
      </c>
    </row>
    <row r="9790" spans="19:20" x14ac:dyDescent="0.2">
      <c r="S9790">
        <v>9756</v>
      </c>
      <c r="T9790" s="24">
        <v>-23612093.893941402</v>
      </c>
    </row>
    <row r="9791" spans="19:20" x14ac:dyDescent="0.2">
      <c r="S9791">
        <v>9757</v>
      </c>
      <c r="T9791" s="24">
        <v>-25101635.187730744</v>
      </c>
    </row>
    <row r="9792" spans="19:20" x14ac:dyDescent="0.2">
      <c r="S9792">
        <v>9758</v>
      </c>
      <c r="T9792" s="24">
        <v>-23201904.628680035</v>
      </c>
    </row>
    <row r="9793" spans="19:20" x14ac:dyDescent="0.2">
      <c r="S9793">
        <v>9759</v>
      </c>
      <c r="T9793" s="24">
        <v>-25822386.802958503</v>
      </c>
    </row>
    <row r="9794" spans="19:20" x14ac:dyDescent="0.2">
      <c r="S9794">
        <v>9760</v>
      </c>
      <c r="T9794" s="24">
        <v>-25338029.171265736</v>
      </c>
    </row>
    <row r="9795" spans="19:20" x14ac:dyDescent="0.2">
      <c r="S9795">
        <v>9761</v>
      </c>
      <c r="T9795" s="24">
        <v>-24004654.785340682</v>
      </c>
    </row>
    <row r="9796" spans="19:20" x14ac:dyDescent="0.2">
      <c r="S9796">
        <v>9762</v>
      </c>
      <c r="T9796" s="24">
        <v>-23926893.611073822</v>
      </c>
    </row>
    <row r="9797" spans="19:20" x14ac:dyDescent="0.2">
      <c r="S9797">
        <v>9763</v>
      </c>
      <c r="T9797" s="24">
        <v>-24165625.928977117</v>
      </c>
    </row>
    <row r="9798" spans="19:20" x14ac:dyDescent="0.2">
      <c r="S9798">
        <v>9764</v>
      </c>
      <c r="T9798" s="24">
        <v>-23270141.121838361</v>
      </c>
    </row>
    <row r="9799" spans="19:20" x14ac:dyDescent="0.2">
      <c r="S9799">
        <v>9765</v>
      </c>
      <c r="T9799" s="24">
        <v>-24935400.390612945</v>
      </c>
    </row>
    <row r="9800" spans="19:20" x14ac:dyDescent="0.2">
      <c r="S9800">
        <v>9766</v>
      </c>
      <c r="T9800" s="24">
        <v>-22126161.069441363</v>
      </c>
    </row>
    <row r="9801" spans="19:20" x14ac:dyDescent="0.2">
      <c r="S9801">
        <v>9767</v>
      </c>
      <c r="T9801" s="24">
        <v>-22551787.118266478</v>
      </c>
    </row>
    <row r="9802" spans="19:20" x14ac:dyDescent="0.2">
      <c r="S9802">
        <v>9768</v>
      </c>
      <c r="T9802" s="24">
        <v>-25196776.789957821</v>
      </c>
    </row>
    <row r="9803" spans="19:20" x14ac:dyDescent="0.2">
      <c r="S9803">
        <v>9769</v>
      </c>
      <c r="T9803" s="24">
        <v>-21408986.761759847</v>
      </c>
    </row>
    <row r="9804" spans="19:20" x14ac:dyDescent="0.2">
      <c r="S9804">
        <v>9770</v>
      </c>
      <c r="T9804" s="24">
        <v>-24761329.418293491</v>
      </c>
    </row>
    <row r="9805" spans="19:20" x14ac:dyDescent="0.2">
      <c r="S9805">
        <v>9771</v>
      </c>
      <c r="T9805" s="24">
        <v>-23680971.502958298</v>
      </c>
    </row>
    <row r="9806" spans="19:20" x14ac:dyDescent="0.2">
      <c r="S9806">
        <v>9772</v>
      </c>
      <c r="T9806" s="24">
        <v>-24328740.60296683</v>
      </c>
    </row>
    <row r="9807" spans="19:20" x14ac:dyDescent="0.2">
      <c r="S9807">
        <v>9773</v>
      </c>
      <c r="T9807" s="24">
        <v>-21602053.621292695</v>
      </c>
    </row>
    <row r="9808" spans="19:20" x14ac:dyDescent="0.2">
      <c r="S9808">
        <v>9774</v>
      </c>
      <c r="T9808" s="24">
        <v>-24377676.317826524</v>
      </c>
    </row>
    <row r="9809" spans="19:20" x14ac:dyDescent="0.2">
      <c r="S9809">
        <v>9775</v>
      </c>
      <c r="T9809" s="24">
        <v>-20971763.571177155</v>
      </c>
    </row>
    <row r="9810" spans="19:20" x14ac:dyDescent="0.2">
      <c r="S9810">
        <v>9776</v>
      </c>
      <c r="T9810" s="24">
        <v>-24390515.805174515</v>
      </c>
    </row>
    <row r="9811" spans="19:20" x14ac:dyDescent="0.2">
      <c r="S9811">
        <v>9777</v>
      </c>
      <c r="T9811" s="24">
        <v>-20290883.291742742</v>
      </c>
    </row>
    <row r="9812" spans="19:20" x14ac:dyDescent="0.2">
      <c r="S9812">
        <v>9778</v>
      </c>
      <c r="T9812" s="24">
        <v>-24687459.158951402</v>
      </c>
    </row>
    <row r="9813" spans="19:20" x14ac:dyDescent="0.2">
      <c r="S9813">
        <v>9779</v>
      </c>
      <c r="T9813" s="24">
        <v>-23736861.755401298</v>
      </c>
    </row>
    <row r="9814" spans="19:20" x14ac:dyDescent="0.2">
      <c r="S9814">
        <v>9780</v>
      </c>
      <c r="T9814" s="24">
        <v>-25367192.724206641</v>
      </c>
    </row>
    <row r="9815" spans="19:20" x14ac:dyDescent="0.2">
      <c r="S9815">
        <v>9781</v>
      </c>
      <c r="T9815" s="24">
        <v>-24827654.626839772</v>
      </c>
    </row>
    <row r="9816" spans="19:20" x14ac:dyDescent="0.2">
      <c r="S9816">
        <v>9782</v>
      </c>
      <c r="T9816" s="24">
        <v>-23656733.954568163</v>
      </c>
    </row>
    <row r="9817" spans="19:20" x14ac:dyDescent="0.2">
      <c r="S9817">
        <v>9783</v>
      </c>
      <c r="T9817" s="24">
        <v>-27917149.120919362</v>
      </c>
    </row>
    <row r="9818" spans="19:20" x14ac:dyDescent="0.2">
      <c r="S9818">
        <v>9784</v>
      </c>
      <c r="T9818" s="24">
        <v>-24317579.032239363</v>
      </c>
    </row>
    <row r="9819" spans="19:20" x14ac:dyDescent="0.2">
      <c r="S9819">
        <v>9785</v>
      </c>
      <c r="T9819" s="24">
        <v>-24808524.67433463</v>
      </c>
    </row>
    <row r="9820" spans="19:20" x14ac:dyDescent="0.2">
      <c r="S9820">
        <v>9786</v>
      </c>
      <c r="T9820" s="24">
        <v>-23253496.049045652</v>
      </c>
    </row>
    <row r="9821" spans="19:20" x14ac:dyDescent="0.2">
      <c r="S9821">
        <v>9787</v>
      </c>
      <c r="T9821" s="24">
        <v>-22909183.135143191</v>
      </c>
    </row>
    <row r="9822" spans="19:20" x14ac:dyDescent="0.2">
      <c r="S9822">
        <v>9788</v>
      </c>
      <c r="T9822" s="24">
        <v>-25072835.539915934</v>
      </c>
    </row>
    <row r="9823" spans="19:20" x14ac:dyDescent="0.2">
      <c r="S9823">
        <v>9789</v>
      </c>
      <c r="T9823" s="24">
        <v>-22283079.845588878</v>
      </c>
    </row>
    <row r="9824" spans="19:20" x14ac:dyDescent="0.2">
      <c r="S9824">
        <v>9790</v>
      </c>
      <c r="T9824" s="24">
        <v>-21597649.776579797</v>
      </c>
    </row>
    <row r="9825" spans="19:20" x14ac:dyDescent="0.2">
      <c r="S9825">
        <v>9791</v>
      </c>
      <c r="T9825" s="24">
        <v>-21863620.478247747</v>
      </c>
    </row>
    <row r="9826" spans="19:20" x14ac:dyDescent="0.2">
      <c r="S9826">
        <v>9792</v>
      </c>
      <c r="T9826" s="24">
        <v>-23686762.437340423</v>
      </c>
    </row>
    <row r="9827" spans="19:20" x14ac:dyDescent="0.2">
      <c r="S9827">
        <v>9793</v>
      </c>
      <c r="T9827" s="24">
        <v>-19967193.344378978</v>
      </c>
    </row>
    <row r="9828" spans="19:20" x14ac:dyDescent="0.2">
      <c r="S9828">
        <v>9794</v>
      </c>
      <c r="T9828" s="24">
        <v>-24134424.544600949</v>
      </c>
    </row>
    <row r="9829" spans="19:20" x14ac:dyDescent="0.2">
      <c r="S9829">
        <v>9795</v>
      </c>
      <c r="T9829" s="24">
        <v>-25458499.559893548</v>
      </c>
    </row>
    <row r="9830" spans="19:20" x14ac:dyDescent="0.2">
      <c r="S9830">
        <v>9796</v>
      </c>
      <c r="T9830" s="24">
        <v>-23895236.00518243</v>
      </c>
    </row>
    <row r="9831" spans="19:20" x14ac:dyDescent="0.2">
      <c r="S9831">
        <v>9797</v>
      </c>
      <c r="T9831" s="24">
        <v>-23898227.281291708</v>
      </c>
    </row>
    <row r="9832" spans="19:20" x14ac:dyDescent="0.2">
      <c r="S9832">
        <v>9798</v>
      </c>
      <c r="T9832" s="24">
        <v>-24119002.988273859</v>
      </c>
    </row>
    <row r="9833" spans="19:20" x14ac:dyDescent="0.2">
      <c r="S9833">
        <v>9799</v>
      </c>
      <c r="T9833" s="24">
        <v>-24184494.880190119</v>
      </c>
    </row>
    <row r="9834" spans="19:20" x14ac:dyDescent="0.2">
      <c r="S9834">
        <v>9800</v>
      </c>
      <c r="T9834" s="24">
        <v>-23950389.838509858</v>
      </c>
    </row>
    <row r="9835" spans="19:20" x14ac:dyDescent="0.2">
      <c r="S9835">
        <v>9801</v>
      </c>
      <c r="T9835" s="24">
        <v>-23036388.833001077</v>
      </c>
    </row>
    <row r="9836" spans="19:20" x14ac:dyDescent="0.2">
      <c r="S9836">
        <v>9802</v>
      </c>
      <c r="T9836" s="24">
        <v>-24328799.412930906</v>
      </c>
    </row>
    <row r="9837" spans="19:20" x14ac:dyDescent="0.2">
      <c r="S9837">
        <v>9803</v>
      </c>
      <c r="T9837" s="24">
        <v>-22551914.98811689</v>
      </c>
    </row>
    <row r="9838" spans="19:20" x14ac:dyDescent="0.2">
      <c r="S9838">
        <v>9804</v>
      </c>
      <c r="T9838" s="24">
        <v>-23905464.650867358</v>
      </c>
    </row>
    <row r="9839" spans="19:20" x14ac:dyDescent="0.2">
      <c r="S9839">
        <v>9805</v>
      </c>
      <c r="T9839" s="24">
        <v>-24361618.688742101</v>
      </c>
    </row>
    <row r="9840" spans="19:20" x14ac:dyDescent="0.2">
      <c r="S9840">
        <v>9806</v>
      </c>
      <c r="T9840" s="24">
        <v>-24760333.070771202</v>
      </c>
    </row>
    <row r="9841" spans="19:20" x14ac:dyDescent="0.2">
      <c r="S9841">
        <v>9807</v>
      </c>
      <c r="T9841" s="24">
        <v>-26132385.458706662</v>
      </c>
    </row>
    <row r="9842" spans="19:20" x14ac:dyDescent="0.2">
      <c r="S9842">
        <v>9808</v>
      </c>
      <c r="T9842" s="24">
        <v>-22185537.278465167</v>
      </c>
    </row>
    <row r="9843" spans="19:20" x14ac:dyDescent="0.2">
      <c r="S9843">
        <v>9809</v>
      </c>
      <c r="T9843" s="24">
        <v>-23396865.824127778</v>
      </c>
    </row>
    <row r="9844" spans="19:20" x14ac:dyDescent="0.2">
      <c r="S9844">
        <v>9810</v>
      </c>
      <c r="T9844" s="24">
        <v>-22423717.722559795</v>
      </c>
    </row>
    <row r="9845" spans="19:20" x14ac:dyDescent="0.2">
      <c r="S9845">
        <v>9811</v>
      </c>
      <c r="T9845" s="24">
        <v>-21327570.221920818</v>
      </c>
    </row>
    <row r="9846" spans="19:20" x14ac:dyDescent="0.2">
      <c r="S9846">
        <v>9812</v>
      </c>
      <c r="T9846" s="24">
        <v>-22765250.122025639</v>
      </c>
    </row>
    <row r="9847" spans="19:20" x14ac:dyDescent="0.2">
      <c r="S9847">
        <v>9813</v>
      </c>
      <c r="T9847" s="24">
        <v>-26103502.329478964</v>
      </c>
    </row>
    <row r="9848" spans="19:20" x14ac:dyDescent="0.2">
      <c r="S9848">
        <v>9814</v>
      </c>
      <c r="T9848" s="24">
        <v>-23743269.950352103</v>
      </c>
    </row>
    <row r="9849" spans="19:20" x14ac:dyDescent="0.2">
      <c r="S9849">
        <v>9815</v>
      </c>
      <c r="T9849" s="24">
        <v>-23764671.958760872</v>
      </c>
    </row>
    <row r="9850" spans="19:20" x14ac:dyDescent="0.2">
      <c r="S9850">
        <v>9816</v>
      </c>
      <c r="T9850" s="24">
        <v>-24933912.493413165</v>
      </c>
    </row>
    <row r="9851" spans="19:20" x14ac:dyDescent="0.2">
      <c r="S9851">
        <v>9817</v>
      </c>
      <c r="T9851" s="24">
        <v>-22906713.965770334</v>
      </c>
    </row>
    <row r="9852" spans="19:20" x14ac:dyDescent="0.2">
      <c r="S9852">
        <v>9818</v>
      </c>
      <c r="T9852" s="24">
        <v>-24921685.464144513</v>
      </c>
    </row>
    <row r="9853" spans="19:20" x14ac:dyDescent="0.2">
      <c r="S9853">
        <v>9819</v>
      </c>
      <c r="T9853" s="24">
        <v>-21370427.416051179</v>
      </c>
    </row>
    <row r="9854" spans="19:20" x14ac:dyDescent="0.2">
      <c r="S9854">
        <v>9820</v>
      </c>
      <c r="T9854" s="24">
        <v>-22623316.86910519</v>
      </c>
    </row>
    <row r="9855" spans="19:20" x14ac:dyDescent="0.2">
      <c r="S9855">
        <v>9821</v>
      </c>
      <c r="T9855" s="24">
        <v>-22992568.423199207</v>
      </c>
    </row>
    <row r="9856" spans="19:20" x14ac:dyDescent="0.2">
      <c r="S9856">
        <v>9822</v>
      </c>
      <c r="T9856" s="24">
        <v>-25438764.142065629</v>
      </c>
    </row>
    <row r="9857" spans="19:20" x14ac:dyDescent="0.2">
      <c r="S9857">
        <v>9823</v>
      </c>
      <c r="T9857" s="24">
        <v>-23888020.56878376</v>
      </c>
    </row>
    <row r="9858" spans="19:20" x14ac:dyDescent="0.2">
      <c r="S9858">
        <v>9824</v>
      </c>
      <c r="T9858" s="24">
        <v>-21642323.149595037</v>
      </c>
    </row>
    <row r="9859" spans="19:20" x14ac:dyDescent="0.2">
      <c r="S9859">
        <v>9825</v>
      </c>
      <c r="T9859" s="24">
        <v>-25582997.691366777</v>
      </c>
    </row>
    <row r="9860" spans="19:20" x14ac:dyDescent="0.2">
      <c r="S9860">
        <v>9826</v>
      </c>
      <c r="T9860" s="24">
        <v>-23823378.771517277</v>
      </c>
    </row>
    <row r="9861" spans="19:20" x14ac:dyDescent="0.2">
      <c r="S9861">
        <v>9827</v>
      </c>
      <c r="T9861" s="24">
        <v>-21545225.109425008</v>
      </c>
    </row>
    <row r="9862" spans="19:20" x14ac:dyDescent="0.2">
      <c r="S9862">
        <v>9828</v>
      </c>
      <c r="T9862" s="24">
        <v>-22226573.142459095</v>
      </c>
    </row>
    <row r="9863" spans="19:20" x14ac:dyDescent="0.2">
      <c r="S9863">
        <v>9829</v>
      </c>
      <c r="T9863" s="24">
        <v>-22581841.235449106</v>
      </c>
    </row>
    <row r="9864" spans="19:20" x14ac:dyDescent="0.2">
      <c r="S9864">
        <v>9830</v>
      </c>
      <c r="T9864" s="24">
        <v>-23857041.947805896</v>
      </c>
    </row>
    <row r="9865" spans="19:20" x14ac:dyDescent="0.2">
      <c r="S9865">
        <v>9831</v>
      </c>
      <c r="T9865" s="24">
        <v>-24576100.398648202</v>
      </c>
    </row>
    <row r="9866" spans="19:20" x14ac:dyDescent="0.2">
      <c r="S9866">
        <v>9832</v>
      </c>
      <c r="T9866" s="24">
        <v>-22068220.652710825</v>
      </c>
    </row>
    <row r="9867" spans="19:20" x14ac:dyDescent="0.2">
      <c r="S9867">
        <v>9833</v>
      </c>
      <c r="T9867" s="24">
        <v>-24949815.082673296</v>
      </c>
    </row>
    <row r="9868" spans="19:20" x14ac:dyDescent="0.2">
      <c r="S9868">
        <v>9834</v>
      </c>
      <c r="T9868" s="24">
        <v>-25740622.851703703</v>
      </c>
    </row>
    <row r="9869" spans="19:20" x14ac:dyDescent="0.2">
      <c r="S9869">
        <v>9835</v>
      </c>
      <c r="T9869" s="24">
        <v>-23298081.235003233</v>
      </c>
    </row>
    <row r="9870" spans="19:20" x14ac:dyDescent="0.2">
      <c r="S9870">
        <v>9836</v>
      </c>
      <c r="T9870" s="24">
        <v>-21683490.311165288</v>
      </c>
    </row>
    <row r="9871" spans="19:20" x14ac:dyDescent="0.2">
      <c r="S9871">
        <v>9837</v>
      </c>
      <c r="T9871" s="24">
        <v>-23347326.951907828</v>
      </c>
    </row>
    <row r="9872" spans="19:20" x14ac:dyDescent="0.2">
      <c r="S9872">
        <v>9838</v>
      </c>
      <c r="T9872" s="24">
        <v>-21487544.40477407</v>
      </c>
    </row>
    <row r="9873" spans="19:20" x14ac:dyDescent="0.2">
      <c r="S9873">
        <v>9839</v>
      </c>
      <c r="T9873" s="24">
        <v>-22897876.411965027</v>
      </c>
    </row>
    <row r="9874" spans="19:20" x14ac:dyDescent="0.2">
      <c r="S9874">
        <v>9840</v>
      </c>
      <c r="T9874" s="24">
        <v>-23933971.44924064</v>
      </c>
    </row>
    <row r="9875" spans="19:20" x14ac:dyDescent="0.2">
      <c r="S9875">
        <v>9841</v>
      </c>
      <c r="T9875" s="24">
        <v>-21484452.107530594</v>
      </c>
    </row>
    <row r="9876" spans="19:20" x14ac:dyDescent="0.2">
      <c r="S9876">
        <v>9842</v>
      </c>
      <c r="T9876" s="24">
        <v>-25790822.053800255</v>
      </c>
    </row>
    <row r="9877" spans="19:20" x14ac:dyDescent="0.2">
      <c r="S9877">
        <v>9843</v>
      </c>
      <c r="T9877" s="24">
        <v>-23820911.068058401</v>
      </c>
    </row>
    <row r="9878" spans="19:20" x14ac:dyDescent="0.2">
      <c r="S9878">
        <v>9844</v>
      </c>
      <c r="T9878" s="24">
        <v>-27442112.197142065</v>
      </c>
    </row>
    <row r="9879" spans="19:20" x14ac:dyDescent="0.2">
      <c r="S9879">
        <v>9845</v>
      </c>
      <c r="T9879" s="24">
        <v>-22614094.26211144</v>
      </c>
    </row>
    <row r="9880" spans="19:20" x14ac:dyDescent="0.2">
      <c r="S9880">
        <v>9846</v>
      </c>
      <c r="T9880" s="24">
        <v>-22918052.226272255</v>
      </c>
    </row>
    <row r="9881" spans="19:20" x14ac:dyDescent="0.2">
      <c r="S9881">
        <v>9847</v>
      </c>
      <c r="T9881" s="24">
        <v>-24981847.912044927</v>
      </c>
    </row>
    <row r="9882" spans="19:20" x14ac:dyDescent="0.2">
      <c r="S9882">
        <v>9848</v>
      </c>
      <c r="T9882" s="24">
        <v>-27064530.182981178</v>
      </c>
    </row>
    <row r="9883" spans="19:20" x14ac:dyDescent="0.2">
      <c r="S9883">
        <v>9849</v>
      </c>
      <c r="T9883" s="24">
        <v>-23773512.068063334</v>
      </c>
    </row>
    <row r="9884" spans="19:20" x14ac:dyDescent="0.2">
      <c r="S9884">
        <v>9850</v>
      </c>
      <c r="T9884" s="24">
        <v>-23525166.275182649</v>
      </c>
    </row>
    <row r="9885" spans="19:20" x14ac:dyDescent="0.2">
      <c r="S9885">
        <v>9851</v>
      </c>
      <c r="T9885" s="24">
        <v>-24435489.411364332</v>
      </c>
    </row>
    <row r="9886" spans="19:20" x14ac:dyDescent="0.2">
      <c r="S9886">
        <v>9852</v>
      </c>
      <c r="T9886" s="24">
        <v>-21879344.54357101</v>
      </c>
    </row>
    <row r="9887" spans="19:20" x14ac:dyDescent="0.2">
      <c r="S9887">
        <v>9853</v>
      </c>
      <c r="T9887" s="24">
        <v>-23305666.693849251</v>
      </c>
    </row>
    <row r="9888" spans="19:20" x14ac:dyDescent="0.2">
      <c r="S9888">
        <v>9854</v>
      </c>
      <c r="T9888" s="24">
        <v>-23366115.556616619</v>
      </c>
    </row>
    <row r="9889" spans="19:20" x14ac:dyDescent="0.2">
      <c r="S9889">
        <v>9855</v>
      </c>
      <c r="T9889" s="24">
        <v>-22296698.281035662</v>
      </c>
    </row>
    <row r="9890" spans="19:20" x14ac:dyDescent="0.2">
      <c r="S9890">
        <v>9856</v>
      </c>
      <c r="T9890" s="24">
        <v>-23074245.448585659</v>
      </c>
    </row>
    <row r="9891" spans="19:20" x14ac:dyDescent="0.2">
      <c r="S9891">
        <v>9857</v>
      </c>
      <c r="T9891" s="24">
        <v>-25638567.676370174</v>
      </c>
    </row>
    <row r="9892" spans="19:20" x14ac:dyDescent="0.2">
      <c r="S9892">
        <v>9858</v>
      </c>
      <c r="T9892" s="24">
        <v>-22216085.982930407</v>
      </c>
    </row>
    <row r="9893" spans="19:20" x14ac:dyDescent="0.2">
      <c r="S9893">
        <v>9859</v>
      </c>
      <c r="T9893" s="24">
        <v>-22301966.97896795</v>
      </c>
    </row>
    <row r="9894" spans="19:20" x14ac:dyDescent="0.2">
      <c r="S9894">
        <v>9860</v>
      </c>
      <c r="T9894" s="24">
        <v>-24499438.18152371</v>
      </c>
    </row>
    <row r="9895" spans="19:20" x14ac:dyDescent="0.2">
      <c r="S9895">
        <v>9861</v>
      </c>
      <c r="T9895" s="24">
        <v>-24025690.24724856</v>
      </c>
    </row>
    <row r="9896" spans="19:20" x14ac:dyDescent="0.2">
      <c r="S9896">
        <v>9862</v>
      </c>
      <c r="T9896" s="24">
        <v>-23507364.682446882</v>
      </c>
    </row>
    <row r="9897" spans="19:20" x14ac:dyDescent="0.2">
      <c r="S9897">
        <v>9863</v>
      </c>
      <c r="T9897" s="24">
        <v>-25433752.11674729</v>
      </c>
    </row>
    <row r="9898" spans="19:20" x14ac:dyDescent="0.2">
      <c r="S9898">
        <v>9864</v>
      </c>
      <c r="T9898" s="24">
        <v>-23602481.932294175</v>
      </c>
    </row>
    <row r="9899" spans="19:20" x14ac:dyDescent="0.2">
      <c r="S9899">
        <v>9865</v>
      </c>
      <c r="T9899" s="24">
        <v>-21699102.997336194</v>
      </c>
    </row>
    <row r="9900" spans="19:20" x14ac:dyDescent="0.2">
      <c r="S9900">
        <v>9866</v>
      </c>
      <c r="T9900" s="24">
        <v>-24148262.847278997</v>
      </c>
    </row>
    <row r="9901" spans="19:20" x14ac:dyDescent="0.2">
      <c r="S9901">
        <v>9867</v>
      </c>
      <c r="T9901" s="24">
        <v>-21365345.591152012</v>
      </c>
    </row>
    <row r="9902" spans="19:20" x14ac:dyDescent="0.2">
      <c r="S9902">
        <v>9868</v>
      </c>
      <c r="T9902" s="24">
        <v>-23359968.386189401</v>
      </c>
    </row>
    <row r="9903" spans="19:20" x14ac:dyDescent="0.2">
      <c r="S9903">
        <v>9869</v>
      </c>
      <c r="T9903" s="24">
        <v>-22302223.4527345</v>
      </c>
    </row>
    <row r="9904" spans="19:20" x14ac:dyDescent="0.2">
      <c r="S9904">
        <v>9870</v>
      </c>
      <c r="T9904" s="24">
        <v>-24875566.600331888</v>
      </c>
    </row>
    <row r="9905" spans="19:20" x14ac:dyDescent="0.2">
      <c r="S9905">
        <v>9871</v>
      </c>
      <c r="T9905" s="24">
        <v>-23257706.688922971</v>
      </c>
    </row>
    <row r="9906" spans="19:20" x14ac:dyDescent="0.2">
      <c r="S9906">
        <v>9872</v>
      </c>
      <c r="T9906" s="24">
        <v>-25731453.123384729</v>
      </c>
    </row>
    <row r="9907" spans="19:20" x14ac:dyDescent="0.2">
      <c r="S9907">
        <v>9873</v>
      </c>
      <c r="T9907" s="24">
        <v>-23731436.140318111</v>
      </c>
    </row>
    <row r="9908" spans="19:20" x14ac:dyDescent="0.2">
      <c r="S9908">
        <v>9874</v>
      </c>
      <c r="T9908" s="24">
        <v>-22416319.041510105</v>
      </c>
    </row>
    <row r="9909" spans="19:20" x14ac:dyDescent="0.2">
      <c r="S9909">
        <v>9875</v>
      </c>
      <c r="T9909" s="24">
        <v>-23200886.126729131</v>
      </c>
    </row>
    <row r="9910" spans="19:20" x14ac:dyDescent="0.2">
      <c r="S9910">
        <v>9876</v>
      </c>
      <c r="T9910" s="24">
        <v>-22697099.692982718</v>
      </c>
    </row>
    <row r="9911" spans="19:20" x14ac:dyDescent="0.2">
      <c r="S9911">
        <v>9877</v>
      </c>
      <c r="T9911" s="24">
        <v>-23273895.352002725</v>
      </c>
    </row>
    <row r="9912" spans="19:20" x14ac:dyDescent="0.2">
      <c r="S9912">
        <v>9878</v>
      </c>
      <c r="T9912" s="24">
        <v>-24547820.059440181</v>
      </c>
    </row>
    <row r="9913" spans="19:20" x14ac:dyDescent="0.2">
      <c r="S9913">
        <v>9879</v>
      </c>
      <c r="T9913" s="24">
        <v>-24946837.319578603</v>
      </c>
    </row>
    <row r="9914" spans="19:20" x14ac:dyDescent="0.2">
      <c r="S9914">
        <v>9880</v>
      </c>
      <c r="T9914" s="24">
        <v>-24828583.060725123</v>
      </c>
    </row>
    <row r="9915" spans="19:20" x14ac:dyDescent="0.2">
      <c r="S9915">
        <v>9881</v>
      </c>
      <c r="T9915" s="24">
        <v>-20878806.884569928</v>
      </c>
    </row>
    <row r="9916" spans="19:20" x14ac:dyDescent="0.2">
      <c r="S9916">
        <v>9882</v>
      </c>
      <c r="T9916" s="24">
        <v>-24133886.414933041</v>
      </c>
    </row>
    <row r="9917" spans="19:20" x14ac:dyDescent="0.2">
      <c r="S9917">
        <v>9883</v>
      </c>
      <c r="T9917" s="24">
        <v>-26681013.18932651</v>
      </c>
    </row>
    <row r="9918" spans="19:20" x14ac:dyDescent="0.2">
      <c r="S9918">
        <v>9884</v>
      </c>
      <c r="T9918" s="24">
        <v>-24663587.351642072</v>
      </c>
    </row>
    <row r="9919" spans="19:20" x14ac:dyDescent="0.2">
      <c r="S9919">
        <v>9885</v>
      </c>
      <c r="T9919" s="24">
        <v>-24490516.705385402</v>
      </c>
    </row>
    <row r="9920" spans="19:20" x14ac:dyDescent="0.2">
      <c r="S9920">
        <v>9886</v>
      </c>
      <c r="T9920" s="24">
        <v>-26392018.325081319</v>
      </c>
    </row>
    <row r="9921" spans="19:20" x14ac:dyDescent="0.2">
      <c r="S9921">
        <v>9887</v>
      </c>
      <c r="T9921" s="24">
        <v>-22523880.162551135</v>
      </c>
    </row>
    <row r="9922" spans="19:20" x14ac:dyDescent="0.2">
      <c r="S9922">
        <v>9888</v>
      </c>
      <c r="T9922" s="24">
        <v>-23061160.657387242</v>
      </c>
    </row>
    <row r="9923" spans="19:20" x14ac:dyDescent="0.2">
      <c r="S9923">
        <v>9889</v>
      </c>
      <c r="T9923" s="24">
        <v>-26598666.475924432</v>
      </c>
    </row>
    <row r="9924" spans="19:20" x14ac:dyDescent="0.2">
      <c r="S9924">
        <v>9890</v>
      </c>
      <c r="T9924" s="24">
        <v>-24943009.25987716</v>
      </c>
    </row>
    <row r="9925" spans="19:20" x14ac:dyDescent="0.2">
      <c r="S9925">
        <v>9891</v>
      </c>
      <c r="T9925" s="24">
        <v>-22509698.864679933</v>
      </c>
    </row>
    <row r="9926" spans="19:20" x14ac:dyDescent="0.2">
      <c r="S9926">
        <v>9892</v>
      </c>
      <c r="T9926" s="24">
        <v>-23893745.052285612</v>
      </c>
    </row>
    <row r="9927" spans="19:20" x14ac:dyDescent="0.2">
      <c r="S9927">
        <v>9893</v>
      </c>
      <c r="T9927" s="24">
        <v>-23323286.780137748</v>
      </c>
    </row>
    <row r="9928" spans="19:20" x14ac:dyDescent="0.2">
      <c r="S9928">
        <v>9894</v>
      </c>
      <c r="T9928" s="24">
        <v>-25172838.75065887</v>
      </c>
    </row>
    <row r="9929" spans="19:20" x14ac:dyDescent="0.2">
      <c r="S9929">
        <v>9895</v>
      </c>
      <c r="T9929" s="24">
        <v>-24887676.08800669</v>
      </c>
    </row>
    <row r="9930" spans="19:20" x14ac:dyDescent="0.2">
      <c r="S9930">
        <v>9896</v>
      </c>
      <c r="T9930" s="24">
        <v>-25702924.059648752</v>
      </c>
    </row>
    <row r="9931" spans="19:20" x14ac:dyDescent="0.2">
      <c r="S9931">
        <v>9897</v>
      </c>
      <c r="T9931" s="24">
        <v>-25230984.385641038</v>
      </c>
    </row>
    <row r="9932" spans="19:20" x14ac:dyDescent="0.2">
      <c r="S9932">
        <v>9898</v>
      </c>
      <c r="T9932" s="24">
        <v>-22661051.6887061</v>
      </c>
    </row>
    <row r="9933" spans="19:20" x14ac:dyDescent="0.2">
      <c r="S9933">
        <v>9899</v>
      </c>
      <c r="T9933" s="24">
        <v>-25235705.324313983</v>
      </c>
    </row>
    <row r="9934" spans="19:20" x14ac:dyDescent="0.2">
      <c r="S9934">
        <v>9900</v>
      </c>
      <c r="T9934" s="24">
        <v>-21417125.043455675</v>
      </c>
    </row>
    <row r="9935" spans="19:20" x14ac:dyDescent="0.2">
      <c r="S9935">
        <v>9901</v>
      </c>
      <c r="T9935" s="24">
        <v>-27087668.51410383</v>
      </c>
    </row>
    <row r="9936" spans="19:20" x14ac:dyDescent="0.2">
      <c r="S9936">
        <v>9902</v>
      </c>
      <c r="T9936" s="24">
        <v>-24063541.823481292</v>
      </c>
    </row>
    <row r="9937" spans="19:20" x14ac:dyDescent="0.2">
      <c r="S9937">
        <v>9903</v>
      </c>
      <c r="T9937" s="24">
        <v>-24482796.234880984</v>
      </c>
    </row>
    <row r="9938" spans="19:20" x14ac:dyDescent="0.2">
      <c r="S9938">
        <v>9904</v>
      </c>
      <c r="T9938" s="24">
        <v>-26034655.369477972</v>
      </c>
    </row>
    <row r="9939" spans="19:20" x14ac:dyDescent="0.2">
      <c r="S9939">
        <v>9905</v>
      </c>
      <c r="T9939" s="24">
        <v>-20919207.559360757</v>
      </c>
    </row>
    <row r="9940" spans="19:20" x14ac:dyDescent="0.2">
      <c r="S9940">
        <v>9906</v>
      </c>
      <c r="T9940" s="24">
        <v>-23304830.12446776</v>
      </c>
    </row>
    <row r="9941" spans="19:20" x14ac:dyDescent="0.2">
      <c r="S9941">
        <v>9907</v>
      </c>
      <c r="T9941" s="24">
        <v>-22109090.571493044</v>
      </c>
    </row>
    <row r="9942" spans="19:20" x14ac:dyDescent="0.2">
      <c r="S9942">
        <v>9908</v>
      </c>
      <c r="T9942" s="24">
        <v>-23131545.648724243</v>
      </c>
    </row>
    <row r="9943" spans="19:20" x14ac:dyDescent="0.2">
      <c r="S9943">
        <v>9909</v>
      </c>
      <c r="T9943" s="24">
        <v>-24637211.819208682</v>
      </c>
    </row>
    <row r="9944" spans="19:20" x14ac:dyDescent="0.2">
      <c r="S9944">
        <v>9910</v>
      </c>
      <c r="T9944" s="24">
        <v>-22567288.183730081</v>
      </c>
    </row>
    <row r="9945" spans="19:20" x14ac:dyDescent="0.2">
      <c r="S9945">
        <v>9911</v>
      </c>
      <c r="T9945" s="24">
        <v>-25619973.190787718</v>
      </c>
    </row>
    <row r="9946" spans="19:20" x14ac:dyDescent="0.2">
      <c r="S9946">
        <v>9912</v>
      </c>
      <c r="T9946" s="24">
        <v>-25211083.358884215</v>
      </c>
    </row>
    <row r="9947" spans="19:20" x14ac:dyDescent="0.2">
      <c r="S9947">
        <v>9913</v>
      </c>
      <c r="T9947" s="24">
        <v>-25009356.085853964</v>
      </c>
    </row>
    <row r="9948" spans="19:20" x14ac:dyDescent="0.2">
      <c r="S9948">
        <v>9914</v>
      </c>
      <c r="T9948" s="24">
        <v>-23353504.810596883</v>
      </c>
    </row>
    <row r="9949" spans="19:20" x14ac:dyDescent="0.2">
      <c r="S9949">
        <v>9915</v>
      </c>
      <c r="T9949" s="24">
        <v>-21539725.06548731</v>
      </c>
    </row>
    <row r="9950" spans="19:20" x14ac:dyDescent="0.2">
      <c r="S9950">
        <v>9916</v>
      </c>
      <c r="T9950" s="24">
        <v>-24498117.854264706</v>
      </c>
    </row>
    <row r="9951" spans="19:20" x14ac:dyDescent="0.2">
      <c r="S9951">
        <v>9917</v>
      </c>
      <c r="T9951" s="24">
        <v>-23163836.851332664</v>
      </c>
    </row>
    <row r="9952" spans="19:20" x14ac:dyDescent="0.2">
      <c r="S9952">
        <v>9918</v>
      </c>
      <c r="T9952" s="24">
        <v>-23925327.640966058</v>
      </c>
    </row>
    <row r="9953" spans="19:20" x14ac:dyDescent="0.2">
      <c r="S9953">
        <v>9919</v>
      </c>
      <c r="T9953" s="24">
        <v>-24547565.241786793</v>
      </c>
    </row>
    <row r="9954" spans="19:20" x14ac:dyDescent="0.2">
      <c r="S9954">
        <v>9920</v>
      </c>
      <c r="T9954" s="24">
        <v>-24665264.837674215</v>
      </c>
    </row>
    <row r="9955" spans="19:20" x14ac:dyDescent="0.2">
      <c r="S9955">
        <v>9921</v>
      </c>
      <c r="T9955" s="24">
        <v>-22621920.39019835</v>
      </c>
    </row>
    <row r="9956" spans="19:20" x14ac:dyDescent="0.2">
      <c r="S9956">
        <v>9922</v>
      </c>
      <c r="T9956" s="24">
        <v>-24405883.539247498</v>
      </c>
    </row>
    <row r="9957" spans="19:20" x14ac:dyDescent="0.2">
      <c r="S9957">
        <v>9923</v>
      </c>
      <c r="T9957" s="24">
        <v>-23103941.329474211</v>
      </c>
    </row>
    <row r="9958" spans="19:20" x14ac:dyDescent="0.2">
      <c r="S9958">
        <v>9924</v>
      </c>
      <c r="T9958" s="24">
        <v>-23996420.104271278</v>
      </c>
    </row>
    <row r="9959" spans="19:20" x14ac:dyDescent="0.2">
      <c r="S9959">
        <v>9925</v>
      </c>
      <c r="T9959" s="24">
        <v>-22667347.818963587</v>
      </c>
    </row>
    <row r="9960" spans="19:20" x14ac:dyDescent="0.2">
      <c r="S9960">
        <v>9926</v>
      </c>
      <c r="T9960" s="24">
        <v>-24446470.316727966</v>
      </c>
    </row>
    <row r="9961" spans="19:20" x14ac:dyDescent="0.2">
      <c r="S9961">
        <v>9927</v>
      </c>
      <c r="T9961" s="24">
        <v>-24008863.470458537</v>
      </c>
    </row>
    <row r="9962" spans="19:20" x14ac:dyDescent="0.2">
      <c r="S9962">
        <v>9928</v>
      </c>
      <c r="T9962" s="24">
        <v>-25329603.395139724</v>
      </c>
    </row>
    <row r="9963" spans="19:20" x14ac:dyDescent="0.2">
      <c r="S9963">
        <v>9929</v>
      </c>
      <c r="T9963" s="24">
        <v>-23618027.75734055</v>
      </c>
    </row>
    <row r="9964" spans="19:20" x14ac:dyDescent="0.2">
      <c r="S9964">
        <v>9930</v>
      </c>
      <c r="T9964" s="24">
        <v>-21095586.909781724</v>
      </c>
    </row>
    <row r="9965" spans="19:20" x14ac:dyDescent="0.2">
      <c r="S9965">
        <v>9931</v>
      </c>
      <c r="T9965" s="24">
        <v>-23445933.465365976</v>
      </c>
    </row>
    <row r="9966" spans="19:20" x14ac:dyDescent="0.2">
      <c r="S9966">
        <v>9932</v>
      </c>
      <c r="T9966" s="24">
        <v>-21534915.822927758</v>
      </c>
    </row>
    <row r="9967" spans="19:20" x14ac:dyDescent="0.2">
      <c r="S9967">
        <v>9933</v>
      </c>
      <c r="T9967" s="24">
        <v>-24888812.143562213</v>
      </c>
    </row>
    <row r="9968" spans="19:20" x14ac:dyDescent="0.2">
      <c r="S9968">
        <v>9934</v>
      </c>
      <c r="T9968" s="24">
        <v>-22919649.500327617</v>
      </c>
    </row>
    <row r="9969" spans="19:20" x14ac:dyDescent="0.2">
      <c r="S9969">
        <v>9935</v>
      </c>
      <c r="T9969" s="24">
        <v>-22390248.946280882</v>
      </c>
    </row>
    <row r="9970" spans="19:20" x14ac:dyDescent="0.2">
      <c r="S9970">
        <v>9936</v>
      </c>
      <c r="T9970" s="24">
        <v>-24245009.561672479</v>
      </c>
    </row>
    <row r="9971" spans="19:20" x14ac:dyDescent="0.2">
      <c r="S9971">
        <v>9937</v>
      </c>
      <c r="T9971" s="24">
        <v>-23650936.611533657</v>
      </c>
    </row>
    <row r="9972" spans="19:20" x14ac:dyDescent="0.2">
      <c r="S9972">
        <v>9938</v>
      </c>
      <c r="T9972" s="24">
        <v>-22981831.035974771</v>
      </c>
    </row>
    <row r="9973" spans="19:20" x14ac:dyDescent="0.2">
      <c r="S9973">
        <v>9939</v>
      </c>
      <c r="T9973" s="24">
        <v>-22029687.854959175</v>
      </c>
    </row>
    <row r="9974" spans="19:20" x14ac:dyDescent="0.2">
      <c r="S9974">
        <v>9940</v>
      </c>
      <c r="T9974" s="24">
        <v>-21541332.161387935</v>
      </c>
    </row>
    <row r="9975" spans="19:20" x14ac:dyDescent="0.2">
      <c r="S9975">
        <v>9941</v>
      </c>
      <c r="T9975" s="24">
        <v>-22819288.266701281</v>
      </c>
    </row>
    <row r="9976" spans="19:20" x14ac:dyDescent="0.2">
      <c r="S9976">
        <v>9942</v>
      </c>
      <c r="T9976" s="24">
        <v>-21974878.648450047</v>
      </c>
    </row>
    <row r="9977" spans="19:20" x14ac:dyDescent="0.2">
      <c r="S9977">
        <v>9943</v>
      </c>
      <c r="T9977" s="24">
        <v>-24769144.643089697</v>
      </c>
    </row>
    <row r="9978" spans="19:20" x14ac:dyDescent="0.2">
      <c r="S9978">
        <v>9944</v>
      </c>
      <c r="T9978" s="24">
        <v>-23661248.09898299</v>
      </c>
    </row>
    <row r="9979" spans="19:20" x14ac:dyDescent="0.2">
      <c r="S9979">
        <v>9945</v>
      </c>
      <c r="T9979" s="24">
        <v>-22523268.77927798</v>
      </c>
    </row>
    <row r="9980" spans="19:20" x14ac:dyDescent="0.2">
      <c r="S9980">
        <v>9946</v>
      </c>
      <c r="T9980" s="24">
        <v>-23661961.466339394</v>
      </c>
    </row>
    <row r="9981" spans="19:20" x14ac:dyDescent="0.2">
      <c r="S9981">
        <v>9947</v>
      </c>
      <c r="T9981" s="24">
        <v>-23996083.611409485</v>
      </c>
    </row>
    <row r="9982" spans="19:20" x14ac:dyDescent="0.2">
      <c r="S9982">
        <v>9948</v>
      </c>
      <c r="T9982" s="24">
        <v>-24074188.750589654</v>
      </c>
    </row>
    <row r="9983" spans="19:20" x14ac:dyDescent="0.2">
      <c r="S9983">
        <v>9949</v>
      </c>
      <c r="T9983" s="24">
        <v>-22955731.662047088</v>
      </c>
    </row>
    <row r="9984" spans="19:20" x14ac:dyDescent="0.2">
      <c r="S9984">
        <v>9950</v>
      </c>
      <c r="T9984" s="24">
        <v>-22043648.966500193</v>
      </c>
    </row>
    <row r="9985" spans="19:20" x14ac:dyDescent="0.2">
      <c r="S9985">
        <v>9951</v>
      </c>
      <c r="T9985" s="24">
        <v>-21700344.826351881</v>
      </c>
    </row>
    <row r="9986" spans="19:20" x14ac:dyDescent="0.2">
      <c r="S9986">
        <v>9952</v>
      </c>
      <c r="T9986" s="24">
        <v>-22268788.026400924</v>
      </c>
    </row>
    <row r="9987" spans="19:20" x14ac:dyDescent="0.2">
      <c r="S9987">
        <v>9953</v>
      </c>
      <c r="T9987" s="24">
        <v>-25102284.47127144</v>
      </c>
    </row>
    <row r="9988" spans="19:20" x14ac:dyDescent="0.2">
      <c r="S9988">
        <v>9954</v>
      </c>
      <c r="T9988" s="24">
        <v>-25434309.399751246</v>
      </c>
    </row>
    <row r="9989" spans="19:20" x14ac:dyDescent="0.2">
      <c r="S9989">
        <v>9955</v>
      </c>
      <c r="T9989" s="24">
        <v>-24562441.855275854</v>
      </c>
    </row>
    <row r="9990" spans="19:20" x14ac:dyDescent="0.2">
      <c r="S9990">
        <v>9956</v>
      </c>
      <c r="T9990" s="24">
        <v>-23119647.517857894</v>
      </c>
    </row>
    <row r="9991" spans="19:20" x14ac:dyDescent="0.2">
      <c r="S9991">
        <v>9957</v>
      </c>
      <c r="T9991" s="24">
        <v>-24833133.666256875</v>
      </c>
    </row>
    <row r="9992" spans="19:20" x14ac:dyDescent="0.2">
      <c r="S9992">
        <v>9958</v>
      </c>
      <c r="T9992" s="24">
        <v>-21125317.704218969</v>
      </c>
    </row>
    <row r="9993" spans="19:20" x14ac:dyDescent="0.2">
      <c r="S9993">
        <v>9959</v>
      </c>
      <c r="T9993" s="24">
        <v>-25196344.327223539</v>
      </c>
    </row>
    <row r="9994" spans="19:20" x14ac:dyDescent="0.2">
      <c r="S9994">
        <v>9960</v>
      </c>
      <c r="T9994" s="24">
        <v>-23627586.718201071</v>
      </c>
    </row>
    <row r="9995" spans="19:20" x14ac:dyDescent="0.2">
      <c r="S9995">
        <v>9961</v>
      </c>
      <c r="T9995" s="24">
        <v>-21811186.663306475</v>
      </c>
    </row>
    <row r="9996" spans="19:20" x14ac:dyDescent="0.2">
      <c r="S9996">
        <v>9962</v>
      </c>
      <c r="T9996" s="24">
        <v>-22405646.026686847</v>
      </c>
    </row>
    <row r="9997" spans="19:20" x14ac:dyDescent="0.2">
      <c r="S9997">
        <v>9963</v>
      </c>
      <c r="T9997" s="24">
        <v>-22417970.217339516</v>
      </c>
    </row>
    <row r="9998" spans="19:20" x14ac:dyDescent="0.2">
      <c r="S9998">
        <v>9964</v>
      </c>
      <c r="T9998" s="24">
        <v>-25490015.315051302</v>
      </c>
    </row>
    <row r="9999" spans="19:20" x14ac:dyDescent="0.2">
      <c r="S9999">
        <v>9965</v>
      </c>
      <c r="T9999" s="24">
        <v>-21496685.219591305</v>
      </c>
    </row>
    <row r="10000" spans="19:20" x14ac:dyDescent="0.2">
      <c r="S10000">
        <v>9966</v>
      </c>
      <c r="T10000" s="24">
        <v>-22420780.622031599</v>
      </c>
    </row>
    <row r="10001" spans="19:20" x14ac:dyDescent="0.2">
      <c r="S10001">
        <v>9967</v>
      </c>
      <c r="T10001" s="24">
        <v>-24031549.368261591</v>
      </c>
    </row>
    <row r="10002" spans="19:20" x14ac:dyDescent="0.2">
      <c r="S10002">
        <v>9968</v>
      </c>
      <c r="T10002" s="24">
        <v>-26004876.590621203</v>
      </c>
    </row>
    <row r="10003" spans="19:20" x14ac:dyDescent="0.2">
      <c r="S10003">
        <v>9969</v>
      </c>
      <c r="T10003" s="24">
        <v>-25609906.7173848</v>
      </c>
    </row>
    <row r="10004" spans="19:20" x14ac:dyDescent="0.2">
      <c r="S10004">
        <v>9970</v>
      </c>
      <c r="T10004" s="24">
        <v>-23329411.864901111</v>
      </c>
    </row>
    <row r="10005" spans="19:20" x14ac:dyDescent="0.2">
      <c r="S10005">
        <v>9971</v>
      </c>
      <c r="T10005" s="24">
        <v>-21713548.741773009</v>
      </c>
    </row>
    <row r="10006" spans="19:20" x14ac:dyDescent="0.2">
      <c r="S10006">
        <v>9972</v>
      </c>
      <c r="T10006" s="24">
        <v>-23571884.591014653</v>
      </c>
    </row>
    <row r="10007" spans="19:20" x14ac:dyDescent="0.2">
      <c r="S10007">
        <v>9973</v>
      </c>
      <c r="T10007" s="24">
        <v>-21622052.388969451</v>
      </c>
    </row>
    <row r="10008" spans="19:20" x14ac:dyDescent="0.2">
      <c r="S10008">
        <v>9974</v>
      </c>
      <c r="T10008" s="24">
        <v>-25875794.189436257</v>
      </c>
    </row>
    <row r="10009" spans="19:20" x14ac:dyDescent="0.2">
      <c r="S10009">
        <v>9975</v>
      </c>
      <c r="T10009" s="24">
        <v>-25068374.388689265</v>
      </c>
    </row>
    <row r="10010" spans="19:20" x14ac:dyDescent="0.2">
      <c r="S10010">
        <v>9976</v>
      </c>
      <c r="T10010" s="24">
        <v>-23314803.040517285</v>
      </c>
    </row>
    <row r="10011" spans="19:20" x14ac:dyDescent="0.2">
      <c r="S10011">
        <v>9977</v>
      </c>
      <c r="T10011" s="24">
        <v>-20980861.871219829</v>
      </c>
    </row>
    <row r="10012" spans="19:20" x14ac:dyDescent="0.2">
      <c r="S10012">
        <v>9978</v>
      </c>
      <c r="T10012" s="24">
        <v>-23824036.786812961</v>
      </c>
    </row>
    <row r="10013" spans="19:20" x14ac:dyDescent="0.2">
      <c r="S10013">
        <v>9979</v>
      </c>
      <c r="T10013" s="24">
        <v>-24757933.716403946</v>
      </c>
    </row>
    <row r="10014" spans="19:20" x14ac:dyDescent="0.2">
      <c r="S10014">
        <v>9980</v>
      </c>
      <c r="T10014" s="24">
        <v>-21338662.260688752</v>
      </c>
    </row>
    <row r="10015" spans="19:20" x14ac:dyDescent="0.2">
      <c r="S10015">
        <v>9981</v>
      </c>
      <c r="T10015" s="24">
        <v>-23668826.931771532</v>
      </c>
    </row>
    <row r="10016" spans="19:20" x14ac:dyDescent="0.2">
      <c r="S10016">
        <v>9982</v>
      </c>
      <c r="T10016" s="24">
        <v>-23967480.059693202</v>
      </c>
    </row>
    <row r="10017" spans="19:20" x14ac:dyDescent="0.2">
      <c r="S10017">
        <v>9983</v>
      </c>
      <c r="T10017" s="24">
        <v>-23070782.048483163</v>
      </c>
    </row>
    <row r="10018" spans="19:20" x14ac:dyDescent="0.2">
      <c r="S10018">
        <v>9984</v>
      </c>
      <c r="T10018" s="24">
        <v>-22929852.093205348</v>
      </c>
    </row>
    <row r="10019" spans="19:20" x14ac:dyDescent="0.2">
      <c r="S10019">
        <v>9985</v>
      </c>
      <c r="T10019" s="24">
        <v>-24668096.631487533</v>
      </c>
    </row>
    <row r="10020" spans="19:20" x14ac:dyDescent="0.2">
      <c r="S10020">
        <v>9986</v>
      </c>
      <c r="T10020" s="24">
        <v>-24793232.076580077</v>
      </c>
    </row>
    <row r="10021" spans="19:20" x14ac:dyDescent="0.2">
      <c r="S10021">
        <v>9987</v>
      </c>
      <c r="T10021" s="24">
        <v>-22899557.552199617</v>
      </c>
    </row>
    <row r="10022" spans="19:20" x14ac:dyDescent="0.2">
      <c r="S10022">
        <v>9988</v>
      </c>
      <c r="T10022" s="24">
        <v>-22843275.889624208</v>
      </c>
    </row>
    <row r="10023" spans="19:20" x14ac:dyDescent="0.2">
      <c r="S10023">
        <v>9989</v>
      </c>
      <c r="T10023" s="24">
        <v>-25715464.674562722</v>
      </c>
    </row>
    <row r="10024" spans="19:20" x14ac:dyDescent="0.2">
      <c r="S10024">
        <v>9990</v>
      </c>
      <c r="T10024" s="24">
        <v>-24319972.894835725</v>
      </c>
    </row>
    <row r="10025" spans="19:20" x14ac:dyDescent="0.2">
      <c r="S10025">
        <v>9991</v>
      </c>
      <c r="T10025" s="24">
        <v>-23520802.466359273</v>
      </c>
    </row>
    <row r="10026" spans="19:20" x14ac:dyDescent="0.2">
      <c r="S10026">
        <v>9992</v>
      </c>
      <c r="T10026" s="24">
        <v>-24683970.391270474</v>
      </c>
    </row>
    <row r="10027" spans="19:20" x14ac:dyDescent="0.2">
      <c r="S10027">
        <v>9993</v>
      </c>
      <c r="T10027" s="24">
        <v>-21302673.238153875</v>
      </c>
    </row>
    <row r="10028" spans="19:20" x14ac:dyDescent="0.2">
      <c r="S10028">
        <v>9994</v>
      </c>
      <c r="T10028" s="24">
        <v>-23995710.838781253</v>
      </c>
    </row>
    <row r="10029" spans="19:20" x14ac:dyDescent="0.2">
      <c r="S10029">
        <v>9995</v>
      </c>
      <c r="T10029" s="24">
        <v>-23262260.267490774</v>
      </c>
    </row>
    <row r="10030" spans="19:20" x14ac:dyDescent="0.2">
      <c r="S10030">
        <v>9996</v>
      </c>
      <c r="T10030" s="24">
        <v>-23632816.506001219</v>
      </c>
    </row>
    <row r="10031" spans="19:20" x14ac:dyDescent="0.2">
      <c r="S10031">
        <v>9997</v>
      </c>
      <c r="T10031" s="24">
        <v>-24761647.544813558</v>
      </c>
    </row>
    <row r="10032" spans="19:20" x14ac:dyDescent="0.2">
      <c r="S10032">
        <v>9998</v>
      </c>
      <c r="T10032" s="24">
        <v>-24395939.510921136</v>
      </c>
    </row>
    <row r="10033" spans="19:20" x14ac:dyDescent="0.2">
      <c r="S10033">
        <v>9999</v>
      </c>
      <c r="T10033" s="24">
        <v>-23347945.217259318</v>
      </c>
    </row>
    <row r="10034" spans="19:20" x14ac:dyDescent="0.2">
      <c r="S10034">
        <v>10000</v>
      </c>
      <c r="T10034" s="24">
        <v>-25843294.597842544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0004"/>
  <sheetViews>
    <sheetView topLeftCell="E1" workbookViewId="0">
      <selection activeCell="O4" sqref="O4:T4"/>
    </sheetView>
  </sheetViews>
  <sheetFormatPr baseColWidth="10" defaultRowHeight="16" x14ac:dyDescent="0.2"/>
  <cols>
    <col min="1" max="1" width="10.6640625" bestFit="1" customWidth="1"/>
    <col min="2" max="2" width="6.6640625" bestFit="1" customWidth="1"/>
    <col min="3" max="3" width="5.83203125" bestFit="1" customWidth="1"/>
    <col min="4" max="4" width="7" bestFit="1" customWidth="1"/>
    <col min="5" max="5" width="10" customWidth="1"/>
    <col min="6" max="6" width="13.1640625" bestFit="1" customWidth="1"/>
    <col min="10" max="10" width="13" customWidth="1"/>
    <col min="12" max="12" width="12.5" bestFit="1" customWidth="1"/>
    <col min="16" max="16" width="12.5" bestFit="1" customWidth="1"/>
    <col min="17" max="17" width="15.33203125" bestFit="1" customWidth="1"/>
    <col min="18" max="18" width="16.83203125" bestFit="1" customWidth="1"/>
    <col min="19" max="19" width="19.6640625" bestFit="1" customWidth="1"/>
    <col min="20" max="20" width="15.33203125" bestFit="1" customWidth="1"/>
    <col min="21" max="21" width="16.33203125" bestFit="1" customWidth="1"/>
    <col min="24" max="24" width="13.5" customWidth="1"/>
    <col min="25" max="25" width="12.1640625" bestFit="1" customWidth="1"/>
    <col min="26" max="26" width="15" bestFit="1" customWidth="1"/>
    <col min="27" max="27" width="16.33203125" bestFit="1" customWidth="1"/>
    <col min="28" max="28" width="19.1640625" bestFit="1" customWidth="1"/>
    <col min="31" max="31" width="16" bestFit="1" customWidth="1"/>
    <col min="34" max="34" width="13.83203125" customWidth="1"/>
    <col min="35" max="35" width="15" bestFit="1" customWidth="1"/>
    <col min="36" max="36" width="10.83203125" customWidth="1"/>
  </cols>
  <sheetData>
    <row r="1" spans="1:41" x14ac:dyDescent="0.2">
      <c r="A1" t="s">
        <v>47</v>
      </c>
      <c r="B1" t="s">
        <v>14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  <c r="H1" t="s">
        <v>53</v>
      </c>
      <c r="J1" t="s">
        <v>50</v>
      </c>
      <c r="K1" t="s">
        <v>51</v>
      </c>
      <c r="L1" t="s">
        <v>52</v>
      </c>
      <c r="M1" t="s">
        <v>53</v>
      </c>
      <c r="O1" s="11" t="s">
        <v>57</v>
      </c>
      <c r="P1" s="11"/>
      <c r="X1" s="11" t="s">
        <v>62</v>
      </c>
      <c r="Y1" s="11"/>
      <c r="Z1" s="11"/>
      <c r="AG1" s="11" t="s">
        <v>65</v>
      </c>
      <c r="AH1" s="11"/>
    </row>
    <row r="2" spans="1:41" x14ac:dyDescent="0.2">
      <c r="A2">
        <v>1156</v>
      </c>
      <c r="B2">
        <v>1</v>
      </c>
      <c r="C2">
        <v>1</v>
      </c>
      <c r="D2">
        <v>1</v>
      </c>
      <c r="E2" t="str">
        <f>IF(C2=1,"-",IF(D1=1,IF(D2=1,1,0),0))</f>
        <v>-</v>
      </c>
      <c r="F2" t="str">
        <f>IF(C2=1,"-",IF(D1=1,IF(D2=0,1,0),0))</f>
        <v>-</v>
      </c>
      <c r="G2" t="str">
        <f>IF(C2=1,"-",IF(D1=0,IF(D2=1,1,0),0))</f>
        <v>-</v>
      </c>
      <c r="H2" t="str">
        <f>IF(C2=1,"-",IF(D1=0,IF(D2=0,1,0),0))</f>
        <v>-</v>
      </c>
      <c r="J2">
        <f>SUM(E2:E1197)</f>
        <v>540</v>
      </c>
      <c r="K2">
        <f t="shared" ref="K2:M2" si="0">SUM(F2:F1197)</f>
        <v>138</v>
      </c>
      <c r="L2">
        <f t="shared" si="0"/>
        <v>140</v>
      </c>
      <c r="M2">
        <f t="shared" si="0"/>
        <v>355</v>
      </c>
      <c r="X2" s="20" t="s">
        <v>63</v>
      </c>
      <c r="Y2" s="34">
        <v>1.7</v>
      </c>
      <c r="AG2" s="20" t="s">
        <v>67</v>
      </c>
      <c r="AH2" s="20"/>
      <c r="AI2" s="33">
        <f>AVERAGE(AI5:AI10004)</f>
        <v>-32270994.859309196</v>
      </c>
      <c r="AK2" s="11" t="s">
        <v>69</v>
      </c>
      <c r="AL2" s="11"/>
      <c r="AM2" s="11"/>
      <c r="AN2" s="11"/>
      <c r="AO2" s="11"/>
    </row>
    <row r="3" spans="1:41" x14ac:dyDescent="0.2">
      <c r="A3">
        <v>315</v>
      </c>
      <c r="B3">
        <v>1</v>
      </c>
      <c r="C3">
        <v>2</v>
      </c>
      <c r="D3">
        <v>1</v>
      </c>
      <c r="E3">
        <f t="shared" ref="E3:E66" si="1">IF(C3=1,"-",IF(D2=1,IF(D3=1,1,0),0))</f>
        <v>1</v>
      </c>
      <c r="F3">
        <f t="shared" ref="F3:F66" si="2">IF(C3=1,"-",IF(D2=1,IF(D3=0,1,0),0))</f>
        <v>0</v>
      </c>
      <c r="G3">
        <f t="shared" ref="G3:G66" si="3">IF(C3=1,"-",IF(D2=0,IF(D3=1,1,0),0))</f>
        <v>0</v>
      </c>
      <c r="H3">
        <f t="shared" ref="H3:H66" si="4">IF(C3=1,"-",IF(D2=0,IF(D3=0,1,0),0))</f>
        <v>0</v>
      </c>
      <c r="X3" s="20" t="s">
        <v>64</v>
      </c>
      <c r="Y3" s="20">
        <f ca="1">$K$5+RANDBETWEEN(0,10)/100</f>
        <v>0.82646017699115049</v>
      </c>
      <c r="AG3" s="20" t="s">
        <v>68</v>
      </c>
      <c r="AH3" s="20"/>
      <c r="AI3" s="7">
        <f>COUNTIF(AI5:AI10004,"&gt;0")/10000</f>
        <v>0.2676</v>
      </c>
    </row>
    <row r="4" spans="1:41" x14ac:dyDescent="0.2">
      <c r="A4">
        <v>75</v>
      </c>
      <c r="B4">
        <v>1</v>
      </c>
      <c r="C4">
        <v>3</v>
      </c>
      <c r="D4">
        <v>1</v>
      </c>
      <c r="E4">
        <f t="shared" si="1"/>
        <v>1</v>
      </c>
      <c r="F4">
        <f t="shared" si="2"/>
        <v>0</v>
      </c>
      <c r="G4">
        <f t="shared" si="3"/>
        <v>0</v>
      </c>
      <c r="H4">
        <f t="shared" si="4"/>
        <v>0</v>
      </c>
      <c r="J4" s="11"/>
      <c r="K4" s="26" t="s">
        <v>54</v>
      </c>
      <c r="O4" t="s">
        <v>48</v>
      </c>
      <c r="P4" t="s">
        <v>58</v>
      </c>
      <c r="Q4" t="s">
        <v>59</v>
      </c>
      <c r="R4" t="s">
        <v>60</v>
      </c>
      <c r="S4" t="s">
        <v>61</v>
      </c>
      <c r="T4" t="s">
        <v>27</v>
      </c>
      <c r="U4" s="11" t="s">
        <v>9</v>
      </c>
      <c r="X4" t="s">
        <v>48</v>
      </c>
      <c r="Y4" t="s">
        <v>58</v>
      </c>
      <c r="Z4" t="s">
        <v>59</v>
      </c>
      <c r="AA4" t="s">
        <v>60</v>
      </c>
      <c r="AB4" t="s">
        <v>61</v>
      </c>
      <c r="AC4" t="s">
        <v>27</v>
      </c>
      <c r="AD4" s="11" t="s">
        <v>9</v>
      </c>
      <c r="AE4" s="30">
        <f ca="1">SUM(AC5:AC56)</f>
        <v>547112444.47474897</v>
      </c>
      <c r="AH4" t="s">
        <v>66</v>
      </c>
      <c r="AI4" s="28">
        <f ca="1">AE4-U5</f>
        <v>-58419035.844058156</v>
      </c>
    </row>
    <row r="5" spans="1:41" x14ac:dyDescent="0.2">
      <c r="A5">
        <v>1135</v>
      </c>
      <c r="B5">
        <v>1</v>
      </c>
      <c r="C5">
        <v>4</v>
      </c>
      <c r="D5">
        <v>1</v>
      </c>
      <c r="E5">
        <f t="shared" si="1"/>
        <v>1</v>
      </c>
      <c r="F5">
        <f t="shared" si="2"/>
        <v>0</v>
      </c>
      <c r="G5">
        <f t="shared" si="3"/>
        <v>0</v>
      </c>
      <c r="H5">
        <f t="shared" si="4"/>
        <v>0</v>
      </c>
      <c r="J5" s="20" t="s">
        <v>55</v>
      </c>
      <c r="K5" s="20">
        <f>J2/(J2+K2)</f>
        <v>0.79646017699115046</v>
      </c>
      <c r="O5">
        <v>1</v>
      </c>
      <c r="P5" s="12">
        <v>6000000</v>
      </c>
      <c r="Q5" s="12">
        <v>4000000</v>
      </c>
      <c r="R5" s="27">
        <f>Q5*(1-$K$6)</f>
        <v>1131313.1313131314</v>
      </c>
      <c r="S5" s="27">
        <f>P5*(1-$K$5)</f>
        <v>1221238.9380530973</v>
      </c>
      <c r="T5" s="28">
        <f>P5*$K$8</f>
        <v>12000000</v>
      </c>
      <c r="U5" s="29">
        <f>SUM(T5:T56)</f>
        <v>605531480.31880713</v>
      </c>
      <c r="X5">
        <v>1</v>
      </c>
      <c r="Y5" s="12">
        <v>6000000</v>
      </c>
      <c r="Z5" s="12">
        <v>4000000</v>
      </c>
      <c r="AA5" s="12">
        <f>Z5*(1-$K$6)</f>
        <v>1131313.1313131314</v>
      </c>
      <c r="AB5" s="12">
        <f t="shared" ref="AB5:AB36" ca="1" si="5">Y5*(1-New_OJ_Loyalty)</f>
        <v>1041238.9380530971</v>
      </c>
      <c r="AC5">
        <f t="shared" ref="AC5:AC36" si="6">Y5*New_Profit</f>
        <v>10200000</v>
      </c>
      <c r="AH5">
        <v>1</v>
      </c>
      <c r="AI5">
        <f t="dataTable" ref="AI5:AI10004" dt2D="0" dtr="0" r1="AM8" ca="1"/>
        <v>-58419035.844058156</v>
      </c>
    </row>
    <row r="6" spans="1:41" x14ac:dyDescent="0.2">
      <c r="A6">
        <v>606</v>
      </c>
      <c r="B6">
        <v>1</v>
      </c>
      <c r="C6">
        <v>5</v>
      </c>
      <c r="D6">
        <v>1</v>
      </c>
      <c r="E6">
        <f t="shared" si="1"/>
        <v>1</v>
      </c>
      <c r="F6">
        <f t="shared" si="2"/>
        <v>0</v>
      </c>
      <c r="G6">
        <f t="shared" si="3"/>
        <v>0</v>
      </c>
      <c r="H6">
        <f t="shared" si="4"/>
        <v>0</v>
      </c>
      <c r="J6" s="20" t="s">
        <v>56</v>
      </c>
      <c r="K6" s="20">
        <f>M2/(L2+M2)</f>
        <v>0.71717171717171713</v>
      </c>
      <c r="O6">
        <v>2</v>
      </c>
      <c r="P6" s="12">
        <f>P5*$K$5+R5</f>
        <v>5910074.1932600336</v>
      </c>
      <c r="Q6" s="12">
        <f>Q5*$K$6+S5</f>
        <v>4089925.8067399655</v>
      </c>
      <c r="R6" s="27">
        <f t="shared" ref="R6:R56" si="7">Q6*(1-$K$6)</f>
        <v>1156746.6928153438</v>
      </c>
      <c r="S6" s="27">
        <f t="shared" ref="S6:S56" si="8">P6*(1-$K$5)</f>
        <v>1202935.4552653164</v>
      </c>
      <c r="T6" s="28">
        <f t="shared" ref="T6:T56" si="9">P6*$K$8</f>
        <v>11820148.386520067</v>
      </c>
      <c r="X6">
        <v>2</v>
      </c>
      <c r="Y6" s="12">
        <f t="shared" ref="Y6:Y37" ca="1" si="10">Y5*New_OJ_Loyalty+AA5</f>
        <v>6090074.1932600345</v>
      </c>
      <c r="Z6" s="12">
        <f ca="1">Z5*$K$6+AB5</f>
        <v>3909925.8067399655</v>
      </c>
      <c r="AA6" s="12">
        <f t="shared" ref="AA6:AA56" ca="1" si="11">Z6*(1-$K$6)</f>
        <v>1105837.601906253</v>
      </c>
      <c r="AB6" s="12">
        <f t="shared" ca="1" si="5"/>
        <v>1056870.3976091084</v>
      </c>
      <c r="AC6" s="12">
        <f t="shared" ca="1" si="6"/>
        <v>10353126.128542058</v>
      </c>
      <c r="AH6">
        <v>2</v>
      </c>
      <c r="AI6">
        <v>20376245.474080563</v>
      </c>
    </row>
    <row r="7" spans="1:41" x14ac:dyDescent="0.2">
      <c r="A7">
        <v>246</v>
      </c>
      <c r="B7">
        <v>1</v>
      </c>
      <c r="C7">
        <v>6</v>
      </c>
      <c r="D7">
        <v>0</v>
      </c>
      <c r="E7">
        <f t="shared" si="1"/>
        <v>0</v>
      </c>
      <c r="F7">
        <f t="shared" si="2"/>
        <v>1</v>
      </c>
      <c r="G7">
        <f t="shared" si="3"/>
        <v>0</v>
      </c>
      <c r="H7">
        <f t="shared" si="4"/>
        <v>0</v>
      </c>
      <c r="O7">
        <v>3</v>
      </c>
      <c r="P7" s="12">
        <f t="shared" ref="P7:P56" si="12">P6*$K$5+R6</f>
        <v>5863885.4308100613</v>
      </c>
      <c r="Q7" s="12">
        <f t="shared" ref="Q7:Q56" si="13">Q6*$K$6+S6</f>
        <v>4136114.5691899378</v>
      </c>
      <c r="R7" s="27">
        <f t="shared" si="7"/>
        <v>1169810.1811850332</v>
      </c>
      <c r="S7" s="27">
        <f t="shared" si="8"/>
        <v>1193534.2027312513</v>
      </c>
      <c r="T7" s="28">
        <f t="shared" si="9"/>
        <v>11727770.861620123</v>
      </c>
      <c r="X7">
        <v>3</v>
      </c>
      <c r="Y7" s="12">
        <f t="shared" ca="1" si="10"/>
        <v>6139041.3975571794</v>
      </c>
      <c r="Z7" s="12">
        <f t="shared" ref="Z7:Z56" ca="1" si="14">Z6*$K$6+AB6</f>
        <v>3860958.6024428206</v>
      </c>
      <c r="AA7" s="12">
        <f t="shared" ca="1" si="11"/>
        <v>1091988.2915999899</v>
      </c>
      <c r="AB7" s="12">
        <f t="shared" ca="1" si="5"/>
        <v>1065368.1575760732</v>
      </c>
      <c r="AC7" s="12">
        <f t="shared" ca="1" si="6"/>
        <v>10436370.375847206</v>
      </c>
      <c r="AH7">
        <v>3</v>
      </c>
      <c r="AI7">
        <v>-80460649.068069816</v>
      </c>
    </row>
    <row r="8" spans="1:41" x14ac:dyDescent="0.2">
      <c r="A8">
        <v>308</v>
      </c>
      <c r="B8">
        <v>1</v>
      </c>
      <c r="C8">
        <v>7</v>
      </c>
      <c r="D8">
        <v>0</v>
      </c>
      <c r="E8">
        <f t="shared" si="1"/>
        <v>0</v>
      </c>
      <c r="F8">
        <f t="shared" si="2"/>
        <v>0</v>
      </c>
      <c r="G8">
        <f t="shared" si="3"/>
        <v>0</v>
      </c>
      <c r="H8">
        <f t="shared" si="4"/>
        <v>1</v>
      </c>
      <c r="J8" s="20" t="s">
        <v>27</v>
      </c>
      <c r="K8" s="34">
        <v>2</v>
      </c>
      <c r="O8">
        <v>4</v>
      </c>
      <c r="P8" s="12">
        <f t="shared" si="12"/>
        <v>5840161.4092638427</v>
      </c>
      <c r="Q8" s="12">
        <f t="shared" si="13"/>
        <v>4159838.5907361559</v>
      </c>
      <c r="R8" s="27">
        <f t="shared" si="7"/>
        <v>1176520.0054607312</v>
      </c>
      <c r="S8" s="27">
        <f t="shared" si="8"/>
        <v>1188705.4195846759</v>
      </c>
      <c r="T8" s="28">
        <f t="shared" si="9"/>
        <v>11680322.818527685</v>
      </c>
      <c r="X8">
        <v>4</v>
      </c>
      <c r="Y8" s="12">
        <f t="shared" ca="1" si="10"/>
        <v>6165661.5315810964</v>
      </c>
      <c r="Z8" s="12">
        <f t="shared" ca="1" si="14"/>
        <v>3834338.4684189036</v>
      </c>
      <c r="AA8" s="12">
        <f t="shared" ca="1" si="11"/>
        <v>1084459.3648053466</v>
      </c>
      <c r="AB8" s="12">
        <f t="shared" ca="1" si="5"/>
        <v>1069987.8109230555</v>
      </c>
      <c r="AC8" s="12">
        <f t="shared" ca="1" si="6"/>
        <v>10481624.603687864</v>
      </c>
      <c r="AH8">
        <v>4</v>
      </c>
      <c r="AI8">
        <v>20376245.474080563</v>
      </c>
    </row>
    <row r="9" spans="1:41" x14ac:dyDescent="0.2">
      <c r="A9">
        <v>154</v>
      </c>
      <c r="B9">
        <v>1</v>
      </c>
      <c r="C9">
        <v>8</v>
      </c>
      <c r="D9">
        <v>0</v>
      </c>
      <c r="E9">
        <f t="shared" si="1"/>
        <v>0</v>
      </c>
      <c r="F9">
        <f t="shared" si="2"/>
        <v>0</v>
      </c>
      <c r="G9">
        <f t="shared" si="3"/>
        <v>0</v>
      </c>
      <c r="H9">
        <f t="shared" si="4"/>
        <v>1</v>
      </c>
      <c r="O9">
        <v>5</v>
      </c>
      <c r="P9" s="12">
        <f t="shared" si="12"/>
        <v>5827975.9951398987</v>
      </c>
      <c r="Q9" s="12">
        <f t="shared" si="13"/>
        <v>4172024.0048601003</v>
      </c>
      <c r="R9" s="27">
        <f t="shared" si="7"/>
        <v>1179966.3852129579</v>
      </c>
      <c r="S9" s="27">
        <f t="shared" si="8"/>
        <v>1186225.2025505987</v>
      </c>
      <c r="T9" s="28">
        <f t="shared" si="9"/>
        <v>11655951.990279797</v>
      </c>
      <c r="X9">
        <v>5</v>
      </c>
      <c r="Y9" s="12">
        <f t="shared" ca="1" si="10"/>
        <v>6180133.085463387</v>
      </c>
      <c r="Z9" s="12">
        <f t="shared" ca="1" si="14"/>
        <v>3819866.9145366121</v>
      </c>
      <c r="AA9" s="12">
        <f t="shared" ca="1" si="11"/>
        <v>1080366.4000709611</v>
      </c>
      <c r="AB9" s="12">
        <f t="shared" ca="1" si="5"/>
        <v>1072499.2018224513</v>
      </c>
      <c r="AC9" s="12">
        <f t="shared" ca="1" si="6"/>
        <v>10506226.245287757</v>
      </c>
      <c r="AH9">
        <v>5</v>
      </c>
      <c r="AI9">
        <v>-80460649.068069816</v>
      </c>
    </row>
    <row r="10" spans="1:41" x14ac:dyDescent="0.2">
      <c r="A10">
        <v>1108</v>
      </c>
      <c r="B10">
        <v>1</v>
      </c>
      <c r="C10">
        <v>9</v>
      </c>
      <c r="D10">
        <v>1</v>
      </c>
      <c r="E10">
        <f t="shared" si="1"/>
        <v>0</v>
      </c>
      <c r="F10">
        <f t="shared" si="2"/>
        <v>0</v>
      </c>
      <c r="G10">
        <f t="shared" si="3"/>
        <v>1</v>
      </c>
      <c r="H10">
        <f t="shared" si="4"/>
        <v>0</v>
      </c>
      <c r="O10">
        <v>6</v>
      </c>
      <c r="P10" s="12">
        <f t="shared" si="12"/>
        <v>5821717.1778022582</v>
      </c>
      <c r="Q10" s="12">
        <f t="shared" si="13"/>
        <v>4178282.8221977409</v>
      </c>
      <c r="R10" s="27">
        <f t="shared" si="7"/>
        <v>1181736.5557730987</v>
      </c>
      <c r="S10" s="27">
        <f t="shared" si="8"/>
        <v>1184951.2839774506</v>
      </c>
      <c r="T10" s="28">
        <f t="shared" si="9"/>
        <v>11643434.355604516</v>
      </c>
      <c r="X10">
        <v>6</v>
      </c>
      <c r="Y10" s="12">
        <f t="shared" ca="1" si="10"/>
        <v>6188000.2837118972</v>
      </c>
      <c r="Z10" s="12">
        <f t="shared" ca="1" si="14"/>
        <v>3811999.7162881023</v>
      </c>
      <c r="AA10" s="12">
        <f t="shared" ca="1" si="11"/>
        <v>1078141.3338996654</v>
      </c>
      <c r="AB10" s="12">
        <f t="shared" ca="1" si="5"/>
        <v>1073864.4740140731</v>
      </c>
      <c r="AC10" s="12">
        <f t="shared" ca="1" si="6"/>
        <v>10519600.482310224</v>
      </c>
      <c r="AH10">
        <v>6</v>
      </c>
      <c r="AI10">
        <v>35763434.52725184</v>
      </c>
    </row>
    <row r="11" spans="1:41" x14ac:dyDescent="0.2">
      <c r="A11">
        <v>453</v>
      </c>
      <c r="B11">
        <v>1</v>
      </c>
      <c r="C11">
        <v>10</v>
      </c>
      <c r="D11">
        <v>1</v>
      </c>
      <c r="E11">
        <f t="shared" si="1"/>
        <v>1</v>
      </c>
      <c r="F11">
        <f t="shared" si="2"/>
        <v>0</v>
      </c>
      <c r="G11">
        <f t="shared" si="3"/>
        <v>0</v>
      </c>
      <c r="H11">
        <f t="shared" si="4"/>
        <v>0</v>
      </c>
      <c r="O11">
        <v>7</v>
      </c>
      <c r="P11" s="12">
        <f t="shared" si="12"/>
        <v>5818502.4495979063</v>
      </c>
      <c r="Q11" s="12">
        <f t="shared" si="13"/>
        <v>4181497.5504020927</v>
      </c>
      <c r="R11" s="27">
        <f t="shared" si="7"/>
        <v>1182645.7718308952</v>
      </c>
      <c r="S11" s="27">
        <f t="shared" si="8"/>
        <v>1184296.9587677154</v>
      </c>
      <c r="T11" s="28">
        <f t="shared" si="9"/>
        <v>11637004.899195813</v>
      </c>
      <c r="X11">
        <v>7</v>
      </c>
      <c r="Y11" s="12">
        <f t="shared" ca="1" si="10"/>
        <v>6192277.1435974892</v>
      </c>
      <c r="Z11" s="12">
        <f t="shared" ca="1" si="14"/>
        <v>3807722.8564025098</v>
      </c>
      <c r="AA11" s="12">
        <f t="shared" ca="1" si="11"/>
        <v>1076931.7169623261</v>
      </c>
      <c r="AB11" s="12">
        <f t="shared" ca="1" si="5"/>
        <v>1074606.6795216524</v>
      </c>
      <c r="AC11" s="12">
        <f t="shared" ca="1" si="6"/>
        <v>10526871.144115731</v>
      </c>
      <c r="AH11">
        <v>7</v>
      </c>
      <c r="AI11">
        <v>-21661889.150618553</v>
      </c>
    </row>
    <row r="12" spans="1:41" x14ac:dyDescent="0.2">
      <c r="A12">
        <v>492</v>
      </c>
      <c r="B12">
        <v>1</v>
      </c>
      <c r="C12">
        <v>11</v>
      </c>
      <c r="D12">
        <v>1</v>
      </c>
      <c r="E12">
        <f t="shared" si="1"/>
        <v>1</v>
      </c>
      <c r="F12">
        <f t="shared" si="2"/>
        <v>0</v>
      </c>
      <c r="G12">
        <f t="shared" si="3"/>
        <v>0</v>
      </c>
      <c r="H12">
        <f t="shared" si="4"/>
        <v>0</v>
      </c>
      <c r="O12">
        <v>8</v>
      </c>
      <c r="P12" s="12">
        <f t="shared" si="12"/>
        <v>5816851.2626610864</v>
      </c>
      <c r="Q12" s="12">
        <f t="shared" si="13"/>
        <v>4183148.7373389131</v>
      </c>
      <c r="R12" s="27">
        <f t="shared" si="7"/>
        <v>1183112.7741968646</v>
      </c>
      <c r="S12" s="27">
        <f t="shared" si="8"/>
        <v>1183960.8764708405</v>
      </c>
      <c r="T12" s="28">
        <f t="shared" si="9"/>
        <v>11633702.525322173</v>
      </c>
      <c r="X12">
        <v>8</v>
      </c>
      <c r="Y12" s="12">
        <f t="shared" ca="1" si="10"/>
        <v>6194602.1810381627</v>
      </c>
      <c r="Z12" s="12">
        <f t="shared" ca="1" si="14"/>
        <v>3805397.8189618359</v>
      </c>
      <c r="AA12" s="12">
        <f t="shared" ca="1" si="11"/>
        <v>1076274.1306154688</v>
      </c>
      <c r="AB12" s="12">
        <f t="shared" ca="1" si="5"/>
        <v>1075010.1661075959</v>
      </c>
      <c r="AC12" s="12">
        <f t="shared" ca="1" si="6"/>
        <v>10530823.707764877</v>
      </c>
      <c r="AH12">
        <v>8</v>
      </c>
      <c r="AI12">
        <v>-21661889.150618553</v>
      </c>
    </row>
    <row r="13" spans="1:41" x14ac:dyDescent="0.2">
      <c r="A13">
        <v>782</v>
      </c>
      <c r="B13">
        <v>1</v>
      </c>
      <c r="C13">
        <v>12</v>
      </c>
      <c r="D13">
        <v>1</v>
      </c>
      <c r="E13">
        <f t="shared" si="1"/>
        <v>1</v>
      </c>
      <c r="F13">
        <f t="shared" si="2"/>
        <v>0</v>
      </c>
      <c r="G13">
        <f t="shared" si="3"/>
        <v>0</v>
      </c>
      <c r="H13">
        <f t="shared" si="4"/>
        <v>0</v>
      </c>
      <c r="O13">
        <v>9</v>
      </c>
      <c r="P13" s="12">
        <f t="shared" si="12"/>
        <v>5816003.16038711</v>
      </c>
      <c r="Q13" s="12">
        <f t="shared" si="13"/>
        <v>4183996.8396128891</v>
      </c>
      <c r="R13" s="27">
        <f t="shared" si="7"/>
        <v>1183352.6415066759</v>
      </c>
      <c r="S13" s="27">
        <f t="shared" si="8"/>
        <v>1183788.253884102</v>
      </c>
      <c r="T13" s="28">
        <f t="shared" si="9"/>
        <v>11632006.32077422</v>
      </c>
      <c r="X13">
        <v>9</v>
      </c>
      <c r="Y13" s="12">
        <f t="shared" ca="1" si="10"/>
        <v>6195866.1455460358</v>
      </c>
      <c r="Z13" s="12">
        <f t="shared" ca="1" si="14"/>
        <v>3804133.8544539628</v>
      </c>
      <c r="AA13" s="12">
        <f t="shared" ca="1" si="11"/>
        <v>1075916.6457041514</v>
      </c>
      <c r="AB13" s="12">
        <f t="shared" ca="1" si="5"/>
        <v>1075229.5142845816</v>
      </c>
      <c r="AC13" s="12">
        <f t="shared" ca="1" si="6"/>
        <v>10532972.44742826</v>
      </c>
      <c r="AH13">
        <v>9</v>
      </c>
      <c r="AI13">
        <v>-34449879.65940249</v>
      </c>
    </row>
    <row r="14" spans="1:41" x14ac:dyDescent="0.2">
      <c r="A14">
        <v>914</v>
      </c>
      <c r="B14">
        <v>1</v>
      </c>
      <c r="C14">
        <v>13</v>
      </c>
      <c r="D14">
        <v>1</v>
      </c>
      <c r="E14">
        <f t="shared" si="1"/>
        <v>1</v>
      </c>
      <c r="F14">
        <f t="shared" si="2"/>
        <v>0</v>
      </c>
      <c r="G14">
        <f t="shared" si="3"/>
        <v>0</v>
      </c>
      <c r="H14">
        <f t="shared" si="4"/>
        <v>0</v>
      </c>
      <c r="O14">
        <v>10</v>
      </c>
      <c r="P14" s="12">
        <f t="shared" si="12"/>
        <v>5815567.5480096834</v>
      </c>
      <c r="Q14" s="12">
        <f t="shared" si="13"/>
        <v>4184432.4519903148</v>
      </c>
      <c r="R14" s="27">
        <f t="shared" si="7"/>
        <v>1183475.8450073618</v>
      </c>
      <c r="S14" s="27">
        <f t="shared" si="8"/>
        <v>1183699.5894179</v>
      </c>
      <c r="T14" s="28">
        <f t="shared" si="9"/>
        <v>11631135.096019367</v>
      </c>
      <c r="X14">
        <v>10</v>
      </c>
      <c r="Y14" s="12">
        <f t="shared" ca="1" si="10"/>
        <v>6196553.2769656051</v>
      </c>
      <c r="Z14" s="12">
        <f t="shared" ca="1" si="14"/>
        <v>3803446.723034393</v>
      </c>
      <c r="AA14" s="12">
        <f t="shared" ca="1" si="11"/>
        <v>1075722.3055046769</v>
      </c>
      <c r="AB14" s="12">
        <f t="shared" ca="1" si="5"/>
        <v>1075348.7589495175</v>
      </c>
      <c r="AC14" s="12">
        <f t="shared" ca="1" si="6"/>
        <v>10534140.570841528</v>
      </c>
      <c r="AH14">
        <v>10</v>
      </c>
      <c r="AI14">
        <v>-58419035.844058156</v>
      </c>
    </row>
    <row r="15" spans="1:41" x14ac:dyDescent="0.2">
      <c r="A15">
        <v>359</v>
      </c>
      <c r="B15">
        <v>1</v>
      </c>
      <c r="C15">
        <v>14</v>
      </c>
      <c r="D15">
        <v>1</v>
      </c>
      <c r="E15">
        <f t="shared" si="1"/>
        <v>1</v>
      </c>
      <c r="F15">
        <f t="shared" si="2"/>
        <v>0</v>
      </c>
      <c r="G15">
        <f t="shared" si="3"/>
        <v>0</v>
      </c>
      <c r="H15">
        <f t="shared" si="4"/>
        <v>0</v>
      </c>
      <c r="O15">
        <v>11</v>
      </c>
      <c r="P15" s="12">
        <f t="shared" si="12"/>
        <v>5815343.8035991453</v>
      </c>
      <c r="Q15" s="12">
        <f t="shared" si="13"/>
        <v>4184656.1964008529</v>
      </c>
      <c r="R15" s="27">
        <f t="shared" si="7"/>
        <v>1183539.126254787</v>
      </c>
      <c r="S15" s="27">
        <f t="shared" si="8"/>
        <v>1183654.0485201799</v>
      </c>
      <c r="T15" s="28">
        <f t="shared" si="9"/>
        <v>11630687.607198291</v>
      </c>
      <c r="X15">
        <v>11</v>
      </c>
      <c r="Y15" s="12">
        <f t="shared" ca="1" si="10"/>
        <v>6196926.8235207647</v>
      </c>
      <c r="Z15" s="12">
        <f t="shared" ca="1" si="14"/>
        <v>3803073.1764792334</v>
      </c>
      <c r="AA15" s="12">
        <f t="shared" ca="1" si="11"/>
        <v>1075616.6559739248</v>
      </c>
      <c r="AB15" s="12">
        <f t="shared" ca="1" si="5"/>
        <v>1075413.5841525856</v>
      </c>
      <c r="AC15" s="12">
        <f t="shared" ca="1" si="6"/>
        <v>10534775.5999853</v>
      </c>
      <c r="AH15">
        <v>11</v>
      </c>
      <c r="AI15">
        <v>-8289448.1863020658</v>
      </c>
    </row>
    <row r="16" spans="1:41" x14ac:dyDescent="0.2">
      <c r="A16">
        <v>672</v>
      </c>
      <c r="B16">
        <v>1</v>
      </c>
      <c r="C16">
        <v>15</v>
      </c>
      <c r="D16">
        <v>1</v>
      </c>
      <c r="E16">
        <f t="shared" si="1"/>
        <v>1</v>
      </c>
      <c r="F16">
        <f t="shared" si="2"/>
        <v>0</v>
      </c>
      <c r="G16">
        <f t="shared" si="3"/>
        <v>0</v>
      </c>
      <c r="H16">
        <f t="shared" si="4"/>
        <v>0</v>
      </c>
      <c r="O16">
        <v>12</v>
      </c>
      <c r="P16" s="12">
        <f t="shared" si="12"/>
        <v>5815228.8813337525</v>
      </c>
      <c r="Q16" s="12">
        <f t="shared" si="13"/>
        <v>4184771.1186662461</v>
      </c>
      <c r="R16" s="27">
        <f t="shared" si="7"/>
        <v>1183571.6295217667</v>
      </c>
      <c r="S16" s="27">
        <f t="shared" si="8"/>
        <v>1183630.6572626221</v>
      </c>
      <c r="T16" s="28">
        <f t="shared" si="9"/>
        <v>11630457.762667505</v>
      </c>
      <c r="X16">
        <v>12</v>
      </c>
      <c r="Y16" s="12">
        <f t="shared" ca="1" si="10"/>
        <v>6197129.8953421041</v>
      </c>
      <c r="Z16" s="12">
        <f t="shared" ca="1" si="14"/>
        <v>3802870.104657894</v>
      </c>
      <c r="AA16" s="12">
        <f t="shared" ca="1" si="11"/>
        <v>1075559.2215194046</v>
      </c>
      <c r="AB16" s="12">
        <f t="shared" ca="1" si="5"/>
        <v>1075448.8252005188</v>
      </c>
      <c r="AC16" s="12">
        <f t="shared" ca="1" si="6"/>
        <v>10535120.822081577</v>
      </c>
      <c r="AH16">
        <v>12</v>
      </c>
      <c r="AI16">
        <v>-90829722.047821164</v>
      </c>
    </row>
    <row r="17" spans="1:35" x14ac:dyDescent="0.2">
      <c r="A17">
        <v>1118</v>
      </c>
      <c r="B17">
        <v>1</v>
      </c>
      <c r="C17">
        <v>16</v>
      </c>
      <c r="D17">
        <v>1</v>
      </c>
      <c r="E17">
        <f t="shared" si="1"/>
        <v>1</v>
      </c>
      <c r="F17">
        <f t="shared" si="2"/>
        <v>0</v>
      </c>
      <c r="G17">
        <f t="shared" si="3"/>
        <v>0</v>
      </c>
      <c r="H17">
        <f t="shared" si="4"/>
        <v>0</v>
      </c>
      <c r="O17">
        <v>13</v>
      </c>
      <c r="P17" s="12">
        <f t="shared" si="12"/>
        <v>5815169.8535928968</v>
      </c>
      <c r="Q17" s="12">
        <f t="shared" si="13"/>
        <v>4184830.1464071013</v>
      </c>
      <c r="R17" s="27">
        <f t="shared" si="7"/>
        <v>1183588.324236352</v>
      </c>
      <c r="S17" s="27">
        <f t="shared" si="8"/>
        <v>1183618.6427666957</v>
      </c>
      <c r="T17" s="28">
        <f t="shared" si="9"/>
        <v>11630339.707185794</v>
      </c>
      <c r="X17">
        <v>13</v>
      </c>
      <c r="Y17" s="12">
        <f t="shared" ca="1" si="10"/>
        <v>6197240.2916609906</v>
      </c>
      <c r="Z17" s="12">
        <f t="shared" ca="1" si="14"/>
        <v>3802759.7083390085</v>
      </c>
      <c r="AA17" s="12">
        <f t="shared" ca="1" si="11"/>
        <v>1075527.9983181036</v>
      </c>
      <c r="AB17" s="12">
        <f t="shared" ca="1" si="5"/>
        <v>1075467.9833581592</v>
      </c>
      <c r="AC17" s="12">
        <f t="shared" ca="1" si="6"/>
        <v>10535308.495823683</v>
      </c>
      <c r="AH17">
        <v>13</v>
      </c>
      <c r="AI17">
        <v>-80460649.068069816</v>
      </c>
    </row>
    <row r="18" spans="1:35" x14ac:dyDescent="0.2">
      <c r="A18">
        <v>906</v>
      </c>
      <c r="B18">
        <v>1</v>
      </c>
      <c r="C18">
        <v>17</v>
      </c>
      <c r="D18">
        <v>1</v>
      </c>
      <c r="E18">
        <f t="shared" si="1"/>
        <v>1</v>
      </c>
      <c r="F18">
        <f t="shared" si="2"/>
        <v>0</v>
      </c>
      <c r="G18">
        <f t="shared" si="3"/>
        <v>0</v>
      </c>
      <c r="H18">
        <f t="shared" si="4"/>
        <v>0</v>
      </c>
      <c r="O18">
        <v>14</v>
      </c>
      <c r="P18" s="12">
        <f t="shared" si="12"/>
        <v>5815139.5350625534</v>
      </c>
      <c r="Q18" s="12">
        <f t="shared" si="13"/>
        <v>4184860.4649374448</v>
      </c>
      <c r="R18" s="27">
        <f t="shared" si="7"/>
        <v>1183596.8991742269</v>
      </c>
      <c r="S18" s="27">
        <f t="shared" si="8"/>
        <v>1183612.4717383957</v>
      </c>
      <c r="T18" s="28">
        <f t="shared" si="9"/>
        <v>11630279.070125107</v>
      </c>
      <c r="X18">
        <v>14</v>
      </c>
      <c r="Y18" s="12">
        <f t="shared" ca="1" si="10"/>
        <v>6197300.306620935</v>
      </c>
      <c r="Z18" s="12">
        <f t="shared" ca="1" si="14"/>
        <v>3802699.6933790641</v>
      </c>
      <c r="AA18" s="12">
        <f t="shared" ca="1" si="11"/>
        <v>1075511.0243900386</v>
      </c>
      <c r="AB18" s="12">
        <f t="shared" ca="1" si="5"/>
        <v>1075478.3983436858</v>
      </c>
      <c r="AC18" s="12">
        <f t="shared" ca="1" si="6"/>
        <v>10535410.52125559</v>
      </c>
      <c r="AH18">
        <v>14</v>
      </c>
      <c r="AI18">
        <v>20376245.474080563</v>
      </c>
    </row>
    <row r="19" spans="1:35" x14ac:dyDescent="0.2">
      <c r="A19">
        <v>1009</v>
      </c>
      <c r="B19">
        <v>1</v>
      </c>
      <c r="C19">
        <v>18</v>
      </c>
      <c r="D19">
        <v>0</v>
      </c>
      <c r="E19">
        <f t="shared" si="1"/>
        <v>0</v>
      </c>
      <c r="F19">
        <f t="shared" si="2"/>
        <v>1</v>
      </c>
      <c r="G19">
        <f t="shared" si="3"/>
        <v>0</v>
      </c>
      <c r="H19">
        <f t="shared" si="4"/>
        <v>0</v>
      </c>
      <c r="O19">
        <v>15</v>
      </c>
      <c r="P19" s="12">
        <f t="shared" si="12"/>
        <v>5815123.9624983855</v>
      </c>
      <c r="Q19" s="12">
        <f t="shared" si="13"/>
        <v>4184876.0375016136</v>
      </c>
      <c r="R19" s="27">
        <f t="shared" si="7"/>
        <v>1183601.3035358102</v>
      </c>
      <c r="S19" s="27">
        <f t="shared" si="8"/>
        <v>1183609.3021014412</v>
      </c>
      <c r="T19" s="28">
        <f t="shared" si="9"/>
        <v>11630247.924996771</v>
      </c>
      <c r="X19">
        <v>15</v>
      </c>
      <c r="Y19" s="12">
        <f t="shared" ca="1" si="10"/>
        <v>6197332.9326672871</v>
      </c>
      <c r="Z19" s="12">
        <f t="shared" ca="1" si="14"/>
        <v>3802667.0673327111</v>
      </c>
      <c r="AA19" s="12">
        <f t="shared" ca="1" si="11"/>
        <v>1075501.796821373</v>
      </c>
      <c r="AB19" s="12">
        <f t="shared" ca="1" si="5"/>
        <v>1075484.0602619953</v>
      </c>
      <c r="AC19" s="12">
        <f t="shared" ca="1" si="6"/>
        <v>10535465.985534389</v>
      </c>
      <c r="AH19">
        <v>15</v>
      </c>
      <c r="AI19">
        <v>20376245.474080563</v>
      </c>
    </row>
    <row r="20" spans="1:35" x14ac:dyDescent="0.2">
      <c r="A20">
        <v>778</v>
      </c>
      <c r="B20">
        <v>1</v>
      </c>
      <c r="C20">
        <v>19</v>
      </c>
      <c r="D20">
        <v>1</v>
      </c>
      <c r="E20">
        <f t="shared" si="1"/>
        <v>0</v>
      </c>
      <c r="F20">
        <f t="shared" si="2"/>
        <v>0</v>
      </c>
      <c r="G20">
        <f t="shared" si="3"/>
        <v>1</v>
      </c>
      <c r="H20">
        <f t="shared" si="4"/>
        <v>0</v>
      </c>
      <c r="O20">
        <v>16</v>
      </c>
      <c r="P20" s="12">
        <f t="shared" si="12"/>
        <v>5815115.9639327545</v>
      </c>
      <c r="Q20" s="12">
        <f t="shared" si="13"/>
        <v>4184884.0360672446</v>
      </c>
      <c r="R20" s="27">
        <f t="shared" si="7"/>
        <v>1183603.5657563927</v>
      </c>
      <c r="S20" s="27">
        <f t="shared" si="8"/>
        <v>1183607.6740748084</v>
      </c>
      <c r="T20" s="28">
        <f t="shared" si="9"/>
        <v>11630231.927865509</v>
      </c>
      <c r="X20">
        <v>16</v>
      </c>
      <c r="Y20" s="12">
        <f t="shared" ca="1" si="10"/>
        <v>6197350.669226665</v>
      </c>
      <c r="Z20" s="12">
        <f t="shared" ca="1" si="14"/>
        <v>3802649.3307733331</v>
      </c>
      <c r="AA20" s="12">
        <f t="shared" ca="1" si="11"/>
        <v>1075496.7804207408</v>
      </c>
      <c r="AB20" s="12">
        <f t="shared" ca="1" si="5"/>
        <v>1075487.1382613706</v>
      </c>
      <c r="AC20" s="12">
        <f t="shared" ca="1" si="6"/>
        <v>10535496.137685331</v>
      </c>
      <c r="AH20">
        <v>16</v>
      </c>
      <c r="AI20">
        <v>35763434.52725184</v>
      </c>
    </row>
    <row r="21" spans="1:35" x14ac:dyDescent="0.2">
      <c r="A21">
        <v>1097</v>
      </c>
      <c r="B21">
        <v>1</v>
      </c>
      <c r="C21">
        <v>20</v>
      </c>
      <c r="D21">
        <v>1</v>
      </c>
      <c r="E21">
        <f t="shared" si="1"/>
        <v>1</v>
      </c>
      <c r="F21">
        <f t="shared" si="2"/>
        <v>0</v>
      </c>
      <c r="G21">
        <f t="shared" si="3"/>
        <v>0</v>
      </c>
      <c r="H21">
        <f t="shared" si="4"/>
        <v>0</v>
      </c>
      <c r="O21">
        <v>17</v>
      </c>
      <c r="P21" s="12">
        <f t="shared" si="12"/>
        <v>5815111.855614339</v>
      </c>
      <c r="Q21" s="12">
        <f t="shared" si="13"/>
        <v>4184888.1443856601</v>
      </c>
      <c r="R21" s="27">
        <f t="shared" si="7"/>
        <v>1183604.7277050354</v>
      </c>
      <c r="S21" s="27">
        <f t="shared" si="8"/>
        <v>1183606.8378684053</v>
      </c>
      <c r="T21" s="28">
        <f t="shared" si="9"/>
        <v>11630223.711228678</v>
      </c>
      <c r="X21">
        <v>17</v>
      </c>
      <c r="Y21" s="12">
        <f t="shared" ca="1" si="10"/>
        <v>6197360.3113860358</v>
      </c>
      <c r="Z21" s="12">
        <f t="shared" ca="1" si="14"/>
        <v>3802639.6886139624</v>
      </c>
      <c r="AA21" s="12">
        <f t="shared" ca="1" si="11"/>
        <v>1075494.0533453634</v>
      </c>
      <c r="AB21" s="12">
        <f t="shared" ca="1" si="5"/>
        <v>1075488.8115600012</v>
      </c>
      <c r="AC21" s="12">
        <f t="shared" ca="1" si="6"/>
        <v>10535512.52935626</v>
      </c>
      <c r="AH21">
        <v>17</v>
      </c>
      <c r="AI21">
        <v>20376245.474080563</v>
      </c>
    </row>
    <row r="22" spans="1:35" x14ac:dyDescent="0.2">
      <c r="A22">
        <v>417</v>
      </c>
      <c r="B22">
        <v>1</v>
      </c>
      <c r="C22">
        <v>21</v>
      </c>
      <c r="D22">
        <v>0</v>
      </c>
      <c r="E22">
        <f t="shared" si="1"/>
        <v>0</v>
      </c>
      <c r="F22">
        <f t="shared" si="2"/>
        <v>1</v>
      </c>
      <c r="G22">
        <f t="shared" si="3"/>
        <v>0</v>
      </c>
      <c r="H22">
        <f t="shared" si="4"/>
        <v>0</v>
      </c>
      <c r="O22">
        <v>18</v>
      </c>
      <c r="P22" s="12">
        <f t="shared" si="12"/>
        <v>5815109.7454509689</v>
      </c>
      <c r="Q22" s="12">
        <f t="shared" si="13"/>
        <v>4184890.2545490302</v>
      </c>
      <c r="R22" s="27">
        <f t="shared" si="7"/>
        <v>1183605.3245189178</v>
      </c>
      <c r="S22" s="27">
        <f t="shared" si="8"/>
        <v>1183606.4083661262</v>
      </c>
      <c r="T22" s="28">
        <f t="shared" si="9"/>
        <v>11630219.490901938</v>
      </c>
      <c r="X22">
        <v>18</v>
      </c>
      <c r="Y22" s="12">
        <f t="shared" ca="1" si="10"/>
        <v>6197365.5531713981</v>
      </c>
      <c r="Z22" s="12">
        <f t="shared" ca="1" si="14"/>
        <v>3802634.4468286005</v>
      </c>
      <c r="AA22" s="12">
        <f t="shared" ca="1" si="11"/>
        <v>1075492.5708202105</v>
      </c>
      <c r="AB22" s="12">
        <f t="shared" ca="1" si="5"/>
        <v>1075489.7212185052</v>
      </c>
      <c r="AC22" s="12">
        <f t="shared" ca="1" si="6"/>
        <v>10535521.440391377</v>
      </c>
      <c r="AH22">
        <v>18</v>
      </c>
      <c r="AI22">
        <v>20376245.474080563</v>
      </c>
    </row>
    <row r="23" spans="1:35" x14ac:dyDescent="0.2">
      <c r="A23">
        <v>556</v>
      </c>
      <c r="B23">
        <v>1</v>
      </c>
      <c r="C23">
        <v>22</v>
      </c>
      <c r="D23">
        <v>1</v>
      </c>
      <c r="E23">
        <f t="shared" si="1"/>
        <v>0</v>
      </c>
      <c r="F23">
        <f t="shared" si="2"/>
        <v>0</v>
      </c>
      <c r="G23">
        <f t="shared" si="3"/>
        <v>1</v>
      </c>
      <c r="H23">
        <f t="shared" si="4"/>
        <v>0</v>
      </c>
      <c r="O23">
        <v>19</v>
      </c>
      <c r="P23" s="12">
        <f t="shared" si="12"/>
        <v>5815108.6616037609</v>
      </c>
      <c r="Q23" s="12">
        <f t="shared" si="13"/>
        <v>4184891.3383962391</v>
      </c>
      <c r="R23" s="27">
        <f t="shared" si="7"/>
        <v>1183605.6310615628</v>
      </c>
      <c r="S23" s="27">
        <f t="shared" si="8"/>
        <v>1183606.1877600574</v>
      </c>
      <c r="T23" s="28">
        <f t="shared" si="9"/>
        <v>11630217.323207522</v>
      </c>
      <c r="X23">
        <v>19</v>
      </c>
      <c r="Y23" s="12">
        <f t="shared" ca="1" si="10"/>
        <v>6197368.4027731037</v>
      </c>
      <c r="Z23" s="12">
        <f t="shared" ca="1" si="14"/>
        <v>3802631.5972268954</v>
      </c>
      <c r="AA23" s="12">
        <f t="shared" ca="1" si="11"/>
        <v>1075491.7648722534</v>
      </c>
      <c r="AB23" s="12">
        <f t="shared" ca="1" si="5"/>
        <v>1075490.2157378809</v>
      </c>
      <c r="AC23" s="12">
        <f t="shared" ca="1" si="6"/>
        <v>10535526.284714276</v>
      </c>
      <c r="AH23">
        <v>19</v>
      </c>
      <c r="AI23">
        <v>5708334.9934712648</v>
      </c>
    </row>
    <row r="24" spans="1:35" x14ac:dyDescent="0.2">
      <c r="A24">
        <v>971</v>
      </c>
      <c r="B24">
        <v>1</v>
      </c>
      <c r="C24">
        <v>23</v>
      </c>
      <c r="D24">
        <v>1</v>
      </c>
      <c r="E24">
        <f t="shared" si="1"/>
        <v>1</v>
      </c>
      <c r="F24">
        <f t="shared" si="2"/>
        <v>0</v>
      </c>
      <c r="G24">
        <f t="shared" si="3"/>
        <v>0</v>
      </c>
      <c r="H24">
        <f t="shared" si="4"/>
        <v>0</v>
      </c>
      <c r="O24">
        <v>20</v>
      </c>
      <c r="P24" s="12">
        <f t="shared" si="12"/>
        <v>5815108.1049052663</v>
      </c>
      <c r="Q24" s="12">
        <f t="shared" si="13"/>
        <v>4184891.8950947337</v>
      </c>
      <c r="R24" s="27">
        <f t="shared" si="7"/>
        <v>1183605.788511642</v>
      </c>
      <c r="S24" s="27">
        <f t="shared" si="8"/>
        <v>1183606.0744497443</v>
      </c>
      <c r="T24" s="28">
        <f t="shared" si="9"/>
        <v>11630216.209810533</v>
      </c>
      <c r="X24">
        <v>20</v>
      </c>
      <c r="Y24" s="12">
        <f t="shared" ca="1" si="10"/>
        <v>6197369.9519074764</v>
      </c>
      <c r="Z24" s="12">
        <f t="shared" ca="1" si="14"/>
        <v>3802630.0480925227</v>
      </c>
      <c r="AA24" s="12">
        <f t="shared" ca="1" si="11"/>
        <v>1075491.326733239</v>
      </c>
      <c r="AB24" s="12">
        <f t="shared" ca="1" si="5"/>
        <v>1075490.4845743857</v>
      </c>
      <c r="AC24" s="12">
        <f t="shared" ca="1" si="6"/>
        <v>10535528.91824271</v>
      </c>
      <c r="AH24">
        <v>20</v>
      </c>
      <c r="AI24">
        <v>-46690831.050880432</v>
      </c>
    </row>
    <row r="25" spans="1:35" x14ac:dyDescent="0.2">
      <c r="A25">
        <v>1078</v>
      </c>
      <c r="B25">
        <v>1</v>
      </c>
      <c r="C25">
        <v>24</v>
      </c>
      <c r="D25">
        <v>1</v>
      </c>
      <c r="E25">
        <f t="shared" si="1"/>
        <v>1</v>
      </c>
      <c r="F25">
        <f t="shared" si="2"/>
        <v>0</v>
      </c>
      <c r="G25">
        <f t="shared" si="3"/>
        <v>0</v>
      </c>
      <c r="H25">
        <f t="shared" si="4"/>
        <v>0</v>
      </c>
      <c r="O25">
        <v>21</v>
      </c>
      <c r="P25" s="12">
        <f t="shared" si="12"/>
        <v>5815107.8189671645</v>
      </c>
      <c r="Q25" s="12">
        <f t="shared" si="13"/>
        <v>4184892.1810328355</v>
      </c>
      <c r="R25" s="27">
        <f t="shared" si="7"/>
        <v>1183605.8693830243</v>
      </c>
      <c r="S25" s="27">
        <f t="shared" si="8"/>
        <v>1183606.0162499538</v>
      </c>
      <c r="T25" s="28">
        <f t="shared" si="9"/>
        <v>11630215.637934329</v>
      </c>
      <c r="X25">
        <v>21</v>
      </c>
      <c r="Y25" s="12">
        <f t="shared" ca="1" si="10"/>
        <v>6197370.7940663295</v>
      </c>
      <c r="Z25" s="12">
        <f t="shared" ca="1" si="14"/>
        <v>3802629.2059336696</v>
      </c>
      <c r="AA25" s="12">
        <f t="shared" ca="1" si="11"/>
        <v>1075491.0885468966</v>
      </c>
      <c r="AB25" s="12">
        <f t="shared" ca="1" si="5"/>
        <v>1075490.6307224841</v>
      </c>
      <c r="AC25" s="12">
        <f t="shared" ca="1" si="6"/>
        <v>10535530.349912761</v>
      </c>
      <c r="AH25">
        <v>21</v>
      </c>
      <c r="AI25">
        <v>5708334.9934712648</v>
      </c>
    </row>
    <row r="26" spans="1:35" x14ac:dyDescent="0.2">
      <c r="A26">
        <v>550</v>
      </c>
      <c r="B26">
        <v>1</v>
      </c>
      <c r="C26">
        <v>25</v>
      </c>
      <c r="D26">
        <v>0</v>
      </c>
      <c r="E26">
        <f t="shared" si="1"/>
        <v>0</v>
      </c>
      <c r="F26">
        <f t="shared" si="2"/>
        <v>1</v>
      </c>
      <c r="G26">
        <f t="shared" si="3"/>
        <v>0</v>
      </c>
      <c r="H26">
        <f t="shared" si="4"/>
        <v>0</v>
      </c>
      <c r="O26">
        <v>22</v>
      </c>
      <c r="P26" s="12">
        <f t="shared" si="12"/>
        <v>5815107.6721002348</v>
      </c>
      <c r="Q26" s="12">
        <f t="shared" si="13"/>
        <v>4184892.3278997648</v>
      </c>
      <c r="R26" s="27">
        <f t="shared" si="7"/>
        <v>1183605.9109211457</v>
      </c>
      <c r="S26" s="27">
        <f t="shared" si="8"/>
        <v>1183605.9863566849</v>
      </c>
      <c r="T26" s="28">
        <f t="shared" si="9"/>
        <v>11630215.34420047</v>
      </c>
      <c r="X26">
        <v>22</v>
      </c>
      <c r="Y26" s="12">
        <f t="shared" ca="1" si="10"/>
        <v>6197371.2518907422</v>
      </c>
      <c r="Z26" s="12">
        <f t="shared" ca="1" si="14"/>
        <v>3802628.7481092568</v>
      </c>
      <c r="AA26" s="12">
        <f t="shared" ca="1" si="11"/>
        <v>1075490.9590612042</v>
      </c>
      <c r="AB26" s="12">
        <f t="shared" ca="1" si="5"/>
        <v>1075490.7101732516</v>
      </c>
      <c r="AC26" s="12">
        <f t="shared" ca="1" si="6"/>
        <v>10535531.128214262</v>
      </c>
      <c r="AH26">
        <v>22</v>
      </c>
      <c r="AI26">
        <v>-90829722.047821164</v>
      </c>
    </row>
    <row r="27" spans="1:35" x14ac:dyDescent="0.2">
      <c r="A27">
        <v>812</v>
      </c>
      <c r="B27">
        <v>1</v>
      </c>
      <c r="C27">
        <v>26</v>
      </c>
      <c r="D27">
        <v>0</v>
      </c>
      <c r="E27">
        <f t="shared" si="1"/>
        <v>0</v>
      </c>
      <c r="F27">
        <f t="shared" si="2"/>
        <v>0</v>
      </c>
      <c r="G27">
        <f t="shared" si="3"/>
        <v>0</v>
      </c>
      <c r="H27">
        <f t="shared" si="4"/>
        <v>1</v>
      </c>
      <c r="O27">
        <v>23</v>
      </c>
      <c r="P27" s="12">
        <f t="shared" si="12"/>
        <v>5815107.5966646951</v>
      </c>
      <c r="Q27" s="12">
        <f t="shared" si="13"/>
        <v>4184892.403335304</v>
      </c>
      <c r="R27" s="27">
        <f t="shared" si="7"/>
        <v>1183605.9322564497</v>
      </c>
      <c r="S27" s="27">
        <f t="shared" si="8"/>
        <v>1183605.9710025485</v>
      </c>
      <c r="T27" s="28">
        <f t="shared" si="9"/>
        <v>11630215.19332939</v>
      </c>
      <c r="X27">
        <v>23</v>
      </c>
      <c r="Y27" s="12">
        <f t="shared" ca="1" si="10"/>
        <v>6197371.5007786956</v>
      </c>
      <c r="Z27" s="12">
        <f t="shared" ca="1" si="14"/>
        <v>3802628.4992213044</v>
      </c>
      <c r="AA27" s="12">
        <f t="shared" ca="1" si="11"/>
        <v>1075490.8886686519</v>
      </c>
      <c r="AB27" s="12">
        <f t="shared" ca="1" si="5"/>
        <v>1075490.7533652228</v>
      </c>
      <c r="AC27" s="12">
        <f t="shared" ca="1" si="6"/>
        <v>10535531.551323783</v>
      </c>
      <c r="AH27">
        <v>23</v>
      </c>
      <c r="AI27">
        <v>-80460649.068069816</v>
      </c>
    </row>
    <row r="28" spans="1:35" x14ac:dyDescent="0.2">
      <c r="A28">
        <v>219</v>
      </c>
      <c r="B28">
        <v>1</v>
      </c>
      <c r="C28">
        <v>27</v>
      </c>
      <c r="D28">
        <v>0</v>
      </c>
      <c r="E28">
        <f t="shared" si="1"/>
        <v>0</v>
      </c>
      <c r="F28">
        <f t="shared" si="2"/>
        <v>0</v>
      </c>
      <c r="G28">
        <f t="shared" si="3"/>
        <v>0</v>
      </c>
      <c r="H28">
        <f t="shared" si="4"/>
        <v>1</v>
      </c>
      <c r="O28">
        <v>24</v>
      </c>
      <c r="P28" s="12">
        <f t="shared" si="12"/>
        <v>5815107.557918597</v>
      </c>
      <c r="Q28" s="12">
        <f t="shared" si="13"/>
        <v>4184892.4420814025</v>
      </c>
      <c r="R28" s="27">
        <f t="shared" si="7"/>
        <v>1183605.9432149422</v>
      </c>
      <c r="S28" s="27">
        <f t="shared" si="8"/>
        <v>1183605.9631161746</v>
      </c>
      <c r="T28" s="28">
        <f t="shared" si="9"/>
        <v>11630215.115837194</v>
      </c>
      <c r="X28">
        <v>24</v>
      </c>
      <c r="Y28" s="12">
        <f t="shared" ca="1" si="10"/>
        <v>6197371.636082124</v>
      </c>
      <c r="Z28" s="12">
        <f t="shared" ca="1" si="14"/>
        <v>3802628.3639178751</v>
      </c>
      <c r="AA28" s="12">
        <f t="shared" ca="1" si="11"/>
        <v>1075490.8504010153</v>
      </c>
      <c r="AB28" s="12">
        <f t="shared" ca="1" si="5"/>
        <v>1075490.776845756</v>
      </c>
      <c r="AC28" s="12">
        <f t="shared" ca="1" si="6"/>
        <v>10535531.78133961</v>
      </c>
      <c r="AH28">
        <v>24</v>
      </c>
      <c r="AI28">
        <v>-8289448.1863020658</v>
      </c>
    </row>
    <row r="29" spans="1:35" x14ac:dyDescent="0.2">
      <c r="A29">
        <v>786</v>
      </c>
      <c r="B29">
        <v>1</v>
      </c>
      <c r="C29">
        <v>28</v>
      </c>
      <c r="D29">
        <v>0</v>
      </c>
      <c r="E29">
        <f t="shared" si="1"/>
        <v>0</v>
      </c>
      <c r="F29">
        <f t="shared" si="2"/>
        <v>0</v>
      </c>
      <c r="G29">
        <f t="shared" si="3"/>
        <v>0</v>
      </c>
      <c r="H29">
        <f t="shared" si="4"/>
        <v>1</v>
      </c>
      <c r="O29">
        <v>25</v>
      </c>
      <c r="P29" s="12">
        <f t="shared" si="12"/>
        <v>5815107.5380173642</v>
      </c>
      <c r="Q29" s="12">
        <f t="shared" si="13"/>
        <v>4184892.4619826348</v>
      </c>
      <c r="R29" s="27">
        <f t="shared" si="7"/>
        <v>1183605.9488435737</v>
      </c>
      <c r="S29" s="27">
        <f t="shared" si="8"/>
        <v>1183605.9590654811</v>
      </c>
      <c r="T29" s="28">
        <f t="shared" si="9"/>
        <v>11630215.076034728</v>
      </c>
      <c r="X29">
        <v>25</v>
      </c>
      <c r="Y29" s="12">
        <f t="shared" ca="1" si="10"/>
        <v>6197371.709637383</v>
      </c>
      <c r="Z29" s="12">
        <f t="shared" ca="1" si="14"/>
        <v>3802628.2903626156</v>
      </c>
      <c r="AA29" s="12">
        <f t="shared" ca="1" si="11"/>
        <v>1075490.8295975076</v>
      </c>
      <c r="AB29" s="12">
        <f t="shared" ca="1" si="5"/>
        <v>1075490.7896105226</v>
      </c>
      <c r="AC29" s="12">
        <f t="shared" ca="1" si="6"/>
        <v>10535531.906383552</v>
      </c>
      <c r="AH29">
        <v>25</v>
      </c>
      <c r="AI29">
        <v>-34449879.65940249</v>
      </c>
    </row>
    <row r="30" spans="1:35" x14ac:dyDescent="0.2">
      <c r="A30">
        <v>1002</v>
      </c>
      <c r="B30">
        <v>1</v>
      </c>
      <c r="C30">
        <v>29</v>
      </c>
      <c r="D30">
        <v>0</v>
      </c>
      <c r="E30">
        <f t="shared" si="1"/>
        <v>0</v>
      </c>
      <c r="F30">
        <f t="shared" si="2"/>
        <v>0</v>
      </c>
      <c r="G30">
        <f t="shared" si="3"/>
        <v>0</v>
      </c>
      <c r="H30">
        <f t="shared" si="4"/>
        <v>1</v>
      </c>
      <c r="O30">
        <v>26</v>
      </c>
      <c r="P30" s="12">
        <f t="shared" si="12"/>
        <v>5815107.5277954563</v>
      </c>
      <c r="Q30" s="12">
        <f t="shared" si="13"/>
        <v>4184892.4722045423</v>
      </c>
      <c r="R30" s="27">
        <f t="shared" si="7"/>
        <v>1183605.9517346183</v>
      </c>
      <c r="S30" s="27">
        <f t="shared" si="8"/>
        <v>1183605.9569849158</v>
      </c>
      <c r="T30" s="28">
        <f t="shared" si="9"/>
        <v>11630215.055590913</v>
      </c>
      <c r="X30">
        <v>26</v>
      </c>
      <c r="Y30" s="12">
        <f t="shared" ca="1" si="10"/>
        <v>6197371.7496243678</v>
      </c>
      <c r="Z30" s="12">
        <f t="shared" ca="1" si="14"/>
        <v>3802628.2503756303</v>
      </c>
      <c r="AA30" s="12">
        <f t="shared" ca="1" si="11"/>
        <v>1075490.8182880573</v>
      </c>
      <c r="AB30" s="12">
        <f t="shared" ca="1" si="5"/>
        <v>1075490.7965498569</v>
      </c>
      <c r="AC30" s="12">
        <f t="shared" ca="1" si="6"/>
        <v>10535531.974361425</v>
      </c>
      <c r="AH30">
        <v>26</v>
      </c>
      <c r="AI30">
        <v>20376245.474080563</v>
      </c>
    </row>
    <row r="31" spans="1:35" x14ac:dyDescent="0.2">
      <c r="A31">
        <v>682</v>
      </c>
      <c r="B31">
        <v>1</v>
      </c>
      <c r="C31">
        <v>30</v>
      </c>
      <c r="D31">
        <v>0</v>
      </c>
      <c r="E31">
        <f t="shared" si="1"/>
        <v>0</v>
      </c>
      <c r="F31">
        <f t="shared" si="2"/>
        <v>0</v>
      </c>
      <c r="G31">
        <f t="shared" si="3"/>
        <v>0</v>
      </c>
      <c r="H31">
        <f t="shared" si="4"/>
        <v>1</v>
      </c>
      <c r="O31">
        <v>27</v>
      </c>
      <c r="P31" s="12">
        <f t="shared" si="12"/>
        <v>5815107.5225451589</v>
      </c>
      <c r="Q31" s="12">
        <f t="shared" si="13"/>
        <v>4184892.4774548397</v>
      </c>
      <c r="R31" s="27">
        <f t="shared" si="7"/>
        <v>1183605.9532195509</v>
      </c>
      <c r="S31" s="27">
        <f t="shared" si="8"/>
        <v>1183605.9559162711</v>
      </c>
      <c r="T31" s="28">
        <f t="shared" si="9"/>
        <v>11630215.045090318</v>
      </c>
      <c r="X31">
        <v>27</v>
      </c>
      <c r="Y31" s="12">
        <f t="shared" ca="1" si="10"/>
        <v>6197371.7713625683</v>
      </c>
      <c r="Z31" s="12">
        <f t="shared" ca="1" si="14"/>
        <v>3802628.2286374299</v>
      </c>
      <c r="AA31" s="12">
        <f t="shared" ca="1" si="11"/>
        <v>1075490.8121398794</v>
      </c>
      <c r="AB31" s="12">
        <f t="shared" ca="1" si="5"/>
        <v>1075490.8003223003</v>
      </c>
      <c r="AC31" s="12">
        <f t="shared" ca="1" si="6"/>
        <v>10535532.011316366</v>
      </c>
      <c r="AH31">
        <v>27</v>
      </c>
      <c r="AI31">
        <v>20376245.474080563</v>
      </c>
    </row>
    <row r="32" spans="1:35" x14ac:dyDescent="0.2">
      <c r="A32">
        <v>138</v>
      </c>
      <c r="B32">
        <v>1</v>
      </c>
      <c r="C32">
        <v>31</v>
      </c>
      <c r="D32">
        <v>1</v>
      </c>
      <c r="E32">
        <f t="shared" si="1"/>
        <v>0</v>
      </c>
      <c r="F32">
        <f t="shared" si="2"/>
        <v>0</v>
      </c>
      <c r="G32">
        <f t="shared" si="3"/>
        <v>1</v>
      </c>
      <c r="H32">
        <f t="shared" si="4"/>
        <v>0</v>
      </c>
      <c r="O32">
        <v>28</v>
      </c>
      <c r="P32" s="12">
        <f t="shared" si="12"/>
        <v>5815107.519848438</v>
      </c>
      <c r="Q32" s="12">
        <f t="shared" si="13"/>
        <v>4184892.4801515602</v>
      </c>
      <c r="R32" s="27">
        <f t="shared" si="7"/>
        <v>1183605.9539822596</v>
      </c>
      <c r="S32" s="27">
        <f t="shared" si="8"/>
        <v>1183605.955367381</v>
      </c>
      <c r="T32" s="28">
        <f t="shared" si="9"/>
        <v>11630215.039696876</v>
      </c>
      <c r="X32">
        <v>28</v>
      </c>
      <c r="Y32" s="12">
        <f t="shared" ca="1" si="10"/>
        <v>6197371.7831801474</v>
      </c>
      <c r="Z32" s="12">
        <f t="shared" ca="1" si="14"/>
        <v>3802628.2168198507</v>
      </c>
      <c r="AA32" s="12">
        <f t="shared" ca="1" si="11"/>
        <v>1075490.8087975336</v>
      </c>
      <c r="AB32" s="12">
        <f t="shared" ca="1" si="5"/>
        <v>1075490.8023731208</v>
      </c>
      <c r="AC32" s="12">
        <f t="shared" ca="1" si="6"/>
        <v>10535532.03140625</v>
      </c>
      <c r="AH32">
        <v>28</v>
      </c>
      <c r="AI32">
        <v>-80460649.068069816</v>
      </c>
    </row>
    <row r="33" spans="1:35" x14ac:dyDescent="0.2">
      <c r="A33">
        <v>71</v>
      </c>
      <c r="B33">
        <v>1</v>
      </c>
      <c r="C33">
        <v>32</v>
      </c>
      <c r="D33">
        <v>1</v>
      </c>
      <c r="E33">
        <f t="shared" si="1"/>
        <v>1</v>
      </c>
      <c r="F33">
        <f t="shared" si="2"/>
        <v>0</v>
      </c>
      <c r="G33">
        <f t="shared" si="3"/>
        <v>0</v>
      </c>
      <c r="H33">
        <f t="shared" si="4"/>
        <v>0</v>
      </c>
      <c r="O33">
        <v>29</v>
      </c>
      <c r="P33" s="12">
        <f t="shared" si="12"/>
        <v>5815107.5184633173</v>
      </c>
      <c r="Q33" s="12">
        <f t="shared" si="13"/>
        <v>4184892.4815366818</v>
      </c>
      <c r="R33" s="27">
        <f t="shared" si="7"/>
        <v>1183605.9543740111</v>
      </c>
      <c r="S33" s="27">
        <f t="shared" si="8"/>
        <v>1183605.9550854538</v>
      </c>
      <c r="T33" s="28">
        <f t="shared" si="9"/>
        <v>11630215.036926635</v>
      </c>
      <c r="X33">
        <v>29</v>
      </c>
      <c r="Y33" s="12">
        <f t="shared" ca="1" si="10"/>
        <v>6197371.7896045605</v>
      </c>
      <c r="Z33" s="12">
        <f t="shared" ca="1" si="14"/>
        <v>3802628.2103954377</v>
      </c>
      <c r="AA33" s="12">
        <f t="shared" ca="1" si="11"/>
        <v>1075490.8069805279</v>
      </c>
      <c r="AB33" s="12">
        <f t="shared" ca="1" si="5"/>
        <v>1075490.8034880124</v>
      </c>
      <c r="AC33" s="12">
        <f t="shared" ca="1" si="6"/>
        <v>10535532.042327752</v>
      </c>
      <c r="AH33">
        <v>29</v>
      </c>
      <c r="AI33">
        <v>-90829722.047821164</v>
      </c>
    </row>
    <row r="34" spans="1:35" x14ac:dyDescent="0.2">
      <c r="A34">
        <v>275</v>
      </c>
      <c r="B34">
        <v>1</v>
      </c>
      <c r="C34">
        <v>33</v>
      </c>
      <c r="D34">
        <v>1</v>
      </c>
      <c r="E34">
        <f t="shared" si="1"/>
        <v>1</v>
      </c>
      <c r="F34">
        <f t="shared" si="2"/>
        <v>0</v>
      </c>
      <c r="G34">
        <f t="shared" si="3"/>
        <v>0</v>
      </c>
      <c r="H34">
        <f t="shared" si="4"/>
        <v>0</v>
      </c>
      <c r="O34">
        <v>30</v>
      </c>
      <c r="P34" s="12">
        <f t="shared" si="12"/>
        <v>5815107.5177518744</v>
      </c>
      <c r="Q34" s="12">
        <f t="shared" si="13"/>
        <v>4184892.4822481247</v>
      </c>
      <c r="R34" s="27">
        <f t="shared" si="7"/>
        <v>1183605.9545752273</v>
      </c>
      <c r="S34" s="27">
        <f t="shared" si="8"/>
        <v>1183605.9549406469</v>
      </c>
      <c r="T34" s="28">
        <f t="shared" si="9"/>
        <v>11630215.035503749</v>
      </c>
      <c r="X34">
        <v>30</v>
      </c>
      <c r="Y34" s="12">
        <f t="shared" ca="1" si="10"/>
        <v>6197371.793097076</v>
      </c>
      <c r="Z34" s="12">
        <f t="shared" ca="1" si="14"/>
        <v>3802628.2069029221</v>
      </c>
      <c r="AA34" s="12">
        <f t="shared" ca="1" si="11"/>
        <v>1075490.8059927458</v>
      </c>
      <c r="AB34" s="12">
        <f t="shared" ca="1" si="5"/>
        <v>1075490.8040941029</v>
      </c>
      <c r="AC34" s="12">
        <f t="shared" ca="1" si="6"/>
        <v>10535532.048265029</v>
      </c>
      <c r="AH34">
        <v>30</v>
      </c>
      <c r="AI34">
        <v>-46690831.050880432</v>
      </c>
    </row>
    <row r="35" spans="1:35" x14ac:dyDescent="0.2">
      <c r="A35">
        <v>1189</v>
      </c>
      <c r="B35">
        <v>1</v>
      </c>
      <c r="C35">
        <v>34</v>
      </c>
      <c r="D35">
        <v>0</v>
      </c>
      <c r="E35">
        <f t="shared" si="1"/>
        <v>0</v>
      </c>
      <c r="F35">
        <f t="shared" si="2"/>
        <v>1</v>
      </c>
      <c r="G35">
        <f t="shared" si="3"/>
        <v>0</v>
      </c>
      <c r="H35">
        <f t="shared" si="4"/>
        <v>0</v>
      </c>
      <c r="O35">
        <v>31</v>
      </c>
      <c r="P35" s="12">
        <f t="shared" si="12"/>
        <v>5815107.5173864551</v>
      </c>
      <c r="Q35" s="12">
        <f t="shared" si="13"/>
        <v>4184892.482613544</v>
      </c>
      <c r="R35" s="27">
        <f t="shared" si="7"/>
        <v>1183605.9546785783</v>
      </c>
      <c r="S35" s="27">
        <f t="shared" si="8"/>
        <v>1183605.9548662696</v>
      </c>
      <c r="T35" s="28">
        <f t="shared" si="9"/>
        <v>11630215.03477291</v>
      </c>
      <c r="X35">
        <v>31</v>
      </c>
      <c r="Y35" s="12">
        <f t="shared" ca="1" si="10"/>
        <v>6197371.7949957186</v>
      </c>
      <c r="Z35" s="12">
        <f t="shared" ca="1" si="14"/>
        <v>3802628.2050042795</v>
      </c>
      <c r="AA35" s="12">
        <f t="shared" ca="1" si="11"/>
        <v>1075490.8054557559</v>
      </c>
      <c r="AB35" s="12">
        <f t="shared" ca="1" si="5"/>
        <v>1075490.804423593</v>
      </c>
      <c r="AC35" s="12">
        <f t="shared" ca="1" si="6"/>
        <v>10535532.051492721</v>
      </c>
      <c r="AH35">
        <v>31</v>
      </c>
      <c r="AI35">
        <v>-34449879.65940249</v>
      </c>
    </row>
    <row r="36" spans="1:35" x14ac:dyDescent="0.2">
      <c r="A36">
        <v>587</v>
      </c>
      <c r="B36">
        <v>1</v>
      </c>
      <c r="C36">
        <v>35</v>
      </c>
      <c r="D36">
        <v>1</v>
      </c>
      <c r="E36">
        <f t="shared" si="1"/>
        <v>0</v>
      </c>
      <c r="F36">
        <f t="shared" si="2"/>
        <v>0</v>
      </c>
      <c r="G36">
        <f t="shared" si="3"/>
        <v>1</v>
      </c>
      <c r="H36">
        <f t="shared" si="4"/>
        <v>0</v>
      </c>
      <c r="O36">
        <v>32</v>
      </c>
      <c r="P36" s="12">
        <f t="shared" si="12"/>
        <v>5815107.5171987638</v>
      </c>
      <c r="Q36" s="12">
        <f t="shared" si="13"/>
        <v>4184892.4828012353</v>
      </c>
      <c r="R36" s="27">
        <f t="shared" si="7"/>
        <v>1183605.9547316628</v>
      </c>
      <c r="S36" s="27">
        <f t="shared" si="8"/>
        <v>1183605.954828067</v>
      </c>
      <c r="T36" s="28">
        <f t="shared" si="9"/>
        <v>11630215.034397528</v>
      </c>
      <c r="X36">
        <v>32</v>
      </c>
      <c r="Y36" s="12">
        <f t="shared" ca="1" si="10"/>
        <v>6197371.796027882</v>
      </c>
      <c r="Z36" s="12">
        <f t="shared" ca="1" si="14"/>
        <v>3802628.2039721166</v>
      </c>
      <c r="AA36" s="12">
        <f t="shared" ca="1" si="11"/>
        <v>1075490.8051638312</v>
      </c>
      <c r="AB36" s="12">
        <f t="shared" ca="1" si="5"/>
        <v>1075490.8046027145</v>
      </c>
      <c r="AC36" s="12">
        <f t="shared" ca="1" si="6"/>
        <v>10535532.0532474</v>
      </c>
      <c r="AH36">
        <v>32</v>
      </c>
      <c r="AI36">
        <v>-46690831.050880432</v>
      </c>
    </row>
    <row r="37" spans="1:35" x14ac:dyDescent="0.2">
      <c r="A37">
        <v>101</v>
      </c>
      <c r="B37">
        <v>1</v>
      </c>
      <c r="C37">
        <v>36</v>
      </c>
      <c r="D37">
        <v>1</v>
      </c>
      <c r="E37">
        <f t="shared" si="1"/>
        <v>1</v>
      </c>
      <c r="F37">
        <f t="shared" si="2"/>
        <v>0</v>
      </c>
      <c r="G37">
        <f t="shared" si="3"/>
        <v>0</v>
      </c>
      <c r="H37">
        <f t="shared" si="4"/>
        <v>0</v>
      </c>
      <c r="O37">
        <v>33</v>
      </c>
      <c r="P37" s="12">
        <f t="shared" si="12"/>
        <v>5815107.5171023598</v>
      </c>
      <c r="Q37" s="12">
        <f t="shared" si="13"/>
        <v>4184892.4828976393</v>
      </c>
      <c r="R37" s="27">
        <f t="shared" si="7"/>
        <v>1183605.9547589284</v>
      </c>
      <c r="S37" s="27">
        <f t="shared" si="8"/>
        <v>1183605.9548084447</v>
      </c>
      <c r="T37" s="28">
        <f t="shared" si="9"/>
        <v>11630215.03420472</v>
      </c>
      <c r="X37">
        <v>33</v>
      </c>
      <c r="Y37" s="12">
        <f t="shared" ca="1" si="10"/>
        <v>6197371.7965889992</v>
      </c>
      <c r="Z37" s="12">
        <f t="shared" ca="1" si="14"/>
        <v>3802628.2034109998</v>
      </c>
      <c r="AA37" s="12">
        <f t="shared" ca="1" si="11"/>
        <v>1075490.8050051315</v>
      </c>
      <c r="AB37" s="12">
        <f t="shared" ref="AB37:AB56" ca="1" si="15">Y37*(1-New_OJ_Loyalty)</f>
        <v>1075490.8047000905</v>
      </c>
      <c r="AC37" s="12">
        <f t="shared" ref="AC37:AC56" ca="1" si="16">Y37*New_Profit</f>
        <v>10535532.054201299</v>
      </c>
      <c r="AH37">
        <v>33</v>
      </c>
      <c r="AI37">
        <v>-80460649.068069816</v>
      </c>
    </row>
    <row r="38" spans="1:35" x14ac:dyDescent="0.2">
      <c r="A38">
        <v>1050</v>
      </c>
      <c r="B38">
        <v>1</v>
      </c>
      <c r="C38">
        <v>37</v>
      </c>
      <c r="D38">
        <v>0</v>
      </c>
      <c r="E38">
        <f t="shared" si="1"/>
        <v>0</v>
      </c>
      <c r="F38">
        <f t="shared" si="2"/>
        <v>1</v>
      </c>
      <c r="G38">
        <f t="shared" si="3"/>
        <v>0</v>
      </c>
      <c r="H38">
        <f t="shared" si="4"/>
        <v>0</v>
      </c>
      <c r="O38">
        <v>34</v>
      </c>
      <c r="P38" s="12">
        <f t="shared" si="12"/>
        <v>5815107.5170528432</v>
      </c>
      <c r="Q38" s="12">
        <f t="shared" si="13"/>
        <v>4184892.4829471554</v>
      </c>
      <c r="R38" s="27">
        <f t="shared" si="7"/>
        <v>1183605.9547729329</v>
      </c>
      <c r="S38" s="27">
        <f t="shared" si="8"/>
        <v>1183605.9547983662</v>
      </c>
      <c r="T38" s="28">
        <f t="shared" si="9"/>
        <v>11630215.034105686</v>
      </c>
      <c r="X38">
        <v>34</v>
      </c>
      <c r="Y38" s="12">
        <f t="shared" ref="Y38:Y56" ca="1" si="17">Y37*New_OJ_Loyalty+AA37</f>
        <v>6197371.79689404</v>
      </c>
      <c r="Z38" s="12">
        <f t="shared" ca="1" si="14"/>
        <v>3802628.2031059591</v>
      </c>
      <c r="AA38" s="12">
        <f t="shared" ca="1" si="11"/>
        <v>1075490.8049188573</v>
      </c>
      <c r="AB38" s="12">
        <f t="shared" ca="1" si="15"/>
        <v>1075490.8047530274</v>
      </c>
      <c r="AC38" s="12">
        <f t="shared" ca="1" si="16"/>
        <v>10535532.054719867</v>
      </c>
      <c r="AH38">
        <v>34</v>
      </c>
      <c r="AI38">
        <v>20376245.474080563</v>
      </c>
    </row>
    <row r="39" spans="1:35" x14ac:dyDescent="0.2">
      <c r="A39">
        <v>422</v>
      </c>
      <c r="B39">
        <v>1</v>
      </c>
      <c r="C39">
        <v>38</v>
      </c>
      <c r="D39">
        <v>1</v>
      </c>
      <c r="E39">
        <f t="shared" si="1"/>
        <v>0</v>
      </c>
      <c r="F39">
        <f t="shared" si="2"/>
        <v>0</v>
      </c>
      <c r="G39">
        <f t="shared" si="3"/>
        <v>1</v>
      </c>
      <c r="H39">
        <f t="shared" si="4"/>
        <v>0</v>
      </c>
      <c r="O39">
        <v>35</v>
      </c>
      <c r="P39" s="12">
        <f t="shared" si="12"/>
        <v>5815107.5170274097</v>
      </c>
      <c r="Q39" s="12">
        <f t="shared" si="13"/>
        <v>4184892.4829725884</v>
      </c>
      <c r="R39" s="27">
        <f t="shared" si="7"/>
        <v>1183605.9547801262</v>
      </c>
      <c r="S39" s="27">
        <f t="shared" si="8"/>
        <v>1183605.9547931894</v>
      </c>
      <c r="T39" s="28">
        <f t="shared" si="9"/>
        <v>11630215.034054819</v>
      </c>
      <c r="X39">
        <v>35</v>
      </c>
      <c r="Y39" s="12">
        <f t="shared" ca="1" si="17"/>
        <v>6197371.7970598703</v>
      </c>
      <c r="Z39" s="12">
        <f t="shared" ca="1" si="14"/>
        <v>3802628.2029401292</v>
      </c>
      <c r="AA39" s="12">
        <f t="shared" ca="1" si="11"/>
        <v>1075490.8048719559</v>
      </c>
      <c r="AB39" s="12">
        <f t="shared" ca="1" si="15"/>
        <v>1075490.8047818055</v>
      </c>
      <c r="AC39" s="12">
        <f t="shared" ca="1" si="16"/>
        <v>10535532.055001779</v>
      </c>
      <c r="AH39">
        <v>35</v>
      </c>
      <c r="AI39">
        <v>-8289448.1863020658</v>
      </c>
    </row>
    <row r="40" spans="1:35" x14ac:dyDescent="0.2">
      <c r="A40">
        <v>66</v>
      </c>
      <c r="B40">
        <v>1</v>
      </c>
      <c r="C40">
        <v>39</v>
      </c>
      <c r="D40">
        <v>1</v>
      </c>
      <c r="E40">
        <f t="shared" si="1"/>
        <v>1</v>
      </c>
      <c r="F40">
        <f t="shared" si="2"/>
        <v>0</v>
      </c>
      <c r="G40">
        <f t="shared" si="3"/>
        <v>0</v>
      </c>
      <c r="H40">
        <f t="shared" si="4"/>
        <v>0</v>
      </c>
      <c r="O40">
        <v>36</v>
      </c>
      <c r="P40" s="12">
        <f t="shared" si="12"/>
        <v>5815107.5170143461</v>
      </c>
      <c r="Q40" s="12">
        <f t="shared" si="13"/>
        <v>4184892.4829856521</v>
      </c>
      <c r="R40" s="27">
        <f t="shared" si="7"/>
        <v>1183605.954783821</v>
      </c>
      <c r="S40" s="27">
        <f t="shared" si="8"/>
        <v>1183605.9547905305</v>
      </c>
      <c r="T40" s="28">
        <f t="shared" si="9"/>
        <v>11630215.034028692</v>
      </c>
      <c r="X40">
        <v>36</v>
      </c>
      <c r="Y40" s="12">
        <f t="shared" ca="1" si="17"/>
        <v>6197371.7971500205</v>
      </c>
      <c r="Z40" s="12">
        <f t="shared" ca="1" si="14"/>
        <v>3802628.2028499786</v>
      </c>
      <c r="AA40" s="12">
        <f t="shared" ca="1" si="11"/>
        <v>1075490.8048464588</v>
      </c>
      <c r="AB40" s="12">
        <f t="shared" ca="1" si="15"/>
        <v>1075490.8047974501</v>
      </c>
      <c r="AC40" s="12">
        <f t="shared" ca="1" si="16"/>
        <v>10535532.055155035</v>
      </c>
      <c r="AH40">
        <v>36</v>
      </c>
      <c r="AI40">
        <v>-69665985.301687896</v>
      </c>
    </row>
    <row r="41" spans="1:35" x14ac:dyDescent="0.2">
      <c r="A41">
        <v>251</v>
      </c>
      <c r="B41">
        <v>1</v>
      </c>
      <c r="C41">
        <v>40</v>
      </c>
      <c r="D41">
        <v>1</v>
      </c>
      <c r="E41">
        <f t="shared" si="1"/>
        <v>1</v>
      </c>
      <c r="F41">
        <f t="shared" si="2"/>
        <v>0</v>
      </c>
      <c r="G41">
        <f t="shared" si="3"/>
        <v>0</v>
      </c>
      <c r="H41">
        <f t="shared" si="4"/>
        <v>0</v>
      </c>
      <c r="O41">
        <v>37</v>
      </c>
      <c r="P41" s="12">
        <f t="shared" si="12"/>
        <v>5815107.5170076359</v>
      </c>
      <c r="Q41" s="12">
        <f t="shared" si="13"/>
        <v>4184892.4829923613</v>
      </c>
      <c r="R41" s="27">
        <f t="shared" si="7"/>
        <v>1183605.9547857186</v>
      </c>
      <c r="S41" s="27">
        <f t="shared" si="8"/>
        <v>1183605.9547891647</v>
      </c>
      <c r="T41" s="28">
        <f t="shared" si="9"/>
        <v>11630215.034015272</v>
      </c>
      <c r="X41">
        <v>37</v>
      </c>
      <c r="Y41" s="12">
        <f t="shared" ca="1" si="17"/>
        <v>6197371.7971990295</v>
      </c>
      <c r="Z41" s="12">
        <f t="shared" ca="1" si="14"/>
        <v>3802628.2028009701</v>
      </c>
      <c r="AA41" s="12">
        <f t="shared" ca="1" si="11"/>
        <v>1075490.8048325977</v>
      </c>
      <c r="AB41" s="12">
        <f t="shared" ca="1" si="15"/>
        <v>1075490.8048059552</v>
      </c>
      <c r="AC41" s="12">
        <f t="shared" ca="1" si="16"/>
        <v>10535532.055238349</v>
      </c>
      <c r="AH41">
        <v>37</v>
      </c>
      <c r="AI41">
        <v>-21661889.150618553</v>
      </c>
    </row>
    <row r="42" spans="1:35" x14ac:dyDescent="0.2">
      <c r="A42">
        <v>475</v>
      </c>
      <c r="B42">
        <v>1</v>
      </c>
      <c r="C42">
        <v>41</v>
      </c>
      <c r="D42">
        <v>1</v>
      </c>
      <c r="E42">
        <f t="shared" si="1"/>
        <v>1</v>
      </c>
      <c r="F42">
        <f t="shared" si="2"/>
        <v>0</v>
      </c>
      <c r="G42">
        <f t="shared" si="3"/>
        <v>0</v>
      </c>
      <c r="H42">
        <f t="shared" si="4"/>
        <v>0</v>
      </c>
      <c r="O42">
        <v>38</v>
      </c>
      <c r="P42" s="12">
        <f t="shared" si="12"/>
        <v>5815107.51700419</v>
      </c>
      <c r="Q42" s="12">
        <f t="shared" si="13"/>
        <v>4184892.4829958072</v>
      </c>
      <c r="R42" s="27">
        <f t="shared" si="7"/>
        <v>1183605.9547866932</v>
      </c>
      <c r="S42" s="27">
        <f t="shared" si="8"/>
        <v>1183605.9547884634</v>
      </c>
      <c r="T42" s="28">
        <f t="shared" si="9"/>
        <v>11630215.03400838</v>
      </c>
      <c r="X42">
        <v>38</v>
      </c>
      <c r="Y42" s="12">
        <f t="shared" ca="1" si="17"/>
        <v>6197371.7972256728</v>
      </c>
      <c r="Z42" s="12">
        <f t="shared" ca="1" si="14"/>
        <v>3802628.2027743272</v>
      </c>
      <c r="AA42" s="12">
        <f t="shared" ca="1" si="11"/>
        <v>1075490.8048250624</v>
      </c>
      <c r="AB42" s="12">
        <f t="shared" ca="1" si="15"/>
        <v>1075490.8048105789</v>
      </c>
      <c r="AC42" s="12">
        <f t="shared" ca="1" si="16"/>
        <v>10535532.055283643</v>
      </c>
      <c r="AH42">
        <v>38</v>
      </c>
      <c r="AI42">
        <v>-34449879.65940249</v>
      </c>
    </row>
    <row r="43" spans="1:35" x14ac:dyDescent="0.2">
      <c r="A43">
        <v>693</v>
      </c>
      <c r="B43">
        <v>1</v>
      </c>
      <c r="C43">
        <v>42</v>
      </c>
      <c r="D43">
        <v>1</v>
      </c>
      <c r="E43">
        <f t="shared" si="1"/>
        <v>1</v>
      </c>
      <c r="F43">
        <f t="shared" si="2"/>
        <v>0</v>
      </c>
      <c r="G43">
        <f t="shared" si="3"/>
        <v>0</v>
      </c>
      <c r="H43">
        <f t="shared" si="4"/>
        <v>0</v>
      </c>
      <c r="O43">
        <v>39</v>
      </c>
      <c r="P43" s="12">
        <f t="shared" si="12"/>
        <v>5815107.5170024205</v>
      </c>
      <c r="Q43" s="12">
        <f t="shared" si="13"/>
        <v>4184892.4829975776</v>
      </c>
      <c r="R43" s="27">
        <f t="shared" si="7"/>
        <v>1183605.9547871938</v>
      </c>
      <c r="S43" s="27">
        <f t="shared" si="8"/>
        <v>1183605.9547881032</v>
      </c>
      <c r="T43" s="28">
        <f t="shared" si="9"/>
        <v>11630215.034004841</v>
      </c>
      <c r="X43">
        <v>39</v>
      </c>
      <c r="Y43" s="12">
        <f t="shared" ca="1" si="17"/>
        <v>6197371.7972401567</v>
      </c>
      <c r="Z43" s="12">
        <f t="shared" ca="1" si="14"/>
        <v>3802628.2027598438</v>
      </c>
      <c r="AA43" s="12">
        <f t="shared" ca="1" si="11"/>
        <v>1075490.804820966</v>
      </c>
      <c r="AB43" s="12">
        <f t="shared" ca="1" si="15"/>
        <v>1075490.8048130923</v>
      </c>
      <c r="AC43" s="12">
        <f t="shared" ca="1" si="16"/>
        <v>10535532.055308266</v>
      </c>
      <c r="AH43">
        <v>39</v>
      </c>
      <c r="AI43">
        <v>-80460649.068069816</v>
      </c>
    </row>
    <row r="44" spans="1:35" x14ac:dyDescent="0.2">
      <c r="A44">
        <v>1102</v>
      </c>
      <c r="B44">
        <v>1</v>
      </c>
      <c r="C44">
        <v>43</v>
      </c>
      <c r="D44">
        <v>1</v>
      </c>
      <c r="E44">
        <f t="shared" si="1"/>
        <v>1</v>
      </c>
      <c r="F44">
        <f t="shared" si="2"/>
        <v>0</v>
      </c>
      <c r="G44">
        <f t="shared" si="3"/>
        <v>0</v>
      </c>
      <c r="H44">
        <f t="shared" si="4"/>
        <v>0</v>
      </c>
      <c r="O44">
        <v>40</v>
      </c>
      <c r="P44" s="12">
        <f t="shared" si="12"/>
        <v>5815107.5170015115</v>
      </c>
      <c r="Q44" s="12">
        <f t="shared" si="13"/>
        <v>4184892.4829984871</v>
      </c>
      <c r="R44" s="27">
        <f t="shared" si="7"/>
        <v>1183605.9547874511</v>
      </c>
      <c r="S44" s="27">
        <f t="shared" si="8"/>
        <v>1183605.9547879181</v>
      </c>
      <c r="T44" s="28">
        <f t="shared" si="9"/>
        <v>11630215.034003023</v>
      </c>
      <c r="X44">
        <v>40</v>
      </c>
      <c r="Y44" s="12">
        <f t="shared" ca="1" si="17"/>
        <v>6197371.7972480301</v>
      </c>
      <c r="Z44" s="12">
        <f t="shared" ca="1" si="14"/>
        <v>3802628.2027519699</v>
      </c>
      <c r="AA44" s="12">
        <f t="shared" ca="1" si="11"/>
        <v>1075490.8048187392</v>
      </c>
      <c r="AB44" s="12">
        <f t="shared" ca="1" si="15"/>
        <v>1075490.8048144588</v>
      </c>
      <c r="AC44" s="12">
        <f t="shared" ca="1" si="16"/>
        <v>10535532.055321651</v>
      </c>
      <c r="AH44">
        <v>40</v>
      </c>
      <c r="AI44">
        <v>-46690831.050880432</v>
      </c>
    </row>
    <row r="45" spans="1:35" x14ac:dyDescent="0.2">
      <c r="A45">
        <v>884</v>
      </c>
      <c r="B45">
        <v>1</v>
      </c>
      <c r="C45">
        <v>44</v>
      </c>
      <c r="D45">
        <v>0</v>
      </c>
      <c r="E45">
        <f t="shared" si="1"/>
        <v>0</v>
      </c>
      <c r="F45">
        <f t="shared" si="2"/>
        <v>1</v>
      </c>
      <c r="G45">
        <f t="shared" si="3"/>
        <v>0</v>
      </c>
      <c r="H45">
        <f t="shared" si="4"/>
        <v>0</v>
      </c>
      <c r="O45">
        <v>41</v>
      </c>
      <c r="P45" s="12">
        <f t="shared" si="12"/>
        <v>5815107.517001044</v>
      </c>
      <c r="Q45" s="12">
        <f t="shared" si="13"/>
        <v>4184892.4829989541</v>
      </c>
      <c r="R45" s="27">
        <f t="shared" si="7"/>
        <v>1183605.9547875831</v>
      </c>
      <c r="S45" s="27">
        <f t="shared" si="8"/>
        <v>1183605.9547878229</v>
      </c>
      <c r="T45" s="28">
        <f t="shared" si="9"/>
        <v>11630215.034002088</v>
      </c>
      <c r="X45">
        <v>41</v>
      </c>
      <c r="Y45" s="12">
        <f t="shared" ca="1" si="17"/>
        <v>6197371.7972523104</v>
      </c>
      <c r="Z45" s="12">
        <f t="shared" ca="1" si="14"/>
        <v>3802628.2027476896</v>
      </c>
      <c r="AA45" s="12">
        <f t="shared" ca="1" si="11"/>
        <v>1075490.8048175285</v>
      </c>
      <c r="AB45" s="12">
        <f t="shared" ca="1" si="15"/>
        <v>1075490.8048152016</v>
      </c>
      <c r="AC45" s="12">
        <f t="shared" ca="1" si="16"/>
        <v>10535532.055328928</v>
      </c>
      <c r="AH45">
        <v>41</v>
      </c>
      <c r="AI45">
        <v>-34449879.65940249</v>
      </c>
    </row>
    <row r="46" spans="1:35" x14ac:dyDescent="0.2">
      <c r="A46">
        <v>466</v>
      </c>
      <c r="B46">
        <v>1</v>
      </c>
      <c r="C46">
        <v>45</v>
      </c>
      <c r="D46">
        <v>0</v>
      </c>
      <c r="E46">
        <f t="shared" si="1"/>
        <v>0</v>
      </c>
      <c r="F46">
        <f t="shared" si="2"/>
        <v>0</v>
      </c>
      <c r="G46">
        <f t="shared" si="3"/>
        <v>0</v>
      </c>
      <c r="H46">
        <f t="shared" si="4"/>
        <v>1</v>
      </c>
      <c r="O46">
        <v>42</v>
      </c>
      <c r="P46" s="12">
        <f t="shared" si="12"/>
        <v>5815107.5170008037</v>
      </c>
      <c r="Q46" s="12">
        <f t="shared" si="13"/>
        <v>4184892.4829991939</v>
      </c>
      <c r="R46" s="27">
        <f t="shared" si="7"/>
        <v>1183605.9547876511</v>
      </c>
      <c r="S46" s="27">
        <f t="shared" si="8"/>
        <v>1183605.954787774</v>
      </c>
      <c r="T46" s="28">
        <f t="shared" si="9"/>
        <v>11630215.034001607</v>
      </c>
      <c r="X46">
        <v>42</v>
      </c>
      <c r="Y46" s="12">
        <f t="shared" ca="1" si="17"/>
        <v>6197371.7972546369</v>
      </c>
      <c r="Z46" s="12">
        <f t="shared" ca="1" si="14"/>
        <v>3802628.2027453627</v>
      </c>
      <c r="AA46" s="12">
        <f t="shared" ca="1" si="11"/>
        <v>1075490.8048168705</v>
      </c>
      <c r="AB46" s="12">
        <f t="shared" ca="1" si="15"/>
        <v>1075490.8048156053</v>
      </c>
      <c r="AC46" s="12">
        <f t="shared" ca="1" si="16"/>
        <v>10535532.055332882</v>
      </c>
      <c r="AH46">
        <v>42</v>
      </c>
      <c r="AI46">
        <v>-21661889.150618553</v>
      </c>
    </row>
    <row r="47" spans="1:35" x14ac:dyDescent="0.2">
      <c r="A47">
        <v>287</v>
      </c>
      <c r="B47">
        <v>1</v>
      </c>
      <c r="C47">
        <v>46</v>
      </c>
      <c r="D47">
        <v>0</v>
      </c>
      <c r="E47">
        <f t="shared" si="1"/>
        <v>0</v>
      </c>
      <c r="F47">
        <f t="shared" si="2"/>
        <v>0</v>
      </c>
      <c r="G47">
        <f t="shared" si="3"/>
        <v>0</v>
      </c>
      <c r="H47">
        <f t="shared" si="4"/>
        <v>1</v>
      </c>
      <c r="O47">
        <v>43</v>
      </c>
      <c r="P47" s="12">
        <f t="shared" si="12"/>
        <v>5815107.5170006808</v>
      </c>
      <c r="Q47" s="12">
        <f t="shared" si="13"/>
        <v>4184892.4829993169</v>
      </c>
      <c r="R47" s="27">
        <f t="shared" si="7"/>
        <v>1183605.9547876858</v>
      </c>
      <c r="S47" s="27">
        <f t="shared" si="8"/>
        <v>1183605.9547877491</v>
      </c>
      <c r="T47" s="28">
        <f t="shared" si="9"/>
        <v>11630215.034001362</v>
      </c>
      <c r="X47">
        <v>43</v>
      </c>
      <c r="Y47" s="12">
        <f t="shared" ca="1" si="17"/>
        <v>6197371.7972559016</v>
      </c>
      <c r="Z47" s="12">
        <f t="shared" ca="1" si="14"/>
        <v>3802628.2027440974</v>
      </c>
      <c r="AA47" s="12">
        <f t="shared" ca="1" si="11"/>
        <v>1075490.8048165126</v>
      </c>
      <c r="AB47" s="12">
        <f t="shared" ca="1" si="15"/>
        <v>1075490.8048158248</v>
      </c>
      <c r="AC47" s="12">
        <f t="shared" ca="1" si="16"/>
        <v>10535532.055335032</v>
      </c>
      <c r="AH47">
        <v>43</v>
      </c>
      <c r="AI47">
        <v>5708334.9934712648</v>
      </c>
    </row>
    <row r="48" spans="1:35" x14ac:dyDescent="0.2">
      <c r="A48">
        <v>347</v>
      </c>
      <c r="B48">
        <v>1</v>
      </c>
      <c r="C48">
        <v>47</v>
      </c>
      <c r="D48">
        <v>0</v>
      </c>
      <c r="E48">
        <f t="shared" si="1"/>
        <v>0</v>
      </c>
      <c r="F48">
        <f t="shared" si="2"/>
        <v>0</v>
      </c>
      <c r="G48">
        <f t="shared" si="3"/>
        <v>0</v>
      </c>
      <c r="H48">
        <f t="shared" si="4"/>
        <v>1</v>
      </c>
      <c r="O48">
        <v>44</v>
      </c>
      <c r="P48" s="12">
        <f t="shared" si="12"/>
        <v>5815107.5170006175</v>
      </c>
      <c r="Q48" s="12">
        <f t="shared" si="13"/>
        <v>4184892.4829993797</v>
      </c>
      <c r="R48" s="27">
        <f t="shared" si="7"/>
        <v>1183605.9547877035</v>
      </c>
      <c r="S48" s="27">
        <f t="shared" si="8"/>
        <v>1183605.9547877363</v>
      </c>
      <c r="T48" s="28">
        <f t="shared" si="9"/>
        <v>11630215.034001235</v>
      </c>
      <c r="X48">
        <v>44</v>
      </c>
      <c r="Y48" s="12">
        <f t="shared" ca="1" si="17"/>
        <v>6197371.7972565889</v>
      </c>
      <c r="Z48" s="12">
        <f t="shared" ca="1" si="14"/>
        <v>3802628.2027434101</v>
      </c>
      <c r="AA48" s="12">
        <f t="shared" ca="1" si="11"/>
        <v>1075490.8048163182</v>
      </c>
      <c r="AB48" s="12">
        <f t="shared" ca="1" si="15"/>
        <v>1075490.8048159441</v>
      </c>
      <c r="AC48" s="12">
        <f t="shared" ca="1" si="16"/>
        <v>10535532.055336202</v>
      </c>
      <c r="AH48">
        <v>44</v>
      </c>
      <c r="AI48">
        <v>-90829722.047821164</v>
      </c>
    </row>
    <row r="49" spans="1:35" x14ac:dyDescent="0.2">
      <c r="A49">
        <v>169</v>
      </c>
      <c r="B49">
        <v>1</v>
      </c>
      <c r="C49">
        <v>48</v>
      </c>
      <c r="D49">
        <v>0</v>
      </c>
      <c r="E49">
        <f t="shared" si="1"/>
        <v>0</v>
      </c>
      <c r="F49">
        <f t="shared" si="2"/>
        <v>0</v>
      </c>
      <c r="G49">
        <f t="shared" si="3"/>
        <v>0</v>
      </c>
      <c r="H49">
        <f t="shared" si="4"/>
        <v>1</v>
      </c>
      <c r="O49">
        <v>45</v>
      </c>
      <c r="P49" s="12">
        <f t="shared" si="12"/>
        <v>5815107.5170005849</v>
      </c>
      <c r="Q49" s="12">
        <f t="shared" si="13"/>
        <v>4184892.4829994123</v>
      </c>
      <c r="R49" s="27">
        <f t="shared" si="7"/>
        <v>1183605.9547877128</v>
      </c>
      <c r="S49" s="27">
        <f t="shared" si="8"/>
        <v>1183605.9547877295</v>
      </c>
      <c r="T49" s="28">
        <f t="shared" si="9"/>
        <v>11630215.03400117</v>
      </c>
      <c r="X49">
        <v>45</v>
      </c>
      <c r="Y49" s="12">
        <f t="shared" ca="1" si="17"/>
        <v>6197371.7972569633</v>
      </c>
      <c r="Z49" s="12">
        <f t="shared" ca="1" si="14"/>
        <v>3802628.2027430357</v>
      </c>
      <c r="AA49" s="12">
        <f t="shared" ca="1" si="11"/>
        <v>1075490.8048162123</v>
      </c>
      <c r="AB49" s="12">
        <f t="shared" ca="1" si="15"/>
        <v>1075490.804816009</v>
      </c>
      <c r="AC49" s="12">
        <f t="shared" ca="1" si="16"/>
        <v>10535532.055336837</v>
      </c>
      <c r="AH49">
        <v>45</v>
      </c>
      <c r="AI49">
        <v>35763434.52725184</v>
      </c>
    </row>
    <row r="50" spans="1:35" x14ac:dyDescent="0.2">
      <c r="A50">
        <v>775</v>
      </c>
      <c r="B50">
        <v>1</v>
      </c>
      <c r="C50">
        <v>49</v>
      </c>
      <c r="D50">
        <v>0</v>
      </c>
      <c r="E50">
        <f t="shared" si="1"/>
        <v>0</v>
      </c>
      <c r="F50">
        <f t="shared" si="2"/>
        <v>0</v>
      </c>
      <c r="G50">
        <f t="shared" si="3"/>
        <v>0</v>
      </c>
      <c r="H50">
        <f t="shared" si="4"/>
        <v>1</v>
      </c>
      <c r="O50">
        <v>46</v>
      </c>
      <c r="P50" s="12">
        <f t="shared" si="12"/>
        <v>5815107.5170005681</v>
      </c>
      <c r="Q50" s="12">
        <f t="shared" si="13"/>
        <v>4184892.4829994291</v>
      </c>
      <c r="R50" s="27">
        <f t="shared" si="7"/>
        <v>1183605.9547877174</v>
      </c>
      <c r="S50" s="27">
        <f t="shared" si="8"/>
        <v>1183605.954787726</v>
      </c>
      <c r="T50" s="28">
        <f t="shared" si="9"/>
        <v>11630215.034001136</v>
      </c>
      <c r="X50">
        <v>46</v>
      </c>
      <c r="Y50" s="12">
        <f t="shared" ca="1" si="17"/>
        <v>6197371.7972571664</v>
      </c>
      <c r="Z50" s="12">
        <f t="shared" ca="1" si="14"/>
        <v>3802628.2027428322</v>
      </c>
      <c r="AA50" s="12">
        <f t="shared" ca="1" si="11"/>
        <v>1075490.8048161548</v>
      </c>
      <c r="AB50" s="12">
        <f t="shared" ca="1" si="15"/>
        <v>1075490.8048160442</v>
      </c>
      <c r="AC50" s="12">
        <f t="shared" ca="1" si="16"/>
        <v>10535532.055337183</v>
      </c>
      <c r="AH50">
        <v>46</v>
      </c>
      <c r="AI50">
        <v>-58419035.844058156</v>
      </c>
    </row>
    <row r="51" spans="1:35" x14ac:dyDescent="0.2">
      <c r="A51">
        <v>592</v>
      </c>
      <c r="B51">
        <v>1</v>
      </c>
      <c r="C51">
        <v>50</v>
      </c>
      <c r="D51">
        <v>0</v>
      </c>
      <c r="E51">
        <f t="shared" si="1"/>
        <v>0</v>
      </c>
      <c r="F51">
        <f t="shared" si="2"/>
        <v>0</v>
      </c>
      <c r="G51">
        <f t="shared" si="3"/>
        <v>0</v>
      </c>
      <c r="H51">
        <f t="shared" si="4"/>
        <v>1</v>
      </c>
      <c r="O51">
        <v>47</v>
      </c>
      <c r="P51" s="12">
        <f t="shared" si="12"/>
        <v>5815107.5170005588</v>
      </c>
      <c r="Q51" s="12">
        <f t="shared" si="13"/>
        <v>4184892.4829994375</v>
      </c>
      <c r="R51" s="27">
        <f t="shared" si="7"/>
        <v>1183605.95478772</v>
      </c>
      <c r="S51" s="27">
        <f t="shared" si="8"/>
        <v>1183605.9547877242</v>
      </c>
      <c r="T51" s="28">
        <f t="shared" si="9"/>
        <v>11630215.034001118</v>
      </c>
      <c r="X51">
        <v>47</v>
      </c>
      <c r="Y51" s="12">
        <f t="shared" ca="1" si="17"/>
        <v>6197371.7972572772</v>
      </c>
      <c r="Z51" s="12">
        <f t="shared" ca="1" si="14"/>
        <v>3802628.2027427219</v>
      </c>
      <c r="AA51" s="12">
        <f t="shared" ca="1" si="11"/>
        <v>1075490.8048161236</v>
      </c>
      <c r="AB51" s="12">
        <f t="shared" ca="1" si="15"/>
        <v>1075490.8048160635</v>
      </c>
      <c r="AC51" s="12">
        <f t="shared" ca="1" si="16"/>
        <v>10535532.055337371</v>
      </c>
      <c r="AH51">
        <v>47</v>
      </c>
      <c r="AI51">
        <v>-8289448.1863020658</v>
      </c>
    </row>
    <row r="52" spans="1:35" x14ac:dyDescent="0.2">
      <c r="A52">
        <v>932</v>
      </c>
      <c r="B52">
        <v>1</v>
      </c>
      <c r="C52">
        <v>51</v>
      </c>
      <c r="D52">
        <v>0</v>
      </c>
      <c r="E52">
        <f t="shared" si="1"/>
        <v>0</v>
      </c>
      <c r="F52">
        <f t="shared" si="2"/>
        <v>0</v>
      </c>
      <c r="G52">
        <f t="shared" si="3"/>
        <v>0</v>
      </c>
      <c r="H52">
        <f t="shared" si="4"/>
        <v>1</v>
      </c>
      <c r="O52">
        <v>48</v>
      </c>
      <c r="P52" s="12">
        <f t="shared" si="12"/>
        <v>5815107.5170005541</v>
      </c>
      <c r="Q52" s="12">
        <f t="shared" si="13"/>
        <v>4184892.4829994417</v>
      </c>
      <c r="R52" s="27">
        <f t="shared" si="7"/>
        <v>1183605.9547877212</v>
      </c>
      <c r="S52" s="27">
        <f t="shared" si="8"/>
        <v>1183605.9547877233</v>
      </c>
      <c r="T52" s="28">
        <f t="shared" si="9"/>
        <v>11630215.034001108</v>
      </c>
      <c r="X52">
        <v>48</v>
      </c>
      <c r="Y52" s="12">
        <f t="shared" ca="1" si="17"/>
        <v>6197371.7972573377</v>
      </c>
      <c r="Z52" s="12">
        <f t="shared" ca="1" si="14"/>
        <v>3802628.2027426618</v>
      </c>
      <c r="AA52" s="12">
        <f t="shared" ca="1" si="11"/>
        <v>1075490.8048161066</v>
      </c>
      <c r="AB52" s="12">
        <f t="shared" ca="1" si="15"/>
        <v>1075490.804816074</v>
      </c>
      <c r="AC52" s="12">
        <f t="shared" ca="1" si="16"/>
        <v>10535532.055337474</v>
      </c>
      <c r="AH52">
        <v>48</v>
      </c>
      <c r="AI52">
        <v>-80460649.068069816</v>
      </c>
    </row>
    <row r="53" spans="1:35" x14ac:dyDescent="0.2">
      <c r="A53">
        <v>294</v>
      </c>
      <c r="B53">
        <v>1</v>
      </c>
      <c r="C53">
        <v>52</v>
      </c>
      <c r="D53">
        <v>1</v>
      </c>
      <c r="E53">
        <f t="shared" si="1"/>
        <v>0</v>
      </c>
      <c r="F53">
        <f t="shared" si="2"/>
        <v>0</v>
      </c>
      <c r="G53">
        <f t="shared" si="3"/>
        <v>1</v>
      </c>
      <c r="H53">
        <f t="shared" si="4"/>
        <v>0</v>
      </c>
      <c r="O53">
        <v>49</v>
      </c>
      <c r="P53" s="12">
        <f t="shared" si="12"/>
        <v>5815107.5170005513</v>
      </c>
      <c r="Q53" s="12">
        <f t="shared" si="13"/>
        <v>4184892.482999444</v>
      </c>
      <c r="R53" s="27">
        <f t="shared" si="7"/>
        <v>1183605.9547877216</v>
      </c>
      <c r="S53" s="27">
        <f t="shared" si="8"/>
        <v>1183605.9547877228</v>
      </c>
      <c r="T53" s="28">
        <f t="shared" si="9"/>
        <v>11630215.034001103</v>
      </c>
      <c r="X53">
        <v>49</v>
      </c>
      <c r="Y53" s="12">
        <f t="shared" ca="1" si="17"/>
        <v>6197371.7972573703</v>
      </c>
      <c r="Z53" s="12">
        <f t="shared" ca="1" si="14"/>
        <v>3802628.2027426297</v>
      </c>
      <c r="AA53" s="12">
        <f t="shared" ca="1" si="11"/>
        <v>1075490.8048160975</v>
      </c>
      <c r="AB53" s="12">
        <f t="shared" ca="1" si="15"/>
        <v>1075490.8048160796</v>
      </c>
      <c r="AC53" s="12">
        <f t="shared" ca="1" si="16"/>
        <v>10535532.05533753</v>
      </c>
      <c r="AH53">
        <v>49</v>
      </c>
      <c r="AI53">
        <v>35763434.52725184</v>
      </c>
    </row>
    <row r="54" spans="1:35" x14ac:dyDescent="0.2">
      <c r="A54">
        <v>602</v>
      </c>
      <c r="B54">
        <v>2</v>
      </c>
      <c r="C54">
        <v>1</v>
      </c>
      <c r="D54">
        <v>1</v>
      </c>
      <c r="E54" t="str">
        <f t="shared" si="1"/>
        <v>-</v>
      </c>
      <c r="F54" t="str">
        <f t="shared" si="2"/>
        <v>-</v>
      </c>
      <c r="G54" t="str">
        <f t="shared" si="3"/>
        <v>-</v>
      </c>
      <c r="H54" t="str">
        <f t="shared" si="4"/>
        <v>-</v>
      </c>
      <c r="O54">
        <v>50</v>
      </c>
      <c r="P54" s="12">
        <f t="shared" si="12"/>
        <v>5815107.5170005504</v>
      </c>
      <c r="Q54" s="12">
        <f t="shared" si="13"/>
        <v>4184892.4829994449</v>
      </c>
      <c r="R54" s="27">
        <f t="shared" si="7"/>
        <v>1183605.9547877221</v>
      </c>
      <c r="S54" s="27">
        <f t="shared" si="8"/>
        <v>1183605.9547877226</v>
      </c>
      <c r="T54" s="28">
        <f t="shared" si="9"/>
        <v>11630215.034001101</v>
      </c>
      <c r="X54">
        <v>50</v>
      </c>
      <c r="Y54" s="12">
        <f t="shared" ca="1" si="17"/>
        <v>6197371.797257388</v>
      </c>
      <c r="Z54" s="12">
        <f t="shared" ca="1" si="14"/>
        <v>3802628.202742612</v>
      </c>
      <c r="AA54" s="12">
        <f t="shared" ca="1" si="11"/>
        <v>1075490.8048160924</v>
      </c>
      <c r="AB54" s="12">
        <f t="shared" ca="1" si="15"/>
        <v>1075490.8048160828</v>
      </c>
      <c r="AC54" s="12">
        <f t="shared" ca="1" si="16"/>
        <v>10535532.055337559</v>
      </c>
      <c r="AH54">
        <v>50</v>
      </c>
      <c r="AI54">
        <v>-58419035.844058156</v>
      </c>
    </row>
    <row r="55" spans="1:35" x14ac:dyDescent="0.2">
      <c r="A55">
        <v>667</v>
      </c>
      <c r="B55">
        <v>2</v>
      </c>
      <c r="C55">
        <v>2</v>
      </c>
      <c r="D55">
        <v>1</v>
      </c>
      <c r="E55">
        <f t="shared" si="1"/>
        <v>1</v>
      </c>
      <c r="F55">
        <f t="shared" si="2"/>
        <v>0</v>
      </c>
      <c r="G55">
        <f t="shared" si="3"/>
        <v>0</v>
      </c>
      <c r="H55">
        <f t="shared" si="4"/>
        <v>0</v>
      </c>
      <c r="O55">
        <v>51</v>
      </c>
      <c r="P55" s="12">
        <f t="shared" si="12"/>
        <v>5815107.5170005495</v>
      </c>
      <c r="Q55" s="12">
        <f t="shared" si="13"/>
        <v>4184892.4829994459</v>
      </c>
      <c r="R55" s="27">
        <f t="shared" si="7"/>
        <v>1183605.9547877223</v>
      </c>
      <c r="S55" s="27">
        <f t="shared" si="8"/>
        <v>1183605.9547877223</v>
      </c>
      <c r="T55" s="28">
        <f t="shared" si="9"/>
        <v>11630215.034001099</v>
      </c>
      <c r="X55">
        <v>51</v>
      </c>
      <c r="Y55" s="12">
        <f t="shared" ca="1" si="17"/>
        <v>6197371.7972573973</v>
      </c>
      <c r="Z55" s="12">
        <f t="shared" ca="1" si="14"/>
        <v>3802628.2027426027</v>
      </c>
      <c r="AA55" s="12">
        <f t="shared" ca="1" si="11"/>
        <v>1075490.8048160898</v>
      </c>
      <c r="AB55" s="12">
        <f t="shared" ca="1" si="15"/>
        <v>1075490.8048160844</v>
      </c>
      <c r="AC55" s="12">
        <f t="shared" ca="1" si="16"/>
        <v>10535532.055337574</v>
      </c>
      <c r="AH55">
        <v>51</v>
      </c>
      <c r="AI55">
        <v>-21661889.150618553</v>
      </c>
    </row>
    <row r="56" spans="1:35" x14ac:dyDescent="0.2">
      <c r="A56">
        <v>481</v>
      </c>
      <c r="B56">
        <v>2</v>
      </c>
      <c r="C56">
        <v>3</v>
      </c>
      <c r="D56">
        <v>1</v>
      </c>
      <c r="E56">
        <f t="shared" si="1"/>
        <v>1</v>
      </c>
      <c r="F56">
        <f t="shared" si="2"/>
        <v>0</v>
      </c>
      <c r="G56">
        <f t="shared" si="3"/>
        <v>0</v>
      </c>
      <c r="H56">
        <f t="shared" si="4"/>
        <v>0</v>
      </c>
      <c r="O56">
        <v>52</v>
      </c>
      <c r="P56" s="12">
        <f t="shared" si="12"/>
        <v>5815107.5170005485</v>
      </c>
      <c r="Q56" s="12">
        <f t="shared" si="13"/>
        <v>4184892.4829994459</v>
      </c>
      <c r="R56" s="27">
        <f t="shared" si="7"/>
        <v>1183605.9547877223</v>
      </c>
      <c r="S56" s="27">
        <f t="shared" si="8"/>
        <v>1183605.9547877221</v>
      </c>
      <c r="T56" s="28">
        <f t="shared" si="9"/>
        <v>11630215.034001097</v>
      </c>
      <c r="X56">
        <v>52</v>
      </c>
      <c r="Y56" s="12">
        <f t="shared" ca="1" si="17"/>
        <v>6197371.7972574029</v>
      </c>
      <c r="Z56" s="12">
        <f t="shared" ca="1" si="14"/>
        <v>3802628.2027425971</v>
      </c>
      <c r="AA56" s="12">
        <f t="shared" ca="1" si="11"/>
        <v>1075490.8048160882</v>
      </c>
      <c r="AB56" s="12">
        <f t="shared" ca="1" si="15"/>
        <v>1075490.8048160854</v>
      </c>
      <c r="AC56" s="12">
        <f t="shared" ca="1" si="16"/>
        <v>10535532.055337586</v>
      </c>
      <c r="AH56">
        <v>52</v>
      </c>
      <c r="AI56">
        <v>-58419035.844058156</v>
      </c>
    </row>
    <row r="57" spans="1:35" x14ac:dyDescent="0.2">
      <c r="A57">
        <v>119</v>
      </c>
      <c r="B57">
        <v>2</v>
      </c>
      <c r="C57">
        <v>4</v>
      </c>
      <c r="D57">
        <v>1</v>
      </c>
      <c r="E57">
        <f t="shared" si="1"/>
        <v>1</v>
      </c>
      <c r="F57">
        <f t="shared" si="2"/>
        <v>0</v>
      </c>
      <c r="G57">
        <f t="shared" si="3"/>
        <v>0</v>
      </c>
      <c r="H57">
        <f t="shared" si="4"/>
        <v>0</v>
      </c>
      <c r="AH57">
        <v>53</v>
      </c>
      <c r="AI57">
        <v>-69665985.301687896</v>
      </c>
    </row>
    <row r="58" spans="1:35" x14ac:dyDescent="0.2">
      <c r="A58">
        <v>857</v>
      </c>
      <c r="B58">
        <v>2</v>
      </c>
      <c r="C58">
        <v>5</v>
      </c>
      <c r="D58">
        <v>1</v>
      </c>
      <c r="E58">
        <f t="shared" si="1"/>
        <v>1</v>
      </c>
      <c r="F58">
        <f t="shared" si="2"/>
        <v>0</v>
      </c>
      <c r="G58">
        <f t="shared" si="3"/>
        <v>0</v>
      </c>
      <c r="H58">
        <f t="shared" si="4"/>
        <v>0</v>
      </c>
      <c r="AH58">
        <v>54</v>
      </c>
      <c r="AI58">
        <v>-80460649.068069816</v>
      </c>
    </row>
    <row r="59" spans="1:35" x14ac:dyDescent="0.2">
      <c r="A59">
        <v>965</v>
      </c>
      <c r="B59">
        <v>2</v>
      </c>
      <c r="C59">
        <v>6</v>
      </c>
      <c r="D59">
        <v>0</v>
      </c>
      <c r="E59">
        <f t="shared" si="1"/>
        <v>0</v>
      </c>
      <c r="F59">
        <f t="shared" si="2"/>
        <v>1</v>
      </c>
      <c r="G59">
        <f t="shared" si="3"/>
        <v>0</v>
      </c>
      <c r="H59">
        <f t="shared" si="4"/>
        <v>0</v>
      </c>
      <c r="AH59">
        <v>55</v>
      </c>
      <c r="AI59">
        <v>-8289448.1863020658</v>
      </c>
    </row>
    <row r="60" spans="1:35" x14ac:dyDescent="0.2">
      <c r="A60">
        <v>1062</v>
      </c>
      <c r="B60">
        <v>2</v>
      </c>
      <c r="C60">
        <v>7</v>
      </c>
      <c r="D60">
        <v>0</v>
      </c>
      <c r="E60">
        <f t="shared" si="1"/>
        <v>0</v>
      </c>
      <c r="F60">
        <f t="shared" si="2"/>
        <v>0</v>
      </c>
      <c r="G60">
        <f t="shared" si="3"/>
        <v>0</v>
      </c>
      <c r="H60">
        <f t="shared" si="4"/>
        <v>1</v>
      </c>
      <c r="AH60">
        <v>56</v>
      </c>
      <c r="AI60">
        <v>-80460649.068069816</v>
      </c>
    </row>
    <row r="61" spans="1:35" x14ac:dyDescent="0.2">
      <c r="A61">
        <v>624</v>
      </c>
      <c r="B61">
        <v>2</v>
      </c>
      <c r="C61">
        <v>8</v>
      </c>
      <c r="D61">
        <v>0</v>
      </c>
      <c r="E61">
        <f t="shared" si="1"/>
        <v>0</v>
      </c>
      <c r="F61">
        <f t="shared" si="2"/>
        <v>0</v>
      </c>
      <c r="G61">
        <f t="shared" si="3"/>
        <v>0</v>
      </c>
      <c r="H61">
        <f t="shared" si="4"/>
        <v>1</v>
      </c>
      <c r="AH61">
        <v>57</v>
      </c>
      <c r="AI61">
        <v>-58419035.844058156</v>
      </c>
    </row>
    <row r="62" spans="1:35" x14ac:dyDescent="0.2">
      <c r="A62">
        <v>420</v>
      </c>
      <c r="B62">
        <v>2</v>
      </c>
      <c r="C62">
        <v>9</v>
      </c>
      <c r="D62">
        <v>0</v>
      </c>
      <c r="E62">
        <f t="shared" si="1"/>
        <v>0</v>
      </c>
      <c r="F62">
        <f t="shared" si="2"/>
        <v>0</v>
      </c>
      <c r="G62">
        <f t="shared" si="3"/>
        <v>0</v>
      </c>
      <c r="H62">
        <f t="shared" si="4"/>
        <v>1</v>
      </c>
      <c r="AH62">
        <v>58</v>
      </c>
      <c r="AI62">
        <v>-21661889.150618553</v>
      </c>
    </row>
    <row r="63" spans="1:35" x14ac:dyDescent="0.2">
      <c r="A63">
        <v>1027</v>
      </c>
      <c r="B63">
        <v>2</v>
      </c>
      <c r="C63">
        <v>10</v>
      </c>
      <c r="D63">
        <v>0</v>
      </c>
      <c r="E63">
        <f t="shared" si="1"/>
        <v>0</v>
      </c>
      <c r="F63">
        <f t="shared" si="2"/>
        <v>0</v>
      </c>
      <c r="G63">
        <f t="shared" si="3"/>
        <v>0</v>
      </c>
      <c r="H63">
        <f t="shared" si="4"/>
        <v>1</v>
      </c>
      <c r="AH63">
        <v>59</v>
      </c>
      <c r="AI63">
        <v>20376245.474080563</v>
      </c>
    </row>
    <row r="64" spans="1:35" x14ac:dyDescent="0.2">
      <c r="A64">
        <v>633</v>
      </c>
      <c r="B64">
        <v>2</v>
      </c>
      <c r="C64">
        <v>11</v>
      </c>
      <c r="D64">
        <v>0</v>
      </c>
      <c r="E64">
        <f t="shared" si="1"/>
        <v>0</v>
      </c>
      <c r="F64">
        <f t="shared" si="2"/>
        <v>0</v>
      </c>
      <c r="G64">
        <f t="shared" si="3"/>
        <v>0</v>
      </c>
      <c r="H64">
        <f t="shared" si="4"/>
        <v>1</v>
      </c>
      <c r="AH64">
        <v>60</v>
      </c>
      <c r="AI64">
        <v>-21661889.150618553</v>
      </c>
    </row>
    <row r="65" spans="1:35" x14ac:dyDescent="0.2">
      <c r="A65">
        <v>353</v>
      </c>
      <c r="B65">
        <v>2</v>
      </c>
      <c r="C65">
        <v>12</v>
      </c>
      <c r="D65">
        <v>0</v>
      </c>
      <c r="E65">
        <f t="shared" si="1"/>
        <v>0</v>
      </c>
      <c r="F65">
        <f t="shared" si="2"/>
        <v>0</v>
      </c>
      <c r="G65">
        <f t="shared" si="3"/>
        <v>0</v>
      </c>
      <c r="H65">
        <f t="shared" si="4"/>
        <v>1</v>
      </c>
      <c r="AH65">
        <v>61</v>
      </c>
      <c r="AI65">
        <v>5708334.9934712648</v>
      </c>
    </row>
    <row r="66" spans="1:35" x14ac:dyDescent="0.2">
      <c r="A66">
        <v>398</v>
      </c>
      <c r="B66">
        <v>2</v>
      </c>
      <c r="C66">
        <v>13</v>
      </c>
      <c r="D66">
        <v>1</v>
      </c>
      <c r="E66">
        <f t="shared" si="1"/>
        <v>0</v>
      </c>
      <c r="F66">
        <f t="shared" si="2"/>
        <v>0</v>
      </c>
      <c r="G66">
        <f t="shared" si="3"/>
        <v>1</v>
      </c>
      <c r="H66">
        <f t="shared" si="4"/>
        <v>0</v>
      </c>
      <c r="AH66">
        <v>62</v>
      </c>
      <c r="AI66">
        <v>5708334.9934712648</v>
      </c>
    </row>
    <row r="67" spans="1:35" x14ac:dyDescent="0.2">
      <c r="A67">
        <v>600</v>
      </c>
      <c r="B67">
        <v>2</v>
      </c>
      <c r="C67">
        <v>14</v>
      </c>
      <c r="D67">
        <v>1</v>
      </c>
      <c r="E67">
        <f t="shared" ref="E67:E130" si="18">IF(C67=1,"-",IF(D66=1,IF(D67=1,1,0),0))</f>
        <v>1</v>
      </c>
      <c r="F67">
        <f t="shared" ref="F67:F130" si="19">IF(C67=1,"-",IF(D66=1,IF(D67=0,1,0),0))</f>
        <v>0</v>
      </c>
      <c r="G67">
        <f t="shared" ref="G67:G130" si="20">IF(C67=1,"-",IF(D66=0,IF(D67=1,1,0),0))</f>
        <v>0</v>
      </c>
      <c r="H67">
        <f t="shared" ref="H67:H130" si="21">IF(C67=1,"-",IF(D66=0,IF(D67=0,1,0),0))</f>
        <v>0</v>
      </c>
      <c r="AH67">
        <v>63</v>
      </c>
      <c r="AI67">
        <v>-58419035.844058156</v>
      </c>
    </row>
    <row r="68" spans="1:35" x14ac:dyDescent="0.2">
      <c r="A68">
        <v>465</v>
      </c>
      <c r="B68">
        <v>2</v>
      </c>
      <c r="C68">
        <v>15</v>
      </c>
      <c r="D68">
        <v>1</v>
      </c>
      <c r="E68">
        <f t="shared" si="18"/>
        <v>1</v>
      </c>
      <c r="F68">
        <f t="shared" si="19"/>
        <v>0</v>
      </c>
      <c r="G68">
        <f t="shared" si="20"/>
        <v>0</v>
      </c>
      <c r="H68">
        <f t="shared" si="21"/>
        <v>0</v>
      </c>
      <c r="AH68">
        <v>64</v>
      </c>
      <c r="AI68">
        <v>-8289448.1863020658</v>
      </c>
    </row>
    <row r="69" spans="1:35" x14ac:dyDescent="0.2">
      <c r="A69">
        <v>934</v>
      </c>
      <c r="B69">
        <v>2</v>
      </c>
      <c r="C69">
        <v>16</v>
      </c>
      <c r="D69">
        <v>0</v>
      </c>
      <c r="E69">
        <f t="shared" si="18"/>
        <v>0</v>
      </c>
      <c r="F69">
        <f t="shared" si="19"/>
        <v>1</v>
      </c>
      <c r="G69">
        <f t="shared" si="20"/>
        <v>0</v>
      </c>
      <c r="H69">
        <f t="shared" si="21"/>
        <v>0</v>
      </c>
      <c r="AH69">
        <v>65</v>
      </c>
      <c r="AI69">
        <v>-80460649.068069816</v>
      </c>
    </row>
    <row r="70" spans="1:35" x14ac:dyDescent="0.2">
      <c r="A70">
        <v>709</v>
      </c>
      <c r="B70">
        <v>2</v>
      </c>
      <c r="C70">
        <v>17</v>
      </c>
      <c r="D70">
        <v>0</v>
      </c>
      <c r="E70">
        <f t="shared" si="18"/>
        <v>0</v>
      </c>
      <c r="F70">
        <f t="shared" si="19"/>
        <v>0</v>
      </c>
      <c r="G70">
        <f t="shared" si="20"/>
        <v>0</v>
      </c>
      <c r="H70">
        <f t="shared" si="21"/>
        <v>1</v>
      </c>
      <c r="AH70">
        <v>66</v>
      </c>
      <c r="AI70">
        <v>-8289448.1863020658</v>
      </c>
    </row>
    <row r="71" spans="1:35" x14ac:dyDescent="0.2">
      <c r="A71">
        <v>204</v>
      </c>
      <c r="B71">
        <v>2</v>
      </c>
      <c r="C71">
        <v>18</v>
      </c>
      <c r="D71">
        <v>0</v>
      </c>
      <c r="E71">
        <f t="shared" si="18"/>
        <v>0</v>
      </c>
      <c r="F71">
        <f t="shared" si="19"/>
        <v>0</v>
      </c>
      <c r="G71">
        <f t="shared" si="20"/>
        <v>0</v>
      </c>
      <c r="H71">
        <f t="shared" si="21"/>
        <v>1</v>
      </c>
      <c r="AH71">
        <v>67</v>
      </c>
      <c r="AI71">
        <v>5708334.9934712648</v>
      </c>
    </row>
    <row r="72" spans="1:35" x14ac:dyDescent="0.2">
      <c r="A72">
        <v>764</v>
      </c>
      <c r="B72">
        <v>2</v>
      </c>
      <c r="C72">
        <v>19</v>
      </c>
      <c r="D72">
        <v>0</v>
      </c>
      <c r="E72">
        <f t="shared" si="18"/>
        <v>0</v>
      </c>
      <c r="F72">
        <f t="shared" si="19"/>
        <v>0</v>
      </c>
      <c r="G72">
        <f t="shared" si="20"/>
        <v>0</v>
      </c>
      <c r="H72">
        <f t="shared" si="21"/>
        <v>1</v>
      </c>
      <c r="AH72">
        <v>68</v>
      </c>
      <c r="AI72">
        <v>-34449879.65940249</v>
      </c>
    </row>
    <row r="73" spans="1:35" x14ac:dyDescent="0.2">
      <c r="A73">
        <v>1137</v>
      </c>
      <c r="B73">
        <v>2</v>
      </c>
      <c r="C73">
        <v>20</v>
      </c>
      <c r="D73">
        <v>0</v>
      </c>
      <c r="E73">
        <f t="shared" si="18"/>
        <v>0</v>
      </c>
      <c r="F73">
        <f t="shared" si="19"/>
        <v>0</v>
      </c>
      <c r="G73">
        <f t="shared" si="20"/>
        <v>0</v>
      </c>
      <c r="H73">
        <f t="shared" si="21"/>
        <v>1</v>
      </c>
      <c r="AH73">
        <v>69</v>
      </c>
      <c r="AI73">
        <v>20376245.474080563</v>
      </c>
    </row>
    <row r="74" spans="1:35" x14ac:dyDescent="0.2">
      <c r="A74">
        <v>421</v>
      </c>
      <c r="B74">
        <v>2</v>
      </c>
      <c r="C74">
        <v>21</v>
      </c>
      <c r="D74">
        <v>0</v>
      </c>
      <c r="E74">
        <f t="shared" si="18"/>
        <v>0</v>
      </c>
      <c r="F74">
        <f t="shared" si="19"/>
        <v>0</v>
      </c>
      <c r="G74">
        <f t="shared" si="20"/>
        <v>0</v>
      </c>
      <c r="H74">
        <f t="shared" si="21"/>
        <v>1</v>
      </c>
      <c r="AH74">
        <v>70</v>
      </c>
      <c r="AI74">
        <v>-21661889.150618553</v>
      </c>
    </row>
    <row r="75" spans="1:35" x14ac:dyDescent="0.2">
      <c r="A75">
        <v>60</v>
      </c>
      <c r="B75">
        <v>2</v>
      </c>
      <c r="C75">
        <v>22</v>
      </c>
      <c r="D75">
        <v>0</v>
      </c>
      <c r="E75">
        <f t="shared" si="18"/>
        <v>0</v>
      </c>
      <c r="F75">
        <f t="shared" si="19"/>
        <v>0</v>
      </c>
      <c r="G75">
        <f t="shared" si="20"/>
        <v>0</v>
      </c>
      <c r="H75">
        <f t="shared" si="21"/>
        <v>1</v>
      </c>
      <c r="AH75">
        <v>71</v>
      </c>
      <c r="AI75">
        <v>-69665985.301687896</v>
      </c>
    </row>
    <row r="76" spans="1:35" x14ac:dyDescent="0.2">
      <c r="A76">
        <v>1086</v>
      </c>
      <c r="B76">
        <v>2</v>
      </c>
      <c r="C76">
        <v>23</v>
      </c>
      <c r="D76">
        <v>1</v>
      </c>
      <c r="E76">
        <f t="shared" si="18"/>
        <v>0</v>
      </c>
      <c r="F76">
        <f t="shared" si="19"/>
        <v>0</v>
      </c>
      <c r="G76">
        <f t="shared" si="20"/>
        <v>1</v>
      </c>
      <c r="H76">
        <f t="shared" si="21"/>
        <v>0</v>
      </c>
      <c r="AH76">
        <v>72</v>
      </c>
      <c r="AI76">
        <v>-58419035.844058156</v>
      </c>
    </row>
    <row r="77" spans="1:35" x14ac:dyDescent="0.2">
      <c r="A77">
        <v>546</v>
      </c>
      <c r="B77">
        <v>2</v>
      </c>
      <c r="C77">
        <v>24</v>
      </c>
      <c r="D77">
        <v>1</v>
      </c>
      <c r="E77">
        <f t="shared" si="18"/>
        <v>1</v>
      </c>
      <c r="F77">
        <f t="shared" si="19"/>
        <v>0</v>
      </c>
      <c r="G77">
        <f t="shared" si="20"/>
        <v>0</v>
      </c>
      <c r="H77">
        <f t="shared" si="21"/>
        <v>0</v>
      </c>
      <c r="AH77">
        <v>73</v>
      </c>
      <c r="AI77">
        <v>-69665985.301687896</v>
      </c>
    </row>
    <row r="78" spans="1:35" x14ac:dyDescent="0.2">
      <c r="A78">
        <v>941</v>
      </c>
      <c r="B78">
        <v>2</v>
      </c>
      <c r="C78">
        <v>25</v>
      </c>
      <c r="D78">
        <v>1</v>
      </c>
      <c r="E78">
        <f t="shared" si="18"/>
        <v>1</v>
      </c>
      <c r="F78">
        <f t="shared" si="19"/>
        <v>0</v>
      </c>
      <c r="G78">
        <f t="shared" si="20"/>
        <v>0</v>
      </c>
      <c r="H78">
        <f t="shared" si="21"/>
        <v>0</v>
      </c>
      <c r="AH78">
        <v>74</v>
      </c>
      <c r="AI78">
        <v>-46690831.050880432</v>
      </c>
    </row>
    <row r="79" spans="1:35" x14ac:dyDescent="0.2">
      <c r="A79">
        <v>936</v>
      </c>
      <c r="B79">
        <v>2</v>
      </c>
      <c r="C79">
        <v>26</v>
      </c>
      <c r="D79">
        <v>1</v>
      </c>
      <c r="E79">
        <f t="shared" si="18"/>
        <v>1</v>
      </c>
      <c r="F79">
        <f t="shared" si="19"/>
        <v>0</v>
      </c>
      <c r="G79">
        <f t="shared" si="20"/>
        <v>0</v>
      </c>
      <c r="H79">
        <f t="shared" si="21"/>
        <v>0</v>
      </c>
      <c r="AH79">
        <v>75</v>
      </c>
      <c r="AI79">
        <v>-34449879.65940249</v>
      </c>
    </row>
    <row r="80" spans="1:35" x14ac:dyDescent="0.2">
      <c r="A80">
        <v>878</v>
      </c>
      <c r="B80">
        <v>2</v>
      </c>
      <c r="C80">
        <v>27</v>
      </c>
      <c r="D80">
        <v>0</v>
      </c>
      <c r="E80">
        <f t="shared" si="18"/>
        <v>0</v>
      </c>
      <c r="F80">
        <f t="shared" si="19"/>
        <v>1</v>
      </c>
      <c r="G80">
        <f t="shared" si="20"/>
        <v>0</v>
      </c>
      <c r="H80">
        <f t="shared" si="21"/>
        <v>0</v>
      </c>
      <c r="AH80">
        <v>76</v>
      </c>
      <c r="AI80">
        <v>-34449879.65940249</v>
      </c>
    </row>
    <row r="81" spans="1:35" x14ac:dyDescent="0.2">
      <c r="A81">
        <v>732</v>
      </c>
      <c r="B81">
        <v>2</v>
      </c>
      <c r="C81">
        <v>28</v>
      </c>
      <c r="D81">
        <v>0</v>
      </c>
      <c r="E81">
        <f t="shared" si="18"/>
        <v>0</v>
      </c>
      <c r="F81">
        <f t="shared" si="19"/>
        <v>0</v>
      </c>
      <c r="G81">
        <f t="shared" si="20"/>
        <v>0</v>
      </c>
      <c r="H81">
        <f t="shared" si="21"/>
        <v>1</v>
      </c>
      <c r="AH81">
        <v>77</v>
      </c>
      <c r="AI81">
        <v>-34449879.65940249</v>
      </c>
    </row>
    <row r="82" spans="1:35" x14ac:dyDescent="0.2">
      <c r="A82">
        <v>1021</v>
      </c>
      <c r="B82">
        <v>2</v>
      </c>
      <c r="C82">
        <v>29</v>
      </c>
      <c r="D82">
        <v>0</v>
      </c>
      <c r="E82">
        <f t="shared" si="18"/>
        <v>0</v>
      </c>
      <c r="F82">
        <f t="shared" si="19"/>
        <v>0</v>
      </c>
      <c r="G82">
        <f t="shared" si="20"/>
        <v>0</v>
      </c>
      <c r="H82">
        <f t="shared" si="21"/>
        <v>1</v>
      </c>
      <c r="AH82">
        <v>78</v>
      </c>
      <c r="AI82">
        <v>-46690831.050880432</v>
      </c>
    </row>
    <row r="83" spans="1:35" x14ac:dyDescent="0.2">
      <c r="A83">
        <v>27</v>
      </c>
      <c r="B83">
        <v>2</v>
      </c>
      <c r="C83">
        <v>30</v>
      </c>
      <c r="D83">
        <v>0</v>
      </c>
      <c r="E83">
        <f t="shared" si="18"/>
        <v>0</v>
      </c>
      <c r="F83">
        <f t="shared" si="19"/>
        <v>0</v>
      </c>
      <c r="G83">
        <f t="shared" si="20"/>
        <v>0</v>
      </c>
      <c r="H83">
        <f t="shared" si="21"/>
        <v>1</v>
      </c>
      <c r="AH83">
        <v>79</v>
      </c>
      <c r="AI83">
        <v>20376245.474080563</v>
      </c>
    </row>
    <row r="84" spans="1:35" x14ac:dyDescent="0.2">
      <c r="A84">
        <v>1151</v>
      </c>
      <c r="B84">
        <v>2</v>
      </c>
      <c r="C84">
        <v>31</v>
      </c>
      <c r="D84">
        <v>1</v>
      </c>
      <c r="E84">
        <f t="shared" si="18"/>
        <v>0</v>
      </c>
      <c r="F84">
        <f t="shared" si="19"/>
        <v>0</v>
      </c>
      <c r="G84">
        <f t="shared" si="20"/>
        <v>1</v>
      </c>
      <c r="H84">
        <f t="shared" si="21"/>
        <v>0</v>
      </c>
      <c r="AH84">
        <v>80</v>
      </c>
      <c r="AI84">
        <v>35763434.52725184</v>
      </c>
    </row>
    <row r="85" spans="1:35" x14ac:dyDescent="0.2">
      <c r="A85">
        <v>223</v>
      </c>
      <c r="B85">
        <v>2</v>
      </c>
      <c r="C85">
        <v>32</v>
      </c>
      <c r="D85">
        <v>1</v>
      </c>
      <c r="E85">
        <f t="shared" si="18"/>
        <v>1</v>
      </c>
      <c r="F85">
        <f t="shared" si="19"/>
        <v>0</v>
      </c>
      <c r="G85">
        <f t="shared" si="20"/>
        <v>0</v>
      </c>
      <c r="H85">
        <f t="shared" si="21"/>
        <v>0</v>
      </c>
      <c r="AH85">
        <v>81</v>
      </c>
      <c r="AI85">
        <v>5708334.9934712648</v>
      </c>
    </row>
    <row r="86" spans="1:35" x14ac:dyDescent="0.2">
      <c r="A86">
        <v>213</v>
      </c>
      <c r="B86">
        <v>2</v>
      </c>
      <c r="C86">
        <v>33</v>
      </c>
      <c r="D86">
        <v>1</v>
      </c>
      <c r="E86">
        <f t="shared" si="18"/>
        <v>1</v>
      </c>
      <c r="F86">
        <f t="shared" si="19"/>
        <v>0</v>
      </c>
      <c r="G86">
        <f t="shared" si="20"/>
        <v>0</v>
      </c>
      <c r="H86">
        <f t="shared" si="21"/>
        <v>0</v>
      </c>
      <c r="AH86">
        <v>82</v>
      </c>
      <c r="AI86">
        <v>-21661889.150618553</v>
      </c>
    </row>
    <row r="87" spans="1:35" x14ac:dyDescent="0.2">
      <c r="A87">
        <v>802</v>
      </c>
      <c r="B87">
        <v>2</v>
      </c>
      <c r="C87">
        <v>34</v>
      </c>
      <c r="D87">
        <v>0</v>
      </c>
      <c r="E87">
        <f t="shared" si="18"/>
        <v>0</v>
      </c>
      <c r="F87">
        <f t="shared" si="19"/>
        <v>1</v>
      </c>
      <c r="G87">
        <f t="shared" si="20"/>
        <v>0</v>
      </c>
      <c r="H87">
        <f t="shared" si="21"/>
        <v>0</v>
      </c>
      <c r="AH87">
        <v>83</v>
      </c>
      <c r="AI87">
        <v>-34449879.65940249</v>
      </c>
    </row>
    <row r="88" spans="1:35" x14ac:dyDescent="0.2">
      <c r="A88">
        <v>224</v>
      </c>
      <c r="B88">
        <v>2</v>
      </c>
      <c r="C88">
        <v>35</v>
      </c>
      <c r="D88">
        <v>1</v>
      </c>
      <c r="E88">
        <f t="shared" si="18"/>
        <v>0</v>
      </c>
      <c r="F88">
        <f t="shared" si="19"/>
        <v>0</v>
      </c>
      <c r="G88">
        <f t="shared" si="20"/>
        <v>1</v>
      </c>
      <c r="H88">
        <f t="shared" si="21"/>
        <v>0</v>
      </c>
      <c r="AH88">
        <v>84</v>
      </c>
      <c r="AI88">
        <v>-34449879.65940249</v>
      </c>
    </row>
    <row r="89" spans="1:35" x14ac:dyDescent="0.2">
      <c r="A89">
        <v>763</v>
      </c>
      <c r="B89">
        <v>2</v>
      </c>
      <c r="C89">
        <v>36</v>
      </c>
      <c r="D89">
        <v>0</v>
      </c>
      <c r="E89">
        <f t="shared" si="18"/>
        <v>0</v>
      </c>
      <c r="F89">
        <f t="shared" si="19"/>
        <v>1</v>
      </c>
      <c r="G89">
        <f t="shared" si="20"/>
        <v>0</v>
      </c>
      <c r="H89">
        <f t="shared" si="21"/>
        <v>0</v>
      </c>
      <c r="AH89">
        <v>85</v>
      </c>
      <c r="AI89">
        <v>-69665985.301687896</v>
      </c>
    </row>
    <row r="90" spans="1:35" x14ac:dyDescent="0.2">
      <c r="A90">
        <v>1158</v>
      </c>
      <c r="B90">
        <v>2</v>
      </c>
      <c r="C90">
        <v>37</v>
      </c>
      <c r="D90">
        <v>0</v>
      </c>
      <c r="E90">
        <f t="shared" si="18"/>
        <v>0</v>
      </c>
      <c r="F90">
        <f t="shared" si="19"/>
        <v>0</v>
      </c>
      <c r="G90">
        <f t="shared" si="20"/>
        <v>0</v>
      </c>
      <c r="H90">
        <f t="shared" si="21"/>
        <v>1</v>
      </c>
      <c r="AH90">
        <v>86</v>
      </c>
      <c r="AI90">
        <v>-34449879.65940249</v>
      </c>
    </row>
    <row r="91" spans="1:35" x14ac:dyDescent="0.2">
      <c r="A91">
        <v>1031</v>
      </c>
      <c r="B91">
        <v>2</v>
      </c>
      <c r="C91">
        <v>38</v>
      </c>
      <c r="D91">
        <v>0</v>
      </c>
      <c r="E91">
        <f t="shared" si="18"/>
        <v>0</v>
      </c>
      <c r="F91">
        <f t="shared" si="19"/>
        <v>0</v>
      </c>
      <c r="G91">
        <f t="shared" si="20"/>
        <v>0</v>
      </c>
      <c r="H91">
        <f t="shared" si="21"/>
        <v>1</v>
      </c>
      <c r="AH91">
        <v>87</v>
      </c>
      <c r="AI91">
        <v>-69665985.301687896</v>
      </c>
    </row>
    <row r="92" spans="1:35" x14ac:dyDescent="0.2">
      <c r="A92">
        <v>811</v>
      </c>
      <c r="B92">
        <v>2</v>
      </c>
      <c r="C92">
        <v>39</v>
      </c>
      <c r="D92">
        <v>0</v>
      </c>
      <c r="E92">
        <f t="shared" si="18"/>
        <v>0</v>
      </c>
      <c r="F92">
        <f t="shared" si="19"/>
        <v>0</v>
      </c>
      <c r="G92">
        <f t="shared" si="20"/>
        <v>0</v>
      </c>
      <c r="H92">
        <f t="shared" si="21"/>
        <v>1</v>
      </c>
      <c r="AH92">
        <v>88</v>
      </c>
      <c r="AI92">
        <v>-80460649.068069816</v>
      </c>
    </row>
    <row r="93" spans="1:35" x14ac:dyDescent="0.2">
      <c r="A93">
        <v>796</v>
      </c>
      <c r="B93">
        <v>2</v>
      </c>
      <c r="C93">
        <v>40</v>
      </c>
      <c r="D93">
        <v>0</v>
      </c>
      <c r="E93">
        <f t="shared" si="18"/>
        <v>0</v>
      </c>
      <c r="F93">
        <f t="shared" si="19"/>
        <v>0</v>
      </c>
      <c r="G93">
        <f t="shared" si="20"/>
        <v>0</v>
      </c>
      <c r="H93">
        <f t="shared" si="21"/>
        <v>1</v>
      </c>
      <c r="AH93">
        <v>89</v>
      </c>
      <c r="AI93">
        <v>-58419035.844058156</v>
      </c>
    </row>
    <row r="94" spans="1:35" x14ac:dyDescent="0.2">
      <c r="A94">
        <v>494</v>
      </c>
      <c r="B94">
        <v>2</v>
      </c>
      <c r="C94">
        <v>41</v>
      </c>
      <c r="D94">
        <v>1</v>
      </c>
      <c r="E94">
        <f t="shared" si="18"/>
        <v>0</v>
      </c>
      <c r="F94">
        <f t="shared" si="19"/>
        <v>0</v>
      </c>
      <c r="G94">
        <f t="shared" si="20"/>
        <v>1</v>
      </c>
      <c r="H94">
        <f t="shared" si="21"/>
        <v>0</v>
      </c>
      <c r="AH94">
        <v>90</v>
      </c>
      <c r="AI94">
        <v>-21661889.150618553</v>
      </c>
    </row>
    <row r="95" spans="1:35" x14ac:dyDescent="0.2">
      <c r="A95">
        <v>902</v>
      </c>
      <c r="B95">
        <v>2</v>
      </c>
      <c r="C95">
        <v>42</v>
      </c>
      <c r="D95">
        <v>1</v>
      </c>
      <c r="E95">
        <f t="shared" si="18"/>
        <v>1</v>
      </c>
      <c r="F95">
        <f t="shared" si="19"/>
        <v>0</v>
      </c>
      <c r="G95">
        <f t="shared" si="20"/>
        <v>0</v>
      </c>
      <c r="H95">
        <f t="shared" si="21"/>
        <v>0</v>
      </c>
      <c r="AH95">
        <v>91</v>
      </c>
      <c r="AI95">
        <v>5708334.9934712648</v>
      </c>
    </row>
    <row r="96" spans="1:35" x14ac:dyDescent="0.2">
      <c r="A96">
        <v>47</v>
      </c>
      <c r="B96">
        <v>2</v>
      </c>
      <c r="C96">
        <v>43</v>
      </c>
      <c r="D96">
        <v>1</v>
      </c>
      <c r="E96">
        <f t="shared" si="18"/>
        <v>1</v>
      </c>
      <c r="F96">
        <f t="shared" si="19"/>
        <v>0</v>
      </c>
      <c r="G96">
        <f t="shared" si="20"/>
        <v>0</v>
      </c>
      <c r="H96">
        <f t="shared" si="21"/>
        <v>0</v>
      </c>
      <c r="AH96">
        <v>92</v>
      </c>
      <c r="AI96">
        <v>-34449879.65940249</v>
      </c>
    </row>
    <row r="97" spans="1:35" x14ac:dyDescent="0.2">
      <c r="A97">
        <v>358</v>
      </c>
      <c r="B97">
        <v>2</v>
      </c>
      <c r="C97">
        <v>44</v>
      </c>
      <c r="D97">
        <v>1</v>
      </c>
      <c r="E97">
        <f t="shared" si="18"/>
        <v>1</v>
      </c>
      <c r="F97">
        <f t="shared" si="19"/>
        <v>0</v>
      </c>
      <c r="G97">
        <f t="shared" si="20"/>
        <v>0</v>
      </c>
      <c r="H97">
        <f t="shared" si="21"/>
        <v>0</v>
      </c>
      <c r="AH97">
        <v>93</v>
      </c>
      <c r="AI97">
        <v>-46690831.050880432</v>
      </c>
    </row>
    <row r="98" spans="1:35" x14ac:dyDescent="0.2">
      <c r="A98">
        <v>22</v>
      </c>
      <c r="B98">
        <v>2</v>
      </c>
      <c r="C98">
        <v>45</v>
      </c>
      <c r="D98">
        <v>0</v>
      </c>
      <c r="E98">
        <f t="shared" si="18"/>
        <v>0</v>
      </c>
      <c r="F98">
        <f t="shared" si="19"/>
        <v>1</v>
      </c>
      <c r="G98">
        <f t="shared" si="20"/>
        <v>0</v>
      </c>
      <c r="H98">
        <f t="shared" si="21"/>
        <v>0</v>
      </c>
      <c r="AH98">
        <v>94</v>
      </c>
      <c r="AI98">
        <v>-58419035.844058156</v>
      </c>
    </row>
    <row r="99" spans="1:35" x14ac:dyDescent="0.2">
      <c r="A99">
        <v>569</v>
      </c>
      <c r="B99">
        <v>2</v>
      </c>
      <c r="C99">
        <v>46</v>
      </c>
      <c r="D99">
        <v>0</v>
      </c>
      <c r="E99">
        <f t="shared" si="18"/>
        <v>0</v>
      </c>
      <c r="F99">
        <f t="shared" si="19"/>
        <v>0</v>
      </c>
      <c r="G99">
        <f t="shared" si="20"/>
        <v>0</v>
      </c>
      <c r="H99">
        <f t="shared" si="21"/>
        <v>1</v>
      </c>
      <c r="AH99">
        <v>95</v>
      </c>
      <c r="AI99">
        <v>20376245.474080563</v>
      </c>
    </row>
    <row r="100" spans="1:35" x14ac:dyDescent="0.2">
      <c r="A100">
        <v>1154</v>
      </c>
      <c r="B100">
        <v>2</v>
      </c>
      <c r="C100">
        <v>47</v>
      </c>
      <c r="D100">
        <v>0</v>
      </c>
      <c r="E100">
        <f t="shared" si="18"/>
        <v>0</v>
      </c>
      <c r="F100">
        <f t="shared" si="19"/>
        <v>0</v>
      </c>
      <c r="G100">
        <f t="shared" si="20"/>
        <v>0</v>
      </c>
      <c r="H100">
        <f t="shared" si="21"/>
        <v>1</v>
      </c>
      <c r="AH100">
        <v>96</v>
      </c>
      <c r="AI100">
        <v>-34449879.65940249</v>
      </c>
    </row>
    <row r="101" spans="1:35" x14ac:dyDescent="0.2">
      <c r="A101">
        <v>343</v>
      </c>
      <c r="B101">
        <v>2</v>
      </c>
      <c r="C101">
        <v>48</v>
      </c>
      <c r="D101">
        <v>0</v>
      </c>
      <c r="E101">
        <f t="shared" si="18"/>
        <v>0</v>
      </c>
      <c r="F101">
        <f t="shared" si="19"/>
        <v>0</v>
      </c>
      <c r="G101">
        <f t="shared" si="20"/>
        <v>0</v>
      </c>
      <c r="H101">
        <f t="shared" si="21"/>
        <v>1</v>
      </c>
      <c r="AH101">
        <v>97</v>
      </c>
      <c r="AI101">
        <v>35763434.52725184</v>
      </c>
    </row>
    <row r="102" spans="1:35" x14ac:dyDescent="0.2">
      <c r="A102">
        <v>2</v>
      </c>
      <c r="B102">
        <v>2</v>
      </c>
      <c r="C102">
        <v>49</v>
      </c>
      <c r="D102">
        <v>0</v>
      </c>
      <c r="E102">
        <f t="shared" si="18"/>
        <v>0</v>
      </c>
      <c r="F102">
        <f t="shared" si="19"/>
        <v>0</v>
      </c>
      <c r="G102">
        <f t="shared" si="20"/>
        <v>0</v>
      </c>
      <c r="H102">
        <f t="shared" si="21"/>
        <v>1</v>
      </c>
      <c r="AH102">
        <v>98</v>
      </c>
      <c r="AI102">
        <v>-8289448.1863020658</v>
      </c>
    </row>
    <row r="103" spans="1:35" x14ac:dyDescent="0.2">
      <c r="A103">
        <v>870</v>
      </c>
      <c r="B103">
        <v>2</v>
      </c>
      <c r="C103">
        <v>50</v>
      </c>
      <c r="D103">
        <v>0</v>
      </c>
      <c r="E103">
        <f t="shared" si="18"/>
        <v>0</v>
      </c>
      <c r="F103">
        <f t="shared" si="19"/>
        <v>0</v>
      </c>
      <c r="G103">
        <f t="shared" si="20"/>
        <v>0</v>
      </c>
      <c r="H103">
        <f t="shared" si="21"/>
        <v>1</v>
      </c>
      <c r="AH103">
        <v>99</v>
      </c>
      <c r="AI103">
        <v>-8289448.1863020658</v>
      </c>
    </row>
    <row r="104" spans="1:35" x14ac:dyDescent="0.2">
      <c r="A104">
        <v>235</v>
      </c>
      <c r="B104">
        <v>2</v>
      </c>
      <c r="C104">
        <v>51</v>
      </c>
      <c r="D104">
        <v>0</v>
      </c>
      <c r="E104">
        <f t="shared" si="18"/>
        <v>0</v>
      </c>
      <c r="F104">
        <f t="shared" si="19"/>
        <v>0</v>
      </c>
      <c r="G104">
        <f t="shared" si="20"/>
        <v>0</v>
      </c>
      <c r="H104">
        <f t="shared" si="21"/>
        <v>1</v>
      </c>
      <c r="AH104">
        <v>100</v>
      </c>
      <c r="AI104">
        <v>35763434.52725184</v>
      </c>
    </row>
    <row r="105" spans="1:35" x14ac:dyDescent="0.2">
      <c r="A105">
        <v>597</v>
      </c>
      <c r="B105">
        <v>2</v>
      </c>
      <c r="C105">
        <v>52</v>
      </c>
      <c r="D105">
        <v>0</v>
      </c>
      <c r="E105">
        <f t="shared" si="18"/>
        <v>0</v>
      </c>
      <c r="F105">
        <f t="shared" si="19"/>
        <v>0</v>
      </c>
      <c r="G105">
        <f t="shared" si="20"/>
        <v>0</v>
      </c>
      <c r="H105">
        <f t="shared" si="21"/>
        <v>1</v>
      </c>
      <c r="AH105">
        <v>101</v>
      </c>
      <c r="AI105">
        <v>-21661889.150618553</v>
      </c>
    </row>
    <row r="106" spans="1:35" x14ac:dyDescent="0.2">
      <c r="A106">
        <v>692</v>
      </c>
      <c r="B106">
        <v>3</v>
      </c>
      <c r="C106">
        <v>1</v>
      </c>
      <c r="D106">
        <v>0</v>
      </c>
      <c r="E106" t="str">
        <f t="shared" si="18"/>
        <v>-</v>
      </c>
      <c r="F106" t="str">
        <f t="shared" si="19"/>
        <v>-</v>
      </c>
      <c r="G106" t="str">
        <f t="shared" si="20"/>
        <v>-</v>
      </c>
      <c r="H106" t="str">
        <f t="shared" si="21"/>
        <v>-</v>
      </c>
      <c r="AH106">
        <v>102</v>
      </c>
      <c r="AI106">
        <v>-21661889.150618553</v>
      </c>
    </row>
    <row r="107" spans="1:35" x14ac:dyDescent="0.2">
      <c r="A107">
        <v>337</v>
      </c>
      <c r="B107">
        <v>3</v>
      </c>
      <c r="C107">
        <v>2</v>
      </c>
      <c r="D107">
        <v>0</v>
      </c>
      <c r="E107">
        <f t="shared" si="18"/>
        <v>0</v>
      </c>
      <c r="F107">
        <f t="shared" si="19"/>
        <v>0</v>
      </c>
      <c r="G107">
        <f t="shared" si="20"/>
        <v>0</v>
      </c>
      <c r="H107">
        <f t="shared" si="21"/>
        <v>1</v>
      </c>
      <c r="AH107">
        <v>103</v>
      </c>
      <c r="AI107">
        <v>5708334.9934712648</v>
      </c>
    </row>
    <row r="108" spans="1:35" x14ac:dyDescent="0.2">
      <c r="A108">
        <v>518</v>
      </c>
      <c r="B108">
        <v>3</v>
      </c>
      <c r="C108">
        <v>3</v>
      </c>
      <c r="D108">
        <v>0</v>
      </c>
      <c r="E108">
        <f t="shared" si="18"/>
        <v>0</v>
      </c>
      <c r="F108">
        <f t="shared" si="19"/>
        <v>0</v>
      </c>
      <c r="G108">
        <f t="shared" si="20"/>
        <v>0</v>
      </c>
      <c r="H108">
        <f t="shared" si="21"/>
        <v>1</v>
      </c>
      <c r="AH108">
        <v>104</v>
      </c>
      <c r="AI108">
        <v>-8289448.1863020658</v>
      </c>
    </row>
    <row r="109" spans="1:35" x14ac:dyDescent="0.2">
      <c r="A109">
        <v>195</v>
      </c>
      <c r="B109">
        <v>3</v>
      </c>
      <c r="C109">
        <v>4</v>
      </c>
      <c r="D109">
        <v>0</v>
      </c>
      <c r="E109">
        <f t="shared" si="18"/>
        <v>0</v>
      </c>
      <c r="F109">
        <f t="shared" si="19"/>
        <v>0</v>
      </c>
      <c r="G109">
        <f t="shared" si="20"/>
        <v>0</v>
      </c>
      <c r="H109">
        <f t="shared" si="21"/>
        <v>1</v>
      </c>
      <c r="AH109">
        <v>105</v>
      </c>
      <c r="AI109">
        <v>35763434.52725184</v>
      </c>
    </row>
    <row r="110" spans="1:35" x14ac:dyDescent="0.2">
      <c r="A110">
        <v>404</v>
      </c>
      <c r="B110">
        <v>3</v>
      </c>
      <c r="C110">
        <v>5</v>
      </c>
      <c r="D110">
        <v>0</v>
      </c>
      <c r="E110">
        <f t="shared" si="18"/>
        <v>0</v>
      </c>
      <c r="F110">
        <f t="shared" si="19"/>
        <v>0</v>
      </c>
      <c r="G110">
        <f t="shared" si="20"/>
        <v>0</v>
      </c>
      <c r="H110">
        <f t="shared" si="21"/>
        <v>1</v>
      </c>
      <c r="AH110">
        <v>106</v>
      </c>
      <c r="AI110">
        <v>-90829722.047821164</v>
      </c>
    </row>
    <row r="111" spans="1:35" x14ac:dyDescent="0.2">
      <c r="A111">
        <v>771</v>
      </c>
      <c r="B111">
        <v>3</v>
      </c>
      <c r="C111">
        <v>6</v>
      </c>
      <c r="D111">
        <v>0</v>
      </c>
      <c r="E111">
        <f t="shared" si="18"/>
        <v>0</v>
      </c>
      <c r="F111">
        <f t="shared" si="19"/>
        <v>0</v>
      </c>
      <c r="G111">
        <f t="shared" si="20"/>
        <v>0</v>
      </c>
      <c r="H111">
        <f t="shared" si="21"/>
        <v>1</v>
      </c>
      <c r="AH111">
        <v>107</v>
      </c>
      <c r="AI111">
        <v>-80460649.068069816</v>
      </c>
    </row>
    <row r="112" spans="1:35" x14ac:dyDescent="0.2">
      <c r="A112">
        <v>594</v>
      </c>
      <c r="B112">
        <v>3</v>
      </c>
      <c r="C112">
        <v>7</v>
      </c>
      <c r="D112">
        <v>1</v>
      </c>
      <c r="E112">
        <f t="shared" si="18"/>
        <v>0</v>
      </c>
      <c r="F112">
        <f t="shared" si="19"/>
        <v>0</v>
      </c>
      <c r="G112">
        <f t="shared" si="20"/>
        <v>1</v>
      </c>
      <c r="H112">
        <f t="shared" si="21"/>
        <v>0</v>
      </c>
      <c r="AH112">
        <v>108</v>
      </c>
      <c r="AI112">
        <v>-58419035.844058156</v>
      </c>
    </row>
    <row r="113" spans="1:35" x14ac:dyDescent="0.2">
      <c r="A113">
        <v>184</v>
      </c>
      <c r="B113">
        <v>3</v>
      </c>
      <c r="C113">
        <v>8</v>
      </c>
      <c r="D113">
        <v>1</v>
      </c>
      <c r="E113">
        <f t="shared" si="18"/>
        <v>1</v>
      </c>
      <c r="F113">
        <f t="shared" si="19"/>
        <v>0</v>
      </c>
      <c r="G113">
        <f t="shared" si="20"/>
        <v>0</v>
      </c>
      <c r="H113">
        <f t="shared" si="21"/>
        <v>0</v>
      </c>
      <c r="AH113">
        <v>109</v>
      </c>
      <c r="AI113">
        <v>5708334.9934712648</v>
      </c>
    </row>
    <row r="114" spans="1:35" x14ac:dyDescent="0.2">
      <c r="A114">
        <v>491</v>
      </c>
      <c r="B114">
        <v>3</v>
      </c>
      <c r="C114">
        <v>9</v>
      </c>
      <c r="D114">
        <v>1</v>
      </c>
      <c r="E114">
        <f t="shared" si="18"/>
        <v>1</v>
      </c>
      <c r="F114">
        <f t="shared" si="19"/>
        <v>0</v>
      </c>
      <c r="G114">
        <f t="shared" si="20"/>
        <v>0</v>
      </c>
      <c r="H114">
        <f t="shared" si="21"/>
        <v>0</v>
      </c>
      <c r="AH114">
        <v>110</v>
      </c>
      <c r="AI114">
        <v>-21661889.150618553</v>
      </c>
    </row>
    <row r="115" spans="1:35" x14ac:dyDescent="0.2">
      <c r="A115">
        <v>455</v>
      </c>
      <c r="B115">
        <v>3</v>
      </c>
      <c r="C115">
        <v>10</v>
      </c>
      <c r="D115">
        <v>1</v>
      </c>
      <c r="E115">
        <f t="shared" si="18"/>
        <v>1</v>
      </c>
      <c r="F115">
        <f t="shared" si="19"/>
        <v>0</v>
      </c>
      <c r="G115">
        <f t="shared" si="20"/>
        <v>0</v>
      </c>
      <c r="H115">
        <f t="shared" si="21"/>
        <v>0</v>
      </c>
      <c r="AH115">
        <v>111</v>
      </c>
      <c r="AI115">
        <v>-80460649.068069816</v>
      </c>
    </row>
    <row r="116" spans="1:35" x14ac:dyDescent="0.2">
      <c r="A116">
        <v>734</v>
      </c>
      <c r="B116">
        <v>3</v>
      </c>
      <c r="C116">
        <v>11</v>
      </c>
      <c r="D116">
        <v>1</v>
      </c>
      <c r="E116">
        <f t="shared" si="18"/>
        <v>1</v>
      </c>
      <c r="F116">
        <f t="shared" si="19"/>
        <v>0</v>
      </c>
      <c r="G116">
        <f t="shared" si="20"/>
        <v>0</v>
      </c>
      <c r="H116">
        <f t="shared" si="21"/>
        <v>0</v>
      </c>
      <c r="AH116">
        <v>112</v>
      </c>
      <c r="AI116">
        <v>-46690831.050880432</v>
      </c>
    </row>
    <row r="117" spans="1:35" x14ac:dyDescent="0.2">
      <c r="A117">
        <v>230</v>
      </c>
      <c r="B117">
        <v>3</v>
      </c>
      <c r="C117">
        <v>12</v>
      </c>
      <c r="D117">
        <v>1</v>
      </c>
      <c r="E117">
        <f t="shared" si="18"/>
        <v>1</v>
      </c>
      <c r="F117">
        <f t="shared" si="19"/>
        <v>0</v>
      </c>
      <c r="G117">
        <f t="shared" si="20"/>
        <v>0</v>
      </c>
      <c r="H117">
        <f t="shared" si="21"/>
        <v>0</v>
      </c>
      <c r="AH117">
        <v>113</v>
      </c>
      <c r="AI117">
        <v>-34449879.65940249</v>
      </c>
    </row>
    <row r="118" spans="1:35" x14ac:dyDescent="0.2">
      <c r="A118">
        <v>642</v>
      </c>
      <c r="B118">
        <v>3</v>
      </c>
      <c r="C118">
        <v>13</v>
      </c>
      <c r="D118">
        <v>1</v>
      </c>
      <c r="E118">
        <f t="shared" si="18"/>
        <v>1</v>
      </c>
      <c r="F118">
        <f t="shared" si="19"/>
        <v>0</v>
      </c>
      <c r="G118">
        <f t="shared" si="20"/>
        <v>0</v>
      </c>
      <c r="H118">
        <f t="shared" si="21"/>
        <v>0</v>
      </c>
      <c r="AH118">
        <v>114</v>
      </c>
      <c r="AI118">
        <v>-90829722.047821164</v>
      </c>
    </row>
    <row r="119" spans="1:35" x14ac:dyDescent="0.2">
      <c r="A119">
        <v>1145</v>
      </c>
      <c r="B119">
        <v>3</v>
      </c>
      <c r="C119">
        <v>14</v>
      </c>
      <c r="D119">
        <v>1</v>
      </c>
      <c r="E119">
        <f t="shared" si="18"/>
        <v>1</v>
      </c>
      <c r="F119">
        <f t="shared" si="19"/>
        <v>0</v>
      </c>
      <c r="G119">
        <f t="shared" si="20"/>
        <v>0</v>
      </c>
      <c r="H119">
        <f t="shared" si="21"/>
        <v>0</v>
      </c>
      <c r="AH119">
        <v>115</v>
      </c>
      <c r="AI119">
        <v>-58419035.844058156</v>
      </c>
    </row>
    <row r="120" spans="1:35" x14ac:dyDescent="0.2">
      <c r="A120">
        <v>1152</v>
      </c>
      <c r="B120">
        <v>3</v>
      </c>
      <c r="C120">
        <v>15</v>
      </c>
      <c r="D120">
        <v>1</v>
      </c>
      <c r="E120">
        <f t="shared" si="18"/>
        <v>1</v>
      </c>
      <c r="F120">
        <f t="shared" si="19"/>
        <v>0</v>
      </c>
      <c r="G120">
        <f t="shared" si="20"/>
        <v>0</v>
      </c>
      <c r="H120">
        <f t="shared" si="21"/>
        <v>0</v>
      </c>
      <c r="AH120">
        <v>116</v>
      </c>
      <c r="AI120">
        <v>-69665985.301687896</v>
      </c>
    </row>
    <row r="121" spans="1:35" x14ac:dyDescent="0.2">
      <c r="A121">
        <v>161</v>
      </c>
      <c r="B121">
        <v>3</v>
      </c>
      <c r="C121">
        <v>16</v>
      </c>
      <c r="D121">
        <v>0</v>
      </c>
      <c r="E121">
        <f t="shared" si="18"/>
        <v>0</v>
      </c>
      <c r="F121">
        <f t="shared" si="19"/>
        <v>1</v>
      </c>
      <c r="G121">
        <f t="shared" si="20"/>
        <v>0</v>
      </c>
      <c r="H121">
        <f t="shared" si="21"/>
        <v>0</v>
      </c>
      <c r="AH121">
        <v>117</v>
      </c>
      <c r="AI121">
        <v>-80460649.068069816</v>
      </c>
    </row>
    <row r="122" spans="1:35" x14ac:dyDescent="0.2">
      <c r="A122">
        <v>129</v>
      </c>
      <c r="B122">
        <v>3</v>
      </c>
      <c r="C122">
        <v>17</v>
      </c>
      <c r="D122">
        <v>1</v>
      </c>
      <c r="E122">
        <f t="shared" si="18"/>
        <v>0</v>
      </c>
      <c r="F122">
        <f t="shared" si="19"/>
        <v>0</v>
      </c>
      <c r="G122">
        <f t="shared" si="20"/>
        <v>1</v>
      </c>
      <c r="H122">
        <f t="shared" si="21"/>
        <v>0</v>
      </c>
      <c r="AH122">
        <v>118</v>
      </c>
      <c r="AI122">
        <v>35763434.52725184</v>
      </c>
    </row>
    <row r="123" spans="1:35" x14ac:dyDescent="0.2">
      <c r="A123">
        <v>1098</v>
      </c>
      <c r="B123">
        <v>3</v>
      </c>
      <c r="C123">
        <v>18</v>
      </c>
      <c r="D123">
        <v>1</v>
      </c>
      <c r="E123">
        <f t="shared" si="18"/>
        <v>1</v>
      </c>
      <c r="F123">
        <f t="shared" si="19"/>
        <v>0</v>
      </c>
      <c r="G123">
        <f t="shared" si="20"/>
        <v>0</v>
      </c>
      <c r="H123">
        <f t="shared" si="21"/>
        <v>0</v>
      </c>
      <c r="AH123">
        <v>119</v>
      </c>
      <c r="AI123">
        <v>20376245.474080563</v>
      </c>
    </row>
    <row r="124" spans="1:35" x14ac:dyDescent="0.2">
      <c r="A124">
        <v>737</v>
      </c>
      <c r="B124">
        <v>3</v>
      </c>
      <c r="C124">
        <v>19</v>
      </c>
      <c r="D124">
        <v>1</v>
      </c>
      <c r="E124">
        <f t="shared" si="18"/>
        <v>1</v>
      </c>
      <c r="F124">
        <f t="shared" si="19"/>
        <v>0</v>
      </c>
      <c r="G124">
        <f t="shared" si="20"/>
        <v>0</v>
      </c>
      <c r="H124">
        <f t="shared" si="21"/>
        <v>0</v>
      </c>
      <c r="AH124">
        <v>120</v>
      </c>
      <c r="AI124">
        <v>-58419035.844058156</v>
      </c>
    </row>
    <row r="125" spans="1:35" x14ac:dyDescent="0.2">
      <c r="A125">
        <v>893</v>
      </c>
      <c r="B125">
        <v>3</v>
      </c>
      <c r="C125">
        <v>20</v>
      </c>
      <c r="D125">
        <v>1</v>
      </c>
      <c r="E125">
        <f t="shared" si="18"/>
        <v>1</v>
      </c>
      <c r="F125">
        <f t="shared" si="19"/>
        <v>0</v>
      </c>
      <c r="G125">
        <f t="shared" si="20"/>
        <v>0</v>
      </c>
      <c r="H125">
        <f t="shared" si="21"/>
        <v>0</v>
      </c>
      <c r="AH125">
        <v>121</v>
      </c>
      <c r="AI125">
        <v>-8289448.1863020658</v>
      </c>
    </row>
    <row r="126" spans="1:35" x14ac:dyDescent="0.2">
      <c r="A126">
        <v>554</v>
      </c>
      <c r="B126">
        <v>3</v>
      </c>
      <c r="C126">
        <v>21</v>
      </c>
      <c r="D126">
        <v>1</v>
      </c>
      <c r="E126">
        <f t="shared" si="18"/>
        <v>1</v>
      </c>
      <c r="F126">
        <f t="shared" si="19"/>
        <v>0</v>
      </c>
      <c r="G126">
        <f t="shared" si="20"/>
        <v>0</v>
      </c>
      <c r="H126">
        <f t="shared" si="21"/>
        <v>0</v>
      </c>
      <c r="AH126">
        <v>122</v>
      </c>
      <c r="AI126">
        <v>-80460649.068069816</v>
      </c>
    </row>
    <row r="127" spans="1:35" x14ac:dyDescent="0.2">
      <c r="A127">
        <v>915</v>
      </c>
      <c r="B127">
        <v>3</v>
      </c>
      <c r="C127">
        <v>22</v>
      </c>
      <c r="D127">
        <v>1</v>
      </c>
      <c r="E127">
        <f t="shared" si="18"/>
        <v>1</v>
      </c>
      <c r="F127">
        <f t="shared" si="19"/>
        <v>0</v>
      </c>
      <c r="G127">
        <f t="shared" si="20"/>
        <v>0</v>
      </c>
      <c r="H127">
        <f t="shared" si="21"/>
        <v>0</v>
      </c>
      <c r="AH127">
        <v>123</v>
      </c>
      <c r="AI127">
        <v>5708334.9934712648</v>
      </c>
    </row>
    <row r="128" spans="1:35" x14ac:dyDescent="0.2">
      <c r="A128">
        <v>269</v>
      </c>
      <c r="B128">
        <v>3</v>
      </c>
      <c r="C128">
        <v>23</v>
      </c>
      <c r="D128">
        <v>1</v>
      </c>
      <c r="E128">
        <f t="shared" si="18"/>
        <v>1</v>
      </c>
      <c r="F128">
        <f t="shared" si="19"/>
        <v>0</v>
      </c>
      <c r="G128">
        <f t="shared" si="20"/>
        <v>0</v>
      </c>
      <c r="H128">
        <f t="shared" si="21"/>
        <v>0</v>
      </c>
      <c r="AH128">
        <v>124</v>
      </c>
      <c r="AI128">
        <v>-8289448.1863020658</v>
      </c>
    </row>
    <row r="129" spans="1:35" x14ac:dyDescent="0.2">
      <c r="A129">
        <v>342</v>
      </c>
      <c r="B129">
        <v>3</v>
      </c>
      <c r="C129">
        <v>24</v>
      </c>
      <c r="D129">
        <v>1</v>
      </c>
      <c r="E129">
        <f t="shared" si="18"/>
        <v>1</v>
      </c>
      <c r="F129">
        <f t="shared" si="19"/>
        <v>0</v>
      </c>
      <c r="G129">
        <f t="shared" si="20"/>
        <v>0</v>
      </c>
      <c r="H129">
        <f t="shared" si="21"/>
        <v>0</v>
      </c>
      <c r="AH129">
        <v>125</v>
      </c>
      <c r="AI129">
        <v>-34449879.65940249</v>
      </c>
    </row>
    <row r="130" spans="1:35" x14ac:dyDescent="0.2">
      <c r="A130">
        <v>1132</v>
      </c>
      <c r="B130">
        <v>3</v>
      </c>
      <c r="C130">
        <v>25</v>
      </c>
      <c r="D130">
        <v>1</v>
      </c>
      <c r="E130">
        <f t="shared" si="18"/>
        <v>1</v>
      </c>
      <c r="F130">
        <f t="shared" si="19"/>
        <v>0</v>
      </c>
      <c r="G130">
        <f t="shared" si="20"/>
        <v>0</v>
      </c>
      <c r="H130">
        <f t="shared" si="21"/>
        <v>0</v>
      </c>
      <c r="AH130">
        <v>126</v>
      </c>
      <c r="AI130">
        <v>-34449879.65940249</v>
      </c>
    </row>
    <row r="131" spans="1:35" x14ac:dyDescent="0.2">
      <c r="A131">
        <v>807</v>
      </c>
      <c r="B131">
        <v>3</v>
      </c>
      <c r="C131">
        <v>26</v>
      </c>
      <c r="D131">
        <v>1</v>
      </c>
      <c r="E131">
        <f t="shared" ref="E131:E194" si="22">IF(C131=1,"-",IF(D130=1,IF(D131=1,1,0),0))</f>
        <v>1</v>
      </c>
      <c r="F131">
        <f t="shared" ref="F131:F194" si="23">IF(C131=1,"-",IF(D130=1,IF(D131=0,1,0),0))</f>
        <v>0</v>
      </c>
      <c r="G131">
        <f t="shared" ref="G131:G194" si="24">IF(C131=1,"-",IF(D130=0,IF(D131=1,1,0),0))</f>
        <v>0</v>
      </c>
      <c r="H131">
        <f t="shared" ref="H131:H194" si="25">IF(C131=1,"-",IF(D130=0,IF(D131=0,1,0),0))</f>
        <v>0</v>
      </c>
      <c r="AH131">
        <v>127</v>
      </c>
      <c r="AI131">
        <v>-21661889.150618553</v>
      </c>
    </row>
    <row r="132" spans="1:35" x14ac:dyDescent="0.2">
      <c r="A132">
        <v>311</v>
      </c>
      <c r="B132">
        <v>3</v>
      </c>
      <c r="C132">
        <v>27</v>
      </c>
      <c r="D132">
        <v>1</v>
      </c>
      <c r="E132">
        <f t="shared" si="22"/>
        <v>1</v>
      </c>
      <c r="F132">
        <f t="shared" si="23"/>
        <v>0</v>
      </c>
      <c r="G132">
        <f t="shared" si="24"/>
        <v>0</v>
      </c>
      <c r="H132">
        <f t="shared" si="25"/>
        <v>0</v>
      </c>
      <c r="AH132">
        <v>128</v>
      </c>
      <c r="AI132">
        <v>-80460649.068069816</v>
      </c>
    </row>
    <row r="133" spans="1:35" x14ac:dyDescent="0.2">
      <c r="A133">
        <v>1107</v>
      </c>
      <c r="B133">
        <v>3</v>
      </c>
      <c r="C133">
        <v>28</v>
      </c>
      <c r="D133">
        <v>0</v>
      </c>
      <c r="E133">
        <f t="shared" si="22"/>
        <v>0</v>
      </c>
      <c r="F133">
        <f t="shared" si="23"/>
        <v>1</v>
      </c>
      <c r="G133">
        <f t="shared" si="24"/>
        <v>0</v>
      </c>
      <c r="H133">
        <f t="shared" si="25"/>
        <v>0</v>
      </c>
      <c r="AH133">
        <v>129</v>
      </c>
      <c r="AI133">
        <v>-8289448.1863020658</v>
      </c>
    </row>
    <row r="134" spans="1:35" x14ac:dyDescent="0.2">
      <c r="A134">
        <v>356</v>
      </c>
      <c r="B134">
        <v>3</v>
      </c>
      <c r="C134">
        <v>29</v>
      </c>
      <c r="D134">
        <v>0</v>
      </c>
      <c r="E134">
        <f t="shared" si="22"/>
        <v>0</v>
      </c>
      <c r="F134">
        <f t="shared" si="23"/>
        <v>0</v>
      </c>
      <c r="G134">
        <f t="shared" si="24"/>
        <v>0</v>
      </c>
      <c r="H134">
        <f t="shared" si="25"/>
        <v>1</v>
      </c>
      <c r="AH134">
        <v>130</v>
      </c>
      <c r="AI134">
        <v>20376245.474080563</v>
      </c>
    </row>
    <row r="135" spans="1:35" x14ac:dyDescent="0.2">
      <c r="A135">
        <v>538</v>
      </c>
      <c r="B135">
        <v>3</v>
      </c>
      <c r="C135">
        <v>30</v>
      </c>
      <c r="D135">
        <v>1</v>
      </c>
      <c r="E135">
        <f t="shared" si="22"/>
        <v>0</v>
      </c>
      <c r="F135">
        <f t="shared" si="23"/>
        <v>0</v>
      </c>
      <c r="G135">
        <f t="shared" si="24"/>
        <v>1</v>
      </c>
      <c r="H135">
        <f t="shared" si="25"/>
        <v>0</v>
      </c>
      <c r="AH135">
        <v>131</v>
      </c>
      <c r="AI135">
        <v>35763434.52725184</v>
      </c>
    </row>
    <row r="136" spans="1:35" x14ac:dyDescent="0.2">
      <c r="A136">
        <v>1068</v>
      </c>
      <c r="B136">
        <v>3</v>
      </c>
      <c r="C136">
        <v>31</v>
      </c>
      <c r="D136">
        <v>0</v>
      </c>
      <c r="E136">
        <f t="shared" si="22"/>
        <v>0</v>
      </c>
      <c r="F136">
        <f t="shared" si="23"/>
        <v>1</v>
      </c>
      <c r="G136">
        <f t="shared" si="24"/>
        <v>0</v>
      </c>
      <c r="H136">
        <f t="shared" si="25"/>
        <v>0</v>
      </c>
      <c r="AH136">
        <v>132</v>
      </c>
      <c r="AI136">
        <v>-58419035.844058156</v>
      </c>
    </row>
    <row r="137" spans="1:35" x14ac:dyDescent="0.2">
      <c r="A137">
        <v>111</v>
      </c>
      <c r="B137">
        <v>3</v>
      </c>
      <c r="C137">
        <v>32</v>
      </c>
      <c r="D137">
        <v>0</v>
      </c>
      <c r="E137">
        <f t="shared" si="22"/>
        <v>0</v>
      </c>
      <c r="F137">
        <f t="shared" si="23"/>
        <v>0</v>
      </c>
      <c r="G137">
        <f t="shared" si="24"/>
        <v>0</v>
      </c>
      <c r="H137">
        <f t="shared" si="25"/>
        <v>1</v>
      </c>
      <c r="AH137">
        <v>133</v>
      </c>
      <c r="AI137">
        <v>-80460649.068069816</v>
      </c>
    </row>
    <row r="138" spans="1:35" x14ac:dyDescent="0.2">
      <c r="A138">
        <v>978</v>
      </c>
      <c r="B138">
        <v>3</v>
      </c>
      <c r="C138">
        <v>33</v>
      </c>
      <c r="D138">
        <v>0</v>
      </c>
      <c r="E138">
        <f t="shared" si="22"/>
        <v>0</v>
      </c>
      <c r="F138">
        <f t="shared" si="23"/>
        <v>0</v>
      </c>
      <c r="G138">
        <f t="shared" si="24"/>
        <v>0</v>
      </c>
      <c r="H138">
        <f t="shared" si="25"/>
        <v>1</v>
      </c>
      <c r="AH138">
        <v>134</v>
      </c>
      <c r="AI138">
        <v>-21661889.150618553</v>
      </c>
    </row>
    <row r="139" spans="1:35" x14ac:dyDescent="0.2">
      <c r="A139">
        <v>777</v>
      </c>
      <c r="B139">
        <v>3</v>
      </c>
      <c r="C139">
        <v>34</v>
      </c>
      <c r="D139">
        <v>0</v>
      </c>
      <c r="E139">
        <f t="shared" si="22"/>
        <v>0</v>
      </c>
      <c r="F139">
        <f t="shared" si="23"/>
        <v>0</v>
      </c>
      <c r="G139">
        <f t="shared" si="24"/>
        <v>0</v>
      </c>
      <c r="H139">
        <f t="shared" si="25"/>
        <v>1</v>
      </c>
      <c r="AH139">
        <v>135</v>
      </c>
      <c r="AI139">
        <v>-34449879.65940249</v>
      </c>
    </row>
    <row r="140" spans="1:35" x14ac:dyDescent="0.2">
      <c r="A140">
        <v>960</v>
      </c>
      <c r="B140">
        <v>3</v>
      </c>
      <c r="C140">
        <v>35</v>
      </c>
      <c r="D140">
        <v>1</v>
      </c>
      <c r="E140">
        <f t="shared" si="22"/>
        <v>0</v>
      </c>
      <c r="F140">
        <f t="shared" si="23"/>
        <v>0</v>
      </c>
      <c r="G140">
        <f t="shared" si="24"/>
        <v>1</v>
      </c>
      <c r="H140">
        <f t="shared" si="25"/>
        <v>0</v>
      </c>
      <c r="AH140">
        <v>136</v>
      </c>
      <c r="AI140">
        <v>-21661889.150618553</v>
      </c>
    </row>
    <row r="141" spans="1:35" x14ac:dyDescent="0.2">
      <c r="A141">
        <v>733</v>
      </c>
      <c r="B141">
        <v>3</v>
      </c>
      <c r="C141">
        <v>36</v>
      </c>
      <c r="D141">
        <v>0</v>
      </c>
      <c r="E141">
        <f t="shared" si="22"/>
        <v>0</v>
      </c>
      <c r="F141">
        <f t="shared" si="23"/>
        <v>1</v>
      </c>
      <c r="G141">
        <f t="shared" si="24"/>
        <v>0</v>
      </c>
      <c r="H141">
        <f t="shared" si="25"/>
        <v>0</v>
      </c>
      <c r="AH141">
        <v>137</v>
      </c>
      <c r="AI141">
        <v>-69665985.301687896</v>
      </c>
    </row>
    <row r="142" spans="1:35" x14ac:dyDescent="0.2">
      <c r="A142">
        <v>582</v>
      </c>
      <c r="B142">
        <v>3</v>
      </c>
      <c r="C142">
        <v>37</v>
      </c>
      <c r="D142">
        <v>0</v>
      </c>
      <c r="E142">
        <f t="shared" si="22"/>
        <v>0</v>
      </c>
      <c r="F142">
        <f t="shared" si="23"/>
        <v>0</v>
      </c>
      <c r="G142">
        <f t="shared" si="24"/>
        <v>0</v>
      </c>
      <c r="H142">
        <f t="shared" si="25"/>
        <v>1</v>
      </c>
      <c r="AH142">
        <v>138</v>
      </c>
      <c r="AI142">
        <v>-90829722.047821164</v>
      </c>
    </row>
    <row r="143" spans="1:35" x14ac:dyDescent="0.2">
      <c r="A143">
        <v>586</v>
      </c>
      <c r="B143">
        <v>3</v>
      </c>
      <c r="C143">
        <v>38</v>
      </c>
      <c r="D143">
        <v>1</v>
      </c>
      <c r="E143">
        <f t="shared" si="22"/>
        <v>0</v>
      </c>
      <c r="F143">
        <f t="shared" si="23"/>
        <v>0</v>
      </c>
      <c r="G143">
        <f t="shared" si="24"/>
        <v>1</v>
      </c>
      <c r="H143">
        <f t="shared" si="25"/>
        <v>0</v>
      </c>
      <c r="AH143">
        <v>139</v>
      </c>
      <c r="AI143">
        <v>20376245.474080563</v>
      </c>
    </row>
    <row r="144" spans="1:35" x14ac:dyDescent="0.2">
      <c r="A144">
        <v>64</v>
      </c>
      <c r="B144">
        <v>3</v>
      </c>
      <c r="C144">
        <v>39</v>
      </c>
      <c r="D144">
        <v>1</v>
      </c>
      <c r="E144">
        <f t="shared" si="22"/>
        <v>1</v>
      </c>
      <c r="F144">
        <f t="shared" si="23"/>
        <v>0</v>
      </c>
      <c r="G144">
        <f t="shared" si="24"/>
        <v>0</v>
      </c>
      <c r="H144">
        <f t="shared" si="25"/>
        <v>0</v>
      </c>
      <c r="AH144">
        <v>140</v>
      </c>
      <c r="AI144">
        <v>-46690831.050880432</v>
      </c>
    </row>
    <row r="145" spans="1:35" x14ac:dyDescent="0.2">
      <c r="A145">
        <v>773</v>
      </c>
      <c r="B145">
        <v>3</v>
      </c>
      <c r="C145">
        <v>40</v>
      </c>
      <c r="D145">
        <v>1</v>
      </c>
      <c r="E145">
        <f t="shared" si="22"/>
        <v>1</v>
      </c>
      <c r="F145">
        <f t="shared" si="23"/>
        <v>0</v>
      </c>
      <c r="G145">
        <f t="shared" si="24"/>
        <v>0</v>
      </c>
      <c r="H145">
        <f t="shared" si="25"/>
        <v>0</v>
      </c>
      <c r="AH145">
        <v>141</v>
      </c>
      <c r="AI145">
        <v>-8289448.1863020658</v>
      </c>
    </row>
    <row r="146" spans="1:35" x14ac:dyDescent="0.2">
      <c r="A146">
        <v>86</v>
      </c>
      <c r="B146">
        <v>3</v>
      </c>
      <c r="C146">
        <v>41</v>
      </c>
      <c r="D146">
        <v>1</v>
      </c>
      <c r="E146">
        <f t="shared" si="22"/>
        <v>1</v>
      </c>
      <c r="F146">
        <f t="shared" si="23"/>
        <v>0</v>
      </c>
      <c r="G146">
        <f t="shared" si="24"/>
        <v>0</v>
      </c>
      <c r="H146">
        <f t="shared" si="25"/>
        <v>0</v>
      </c>
      <c r="AH146">
        <v>142</v>
      </c>
      <c r="AI146">
        <v>35763434.52725184</v>
      </c>
    </row>
    <row r="147" spans="1:35" x14ac:dyDescent="0.2">
      <c r="A147">
        <v>392</v>
      </c>
      <c r="B147">
        <v>3</v>
      </c>
      <c r="C147">
        <v>42</v>
      </c>
      <c r="D147">
        <v>1</v>
      </c>
      <c r="E147">
        <f t="shared" si="22"/>
        <v>1</v>
      </c>
      <c r="F147">
        <f t="shared" si="23"/>
        <v>0</v>
      </c>
      <c r="G147">
        <f t="shared" si="24"/>
        <v>0</v>
      </c>
      <c r="H147">
        <f t="shared" si="25"/>
        <v>0</v>
      </c>
      <c r="AH147">
        <v>143</v>
      </c>
      <c r="AI147">
        <v>-90829722.047821164</v>
      </c>
    </row>
    <row r="148" spans="1:35" x14ac:dyDescent="0.2">
      <c r="A148">
        <v>436</v>
      </c>
      <c r="B148">
        <v>3</v>
      </c>
      <c r="C148">
        <v>43</v>
      </c>
      <c r="D148">
        <v>1</v>
      </c>
      <c r="E148">
        <f t="shared" si="22"/>
        <v>1</v>
      </c>
      <c r="F148">
        <f t="shared" si="23"/>
        <v>0</v>
      </c>
      <c r="G148">
        <f t="shared" si="24"/>
        <v>0</v>
      </c>
      <c r="H148">
        <f t="shared" si="25"/>
        <v>0</v>
      </c>
      <c r="AH148">
        <v>144</v>
      </c>
      <c r="AI148">
        <v>-34449879.65940249</v>
      </c>
    </row>
    <row r="149" spans="1:35" x14ac:dyDescent="0.2">
      <c r="A149">
        <v>553</v>
      </c>
      <c r="B149">
        <v>3</v>
      </c>
      <c r="C149">
        <v>44</v>
      </c>
      <c r="D149">
        <v>0</v>
      </c>
      <c r="E149">
        <f t="shared" si="22"/>
        <v>0</v>
      </c>
      <c r="F149">
        <f t="shared" si="23"/>
        <v>1</v>
      </c>
      <c r="G149">
        <f t="shared" si="24"/>
        <v>0</v>
      </c>
      <c r="H149">
        <f t="shared" si="25"/>
        <v>0</v>
      </c>
      <c r="AH149">
        <v>145</v>
      </c>
      <c r="AI149">
        <v>-58419035.844058156</v>
      </c>
    </row>
    <row r="150" spans="1:35" x14ac:dyDescent="0.2">
      <c r="A150">
        <v>1006</v>
      </c>
      <c r="B150">
        <v>3</v>
      </c>
      <c r="C150">
        <v>45</v>
      </c>
      <c r="D150">
        <v>0</v>
      </c>
      <c r="E150">
        <f t="shared" si="22"/>
        <v>0</v>
      </c>
      <c r="F150">
        <f t="shared" si="23"/>
        <v>0</v>
      </c>
      <c r="G150">
        <f t="shared" si="24"/>
        <v>0</v>
      </c>
      <c r="H150">
        <f t="shared" si="25"/>
        <v>1</v>
      </c>
      <c r="AH150">
        <v>146</v>
      </c>
      <c r="AI150">
        <v>-80460649.068069816</v>
      </c>
    </row>
    <row r="151" spans="1:35" x14ac:dyDescent="0.2">
      <c r="A151">
        <v>691</v>
      </c>
      <c r="B151">
        <v>3</v>
      </c>
      <c r="C151">
        <v>46</v>
      </c>
      <c r="D151">
        <v>0</v>
      </c>
      <c r="E151">
        <f t="shared" si="22"/>
        <v>0</v>
      </c>
      <c r="F151">
        <f t="shared" si="23"/>
        <v>0</v>
      </c>
      <c r="G151">
        <f t="shared" si="24"/>
        <v>0</v>
      </c>
      <c r="H151">
        <f t="shared" si="25"/>
        <v>1</v>
      </c>
      <c r="AH151">
        <v>147</v>
      </c>
      <c r="AI151">
        <v>-46690831.050880432</v>
      </c>
    </row>
    <row r="152" spans="1:35" x14ac:dyDescent="0.2">
      <c r="A152">
        <v>889</v>
      </c>
      <c r="B152">
        <v>3</v>
      </c>
      <c r="C152">
        <v>47</v>
      </c>
      <c r="D152">
        <v>0</v>
      </c>
      <c r="E152">
        <f t="shared" si="22"/>
        <v>0</v>
      </c>
      <c r="F152">
        <f t="shared" si="23"/>
        <v>0</v>
      </c>
      <c r="G152">
        <f t="shared" si="24"/>
        <v>0</v>
      </c>
      <c r="H152">
        <f t="shared" si="25"/>
        <v>1</v>
      </c>
      <c r="AH152">
        <v>148</v>
      </c>
      <c r="AI152">
        <v>-80460649.068069816</v>
      </c>
    </row>
    <row r="153" spans="1:35" x14ac:dyDescent="0.2">
      <c r="A153">
        <v>41</v>
      </c>
      <c r="B153">
        <v>3</v>
      </c>
      <c r="C153">
        <v>48</v>
      </c>
      <c r="D153">
        <v>0</v>
      </c>
      <c r="E153">
        <f t="shared" si="22"/>
        <v>0</v>
      </c>
      <c r="F153">
        <f t="shared" si="23"/>
        <v>0</v>
      </c>
      <c r="G153">
        <f t="shared" si="24"/>
        <v>0</v>
      </c>
      <c r="H153">
        <f t="shared" si="25"/>
        <v>1</v>
      </c>
      <c r="AH153">
        <v>149</v>
      </c>
      <c r="AI153">
        <v>-21661889.150618553</v>
      </c>
    </row>
    <row r="154" spans="1:35" x14ac:dyDescent="0.2">
      <c r="A154">
        <v>820</v>
      </c>
      <c r="B154">
        <v>3</v>
      </c>
      <c r="C154">
        <v>49</v>
      </c>
      <c r="D154">
        <v>1</v>
      </c>
      <c r="E154">
        <f t="shared" si="22"/>
        <v>0</v>
      </c>
      <c r="F154">
        <f t="shared" si="23"/>
        <v>0</v>
      </c>
      <c r="G154">
        <f t="shared" si="24"/>
        <v>1</v>
      </c>
      <c r="H154">
        <f t="shared" si="25"/>
        <v>0</v>
      </c>
      <c r="AH154">
        <v>150</v>
      </c>
      <c r="AI154">
        <v>-80460649.068069816</v>
      </c>
    </row>
    <row r="155" spans="1:35" x14ac:dyDescent="0.2">
      <c r="A155">
        <v>9</v>
      </c>
      <c r="B155">
        <v>3</v>
      </c>
      <c r="C155">
        <v>50</v>
      </c>
      <c r="D155">
        <v>0</v>
      </c>
      <c r="E155">
        <f t="shared" si="22"/>
        <v>0</v>
      </c>
      <c r="F155">
        <f t="shared" si="23"/>
        <v>1</v>
      </c>
      <c r="G155">
        <f t="shared" si="24"/>
        <v>0</v>
      </c>
      <c r="H155">
        <f t="shared" si="25"/>
        <v>0</v>
      </c>
      <c r="AH155">
        <v>151</v>
      </c>
      <c r="AI155">
        <v>-90829722.047821164</v>
      </c>
    </row>
    <row r="156" spans="1:35" x14ac:dyDescent="0.2">
      <c r="A156">
        <v>217</v>
      </c>
      <c r="B156">
        <v>3</v>
      </c>
      <c r="C156">
        <v>51</v>
      </c>
      <c r="D156">
        <v>1</v>
      </c>
      <c r="E156">
        <f t="shared" si="22"/>
        <v>0</v>
      </c>
      <c r="F156">
        <f t="shared" si="23"/>
        <v>0</v>
      </c>
      <c r="G156">
        <f t="shared" si="24"/>
        <v>1</v>
      </c>
      <c r="H156">
        <f t="shared" si="25"/>
        <v>0</v>
      </c>
      <c r="AH156">
        <v>152</v>
      </c>
      <c r="AI156">
        <v>-34449879.65940249</v>
      </c>
    </row>
    <row r="157" spans="1:35" x14ac:dyDescent="0.2">
      <c r="A157">
        <v>332</v>
      </c>
      <c r="B157">
        <v>3</v>
      </c>
      <c r="C157">
        <v>52</v>
      </c>
      <c r="D157">
        <v>1</v>
      </c>
      <c r="E157">
        <f t="shared" si="22"/>
        <v>1</v>
      </c>
      <c r="F157">
        <f t="shared" si="23"/>
        <v>0</v>
      </c>
      <c r="G157">
        <f t="shared" si="24"/>
        <v>0</v>
      </c>
      <c r="H157">
        <f t="shared" si="25"/>
        <v>0</v>
      </c>
      <c r="AH157">
        <v>153</v>
      </c>
      <c r="AI157">
        <v>-69665985.301687896</v>
      </c>
    </row>
    <row r="158" spans="1:35" x14ac:dyDescent="0.2">
      <c r="A158">
        <v>408</v>
      </c>
      <c r="B158">
        <v>4</v>
      </c>
      <c r="C158">
        <v>1</v>
      </c>
      <c r="D158">
        <v>0</v>
      </c>
      <c r="E158" t="str">
        <f t="shared" si="22"/>
        <v>-</v>
      </c>
      <c r="F158" t="str">
        <f t="shared" si="23"/>
        <v>-</v>
      </c>
      <c r="G158" t="str">
        <f t="shared" si="24"/>
        <v>-</v>
      </c>
      <c r="H158" t="str">
        <f t="shared" si="25"/>
        <v>-</v>
      </c>
      <c r="AH158">
        <v>154</v>
      </c>
      <c r="AI158">
        <v>20376245.474080563</v>
      </c>
    </row>
    <row r="159" spans="1:35" x14ac:dyDescent="0.2">
      <c r="A159">
        <v>124</v>
      </c>
      <c r="B159">
        <v>4</v>
      </c>
      <c r="C159">
        <v>2</v>
      </c>
      <c r="D159">
        <v>1</v>
      </c>
      <c r="E159">
        <f t="shared" si="22"/>
        <v>0</v>
      </c>
      <c r="F159">
        <f t="shared" si="23"/>
        <v>0</v>
      </c>
      <c r="G159">
        <f t="shared" si="24"/>
        <v>1</v>
      </c>
      <c r="H159">
        <f t="shared" si="25"/>
        <v>0</v>
      </c>
      <c r="AH159">
        <v>155</v>
      </c>
      <c r="AI159">
        <v>-90829722.047821164</v>
      </c>
    </row>
    <row r="160" spans="1:35" x14ac:dyDescent="0.2">
      <c r="A160">
        <v>499</v>
      </c>
      <c r="B160">
        <v>4</v>
      </c>
      <c r="C160">
        <v>3</v>
      </c>
      <c r="D160">
        <v>1</v>
      </c>
      <c r="E160">
        <f t="shared" si="22"/>
        <v>1</v>
      </c>
      <c r="F160">
        <f t="shared" si="23"/>
        <v>0</v>
      </c>
      <c r="G160">
        <f t="shared" si="24"/>
        <v>0</v>
      </c>
      <c r="H160">
        <f t="shared" si="25"/>
        <v>0</v>
      </c>
      <c r="AH160">
        <v>156</v>
      </c>
      <c r="AI160">
        <v>35763434.52725184</v>
      </c>
    </row>
    <row r="161" spans="1:35" x14ac:dyDescent="0.2">
      <c r="A161">
        <v>344</v>
      </c>
      <c r="B161">
        <v>4</v>
      </c>
      <c r="C161">
        <v>4</v>
      </c>
      <c r="D161">
        <v>1</v>
      </c>
      <c r="E161">
        <f t="shared" si="22"/>
        <v>1</v>
      </c>
      <c r="F161">
        <f t="shared" si="23"/>
        <v>0</v>
      </c>
      <c r="G161">
        <f t="shared" si="24"/>
        <v>0</v>
      </c>
      <c r="H161">
        <f t="shared" si="25"/>
        <v>0</v>
      </c>
      <c r="AH161">
        <v>157</v>
      </c>
      <c r="AI161">
        <v>-21661889.150618553</v>
      </c>
    </row>
    <row r="162" spans="1:35" x14ac:dyDescent="0.2">
      <c r="A162">
        <v>256</v>
      </c>
      <c r="B162">
        <v>4</v>
      </c>
      <c r="C162">
        <v>5</v>
      </c>
      <c r="D162">
        <v>1</v>
      </c>
      <c r="E162">
        <f t="shared" si="22"/>
        <v>1</v>
      </c>
      <c r="F162">
        <f t="shared" si="23"/>
        <v>0</v>
      </c>
      <c r="G162">
        <f t="shared" si="24"/>
        <v>0</v>
      </c>
      <c r="H162">
        <f t="shared" si="25"/>
        <v>0</v>
      </c>
      <c r="AH162">
        <v>158</v>
      </c>
      <c r="AI162">
        <v>-8289448.1863020658</v>
      </c>
    </row>
    <row r="163" spans="1:35" x14ac:dyDescent="0.2">
      <c r="A163">
        <v>705</v>
      </c>
      <c r="B163">
        <v>4</v>
      </c>
      <c r="C163">
        <v>6</v>
      </c>
      <c r="D163">
        <v>1</v>
      </c>
      <c r="E163">
        <f t="shared" si="22"/>
        <v>1</v>
      </c>
      <c r="F163">
        <f t="shared" si="23"/>
        <v>0</v>
      </c>
      <c r="G163">
        <f t="shared" si="24"/>
        <v>0</v>
      </c>
      <c r="H163">
        <f t="shared" si="25"/>
        <v>0</v>
      </c>
      <c r="AH163">
        <v>159</v>
      </c>
      <c r="AI163">
        <v>-34449879.65940249</v>
      </c>
    </row>
    <row r="164" spans="1:35" x14ac:dyDescent="0.2">
      <c r="A164">
        <v>881</v>
      </c>
      <c r="B164">
        <v>4</v>
      </c>
      <c r="C164">
        <v>7</v>
      </c>
      <c r="D164">
        <v>1</v>
      </c>
      <c r="E164">
        <f t="shared" si="22"/>
        <v>1</v>
      </c>
      <c r="F164">
        <f t="shared" si="23"/>
        <v>0</v>
      </c>
      <c r="G164">
        <f t="shared" si="24"/>
        <v>0</v>
      </c>
      <c r="H164">
        <f t="shared" si="25"/>
        <v>0</v>
      </c>
      <c r="AH164">
        <v>160</v>
      </c>
      <c r="AI164">
        <v>-8289448.1863020658</v>
      </c>
    </row>
    <row r="165" spans="1:35" x14ac:dyDescent="0.2">
      <c r="A165">
        <v>1057</v>
      </c>
      <c r="B165">
        <v>4</v>
      </c>
      <c r="C165">
        <v>8</v>
      </c>
      <c r="D165">
        <v>1</v>
      </c>
      <c r="E165">
        <f t="shared" si="22"/>
        <v>1</v>
      </c>
      <c r="F165">
        <f t="shared" si="23"/>
        <v>0</v>
      </c>
      <c r="G165">
        <f t="shared" si="24"/>
        <v>0</v>
      </c>
      <c r="H165">
        <f t="shared" si="25"/>
        <v>0</v>
      </c>
      <c r="AH165">
        <v>161</v>
      </c>
      <c r="AI165">
        <v>-80460649.068069816</v>
      </c>
    </row>
    <row r="166" spans="1:35" x14ac:dyDescent="0.2">
      <c r="A166">
        <v>383</v>
      </c>
      <c r="B166">
        <v>4</v>
      </c>
      <c r="C166">
        <v>9</v>
      </c>
      <c r="D166">
        <v>0</v>
      </c>
      <c r="E166">
        <f t="shared" si="22"/>
        <v>0</v>
      </c>
      <c r="F166">
        <f t="shared" si="23"/>
        <v>1</v>
      </c>
      <c r="G166">
        <f t="shared" si="24"/>
        <v>0</v>
      </c>
      <c r="H166">
        <f t="shared" si="25"/>
        <v>0</v>
      </c>
      <c r="AH166">
        <v>162</v>
      </c>
      <c r="AI166">
        <v>-21661889.150618553</v>
      </c>
    </row>
    <row r="167" spans="1:35" x14ac:dyDescent="0.2">
      <c r="A167">
        <v>605</v>
      </c>
      <c r="B167">
        <v>4</v>
      </c>
      <c r="C167">
        <v>10</v>
      </c>
      <c r="D167">
        <v>0</v>
      </c>
      <c r="E167">
        <f t="shared" si="22"/>
        <v>0</v>
      </c>
      <c r="F167">
        <f t="shared" si="23"/>
        <v>0</v>
      </c>
      <c r="G167">
        <f t="shared" si="24"/>
        <v>0</v>
      </c>
      <c r="H167">
        <f t="shared" si="25"/>
        <v>1</v>
      </c>
      <c r="AH167">
        <v>163</v>
      </c>
      <c r="AI167">
        <v>-69665985.301687896</v>
      </c>
    </row>
    <row r="168" spans="1:35" x14ac:dyDescent="0.2">
      <c r="A168">
        <v>526</v>
      </c>
      <c r="B168">
        <v>4</v>
      </c>
      <c r="C168">
        <v>11</v>
      </c>
      <c r="D168">
        <v>0</v>
      </c>
      <c r="E168">
        <f t="shared" si="22"/>
        <v>0</v>
      </c>
      <c r="F168">
        <f t="shared" si="23"/>
        <v>0</v>
      </c>
      <c r="G168">
        <f t="shared" si="24"/>
        <v>0</v>
      </c>
      <c r="H168">
        <f t="shared" si="25"/>
        <v>1</v>
      </c>
      <c r="AH168">
        <v>164</v>
      </c>
      <c r="AI168">
        <v>-21661889.150618553</v>
      </c>
    </row>
    <row r="169" spans="1:35" x14ac:dyDescent="0.2">
      <c r="A169">
        <v>1161</v>
      </c>
      <c r="B169">
        <v>4</v>
      </c>
      <c r="C169">
        <v>12</v>
      </c>
      <c r="D169">
        <v>0</v>
      </c>
      <c r="E169">
        <f t="shared" si="22"/>
        <v>0</v>
      </c>
      <c r="F169">
        <f t="shared" si="23"/>
        <v>0</v>
      </c>
      <c r="G169">
        <f t="shared" si="24"/>
        <v>0</v>
      </c>
      <c r="H169">
        <f t="shared" si="25"/>
        <v>1</v>
      </c>
      <c r="AH169">
        <v>165</v>
      </c>
      <c r="AI169">
        <v>-58419035.844058156</v>
      </c>
    </row>
    <row r="170" spans="1:35" x14ac:dyDescent="0.2">
      <c r="A170">
        <v>1146</v>
      </c>
      <c r="B170">
        <v>4</v>
      </c>
      <c r="C170">
        <v>13</v>
      </c>
      <c r="D170">
        <v>0</v>
      </c>
      <c r="E170">
        <f t="shared" si="22"/>
        <v>0</v>
      </c>
      <c r="F170">
        <f t="shared" si="23"/>
        <v>0</v>
      </c>
      <c r="G170">
        <f t="shared" si="24"/>
        <v>0</v>
      </c>
      <c r="H170">
        <f t="shared" si="25"/>
        <v>1</v>
      </c>
      <c r="AH170">
        <v>166</v>
      </c>
      <c r="AI170">
        <v>-8289448.1863020658</v>
      </c>
    </row>
    <row r="171" spans="1:35" x14ac:dyDescent="0.2">
      <c r="A171">
        <v>1064</v>
      </c>
      <c r="B171">
        <v>4</v>
      </c>
      <c r="C171">
        <v>14</v>
      </c>
      <c r="D171">
        <v>0</v>
      </c>
      <c r="E171">
        <f t="shared" si="22"/>
        <v>0</v>
      </c>
      <c r="F171">
        <f t="shared" si="23"/>
        <v>0</v>
      </c>
      <c r="G171">
        <f t="shared" si="24"/>
        <v>0</v>
      </c>
      <c r="H171">
        <f t="shared" si="25"/>
        <v>1</v>
      </c>
      <c r="AH171">
        <v>167</v>
      </c>
      <c r="AI171">
        <v>-80460649.068069816</v>
      </c>
    </row>
    <row r="172" spans="1:35" x14ac:dyDescent="0.2">
      <c r="A172">
        <v>684</v>
      </c>
      <c r="B172">
        <v>4</v>
      </c>
      <c r="C172">
        <v>15</v>
      </c>
      <c r="D172">
        <v>0</v>
      </c>
      <c r="E172">
        <f t="shared" si="22"/>
        <v>0</v>
      </c>
      <c r="F172">
        <f t="shared" si="23"/>
        <v>0</v>
      </c>
      <c r="G172">
        <f t="shared" si="24"/>
        <v>0</v>
      </c>
      <c r="H172">
        <f t="shared" si="25"/>
        <v>1</v>
      </c>
      <c r="AH172">
        <v>168</v>
      </c>
      <c r="AI172">
        <v>-46690831.050880432</v>
      </c>
    </row>
    <row r="173" spans="1:35" x14ac:dyDescent="0.2">
      <c r="A173">
        <v>200</v>
      </c>
      <c r="B173">
        <v>4</v>
      </c>
      <c r="C173">
        <v>16</v>
      </c>
      <c r="D173">
        <v>0</v>
      </c>
      <c r="E173">
        <f t="shared" si="22"/>
        <v>0</v>
      </c>
      <c r="F173">
        <f t="shared" si="23"/>
        <v>0</v>
      </c>
      <c r="G173">
        <f t="shared" si="24"/>
        <v>0</v>
      </c>
      <c r="H173">
        <f t="shared" si="25"/>
        <v>1</v>
      </c>
      <c r="AH173">
        <v>169</v>
      </c>
      <c r="AI173">
        <v>5708334.9934712648</v>
      </c>
    </row>
    <row r="174" spans="1:35" x14ac:dyDescent="0.2">
      <c r="A174">
        <v>1099</v>
      </c>
      <c r="B174">
        <v>4</v>
      </c>
      <c r="C174">
        <v>17</v>
      </c>
      <c r="D174">
        <v>0</v>
      </c>
      <c r="E174">
        <f t="shared" si="22"/>
        <v>0</v>
      </c>
      <c r="F174">
        <f t="shared" si="23"/>
        <v>0</v>
      </c>
      <c r="G174">
        <f t="shared" si="24"/>
        <v>0</v>
      </c>
      <c r="H174">
        <f t="shared" si="25"/>
        <v>1</v>
      </c>
      <c r="AH174">
        <v>170</v>
      </c>
      <c r="AI174">
        <v>-69665985.301687896</v>
      </c>
    </row>
    <row r="175" spans="1:35" x14ac:dyDescent="0.2">
      <c r="A175">
        <v>1039</v>
      </c>
      <c r="B175">
        <v>4</v>
      </c>
      <c r="C175">
        <v>18</v>
      </c>
      <c r="D175">
        <v>0</v>
      </c>
      <c r="E175">
        <f t="shared" si="22"/>
        <v>0</v>
      </c>
      <c r="F175">
        <f t="shared" si="23"/>
        <v>0</v>
      </c>
      <c r="G175">
        <f t="shared" si="24"/>
        <v>0</v>
      </c>
      <c r="H175">
        <f t="shared" si="25"/>
        <v>1</v>
      </c>
      <c r="AH175">
        <v>171</v>
      </c>
      <c r="AI175">
        <v>-58419035.844058156</v>
      </c>
    </row>
    <row r="176" spans="1:35" x14ac:dyDescent="0.2">
      <c r="A176">
        <v>986</v>
      </c>
      <c r="B176">
        <v>4</v>
      </c>
      <c r="C176">
        <v>19</v>
      </c>
      <c r="D176">
        <v>0</v>
      </c>
      <c r="E176">
        <f t="shared" si="22"/>
        <v>0</v>
      </c>
      <c r="F176">
        <f t="shared" si="23"/>
        <v>0</v>
      </c>
      <c r="G176">
        <f t="shared" si="24"/>
        <v>0</v>
      </c>
      <c r="H176">
        <f t="shared" si="25"/>
        <v>1</v>
      </c>
      <c r="AH176">
        <v>172</v>
      </c>
      <c r="AI176">
        <v>-21661889.150618553</v>
      </c>
    </row>
    <row r="177" spans="1:35" x14ac:dyDescent="0.2">
      <c r="A177">
        <v>450</v>
      </c>
      <c r="B177">
        <v>4</v>
      </c>
      <c r="C177">
        <v>20</v>
      </c>
      <c r="D177">
        <v>1</v>
      </c>
      <c r="E177">
        <f t="shared" si="22"/>
        <v>0</v>
      </c>
      <c r="F177">
        <f t="shared" si="23"/>
        <v>0</v>
      </c>
      <c r="G177">
        <f t="shared" si="24"/>
        <v>1</v>
      </c>
      <c r="H177">
        <f t="shared" si="25"/>
        <v>0</v>
      </c>
      <c r="AH177">
        <v>173</v>
      </c>
      <c r="AI177">
        <v>-46690831.050880432</v>
      </c>
    </row>
    <row r="178" spans="1:35" x14ac:dyDescent="0.2">
      <c r="A178">
        <v>567</v>
      </c>
      <c r="B178">
        <v>4</v>
      </c>
      <c r="C178">
        <v>21</v>
      </c>
      <c r="D178">
        <v>0</v>
      </c>
      <c r="E178">
        <f t="shared" si="22"/>
        <v>0</v>
      </c>
      <c r="F178">
        <f t="shared" si="23"/>
        <v>1</v>
      </c>
      <c r="G178">
        <f t="shared" si="24"/>
        <v>0</v>
      </c>
      <c r="H178">
        <f t="shared" si="25"/>
        <v>0</v>
      </c>
      <c r="AH178">
        <v>174</v>
      </c>
      <c r="AI178">
        <v>-8289448.1863020658</v>
      </c>
    </row>
    <row r="179" spans="1:35" x14ac:dyDescent="0.2">
      <c r="A179">
        <v>488</v>
      </c>
      <c r="B179">
        <v>4</v>
      </c>
      <c r="C179">
        <v>22</v>
      </c>
      <c r="D179">
        <v>1</v>
      </c>
      <c r="E179">
        <f t="shared" si="22"/>
        <v>0</v>
      </c>
      <c r="F179">
        <f t="shared" si="23"/>
        <v>0</v>
      </c>
      <c r="G179">
        <f t="shared" si="24"/>
        <v>1</v>
      </c>
      <c r="H179">
        <f t="shared" si="25"/>
        <v>0</v>
      </c>
      <c r="AH179">
        <v>175</v>
      </c>
      <c r="AI179">
        <v>-21661889.150618553</v>
      </c>
    </row>
    <row r="180" spans="1:35" x14ac:dyDescent="0.2">
      <c r="A180">
        <v>373</v>
      </c>
      <c r="B180">
        <v>4</v>
      </c>
      <c r="C180">
        <v>23</v>
      </c>
      <c r="D180">
        <v>0</v>
      </c>
      <c r="E180">
        <f t="shared" si="22"/>
        <v>0</v>
      </c>
      <c r="F180">
        <f t="shared" si="23"/>
        <v>1</v>
      </c>
      <c r="G180">
        <f t="shared" si="24"/>
        <v>0</v>
      </c>
      <c r="H180">
        <f t="shared" si="25"/>
        <v>0</v>
      </c>
      <c r="AH180">
        <v>176</v>
      </c>
      <c r="AI180">
        <v>-21661889.150618553</v>
      </c>
    </row>
    <row r="181" spans="1:35" x14ac:dyDescent="0.2">
      <c r="A181">
        <v>541</v>
      </c>
      <c r="B181">
        <v>4</v>
      </c>
      <c r="C181">
        <v>24</v>
      </c>
      <c r="D181">
        <v>0</v>
      </c>
      <c r="E181">
        <f t="shared" si="22"/>
        <v>0</v>
      </c>
      <c r="F181">
        <f t="shared" si="23"/>
        <v>0</v>
      </c>
      <c r="G181">
        <f t="shared" si="24"/>
        <v>0</v>
      </c>
      <c r="H181">
        <f t="shared" si="25"/>
        <v>1</v>
      </c>
      <c r="AH181">
        <v>177</v>
      </c>
      <c r="AI181">
        <v>35763434.52725184</v>
      </c>
    </row>
    <row r="182" spans="1:35" x14ac:dyDescent="0.2">
      <c r="A182">
        <v>493</v>
      </c>
      <c r="B182">
        <v>4</v>
      </c>
      <c r="C182">
        <v>25</v>
      </c>
      <c r="D182">
        <v>1</v>
      </c>
      <c r="E182">
        <f t="shared" si="22"/>
        <v>0</v>
      </c>
      <c r="F182">
        <f t="shared" si="23"/>
        <v>0</v>
      </c>
      <c r="G182">
        <f t="shared" si="24"/>
        <v>1</v>
      </c>
      <c r="H182">
        <f t="shared" si="25"/>
        <v>0</v>
      </c>
      <c r="AH182">
        <v>178</v>
      </c>
      <c r="AI182">
        <v>-21661889.150618553</v>
      </c>
    </row>
    <row r="183" spans="1:35" x14ac:dyDescent="0.2">
      <c r="A183">
        <v>1090</v>
      </c>
      <c r="B183">
        <v>4</v>
      </c>
      <c r="C183">
        <v>26</v>
      </c>
      <c r="D183">
        <v>1</v>
      </c>
      <c r="E183">
        <f t="shared" si="22"/>
        <v>1</v>
      </c>
      <c r="F183">
        <f t="shared" si="23"/>
        <v>0</v>
      </c>
      <c r="G183">
        <f t="shared" si="24"/>
        <v>0</v>
      </c>
      <c r="H183">
        <f t="shared" si="25"/>
        <v>0</v>
      </c>
      <c r="AH183">
        <v>179</v>
      </c>
      <c r="AI183">
        <v>-80460649.068069816</v>
      </c>
    </row>
    <row r="184" spans="1:35" x14ac:dyDescent="0.2">
      <c r="A184">
        <v>654</v>
      </c>
      <c r="B184">
        <v>4</v>
      </c>
      <c r="C184">
        <v>27</v>
      </c>
      <c r="D184">
        <v>1</v>
      </c>
      <c r="E184">
        <f t="shared" si="22"/>
        <v>1</v>
      </c>
      <c r="F184">
        <f t="shared" si="23"/>
        <v>0</v>
      </c>
      <c r="G184">
        <f t="shared" si="24"/>
        <v>0</v>
      </c>
      <c r="H184">
        <f t="shared" si="25"/>
        <v>0</v>
      </c>
      <c r="AH184">
        <v>180</v>
      </c>
      <c r="AI184">
        <v>-69665985.301687896</v>
      </c>
    </row>
    <row r="185" spans="1:35" x14ac:dyDescent="0.2">
      <c r="A185">
        <v>49</v>
      </c>
      <c r="B185">
        <v>4</v>
      </c>
      <c r="C185">
        <v>28</v>
      </c>
      <c r="D185">
        <v>1</v>
      </c>
      <c r="E185">
        <f t="shared" si="22"/>
        <v>1</v>
      </c>
      <c r="F185">
        <f t="shared" si="23"/>
        <v>0</v>
      </c>
      <c r="G185">
        <f t="shared" si="24"/>
        <v>0</v>
      </c>
      <c r="H185">
        <f t="shared" si="25"/>
        <v>0</v>
      </c>
      <c r="AH185">
        <v>181</v>
      </c>
      <c r="AI185">
        <v>-69665985.301687896</v>
      </c>
    </row>
    <row r="186" spans="1:35" x14ac:dyDescent="0.2">
      <c r="A186">
        <v>375</v>
      </c>
      <c r="B186">
        <v>4</v>
      </c>
      <c r="C186">
        <v>29</v>
      </c>
      <c r="D186">
        <v>1</v>
      </c>
      <c r="E186">
        <f t="shared" si="22"/>
        <v>1</v>
      </c>
      <c r="F186">
        <f t="shared" si="23"/>
        <v>0</v>
      </c>
      <c r="G186">
        <f t="shared" si="24"/>
        <v>0</v>
      </c>
      <c r="H186">
        <f t="shared" si="25"/>
        <v>0</v>
      </c>
      <c r="AH186">
        <v>182</v>
      </c>
      <c r="AI186">
        <v>20376245.474080563</v>
      </c>
    </row>
    <row r="187" spans="1:35" x14ac:dyDescent="0.2">
      <c r="A187">
        <v>95</v>
      </c>
      <c r="B187">
        <v>4</v>
      </c>
      <c r="C187">
        <v>30</v>
      </c>
      <c r="D187">
        <v>1</v>
      </c>
      <c r="E187">
        <f t="shared" si="22"/>
        <v>1</v>
      </c>
      <c r="F187">
        <f t="shared" si="23"/>
        <v>0</v>
      </c>
      <c r="G187">
        <f t="shared" si="24"/>
        <v>0</v>
      </c>
      <c r="H187">
        <f t="shared" si="25"/>
        <v>0</v>
      </c>
      <c r="AH187">
        <v>183</v>
      </c>
      <c r="AI187">
        <v>5708334.9934712648</v>
      </c>
    </row>
    <row r="188" spans="1:35" x14ac:dyDescent="0.2">
      <c r="A188">
        <v>1181</v>
      </c>
      <c r="B188">
        <v>4</v>
      </c>
      <c r="C188">
        <v>31</v>
      </c>
      <c r="D188">
        <v>1</v>
      </c>
      <c r="E188">
        <f t="shared" si="22"/>
        <v>1</v>
      </c>
      <c r="F188">
        <f t="shared" si="23"/>
        <v>0</v>
      </c>
      <c r="G188">
        <f t="shared" si="24"/>
        <v>0</v>
      </c>
      <c r="H188">
        <f t="shared" si="25"/>
        <v>0</v>
      </c>
      <c r="AH188">
        <v>184</v>
      </c>
      <c r="AI188">
        <v>-58419035.844058156</v>
      </c>
    </row>
    <row r="189" spans="1:35" x14ac:dyDescent="0.2">
      <c r="A189">
        <v>183</v>
      </c>
      <c r="B189">
        <v>4</v>
      </c>
      <c r="C189">
        <v>32</v>
      </c>
      <c r="D189">
        <v>0</v>
      </c>
      <c r="E189">
        <f t="shared" si="22"/>
        <v>0</v>
      </c>
      <c r="F189">
        <f t="shared" si="23"/>
        <v>1</v>
      </c>
      <c r="G189">
        <f t="shared" si="24"/>
        <v>0</v>
      </c>
      <c r="H189">
        <f t="shared" si="25"/>
        <v>0</v>
      </c>
      <c r="AH189">
        <v>185</v>
      </c>
      <c r="AI189">
        <v>-90829722.047821164</v>
      </c>
    </row>
    <row r="190" spans="1:35" x14ac:dyDescent="0.2">
      <c r="A190">
        <v>903</v>
      </c>
      <c r="B190">
        <v>4</v>
      </c>
      <c r="C190">
        <v>33</v>
      </c>
      <c r="D190">
        <v>0</v>
      </c>
      <c r="E190">
        <f t="shared" si="22"/>
        <v>0</v>
      </c>
      <c r="F190">
        <f t="shared" si="23"/>
        <v>0</v>
      </c>
      <c r="G190">
        <f t="shared" si="24"/>
        <v>0</v>
      </c>
      <c r="H190">
        <f t="shared" si="25"/>
        <v>1</v>
      </c>
      <c r="AH190">
        <v>186</v>
      </c>
      <c r="AI190">
        <v>-46690831.050880432</v>
      </c>
    </row>
    <row r="191" spans="1:35" x14ac:dyDescent="0.2">
      <c r="A191">
        <v>844</v>
      </c>
      <c r="B191">
        <v>4</v>
      </c>
      <c r="C191">
        <v>34</v>
      </c>
      <c r="D191">
        <v>0</v>
      </c>
      <c r="E191">
        <f t="shared" si="22"/>
        <v>0</v>
      </c>
      <c r="F191">
        <f t="shared" si="23"/>
        <v>0</v>
      </c>
      <c r="G191">
        <f t="shared" si="24"/>
        <v>0</v>
      </c>
      <c r="H191">
        <f t="shared" si="25"/>
        <v>1</v>
      </c>
      <c r="AH191">
        <v>187</v>
      </c>
      <c r="AI191">
        <v>-58419035.844058156</v>
      </c>
    </row>
    <row r="192" spans="1:35" x14ac:dyDescent="0.2">
      <c r="A192">
        <v>1119</v>
      </c>
      <c r="B192">
        <v>4</v>
      </c>
      <c r="C192">
        <v>35</v>
      </c>
      <c r="D192">
        <v>0</v>
      </c>
      <c r="E192">
        <f t="shared" si="22"/>
        <v>0</v>
      </c>
      <c r="F192">
        <f t="shared" si="23"/>
        <v>0</v>
      </c>
      <c r="G192">
        <f t="shared" si="24"/>
        <v>0</v>
      </c>
      <c r="H192">
        <f t="shared" si="25"/>
        <v>1</v>
      </c>
      <c r="AH192">
        <v>188</v>
      </c>
      <c r="AI192">
        <v>-90829722.047821164</v>
      </c>
    </row>
    <row r="193" spans="1:35" x14ac:dyDescent="0.2">
      <c r="A193">
        <v>262</v>
      </c>
      <c r="B193">
        <v>4</v>
      </c>
      <c r="C193">
        <v>36</v>
      </c>
      <c r="D193">
        <v>1</v>
      </c>
      <c r="E193">
        <f t="shared" si="22"/>
        <v>0</v>
      </c>
      <c r="F193">
        <f t="shared" si="23"/>
        <v>0</v>
      </c>
      <c r="G193">
        <f t="shared" si="24"/>
        <v>1</v>
      </c>
      <c r="H193">
        <f t="shared" si="25"/>
        <v>0</v>
      </c>
      <c r="AH193">
        <v>189</v>
      </c>
      <c r="AI193">
        <v>-80460649.068069816</v>
      </c>
    </row>
    <row r="194" spans="1:35" x14ac:dyDescent="0.2">
      <c r="A194">
        <v>128</v>
      </c>
      <c r="B194">
        <v>4</v>
      </c>
      <c r="C194">
        <v>37</v>
      </c>
      <c r="D194">
        <v>1</v>
      </c>
      <c r="E194">
        <f t="shared" si="22"/>
        <v>1</v>
      </c>
      <c r="F194">
        <f t="shared" si="23"/>
        <v>0</v>
      </c>
      <c r="G194">
        <f t="shared" si="24"/>
        <v>0</v>
      </c>
      <c r="H194">
        <f t="shared" si="25"/>
        <v>0</v>
      </c>
      <c r="AH194">
        <v>190</v>
      </c>
      <c r="AI194">
        <v>-80460649.068069816</v>
      </c>
    </row>
    <row r="195" spans="1:35" x14ac:dyDescent="0.2">
      <c r="A195">
        <v>190</v>
      </c>
      <c r="B195">
        <v>4</v>
      </c>
      <c r="C195">
        <v>38</v>
      </c>
      <c r="D195">
        <v>0</v>
      </c>
      <c r="E195">
        <f t="shared" ref="E195:E258" si="26">IF(C195=1,"-",IF(D194=1,IF(D195=1,1,0),0))</f>
        <v>0</v>
      </c>
      <c r="F195">
        <f t="shared" ref="F195:F258" si="27">IF(C195=1,"-",IF(D194=1,IF(D195=0,1,0),0))</f>
        <v>1</v>
      </c>
      <c r="G195">
        <f t="shared" ref="G195:G258" si="28">IF(C195=1,"-",IF(D194=0,IF(D195=1,1,0),0))</f>
        <v>0</v>
      </c>
      <c r="H195">
        <f t="shared" ref="H195:H258" si="29">IF(C195=1,"-",IF(D194=0,IF(D195=0,1,0),0))</f>
        <v>0</v>
      </c>
      <c r="AH195">
        <v>191</v>
      </c>
      <c r="AI195">
        <v>20376245.474080563</v>
      </c>
    </row>
    <row r="196" spans="1:35" x14ac:dyDescent="0.2">
      <c r="A196">
        <v>1140</v>
      </c>
      <c r="B196">
        <v>4</v>
      </c>
      <c r="C196">
        <v>39</v>
      </c>
      <c r="D196">
        <v>0</v>
      </c>
      <c r="E196">
        <f t="shared" si="26"/>
        <v>0</v>
      </c>
      <c r="F196">
        <f t="shared" si="27"/>
        <v>0</v>
      </c>
      <c r="G196">
        <f t="shared" si="28"/>
        <v>0</v>
      </c>
      <c r="H196">
        <f t="shared" si="29"/>
        <v>1</v>
      </c>
      <c r="AH196">
        <v>192</v>
      </c>
      <c r="AI196">
        <v>35763434.52725184</v>
      </c>
    </row>
    <row r="197" spans="1:35" x14ac:dyDescent="0.2">
      <c r="A197">
        <v>768</v>
      </c>
      <c r="B197">
        <v>4</v>
      </c>
      <c r="C197">
        <v>40</v>
      </c>
      <c r="D197">
        <v>0</v>
      </c>
      <c r="E197">
        <f t="shared" si="26"/>
        <v>0</v>
      </c>
      <c r="F197">
        <f t="shared" si="27"/>
        <v>0</v>
      </c>
      <c r="G197">
        <f t="shared" si="28"/>
        <v>0</v>
      </c>
      <c r="H197">
        <f t="shared" si="29"/>
        <v>1</v>
      </c>
      <c r="AH197">
        <v>193</v>
      </c>
      <c r="AI197">
        <v>35763434.52725184</v>
      </c>
    </row>
    <row r="198" spans="1:35" x14ac:dyDescent="0.2">
      <c r="A198">
        <v>743</v>
      </c>
      <c r="B198">
        <v>4</v>
      </c>
      <c r="C198">
        <v>41</v>
      </c>
      <c r="D198">
        <v>0</v>
      </c>
      <c r="E198">
        <f t="shared" si="26"/>
        <v>0</v>
      </c>
      <c r="F198">
        <f t="shared" si="27"/>
        <v>0</v>
      </c>
      <c r="G198">
        <f t="shared" si="28"/>
        <v>0</v>
      </c>
      <c r="H198">
        <f t="shared" si="29"/>
        <v>1</v>
      </c>
      <c r="AH198">
        <v>194</v>
      </c>
      <c r="AI198">
        <v>-8289448.1863020658</v>
      </c>
    </row>
    <row r="199" spans="1:35" x14ac:dyDescent="0.2">
      <c r="A199">
        <v>513</v>
      </c>
      <c r="B199">
        <v>4</v>
      </c>
      <c r="C199">
        <v>42</v>
      </c>
      <c r="D199">
        <v>0</v>
      </c>
      <c r="E199">
        <f t="shared" si="26"/>
        <v>0</v>
      </c>
      <c r="F199">
        <f t="shared" si="27"/>
        <v>0</v>
      </c>
      <c r="G199">
        <f t="shared" si="28"/>
        <v>0</v>
      </c>
      <c r="H199">
        <f t="shared" si="29"/>
        <v>1</v>
      </c>
      <c r="AH199">
        <v>195</v>
      </c>
      <c r="AI199">
        <v>-46690831.050880432</v>
      </c>
    </row>
    <row r="200" spans="1:35" x14ac:dyDescent="0.2">
      <c r="A200">
        <v>858</v>
      </c>
      <c r="B200">
        <v>4</v>
      </c>
      <c r="C200">
        <v>43</v>
      </c>
      <c r="D200">
        <v>0</v>
      </c>
      <c r="E200">
        <f t="shared" si="26"/>
        <v>0</v>
      </c>
      <c r="F200">
        <f t="shared" si="27"/>
        <v>0</v>
      </c>
      <c r="G200">
        <f t="shared" si="28"/>
        <v>0</v>
      </c>
      <c r="H200">
        <f t="shared" si="29"/>
        <v>1</v>
      </c>
      <c r="AH200">
        <v>196</v>
      </c>
      <c r="AI200">
        <v>-46690831.050880432</v>
      </c>
    </row>
    <row r="201" spans="1:35" x14ac:dyDescent="0.2">
      <c r="A201">
        <v>433</v>
      </c>
      <c r="B201">
        <v>4</v>
      </c>
      <c r="C201">
        <v>44</v>
      </c>
      <c r="D201">
        <v>0</v>
      </c>
      <c r="E201">
        <f t="shared" si="26"/>
        <v>0</v>
      </c>
      <c r="F201">
        <f t="shared" si="27"/>
        <v>0</v>
      </c>
      <c r="G201">
        <f t="shared" si="28"/>
        <v>0</v>
      </c>
      <c r="H201">
        <f t="shared" si="29"/>
        <v>1</v>
      </c>
      <c r="AH201">
        <v>197</v>
      </c>
      <c r="AI201">
        <v>-34449879.65940249</v>
      </c>
    </row>
    <row r="202" spans="1:35" x14ac:dyDescent="0.2">
      <c r="A202">
        <v>852</v>
      </c>
      <c r="B202">
        <v>4</v>
      </c>
      <c r="C202">
        <v>45</v>
      </c>
      <c r="D202">
        <v>0</v>
      </c>
      <c r="E202">
        <f t="shared" si="26"/>
        <v>0</v>
      </c>
      <c r="F202">
        <f t="shared" si="27"/>
        <v>0</v>
      </c>
      <c r="G202">
        <f t="shared" si="28"/>
        <v>0</v>
      </c>
      <c r="H202">
        <f t="shared" si="29"/>
        <v>1</v>
      </c>
      <c r="AH202">
        <v>198</v>
      </c>
      <c r="AI202">
        <v>-90829722.047821164</v>
      </c>
    </row>
    <row r="203" spans="1:35" x14ac:dyDescent="0.2">
      <c r="A203">
        <v>675</v>
      </c>
      <c r="B203">
        <v>4</v>
      </c>
      <c r="C203">
        <v>46</v>
      </c>
      <c r="D203">
        <v>0</v>
      </c>
      <c r="E203">
        <f t="shared" si="26"/>
        <v>0</v>
      </c>
      <c r="F203">
        <f t="shared" si="27"/>
        <v>0</v>
      </c>
      <c r="G203">
        <f t="shared" si="28"/>
        <v>0</v>
      </c>
      <c r="H203">
        <f t="shared" si="29"/>
        <v>1</v>
      </c>
      <c r="AH203">
        <v>199</v>
      </c>
      <c r="AI203">
        <v>5708334.9934712648</v>
      </c>
    </row>
    <row r="204" spans="1:35" x14ac:dyDescent="0.2">
      <c r="A204">
        <v>1069</v>
      </c>
      <c r="B204">
        <v>4</v>
      </c>
      <c r="C204">
        <v>47</v>
      </c>
      <c r="D204">
        <v>1</v>
      </c>
      <c r="E204">
        <f t="shared" si="26"/>
        <v>0</v>
      </c>
      <c r="F204">
        <f t="shared" si="27"/>
        <v>0</v>
      </c>
      <c r="G204">
        <f t="shared" si="28"/>
        <v>1</v>
      </c>
      <c r="H204">
        <f t="shared" si="29"/>
        <v>0</v>
      </c>
      <c r="AH204">
        <v>200</v>
      </c>
      <c r="AI204">
        <v>-80460649.068069816</v>
      </c>
    </row>
    <row r="205" spans="1:35" x14ac:dyDescent="0.2">
      <c r="A205">
        <v>1046</v>
      </c>
      <c r="B205">
        <v>4</v>
      </c>
      <c r="C205">
        <v>48</v>
      </c>
      <c r="D205">
        <v>0</v>
      </c>
      <c r="E205">
        <f t="shared" si="26"/>
        <v>0</v>
      </c>
      <c r="F205">
        <f t="shared" si="27"/>
        <v>1</v>
      </c>
      <c r="G205">
        <f t="shared" si="28"/>
        <v>0</v>
      </c>
      <c r="H205">
        <f t="shared" si="29"/>
        <v>0</v>
      </c>
      <c r="AH205">
        <v>201</v>
      </c>
      <c r="AI205">
        <v>-80460649.068069816</v>
      </c>
    </row>
    <row r="206" spans="1:35" x14ac:dyDescent="0.2">
      <c r="A206">
        <v>284</v>
      </c>
      <c r="B206">
        <v>4</v>
      </c>
      <c r="C206">
        <v>49</v>
      </c>
      <c r="D206">
        <v>0</v>
      </c>
      <c r="E206">
        <f t="shared" si="26"/>
        <v>0</v>
      </c>
      <c r="F206">
        <f t="shared" si="27"/>
        <v>0</v>
      </c>
      <c r="G206">
        <f t="shared" si="28"/>
        <v>0</v>
      </c>
      <c r="H206">
        <f t="shared" si="29"/>
        <v>1</v>
      </c>
      <c r="AH206">
        <v>202</v>
      </c>
      <c r="AI206">
        <v>-21661889.150618553</v>
      </c>
    </row>
    <row r="207" spans="1:35" x14ac:dyDescent="0.2">
      <c r="A207">
        <v>249</v>
      </c>
      <c r="B207">
        <v>4</v>
      </c>
      <c r="C207">
        <v>50</v>
      </c>
      <c r="D207">
        <v>1</v>
      </c>
      <c r="E207">
        <f t="shared" si="26"/>
        <v>0</v>
      </c>
      <c r="F207">
        <f t="shared" si="27"/>
        <v>0</v>
      </c>
      <c r="G207">
        <f t="shared" si="28"/>
        <v>1</v>
      </c>
      <c r="H207">
        <f t="shared" si="29"/>
        <v>0</v>
      </c>
      <c r="AH207">
        <v>203</v>
      </c>
      <c r="AI207">
        <v>-34449879.65940249</v>
      </c>
    </row>
    <row r="208" spans="1:35" x14ac:dyDescent="0.2">
      <c r="A208">
        <v>945</v>
      </c>
      <c r="B208">
        <v>4</v>
      </c>
      <c r="C208">
        <v>51</v>
      </c>
      <c r="D208">
        <v>1</v>
      </c>
      <c r="E208">
        <f t="shared" si="26"/>
        <v>1</v>
      </c>
      <c r="F208">
        <f t="shared" si="27"/>
        <v>0</v>
      </c>
      <c r="G208">
        <f t="shared" si="28"/>
        <v>0</v>
      </c>
      <c r="H208">
        <f t="shared" si="29"/>
        <v>0</v>
      </c>
      <c r="AH208">
        <v>204</v>
      </c>
      <c r="AI208">
        <v>-80460649.068069816</v>
      </c>
    </row>
    <row r="209" spans="1:35" x14ac:dyDescent="0.2">
      <c r="A209">
        <v>1091</v>
      </c>
      <c r="B209">
        <v>4</v>
      </c>
      <c r="C209">
        <v>52</v>
      </c>
      <c r="D209">
        <v>0</v>
      </c>
      <c r="E209">
        <f t="shared" si="26"/>
        <v>0</v>
      </c>
      <c r="F209">
        <f t="shared" si="27"/>
        <v>1</v>
      </c>
      <c r="G209">
        <f t="shared" si="28"/>
        <v>0</v>
      </c>
      <c r="H209">
        <f t="shared" si="29"/>
        <v>0</v>
      </c>
      <c r="AH209">
        <v>205</v>
      </c>
      <c r="AI209">
        <v>-8289448.1863020658</v>
      </c>
    </row>
    <row r="210" spans="1:35" x14ac:dyDescent="0.2">
      <c r="A210">
        <v>173</v>
      </c>
      <c r="B210">
        <v>5</v>
      </c>
      <c r="C210">
        <v>1</v>
      </c>
      <c r="D210">
        <v>1</v>
      </c>
      <c r="E210" t="str">
        <f t="shared" si="26"/>
        <v>-</v>
      </c>
      <c r="F210" t="str">
        <f t="shared" si="27"/>
        <v>-</v>
      </c>
      <c r="G210" t="str">
        <f t="shared" si="28"/>
        <v>-</v>
      </c>
      <c r="H210" t="str">
        <f t="shared" si="29"/>
        <v>-</v>
      </c>
      <c r="AH210">
        <v>206</v>
      </c>
      <c r="AI210">
        <v>-34449879.65940249</v>
      </c>
    </row>
    <row r="211" spans="1:35" x14ac:dyDescent="0.2">
      <c r="A211">
        <v>964</v>
      </c>
      <c r="B211">
        <v>5</v>
      </c>
      <c r="C211">
        <v>2</v>
      </c>
      <c r="D211">
        <v>0</v>
      </c>
      <c r="E211">
        <f t="shared" si="26"/>
        <v>0</v>
      </c>
      <c r="F211">
        <f t="shared" si="27"/>
        <v>1</v>
      </c>
      <c r="G211">
        <f t="shared" si="28"/>
        <v>0</v>
      </c>
      <c r="H211">
        <f t="shared" si="29"/>
        <v>0</v>
      </c>
      <c r="AH211">
        <v>207</v>
      </c>
      <c r="AI211">
        <v>-90829722.047821164</v>
      </c>
    </row>
    <row r="212" spans="1:35" x14ac:dyDescent="0.2">
      <c r="A212">
        <v>1</v>
      </c>
      <c r="B212">
        <v>5</v>
      </c>
      <c r="C212">
        <v>3</v>
      </c>
      <c r="D212">
        <v>0</v>
      </c>
      <c r="E212">
        <f t="shared" si="26"/>
        <v>0</v>
      </c>
      <c r="F212">
        <f t="shared" si="27"/>
        <v>0</v>
      </c>
      <c r="G212">
        <f t="shared" si="28"/>
        <v>0</v>
      </c>
      <c r="H212">
        <f t="shared" si="29"/>
        <v>1</v>
      </c>
      <c r="AH212">
        <v>208</v>
      </c>
      <c r="AI212">
        <v>-21661889.150618553</v>
      </c>
    </row>
    <row r="213" spans="1:35" x14ac:dyDescent="0.2">
      <c r="A213">
        <v>899</v>
      </c>
      <c r="B213">
        <v>5</v>
      </c>
      <c r="C213">
        <v>4</v>
      </c>
      <c r="D213">
        <v>0</v>
      </c>
      <c r="E213">
        <f t="shared" si="26"/>
        <v>0</v>
      </c>
      <c r="F213">
        <f t="shared" si="27"/>
        <v>0</v>
      </c>
      <c r="G213">
        <f t="shared" si="28"/>
        <v>0</v>
      </c>
      <c r="H213">
        <f t="shared" si="29"/>
        <v>1</v>
      </c>
      <c r="AH213">
        <v>209</v>
      </c>
      <c r="AI213">
        <v>-80460649.068069816</v>
      </c>
    </row>
    <row r="214" spans="1:35" x14ac:dyDescent="0.2">
      <c r="A214">
        <v>1115</v>
      </c>
      <c r="B214">
        <v>5</v>
      </c>
      <c r="C214">
        <v>5</v>
      </c>
      <c r="D214">
        <v>0</v>
      </c>
      <c r="E214">
        <f t="shared" si="26"/>
        <v>0</v>
      </c>
      <c r="F214">
        <f t="shared" si="27"/>
        <v>0</v>
      </c>
      <c r="G214">
        <f t="shared" si="28"/>
        <v>0</v>
      </c>
      <c r="H214">
        <f t="shared" si="29"/>
        <v>1</v>
      </c>
      <c r="AH214">
        <v>210</v>
      </c>
      <c r="AI214">
        <v>-69665985.301687896</v>
      </c>
    </row>
    <row r="215" spans="1:35" x14ac:dyDescent="0.2">
      <c r="A215">
        <v>897</v>
      </c>
      <c r="B215">
        <v>5</v>
      </c>
      <c r="C215">
        <v>6</v>
      </c>
      <c r="D215">
        <v>0</v>
      </c>
      <c r="E215">
        <f t="shared" si="26"/>
        <v>0</v>
      </c>
      <c r="F215">
        <f t="shared" si="27"/>
        <v>0</v>
      </c>
      <c r="G215">
        <f t="shared" si="28"/>
        <v>0</v>
      </c>
      <c r="H215">
        <f t="shared" si="29"/>
        <v>1</v>
      </c>
      <c r="AH215">
        <v>211</v>
      </c>
      <c r="AI215">
        <v>-90829722.047821164</v>
      </c>
    </row>
    <row r="216" spans="1:35" x14ac:dyDescent="0.2">
      <c r="A216">
        <v>523</v>
      </c>
      <c r="B216">
        <v>5</v>
      </c>
      <c r="C216">
        <v>7</v>
      </c>
      <c r="D216">
        <v>1</v>
      </c>
      <c r="E216">
        <f t="shared" si="26"/>
        <v>0</v>
      </c>
      <c r="F216">
        <f t="shared" si="27"/>
        <v>0</v>
      </c>
      <c r="G216">
        <f t="shared" si="28"/>
        <v>1</v>
      </c>
      <c r="H216">
        <f t="shared" si="29"/>
        <v>0</v>
      </c>
      <c r="AH216">
        <v>212</v>
      </c>
      <c r="AI216">
        <v>-80460649.068069816</v>
      </c>
    </row>
    <row r="217" spans="1:35" x14ac:dyDescent="0.2">
      <c r="A217">
        <v>165</v>
      </c>
      <c r="B217">
        <v>5</v>
      </c>
      <c r="C217">
        <v>8</v>
      </c>
      <c r="D217">
        <v>1</v>
      </c>
      <c r="E217">
        <f t="shared" si="26"/>
        <v>1</v>
      </c>
      <c r="F217">
        <f t="shared" si="27"/>
        <v>0</v>
      </c>
      <c r="G217">
        <f t="shared" si="28"/>
        <v>0</v>
      </c>
      <c r="H217">
        <f t="shared" si="29"/>
        <v>0</v>
      </c>
      <c r="AH217">
        <v>213</v>
      </c>
      <c r="AI217">
        <v>-8289448.1863020658</v>
      </c>
    </row>
    <row r="218" spans="1:35" x14ac:dyDescent="0.2">
      <c r="A218">
        <v>519</v>
      </c>
      <c r="B218">
        <v>5</v>
      </c>
      <c r="C218">
        <v>9</v>
      </c>
      <c r="D218">
        <v>1</v>
      </c>
      <c r="E218">
        <f t="shared" si="26"/>
        <v>1</v>
      </c>
      <c r="F218">
        <f t="shared" si="27"/>
        <v>0</v>
      </c>
      <c r="G218">
        <f t="shared" si="28"/>
        <v>0</v>
      </c>
      <c r="H218">
        <f t="shared" si="29"/>
        <v>0</v>
      </c>
      <c r="AH218">
        <v>214</v>
      </c>
      <c r="AI218">
        <v>35763434.52725184</v>
      </c>
    </row>
    <row r="219" spans="1:35" x14ac:dyDescent="0.2">
      <c r="A219">
        <v>412</v>
      </c>
      <c r="B219">
        <v>5</v>
      </c>
      <c r="C219">
        <v>10</v>
      </c>
      <c r="D219">
        <v>0</v>
      </c>
      <c r="E219">
        <f t="shared" si="26"/>
        <v>0</v>
      </c>
      <c r="F219">
        <f t="shared" si="27"/>
        <v>1</v>
      </c>
      <c r="G219">
        <f t="shared" si="28"/>
        <v>0</v>
      </c>
      <c r="H219">
        <f t="shared" si="29"/>
        <v>0</v>
      </c>
      <c r="AH219">
        <v>215</v>
      </c>
      <c r="AI219">
        <v>-46690831.050880432</v>
      </c>
    </row>
    <row r="220" spans="1:35" x14ac:dyDescent="0.2">
      <c r="A220">
        <v>1035</v>
      </c>
      <c r="B220">
        <v>5</v>
      </c>
      <c r="C220">
        <v>11</v>
      </c>
      <c r="D220">
        <v>0</v>
      </c>
      <c r="E220">
        <f t="shared" si="26"/>
        <v>0</v>
      </c>
      <c r="F220">
        <f t="shared" si="27"/>
        <v>0</v>
      </c>
      <c r="G220">
        <f t="shared" si="28"/>
        <v>0</v>
      </c>
      <c r="H220">
        <f t="shared" si="29"/>
        <v>1</v>
      </c>
      <c r="AH220">
        <v>216</v>
      </c>
      <c r="AI220">
        <v>-58419035.844058156</v>
      </c>
    </row>
    <row r="221" spans="1:35" x14ac:dyDescent="0.2">
      <c r="A221">
        <v>283</v>
      </c>
      <c r="B221">
        <v>5</v>
      </c>
      <c r="C221">
        <v>12</v>
      </c>
      <c r="D221">
        <v>1</v>
      </c>
      <c r="E221">
        <f t="shared" si="26"/>
        <v>0</v>
      </c>
      <c r="F221">
        <f t="shared" si="27"/>
        <v>0</v>
      </c>
      <c r="G221">
        <f t="shared" si="28"/>
        <v>1</v>
      </c>
      <c r="H221">
        <f t="shared" si="29"/>
        <v>0</v>
      </c>
      <c r="AH221">
        <v>217</v>
      </c>
      <c r="AI221">
        <v>-46690831.050880432</v>
      </c>
    </row>
    <row r="222" spans="1:35" x14ac:dyDescent="0.2">
      <c r="A222">
        <v>827</v>
      </c>
      <c r="B222">
        <v>5</v>
      </c>
      <c r="C222">
        <v>13</v>
      </c>
      <c r="D222">
        <v>1</v>
      </c>
      <c r="E222">
        <f t="shared" si="26"/>
        <v>1</v>
      </c>
      <c r="F222">
        <f t="shared" si="27"/>
        <v>0</v>
      </c>
      <c r="G222">
        <f t="shared" si="28"/>
        <v>0</v>
      </c>
      <c r="H222">
        <f t="shared" si="29"/>
        <v>0</v>
      </c>
      <c r="AH222">
        <v>218</v>
      </c>
      <c r="AI222">
        <v>35763434.52725184</v>
      </c>
    </row>
    <row r="223" spans="1:35" x14ac:dyDescent="0.2">
      <c r="A223">
        <v>326</v>
      </c>
      <c r="B223">
        <v>5</v>
      </c>
      <c r="C223">
        <v>14</v>
      </c>
      <c r="D223">
        <v>1</v>
      </c>
      <c r="E223">
        <f t="shared" si="26"/>
        <v>1</v>
      </c>
      <c r="F223">
        <f t="shared" si="27"/>
        <v>0</v>
      </c>
      <c r="G223">
        <f t="shared" si="28"/>
        <v>0</v>
      </c>
      <c r="H223">
        <f t="shared" si="29"/>
        <v>0</v>
      </c>
      <c r="AH223">
        <v>219</v>
      </c>
      <c r="AI223">
        <v>-69665985.301687896</v>
      </c>
    </row>
    <row r="224" spans="1:35" x14ac:dyDescent="0.2">
      <c r="A224">
        <v>650</v>
      </c>
      <c r="B224">
        <v>5</v>
      </c>
      <c r="C224">
        <v>15</v>
      </c>
      <c r="D224">
        <v>1</v>
      </c>
      <c r="E224">
        <f t="shared" si="26"/>
        <v>1</v>
      </c>
      <c r="F224">
        <f t="shared" si="27"/>
        <v>0</v>
      </c>
      <c r="G224">
        <f t="shared" si="28"/>
        <v>0</v>
      </c>
      <c r="H224">
        <f t="shared" si="29"/>
        <v>0</v>
      </c>
      <c r="AH224">
        <v>220</v>
      </c>
      <c r="AI224">
        <v>35763434.52725184</v>
      </c>
    </row>
    <row r="225" spans="1:35" x14ac:dyDescent="0.2">
      <c r="A225">
        <v>485</v>
      </c>
      <c r="B225">
        <v>5</v>
      </c>
      <c r="C225">
        <v>16</v>
      </c>
      <c r="D225">
        <v>1</v>
      </c>
      <c r="E225">
        <f t="shared" si="26"/>
        <v>1</v>
      </c>
      <c r="F225">
        <f t="shared" si="27"/>
        <v>0</v>
      </c>
      <c r="G225">
        <f t="shared" si="28"/>
        <v>0</v>
      </c>
      <c r="H225">
        <f t="shared" si="29"/>
        <v>0</v>
      </c>
      <c r="AH225">
        <v>221</v>
      </c>
      <c r="AI225">
        <v>-21661889.150618553</v>
      </c>
    </row>
    <row r="226" spans="1:35" x14ac:dyDescent="0.2">
      <c r="A226">
        <v>63</v>
      </c>
      <c r="B226">
        <v>5</v>
      </c>
      <c r="C226">
        <v>17</v>
      </c>
      <c r="D226">
        <v>1</v>
      </c>
      <c r="E226">
        <f t="shared" si="26"/>
        <v>1</v>
      </c>
      <c r="F226">
        <f t="shared" si="27"/>
        <v>0</v>
      </c>
      <c r="G226">
        <f t="shared" si="28"/>
        <v>0</v>
      </c>
      <c r="H226">
        <f t="shared" si="29"/>
        <v>0</v>
      </c>
      <c r="AH226">
        <v>222</v>
      </c>
      <c r="AI226">
        <v>-46690831.050880432</v>
      </c>
    </row>
    <row r="227" spans="1:35" x14ac:dyDescent="0.2">
      <c r="A227">
        <v>907</v>
      </c>
      <c r="B227">
        <v>5</v>
      </c>
      <c r="C227">
        <v>18</v>
      </c>
      <c r="D227">
        <v>0</v>
      </c>
      <c r="E227">
        <f t="shared" si="26"/>
        <v>0</v>
      </c>
      <c r="F227">
        <f t="shared" si="27"/>
        <v>1</v>
      </c>
      <c r="G227">
        <f t="shared" si="28"/>
        <v>0</v>
      </c>
      <c r="H227">
        <f t="shared" si="29"/>
        <v>0</v>
      </c>
      <c r="AH227">
        <v>223</v>
      </c>
      <c r="AI227">
        <v>-21661889.150618553</v>
      </c>
    </row>
    <row r="228" spans="1:35" x14ac:dyDescent="0.2">
      <c r="A228">
        <v>829</v>
      </c>
      <c r="B228">
        <v>5</v>
      </c>
      <c r="C228">
        <v>19</v>
      </c>
      <c r="D228">
        <v>1</v>
      </c>
      <c r="E228">
        <f t="shared" si="26"/>
        <v>0</v>
      </c>
      <c r="F228">
        <f t="shared" si="27"/>
        <v>0</v>
      </c>
      <c r="G228">
        <f t="shared" si="28"/>
        <v>1</v>
      </c>
      <c r="H228">
        <f t="shared" si="29"/>
        <v>0</v>
      </c>
      <c r="AH228">
        <v>224</v>
      </c>
      <c r="AI228">
        <v>-46690831.050880432</v>
      </c>
    </row>
    <row r="229" spans="1:35" x14ac:dyDescent="0.2">
      <c r="A229">
        <v>3</v>
      </c>
      <c r="B229">
        <v>5</v>
      </c>
      <c r="C229">
        <v>20</v>
      </c>
      <c r="D229">
        <v>1</v>
      </c>
      <c r="E229">
        <f t="shared" si="26"/>
        <v>1</v>
      </c>
      <c r="F229">
        <f t="shared" si="27"/>
        <v>0</v>
      </c>
      <c r="G229">
        <f t="shared" si="28"/>
        <v>0</v>
      </c>
      <c r="H229">
        <f t="shared" si="29"/>
        <v>0</v>
      </c>
      <c r="AH229">
        <v>225</v>
      </c>
      <c r="AI229">
        <v>35763434.52725184</v>
      </c>
    </row>
    <row r="230" spans="1:35" x14ac:dyDescent="0.2">
      <c r="A230">
        <v>222</v>
      </c>
      <c r="B230">
        <v>5</v>
      </c>
      <c r="C230">
        <v>21</v>
      </c>
      <c r="D230">
        <v>1</v>
      </c>
      <c r="E230">
        <f t="shared" si="26"/>
        <v>1</v>
      </c>
      <c r="F230">
        <f t="shared" si="27"/>
        <v>0</v>
      </c>
      <c r="G230">
        <f t="shared" si="28"/>
        <v>0</v>
      </c>
      <c r="H230">
        <f t="shared" si="29"/>
        <v>0</v>
      </c>
      <c r="AH230">
        <v>226</v>
      </c>
      <c r="AI230">
        <v>-90829722.047821164</v>
      </c>
    </row>
    <row r="231" spans="1:35" x14ac:dyDescent="0.2">
      <c r="A231">
        <v>21</v>
      </c>
      <c r="B231">
        <v>5</v>
      </c>
      <c r="C231">
        <v>22</v>
      </c>
      <c r="D231">
        <v>1</v>
      </c>
      <c r="E231">
        <f t="shared" si="26"/>
        <v>1</v>
      </c>
      <c r="F231">
        <f t="shared" si="27"/>
        <v>0</v>
      </c>
      <c r="G231">
        <f t="shared" si="28"/>
        <v>0</v>
      </c>
      <c r="H231">
        <f t="shared" si="29"/>
        <v>0</v>
      </c>
      <c r="AH231">
        <v>227</v>
      </c>
      <c r="AI231">
        <v>-21661889.150618553</v>
      </c>
    </row>
    <row r="232" spans="1:35" x14ac:dyDescent="0.2">
      <c r="A232">
        <v>137</v>
      </c>
      <c r="B232">
        <v>5</v>
      </c>
      <c r="C232">
        <v>23</v>
      </c>
      <c r="D232">
        <v>1</v>
      </c>
      <c r="E232">
        <f t="shared" si="26"/>
        <v>1</v>
      </c>
      <c r="F232">
        <f t="shared" si="27"/>
        <v>0</v>
      </c>
      <c r="G232">
        <f t="shared" si="28"/>
        <v>0</v>
      </c>
      <c r="H232">
        <f t="shared" si="29"/>
        <v>0</v>
      </c>
      <c r="AH232">
        <v>228</v>
      </c>
      <c r="AI232">
        <v>-80460649.068069816</v>
      </c>
    </row>
    <row r="233" spans="1:35" x14ac:dyDescent="0.2">
      <c r="A233">
        <v>877</v>
      </c>
      <c r="B233">
        <v>5</v>
      </c>
      <c r="C233">
        <v>24</v>
      </c>
      <c r="D233">
        <v>1</v>
      </c>
      <c r="E233">
        <f t="shared" si="26"/>
        <v>1</v>
      </c>
      <c r="F233">
        <f t="shared" si="27"/>
        <v>0</v>
      </c>
      <c r="G233">
        <f t="shared" si="28"/>
        <v>0</v>
      </c>
      <c r="H233">
        <f t="shared" si="29"/>
        <v>0</v>
      </c>
      <c r="AH233">
        <v>229</v>
      </c>
      <c r="AI233">
        <v>35763434.52725184</v>
      </c>
    </row>
    <row r="234" spans="1:35" x14ac:dyDescent="0.2">
      <c r="A234">
        <v>627</v>
      </c>
      <c r="B234">
        <v>5</v>
      </c>
      <c r="C234">
        <v>25</v>
      </c>
      <c r="D234">
        <v>1</v>
      </c>
      <c r="E234">
        <f t="shared" si="26"/>
        <v>1</v>
      </c>
      <c r="F234">
        <f t="shared" si="27"/>
        <v>0</v>
      </c>
      <c r="G234">
        <f t="shared" si="28"/>
        <v>0</v>
      </c>
      <c r="H234">
        <f t="shared" si="29"/>
        <v>0</v>
      </c>
      <c r="AH234">
        <v>230</v>
      </c>
      <c r="AI234">
        <v>-90829722.047821164</v>
      </c>
    </row>
    <row r="235" spans="1:35" x14ac:dyDescent="0.2">
      <c r="A235">
        <v>746</v>
      </c>
      <c r="B235">
        <v>5</v>
      </c>
      <c r="C235">
        <v>26</v>
      </c>
      <c r="D235">
        <v>1</v>
      </c>
      <c r="E235">
        <f t="shared" si="26"/>
        <v>1</v>
      </c>
      <c r="F235">
        <f t="shared" si="27"/>
        <v>0</v>
      </c>
      <c r="G235">
        <f t="shared" si="28"/>
        <v>0</v>
      </c>
      <c r="H235">
        <f t="shared" si="29"/>
        <v>0</v>
      </c>
      <c r="AH235">
        <v>231</v>
      </c>
      <c r="AI235">
        <v>-80460649.068069816</v>
      </c>
    </row>
    <row r="236" spans="1:35" x14ac:dyDescent="0.2">
      <c r="A236">
        <v>171</v>
      </c>
      <c r="B236">
        <v>5</v>
      </c>
      <c r="C236">
        <v>27</v>
      </c>
      <c r="D236">
        <v>0</v>
      </c>
      <c r="E236">
        <f t="shared" si="26"/>
        <v>0</v>
      </c>
      <c r="F236">
        <f t="shared" si="27"/>
        <v>1</v>
      </c>
      <c r="G236">
        <f t="shared" si="28"/>
        <v>0</v>
      </c>
      <c r="H236">
        <f t="shared" si="29"/>
        <v>0</v>
      </c>
      <c r="AH236">
        <v>232</v>
      </c>
      <c r="AI236">
        <v>-34449879.65940249</v>
      </c>
    </row>
    <row r="237" spans="1:35" x14ac:dyDescent="0.2">
      <c r="A237">
        <v>1096</v>
      </c>
      <c r="B237">
        <v>5</v>
      </c>
      <c r="C237">
        <v>28</v>
      </c>
      <c r="D237">
        <v>0</v>
      </c>
      <c r="E237">
        <f t="shared" si="26"/>
        <v>0</v>
      </c>
      <c r="F237">
        <f t="shared" si="27"/>
        <v>0</v>
      </c>
      <c r="G237">
        <f t="shared" si="28"/>
        <v>0</v>
      </c>
      <c r="H237">
        <f t="shared" si="29"/>
        <v>1</v>
      </c>
      <c r="AH237">
        <v>233</v>
      </c>
      <c r="AI237">
        <v>-80460649.068069816</v>
      </c>
    </row>
    <row r="238" spans="1:35" x14ac:dyDescent="0.2">
      <c r="A238">
        <v>620</v>
      </c>
      <c r="B238">
        <v>5</v>
      </c>
      <c r="C238">
        <v>29</v>
      </c>
      <c r="D238">
        <v>1</v>
      </c>
      <c r="E238">
        <f t="shared" si="26"/>
        <v>0</v>
      </c>
      <c r="F238">
        <f t="shared" si="27"/>
        <v>0</v>
      </c>
      <c r="G238">
        <f t="shared" si="28"/>
        <v>1</v>
      </c>
      <c r="H238">
        <f t="shared" si="29"/>
        <v>0</v>
      </c>
      <c r="AH238">
        <v>234</v>
      </c>
      <c r="AI238">
        <v>5708334.9934712648</v>
      </c>
    </row>
    <row r="239" spans="1:35" x14ac:dyDescent="0.2">
      <c r="A239">
        <v>537</v>
      </c>
      <c r="B239">
        <v>5</v>
      </c>
      <c r="C239">
        <v>30</v>
      </c>
      <c r="D239">
        <v>1</v>
      </c>
      <c r="E239">
        <f t="shared" si="26"/>
        <v>1</v>
      </c>
      <c r="F239">
        <f t="shared" si="27"/>
        <v>0</v>
      </c>
      <c r="G239">
        <f t="shared" si="28"/>
        <v>0</v>
      </c>
      <c r="H239">
        <f t="shared" si="29"/>
        <v>0</v>
      </c>
      <c r="AH239">
        <v>235</v>
      </c>
      <c r="AI239">
        <v>-8289448.1863020658</v>
      </c>
    </row>
    <row r="240" spans="1:35" x14ac:dyDescent="0.2">
      <c r="A240">
        <v>781</v>
      </c>
      <c r="B240">
        <v>5</v>
      </c>
      <c r="C240">
        <v>31</v>
      </c>
      <c r="D240">
        <v>0</v>
      </c>
      <c r="E240">
        <f t="shared" si="26"/>
        <v>0</v>
      </c>
      <c r="F240">
        <f t="shared" si="27"/>
        <v>1</v>
      </c>
      <c r="G240">
        <f t="shared" si="28"/>
        <v>0</v>
      </c>
      <c r="H240">
        <f t="shared" si="29"/>
        <v>0</v>
      </c>
      <c r="AH240">
        <v>236</v>
      </c>
      <c r="AI240">
        <v>35763434.52725184</v>
      </c>
    </row>
    <row r="241" spans="1:35" x14ac:dyDescent="0.2">
      <c r="A241">
        <v>922</v>
      </c>
      <c r="B241">
        <v>5</v>
      </c>
      <c r="C241">
        <v>32</v>
      </c>
      <c r="D241">
        <v>1</v>
      </c>
      <c r="E241">
        <f t="shared" si="26"/>
        <v>0</v>
      </c>
      <c r="F241">
        <f t="shared" si="27"/>
        <v>0</v>
      </c>
      <c r="G241">
        <f t="shared" si="28"/>
        <v>1</v>
      </c>
      <c r="H241">
        <f t="shared" si="29"/>
        <v>0</v>
      </c>
      <c r="AH241">
        <v>237</v>
      </c>
      <c r="AI241">
        <v>35763434.52725184</v>
      </c>
    </row>
    <row r="242" spans="1:35" x14ac:dyDescent="0.2">
      <c r="A242">
        <v>354</v>
      </c>
      <c r="B242">
        <v>5</v>
      </c>
      <c r="C242">
        <v>33</v>
      </c>
      <c r="D242">
        <v>1</v>
      </c>
      <c r="E242">
        <f t="shared" si="26"/>
        <v>1</v>
      </c>
      <c r="F242">
        <f t="shared" si="27"/>
        <v>0</v>
      </c>
      <c r="G242">
        <f t="shared" si="28"/>
        <v>0</v>
      </c>
      <c r="H242">
        <f t="shared" si="29"/>
        <v>0</v>
      </c>
      <c r="AH242">
        <v>238</v>
      </c>
      <c r="AI242">
        <v>-46690831.050880432</v>
      </c>
    </row>
    <row r="243" spans="1:35" x14ac:dyDescent="0.2">
      <c r="A243">
        <v>94</v>
      </c>
      <c r="B243">
        <v>5</v>
      </c>
      <c r="C243">
        <v>34</v>
      </c>
      <c r="D243">
        <v>1</v>
      </c>
      <c r="E243">
        <f t="shared" si="26"/>
        <v>1</v>
      </c>
      <c r="F243">
        <f t="shared" si="27"/>
        <v>0</v>
      </c>
      <c r="G243">
        <f t="shared" si="28"/>
        <v>0</v>
      </c>
      <c r="H243">
        <f t="shared" si="29"/>
        <v>0</v>
      </c>
      <c r="AH243">
        <v>239</v>
      </c>
      <c r="AI243">
        <v>5708334.9934712648</v>
      </c>
    </row>
    <row r="244" spans="1:35" x14ac:dyDescent="0.2">
      <c r="A244">
        <v>449</v>
      </c>
      <c r="B244">
        <v>5</v>
      </c>
      <c r="C244">
        <v>35</v>
      </c>
      <c r="D244">
        <v>1</v>
      </c>
      <c r="E244">
        <f t="shared" si="26"/>
        <v>1</v>
      </c>
      <c r="F244">
        <f t="shared" si="27"/>
        <v>0</v>
      </c>
      <c r="G244">
        <f t="shared" si="28"/>
        <v>0</v>
      </c>
      <c r="H244">
        <f t="shared" si="29"/>
        <v>0</v>
      </c>
      <c r="AH244">
        <v>240</v>
      </c>
      <c r="AI244">
        <v>-69665985.301687896</v>
      </c>
    </row>
    <row r="245" spans="1:35" x14ac:dyDescent="0.2">
      <c r="A245">
        <v>198</v>
      </c>
      <c r="B245">
        <v>5</v>
      </c>
      <c r="C245">
        <v>36</v>
      </c>
      <c r="D245">
        <v>1</v>
      </c>
      <c r="E245">
        <f t="shared" si="26"/>
        <v>1</v>
      </c>
      <c r="F245">
        <f t="shared" si="27"/>
        <v>0</v>
      </c>
      <c r="G245">
        <f t="shared" si="28"/>
        <v>0</v>
      </c>
      <c r="H245">
        <f t="shared" si="29"/>
        <v>0</v>
      </c>
      <c r="AH245">
        <v>241</v>
      </c>
      <c r="AI245">
        <v>-21661889.150618553</v>
      </c>
    </row>
    <row r="246" spans="1:35" x14ac:dyDescent="0.2">
      <c r="A246">
        <v>576</v>
      </c>
      <c r="B246">
        <v>5</v>
      </c>
      <c r="C246">
        <v>37</v>
      </c>
      <c r="D246">
        <v>0</v>
      </c>
      <c r="E246">
        <f t="shared" si="26"/>
        <v>0</v>
      </c>
      <c r="F246">
        <f t="shared" si="27"/>
        <v>1</v>
      </c>
      <c r="G246">
        <f t="shared" si="28"/>
        <v>0</v>
      </c>
      <c r="H246">
        <f t="shared" si="29"/>
        <v>0</v>
      </c>
      <c r="AH246">
        <v>242</v>
      </c>
      <c r="AI246">
        <v>-46690831.050880432</v>
      </c>
    </row>
    <row r="247" spans="1:35" x14ac:dyDescent="0.2">
      <c r="A247">
        <v>545</v>
      </c>
      <c r="B247">
        <v>5</v>
      </c>
      <c r="C247">
        <v>38</v>
      </c>
      <c r="D247">
        <v>0</v>
      </c>
      <c r="E247">
        <f t="shared" si="26"/>
        <v>0</v>
      </c>
      <c r="F247">
        <f t="shared" si="27"/>
        <v>0</v>
      </c>
      <c r="G247">
        <f t="shared" si="28"/>
        <v>0</v>
      </c>
      <c r="H247">
        <f t="shared" si="29"/>
        <v>1</v>
      </c>
      <c r="AH247">
        <v>243</v>
      </c>
      <c r="AI247">
        <v>-34449879.65940249</v>
      </c>
    </row>
    <row r="248" spans="1:35" x14ac:dyDescent="0.2">
      <c r="A248">
        <v>148</v>
      </c>
      <c r="B248">
        <v>5</v>
      </c>
      <c r="C248">
        <v>39</v>
      </c>
      <c r="D248">
        <v>0</v>
      </c>
      <c r="E248">
        <f t="shared" si="26"/>
        <v>0</v>
      </c>
      <c r="F248">
        <f t="shared" si="27"/>
        <v>0</v>
      </c>
      <c r="G248">
        <f t="shared" si="28"/>
        <v>0</v>
      </c>
      <c r="H248">
        <f t="shared" si="29"/>
        <v>1</v>
      </c>
      <c r="AH248">
        <v>244</v>
      </c>
      <c r="AI248">
        <v>-80460649.068069816</v>
      </c>
    </row>
    <row r="249" spans="1:35" x14ac:dyDescent="0.2">
      <c r="A249">
        <v>99</v>
      </c>
      <c r="B249">
        <v>5</v>
      </c>
      <c r="C249">
        <v>40</v>
      </c>
      <c r="D249">
        <v>1</v>
      </c>
      <c r="E249">
        <f t="shared" si="26"/>
        <v>0</v>
      </c>
      <c r="F249">
        <f t="shared" si="27"/>
        <v>0</v>
      </c>
      <c r="G249">
        <f t="shared" si="28"/>
        <v>1</v>
      </c>
      <c r="H249">
        <f t="shared" si="29"/>
        <v>0</v>
      </c>
      <c r="AH249">
        <v>245</v>
      </c>
      <c r="AI249">
        <v>-69665985.301687896</v>
      </c>
    </row>
    <row r="250" spans="1:35" x14ac:dyDescent="0.2">
      <c r="A250">
        <v>327</v>
      </c>
      <c r="B250">
        <v>5</v>
      </c>
      <c r="C250">
        <v>41</v>
      </c>
      <c r="D250">
        <v>0</v>
      </c>
      <c r="E250">
        <f t="shared" si="26"/>
        <v>0</v>
      </c>
      <c r="F250">
        <f t="shared" si="27"/>
        <v>1</v>
      </c>
      <c r="G250">
        <f t="shared" si="28"/>
        <v>0</v>
      </c>
      <c r="H250">
        <f t="shared" si="29"/>
        <v>0</v>
      </c>
      <c r="AH250">
        <v>246</v>
      </c>
      <c r="AI250">
        <v>-46690831.050880432</v>
      </c>
    </row>
    <row r="251" spans="1:35" x14ac:dyDescent="0.2">
      <c r="A251">
        <v>1079</v>
      </c>
      <c r="B251">
        <v>5</v>
      </c>
      <c r="C251">
        <v>42</v>
      </c>
      <c r="D251">
        <v>1</v>
      </c>
      <c r="E251">
        <f t="shared" si="26"/>
        <v>0</v>
      </c>
      <c r="F251">
        <f t="shared" si="27"/>
        <v>0</v>
      </c>
      <c r="G251">
        <f t="shared" si="28"/>
        <v>1</v>
      </c>
      <c r="H251">
        <f t="shared" si="29"/>
        <v>0</v>
      </c>
      <c r="AH251">
        <v>247</v>
      </c>
      <c r="AI251">
        <v>5708334.9934712648</v>
      </c>
    </row>
    <row r="252" spans="1:35" x14ac:dyDescent="0.2">
      <c r="A252">
        <v>98</v>
      </c>
      <c r="B252">
        <v>5</v>
      </c>
      <c r="C252">
        <v>43</v>
      </c>
      <c r="D252">
        <v>1</v>
      </c>
      <c r="E252">
        <f t="shared" si="26"/>
        <v>1</v>
      </c>
      <c r="F252">
        <f t="shared" si="27"/>
        <v>0</v>
      </c>
      <c r="G252">
        <f t="shared" si="28"/>
        <v>0</v>
      </c>
      <c r="H252">
        <f t="shared" si="29"/>
        <v>0</v>
      </c>
      <c r="AH252">
        <v>248</v>
      </c>
      <c r="AI252">
        <v>20376245.474080563</v>
      </c>
    </row>
    <row r="253" spans="1:35" x14ac:dyDescent="0.2">
      <c r="A253">
        <v>875</v>
      </c>
      <c r="B253">
        <v>5</v>
      </c>
      <c r="C253">
        <v>44</v>
      </c>
      <c r="D253">
        <v>0</v>
      </c>
      <c r="E253">
        <f t="shared" si="26"/>
        <v>0</v>
      </c>
      <c r="F253">
        <f t="shared" si="27"/>
        <v>1</v>
      </c>
      <c r="G253">
        <f t="shared" si="28"/>
        <v>0</v>
      </c>
      <c r="H253">
        <f t="shared" si="29"/>
        <v>0</v>
      </c>
      <c r="AH253">
        <v>249</v>
      </c>
      <c r="AI253">
        <v>-46690831.050880432</v>
      </c>
    </row>
    <row r="254" spans="1:35" x14ac:dyDescent="0.2">
      <c r="A254">
        <v>621</v>
      </c>
      <c r="B254">
        <v>5</v>
      </c>
      <c r="C254">
        <v>45</v>
      </c>
      <c r="D254">
        <v>0</v>
      </c>
      <c r="E254">
        <f t="shared" si="26"/>
        <v>0</v>
      </c>
      <c r="F254">
        <f t="shared" si="27"/>
        <v>0</v>
      </c>
      <c r="G254">
        <f t="shared" si="28"/>
        <v>0</v>
      </c>
      <c r="H254">
        <f t="shared" si="29"/>
        <v>1</v>
      </c>
      <c r="AH254">
        <v>250</v>
      </c>
      <c r="AI254">
        <v>5708334.9934712648</v>
      </c>
    </row>
    <row r="255" spans="1:35" x14ac:dyDescent="0.2">
      <c r="A255">
        <v>113</v>
      </c>
      <c r="B255">
        <v>5</v>
      </c>
      <c r="C255">
        <v>46</v>
      </c>
      <c r="D255">
        <v>1</v>
      </c>
      <c r="E255">
        <f t="shared" si="26"/>
        <v>0</v>
      </c>
      <c r="F255">
        <f t="shared" si="27"/>
        <v>0</v>
      </c>
      <c r="G255">
        <f t="shared" si="28"/>
        <v>1</v>
      </c>
      <c r="H255">
        <f t="shared" si="29"/>
        <v>0</v>
      </c>
      <c r="AH255">
        <v>251</v>
      </c>
      <c r="AI255">
        <v>-34449879.65940249</v>
      </c>
    </row>
    <row r="256" spans="1:35" x14ac:dyDescent="0.2">
      <c r="A256">
        <v>396</v>
      </c>
      <c r="B256">
        <v>5</v>
      </c>
      <c r="C256">
        <v>47</v>
      </c>
      <c r="D256">
        <v>1</v>
      </c>
      <c r="E256">
        <f t="shared" si="26"/>
        <v>1</v>
      </c>
      <c r="F256">
        <f t="shared" si="27"/>
        <v>0</v>
      </c>
      <c r="G256">
        <f t="shared" si="28"/>
        <v>0</v>
      </c>
      <c r="H256">
        <f t="shared" si="29"/>
        <v>0</v>
      </c>
      <c r="AH256">
        <v>252</v>
      </c>
      <c r="AI256">
        <v>-90829722.047821164</v>
      </c>
    </row>
    <row r="257" spans="1:35" x14ac:dyDescent="0.2">
      <c r="A257">
        <v>36</v>
      </c>
      <c r="B257">
        <v>5</v>
      </c>
      <c r="C257">
        <v>48</v>
      </c>
      <c r="D257">
        <v>1</v>
      </c>
      <c r="E257">
        <f t="shared" si="26"/>
        <v>1</v>
      </c>
      <c r="F257">
        <f t="shared" si="27"/>
        <v>0</v>
      </c>
      <c r="G257">
        <f t="shared" si="28"/>
        <v>0</v>
      </c>
      <c r="H257">
        <f t="shared" si="29"/>
        <v>0</v>
      </c>
      <c r="AH257">
        <v>253</v>
      </c>
      <c r="AI257">
        <v>-21661889.150618553</v>
      </c>
    </row>
    <row r="258" spans="1:35" x14ac:dyDescent="0.2">
      <c r="A258">
        <v>1101</v>
      </c>
      <c r="B258">
        <v>5</v>
      </c>
      <c r="C258">
        <v>49</v>
      </c>
      <c r="D258">
        <v>1</v>
      </c>
      <c r="E258">
        <f t="shared" si="26"/>
        <v>1</v>
      </c>
      <c r="F258">
        <f t="shared" si="27"/>
        <v>0</v>
      </c>
      <c r="G258">
        <f t="shared" si="28"/>
        <v>0</v>
      </c>
      <c r="H258">
        <f t="shared" si="29"/>
        <v>0</v>
      </c>
      <c r="AH258">
        <v>254</v>
      </c>
      <c r="AI258">
        <v>-8289448.1863020658</v>
      </c>
    </row>
    <row r="259" spans="1:35" x14ac:dyDescent="0.2">
      <c r="A259">
        <v>1070</v>
      </c>
      <c r="B259">
        <v>5</v>
      </c>
      <c r="C259">
        <v>50</v>
      </c>
      <c r="D259">
        <v>1</v>
      </c>
      <c r="E259">
        <f t="shared" ref="E259:E322" si="30">IF(C259=1,"-",IF(D258=1,IF(D259=1,1,0),0))</f>
        <v>1</v>
      </c>
      <c r="F259">
        <f t="shared" ref="F259:F322" si="31">IF(C259=1,"-",IF(D258=1,IF(D259=0,1,0),0))</f>
        <v>0</v>
      </c>
      <c r="G259">
        <f t="shared" ref="G259:G322" si="32">IF(C259=1,"-",IF(D258=0,IF(D259=1,1,0),0))</f>
        <v>0</v>
      </c>
      <c r="H259">
        <f t="shared" ref="H259:H322" si="33">IF(C259=1,"-",IF(D258=0,IF(D259=0,1,0),0))</f>
        <v>0</v>
      </c>
      <c r="AH259">
        <v>255</v>
      </c>
      <c r="AI259">
        <v>-21661889.150618553</v>
      </c>
    </row>
    <row r="260" spans="1:35" x14ac:dyDescent="0.2">
      <c r="A260">
        <v>164</v>
      </c>
      <c r="B260">
        <v>5</v>
      </c>
      <c r="C260">
        <v>51</v>
      </c>
      <c r="D260">
        <v>1</v>
      </c>
      <c r="E260">
        <f t="shared" si="30"/>
        <v>1</v>
      </c>
      <c r="F260">
        <f t="shared" si="31"/>
        <v>0</v>
      </c>
      <c r="G260">
        <f t="shared" si="32"/>
        <v>0</v>
      </c>
      <c r="H260">
        <f t="shared" si="33"/>
        <v>0</v>
      </c>
      <c r="AH260">
        <v>256</v>
      </c>
      <c r="AI260">
        <v>-90829722.047821164</v>
      </c>
    </row>
    <row r="261" spans="1:35" x14ac:dyDescent="0.2">
      <c r="A261">
        <v>774</v>
      </c>
      <c r="B261">
        <v>5</v>
      </c>
      <c r="C261">
        <v>52</v>
      </c>
      <c r="D261">
        <v>1</v>
      </c>
      <c r="E261">
        <f t="shared" si="30"/>
        <v>1</v>
      </c>
      <c r="F261">
        <f t="shared" si="31"/>
        <v>0</v>
      </c>
      <c r="G261">
        <f t="shared" si="32"/>
        <v>0</v>
      </c>
      <c r="H261">
        <f t="shared" si="33"/>
        <v>0</v>
      </c>
      <c r="AH261">
        <v>257</v>
      </c>
      <c r="AI261">
        <v>-69665985.301687896</v>
      </c>
    </row>
    <row r="262" spans="1:35" x14ac:dyDescent="0.2">
      <c r="A262">
        <v>1022</v>
      </c>
      <c r="B262">
        <v>6</v>
      </c>
      <c r="C262">
        <v>1</v>
      </c>
      <c r="D262">
        <v>1</v>
      </c>
      <c r="E262" t="str">
        <f t="shared" si="30"/>
        <v>-</v>
      </c>
      <c r="F262" t="str">
        <f t="shared" si="31"/>
        <v>-</v>
      </c>
      <c r="G262" t="str">
        <f t="shared" si="32"/>
        <v>-</v>
      </c>
      <c r="H262" t="str">
        <f t="shared" si="33"/>
        <v>-</v>
      </c>
      <c r="AH262">
        <v>258</v>
      </c>
      <c r="AI262">
        <v>20376245.474080563</v>
      </c>
    </row>
    <row r="263" spans="1:35" x14ac:dyDescent="0.2">
      <c r="A263">
        <v>1178</v>
      </c>
      <c r="B263">
        <v>6</v>
      </c>
      <c r="C263">
        <v>2</v>
      </c>
      <c r="D263">
        <v>0</v>
      </c>
      <c r="E263">
        <f t="shared" si="30"/>
        <v>0</v>
      </c>
      <c r="F263">
        <f t="shared" si="31"/>
        <v>1</v>
      </c>
      <c r="G263">
        <f t="shared" si="32"/>
        <v>0</v>
      </c>
      <c r="H263">
        <f t="shared" si="33"/>
        <v>0</v>
      </c>
      <c r="AH263">
        <v>259</v>
      </c>
      <c r="AI263">
        <v>5708334.9934712648</v>
      </c>
    </row>
    <row r="264" spans="1:35" x14ac:dyDescent="0.2">
      <c r="A264">
        <v>631</v>
      </c>
      <c r="B264">
        <v>6</v>
      </c>
      <c r="C264">
        <v>3</v>
      </c>
      <c r="D264">
        <v>1</v>
      </c>
      <c r="E264">
        <f t="shared" si="30"/>
        <v>0</v>
      </c>
      <c r="F264">
        <f t="shared" si="31"/>
        <v>0</v>
      </c>
      <c r="G264">
        <f t="shared" si="32"/>
        <v>1</v>
      </c>
      <c r="H264">
        <f t="shared" si="33"/>
        <v>0</v>
      </c>
      <c r="AH264">
        <v>260</v>
      </c>
      <c r="AI264">
        <v>5708334.9934712648</v>
      </c>
    </row>
    <row r="265" spans="1:35" x14ac:dyDescent="0.2">
      <c r="A265">
        <v>750</v>
      </c>
      <c r="B265">
        <v>6</v>
      </c>
      <c r="C265">
        <v>4</v>
      </c>
      <c r="D265">
        <v>1</v>
      </c>
      <c r="E265">
        <f t="shared" si="30"/>
        <v>1</v>
      </c>
      <c r="F265">
        <f t="shared" si="31"/>
        <v>0</v>
      </c>
      <c r="G265">
        <f t="shared" si="32"/>
        <v>0</v>
      </c>
      <c r="H265">
        <f t="shared" si="33"/>
        <v>0</v>
      </c>
      <c r="AH265">
        <v>261</v>
      </c>
      <c r="AI265">
        <v>35763434.52725184</v>
      </c>
    </row>
    <row r="266" spans="1:35" x14ac:dyDescent="0.2">
      <c r="A266">
        <v>716</v>
      </c>
      <c r="B266">
        <v>6</v>
      </c>
      <c r="C266">
        <v>5</v>
      </c>
      <c r="D266">
        <v>1</v>
      </c>
      <c r="E266">
        <f t="shared" si="30"/>
        <v>1</v>
      </c>
      <c r="F266">
        <f t="shared" si="31"/>
        <v>0</v>
      </c>
      <c r="G266">
        <f t="shared" si="32"/>
        <v>0</v>
      </c>
      <c r="H266">
        <f t="shared" si="33"/>
        <v>0</v>
      </c>
      <c r="AH266">
        <v>262</v>
      </c>
      <c r="AI266">
        <v>-58419035.844058156</v>
      </c>
    </row>
    <row r="267" spans="1:35" x14ac:dyDescent="0.2">
      <c r="A267">
        <v>681</v>
      </c>
      <c r="B267">
        <v>6</v>
      </c>
      <c r="C267">
        <v>6</v>
      </c>
      <c r="D267">
        <v>1</v>
      </c>
      <c r="E267">
        <f t="shared" si="30"/>
        <v>1</v>
      </c>
      <c r="F267">
        <f t="shared" si="31"/>
        <v>0</v>
      </c>
      <c r="G267">
        <f t="shared" si="32"/>
        <v>0</v>
      </c>
      <c r="H267">
        <f t="shared" si="33"/>
        <v>0</v>
      </c>
      <c r="AH267">
        <v>263</v>
      </c>
      <c r="AI267">
        <v>-21661889.150618553</v>
      </c>
    </row>
    <row r="268" spans="1:35" x14ac:dyDescent="0.2">
      <c r="A268">
        <v>584</v>
      </c>
      <c r="B268">
        <v>6</v>
      </c>
      <c r="C268">
        <v>7</v>
      </c>
      <c r="D268">
        <v>1</v>
      </c>
      <c r="E268">
        <f t="shared" si="30"/>
        <v>1</v>
      </c>
      <c r="F268">
        <f t="shared" si="31"/>
        <v>0</v>
      </c>
      <c r="G268">
        <f t="shared" si="32"/>
        <v>0</v>
      </c>
      <c r="H268">
        <f t="shared" si="33"/>
        <v>0</v>
      </c>
      <c r="AH268">
        <v>264</v>
      </c>
      <c r="AI268">
        <v>-69665985.301687896</v>
      </c>
    </row>
    <row r="269" spans="1:35" x14ac:dyDescent="0.2">
      <c r="A269">
        <v>929</v>
      </c>
      <c r="B269">
        <v>6</v>
      </c>
      <c r="C269">
        <v>8</v>
      </c>
      <c r="D269">
        <v>1</v>
      </c>
      <c r="E269">
        <f t="shared" si="30"/>
        <v>1</v>
      </c>
      <c r="F269">
        <f t="shared" si="31"/>
        <v>0</v>
      </c>
      <c r="G269">
        <f t="shared" si="32"/>
        <v>0</v>
      </c>
      <c r="H269">
        <f t="shared" si="33"/>
        <v>0</v>
      </c>
      <c r="AH269">
        <v>265</v>
      </c>
      <c r="AI269">
        <v>-46690831.050880432</v>
      </c>
    </row>
    <row r="270" spans="1:35" x14ac:dyDescent="0.2">
      <c r="A270">
        <v>669</v>
      </c>
      <c r="B270">
        <v>6</v>
      </c>
      <c r="C270">
        <v>9</v>
      </c>
      <c r="D270">
        <v>1</v>
      </c>
      <c r="E270">
        <f t="shared" si="30"/>
        <v>1</v>
      </c>
      <c r="F270">
        <f t="shared" si="31"/>
        <v>0</v>
      </c>
      <c r="G270">
        <f t="shared" si="32"/>
        <v>0</v>
      </c>
      <c r="H270">
        <f t="shared" si="33"/>
        <v>0</v>
      </c>
      <c r="AH270">
        <v>266</v>
      </c>
      <c r="AI270">
        <v>5708334.9934712648</v>
      </c>
    </row>
    <row r="271" spans="1:35" x14ac:dyDescent="0.2">
      <c r="A271">
        <v>1167</v>
      </c>
      <c r="B271">
        <v>6</v>
      </c>
      <c r="C271">
        <v>10</v>
      </c>
      <c r="D271">
        <v>1</v>
      </c>
      <c r="E271">
        <f t="shared" si="30"/>
        <v>1</v>
      </c>
      <c r="F271">
        <f t="shared" si="31"/>
        <v>0</v>
      </c>
      <c r="G271">
        <f t="shared" si="32"/>
        <v>0</v>
      </c>
      <c r="H271">
        <f t="shared" si="33"/>
        <v>0</v>
      </c>
      <c r="AH271">
        <v>267</v>
      </c>
      <c r="AI271">
        <v>5708334.9934712648</v>
      </c>
    </row>
    <row r="272" spans="1:35" x14ac:dyDescent="0.2">
      <c r="A272">
        <v>806</v>
      </c>
      <c r="B272">
        <v>6</v>
      </c>
      <c r="C272">
        <v>11</v>
      </c>
      <c r="D272">
        <v>1</v>
      </c>
      <c r="E272">
        <f t="shared" si="30"/>
        <v>1</v>
      </c>
      <c r="F272">
        <f t="shared" si="31"/>
        <v>0</v>
      </c>
      <c r="G272">
        <f t="shared" si="32"/>
        <v>0</v>
      </c>
      <c r="H272">
        <f t="shared" si="33"/>
        <v>0</v>
      </c>
      <c r="AH272">
        <v>268</v>
      </c>
      <c r="AI272">
        <v>20376245.474080563</v>
      </c>
    </row>
    <row r="273" spans="1:35" x14ac:dyDescent="0.2">
      <c r="A273">
        <v>102</v>
      </c>
      <c r="B273">
        <v>6</v>
      </c>
      <c r="C273">
        <v>12</v>
      </c>
      <c r="D273">
        <v>0</v>
      </c>
      <c r="E273">
        <f t="shared" si="30"/>
        <v>0</v>
      </c>
      <c r="F273">
        <f t="shared" si="31"/>
        <v>1</v>
      </c>
      <c r="G273">
        <f t="shared" si="32"/>
        <v>0</v>
      </c>
      <c r="H273">
        <f t="shared" si="33"/>
        <v>0</v>
      </c>
      <c r="AH273">
        <v>269</v>
      </c>
      <c r="AI273">
        <v>-69665985.301687896</v>
      </c>
    </row>
    <row r="274" spans="1:35" x14ac:dyDescent="0.2">
      <c r="A274">
        <v>767</v>
      </c>
      <c r="B274">
        <v>6</v>
      </c>
      <c r="C274">
        <v>13</v>
      </c>
      <c r="D274">
        <v>0</v>
      </c>
      <c r="E274">
        <f t="shared" si="30"/>
        <v>0</v>
      </c>
      <c r="F274">
        <f t="shared" si="31"/>
        <v>0</v>
      </c>
      <c r="G274">
        <f t="shared" si="32"/>
        <v>0</v>
      </c>
      <c r="H274">
        <f t="shared" si="33"/>
        <v>1</v>
      </c>
      <c r="AH274">
        <v>270</v>
      </c>
      <c r="AI274">
        <v>-21661889.150618553</v>
      </c>
    </row>
    <row r="275" spans="1:35" x14ac:dyDescent="0.2">
      <c r="A275">
        <v>595</v>
      </c>
      <c r="B275">
        <v>6</v>
      </c>
      <c r="C275">
        <v>14</v>
      </c>
      <c r="D275">
        <v>0</v>
      </c>
      <c r="E275">
        <f t="shared" si="30"/>
        <v>0</v>
      </c>
      <c r="F275">
        <f t="shared" si="31"/>
        <v>0</v>
      </c>
      <c r="G275">
        <f t="shared" si="32"/>
        <v>0</v>
      </c>
      <c r="H275">
        <f t="shared" si="33"/>
        <v>1</v>
      </c>
      <c r="AH275">
        <v>271</v>
      </c>
      <c r="AI275">
        <v>-34449879.65940249</v>
      </c>
    </row>
    <row r="276" spans="1:35" x14ac:dyDescent="0.2">
      <c r="A276">
        <v>176</v>
      </c>
      <c r="B276">
        <v>6</v>
      </c>
      <c r="C276">
        <v>15</v>
      </c>
      <c r="D276">
        <v>0</v>
      </c>
      <c r="E276">
        <f t="shared" si="30"/>
        <v>0</v>
      </c>
      <c r="F276">
        <f t="shared" si="31"/>
        <v>0</v>
      </c>
      <c r="G276">
        <f t="shared" si="32"/>
        <v>0</v>
      </c>
      <c r="H276">
        <f t="shared" si="33"/>
        <v>1</v>
      </c>
      <c r="AH276">
        <v>272</v>
      </c>
      <c r="AI276">
        <v>-90829722.047821164</v>
      </c>
    </row>
    <row r="277" spans="1:35" x14ac:dyDescent="0.2">
      <c r="A277">
        <v>946</v>
      </c>
      <c r="B277">
        <v>6</v>
      </c>
      <c r="C277">
        <v>16</v>
      </c>
      <c r="D277">
        <v>0</v>
      </c>
      <c r="E277">
        <f t="shared" si="30"/>
        <v>0</v>
      </c>
      <c r="F277">
        <f t="shared" si="31"/>
        <v>0</v>
      </c>
      <c r="G277">
        <f t="shared" si="32"/>
        <v>0</v>
      </c>
      <c r="H277">
        <f t="shared" si="33"/>
        <v>1</v>
      </c>
      <c r="AH277">
        <v>273</v>
      </c>
      <c r="AI277">
        <v>20376245.474080563</v>
      </c>
    </row>
    <row r="278" spans="1:35" x14ac:dyDescent="0.2">
      <c r="A278">
        <v>659</v>
      </c>
      <c r="B278">
        <v>6</v>
      </c>
      <c r="C278">
        <v>17</v>
      </c>
      <c r="D278">
        <v>1</v>
      </c>
      <c r="E278">
        <f t="shared" si="30"/>
        <v>0</v>
      </c>
      <c r="F278">
        <f t="shared" si="31"/>
        <v>0</v>
      </c>
      <c r="G278">
        <f t="shared" si="32"/>
        <v>1</v>
      </c>
      <c r="H278">
        <f t="shared" si="33"/>
        <v>0</v>
      </c>
      <c r="AH278">
        <v>274</v>
      </c>
      <c r="AI278">
        <v>-8289448.1863020658</v>
      </c>
    </row>
    <row r="279" spans="1:35" x14ac:dyDescent="0.2">
      <c r="A279">
        <v>958</v>
      </c>
      <c r="B279">
        <v>6</v>
      </c>
      <c r="C279">
        <v>18</v>
      </c>
      <c r="D279">
        <v>0</v>
      </c>
      <c r="E279">
        <f t="shared" si="30"/>
        <v>0</v>
      </c>
      <c r="F279">
        <f t="shared" si="31"/>
        <v>1</v>
      </c>
      <c r="G279">
        <f t="shared" si="32"/>
        <v>0</v>
      </c>
      <c r="H279">
        <f t="shared" si="33"/>
        <v>0</v>
      </c>
      <c r="AH279">
        <v>275</v>
      </c>
      <c r="AI279">
        <v>-46690831.050880432</v>
      </c>
    </row>
    <row r="280" spans="1:35" x14ac:dyDescent="0.2">
      <c r="A280">
        <v>1044</v>
      </c>
      <c r="B280">
        <v>6</v>
      </c>
      <c r="C280">
        <v>19</v>
      </c>
      <c r="D280">
        <v>1</v>
      </c>
      <c r="E280">
        <f t="shared" si="30"/>
        <v>0</v>
      </c>
      <c r="F280">
        <f t="shared" si="31"/>
        <v>0</v>
      </c>
      <c r="G280">
        <f t="shared" si="32"/>
        <v>1</v>
      </c>
      <c r="H280">
        <f t="shared" si="33"/>
        <v>0</v>
      </c>
      <c r="AH280">
        <v>276</v>
      </c>
      <c r="AI280">
        <v>-69665985.301687896</v>
      </c>
    </row>
    <row r="281" spans="1:35" x14ac:dyDescent="0.2">
      <c r="A281">
        <v>394</v>
      </c>
      <c r="B281">
        <v>6</v>
      </c>
      <c r="C281">
        <v>20</v>
      </c>
      <c r="D281">
        <v>1</v>
      </c>
      <c r="E281">
        <f t="shared" si="30"/>
        <v>1</v>
      </c>
      <c r="F281">
        <f t="shared" si="31"/>
        <v>0</v>
      </c>
      <c r="G281">
        <f t="shared" si="32"/>
        <v>0</v>
      </c>
      <c r="H281">
        <f t="shared" si="33"/>
        <v>0</v>
      </c>
      <c r="AH281">
        <v>277</v>
      </c>
      <c r="AI281">
        <v>20376245.474080563</v>
      </c>
    </row>
    <row r="282" spans="1:35" x14ac:dyDescent="0.2">
      <c r="A282">
        <v>655</v>
      </c>
      <c r="B282">
        <v>6</v>
      </c>
      <c r="C282">
        <v>21</v>
      </c>
      <c r="D282">
        <v>1</v>
      </c>
      <c r="E282">
        <f t="shared" si="30"/>
        <v>1</v>
      </c>
      <c r="F282">
        <f t="shared" si="31"/>
        <v>0</v>
      </c>
      <c r="G282">
        <f t="shared" si="32"/>
        <v>0</v>
      </c>
      <c r="H282">
        <f t="shared" si="33"/>
        <v>0</v>
      </c>
      <c r="AH282">
        <v>278</v>
      </c>
      <c r="AI282">
        <v>-80460649.068069816</v>
      </c>
    </row>
    <row r="283" spans="1:35" x14ac:dyDescent="0.2">
      <c r="A283">
        <v>175</v>
      </c>
      <c r="B283">
        <v>6</v>
      </c>
      <c r="C283">
        <v>22</v>
      </c>
      <c r="D283">
        <v>1</v>
      </c>
      <c r="E283">
        <f t="shared" si="30"/>
        <v>1</v>
      </c>
      <c r="F283">
        <f t="shared" si="31"/>
        <v>0</v>
      </c>
      <c r="G283">
        <f t="shared" si="32"/>
        <v>0</v>
      </c>
      <c r="H283">
        <f t="shared" si="33"/>
        <v>0</v>
      </c>
      <c r="AH283">
        <v>279</v>
      </c>
      <c r="AI283">
        <v>-58419035.844058156</v>
      </c>
    </row>
    <row r="284" spans="1:35" x14ac:dyDescent="0.2">
      <c r="A284">
        <v>55</v>
      </c>
      <c r="B284">
        <v>6</v>
      </c>
      <c r="C284">
        <v>23</v>
      </c>
      <c r="D284">
        <v>1</v>
      </c>
      <c r="E284">
        <f t="shared" si="30"/>
        <v>1</v>
      </c>
      <c r="F284">
        <f t="shared" si="31"/>
        <v>0</v>
      </c>
      <c r="G284">
        <f t="shared" si="32"/>
        <v>0</v>
      </c>
      <c r="H284">
        <f t="shared" si="33"/>
        <v>0</v>
      </c>
      <c r="AH284">
        <v>280</v>
      </c>
      <c r="AI284">
        <v>20376245.474080563</v>
      </c>
    </row>
    <row r="285" spans="1:35" x14ac:dyDescent="0.2">
      <c r="A285">
        <v>1168</v>
      </c>
      <c r="B285">
        <v>6</v>
      </c>
      <c r="C285">
        <v>24</v>
      </c>
      <c r="D285">
        <v>0</v>
      </c>
      <c r="E285">
        <f t="shared" si="30"/>
        <v>0</v>
      </c>
      <c r="F285">
        <f t="shared" si="31"/>
        <v>1</v>
      </c>
      <c r="G285">
        <f t="shared" si="32"/>
        <v>0</v>
      </c>
      <c r="H285">
        <f t="shared" si="33"/>
        <v>0</v>
      </c>
      <c r="AH285">
        <v>281</v>
      </c>
      <c r="AI285">
        <v>-46690831.050880432</v>
      </c>
    </row>
    <row r="286" spans="1:35" x14ac:dyDescent="0.2">
      <c r="A286">
        <v>853</v>
      </c>
      <c r="B286">
        <v>6</v>
      </c>
      <c r="C286">
        <v>25</v>
      </c>
      <c r="D286">
        <v>1</v>
      </c>
      <c r="E286">
        <f t="shared" si="30"/>
        <v>0</v>
      </c>
      <c r="F286">
        <f t="shared" si="31"/>
        <v>0</v>
      </c>
      <c r="G286">
        <f t="shared" si="32"/>
        <v>1</v>
      </c>
      <c r="H286">
        <f t="shared" si="33"/>
        <v>0</v>
      </c>
      <c r="AH286">
        <v>282</v>
      </c>
      <c r="AI286">
        <v>5708334.9934712648</v>
      </c>
    </row>
    <row r="287" spans="1:35" x14ac:dyDescent="0.2">
      <c r="A287">
        <v>789</v>
      </c>
      <c r="B287">
        <v>6</v>
      </c>
      <c r="C287">
        <v>26</v>
      </c>
      <c r="D287">
        <v>1</v>
      </c>
      <c r="E287">
        <f t="shared" si="30"/>
        <v>1</v>
      </c>
      <c r="F287">
        <f t="shared" si="31"/>
        <v>0</v>
      </c>
      <c r="G287">
        <f t="shared" si="32"/>
        <v>0</v>
      </c>
      <c r="H287">
        <f t="shared" si="33"/>
        <v>0</v>
      </c>
      <c r="AH287">
        <v>283</v>
      </c>
      <c r="AI287">
        <v>-34449879.65940249</v>
      </c>
    </row>
    <row r="288" spans="1:35" x14ac:dyDescent="0.2">
      <c r="A288">
        <v>706</v>
      </c>
      <c r="B288">
        <v>6</v>
      </c>
      <c r="C288">
        <v>27</v>
      </c>
      <c r="D288">
        <v>1</v>
      </c>
      <c r="E288">
        <f t="shared" si="30"/>
        <v>1</v>
      </c>
      <c r="F288">
        <f t="shared" si="31"/>
        <v>0</v>
      </c>
      <c r="G288">
        <f t="shared" si="32"/>
        <v>0</v>
      </c>
      <c r="H288">
        <f t="shared" si="33"/>
        <v>0</v>
      </c>
      <c r="AH288">
        <v>284</v>
      </c>
      <c r="AI288">
        <v>-90829722.047821164</v>
      </c>
    </row>
    <row r="289" spans="1:35" x14ac:dyDescent="0.2">
      <c r="A289">
        <v>480</v>
      </c>
      <c r="B289">
        <v>6</v>
      </c>
      <c r="C289">
        <v>28</v>
      </c>
      <c r="D289">
        <v>1</v>
      </c>
      <c r="E289">
        <f t="shared" si="30"/>
        <v>1</v>
      </c>
      <c r="F289">
        <f t="shared" si="31"/>
        <v>0</v>
      </c>
      <c r="G289">
        <f t="shared" si="32"/>
        <v>0</v>
      </c>
      <c r="H289">
        <f t="shared" si="33"/>
        <v>0</v>
      </c>
      <c r="AH289">
        <v>285</v>
      </c>
      <c r="AI289">
        <v>-80460649.068069816</v>
      </c>
    </row>
    <row r="290" spans="1:35" x14ac:dyDescent="0.2">
      <c r="A290">
        <v>511</v>
      </c>
      <c r="B290">
        <v>6</v>
      </c>
      <c r="C290">
        <v>29</v>
      </c>
      <c r="D290">
        <v>0</v>
      </c>
      <c r="E290">
        <f t="shared" si="30"/>
        <v>0</v>
      </c>
      <c r="F290">
        <f t="shared" si="31"/>
        <v>1</v>
      </c>
      <c r="G290">
        <f t="shared" si="32"/>
        <v>0</v>
      </c>
      <c r="H290">
        <f t="shared" si="33"/>
        <v>0</v>
      </c>
      <c r="AH290">
        <v>286</v>
      </c>
      <c r="AI290">
        <v>-34449879.65940249</v>
      </c>
    </row>
    <row r="291" spans="1:35" x14ac:dyDescent="0.2">
      <c r="A291">
        <v>143</v>
      </c>
      <c r="B291">
        <v>6</v>
      </c>
      <c r="C291">
        <v>30</v>
      </c>
      <c r="D291">
        <v>0</v>
      </c>
      <c r="E291">
        <f t="shared" si="30"/>
        <v>0</v>
      </c>
      <c r="F291">
        <f t="shared" si="31"/>
        <v>0</v>
      </c>
      <c r="G291">
        <f t="shared" si="32"/>
        <v>0</v>
      </c>
      <c r="H291">
        <f t="shared" si="33"/>
        <v>1</v>
      </c>
      <c r="AH291">
        <v>287</v>
      </c>
      <c r="AI291">
        <v>-8289448.1863020658</v>
      </c>
    </row>
    <row r="292" spans="1:35" x14ac:dyDescent="0.2">
      <c r="A292">
        <v>1001</v>
      </c>
      <c r="B292">
        <v>6</v>
      </c>
      <c r="C292">
        <v>31</v>
      </c>
      <c r="D292">
        <v>0</v>
      </c>
      <c r="E292">
        <f t="shared" si="30"/>
        <v>0</v>
      </c>
      <c r="F292">
        <f t="shared" si="31"/>
        <v>0</v>
      </c>
      <c r="G292">
        <f t="shared" si="32"/>
        <v>0</v>
      </c>
      <c r="H292">
        <f t="shared" si="33"/>
        <v>1</v>
      </c>
      <c r="AH292">
        <v>288</v>
      </c>
      <c r="AI292">
        <v>-80460649.068069816</v>
      </c>
    </row>
    <row r="293" spans="1:35" x14ac:dyDescent="0.2">
      <c r="A293">
        <v>580</v>
      </c>
      <c r="B293">
        <v>6</v>
      </c>
      <c r="C293">
        <v>32</v>
      </c>
      <c r="D293">
        <v>0</v>
      </c>
      <c r="E293">
        <f t="shared" si="30"/>
        <v>0</v>
      </c>
      <c r="F293">
        <f t="shared" si="31"/>
        <v>0</v>
      </c>
      <c r="G293">
        <f t="shared" si="32"/>
        <v>0</v>
      </c>
      <c r="H293">
        <f t="shared" si="33"/>
        <v>1</v>
      </c>
      <c r="AH293">
        <v>289</v>
      </c>
      <c r="AI293">
        <v>-34449879.65940249</v>
      </c>
    </row>
    <row r="294" spans="1:35" x14ac:dyDescent="0.2">
      <c r="A294">
        <v>410</v>
      </c>
      <c r="B294">
        <v>6</v>
      </c>
      <c r="C294">
        <v>33</v>
      </c>
      <c r="D294">
        <v>0</v>
      </c>
      <c r="E294">
        <f t="shared" si="30"/>
        <v>0</v>
      </c>
      <c r="F294">
        <f t="shared" si="31"/>
        <v>0</v>
      </c>
      <c r="G294">
        <f t="shared" si="32"/>
        <v>0</v>
      </c>
      <c r="H294">
        <f t="shared" si="33"/>
        <v>1</v>
      </c>
      <c r="AH294">
        <v>290</v>
      </c>
      <c r="AI294">
        <v>35763434.52725184</v>
      </c>
    </row>
    <row r="295" spans="1:35" x14ac:dyDescent="0.2">
      <c r="A295">
        <v>351</v>
      </c>
      <c r="B295">
        <v>6</v>
      </c>
      <c r="C295">
        <v>34</v>
      </c>
      <c r="D295">
        <v>0</v>
      </c>
      <c r="E295">
        <f t="shared" si="30"/>
        <v>0</v>
      </c>
      <c r="F295">
        <f t="shared" si="31"/>
        <v>0</v>
      </c>
      <c r="G295">
        <f t="shared" si="32"/>
        <v>0</v>
      </c>
      <c r="H295">
        <f t="shared" si="33"/>
        <v>1</v>
      </c>
      <c r="AH295">
        <v>291</v>
      </c>
      <c r="AI295">
        <v>-69665985.301687896</v>
      </c>
    </row>
    <row r="296" spans="1:35" x14ac:dyDescent="0.2">
      <c r="A296">
        <v>166</v>
      </c>
      <c r="B296">
        <v>6</v>
      </c>
      <c r="C296">
        <v>35</v>
      </c>
      <c r="D296">
        <v>1</v>
      </c>
      <c r="E296">
        <f t="shared" si="30"/>
        <v>0</v>
      </c>
      <c r="F296">
        <f t="shared" si="31"/>
        <v>0</v>
      </c>
      <c r="G296">
        <f t="shared" si="32"/>
        <v>1</v>
      </c>
      <c r="H296">
        <f t="shared" si="33"/>
        <v>0</v>
      </c>
      <c r="AH296">
        <v>292</v>
      </c>
      <c r="AI296">
        <v>20376245.474080563</v>
      </c>
    </row>
    <row r="297" spans="1:35" x14ac:dyDescent="0.2">
      <c r="A297">
        <v>498</v>
      </c>
      <c r="B297">
        <v>6</v>
      </c>
      <c r="C297">
        <v>36</v>
      </c>
      <c r="D297">
        <v>0</v>
      </c>
      <c r="E297">
        <f t="shared" si="30"/>
        <v>0</v>
      </c>
      <c r="F297">
        <f t="shared" si="31"/>
        <v>1</v>
      </c>
      <c r="G297">
        <f t="shared" si="32"/>
        <v>0</v>
      </c>
      <c r="H297">
        <f t="shared" si="33"/>
        <v>0</v>
      </c>
      <c r="AH297">
        <v>293</v>
      </c>
      <c r="AI297">
        <v>-34449879.65940249</v>
      </c>
    </row>
    <row r="298" spans="1:35" x14ac:dyDescent="0.2">
      <c r="A298">
        <v>508</v>
      </c>
      <c r="B298">
        <v>6</v>
      </c>
      <c r="C298">
        <v>37</v>
      </c>
      <c r="D298">
        <v>0</v>
      </c>
      <c r="E298">
        <f t="shared" si="30"/>
        <v>0</v>
      </c>
      <c r="F298">
        <f t="shared" si="31"/>
        <v>0</v>
      </c>
      <c r="G298">
        <f t="shared" si="32"/>
        <v>0</v>
      </c>
      <c r="H298">
        <f t="shared" si="33"/>
        <v>1</v>
      </c>
      <c r="AH298">
        <v>294</v>
      </c>
      <c r="AI298">
        <v>20376245.474080563</v>
      </c>
    </row>
    <row r="299" spans="1:35" x14ac:dyDescent="0.2">
      <c r="A299">
        <v>676</v>
      </c>
      <c r="B299">
        <v>6</v>
      </c>
      <c r="C299">
        <v>38</v>
      </c>
      <c r="D299">
        <v>0</v>
      </c>
      <c r="E299">
        <f t="shared" si="30"/>
        <v>0</v>
      </c>
      <c r="F299">
        <f t="shared" si="31"/>
        <v>0</v>
      </c>
      <c r="G299">
        <f t="shared" si="32"/>
        <v>0</v>
      </c>
      <c r="H299">
        <f t="shared" si="33"/>
        <v>1</v>
      </c>
      <c r="AH299">
        <v>295</v>
      </c>
      <c r="AI299">
        <v>5708334.9934712648</v>
      </c>
    </row>
    <row r="300" spans="1:35" x14ac:dyDescent="0.2">
      <c r="A300">
        <v>89</v>
      </c>
      <c r="B300">
        <v>6</v>
      </c>
      <c r="C300">
        <v>39</v>
      </c>
      <c r="D300">
        <v>1</v>
      </c>
      <c r="E300">
        <f t="shared" si="30"/>
        <v>0</v>
      </c>
      <c r="F300">
        <f t="shared" si="31"/>
        <v>0</v>
      </c>
      <c r="G300">
        <f t="shared" si="32"/>
        <v>1</v>
      </c>
      <c r="H300">
        <f t="shared" si="33"/>
        <v>0</v>
      </c>
      <c r="AH300">
        <v>296</v>
      </c>
      <c r="AI300">
        <v>-69665985.301687896</v>
      </c>
    </row>
    <row r="301" spans="1:35" x14ac:dyDescent="0.2">
      <c r="A301">
        <v>635</v>
      </c>
      <c r="B301">
        <v>6</v>
      </c>
      <c r="C301">
        <v>40</v>
      </c>
      <c r="D301">
        <v>0</v>
      </c>
      <c r="E301">
        <f t="shared" si="30"/>
        <v>0</v>
      </c>
      <c r="F301">
        <f t="shared" si="31"/>
        <v>1</v>
      </c>
      <c r="G301">
        <f t="shared" si="32"/>
        <v>0</v>
      </c>
      <c r="H301">
        <f t="shared" si="33"/>
        <v>0</v>
      </c>
      <c r="AH301">
        <v>297</v>
      </c>
      <c r="AI301">
        <v>-8289448.1863020658</v>
      </c>
    </row>
    <row r="302" spans="1:35" x14ac:dyDescent="0.2">
      <c r="A302">
        <v>442</v>
      </c>
      <c r="B302">
        <v>6</v>
      </c>
      <c r="C302">
        <v>41</v>
      </c>
      <c r="D302">
        <v>0</v>
      </c>
      <c r="E302">
        <f t="shared" si="30"/>
        <v>0</v>
      </c>
      <c r="F302">
        <f t="shared" si="31"/>
        <v>0</v>
      </c>
      <c r="G302">
        <f t="shared" si="32"/>
        <v>0</v>
      </c>
      <c r="H302">
        <f t="shared" si="33"/>
        <v>1</v>
      </c>
      <c r="AH302">
        <v>298</v>
      </c>
      <c r="AI302">
        <v>-46690831.050880432</v>
      </c>
    </row>
    <row r="303" spans="1:35" x14ac:dyDescent="0.2">
      <c r="A303">
        <v>193</v>
      </c>
      <c r="B303">
        <v>6</v>
      </c>
      <c r="C303">
        <v>42</v>
      </c>
      <c r="D303">
        <v>0</v>
      </c>
      <c r="E303">
        <f t="shared" si="30"/>
        <v>0</v>
      </c>
      <c r="F303">
        <f t="shared" si="31"/>
        <v>0</v>
      </c>
      <c r="G303">
        <f t="shared" si="32"/>
        <v>0</v>
      </c>
      <c r="H303">
        <f t="shared" si="33"/>
        <v>1</v>
      </c>
      <c r="AH303">
        <v>299</v>
      </c>
      <c r="AI303">
        <v>35763434.52725184</v>
      </c>
    </row>
    <row r="304" spans="1:35" x14ac:dyDescent="0.2">
      <c r="A304">
        <v>1028</v>
      </c>
      <c r="B304">
        <v>6</v>
      </c>
      <c r="C304">
        <v>43</v>
      </c>
      <c r="D304">
        <v>0</v>
      </c>
      <c r="E304">
        <f t="shared" si="30"/>
        <v>0</v>
      </c>
      <c r="F304">
        <f t="shared" si="31"/>
        <v>0</v>
      </c>
      <c r="G304">
        <f t="shared" si="32"/>
        <v>0</v>
      </c>
      <c r="H304">
        <f t="shared" si="33"/>
        <v>1</v>
      </c>
      <c r="AH304">
        <v>300</v>
      </c>
      <c r="AI304">
        <v>5708334.9934712648</v>
      </c>
    </row>
    <row r="305" spans="1:35" x14ac:dyDescent="0.2">
      <c r="A305">
        <v>984</v>
      </c>
      <c r="B305">
        <v>6</v>
      </c>
      <c r="C305">
        <v>44</v>
      </c>
      <c r="D305">
        <v>0</v>
      </c>
      <c r="E305">
        <f t="shared" si="30"/>
        <v>0</v>
      </c>
      <c r="F305">
        <f t="shared" si="31"/>
        <v>0</v>
      </c>
      <c r="G305">
        <f t="shared" si="32"/>
        <v>0</v>
      </c>
      <c r="H305">
        <f t="shared" si="33"/>
        <v>1</v>
      </c>
      <c r="AH305">
        <v>301</v>
      </c>
      <c r="AI305">
        <v>-69665985.301687896</v>
      </c>
    </row>
    <row r="306" spans="1:35" x14ac:dyDescent="0.2">
      <c r="A306">
        <v>430</v>
      </c>
      <c r="B306">
        <v>6</v>
      </c>
      <c r="C306">
        <v>45</v>
      </c>
      <c r="D306">
        <v>1</v>
      </c>
      <c r="E306">
        <f t="shared" si="30"/>
        <v>0</v>
      </c>
      <c r="F306">
        <f t="shared" si="31"/>
        <v>0</v>
      </c>
      <c r="G306">
        <f t="shared" si="32"/>
        <v>1</v>
      </c>
      <c r="H306">
        <f t="shared" si="33"/>
        <v>0</v>
      </c>
      <c r="AH306">
        <v>302</v>
      </c>
      <c r="AI306">
        <v>35763434.52725184</v>
      </c>
    </row>
    <row r="307" spans="1:35" x14ac:dyDescent="0.2">
      <c r="A307">
        <v>180</v>
      </c>
      <c r="B307">
        <v>6</v>
      </c>
      <c r="C307">
        <v>46</v>
      </c>
      <c r="D307">
        <v>1</v>
      </c>
      <c r="E307">
        <f t="shared" si="30"/>
        <v>1</v>
      </c>
      <c r="F307">
        <f t="shared" si="31"/>
        <v>0</v>
      </c>
      <c r="G307">
        <f t="shared" si="32"/>
        <v>0</v>
      </c>
      <c r="H307">
        <f t="shared" si="33"/>
        <v>0</v>
      </c>
      <c r="AH307">
        <v>303</v>
      </c>
      <c r="AI307">
        <v>35763434.52725184</v>
      </c>
    </row>
    <row r="308" spans="1:35" x14ac:dyDescent="0.2">
      <c r="A308">
        <v>585</v>
      </c>
      <c r="B308">
        <v>6</v>
      </c>
      <c r="C308">
        <v>47</v>
      </c>
      <c r="D308">
        <v>1</v>
      </c>
      <c r="E308">
        <f t="shared" si="30"/>
        <v>1</v>
      </c>
      <c r="F308">
        <f t="shared" si="31"/>
        <v>0</v>
      </c>
      <c r="G308">
        <f t="shared" si="32"/>
        <v>0</v>
      </c>
      <c r="H308">
        <f t="shared" si="33"/>
        <v>0</v>
      </c>
      <c r="AH308">
        <v>304</v>
      </c>
      <c r="AI308">
        <v>-21661889.150618553</v>
      </c>
    </row>
    <row r="309" spans="1:35" x14ac:dyDescent="0.2">
      <c r="A309">
        <v>419</v>
      </c>
      <c r="B309">
        <v>6</v>
      </c>
      <c r="C309">
        <v>48</v>
      </c>
      <c r="D309">
        <v>1</v>
      </c>
      <c r="E309">
        <f t="shared" si="30"/>
        <v>1</v>
      </c>
      <c r="F309">
        <f t="shared" si="31"/>
        <v>0</v>
      </c>
      <c r="G309">
        <f t="shared" si="32"/>
        <v>0</v>
      </c>
      <c r="H309">
        <f t="shared" si="33"/>
        <v>0</v>
      </c>
      <c r="AH309">
        <v>305</v>
      </c>
      <c r="AI309">
        <v>-80460649.068069816</v>
      </c>
    </row>
    <row r="310" spans="1:35" x14ac:dyDescent="0.2">
      <c r="A310">
        <v>265</v>
      </c>
      <c r="B310">
        <v>6</v>
      </c>
      <c r="C310">
        <v>49</v>
      </c>
      <c r="D310">
        <v>1</v>
      </c>
      <c r="E310">
        <f t="shared" si="30"/>
        <v>1</v>
      </c>
      <c r="F310">
        <f t="shared" si="31"/>
        <v>0</v>
      </c>
      <c r="G310">
        <f t="shared" si="32"/>
        <v>0</v>
      </c>
      <c r="H310">
        <f t="shared" si="33"/>
        <v>0</v>
      </c>
      <c r="AH310">
        <v>306</v>
      </c>
      <c r="AI310">
        <v>20376245.474080563</v>
      </c>
    </row>
    <row r="311" spans="1:35" x14ac:dyDescent="0.2">
      <c r="A311">
        <v>758</v>
      </c>
      <c r="B311">
        <v>6</v>
      </c>
      <c r="C311">
        <v>50</v>
      </c>
      <c r="D311">
        <v>1</v>
      </c>
      <c r="E311">
        <f t="shared" si="30"/>
        <v>1</v>
      </c>
      <c r="F311">
        <f t="shared" si="31"/>
        <v>0</v>
      </c>
      <c r="G311">
        <f t="shared" si="32"/>
        <v>0</v>
      </c>
      <c r="H311">
        <f t="shared" si="33"/>
        <v>0</v>
      </c>
      <c r="AH311">
        <v>307</v>
      </c>
      <c r="AI311">
        <v>35763434.52725184</v>
      </c>
    </row>
    <row r="312" spans="1:35" x14ac:dyDescent="0.2">
      <c r="A312">
        <v>425</v>
      </c>
      <c r="B312">
        <v>6</v>
      </c>
      <c r="C312">
        <v>51</v>
      </c>
      <c r="D312">
        <v>1</v>
      </c>
      <c r="E312">
        <f t="shared" si="30"/>
        <v>1</v>
      </c>
      <c r="F312">
        <f t="shared" si="31"/>
        <v>0</v>
      </c>
      <c r="G312">
        <f t="shared" si="32"/>
        <v>0</v>
      </c>
      <c r="H312">
        <f t="shared" si="33"/>
        <v>0</v>
      </c>
      <c r="AH312">
        <v>308</v>
      </c>
      <c r="AI312">
        <v>-80460649.068069816</v>
      </c>
    </row>
    <row r="313" spans="1:35" x14ac:dyDescent="0.2">
      <c r="A313">
        <v>53</v>
      </c>
      <c r="B313">
        <v>6</v>
      </c>
      <c r="C313">
        <v>52</v>
      </c>
      <c r="D313">
        <v>0</v>
      </c>
      <c r="E313">
        <f t="shared" si="30"/>
        <v>0</v>
      </c>
      <c r="F313">
        <f t="shared" si="31"/>
        <v>1</v>
      </c>
      <c r="G313">
        <f t="shared" si="32"/>
        <v>0</v>
      </c>
      <c r="H313">
        <f t="shared" si="33"/>
        <v>0</v>
      </c>
      <c r="AH313">
        <v>309</v>
      </c>
      <c r="AI313">
        <v>5708334.9934712648</v>
      </c>
    </row>
    <row r="314" spans="1:35" x14ac:dyDescent="0.2">
      <c r="A314">
        <v>982</v>
      </c>
      <c r="B314">
        <v>7</v>
      </c>
      <c r="C314">
        <v>1</v>
      </c>
      <c r="D314">
        <v>1</v>
      </c>
      <c r="E314" t="str">
        <f t="shared" si="30"/>
        <v>-</v>
      </c>
      <c r="F314" t="str">
        <f t="shared" si="31"/>
        <v>-</v>
      </c>
      <c r="G314" t="str">
        <f t="shared" si="32"/>
        <v>-</v>
      </c>
      <c r="H314" t="str">
        <f t="shared" si="33"/>
        <v>-</v>
      </c>
      <c r="AH314">
        <v>310</v>
      </c>
      <c r="AI314">
        <v>-8289448.1863020658</v>
      </c>
    </row>
    <row r="315" spans="1:35" x14ac:dyDescent="0.2">
      <c r="A315">
        <v>125</v>
      </c>
      <c r="B315">
        <v>7</v>
      </c>
      <c r="C315">
        <v>2</v>
      </c>
      <c r="D315">
        <v>0</v>
      </c>
      <c r="E315">
        <f t="shared" si="30"/>
        <v>0</v>
      </c>
      <c r="F315">
        <f t="shared" si="31"/>
        <v>1</v>
      </c>
      <c r="G315">
        <f t="shared" si="32"/>
        <v>0</v>
      </c>
      <c r="H315">
        <f t="shared" si="33"/>
        <v>0</v>
      </c>
      <c r="AH315">
        <v>311</v>
      </c>
      <c r="AI315">
        <v>-8289448.1863020658</v>
      </c>
    </row>
    <row r="316" spans="1:35" x14ac:dyDescent="0.2">
      <c r="A316">
        <v>766</v>
      </c>
      <c r="B316">
        <v>7</v>
      </c>
      <c r="C316">
        <v>3</v>
      </c>
      <c r="D316">
        <v>1</v>
      </c>
      <c r="E316">
        <f t="shared" si="30"/>
        <v>0</v>
      </c>
      <c r="F316">
        <f t="shared" si="31"/>
        <v>0</v>
      </c>
      <c r="G316">
        <f t="shared" si="32"/>
        <v>1</v>
      </c>
      <c r="H316">
        <f t="shared" si="33"/>
        <v>0</v>
      </c>
      <c r="AH316">
        <v>312</v>
      </c>
      <c r="AI316">
        <v>-90829722.047821164</v>
      </c>
    </row>
    <row r="317" spans="1:35" x14ac:dyDescent="0.2">
      <c r="A317">
        <v>566</v>
      </c>
      <c r="B317">
        <v>7</v>
      </c>
      <c r="C317">
        <v>4</v>
      </c>
      <c r="D317">
        <v>1</v>
      </c>
      <c r="E317">
        <f t="shared" si="30"/>
        <v>1</v>
      </c>
      <c r="F317">
        <f t="shared" si="31"/>
        <v>0</v>
      </c>
      <c r="G317">
        <f t="shared" si="32"/>
        <v>0</v>
      </c>
      <c r="H317">
        <f t="shared" si="33"/>
        <v>0</v>
      </c>
      <c r="AH317">
        <v>313</v>
      </c>
      <c r="AI317">
        <v>-8289448.1863020658</v>
      </c>
    </row>
    <row r="318" spans="1:35" x14ac:dyDescent="0.2">
      <c r="A318">
        <v>649</v>
      </c>
      <c r="B318">
        <v>7</v>
      </c>
      <c r="C318">
        <v>5</v>
      </c>
      <c r="D318">
        <v>1</v>
      </c>
      <c r="E318">
        <f t="shared" si="30"/>
        <v>1</v>
      </c>
      <c r="F318">
        <f t="shared" si="31"/>
        <v>0</v>
      </c>
      <c r="G318">
        <f t="shared" si="32"/>
        <v>0</v>
      </c>
      <c r="H318">
        <f t="shared" si="33"/>
        <v>0</v>
      </c>
      <c r="AH318">
        <v>314</v>
      </c>
      <c r="AI318">
        <v>-80460649.068069816</v>
      </c>
    </row>
    <row r="319" spans="1:35" x14ac:dyDescent="0.2">
      <c r="A319">
        <v>616</v>
      </c>
      <c r="B319">
        <v>7</v>
      </c>
      <c r="C319">
        <v>6</v>
      </c>
      <c r="D319">
        <v>1</v>
      </c>
      <c r="E319">
        <f t="shared" si="30"/>
        <v>1</v>
      </c>
      <c r="F319">
        <f t="shared" si="31"/>
        <v>0</v>
      </c>
      <c r="G319">
        <f t="shared" si="32"/>
        <v>0</v>
      </c>
      <c r="H319">
        <f t="shared" si="33"/>
        <v>0</v>
      </c>
      <c r="AH319">
        <v>315</v>
      </c>
      <c r="AI319">
        <v>-69665985.301687896</v>
      </c>
    </row>
    <row r="320" spans="1:35" x14ac:dyDescent="0.2">
      <c r="A320">
        <v>530</v>
      </c>
      <c r="B320">
        <v>7</v>
      </c>
      <c r="C320">
        <v>7</v>
      </c>
      <c r="D320">
        <v>1</v>
      </c>
      <c r="E320">
        <f t="shared" si="30"/>
        <v>1</v>
      </c>
      <c r="F320">
        <f t="shared" si="31"/>
        <v>0</v>
      </c>
      <c r="G320">
        <f t="shared" si="32"/>
        <v>0</v>
      </c>
      <c r="H320">
        <f t="shared" si="33"/>
        <v>0</v>
      </c>
      <c r="AH320">
        <v>316</v>
      </c>
      <c r="AI320">
        <v>-21661889.150618553</v>
      </c>
    </row>
    <row r="321" spans="1:35" x14ac:dyDescent="0.2">
      <c r="A321">
        <v>578</v>
      </c>
      <c r="B321">
        <v>7</v>
      </c>
      <c r="C321">
        <v>8</v>
      </c>
      <c r="D321">
        <v>1</v>
      </c>
      <c r="E321">
        <f t="shared" si="30"/>
        <v>1</v>
      </c>
      <c r="F321">
        <f t="shared" si="31"/>
        <v>0</v>
      </c>
      <c r="G321">
        <f t="shared" si="32"/>
        <v>0</v>
      </c>
      <c r="H321">
        <f t="shared" si="33"/>
        <v>0</v>
      </c>
      <c r="AH321">
        <v>317</v>
      </c>
      <c r="AI321">
        <v>-90829722.047821164</v>
      </c>
    </row>
    <row r="322" spans="1:35" x14ac:dyDescent="0.2">
      <c r="A322">
        <v>374</v>
      </c>
      <c r="B322">
        <v>7</v>
      </c>
      <c r="C322">
        <v>9</v>
      </c>
      <c r="D322">
        <v>1</v>
      </c>
      <c r="E322">
        <f t="shared" si="30"/>
        <v>1</v>
      </c>
      <c r="F322">
        <f t="shared" si="31"/>
        <v>0</v>
      </c>
      <c r="G322">
        <f t="shared" si="32"/>
        <v>0</v>
      </c>
      <c r="H322">
        <f t="shared" si="33"/>
        <v>0</v>
      </c>
      <c r="AH322">
        <v>318</v>
      </c>
      <c r="AI322">
        <v>-69665985.301687896</v>
      </c>
    </row>
    <row r="323" spans="1:35" x14ac:dyDescent="0.2">
      <c r="A323">
        <v>521</v>
      </c>
      <c r="B323">
        <v>7</v>
      </c>
      <c r="C323">
        <v>10</v>
      </c>
      <c r="D323">
        <v>1</v>
      </c>
      <c r="E323">
        <f t="shared" ref="E323:E386" si="34">IF(C323=1,"-",IF(D322=1,IF(D323=1,1,0),0))</f>
        <v>1</v>
      </c>
      <c r="F323">
        <f t="shared" ref="F323:F386" si="35">IF(C323=1,"-",IF(D322=1,IF(D323=0,1,0),0))</f>
        <v>0</v>
      </c>
      <c r="G323">
        <f t="shared" ref="G323:G386" si="36">IF(C323=1,"-",IF(D322=0,IF(D323=1,1,0),0))</f>
        <v>0</v>
      </c>
      <c r="H323">
        <f t="shared" ref="H323:H386" si="37">IF(C323=1,"-",IF(D322=0,IF(D323=0,1,0),0))</f>
        <v>0</v>
      </c>
      <c r="AH323">
        <v>319</v>
      </c>
      <c r="AI323">
        <v>5708334.9934712648</v>
      </c>
    </row>
    <row r="324" spans="1:35" x14ac:dyDescent="0.2">
      <c r="A324">
        <v>1150</v>
      </c>
      <c r="B324">
        <v>7</v>
      </c>
      <c r="C324">
        <v>11</v>
      </c>
      <c r="D324">
        <v>1</v>
      </c>
      <c r="E324">
        <f t="shared" si="34"/>
        <v>1</v>
      </c>
      <c r="F324">
        <f t="shared" si="35"/>
        <v>0</v>
      </c>
      <c r="G324">
        <f t="shared" si="36"/>
        <v>0</v>
      </c>
      <c r="H324">
        <f t="shared" si="37"/>
        <v>0</v>
      </c>
      <c r="AH324">
        <v>320</v>
      </c>
      <c r="AI324">
        <v>-8289448.1863020658</v>
      </c>
    </row>
    <row r="325" spans="1:35" x14ac:dyDescent="0.2">
      <c r="A325">
        <v>821</v>
      </c>
      <c r="B325">
        <v>7</v>
      </c>
      <c r="C325">
        <v>12</v>
      </c>
      <c r="D325">
        <v>1</v>
      </c>
      <c r="E325">
        <f t="shared" si="34"/>
        <v>1</v>
      </c>
      <c r="F325">
        <f t="shared" si="35"/>
        <v>0</v>
      </c>
      <c r="G325">
        <f t="shared" si="36"/>
        <v>0</v>
      </c>
      <c r="H325">
        <f t="shared" si="37"/>
        <v>0</v>
      </c>
      <c r="AH325">
        <v>321</v>
      </c>
      <c r="AI325">
        <v>5708334.9934712648</v>
      </c>
    </row>
    <row r="326" spans="1:35" x14ac:dyDescent="0.2">
      <c r="A326">
        <v>646</v>
      </c>
      <c r="B326">
        <v>7</v>
      </c>
      <c r="C326">
        <v>13</v>
      </c>
      <c r="D326">
        <v>1</v>
      </c>
      <c r="E326">
        <f t="shared" si="34"/>
        <v>1</v>
      </c>
      <c r="F326">
        <f t="shared" si="35"/>
        <v>0</v>
      </c>
      <c r="G326">
        <f t="shared" si="36"/>
        <v>0</v>
      </c>
      <c r="H326">
        <f t="shared" si="37"/>
        <v>0</v>
      </c>
      <c r="AH326">
        <v>322</v>
      </c>
      <c r="AI326">
        <v>-34449879.65940249</v>
      </c>
    </row>
    <row r="327" spans="1:35" x14ac:dyDescent="0.2">
      <c r="A327">
        <v>231</v>
      </c>
      <c r="B327">
        <v>7</v>
      </c>
      <c r="C327">
        <v>14</v>
      </c>
      <c r="D327">
        <v>1</v>
      </c>
      <c r="E327">
        <f t="shared" si="34"/>
        <v>1</v>
      </c>
      <c r="F327">
        <f t="shared" si="35"/>
        <v>0</v>
      </c>
      <c r="G327">
        <f t="shared" si="36"/>
        <v>0</v>
      </c>
      <c r="H327">
        <f t="shared" si="37"/>
        <v>0</v>
      </c>
      <c r="AH327">
        <v>323</v>
      </c>
      <c r="AI327">
        <v>5708334.9934712648</v>
      </c>
    </row>
    <row r="328" spans="1:35" x14ac:dyDescent="0.2">
      <c r="A328">
        <v>338</v>
      </c>
      <c r="B328">
        <v>7</v>
      </c>
      <c r="C328">
        <v>15</v>
      </c>
      <c r="D328">
        <v>1</v>
      </c>
      <c r="E328">
        <f t="shared" si="34"/>
        <v>1</v>
      </c>
      <c r="F328">
        <f t="shared" si="35"/>
        <v>0</v>
      </c>
      <c r="G328">
        <f t="shared" si="36"/>
        <v>0</v>
      </c>
      <c r="H328">
        <f t="shared" si="37"/>
        <v>0</v>
      </c>
      <c r="AH328">
        <v>324</v>
      </c>
      <c r="AI328">
        <v>-58419035.844058156</v>
      </c>
    </row>
    <row r="329" spans="1:35" x14ac:dyDescent="0.2">
      <c r="A329">
        <v>826</v>
      </c>
      <c r="B329">
        <v>7</v>
      </c>
      <c r="C329">
        <v>16</v>
      </c>
      <c r="D329">
        <v>1</v>
      </c>
      <c r="E329">
        <f t="shared" si="34"/>
        <v>1</v>
      </c>
      <c r="F329">
        <f t="shared" si="35"/>
        <v>0</v>
      </c>
      <c r="G329">
        <f t="shared" si="36"/>
        <v>0</v>
      </c>
      <c r="H329">
        <f t="shared" si="37"/>
        <v>0</v>
      </c>
      <c r="AH329">
        <v>325</v>
      </c>
      <c r="AI329">
        <v>-34449879.65940249</v>
      </c>
    </row>
    <row r="330" spans="1:35" x14ac:dyDescent="0.2">
      <c r="A330">
        <v>378</v>
      </c>
      <c r="B330">
        <v>7</v>
      </c>
      <c r="C330">
        <v>17</v>
      </c>
      <c r="D330">
        <v>1</v>
      </c>
      <c r="E330">
        <f t="shared" si="34"/>
        <v>1</v>
      </c>
      <c r="F330">
        <f t="shared" si="35"/>
        <v>0</v>
      </c>
      <c r="G330">
        <f t="shared" si="36"/>
        <v>0</v>
      </c>
      <c r="H330">
        <f t="shared" si="37"/>
        <v>0</v>
      </c>
      <c r="AH330">
        <v>326</v>
      </c>
      <c r="AI330">
        <v>-58419035.844058156</v>
      </c>
    </row>
    <row r="331" spans="1:35" x14ac:dyDescent="0.2">
      <c r="A331">
        <v>241</v>
      </c>
      <c r="B331">
        <v>7</v>
      </c>
      <c r="C331">
        <v>18</v>
      </c>
      <c r="D331">
        <v>1</v>
      </c>
      <c r="E331">
        <f t="shared" si="34"/>
        <v>1</v>
      </c>
      <c r="F331">
        <f t="shared" si="35"/>
        <v>0</v>
      </c>
      <c r="G331">
        <f t="shared" si="36"/>
        <v>0</v>
      </c>
      <c r="H331">
        <f t="shared" si="37"/>
        <v>0</v>
      </c>
      <c r="AH331">
        <v>327</v>
      </c>
      <c r="AI331">
        <v>35763434.52725184</v>
      </c>
    </row>
    <row r="332" spans="1:35" x14ac:dyDescent="0.2">
      <c r="A332">
        <v>1055</v>
      </c>
      <c r="B332">
        <v>7</v>
      </c>
      <c r="C332">
        <v>19</v>
      </c>
      <c r="D332">
        <v>1</v>
      </c>
      <c r="E332">
        <f t="shared" si="34"/>
        <v>1</v>
      </c>
      <c r="F332">
        <f t="shared" si="35"/>
        <v>0</v>
      </c>
      <c r="G332">
        <f t="shared" si="36"/>
        <v>0</v>
      </c>
      <c r="H332">
        <f t="shared" si="37"/>
        <v>0</v>
      </c>
      <c r="AH332">
        <v>328</v>
      </c>
      <c r="AI332">
        <v>5708334.9934712648</v>
      </c>
    </row>
    <row r="333" spans="1:35" x14ac:dyDescent="0.2">
      <c r="A333">
        <v>1011</v>
      </c>
      <c r="B333">
        <v>7</v>
      </c>
      <c r="C333">
        <v>20</v>
      </c>
      <c r="D333">
        <v>1</v>
      </c>
      <c r="E333">
        <f t="shared" si="34"/>
        <v>1</v>
      </c>
      <c r="F333">
        <f t="shared" si="35"/>
        <v>0</v>
      </c>
      <c r="G333">
        <f t="shared" si="36"/>
        <v>0</v>
      </c>
      <c r="H333">
        <f t="shared" si="37"/>
        <v>0</v>
      </c>
      <c r="AH333">
        <v>329</v>
      </c>
      <c r="AI333">
        <v>20376245.474080563</v>
      </c>
    </row>
    <row r="334" spans="1:35" x14ac:dyDescent="0.2">
      <c r="A334">
        <v>637</v>
      </c>
      <c r="B334">
        <v>7</v>
      </c>
      <c r="C334">
        <v>21</v>
      </c>
      <c r="D334">
        <v>1</v>
      </c>
      <c r="E334">
        <f t="shared" si="34"/>
        <v>1</v>
      </c>
      <c r="F334">
        <f t="shared" si="35"/>
        <v>0</v>
      </c>
      <c r="G334">
        <f t="shared" si="36"/>
        <v>0</v>
      </c>
      <c r="H334">
        <f t="shared" si="37"/>
        <v>0</v>
      </c>
      <c r="AH334">
        <v>330</v>
      </c>
      <c r="AI334">
        <v>-58419035.844058156</v>
      </c>
    </row>
    <row r="335" spans="1:35" x14ac:dyDescent="0.2">
      <c r="A335">
        <v>457</v>
      </c>
      <c r="B335">
        <v>7</v>
      </c>
      <c r="C335">
        <v>22</v>
      </c>
      <c r="D335">
        <v>0</v>
      </c>
      <c r="E335">
        <f t="shared" si="34"/>
        <v>0</v>
      </c>
      <c r="F335">
        <f t="shared" si="35"/>
        <v>1</v>
      </c>
      <c r="G335">
        <f t="shared" si="36"/>
        <v>0</v>
      </c>
      <c r="H335">
        <f t="shared" si="37"/>
        <v>0</v>
      </c>
      <c r="AH335">
        <v>331</v>
      </c>
      <c r="AI335">
        <v>20376245.474080563</v>
      </c>
    </row>
    <row r="336" spans="1:35" x14ac:dyDescent="0.2">
      <c r="A336">
        <v>1085</v>
      </c>
      <c r="B336">
        <v>7</v>
      </c>
      <c r="C336">
        <v>23</v>
      </c>
      <c r="D336">
        <v>0</v>
      </c>
      <c r="E336">
        <f t="shared" si="34"/>
        <v>0</v>
      </c>
      <c r="F336">
        <f t="shared" si="35"/>
        <v>0</v>
      </c>
      <c r="G336">
        <f t="shared" si="36"/>
        <v>0</v>
      </c>
      <c r="H336">
        <f t="shared" si="37"/>
        <v>1</v>
      </c>
      <c r="AH336">
        <v>332</v>
      </c>
      <c r="AI336">
        <v>-34449879.65940249</v>
      </c>
    </row>
    <row r="337" spans="1:35" x14ac:dyDescent="0.2">
      <c r="A337">
        <v>562</v>
      </c>
      <c r="B337">
        <v>7</v>
      </c>
      <c r="C337">
        <v>24</v>
      </c>
      <c r="D337">
        <v>0</v>
      </c>
      <c r="E337">
        <f t="shared" si="34"/>
        <v>0</v>
      </c>
      <c r="F337">
        <f t="shared" si="35"/>
        <v>0</v>
      </c>
      <c r="G337">
        <f t="shared" si="36"/>
        <v>0</v>
      </c>
      <c r="H337">
        <f t="shared" si="37"/>
        <v>1</v>
      </c>
      <c r="AH337">
        <v>333</v>
      </c>
      <c r="AI337">
        <v>-8289448.1863020658</v>
      </c>
    </row>
    <row r="338" spans="1:35" x14ac:dyDescent="0.2">
      <c r="A338">
        <v>474</v>
      </c>
      <c r="B338">
        <v>7</v>
      </c>
      <c r="C338">
        <v>25</v>
      </c>
      <c r="D338">
        <v>1</v>
      </c>
      <c r="E338">
        <f t="shared" si="34"/>
        <v>0</v>
      </c>
      <c r="F338">
        <f t="shared" si="35"/>
        <v>0</v>
      </c>
      <c r="G338">
        <f t="shared" si="36"/>
        <v>1</v>
      </c>
      <c r="H338">
        <f t="shared" si="37"/>
        <v>0</v>
      </c>
      <c r="AH338">
        <v>334</v>
      </c>
      <c r="AI338">
        <v>-46690831.050880432</v>
      </c>
    </row>
    <row r="339" spans="1:35" x14ac:dyDescent="0.2">
      <c r="A339">
        <v>591</v>
      </c>
      <c r="B339">
        <v>7</v>
      </c>
      <c r="C339">
        <v>26</v>
      </c>
      <c r="D339">
        <v>1</v>
      </c>
      <c r="E339">
        <f t="shared" si="34"/>
        <v>1</v>
      </c>
      <c r="F339">
        <f t="shared" si="35"/>
        <v>0</v>
      </c>
      <c r="G339">
        <f t="shared" si="36"/>
        <v>0</v>
      </c>
      <c r="H339">
        <f t="shared" si="37"/>
        <v>0</v>
      </c>
      <c r="AH339">
        <v>335</v>
      </c>
      <c r="AI339">
        <v>-80460649.068069816</v>
      </c>
    </row>
    <row r="340" spans="1:35" x14ac:dyDescent="0.2">
      <c r="A340">
        <v>809</v>
      </c>
      <c r="B340">
        <v>7</v>
      </c>
      <c r="C340">
        <v>27</v>
      </c>
      <c r="D340">
        <v>1</v>
      </c>
      <c r="E340">
        <f t="shared" si="34"/>
        <v>1</v>
      </c>
      <c r="F340">
        <f t="shared" si="35"/>
        <v>0</v>
      </c>
      <c r="G340">
        <f t="shared" si="36"/>
        <v>0</v>
      </c>
      <c r="H340">
        <f t="shared" si="37"/>
        <v>0</v>
      </c>
      <c r="AH340">
        <v>336</v>
      </c>
      <c r="AI340">
        <v>20376245.474080563</v>
      </c>
    </row>
    <row r="341" spans="1:35" x14ac:dyDescent="0.2">
      <c r="A341">
        <v>122</v>
      </c>
      <c r="B341">
        <v>7</v>
      </c>
      <c r="C341">
        <v>28</v>
      </c>
      <c r="D341">
        <v>0</v>
      </c>
      <c r="E341">
        <f t="shared" si="34"/>
        <v>0</v>
      </c>
      <c r="F341">
        <f t="shared" si="35"/>
        <v>1</v>
      </c>
      <c r="G341">
        <f t="shared" si="36"/>
        <v>0</v>
      </c>
      <c r="H341">
        <f t="shared" si="37"/>
        <v>0</v>
      </c>
      <c r="AH341">
        <v>337</v>
      </c>
      <c r="AI341">
        <v>-90829722.047821164</v>
      </c>
    </row>
    <row r="342" spans="1:35" x14ac:dyDescent="0.2">
      <c r="A342">
        <v>51</v>
      </c>
      <c r="B342">
        <v>7</v>
      </c>
      <c r="C342">
        <v>29</v>
      </c>
      <c r="D342">
        <v>1</v>
      </c>
      <c r="E342">
        <f t="shared" si="34"/>
        <v>0</v>
      </c>
      <c r="F342">
        <f t="shared" si="35"/>
        <v>0</v>
      </c>
      <c r="G342">
        <f t="shared" si="36"/>
        <v>1</v>
      </c>
      <c r="H342">
        <f t="shared" si="37"/>
        <v>0</v>
      </c>
      <c r="AH342">
        <v>338</v>
      </c>
      <c r="AI342">
        <v>-46690831.050880432</v>
      </c>
    </row>
    <row r="343" spans="1:35" x14ac:dyDescent="0.2">
      <c r="A343">
        <v>1176</v>
      </c>
      <c r="B343">
        <v>7</v>
      </c>
      <c r="C343">
        <v>30</v>
      </c>
      <c r="D343">
        <v>1</v>
      </c>
      <c r="E343">
        <f t="shared" si="34"/>
        <v>1</v>
      </c>
      <c r="F343">
        <f t="shared" si="35"/>
        <v>0</v>
      </c>
      <c r="G343">
        <f t="shared" si="36"/>
        <v>0</v>
      </c>
      <c r="H343">
        <f t="shared" si="37"/>
        <v>0</v>
      </c>
      <c r="AH343">
        <v>339</v>
      </c>
      <c r="AI343">
        <v>-90829722.047821164</v>
      </c>
    </row>
    <row r="344" spans="1:35" x14ac:dyDescent="0.2">
      <c r="A344">
        <v>92</v>
      </c>
      <c r="B344">
        <v>7</v>
      </c>
      <c r="C344">
        <v>31</v>
      </c>
      <c r="D344">
        <v>0</v>
      </c>
      <c r="E344">
        <f t="shared" si="34"/>
        <v>0</v>
      </c>
      <c r="F344">
        <f t="shared" si="35"/>
        <v>1</v>
      </c>
      <c r="G344">
        <f t="shared" si="36"/>
        <v>0</v>
      </c>
      <c r="H344">
        <f t="shared" si="37"/>
        <v>0</v>
      </c>
      <c r="AH344">
        <v>340</v>
      </c>
      <c r="AI344">
        <v>-34449879.65940249</v>
      </c>
    </row>
    <row r="345" spans="1:35" x14ac:dyDescent="0.2">
      <c r="A345">
        <v>362</v>
      </c>
      <c r="B345">
        <v>7</v>
      </c>
      <c r="C345">
        <v>32</v>
      </c>
      <c r="D345">
        <v>0</v>
      </c>
      <c r="E345">
        <f t="shared" si="34"/>
        <v>0</v>
      </c>
      <c r="F345">
        <f t="shared" si="35"/>
        <v>0</v>
      </c>
      <c r="G345">
        <f t="shared" si="36"/>
        <v>0</v>
      </c>
      <c r="H345">
        <f t="shared" si="37"/>
        <v>1</v>
      </c>
      <c r="AH345">
        <v>341</v>
      </c>
      <c r="AI345">
        <v>-34449879.65940249</v>
      </c>
    </row>
    <row r="346" spans="1:35" x14ac:dyDescent="0.2">
      <c r="A346">
        <v>1147</v>
      </c>
      <c r="B346">
        <v>7</v>
      </c>
      <c r="C346">
        <v>33</v>
      </c>
      <c r="D346">
        <v>0</v>
      </c>
      <c r="E346">
        <f t="shared" si="34"/>
        <v>0</v>
      </c>
      <c r="F346">
        <f t="shared" si="35"/>
        <v>0</v>
      </c>
      <c r="G346">
        <f t="shared" si="36"/>
        <v>0</v>
      </c>
      <c r="H346">
        <f t="shared" si="37"/>
        <v>1</v>
      </c>
      <c r="AH346">
        <v>342</v>
      </c>
      <c r="AI346">
        <v>-90829722.047821164</v>
      </c>
    </row>
    <row r="347" spans="1:35" x14ac:dyDescent="0.2">
      <c r="A347">
        <v>416</v>
      </c>
      <c r="B347">
        <v>7</v>
      </c>
      <c r="C347">
        <v>34</v>
      </c>
      <c r="D347">
        <v>0</v>
      </c>
      <c r="E347">
        <f t="shared" si="34"/>
        <v>0</v>
      </c>
      <c r="F347">
        <f t="shared" si="35"/>
        <v>0</v>
      </c>
      <c r="G347">
        <f t="shared" si="36"/>
        <v>0</v>
      </c>
      <c r="H347">
        <f t="shared" si="37"/>
        <v>1</v>
      </c>
      <c r="AH347">
        <v>343</v>
      </c>
      <c r="AI347">
        <v>-21661889.150618553</v>
      </c>
    </row>
    <row r="348" spans="1:35" x14ac:dyDescent="0.2">
      <c r="A348">
        <v>603</v>
      </c>
      <c r="B348">
        <v>7</v>
      </c>
      <c r="C348">
        <v>35</v>
      </c>
      <c r="D348">
        <v>0</v>
      </c>
      <c r="E348">
        <f t="shared" si="34"/>
        <v>0</v>
      </c>
      <c r="F348">
        <f t="shared" si="35"/>
        <v>0</v>
      </c>
      <c r="G348">
        <f t="shared" si="36"/>
        <v>0</v>
      </c>
      <c r="H348">
        <f t="shared" si="37"/>
        <v>1</v>
      </c>
      <c r="AH348">
        <v>344</v>
      </c>
      <c r="AI348">
        <v>-21661889.150618553</v>
      </c>
    </row>
    <row r="349" spans="1:35" x14ac:dyDescent="0.2">
      <c r="A349">
        <v>34</v>
      </c>
      <c r="B349">
        <v>7</v>
      </c>
      <c r="C349">
        <v>36</v>
      </c>
      <c r="D349">
        <v>0</v>
      </c>
      <c r="E349">
        <f t="shared" si="34"/>
        <v>0</v>
      </c>
      <c r="F349">
        <f t="shared" si="35"/>
        <v>0</v>
      </c>
      <c r="G349">
        <f t="shared" si="36"/>
        <v>0</v>
      </c>
      <c r="H349">
        <f t="shared" si="37"/>
        <v>1</v>
      </c>
      <c r="AH349">
        <v>345</v>
      </c>
      <c r="AI349">
        <v>-46690831.050880432</v>
      </c>
    </row>
    <row r="350" spans="1:35" x14ac:dyDescent="0.2">
      <c r="A350">
        <v>377</v>
      </c>
      <c r="B350">
        <v>7</v>
      </c>
      <c r="C350">
        <v>37</v>
      </c>
      <c r="D350">
        <v>1</v>
      </c>
      <c r="E350">
        <f t="shared" si="34"/>
        <v>0</v>
      </c>
      <c r="F350">
        <f t="shared" si="35"/>
        <v>0</v>
      </c>
      <c r="G350">
        <f t="shared" si="36"/>
        <v>1</v>
      </c>
      <c r="H350">
        <f t="shared" si="37"/>
        <v>0</v>
      </c>
      <c r="AH350">
        <v>346</v>
      </c>
      <c r="AI350">
        <v>-90829722.047821164</v>
      </c>
    </row>
    <row r="351" spans="1:35" x14ac:dyDescent="0.2">
      <c r="A351">
        <v>1144</v>
      </c>
      <c r="B351">
        <v>7</v>
      </c>
      <c r="C351">
        <v>38</v>
      </c>
      <c r="D351">
        <v>1</v>
      </c>
      <c r="E351">
        <f t="shared" si="34"/>
        <v>1</v>
      </c>
      <c r="F351">
        <f t="shared" si="35"/>
        <v>0</v>
      </c>
      <c r="G351">
        <f t="shared" si="36"/>
        <v>0</v>
      </c>
      <c r="H351">
        <f t="shared" si="37"/>
        <v>0</v>
      </c>
      <c r="AH351">
        <v>347</v>
      </c>
      <c r="AI351">
        <v>-69665985.301687896</v>
      </c>
    </row>
    <row r="352" spans="1:35" x14ac:dyDescent="0.2">
      <c r="A352">
        <v>348</v>
      </c>
      <c r="B352">
        <v>7</v>
      </c>
      <c r="C352">
        <v>39</v>
      </c>
      <c r="D352">
        <v>0</v>
      </c>
      <c r="E352">
        <f t="shared" si="34"/>
        <v>0</v>
      </c>
      <c r="F352">
        <f t="shared" si="35"/>
        <v>1</v>
      </c>
      <c r="G352">
        <f t="shared" si="36"/>
        <v>0</v>
      </c>
      <c r="H352">
        <f t="shared" si="37"/>
        <v>0</v>
      </c>
      <c r="AH352">
        <v>348</v>
      </c>
      <c r="AI352">
        <v>35763434.52725184</v>
      </c>
    </row>
    <row r="353" spans="1:35" x14ac:dyDescent="0.2">
      <c r="A353">
        <v>482</v>
      </c>
      <c r="B353">
        <v>7</v>
      </c>
      <c r="C353">
        <v>40</v>
      </c>
      <c r="D353">
        <v>0</v>
      </c>
      <c r="E353">
        <f t="shared" si="34"/>
        <v>0</v>
      </c>
      <c r="F353">
        <f t="shared" si="35"/>
        <v>0</v>
      </c>
      <c r="G353">
        <f t="shared" si="36"/>
        <v>0</v>
      </c>
      <c r="H353">
        <f t="shared" si="37"/>
        <v>1</v>
      </c>
      <c r="AH353">
        <v>349</v>
      </c>
      <c r="AI353">
        <v>-90829722.047821164</v>
      </c>
    </row>
    <row r="354" spans="1:35" x14ac:dyDescent="0.2">
      <c r="A354">
        <v>406</v>
      </c>
      <c r="B354">
        <v>7</v>
      </c>
      <c r="C354">
        <v>41</v>
      </c>
      <c r="D354">
        <v>0</v>
      </c>
      <c r="E354">
        <f t="shared" si="34"/>
        <v>0</v>
      </c>
      <c r="F354">
        <f t="shared" si="35"/>
        <v>0</v>
      </c>
      <c r="G354">
        <f t="shared" si="36"/>
        <v>0</v>
      </c>
      <c r="H354">
        <f t="shared" si="37"/>
        <v>1</v>
      </c>
      <c r="AH354">
        <v>350</v>
      </c>
      <c r="AI354">
        <v>-58419035.844058156</v>
      </c>
    </row>
    <row r="355" spans="1:35" x14ac:dyDescent="0.2">
      <c r="A355">
        <v>617</v>
      </c>
      <c r="B355">
        <v>7</v>
      </c>
      <c r="C355">
        <v>42</v>
      </c>
      <c r="D355">
        <v>0</v>
      </c>
      <c r="E355">
        <f t="shared" si="34"/>
        <v>0</v>
      </c>
      <c r="F355">
        <f t="shared" si="35"/>
        <v>0</v>
      </c>
      <c r="G355">
        <f t="shared" si="36"/>
        <v>0</v>
      </c>
      <c r="H355">
        <f t="shared" si="37"/>
        <v>1</v>
      </c>
      <c r="AH355">
        <v>351</v>
      </c>
      <c r="AI355">
        <v>5708334.9934712648</v>
      </c>
    </row>
    <row r="356" spans="1:35" x14ac:dyDescent="0.2">
      <c r="A356">
        <v>873</v>
      </c>
      <c r="B356">
        <v>7</v>
      </c>
      <c r="C356">
        <v>43</v>
      </c>
      <c r="D356">
        <v>0</v>
      </c>
      <c r="E356">
        <f t="shared" si="34"/>
        <v>0</v>
      </c>
      <c r="F356">
        <f t="shared" si="35"/>
        <v>0</v>
      </c>
      <c r="G356">
        <f t="shared" si="36"/>
        <v>0</v>
      </c>
      <c r="H356">
        <f t="shared" si="37"/>
        <v>1</v>
      </c>
      <c r="AH356">
        <v>352</v>
      </c>
      <c r="AI356">
        <v>5708334.9934712648</v>
      </c>
    </row>
    <row r="357" spans="1:35" x14ac:dyDescent="0.2">
      <c r="A357">
        <v>916</v>
      </c>
      <c r="B357">
        <v>7</v>
      </c>
      <c r="C357">
        <v>44</v>
      </c>
      <c r="D357">
        <v>0</v>
      </c>
      <c r="E357">
        <f t="shared" si="34"/>
        <v>0</v>
      </c>
      <c r="F357">
        <f t="shared" si="35"/>
        <v>0</v>
      </c>
      <c r="G357">
        <f t="shared" si="36"/>
        <v>0</v>
      </c>
      <c r="H357">
        <f t="shared" si="37"/>
        <v>1</v>
      </c>
      <c r="AH357">
        <v>353</v>
      </c>
      <c r="AI357">
        <v>35763434.52725184</v>
      </c>
    </row>
    <row r="358" spans="1:35" x14ac:dyDescent="0.2">
      <c r="A358">
        <v>770</v>
      </c>
      <c r="B358">
        <v>7</v>
      </c>
      <c r="C358">
        <v>45</v>
      </c>
      <c r="D358">
        <v>0</v>
      </c>
      <c r="E358">
        <f t="shared" si="34"/>
        <v>0</v>
      </c>
      <c r="F358">
        <f t="shared" si="35"/>
        <v>0</v>
      </c>
      <c r="G358">
        <f t="shared" si="36"/>
        <v>0</v>
      </c>
      <c r="H358">
        <f t="shared" si="37"/>
        <v>1</v>
      </c>
      <c r="AH358">
        <v>354</v>
      </c>
      <c r="AI358">
        <v>-69665985.301687896</v>
      </c>
    </row>
    <row r="359" spans="1:35" x14ac:dyDescent="0.2">
      <c r="A359">
        <v>82</v>
      </c>
      <c r="B359">
        <v>7</v>
      </c>
      <c r="C359">
        <v>46</v>
      </c>
      <c r="D359">
        <v>1</v>
      </c>
      <c r="E359">
        <f t="shared" si="34"/>
        <v>0</v>
      </c>
      <c r="F359">
        <f t="shared" si="35"/>
        <v>0</v>
      </c>
      <c r="G359">
        <f t="shared" si="36"/>
        <v>1</v>
      </c>
      <c r="H359">
        <f t="shared" si="37"/>
        <v>0</v>
      </c>
      <c r="AH359">
        <v>355</v>
      </c>
      <c r="AI359">
        <v>-58419035.844058156</v>
      </c>
    </row>
    <row r="360" spans="1:35" x14ac:dyDescent="0.2">
      <c r="A360">
        <v>543</v>
      </c>
      <c r="B360">
        <v>7</v>
      </c>
      <c r="C360">
        <v>47</v>
      </c>
      <c r="D360">
        <v>1</v>
      </c>
      <c r="E360">
        <f t="shared" si="34"/>
        <v>1</v>
      </c>
      <c r="F360">
        <f t="shared" si="35"/>
        <v>0</v>
      </c>
      <c r="G360">
        <f t="shared" si="36"/>
        <v>0</v>
      </c>
      <c r="H360">
        <f t="shared" si="37"/>
        <v>0</v>
      </c>
      <c r="AH360">
        <v>356</v>
      </c>
      <c r="AI360">
        <v>-46690831.050880432</v>
      </c>
    </row>
    <row r="361" spans="1:35" x14ac:dyDescent="0.2">
      <c r="A361">
        <v>969</v>
      </c>
      <c r="B361">
        <v>7</v>
      </c>
      <c r="C361">
        <v>48</v>
      </c>
      <c r="D361">
        <v>1</v>
      </c>
      <c r="E361">
        <f t="shared" si="34"/>
        <v>1</v>
      </c>
      <c r="F361">
        <f t="shared" si="35"/>
        <v>0</v>
      </c>
      <c r="G361">
        <f t="shared" si="36"/>
        <v>0</v>
      </c>
      <c r="H361">
        <f t="shared" si="37"/>
        <v>0</v>
      </c>
      <c r="AH361">
        <v>357</v>
      </c>
      <c r="AI361">
        <v>-34449879.65940249</v>
      </c>
    </row>
    <row r="362" spans="1:35" x14ac:dyDescent="0.2">
      <c r="A362">
        <v>5</v>
      </c>
      <c r="B362">
        <v>7</v>
      </c>
      <c r="C362">
        <v>49</v>
      </c>
      <c r="D362">
        <v>1</v>
      </c>
      <c r="E362">
        <f t="shared" si="34"/>
        <v>1</v>
      </c>
      <c r="F362">
        <f t="shared" si="35"/>
        <v>0</v>
      </c>
      <c r="G362">
        <f t="shared" si="36"/>
        <v>0</v>
      </c>
      <c r="H362">
        <f t="shared" si="37"/>
        <v>0</v>
      </c>
      <c r="AH362">
        <v>358</v>
      </c>
      <c r="AI362">
        <v>5708334.9934712648</v>
      </c>
    </row>
    <row r="363" spans="1:35" x14ac:dyDescent="0.2">
      <c r="A363">
        <v>872</v>
      </c>
      <c r="B363">
        <v>7</v>
      </c>
      <c r="C363">
        <v>50</v>
      </c>
      <c r="D363">
        <v>1</v>
      </c>
      <c r="E363">
        <f t="shared" si="34"/>
        <v>1</v>
      </c>
      <c r="F363">
        <f t="shared" si="35"/>
        <v>0</v>
      </c>
      <c r="G363">
        <f t="shared" si="36"/>
        <v>0</v>
      </c>
      <c r="H363">
        <f t="shared" si="37"/>
        <v>0</v>
      </c>
      <c r="AH363">
        <v>359</v>
      </c>
      <c r="AI363">
        <v>-46690831.050880432</v>
      </c>
    </row>
    <row r="364" spans="1:35" x14ac:dyDescent="0.2">
      <c r="A364">
        <v>1030</v>
      </c>
      <c r="B364">
        <v>7</v>
      </c>
      <c r="C364">
        <v>51</v>
      </c>
      <c r="D364">
        <v>1</v>
      </c>
      <c r="E364">
        <f t="shared" si="34"/>
        <v>1</v>
      </c>
      <c r="F364">
        <f t="shared" si="35"/>
        <v>0</v>
      </c>
      <c r="G364">
        <f t="shared" si="36"/>
        <v>0</v>
      </c>
      <c r="H364">
        <f t="shared" si="37"/>
        <v>0</v>
      </c>
      <c r="AH364">
        <v>360</v>
      </c>
      <c r="AI364">
        <v>-21661889.150618553</v>
      </c>
    </row>
    <row r="365" spans="1:35" x14ac:dyDescent="0.2">
      <c r="A365">
        <v>445</v>
      </c>
      <c r="B365">
        <v>7</v>
      </c>
      <c r="C365">
        <v>52</v>
      </c>
      <c r="D365">
        <v>1</v>
      </c>
      <c r="E365">
        <f t="shared" si="34"/>
        <v>1</v>
      </c>
      <c r="F365">
        <f t="shared" si="35"/>
        <v>0</v>
      </c>
      <c r="G365">
        <f t="shared" si="36"/>
        <v>0</v>
      </c>
      <c r="H365">
        <f t="shared" si="37"/>
        <v>0</v>
      </c>
      <c r="AH365">
        <v>361</v>
      </c>
      <c r="AI365">
        <v>-80460649.068069816</v>
      </c>
    </row>
    <row r="366" spans="1:35" x14ac:dyDescent="0.2">
      <c r="A366">
        <v>207</v>
      </c>
      <c r="B366">
        <v>8</v>
      </c>
      <c r="C366">
        <v>1</v>
      </c>
      <c r="D366">
        <v>1</v>
      </c>
      <c r="E366" t="str">
        <f t="shared" si="34"/>
        <v>-</v>
      </c>
      <c r="F366" t="str">
        <f t="shared" si="35"/>
        <v>-</v>
      </c>
      <c r="G366" t="str">
        <f t="shared" si="36"/>
        <v>-</v>
      </c>
      <c r="H366" t="str">
        <f t="shared" si="37"/>
        <v>-</v>
      </c>
      <c r="AH366">
        <v>362</v>
      </c>
      <c r="AI366">
        <v>20376245.474080563</v>
      </c>
    </row>
    <row r="367" spans="1:35" x14ac:dyDescent="0.2">
      <c r="A367">
        <v>874</v>
      </c>
      <c r="B367">
        <v>8</v>
      </c>
      <c r="C367">
        <v>2</v>
      </c>
      <c r="D367">
        <v>0</v>
      </c>
      <c r="E367">
        <f t="shared" si="34"/>
        <v>0</v>
      </c>
      <c r="F367">
        <f t="shared" si="35"/>
        <v>1</v>
      </c>
      <c r="G367">
        <f t="shared" si="36"/>
        <v>0</v>
      </c>
      <c r="H367">
        <f t="shared" si="37"/>
        <v>0</v>
      </c>
      <c r="AH367">
        <v>363</v>
      </c>
      <c r="AI367">
        <v>-69665985.301687896</v>
      </c>
    </row>
    <row r="368" spans="1:35" x14ac:dyDescent="0.2">
      <c r="A368">
        <v>1029</v>
      </c>
      <c r="B368">
        <v>8</v>
      </c>
      <c r="C368">
        <v>3</v>
      </c>
      <c r="D368">
        <v>0</v>
      </c>
      <c r="E368">
        <f t="shared" si="34"/>
        <v>0</v>
      </c>
      <c r="F368">
        <f t="shared" si="35"/>
        <v>0</v>
      </c>
      <c r="G368">
        <f t="shared" si="36"/>
        <v>0</v>
      </c>
      <c r="H368">
        <f t="shared" si="37"/>
        <v>1</v>
      </c>
      <c r="AH368">
        <v>364</v>
      </c>
      <c r="AI368">
        <v>-58419035.844058156</v>
      </c>
    </row>
    <row r="369" spans="1:35" x14ac:dyDescent="0.2">
      <c r="A369">
        <v>904</v>
      </c>
      <c r="B369">
        <v>8</v>
      </c>
      <c r="C369">
        <v>4</v>
      </c>
      <c r="D369">
        <v>0</v>
      </c>
      <c r="E369">
        <f t="shared" si="34"/>
        <v>0</v>
      </c>
      <c r="F369">
        <f t="shared" si="35"/>
        <v>0</v>
      </c>
      <c r="G369">
        <f t="shared" si="36"/>
        <v>0</v>
      </c>
      <c r="H369">
        <f t="shared" si="37"/>
        <v>1</v>
      </c>
      <c r="AH369">
        <v>365</v>
      </c>
      <c r="AI369">
        <v>-80460649.068069816</v>
      </c>
    </row>
    <row r="370" spans="1:35" x14ac:dyDescent="0.2">
      <c r="A370">
        <v>842</v>
      </c>
      <c r="B370">
        <v>8</v>
      </c>
      <c r="C370">
        <v>5</v>
      </c>
      <c r="D370">
        <v>0</v>
      </c>
      <c r="E370">
        <f t="shared" si="34"/>
        <v>0</v>
      </c>
      <c r="F370">
        <f t="shared" si="35"/>
        <v>0</v>
      </c>
      <c r="G370">
        <f t="shared" si="36"/>
        <v>0</v>
      </c>
      <c r="H370">
        <f t="shared" si="37"/>
        <v>1</v>
      </c>
      <c r="AH370">
        <v>366</v>
      </c>
      <c r="AI370">
        <v>-80460649.068069816</v>
      </c>
    </row>
    <row r="371" spans="1:35" x14ac:dyDescent="0.2">
      <c r="A371">
        <v>355</v>
      </c>
      <c r="B371">
        <v>8</v>
      </c>
      <c r="C371">
        <v>6</v>
      </c>
      <c r="D371">
        <v>0</v>
      </c>
      <c r="E371">
        <f t="shared" si="34"/>
        <v>0</v>
      </c>
      <c r="F371">
        <f t="shared" si="35"/>
        <v>0</v>
      </c>
      <c r="G371">
        <f t="shared" si="36"/>
        <v>0</v>
      </c>
      <c r="H371">
        <f t="shared" si="37"/>
        <v>1</v>
      </c>
      <c r="AH371">
        <v>367</v>
      </c>
      <c r="AI371">
        <v>35763434.52725184</v>
      </c>
    </row>
    <row r="372" spans="1:35" x14ac:dyDescent="0.2">
      <c r="A372">
        <v>1165</v>
      </c>
      <c r="B372">
        <v>8</v>
      </c>
      <c r="C372">
        <v>7</v>
      </c>
      <c r="D372">
        <v>1</v>
      </c>
      <c r="E372">
        <f t="shared" si="34"/>
        <v>0</v>
      </c>
      <c r="F372">
        <f t="shared" si="35"/>
        <v>0</v>
      </c>
      <c r="G372">
        <f t="shared" si="36"/>
        <v>1</v>
      </c>
      <c r="H372">
        <f t="shared" si="37"/>
        <v>0</v>
      </c>
      <c r="AH372">
        <v>368</v>
      </c>
      <c r="AI372">
        <v>-8289448.1863020658</v>
      </c>
    </row>
    <row r="373" spans="1:35" x14ac:dyDescent="0.2">
      <c r="A373">
        <v>136</v>
      </c>
      <c r="B373">
        <v>8</v>
      </c>
      <c r="C373">
        <v>8</v>
      </c>
      <c r="D373">
        <v>1</v>
      </c>
      <c r="E373">
        <f t="shared" si="34"/>
        <v>1</v>
      </c>
      <c r="F373">
        <f t="shared" si="35"/>
        <v>0</v>
      </c>
      <c r="G373">
        <f t="shared" si="36"/>
        <v>0</v>
      </c>
      <c r="H373">
        <f t="shared" si="37"/>
        <v>0</v>
      </c>
      <c r="AH373">
        <v>369</v>
      </c>
      <c r="AI373">
        <v>-58419035.844058156</v>
      </c>
    </row>
    <row r="374" spans="1:35" x14ac:dyDescent="0.2">
      <c r="A374">
        <v>731</v>
      </c>
      <c r="B374">
        <v>8</v>
      </c>
      <c r="C374">
        <v>9</v>
      </c>
      <c r="D374">
        <v>0</v>
      </c>
      <c r="E374">
        <f t="shared" si="34"/>
        <v>0</v>
      </c>
      <c r="F374">
        <f t="shared" si="35"/>
        <v>1</v>
      </c>
      <c r="G374">
        <f t="shared" si="36"/>
        <v>0</v>
      </c>
      <c r="H374">
        <f t="shared" si="37"/>
        <v>0</v>
      </c>
      <c r="AH374">
        <v>370</v>
      </c>
      <c r="AI374">
        <v>-69665985.301687896</v>
      </c>
    </row>
    <row r="375" spans="1:35" x14ac:dyDescent="0.2">
      <c r="A375">
        <v>761</v>
      </c>
      <c r="B375">
        <v>8</v>
      </c>
      <c r="C375">
        <v>10</v>
      </c>
      <c r="D375">
        <v>0</v>
      </c>
      <c r="E375">
        <f t="shared" si="34"/>
        <v>0</v>
      </c>
      <c r="F375">
        <f t="shared" si="35"/>
        <v>0</v>
      </c>
      <c r="G375">
        <f t="shared" si="36"/>
        <v>0</v>
      </c>
      <c r="H375">
        <f t="shared" si="37"/>
        <v>1</v>
      </c>
      <c r="AH375">
        <v>371</v>
      </c>
      <c r="AI375">
        <v>-90829722.047821164</v>
      </c>
    </row>
    <row r="376" spans="1:35" x14ac:dyDescent="0.2">
      <c r="A376">
        <v>1187</v>
      </c>
      <c r="B376">
        <v>8</v>
      </c>
      <c r="C376">
        <v>11</v>
      </c>
      <c r="D376">
        <v>0</v>
      </c>
      <c r="E376">
        <f t="shared" si="34"/>
        <v>0</v>
      </c>
      <c r="F376">
        <f t="shared" si="35"/>
        <v>0</v>
      </c>
      <c r="G376">
        <f t="shared" si="36"/>
        <v>0</v>
      </c>
      <c r="H376">
        <f t="shared" si="37"/>
        <v>1</v>
      </c>
      <c r="AH376">
        <v>372</v>
      </c>
      <c r="AI376">
        <v>35763434.52725184</v>
      </c>
    </row>
    <row r="377" spans="1:35" x14ac:dyDescent="0.2">
      <c r="A377">
        <v>229</v>
      </c>
      <c r="B377">
        <v>8</v>
      </c>
      <c r="C377">
        <v>12</v>
      </c>
      <c r="D377">
        <v>1</v>
      </c>
      <c r="E377">
        <f t="shared" si="34"/>
        <v>0</v>
      </c>
      <c r="F377">
        <f t="shared" si="35"/>
        <v>0</v>
      </c>
      <c r="G377">
        <f t="shared" si="36"/>
        <v>1</v>
      </c>
      <c r="H377">
        <f t="shared" si="37"/>
        <v>0</v>
      </c>
      <c r="AH377">
        <v>373</v>
      </c>
      <c r="AI377">
        <v>-34449879.65940249</v>
      </c>
    </row>
    <row r="378" spans="1:35" x14ac:dyDescent="0.2">
      <c r="A378">
        <v>345</v>
      </c>
      <c r="B378">
        <v>8</v>
      </c>
      <c r="C378">
        <v>13</v>
      </c>
      <c r="D378">
        <v>1</v>
      </c>
      <c r="E378">
        <f t="shared" si="34"/>
        <v>1</v>
      </c>
      <c r="F378">
        <f t="shared" si="35"/>
        <v>0</v>
      </c>
      <c r="G378">
        <f t="shared" si="36"/>
        <v>0</v>
      </c>
      <c r="H378">
        <f t="shared" si="37"/>
        <v>0</v>
      </c>
      <c r="AH378">
        <v>374</v>
      </c>
      <c r="AI378">
        <v>-90829722.047821164</v>
      </c>
    </row>
    <row r="379" spans="1:35" x14ac:dyDescent="0.2">
      <c r="A379">
        <v>831</v>
      </c>
      <c r="B379">
        <v>8</v>
      </c>
      <c r="C379">
        <v>14</v>
      </c>
      <c r="D379">
        <v>1</v>
      </c>
      <c r="E379">
        <f t="shared" si="34"/>
        <v>1</v>
      </c>
      <c r="F379">
        <f t="shared" si="35"/>
        <v>0</v>
      </c>
      <c r="G379">
        <f t="shared" si="36"/>
        <v>0</v>
      </c>
      <c r="H379">
        <f t="shared" si="37"/>
        <v>0</v>
      </c>
      <c r="AH379">
        <v>375</v>
      </c>
      <c r="AI379">
        <v>-34449879.65940249</v>
      </c>
    </row>
    <row r="380" spans="1:35" x14ac:dyDescent="0.2">
      <c r="A380">
        <v>987</v>
      </c>
      <c r="B380">
        <v>8</v>
      </c>
      <c r="C380">
        <v>15</v>
      </c>
      <c r="D380">
        <v>1</v>
      </c>
      <c r="E380">
        <f t="shared" si="34"/>
        <v>1</v>
      </c>
      <c r="F380">
        <f t="shared" si="35"/>
        <v>0</v>
      </c>
      <c r="G380">
        <f t="shared" si="36"/>
        <v>0</v>
      </c>
      <c r="H380">
        <f t="shared" si="37"/>
        <v>0</v>
      </c>
      <c r="AH380">
        <v>376</v>
      </c>
      <c r="AI380">
        <v>5708334.9934712648</v>
      </c>
    </row>
    <row r="381" spans="1:35" x14ac:dyDescent="0.2">
      <c r="A381">
        <v>462</v>
      </c>
      <c r="B381">
        <v>8</v>
      </c>
      <c r="C381">
        <v>16</v>
      </c>
      <c r="D381">
        <v>1</v>
      </c>
      <c r="E381">
        <f t="shared" si="34"/>
        <v>1</v>
      </c>
      <c r="F381">
        <f t="shared" si="35"/>
        <v>0</v>
      </c>
      <c r="G381">
        <f t="shared" si="36"/>
        <v>0</v>
      </c>
      <c r="H381">
        <f t="shared" si="37"/>
        <v>0</v>
      </c>
      <c r="AH381">
        <v>377</v>
      </c>
      <c r="AI381">
        <v>-69665985.301687896</v>
      </c>
    </row>
    <row r="382" spans="1:35" x14ac:dyDescent="0.2">
      <c r="A382">
        <v>854</v>
      </c>
      <c r="B382">
        <v>8</v>
      </c>
      <c r="C382">
        <v>17</v>
      </c>
      <c r="D382">
        <v>1</v>
      </c>
      <c r="E382">
        <f t="shared" si="34"/>
        <v>1</v>
      </c>
      <c r="F382">
        <f t="shared" si="35"/>
        <v>0</v>
      </c>
      <c r="G382">
        <f t="shared" si="36"/>
        <v>0</v>
      </c>
      <c r="H382">
        <f t="shared" si="37"/>
        <v>0</v>
      </c>
      <c r="AH382">
        <v>378</v>
      </c>
      <c r="AI382">
        <v>20376245.474080563</v>
      </c>
    </row>
    <row r="383" spans="1:35" x14ac:dyDescent="0.2">
      <c r="A383">
        <v>54</v>
      </c>
      <c r="B383">
        <v>8</v>
      </c>
      <c r="C383">
        <v>18</v>
      </c>
      <c r="D383">
        <v>1</v>
      </c>
      <c r="E383">
        <f t="shared" si="34"/>
        <v>1</v>
      </c>
      <c r="F383">
        <f t="shared" si="35"/>
        <v>0</v>
      </c>
      <c r="G383">
        <f t="shared" si="36"/>
        <v>0</v>
      </c>
      <c r="H383">
        <f t="shared" si="37"/>
        <v>0</v>
      </c>
      <c r="AH383">
        <v>379</v>
      </c>
      <c r="AI383">
        <v>-80460649.068069816</v>
      </c>
    </row>
    <row r="384" spans="1:35" x14ac:dyDescent="0.2">
      <c r="A384">
        <v>835</v>
      </c>
      <c r="B384">
        <v>8</v>
      </c>
      <c r="C384">
        <v>19</v>
      </c>
      <c r="D384">
        <v>1</v>
      </c>
      <c r="E384">
        <f t="shared" si="34"/>
        <v>1</v>
      </c>
      <c r="F384">
        <f t="shared" si="35"/>
        <v>0</v>
      </c>
      <c r="G384">
        <f t="shared" si="36"/>
        <v>0</v>
      </c>
      <c r="H384">
        <f t="shared" si="37"/>
        <v>0</v>
      </c>
      <c r="AH384">
        <v>380</v>
      </c>
      <c r="AI384">
        <v>-21661889.150618553</v>
      </c>
    </row>
    <row r="385" spans="1:35" x14ac:dyDescent="0.2">
      <c r="A385">
        <v>1125</v>
      </c>
      <c r="B385">
        <v>8</v>
      </c>
      <c r="C385">
        <v>20</v>
      </c>
      <c r="D385">
        <v>1</v>
      </c>
      <c r="E385">
        <f t="shared" si="34"/>
        <v>1</v>
      </c>
      <c r="F385">
        <f t="shared" si="35"/>
        <v>0</v>
      </c>
      <c r="G385">
        <f t="shared" si="36"/>
        <v>0</v>
      </c>
      <c r="H385">
        <f t="shared" si="37"/>
        <v>0</v>
      </c>
      <c r="AH385">
        <v>381</v>
      </c>
      <c r="AI385">
        <v>-8289448.1863020658</v>
      </c>
    </row>
    <row r="386" spans="1:35" x14ac:dyDescent="0.2">
      <c r="A386">
        <v>719</v>
      </c>
      <c r="B386">
        <v>8</v>
      </c>
      <c r="C386">
        <v>21</v>
      </c>
      <c r="D386">
        <v>1</v>
      </c>
      <c r="E386">
        <f t="shared" si="34"/>
        <v>1</v>
      </c>
      <c r="F386">
        <f t="shared" si="35"/>
        <v>0</v>
      </c>
      <c r="G386">
        <f t="shared" si="36"/>
        <v>0</v>
      </c>
      <c r="H386">
        <f t="shared" si="37"/>
        <v>0</v>
      </c>
      <c r="AH386">
        <v>382</v>
      </c>
      <c r="AI386">
        <v>-46690831.050880432</v>
      </c>
    </row>
    <row r="387" spans="1:35" x14ac:dyDescent="0.2">
      <c r="A387">
        <v>50</v>
      </c>
      <c r="B387">
        <v>8</v>
      </c>
      <c r="C387">
        <v>22</v>
      </c>
      <c r="D387">
        <v>1</v>
      </c>
      <c r="E387">
        <f t="shared" ref="E387:E450" si="38">IF(C387=1,"-",IF(D386=1,IF(D387=1,1,0),0))</f>
        <v>1</v>
      </c>
      <c r="F387">
        <f t="shared" ref="F387:F450" si="39">IF(C387=1,"-",IF(D386=1,IF(D387=0,1,0),0))</f>
        <v>0</v>
      </c>
      <c r="G387">
        <f t="shared" ref="G387:G450" si="40">IF(C387=1,"-",IF(D386=0,IF(D387=1,1,0),0))</f>
        <v>0</v>
      </c>
      <c r="H387">
        <f t="shared" ref="H387:H450" si="41">IF(C387=1,"-",IF(D386=0,IF(D387=0,1,0),0))</f>
        <v>0</v>
      </c>
      <c r="AH387">
        <v>383</v>
      </c>
      <c r="AI387">
        <v>-46690831.050880432</v>
      </c>
    </row>
    <row r="388" spans="1:35" x14ac:dyDescent="0.2">
      <c r="A388">
        <v>1134</v>
      </c>
      <c r="B388">
        <v>8</v>
      </c>
      <c r="C388">
        <v>23</v>
      </c>
      <c r="D388">
        <v>1</v>
      </c>
      <c r="E388">
        <f t="shared" si="38"/>
        <v>1</v>
      </c>
      <c r="F388">
        <f t="shared" si="39"/>
        <v>0</v>
      </c>
      <c r="G388">
        <f t="shared" si="40"/>
        <v>0</v>
      </c>
      <c r="H388">
        <f t="shared" si="41"/>
        <v>0</v>
      </c>
      <c r="AH388">
        <v>384</v>
      </c>
      <c r="AI388">
        <v>-34449879.65940249</v>
      </c>
    </row>
    <row r="389" spans="1:35" x14ac:dyDescent="0.2">
      <c r="A389">
        <v>30</v>
      </c>
      <c r="B389">
        <v>8</v>
      </c>
      <c r="C389">
        <v>24</v>
      </c>
      <c r="D389">
        <v>0</v>
      </c>
      <c r="E389">
        <f t="shared" si="38"/>
        <v>0</v>
      </c>
      <c r="F389">
        <f t="shared" si="39"/>
        <v>1</v>
      </c>
      <c r="G389">
        <f t="shared" si="40"/>
        <v>0</v>
      </c>
      <c r="H389">
        <f t="shared" si="41"/>
        <v>0</v>
      </c>
      <c r="AH389">
        <v>385</v>
      </c>
      <c r="AI389">
        <v>-46690831.050880432</v>
      </c>
    </row>
    <row r="390" spans="1:35" x14ac:dyDescent="0.2">
      <c r="A390">
        <v>552</v>
      </c>
      <c r="B390">
        <v>8</v>
      </c>
      <c r="C390">
        <v>25</v>
      </c>
      <c r="D390">
        <v>0</v>
      </c>
      <c r="E390">
        <f t="shared" si="38"/>
        <v>0</v>
      </c>
      <c r="F390">
        <f t="shared" si="39"/>
        <v>0</v>
      </c>
      <c r="G390">
        <f t="shared" si="40"/>
        <v>0</v>
      </c>
      <c r="H390">
        <f t="shared" si="41"/>
        <v>1</v>
      </c>
      <c r="AH390">
        <v>386</v>
      </c>
      <c r="AI390">
        <v>20376245.474080563</v>
      </c>
    </row>
    <row r="391" spans="1:35" x14ac:dyDescent="0.2">
      <c r="A391">
        <v>988</v>
      </c>
      <c r="B391">
        <v>8</v>
      </c>
      <c r="C391">
        <v>26</v>
      </c>
      <c r="D391">
        <v>0</v>
      </c>
      <c r="E391">
        <f t="shared" si="38"/>
        <v>0</v>
      </c>
      <c r="F391">
        <f t="shared" si="39"/>
        <v>0</v>
      </c>
      <c r="G391">
        <f t="shared" si="40"/>
        <v>0</v>
      </c>
      <c r="H391">
        <f t="shared" si="41"/>
        <v>1</v>
      </c>
      <c r="AH391">
        <v>387</v>
      </c>
      <c r="AI391">
        <v>-58419035.844058156</v>
      </c>
    </row>
    <row r="392" spans="1:35" x14ac:dyDescent="0.2">
      <c r="A392">
        <v>87</v>
      </c>
      <c r="B392">
        <v>8</v>
      </c>
      <c r="C392">
        <v>27</v>
      </c>
      <c r="D392">
        <v>0</v>
      </c>
      <c r="E392">
        <f t="shared" si="38"/>
        <v>0</v>
      </c>
      <c r="F392">
        <f t="shared" si="39"/>
        <v>0</v>
      </c>
      <c r="G392">
        <f t="shared" si="40"/>
        <v>0</v>
      </c>
      <c r="H392">
        <f t="shared" si="41"/>
        <v>1</v>
      </c>
      <c r="AH392">
        <v>388</v>
      </c>
      <c r="AI392">
        <v>-46690831.050880432</v>
      </c>
    </row>
    <row r="393" spans="1:35" x14ac:dyDescent="0.2">
      <c r="A393">
        <v>1163</v>
      </c>
      <c r="B393">
        <v>8</v>
      </c>
      <c r="C393">
        <v>28</v>
      </c>
      <c r="D393">
        <v>0</v>
      </c>
      <c r="E393">
        <f t="shared" si="38"/>
        <v>0</v>
      </c>
      <c r="F393">
        <f t="shared" si="39"/>
        <v>0</v>
      </c>
      <c r="G393">
        <f t="shared" si="40"/>
        <v>0</v>
      </c>
      <c r="H393">
        <f t="shared" si="41"/>
        <v>1</v>
      </c>
      <c r="AH393">
        <v>389</v>
      </c>
      <c r="AI393">
        <v>-69665985.301687896</v>
      </c>
    </row>
    <row r="394" spans="1:35" x14ac:dyDescent="0.2">
      <c r="A394">
        <v>1136</v>
      </c>
      <c r="B394">
        <v>8</v>
      </c>
      <c r="C394">
        <v>29</v>
      </c>
      <c r="D394">
        <v>0</v>
      </c>
      <c r="E394">
        <f t="shared" si="38"/>
        <v>0</v>
      </c>
      <c r="F394">
        <f t="shared" si="39"/>
        <v>0</v>
      </c>
      <c r="G394">
        <f t="shared" si="40"/>
        <v>0</v>
      </c>
      <c r="H394">
        <f t="shared" si="41"/>
        <v>1</v>
      </c>
      <c r="AH394">
        <v>390</v>
      </c>
      <c r="AI394">
        <v>-58419035.844058156</v>
      </c>
    </row>
    <row r="395" spans="1:35" x14ac:dyDescent="0.2">
      <c r="A395">
        <v>559</v>
      </c>
      <c r="B395">
        <v>8</v>
      </c>
      <c r="C395">
        <v>30</v>
      </c>
      <c r="D395">
        <v>1</v>
      </c>
      <c r="E395">
        <f t="shared" si="38"/>
        <v>0</v>
      </c>
      <c r="F395">
        <f t="shared" si="39"/>
        <v>0</v>
      </c>
      <c r="G395">
        <f t="shared" si="40"/>
        <v>1</v>
      </c>
      <c r="H395">
        <f t="shared" si="41"/>
        <v>0</v>
      </c>
      <c r="AH395">
        <v>391</v>
      </c>
      <c r="AI395">
        <v>20376245.474080563</v>
      </c>
    </row>
    <row r="396" spans="1:35" x14ac:dyDescent="0.2">
      <c r="A396">
        <v>503</v>
      </c>
      <c r="B396">
        <v>8</v>
      </c>
      <c r="C396">
        <v>31</v>
      </c>
      <c r="D396">
        <v>0</v>
      </c>
      <c r="E396">
        <f t="shared" si="38"/>
        <v>0</v>
      </c>
      <c r="F396">
        <f t="shared" si="39"/>
        <v>1</v>
      </c>
      <c r="G396">
        <f t="shared" si="40"/>
        <v>0</v>
      </c>
      <c r="H396">
        <f t="shared" si="41"/>
        <v>0</v>
      </c>
      <c r="AH396">
        <v>392</v>
      </c>
      <c r="AI396">
        <v>-90829722.047821164</v>
      </c>
    </row>
    <row r="397" spans="1:35" x14ac:dyDescent="0.2">
      <c r="A397">
        <v>924</v>
      </c>
      <c r="B397">
        <v>8</v>
      </c>
      <c r="C397">
        <v>32</v>
      </c>
      <c r="D397">
        <v>0</v>
      </c>
      <c r="E397">
        <f t="shared" si="38"/>
        <v>0</v>
      </c>
      <c r="F397">
        <f t="shared" si="39"/>
        <v>0</v>
      </c>
      <c r="G397">
        <f t="shared" si="40"/>
        <v>0</v>
      </c>
      <c r="H397">
        <f t="shared" si="41"/>
        <v>1</v>
      </c>
      <c r="AH397">
        <v>393</v>
      </c>
      <c r="AI397">
        <v>-69665985.301687896</v>
      </c>
    </row>
    <row r="398" spans="1:35" x14ac:dyDescent="0.2">
      <c r="A398">
        <v>18</v>
      </c>
      <c r="B398">
        <v>8</v>
      </c>
      <c r="C398">
        <v>33</v>
      </c>
      <c r="D398">
        <v>0</v>
      </c>
      <c r="E398">
        <f t="shared" si="38"/>
        <v>0</v>
      </c>
      <c r="F398">
        <f t="shared" si="39"/>
        <v>0</v>
      </c>
      <c r="G398">
        <f t="shared" si="40"/>
        <v>0</v>
      </c>
      <c r="H398">
        <f t="shared" si="41"/>
        <v>1</v>
      </c>
      <c r="AH398">
        <v>394</v>
      </c>
      <c r="AI398">
        <v>-34449879.65940249</v>
      </c>
    </row>
    <row r="399" spans="1:35" x14ac:dyDescent="0.2">
      <c r="A399">
        <v>244</v>
      </c>
      <c r="B399">
        <v>8</v>
      </c>
      <c r="C399">
        <v>34</v>
      </c>
      <c r="D399">
        <v>0</v>
      </c>
      <c r="E399">
        <f t="shared" si="38"/>
        <v>0</v>
      </c>
      <c r="F399">
        <f t="shared" si="39"/>
        <v>0</v>
      </c>
      <c r="G399">
        <f t="shared" si="40"/>
        <v>0</v>
      </c>
      <c r="H399">
        <f t="shared" si="41"/>
        <v>1</v>
      </c>
      <c r="AH399">
        <v>395</v>
      </c>
      <c r="AI399">
        <v>35763434.52725184</v>
      </c>
    </row>
    <row r="400" spans="1:35" x14ac:dyDescent="0.2">
      <c r="A400">
        <v>927</v>
      </c>
      <c r="B400">
        <v>8</v>
      </c>
      <c r="C400">
        <v>35</v>
      </c>
      <c r="D400">
        <v>0</v>
      </c>
      <c r="E400">
        <f t="shared" si="38"/>
        <v>0</v>
      </c>
      <c r="F400">
        <f t="shared" si="39"/>
        <v>0</v>
      </c>
      <c r="G400">
        <f t="shared" si="40"/>
        <v>0</v>
      </c>
      <c r="H400">
        <f t="shared" si="41"/>
        <v>1</v>
      </c>
      <c r="AH400">
        <v>396</v>
      </c>
      <c r="AI400">
        <v>-8289448.1863020658</v>
      </c>
    </row>
    <row r="401" spans="1:35" x14ac:dyDescent="0.2">
      <c r="A401">
        <v>571</v>
      </c>
      <c r="B401">
        <v>8</v>
      </c>
      <c r="C401">
        <v>36</v>
      </c>
      <c r="D401">
        <v>0</v>
      </c>
      <c r="E401">
        <f t="shared" si="38"/>
        <v>0</v>
      </c>
      <c r="F401">
        <f t="shared" si="39"/>
        <v>0</v>
      </c>
      <c r="G401">
        <f t="shared" si="40"/>
        <v>0</v>
      </c>
      <c r="H401">
        <f t="shared" si="41"/>
        <v>1</v>
      </c>
      <c r="AH401">
        <v>397</v>
      </c>
      <c r="AI401">
        <v>-69665985.301687896</v>
      </c>
    </row>
    <row r="402" spans="1:35" x14ac:dyDescent="0.2">
      <c r="A402">
        <v>1104</v>
      </c>
      <c r="B402">
        <v>8</v>
      </c>
      <c r="C402">
        <v>37</v>
      </c>
      <c r="D402">
        <v>0</v>
      </c>
      <c r="E402">
        <f t="shared" si="38"/>
        <v>0</v>
      </c>
      <c r="F402">
        <f t="shared" si="39"/>
        <v>0</v>
      </c>
      <c r="G402">
        <f t="shared" si="40"/>
        <v>0</v>
      </c>
      <c r="H402">
        <f t="shared" si="41"/>
        <v>1</v>
      </c>
      <c r="AH402">
        <v>398</v>
      </c>
      <c r="AI402">
        <v>-69665985.301687896</v>
      </c>
    </row>
    <row r="403" spans="1:35" x14ac:dyDescent="0.2">
      <c r="A403">
        <v>1025</v>
      </c>
      <c r="B403">
        <v>8</v>
      </c>
      <c r="C403">
        <v>38</v>
      </c>
      <c r="D403">
        <v>0</v>
      </c>
      <c r="E403">
        <f t="shared" si="38"/>
        <v>0</v>
      </c>
      <c r="F403">
        <f t="shared" si="39"/>
        <v>0</v>
      </c>
      <c r="G403">
        <f t="shared" si="40"/>
        <v>0</v>
      </c>
      <c r="H403">
        <f t="shared" si="41"/>
        <v>1</v>
      </c>
      <c r="AH403">
        <v>399</v>
      </c>
      <c r="AI403">
        <v>35763434.52725184</v>
      </c>
    </row>
    <row r="404" spans="1:35" x14ac:dyDescent="0.2">
      <c r="A404">
        <v>496</v>
      </c>
      <c r="B404">
        <v>8</v>
      </c>
      <c r="C404">
        <v>39</v>
      </c>
      <c r="D404">
        <v>0</v>
      </c>
      <c r="E404">
        <f t="shared" si="38"/>
        <v>0</v>
      </c>
      <c r="F404">
        <f t="shared" si="39"/>
        <v>0</v>
      </c>
      <c r="G404">
        <f t="shared" si="40"/>
        <v>0</v>
      </c>
      <c r="H404">
        <f t="shared" si="41"/>
        <v>1</v>
      </c>
      <c r="AH404">
        <v>400</v>
      </c>
      <c r="AI404">
        <v>-90829722.047821164</v>
      </c>
    </row>
    <row r="405" spans="1:35" x14ac:dyDescent="0.2">
      <c r="A405">
        <v>551</v>
      </c>
      <c r="B405">
        <v>8</v>
      </c>
      <c r="C405">
        <v>40</v>
      </c>
      <c r="D405">
        <v>0</v>
      </c>
      <c r="E405">
        <f t="shared" si="38"/>
        <v>0</v>
      </c>
      <c r="F405">
        <f t="shared" si="39"/>
        <v>0</v>
      </c>
      <c r="G405">
        <f t="shared" si="40"/>
        <v>0</v>
      </c>
      <c r="H405">
        <f t="shared" si="41"/>
        <v>1</v>
      </c>
      <c r="AH405">
        <v>401</v>
      </c>
      <c r="AI405">
        <v>-80460649.068069816</v>
      </c>
    </row>
    <row r="406" spans="1:35" x14ac:dyDescent="0.2">
      <c r="A406">
        <v>1131</v>
      </c>
      <c r="B406">
        <v>8</v>
      </c>
      <c r="C406">
        <v>41</v>
      </c>
      <c r="D406">
        <v>0</v>
      </c>
      <c r="E406">
        <f t="shared" si="38"/>
        <v>0</v>
      </c>
      <c r="F406">
        <f t="shared" si="39"/>
        <v>0</v>
      </c>
      <c r="G406">
        <f t="shared" si="40"/>
        <v>0</v>
      </c>
      <c r="H406">
        <f t="shared" si="41"/>
        <v>1</v>
      </c>
      <c r="AH406">
        <v>402</v>
      </c>
      <c r="AI406">
        <v>-21661889.150618553</v>
      </c>
    </row>
    <row r="407" spans="1:35" x14ac:dyDescent="0.2">
      <c r="A407">
        <v>686</v>
      </c>
      <c r="B407">
        <v>8</v>
      </c>
      <c r="C407">
        <v>42</v>
      </c>
      <c r="D407">
        <v>1</v>
      </c>
      <c r="E407">
        <f t="shared" si="38"/>
        <v>0</v>
      </c>
      <c r="F407">
        <f t="shared" si="39"/>
        <v>0</v>
      </c>
      <c r="G407">
        <f t="shared" si="40"/>
        <v>1</v>
      </c>
      <c r="H407">
        <f t="shared" si="41"/>
        <v>0</v>
      </c>
      <c r="AH407">
        <v>403</v>
      </c>
      <c r="AI407">
        <v>-69665985.301687896</v>
      </c>
    </row>
    <row r="408" spans="1:35" x14ac:dyDescent="0.2">
      <c r="A408">
        <v>178</v>
      </c>
      <c r="B408">
        <v>8</v>
      </c>
      <c r="C408">
        <v>43</v>
      </c>
      <c r="D408">
        <v>0</v>
      </c>
      <c r="E408">
        <f t="shared" si="38"/>
        <v>0</v>
      </c>
      <c r="F408">
        <f t="shared" si="39"/>
        <v>1</v>
      </c>
      <c r="G408">
        <f t="shared" si="40"/>
        <v>0</v>
      </c>
      <c r="H408">
        <f t="shared" si="41"/>
        <v>0</v>
      </c>
      <c r="AH408">
        <v>404</v>
      </c>
      <c r="AI408">
        <v>20376245.474080563</v>
      </c>
    </row>
    <row r="409" spans="1:35" x14ac:dyDescent="0.2">
      <c r="A409">
        <v>647</v>
      </c>
      <c r="B409">
        <v>8</v>
      </c>
      <c r="C409">
        <v>44</v>
      </c>
      <c r="D409">
        <v>0</v>
      </c>
      <c r="E409">
        <f t="shared" si="38"/>
        <v>0</v>
      </c>
      <c r="F409">
        <f t="shared" si="39"/>
        <v>0</v>
      </c>
      <c r="G409">
        <f t="shared" si="40"/>
        <v>0</v>
      </c>
      <c r="H409">
        <f t="shared" si="41"/>
        <v>1</v>
      </c>
      <c r="AH409">
        <v>405</v>
      </c>
      <c r="AI409">
        <v>-34449879.65940249</v>
      </c>
    </row>
    <row r="410" spans="1:35" x14ac:dyDescent="0.2">
      <c r="A410">
        <v>20</v>
      </c>
      <c r="B410">
        <v>8</v>
      </c>
      <c r="C410">
        <v>45</v>
      </c>
      <c r="D410">
        <v>0</v>
      </c>
      <c r="E410">
        <f t="shared" si="38"/>
        <v>0</v>
      </c>
      <c r="F410">
        <f t="shared" si="39"/>
        <v>0</v>
      </c>
      <c r="G410">
        <f t="shared" si="40"/>
        <v>0</v>
      </c>
      <c r="H410">
        <f t="shared" si="41"/>
        <v>1</v>
      </c>
      <c r="AH410">
        <v>406</v>
      </c>
      <c r="AI410">
        <v>20376245.474080563</v>
      </c>
    </row>
    <row r="411" spans="1:35" x14ac:dyDescent="0.2">
      <c r="A411">
        <v>762</v>
      </c>
      <c r="B411">
        <v>8</v>
      </c>
      <c r="C411">
        <v>46</v>
      </c>
      <c r="D411">
        <v>0</v>
      </c>
      <c r="E411">
        <f t="shared" si="38"/>
        <v>0</v>
      </c>
      <c r="F411">
        <f t="shared" si="39"/>
        <v>0</v>
      </c>
      <c r="G411">
        <f t="shared" si="40"/>
        <v>0</v>
      </c>
      <c r="H411">
        <f t="shared" si="41"/>
        <v>1</v>
      </c>
      <c r="AH411">
        <v>407</v>
      </c>
      <c r="AI411">
        <v>5708334.9934712648</v>
      </c>
    </row>
    <row r="412" spans="1:35" x14ac:dyDescent="0.2">
      <c r="A412">
        <v>636</v>
      </c>
      <c r="B412">
        <v>8</v>
      </c>
      <c r="C412">
        <v>47</v>
      </c>
      <c r="D412">
        <v>0</v>
      </c>
      <c r="E412">
        <f t="shared" si="38"/>
        <v>0</v>
      </c>
      <c r="F412">
        <f t="shared" si="39"/>
        <v>0</v>
      </c>
      <c r="G412">
        <f t="shared" si="40"/>
        <v>0</v>
      </c>
      <c r="H412">
        <f t="shared" si="41"/>
        <v>1</v>
      </c>
      <c r="AH412">
        <v>408</v>
      </c>
      <c r="AI412">
        <v>-46690831.050880432</v>
      </c>
    </row>
    <row r="413" spans="1:35" x14ac:dyDescent="0.2">
      <c r="A413">
        <v>172</v>
      </c>
      <c r="B413">
        <v>8</v>
      </c>
      <c r="C413">
        <v>48</v>
      </c>
      <c r="D413">
        <v>0</v>
      </c>
      <c r="E413">
        <f t="shared" si="38"/>
        <v>0</v>
      </c>
      <c r="F413">
        <f t="shared" si="39"/>
        <v>0</v>
      </c>
      <c r="G413">
        <f t="shared" si="40"/>
        <v>0</v>
      </c>
      <c r="H413">
        <f t="shared" si="41"/>
        <v>1</v>
      </c>
      <c r="AH413">
        <v>409</v>
      </c>
      <c r="AI413">
        <v>-8289448.1863020658</v>
      </c>
    </row>
    <row r="414" spans="1:35" x14ac:dyDescent="0.2">
      <c r="A414">
        <v>930</v>
      </c>
      <c r="B414">
        <v>8</v>
      </c>
      <c r="C414">
        <v>49</v>
      </c>
      <c r="D414">
        <v>0</v>
      </c>
      <c r="E414">
        <f t="shared" si="38"/>
        <v>0</v>
      </c>
      <c r="F414">
        <f t="shared" si="39"/>
        <v>0</v>
      </c>
      <c r="G414">
        <f t="shared" si="40"/>
        <v>0</v>
      </c>
      <c r="H414">
        <f t="shared" si="41"/>
        <v>1</v>
      </c>
      <c r="AH414">
        <v>410</v>
      </c>
      <c r="AI414">
        <v>-69665985.301687896</v>
      </c>
    </row>
    <row r="415" spans="1:35" x14ac:dyDescent="0.2">
      <c r="A415">
        <v>33</v>
      </c>
      <c r="B415">
        <v>8</v>
      </c>
      <c r="C415">
        <v>50</v>
      </c>
      <c r="D415">
        <v>0</v>
      </c>
      <c r="E415">
        <f t="shared" si="38"/>
        <v>0</v>
      </c>
      <c r="F415">
        <f t="shared" si="39"/>
        <v>0</v>
      </c>
      <c r="G415">
        <f t="shared" si="40"/>
        <v>0</v>
      </c>
      <c r="H415">
        <f t="shared" si="41"/>
        <v>1</v>
      </c>
      <c r="AH415">
        <v>411</v>
      </c>
      <c r="AI415">
        <v>-8289448.1863020658</v>
      </c>
    </row>
    <row r="416" spans="1:35" x14ac:dyDescent="0.2">
      <c r="A416">
        <v>220</v>
      </c>
      <c r="B416">
        <v>8</v>
      </c>
      <c r="C416">
        <v>51</v>
      </c>
      <c r="D416">
        <v>1</v>
      </c>
      <c r="E416">
        <f t="shared" si="38"/>
        <v>0</v>
      </c>
      <c r="F416">
        <f t="shared" si="39"/>
        <v>0</v>
      </c>
      <c r="G416">
        <f t="shared" si="40"/>
        <v>1</v>
      </c>
      <c r="H416">
        <f t="shared" si="41"/>
        <v>0</v>
      </c>
      <c r="AH416">
        <v>412</v>
      </c>
      <c r="AI416">
        <v>-58419035.844058156</v>
      </c>
    </row>
    <row r="417" spans="1:35" x14ac:dyDescent="0.2">
      <c r="A417">
        <v>295</v>
      </c>
      <c r="B417">
        <v>8</v>
      </c>
      <c r="C417">
        <v>52</v>
      </c>
      <c r="D417">
        <v>1</v>
      </c>
      <c r="E417">
        <f t="shared" si="38"/>
        <v>1</v>
      </c>
      <c r="F417">
        <f t="shared" si="39"/>
        <v>0</v>
      </c>
      <c r="G417">
        <f t="shared" si="40"/>
        <v>0</v>
      </c>
      <c r="H417">
        <f t="shared" si="41"/>
        <v>0</v>
      </c>
      <c r="AH417">
        <v>413</v>
      </c>
      <c r="AI417">
        <v>35763434.52725184</v>
      </c>
    </row>
    <row r="418" spans="1:35" x14ac:dyDescent="0.2">
      <c r="A418">
        <v>211</v>
      </c>
      <c r="B418">
        <v>9</v>
      </c>
      <c r="C418">
        <v>1</v>
      </c>
      <c r="D418">
        <v>0</v>
      </c>
      <c r="E418" t="str">
        <f t="shared" si="38"/>
        <v>-</v>
      </c>
      <c r="F418" t="str">
        <f t="shared" si="39"/>
        <v>-</v>
      </c>
      <c r="G418" t="str">
        <f t="shared" si="40"/>
        <v>-</v>
      </c>
      <c r="H418" t="str">
        <f t="shared" si="41"/>
        <v>-</v>
      </c>
      <c r="AH418">
        <v>414</v>
      </c>
      <c r="AI418">
        <v>-21661889.150618553</v>
      </c>
    </row>
    <row r="419" spans="1:35" x14ac:dyDescent="0.2">
      <c r="A419">
        <v>1095</v>
      </c>
      <c r="B419">
        <v>9</v>
      </c>
      <c r="C419">
        <v>2</v>
      </c>
      <c r="D419">
        <v>1</v>
      </c>
      <c r="E419">
        <f t="shared" si="38"/>
        <v>0</v>
      </c>
      <c r="F419">
        <f t="shared" si="39"/>
        <v>0</v>
      </c>
      <c r="G419">
        <f t="shared" si="40"/>
        <v>1</v>
      </c>
      <c r="H419">
        <f t="shared" si="41"/>
        <v>0</v>
      </c>
      <c r="AH419">
        <v>415</v>
      </c>
      <c r="AI419">
        <v>-69665985.301687896</v>
      </c>
    </row>
    <row r="420" spans="1:35" x14ac:dyDescent="0.2">
      <c r="A420">
        <v>515</v>
      </c>
      <c r="B420">
        <v>9</v>
      </c>
      <c r="C420">
        <v>3</v>
      </c>
      <c r="D420">
        <v>1</v>
      </c>
      <c r="E420">
        <f t="shared" si="38"/>
        <v>1</v>
      </c>
      <c r="F420">
        <f t="shared" si="39"/>
        <v>0</v>
      </c>
      <c r="G420">
        <f t="shared" si="40"/>
        <v>0</v>
      </c>
      <c r="H420">
        <f t="shared" si="41"/>
        <v>0</v>
      </c>
      <c r="AH420">
        <v>416</v>
      </c>
      <c r="AI420">
        <v>-21661889.150618553</v>
      </c>
    </row>
    <row r="421" spans="1:35" x14ac:dyDescent="0.2">
      <c r="A421">
        <v>150</v>
      </c>
      <c r="B421">
        <v>9</v>
      </c>
      <c r="C421">
        <v>4</v>
      </c>
      <c r="D421">
        <v>1</v>
      </c>
      <c r="E421">
        <f t="shared" si="38"/>
        <v>1</v>
      </c>
      <c r="F421">
        <f t="shared" si="39"/>
        <v>0</v>
      </c>
      <c r="G421">
        <f t="shared" si="40"/>
        <v>0</v>
      </c>
      <c r="H421">
        <f t="shared" si="41"/>
        <v>0</v>
      </c>
      <c r="AH421">
        <v>417</v>
      </c>
      <c r="AI421">
        <v>-90829722.047821164</v>
      </c>
    </row>
    <row r="422" spans="1:35" x14ac:dyDescent="0.2">
      <c r="A422">
        <v>1019</v>
      </c>
      <c r="B422">
        <v>9</v>
      </c>
      <c r="C422">
        <v>5</v>
      </c>
      <c r="D422">
        <v>0</v>
      </c>
      <c r="E422">
        <f t="shared" si="38"/>
        <v>0</v>
      </c>
      <c r="F422">
        <f t="shared" si="39"/>
        <v>1</v>
      </c>
      <c r="G422">
        <f t="shared" si="40"/>
        <v>0</v>
      </c>
      <c r="H422">
        <f t="shared" si="41"/>
        <v>0</v>
      </c>
      <c r="AH422">
        <v>418</v>
      </c>
      <c r="AI422">
        <v>-21661889.150618553</v>
      </c>
    </row>
    <row r="423" spans="1:35" x14ac:dyDescent="0.2">
      <c r="A423">
        <v>590</v>
      </c>
      <c r="B423">
        <v>9</v>
      </c>
      <c r="C423">
        <v>6</v>
      </c>
      <c r="D423">
        <v>1</v>
      </c>
      <c r="E423">
        <f t="shared" si="38"/>
        <v>0</v>
      </c>
      <c r="F423">
        <f t="shared" si="39"/>
        <v>0</v>
      </c>
      <c r="G423">
        <f t="shared" si="40"/>
        <v>1</v>
      </c>
      <c r="H423">
        <f t="shared" si="41"/>
        <v>0</v>
      </c>
      <c r="AH423">
        <v>419</v>
      </c>
      <c r="AI423">
        <v>-34449879.65940249</v>
      </c>
    </row>
    <row r="424" spans="1:35" x14ac:dyDescent="0.2">
      <c r="A424">
        <v>390</v>
      </c>
      <c r="B424">
        <v>9</v>
      </c>
      <c r="C424">
        <v>7</v>
      </c>
      <c r="D424">
        <v>1</v>
      </c>
      <c r="E424">
        <f t="shared" si="38"/>
        <v>1</v>
      </c>
      <c r="F424">
        <f t="shared" si="39"/>
        <v>0</v>
      </c>
      <c r="G424">
        <f t="shared" si="40"/>
        <v>0</v>
      </c>
      <c r="H424">
        <f t="shared" si="41"/>
        <v>0</v>
      </c>
      <c r="AH424">
        <v>420</v>
      </c>
      <c r="AI424">
        <v>-69665985.301687896</v>
      </c>
    </row>
    <row r="425" spans="1:35" x14ac:dyDescent="0.2">
      <c r="A425">
        <v>808</v>
      </c>
      <c r="B425">
        <v>9</v>
      </c>
      <c r="C425">
        <v>8</v>
      </c>
      <c r="D425">
        <v>1</v>
      </c>
      <c r="E425">
        <f t="shared" si="38"/>
        <v>1</v>
      </c>
      <c r="F425">
        <f t="shared" si="39"/>
        <v>0</v>
      </c>
      <c r="G425">
        <f t="shared" si="40"/>
        <v>0</v>
      </c>
      <c r="H425">
        <f t="shared" si="41"/>
        <v>0</v>
      </c>
      <c r="AH425">
        <v>421</v>
      </c>
      <c r="AI425">
        <v>-69665985.301687896</v>
      </c>
    </row>
    <row r="426" spans="1:35" x14ac:dyDescent="0.2">
      <c r="A426">
        <v>1174</v>
      </c>
      <c r="B426">
        <v>9</v>
      </c>
      <c r="C426">
        <v>9</v>
      </c>
      <c r="D426">
        <v>1</v>
      </c>
      <c r="E426">
        <f t="shared" si="38"/>
        <v>1</v>
      </c>
      <c r="F426">
        <f t="shared" si="39"/>
        <v>0</v>
      </c>
      <c r="G426">
        <f t="shared" si="40"/>
        <v>0</v>
      </c>
      <c r="H426">
        <f t="shared" si="41"/>
        <v>0</v>
      </c>
      <c r="AH426">
        <v>422</v>
      </c>
      <c r="AI426">
        <v>-90829722.047821164</v>
      </c>
    </row>
    <row r="427" spans="1:35" x14ac:dyDescent="0.2">
      <c r="A427">
        <v>548</v>
      </c>
      <c r="B427">
        <v>9</v>
      </c>
      <c r="C427">
        <v>10</v>
      </c>
      <c r="D427">
        <v>1</v>
      </c>
      <c r="E427">
        <f t="shared" si="38"/>
        <v>1</v>
      </c>
      <c r="F427">
        <f t="shared" si="39"/>
        <v>0</v>
      </c>
      <c r="G427">
        <f t="shared" si="40"/>
        <v>0</v>
      </c>
      <c r="H427">
        <f t="shared" si="41"/>
        <v>0</v>
      </c>
      <c r="AH427">
        <v>423</v>
      </c>
      <c r="AI427">
        <v>35763434.52725184</v>
      </c>
    </row>
    <row r="428" spans="1:35" x14ac:dyDescent="0.2">
      <c r="A428">
        <v>894</v>
      </c>
      <c r="B428">
        <v>9</v>
      </c>
      <c r="C428">
        <v>11</v>
      </c>
      <c r="D428">
        <v>1</v>
      </c>
      <c r="E428">
        <f t="shared" si="38"/>
        <v>1</v>
      </c>
      <c r="F428">
        <f t="shared" si="39"/>
        <v>0</v>
      </c>
      <c r="G428">
        <f t="shared" si="40"/>
        <v>0</v>
      </c>
      <c r="H428">
        <f t="shared" si="41"/>
        <v>0</v>
      </c>
      <c r="AH428">
        <v>424</v>
      </c>
      <c r="AI428">
        <v>-58419035.844058156</v>
      </c>
    </row>
    <row r="429" spans="1:35" x14ac:dyDescent="0.2">
      <c r="A429">
        <v>712</v>
      </c>
      <c r="B429">
        <v>9</v>
      </c>
      <c r="C429">
        <v>12</v>
      </c>
      <c r="D429">
        <v>0</v>
      </c>
      <c r="E429">
        <f t="shared" si="38"/>
        <v>0</v>
      </c>
      <c r="F429">
        <f t="shared" si="39"/>
        <v>1</v>
      </c>
      <c r="G429">
        <f t="shared" si="40"/>
        <v>0</v>
      </c>
      <c r="H429">
        <f t="shared" si="41"/>
        <v>0</v>
      </c>
      <c r="AH429">
        <v>425</v>
      </c>
      <c r="AI429">
        <v>-46690831.050880432</v>
      </c>
    </row>
    <row r="430" spans="1:35" x14ac:dyDescent="0.2">
      <c r="A430">
        <v>46</v>
      </c>
      <c r="B430">
        <v>9</v>
      </c>
      <c r="C430">
        <v>13</v>
      </c>
      <c r="D430">
        <v>0</v>
      </c>
      <c r="E430">
        <f t="shared" si="38"/>
        <v>0</v>
      </c>
      <c r="F430">
        <f t="shared" si="39"/>
        <v>0</v>
      </c>
      <c r="G430">
        <f t="shared" si="40"/>
        <v>0</v>
      </c>
      <c r="H430">
        <f t="shared" si="41"/>
        <v>1</v>
      </c>
      <c r="AH430">
        <v>426</v>
      </c>
      <c r="AI430">
        <v>-58419035.844058156</v>
      </c>
    </row>
    <row r="431" spans="1:35" x14ac:dyDescent="0.2">
      <c r="A431">
        <v>48</v>
      </c>
      <c r="B431">
        <v>9</v>
      </c>
      <c r="C431">
        <v>14</v>
      </c>
      <c r="D431">
        <v>0</v>
      </c>
      <c r="E431">
        <f t="shared" si="38"/>
        <v>0</v>
      </c>
      <c r="F431">
        <f t="shared" si="39"/>
        <v>0</v>
      </c>
      <c r="G431">
        <f t="shared" si="40"/>
        <v>0</v>
      </c>
      <c r="H431">
        <f t="shared" si="41"/>
        <v>1</v>
      </c>
      <c r="AH431">
        <v>427</v>
      </c>
      <c r="AI431">
        <v>-69665985.301687896</v>
      </c>
    </row>
    <row r="432" spans="1:35" x14ac:dyDescent="0.2">
      <c r="A432">
        <v>663</v>
      </c>
      <c r="B432">
        <v>9</v>
      </c>
      <c r="C432">
        <v>15</v>
      </c>
      <c r="D432">
        <v>1</v>
      </c>
      <c r="E432">
        <f t="shared" si="38"/>
        <v>0</v>
      </c>
      <c r="F432">
        <f t="shared" si="39"/>
        <v>0</v>
      </c>
      <c r="G432">
        <f t="shared" si="40"/>
        <v>1</v>
      </c>
      <c r="H432">
        <f t="shared" si="41"/>
        <v>0</v>
      </c>
      <c r="AH432">
        <v>428</v>
      </c>
      <c r="AI432">
        <v>35763434.52725184</v>
      </c>
    </row>
    <row r="433" spans="1:35" x14ac:dyDescent="0.2">
      <c r="A433">
        <v>787</v>
      </c>
      <c r="B433">
        <v>9</v>
      </c>
      <c r="C433">
        <v>16</v>
      </c>
      <c r="D433">
        <v>1</v>
      </c>
      <c r="E433">
        <f t="shared" si="38"/>
        <v>1</v>
      </c>
      <c r="F433">
        <f t="shared" si="39"/>
        <v>0</v>
      </c>
      <c r="G433">
        <f t="shared" si="40"/>
        <v>0</v>
      </c>
      <c r="H433">
        <f t="shared" si="41"/>
        <v>0</v>
      </c>
      <c r="AH433">
        <v>429</v>
      </c>
      <c r="AI433">
        <v>-21661889.150618553</v>
      </c>
    </row>
    <row r="434" spans="1:35" x14ac:dyDescent="0.2">
      <c r="A434">
        <v>189</v>
      </c>
      <c r="B434">
        <v>9</v>
      </c>
      <c r="C434">
        <v>17</v>
      </c>
      <c r="D434">
        <v>1</v>
      </c>
      <c r="E434">
        <f t="shared" si="38"/>
        <v>1</v>
      </c>
      <c r="F434">
        <f t="shared" si="39"/>
        <v>0</v>
      </c>
      <c r="G434">
        <f t="shared" si="40"/>
        <v>0</v>
      </c>
      <c r="H434">
        <f t="shared" si="41"/>
        <v>0</v>
      </c>
      <c r="AH434">
        <v>430</v>
      </c>
      <c r="AI434">
        <v>-21661889.150618553</v>
      </c>
    </row>
    <row r="435" spans="1:35" x14ac:dyDescent="0.2">
      <c r="A435">
        <v>1196</v>
      </c>
      <c r="B435">
        <v>9</v>
      </c>
      <c r="C435">
        <v>18</v>
      </c>
      <c r="D435">
        <v>1</v>
      </c>
      <c r="E435">
        <f t="shared" si="38"/>
        <v>1</v>
      </c>
      <c r="F435">
        <f t="shared" si="39"/>
        <v>0</v>
      </c>
      <c r="G435">
        <f t="shared" si="40"/>
        <v>0</v>
      </c>
      <c r="H435">
        <f t="shared" si="41"/>
        <v>0</v>
      </c>
      <c r="AH435">
        <v>431</v>
      </c>
      <c r="AI435">
        <v>-8289448.1863020658</v>
      </c>
    </row>
    <row r="436" spans="1:35" x14ac:dyDescent="0.2">
      <c r="A436">
        <v>68</v>
      </c>
      <c r="B436">
        <v>9</v>
      </c>
      <c r="C436">
        <v>19</v>
      </c>
      <c r="D436">
        <v>1</v>
      </c>
      <c r="E436">
        <f t="shared" si="38"/>
        <v>1</v>
      </c>
      <c r="F436">
        <f t="shared" si="39"/>
        <v>0</v>
      </c>
      <c r="G436">
        <f t="shared" si="40"/>
        <v>0</v>
      </c>
      <c r="H436">
        <f t="shared" si="41"/>
        <v>0</v>
      </c>
      <c r="AH436">
        <v>432</v>
      </c>
      <c r="AI436">
        <v>-34449879.65940249</v>
      </c>
    </row>
    <row r="437" spans="1:35" x14ac:dyDescent="0.2">
      <c r="A437">
        <v>380</v>
      </c>
      <c r="B437">
        <v>9</v>
      </c>
      <c r="C437">
        <v>20</v>
      </c>
      <c r="D437">
        <v>1</v>
      </c>
      <c r="E437">
        <f t="shared" si="38"/>
        <v>1</v>
      </c>
      <c r="F437">
        <f t="shared" si="39"/>
        <v>0</v>
      </c>
      <c r="G437">
        <f t="shared" si="40"/>
        <v>0</v>
      </c>
      <c r="H437">
        <f t="shared" si="41"/>
        <v>0</v>
      </c>
      <c r="AH437">
        <v>433</v>
      </c>
      <c r="AI437">
        <v>-34449879.65940249</v>
      </c>
    </row>
    <row r="438" spans="1:35" x14ac:dyDescent="0.2">
      <c r="A438">
        <v>791</v>
      </c>
      <c r="B438">
        <v>9</v>
      </c>
      <c r="C438">
        <v>21</v>
      </c>
      <c r="D438">
        <v>1</v>
      </c>
      <c r="E438">
        <f t="shared" si="38"/>
        <v>1</v>
      </c>
      <c r="F438">
        <f t="shared" si="39"/>
        <v>0</v>
      </c>
      <c r="G438">
        <f t="shared" si="40"/>
        <v>0</v>
      </c>
      <c r="H438">
        <f t="shared" si="41"/>
        <v>0</v>
      </c>
      <c r="AH438">
        <v>434</v>
      </c>
      <c r="AI438">
        <v>20376245.474080563</v>
      </c>
    </row>
    <row r="439" spans="1:35" x14ac:dyDescent="0.2">
      <c r="A439">
        <v>673</v>
      </c>
      <c r="B439">
        <v>9</v>
      </c>
      <c r="C439">
        <v>22</v>
      </c>
      <c r="D439">
        <v>1</v>
      </c>
      <c r="E439">
        <f t="shared" si="38"/>
        <v>1</v>
      </c>
      <c r="F439">
        <f t="shared" si="39"/>
        <v>0</v>
      </c>
      <c r="G439">
        <f t="shared" si="40"/>
        <v>0</v>
      </c>
      <c r="H439">
        <f t="shared" si="41"/>
        <v>0</v>
      </c>
      <c r="AH439">
        <v>435</v>
      </c>
      <c r="AI439">
        <v>-21661889.150618553</v>
      </c>
    </row>
    <row r="440" spans="1:35" x14ac:dyDescent="0.2">
      <c r="A440">
        <v>76</v>
      </c>
      <c r="B440">
        <v>9</v>
      </c>
      <c r="C440">
        <v>23</v>
      </c>
      <c r="D440">
        <v>1</v>
      </c>
      <c r="E440">
        <f t="shared" si="38"/>
        <v>1</v>
      </c>
      <c r="F440">
        <f t="shared" si="39"/>
        <v>0</v>
      </c>
      <c r="G440">
        <f t="shared" si="40"/>
        <v>0</v>
      </c>
      <c r="H440">
        <f t="shared" si="41"/>
        <v>0</v>
      </c>
      <c r="AH440">
        <v>436</v>
      </c>
      <c r="AI440">
        <v>-69665985.301687896</v>
      </c>
    </row>
    <row r="441" spans="1:35" x14ac:dyDescent="0.2">
      <c r="A441">
        <v>191</v>
      </c>
      <c r="B441">
        <v>9</v>
      </c>
      <c r="C441">
        <v>24</v>
      </c>
      <c r="D441">
        <v>1</v>
      </c>
      <c r="E441">
        <f t="shared" si="38"/>
        <v>1</v>
      </c>
      <c r="F441">
        <f t="shared" si="39"/>
        <v>0</v>
      </c>
      <c r="G441">
        <f t="shared" si="40"/>
        <v>0</v>
      </c>
      <c r="H441">
        <f t="shared" si="41"/>
        <v>0</v>
      </c>
      <c r="AH441">
        <v>437</v>
      </c>
      <c r="AI441">
        <v>-80460649.068069816</v>
      </c>
    </row>
    <row r="442" spans="1:35" x14ac:dyDescent="0.2">
      <c r="A442">
        <v>273</v>
      </c>
      <c r="B442">
        <v>9</v>
      </c>
      <c r="C442">
        <v>25</v>
      </c>
      <c r="D442">
        <v>1</v>
      </c>
      <c r="E442">
        <f t="shared" si="38"/>
        <v>1</v>
      </c>
      <c r="F442">
        <f t="shared" si="39"/>
        <v>0</v>
      </c>
      <c r="G442">
        <f t="shared" si="40"/>
        <v>0</v>
      </c>
      <c r="H442">
        <f t="shared" si="41"/>
        <v>0</v>
      </c>
      <c r="AH442">
        <v>438</v>
      </c>
      <c r="AI442">
        <v>-21661889.150618553</v>
      </c>
    </row>
    <row r="443" spans="1:35" x14ac:dyDescent="0.2">
      <c r="A443">
        <v>379</v>
      </c>
      <c r="B443">
        <v>9</v>
      </c>
      <c r="C443">
        <v>26</v>
      </c>
      <c r="D443">
        <v>1</v>
      </c>
      <c r="E443">
        <f t="shared" si="38"/>
        <v>1</v>
      </c>
      <c r="F443">
        <f t="shared" si="39"/>
        <v>0</v>
      </c>
      <c r="G443">
        <f t="shared" si="40"/>
        <v>0</v>
      </c>
      <c r="H443">
        <f t="shared" si="41"/>
        <v>0</v>
      </c>
      <c r="AH443">
        <v>439</v>
      </c>
      <c r="AI443">
        <v>-58419035.844058156</v>
      </c>
    </row>
    <row r="444" spans="1:35" x14ac:dyDescent="0.2">
      <c r="A444">
        <v>1077</v>
      </c>
      <c r="B444">
        <v>9</v>
      </c>
      <c r="C444">
        <v>27</v>
      </c>
      <c r="D444">
        <v>0</v>
      </c>
      <c r="E444">
        <f t="shared" si="38"/>
        <v>0</v>
      </c>
      <c r="F444">
        <f t="shared" si="39"/>
        <v>1</v>
      </c>
      <c r="G444">
        <f t="shared" si="40"/>
        <v>0</v>
      </c>
      <c r="H444">
        <f t="shared" si="41"/>
        <v>0</v>
      </c>
      <c r="AH444">
        <v>440</v>
      </c>
      <c r="AI444">
        <v>20376245.474080563</v>
      </c>
    </row>
    <row r="445" spans="1:35" x14ac:dyDescent="0.2">
      <c r="A445">
        <v>208</v>
      </c>
      <c r="B445">
        <v>9</v>
      </c>
      <c r="C445">
        <v>28</v>
      </c>
      <c r="D445">
        <v>0</v>
      </c>
      <c r="E445">
        <f t="shared" si="38"/>
        <v>0</v>
      </c>
      <c r="F445">
        <f t="shared" si="39"/>
        <v>0</v>
      </c>
      <c r="G445">
        <f t="shared" si="40"/>
        <v>0</v>
      </c>
      <c r="H445">
        <f t="shared" si="41"/>
        <v>1</v>
      </c>
      <c r="AH445">
        <v>441</v>
      </c>
      <c r="AI445">
        <v>-8289448.1863020658</v>
      </c>
    </row>
    <row r="446" spans="1:35" x14ac:dyDescent="0.2">
      <c r="A446">
        <v>861</v>
      </c>
      <c r="B446">
        <v>9</v>
      </c>
      <c r="C446">
        <v>29</v>
      </c>
      <c r="D446">
        <v>0</v>
      </c>
      <c r="E446">
        <f t="shared" si="38"/>
        <v>0</v>
      </c>
      <c r="F446">
        <f t="shared" si="39"/>
        <v>0</v>
      </c>
      <c r="G446">
        <f t="shared" si="40"/>
        <v>0</v>
      </c>
      <c r="H446">
        <f t="shared" si="41"/>
        <v>1</v>
      </c>
      <c r="AH446">
        <v>442</v>
      </c>
      <c r="AI446">
        <v>-90829722.047821164</v>
      </c>
    </row>
    <row r="447" spans="1:35" x14ac:dyDescent="0.2">
      <c r="A447">
        <v>794</v>
      </c>
      <c r="B447">
        <v>9</v>
      </c>
      <c r="C447">
        <v>30</v>
      </c>
      <c r="D447">
        <v>0</v>
      </c>
      <c r="E447">
        <f t="shared" si="38"/>
        <v>0</v>
      </c>
      <c r="F447">
        <f t="shared" si="39"/>
        <v>0</v>
      </c>
      <c r="G447">
        <f t="shared" si="40"/>
        <v>0</v>
      </c>
      <c r="H447">
        <f t="shared" si="41"/>
        <v>1</v>
      </c>
      <c r="AH447">
        <v>443</v>
      </c>
      <c r="AI447">
        <v>-21661889.150618553</v>
      </c>
    </row>
    <row r="448" spans="1:35" x14ac:dyDescent="0.2">
      <c r="A448">
        <v>1155</v>
      </c>
      <c r="B448">
        <v>9</v>
      </c>
      <c r="C448">
        <v>31</v>
      </c>
      <c r="D448">
        <v>0</v>
      </c>
      <c r="E448">
        <f t="shared" si="38"/>
        <v>0</v>
      </c>
      <c r="F448">
        <f t="shared" si="39"/>
        <v>0</v>
      </c>
      <c r="G448">
        <f t="shared" si="40"/>
        <v>0</v>
      </c>
      <c r="H448">
        <f t="shared" si="41"/>
        <v>1</v>
      </c>
      <c r="AH448">
        <v>444</v>
      </c>
      <c r="AI448">
        <v>-8289448.1863020658</v>
      </c>
    </row>
    <row r="449" spans="1:35" x14ac:dyDescent="0.2">
      <c r="A449">
        <v>72</v>
      </c>
      <c r="B449">
        <v>9</v>
      </c>
      <c r="C449">
        <v>32</v>
      </c>
      <c r="D449">
        <v>0</v>
      </c>
      <c r="E449">
        <f t="shared" si="38"/>
        <v>0</v>
      </c>
      <c r="F449">
        <f t="shared" si="39"/>
        <v>0</v>
      </c>
      <c r="G449">
        <f t="shared" si="40"/>
        <v>0</v>
      </c>
      <c r="H449">
        <f t="shared" si="41"/>
        <v>1</v>
      </c>
      <c r="AH449">
        <v>445</v>
      </c>
      <c r="AI449">
        <v>-21661889.150618553</v>
      </c>
    </row>
    <row r="450" spans="1:35" x14ac:dyDescent="0.2">
      <c r="A450">
        <v>100</v>
      </c>
      <c r="B450">
        <v>9</v>
      </c>
      <c r="C450">
        <v>33</v>
      </c>
      <c r="D450">
        <v>0</v>
      </c>
      <c r="E450">
        <f t="shared" si="38"/>
        <v>0</v>
      </c>
      <c r="F450">
        <f t="shared" si="39"/>
        <v>0</v>
      </c>
      <c r="G450">
        <f t="shared" si="40"/>
        <v>0</v>
      </c>
      <c r="H450">
        <f t="shared" si="41"/>
        <v>1</v>
      </c>
      <c r="AH450">
        <v>446</v>
      </c>
      <c r="AI450">
        <v>-80460649.068069816</v>
      </c>
    </row>
    <row r="451" spans="1:35" x14ac:dyDescent="0.2">
      <c r="A451">
        <v>255</v>
      </c>
      <c r="B451">
        <v>9</v>
      </c>
      <c r="C451">
        <v>34</v>
      </c>
      <c r="D451">
        <v>0</v>
      </c>
      <c r="E451">
        <f t="shared" ref="E451:E514" si="42">IF(C451=1,"-",IF(D450=1,IF(D451=1,1,0),0))</f>
        <v>0</v>
      </c>
      <c r="F451">
        <f t="shared" ref="F451:F514" si="43">IF(C451=1,"-",IF(D450=1,IF(D451=0,1,0),0))</f>
        <v>0</v>
      </c>
      <c r="G451">
        <f t="shared" ref="G451:G514" si="44">IF(C451=1,"-",IF(D450=0,IF(D451=1,1,0),0))</f>
        <v>0</v>
      </c>
      <c r="H451">
        <f t="shared" ref="H451:H514" si="45">IF(C451=1,"-",IF(D450=0,IF(D451=0,1,0),0))</f>
        <v>1</v>
      </c>
      <c r="AH451">
        <v>447</v>
      </c>
      <c r="AI451">
        <v>-21661889.150618553</v>
      </c>
    </row>
    <row r="452" spans="1:35" x14ac:dyDescent="0.2">
      <c r="A452">
        <v>957</v>
      </c>
      <c r="B452">
        <v>9</v>
      </c>
      <c r="C452">
        <v>35</v>
      </c>
      <c r="D452">
        <v>1</v>
      </c>
      <c r="E452">
        <f t="shared" si="42"/>
        <v>0</v>
      </c>
      <c r="F452">
        <f t="shared" si="43"/>
        <v>0</v>
      </c>
      <c r="G452">
        <f t="shared" si="44"/>
        <v>1</v>
      </c>
      <c r="H452">
        <f t="shared" si="45"/>
        <v>0</v>
      </c>
      <c r="AH452">
        <v>448</v>
      </c>
      <c r="AI452">
        <v>20376245.474080563</v>
      </c>
    </row>
    <row r="453" spans="1:35" x14ac:dyDescent="0.2">
      <c r="A453">
        <v>973</v>
      </c>
      <c r="B453">
        <v>9</v>
      </c>
      <c r="C453">
        <v>36</v>
      </c>
      <c r="D453">
        <v>1</v>
      </c>
      <c r="E453">
        <f t="shared" si="42"/>
        <v>1</v>
      </c>
      <c r="F453">
        <f t="shared" si="43"/>
        <v>0</v>
      </c>
      <c r="G453">
        <f t="shared" si="44"/>
        <v>0</v>
      </c>
      <c r="H453">
        <f t="shared" si="45"/>
        <v>0</v>
      </c>
      <c r="AH453">
        <v>449</v>
      </c>
      <c r="AI453">
        <v>5708334.9934712648</v>
      </c>
    </row>
    <row r="454" spans="1:35" x14ac:dyDescent="0.2">
      <c r="A454">
        <v>783</v>
      </c>
      <c r="B454">
        <v>9</v>
      </c>
      <c r="C454">
        <v>37</v>
      </c>
      <c r="D454">
        <v>1</v>
      </c>
      <c r="E454">
        <f t="shared" si="42"/>
        <v>1</v>
      </c>
      <c r="F454">
        <f t="shared" si="43"/>
        <v>0</v>
      </c>
      <c r="G454">
        <f t="shared" si="44"/>
        <v>0</v>
      </c>
      <c r="H454">
        <f t="shared" si="45"/>
        <v>0</v>
      </c>
      <c r="AH454">
        <v>450</v>
      </c>
      <c r="AI454">
        <v>-69665985.301687896</v>
      </c>
    </row>
    <row r="455" spans="1:35" x14ac:dyDescent="0.2">
      <c r="A455">
        <v>237</v>
      </c>
      <c r="B455">
        <v>9</v>
      </c>
      <c r="C455">
        <v>38</v>
      </c>
      <c r="D455">
        <v>1</v>
      </c>
      <c r="E455">
        <f t="shared" si="42"/>
        <v>1</v>
      </c>
      <c r="F455">
        <f t="shared" si="43"/>
        <v>0</v>
      </c>
      <c r="G455">
        <f t="shared" si="44"/>
        <v>0</v>
      </c>
      <c r="H455">
        <f t="shared" si="45"/>
        <v>0</v>
      </c>
      <c r="AH455">
        <v>451</v>
      </c>
      <c r="AI455">
        <v>-8289448.1863020658</v>
      </c>
    </row>
    <row r="456" spans="1:35" x14ac:dyDescent="0.2">
      <c r="A456">
        <v>197</v>
      </c>
      <c r="B456">
        <v>9</v>
      </c>
      <c r="C456">
        <v>39</v>
      </c>
      <c r="D456">
        <v>1</v>
      </c>
      <c r="E456">
        <f t="shared" si="42"/>
        <v>1</v>
      </c>
      <c r="F456">
        <f t="shared" si="43"/>
        <v>0</v>
      </c>
      <c r="G456">
        <f t="shared" si="44"/>
        <v>0</v>
      </c>
      <c r="H456">
        <f t="shared" si="45"/>
        <v>0</v>
      </c>
      <c r="AH456">
        <v>452</v>
      </c>
      <c r="AI456">
        <v>5708334.9934712648</v>
      </c>
    </row>
    <row r="457" spans="1:35" x14ac:dyDescent="0.2">
      <c r="A457">
        <v>1103</v>
      </c>
      <c r="B457">
        <v>9</v>
      </c>
      <c r="C457">
        <v>40</v>
      </c>
      <c r="D457">
        <v>1</v>
      </c>
      <c r="E457">
        <f t="shared" si="42"/>
        <v>1</v>
      </c>
      <c r="F457">
        <f t="shared" si="43"/>
        <v>0</v>
      </c>
      <c r="G457">
        <f t="shared" si="44"/>
        <v>0</v>
      </c>
      <c r="H457">
        <f t="shared" si="45"/>
        <v>0</v>
      </c>
      <c r="AH457">
        <v>453</v>
      </c>
      <c r="AI457">
        <v>-69665985.301687896</v>
      </c>
    </row>
    <row r="458" spans="1:35" x14ac:dyDescent="0.2">
      <c r="A458">
        <v>926</v>
      </c>
      <c r="B458">
        <v>9</v>
      </c>
      <c r="C458">
        <v>41</v>
      </c>
      <c r="D458">
        <v>1</v>
      </c>
      <c r="E458">
        <f t="shared" si="42"/>
        <v>1</v>
      </c>
      <c r="F458">
        <f t="shared" si="43"/>
        <v>0</v>
      </c>
      <c r="G458">
        <f t="shared" si="44"/>
        <v>0</v>
      </c>
      <c r="H458">
        <f t="shared" si="45"/>
        <v>0</v>
      </c>
      <c r="AH458">
        <v>454</v>
      </c>
      <c r="AI458">
        <v>20376245.474080563</v>
      </c>
    </row>
    <row r="459" spans="1:35" x14ac:dyDescent="0.2">
      <c r="A459">
        <v>863</v>
      </c>
      <c r="B459">
        <v>9</v>
      </c>
      <c r="C459">
        <v>42</v>
      </c>
      <c r="D459">
        <v>1</v>
      </c>
      <c r="E459">
        <f t="shared" si="42"/>
        <v>1</v>
      </c>
      <c r="F459">
        <f t="shared" si="43"/>
        <v>0</v>
      </c>
      <c r="G459">
        <f t="shared" si="44"/>
        <v>0</v>
      </c>
      <c r="H459">
        <f t="shared" si="45"/>
        <v>0</v>
      </c>
      <c r="AH459">
        <v>455</v>
      </c>
      <c r="AI459">
        <v>-80460649.068069816</v>
      </c>
    </row>
    <row r="460" spans="1:35" x14ac:dyDescent="0.2">
      <c r="A460">
        <v>911</v>
      </c>
      <c r="B460">
        <v>9</v>
      </c>
      <c r="C460">
        <v>43</v>
      </c>
      <c r="D460">
        <v>1</v>
      </c>
      <c r="E460">
        <f t="shared" si="42"/>
        <v>1</v>
      </c>
      <c r="F460">
        <f t="shared" si="43"/>
        <v>0</v>
      </c>
      <c r="G460">
        <f t="shared" si="44"/>
        <v>0</v>
      </c>
      <c r="H460">
        <f t="shared" si="45"/>
        <v>0</v>
      </c>
      <c r="AH460">
        <v>456</v>
      </c>
      <c r="AI460">
        <v>-8289448.1863020658</v>
      </c>
    </row>
    <row r="461" spans="1:35" x14ac:dyDescent="0.2">
      <c r="A461">
        <v>609</v>
      </c>
      <c r="B461">
        <v>9</v>
      </c>
      <c r="C461">
        <v>44</v>
      </c>
      <c r="D461">
        <v>1</v>
      </c>
      <c r="E461">
        <f t="shared" si="42"/>
        <v>1</v>
      </c>
      <c r="F461">
        <f t="shared" si="43"/>
        <v>0</v>
      </c>
      <c r="G461">
        <f t="shared" si="44"/>
        <v>0</v>
      </c>
      <c r="H461">
        <f t="shared" si="45"/>
        <v>0</v>
      </c>
      <c r="AH461">
        <v>457</v>
      </c>
      <c r="AI461">
        <v>-34449879.65940249</v>
      </c>
    </row>
    <row r="462" spans="1:35" x14ac:dyDescent="0.2">
      <c r="A462">
        <v>281</v>
      </c>
      <c r="B462">
        <v>9</v>
      </c>
      <c r="C462">
        <v>45</v>
      </c>
      <c r="D462">
        <v>0</v>
      </c>
      <c r="E462">
        <f t="shared" si="42"/>
        <v>0</v>
      </c>
      <c r="F462">
        <f t="shared" si="43"/>
        <v>1</v>
      </c>
      <c r="G462">
        <f t="shared" si="44"/>
        <v>0</v>
      </c>
      <c r="H462">
        <f t="shared" si="45"/>
        <v>0</v>
      </c>
      <c r="AH462">
        <v>458</v>
      </c>
      <c r="AI462">
        <v>-21661889.150618553</v>
      </c>
    </row>
    <row r="463" spans="1:35" x14ac:dyDescent="0.2">
      <c r="A463">
        <v>892</v>
      </c>
      <c r="B463">
        <v>9</v>
      </c>
      <c r="C463">
        <v>46</v>
      </c>
      <c r="D463">
        <v>1</v>
      </c>
      <c r="E463">
        <f t="shared" si="42"/>
        <v>0</v>
      </c>
      <c r="F463">
        <f t="shared" si="43"/>
        <v>0</v>
      </c>
      <c r="G463">
        <f t="shared" si="44"/>
        <v>1</v>
      </c>
      <c r="H463">
        <f t="shared" si="45"/>
        <v>0</v>
      </c>
      <c r="AH463">
        <v>459</v>
      </c>
      <c r="AI463">
        <v>-80460649.068069816</v>
      </c>
    </row>
    <row r="464" spans="1:35" x14ac:dyDescent="0.2">
      <c r="A464">
        <v>1100</v>
      </c>
      <c r="B464">
        <v>9</v>
      </c>
      <c r="C464">
        <v>47</v>
      </c>
      <c r="D464">
        <v>1</v>
      </c>
      <c r="E464">
        <f t="shared" si="42"/>
        <v>1</v>
      </c>
      <c r="F464">
        <f t="shared" si="43"/>
        <v>0</v>
      </c>
      <c r="G464">
        <f t="shared" si="44"/>
        <v>0</v>
      </c>
      <c r="H464">
        <f t="shared" si="45"/>
        <v>0</v>
      </c>
      <c r="AH464">
        <v>460</v>
      </c>
      <c r="AI464">
        <v>5708334.9934712648</v>
      </c>
    </row>
    <row r="465" spans="1:35" x14ac:dyDescent="0.2">
      <c r="A465">
        <v>464</v>
      </c>
      <c r="B465">
        <v>9</v>
      </c>
      <c r="C465">
        <v>48</v>
      </c>
      <c r="D465">
        <v>1</v>
      </c>
      <c r="E465">
        <f t="shared" si="42"/>
        <v>1</v>
      </c>
      <c r="F465">
        <f t="shared" si="43"/>
        <v>0</v>
      </c>
      <c r="G465">
        <f t="shared" si="44"/>
        <v>0</v>
      </c>
      <c r="H465">
        <f t="shared" si="45"/>
        <v>0</v>
      </c>
      <c r="AH465">
        <v>461</v>
      </c>
      <c r="AI465">
        <v>-90829722.047821164</v>
      </c>
    </row>
    <row r="466" spans="1:35" x14ac:dyDescent="0.2">
      <c r="A466">
        <v>843</v>
      </c>
      <c r="B466">
        <v>9</v>
      </c>
      <c r="C466">
        <v>49</v>
      </c>
      <c r="D466">
        <v>1</v>
      </c>
      <c r="E466">
        <f t="shared" si="42"/>
        <v>1</v>
      </c>
      <c r="F466">
        <f t="shared" si="43"/>
        <v>0</v>
      </c>
      <c r="G466">
        <f t="shared" si="44"/>
        <v>0</v>
      </c>
      <c r="H466">
        <f t="shared" si="45"/>
        <v>0</v>
      </c>
      <c r="AH466">
        <v>462</v>
      </c>
      <c r="AI466">
        <v>-46690831.050880432</v>
      </c>
    </row>
    <row r="467" spans="1:35" x14ac:dyDescent="0.2">
      <c r="A467">
        <v>909</v>
      </c>
      <c r="B467">
        <v>9</v>
      </c>
      <c r="C467">
        <v>50</v>
      </c>
      <c r="D467">
        <v>1</v>
      </c>
      <c r="E467">
        <f t="shared" si="42"/>
        <v>1</v>
      </c>
      <c r="F467">
        <f t="shared" si="43"/>
        <v>0</v>
      </c>
      <c r="G467">
        <f t="shared" si="44"/>
        <v>0</v>
      </c>
      <c r="H467">
        <f t="shared" si="45"/>
        <v>0</v>
      </c>
      <c r="AH467">
        <v>463</v>
      </c>
      <c r="AI467">
        <v>-69665985.301687896</v>
      </c>
    </row>
    <row r="468" spans="1:35" x14ac:dyDescent="0.2">
      <c r="A468">
        <v>381</v>
      </c>
      <c r="B468">
        <v>9</v>
      </c>
      <c r="C468">
        <v>51</v>
      </c>
      <c r="D468">
        <v>1</v>
      </c>
      <c r="E468">
        <f t="shared" si="42"/>
        <v>1</v>
      </c>
      <c r="F468">
        <f t="shared" si="43"/>
        <v>0</v>
      </c>
      <c r="G468">
        <f t="shared" si="44"/>
        <v>0</v>
      </c>
      <c r="H468">
        <f t="shared" si="45"/>
        <v>0</v>
      </c>
      <c r="AH468">
        <v>464</v>
      </c>
      <c r="AI468">
        <v>20376245.474080563</v>
      </c>
    </row>
    <row r="469" spans="1:35" x14ac:dyDescent="0.2">
      <c r="A469">
        <v>838</v>
      </c>
      <c r="B469">
        <v>9</v>
      </c>
      <c r="C469">
        <v>52</v>
      </c>
      <c r="D469">
        <v>1</v>
      </c>
      <c r="E469">
        <f t="shared" si="42"/>
        <v>1</v>
      </c>
      <c r="F469">
        <f t="shared" si="43"/>
        <v>0</v>
      </c>
      <c r="G469">
        <f t="shared" si="44"/>
        <v>0</v>
      </c>
      <c r="H469">
        <f t="shared" si="45"/>
        <v>0</v>
      </c>
      <c r="AH469">
        <v>465</v>
      </c>
      <c r="AI469">
        <v>5708334.9934712648</v>
      </c>
    </row>
    <row r="470" spans="1:35" x14ac:dyDescent="0.2">
      <c r="A470">
        <v>698</v>
      </c>
      <c r="B470">
        <v>10</v>
      </c>
      <c r="C470">
        <v>1</v>
      </c>
      <c r="D470">
        <v>1</v>
      </c>
      <c r="E470" t="str">
        <f t="shared" si="42"/>
        <v>-</v>
      </c>
      <c r="F470" t="str">
        <f t="shared" si="43"/>
        <v>-</v>
      </c>
      <c r="G470" t="str">
        <f t="shared" si="44"/>
        <v>-</v>
      </c>
      <c r="H470" t="str">
        <f t="shared" si="45"/>
        <v>-</v>
      </c>
      <c r="AH470">
        <v>466</v>
      </c>
      <c r="AI470">
        <v>-80460649.068069816</v>
      </c>
    </row>
    <row r="471" spans="1:35" x14ac:dyDescent="0.2">
      <c r="A471">
        <v>955</v>
      </c>
      <c r="B471">
        <v>10</v>
      </c>
      <c r="C471">
        <v>2</v>
      </c>
      <c r="D471">
        <v>1</v>
      </c>
      <c r="E471">
        <f t="shared" si="42"/>
        <v>1</v>
      </c>
      <c r="F471">
        <f t="shared" si="43"/>
        <v>0</v>
      </c>
      <c r="G471">
        <f t="shared" si="44"/>
        <v>0</v>
      </c>
      <c r="H471">
        <f t="shared" si="45"/>
        <v>0</v>
      </c>
      <c r="AH471">
        <v>467</v>
      </c>
      <c r="AI471">
        <v>-8289448.1863020658</v>
      </c>
    </row>
    <row r="472" spans="1:35" x14ac:dyDescent="0.2">
      <c r="A472">
        <v>309</v>
      </c>
      <c r="B472">
        <v>10</v>
      </c>
      <c r="C472">
        <v>3</v>
      </c>
      <c r="D472">
        <v>0</v>
      </c>
      <c r="E472">
        <f t="shared" si="42"/>
        <v>0</v>
      </c>
      <c r="F472">
        <f t="shared" si="43"/>
        <v>1</v>
      </c>
      <c r="G472">
        <f t="shared" si="44"/>
        <v>0</v>
      </c>
      <c r="H472">
        <f t="shared" si="45"/>
        <v>0</v>
      </c>
      <c r="AH472">
        <v>468</v>
      </c>
      <c r="AI472">
        <v>5708334.9934712648</v>
      </c>
    </row>
    <row r="473" spans="1:35" x14ac:dyDescent="0.2">
      <c r="A473">
        <v>187</v>
      </c>
      <c r="B473">
        <v>10</v>
      </c>
      <c r="C473">
        <v>4</v>
      </c>
      <c r="D473">
        <v>0</v>
      </c>
      <c r="E473">
        <f t="shared" si="42"/>
        <v>0</v>
      </c>
      <c r="F473">
        <f t="shared" si="43"/>
        <v>0</v>
      </c>
      <c r="G473">
        <f t="shared" si="44"/>
        <v>0</v>
      </c>
      <c r="H473">
        <f t="shared" si="45"/>
        <v>1</v>
      </c>
      <c r="AH473">
        <v>469</v>
      </c>
      <c r="AI473">
        <v>-69665985.301687896</v>
      </c>
    </row>
    <row r="474" spans="1:35" x14ac:dyDescent="0.2">
      <c r="A474">
        <v>1194</v>
      </c>
      <c r="B474">
        <v>10</v>
      </c>
      <c r="C474">
        <v>5</v>
      </c>
      <c r="D474">
        <v>0</v>
      </c>
      <c r="E474">
        <f t="shared" si="42"/>
        <v>0</v>
      </c>
      <c r="F474">
        <f t="shared" si="43"/>
        <v>0</v>
      </c>
      <c r="G474">
        <f t="shared" si="44"/>
        <v>0</v>
      </c>
      <c r="H474">
        <f t="shared" si="45"/>
        <v>1</v>
      </c>
      <c r="AH474">
        <v>470</v>
      </c>
      <c r="AI474">
        <v>-80460649.068069816</v>
      </c>
    </row>
    <row r="475" spans="1:35" x14ac:dyDescent="0.2">
      <c r="A475">
        <v>39</v>
      </c>
      <c r="B475">
        <v>10</v>
      </c>
      <c r="C475">
        <v>6</v>
      </c>
      <c r="D475">
        <v>0</v>
      </c>
      <c r="E475">
        <f t="shared" si="42"/>
        <v>0</v>
      </c>
      <c r="F475">
        <f t="shared" si="43"/>
        <v>0</v>
      </c>
      <c r="G475">
        <f t="shared" si="44"/>
        <v>0</v>
      </c>
      <c r="H475">
        <f t="shared" si="45"/>
        <v>1</v>
      </c>
      <c r="AH475">
        <v>471</v>
      </c>
      <c r="AI475">
        <v>-46690831.050880432</v>
      </c>
    </row>
    <row r="476" spans="1:35" x14ac:dyDescent="0.2">
      <c r="A476">
        <v>1067</v>
      </c>
      <c r="B476">
        <v>10</v>
      </c>
      <c r="C476">
        <v>7</v>
      </c>
      <c r="D476">
        <v>0</v>
      </c>
      <c r="E476">
        <f t="shared" si="42"/>
        <v>0</v>
      </c>
      <c r="F476">
        <f t="shared" si="43"/>
        <v>0</v>
      </c>
      <c r="G476">
        <f t="shared" si="44"/>
        <v>0</v>
      </c>
      <c r="H476">
        <f t="shared" si="45"/>
        <v>1</v>
      </c>
      <c r="AH476">
        <v>472</v>
      </c>
      <c r="AI476">
        <v>-58419035.844058156</v>
      </c>
    </row>
    <row r="477" spans="1:35" x14ac:dyDescent="0.2">
      <c r="A477">
        <v>145</v>
      </c>
      <c r="B477">
        <v>10</v>
      </c>
      <c r="C477">
        <v>8</v>
      </c>
      <c r="D477">
        <v>0</v>
      </c>
      <c r="E477">
        <f t="shared" si="42"/>
        <v>0</v>
      </c>
      <c r="F477">
        <f t="shared" si="43"/>
        <v>0</v>
      </c>
      <c r="G477">
        <f t="shared" si="44"/>
        <v>0</v>
      </c>
      <c r="H477">
        <f t="shared" si="45"/>
        <v>1</v>
      </c>
      <c r="AH477">
        <v>473</v>
      </c>
      <c r="AI477">
        <v>-21661889.150618553</v>
      </c>
    </row>
    <row r="478" spans="1:35" x14ac:dyDescent="0.2">
      <c r="A478">
        <v>1003</v>
      </c>
      <c r="B478">
        <v>10</v>
      </c>
      <c r="C478">
        <v>9</v>
      </c>
      <c r="D478">
        <v>0</v>
      </c>
      <c r="E478">
        <f t="shared" si="42"/>
        <v>0</v>
      </c>
      <c r="F478">
        <f t="shared" si="43"/>
        <v>0</v>
      </c>
      <c r="G478">
        <f t="shared" si="44"/>
        <v>0</v>
      </c>
      <c r="H478">
        <f t="shared" si="45"/>
        <v>1</v>
      </c>
      <c r="AH478">
        <v>474</v>
      </c>
      <c r="AI478">
        <v>-46690831.050880432</v>
      </c>
    </row>
    <row r="479" spans="1:35" x14ac:dyDescent="0.2">
      <c r="A479">
        <v>991</v>
      </c>
      <c r="B479">
        <v>10</v>
      </c>
      <c r="C479">
        <v>10</v>
      </c>
      <c r="D479">
        <v>1</v>
      </c>
      <c r="E479">
        <f t="shared" si="42"/>
        <v>0</v>
      </c>
      <c r="F479">
        <f t="shared" si="43"/>
        <v>0</v>
      </c>
      <c r="G479">
        <f t="shared" si="44"/>
        <v>1</v>
      </c>
      <c r="H479">
        <f t="shared" si="45"/>
        <v>0</v>
      </c>
      <c r="AH479">
        <v>475</v>
      </c>
      <c r="AI479">
        <v>20376245.474080563</v>
      </c>
    </row>
    <row r="480" spans="1:35" x14ac:dyDescent="0.2">
      <c r="A480">
        <v>334</v>
      </c>
      <c r="B480">
        <v>10</v>
      </c>
      <c r="C480">
        <v>11</v>
      </c>
      <c r="D480">
        <v>1</v>
      </c>
      <c r="E480">
        <f t="shared" si="42"/>
        <v>1</v>
      </c>
      <c r="F480">
        <f t="shared" si="43"/>
        <v>0</v>
      </c>
      <c r="G480">
        <f t="shared" si="44"/>
        <v>0</v>
      </c>
      <c r="H480">
        <f t="shared" si="45"/>
        <v>0</v>
      </c>
      <c r="AH480">
        <v>476</v>
      </c>
      <c r="AI480">
        <v>-90829722.047821164</v>
      </c>
    </row>
    <row r="481" spans="1:35" x14ac:dyDescent="0.2">
      <c r="A481">
        <v>516</v>
      </c>
      <c r="B481">
        <v>10</v>
      </c>
      <c r="C481">
        <v>12</v>
      </c>
      <c r="D481">
        <v>1</v>
      </c>
      <c r="E481">
        <f t="shared" si="42"/>
        <v>1</v>
      </c>
      <c r="F481">
        <f t="shared" si="43"/>
        <v>0</v>
      </c>
      <c r="G481">
        <f t="shared" si="44"/>
        <v>0</v>
      </c>
      <c r="H481">
        <f t="shared" si="45"/>
        <v>0</v>
      </c>
      <c r="AH481">
        <v>477</v>
      </c>
      <c r="AI481">
        <v>-21661889.150618553</v>
      </c>
    </row>
    <row r="482" spans="1:35" x14ac:dyDescent="0.2">
      <c r="A482">
        <v>441</v>
      </c>
      <c r="B482">
        <v>10</v>
      </c>
      <c r="C482">
        <v>13</v>
      </c>
      <c r="D482">
        <v>1</v>
      </c>
      <c r="E482">
        <f t="shared" si="42"/>
        <v>1</v>
      </c>
      <c r="F482">
        <f t="shared" si="43"/>
        <v>0</v>
      </c>
      <c r="G482">
        <f t="shared" si="44"/>
        <v>0</v>
      </c>
      <c r="H482">
        <f t="shared" si="45"/>
        <v>0</v>
      </c>
      <c r="AH482">
        <v>478</v>
      </c>
      <c r="AI482">
        <v>-21661889.150618553</v>
      </c>
    </row>
    <row r="483" spans="1:35" x14ac:dyDescent="0.2">
      <c r="A483">
        <v>234</v>
      </c>
      <c r="B483">
        <v>10</v>
      </c>
      <c r="C483">
        <v>14</v>
      </c>
      <c r="D483">
        <v>1</v>
      </c>
      <c r="E483">
        <f t="shared" si="42"/>
        <v>1</v>
      </c>
      <c r="F483">
        <f t="shared" si="43"/>
        <v>0</v>
      </c>
      <c r="G483">
        <f t="shared" si="44"/>
        <v>0</v>
      </c>
      <c r="H483">
        <f t="shared" si="45"/>
        <v>0</v>
      </c>
      <c r="AH483">
        <v>479</v>
      </c>
      <c r="AI483">
        <v>20376245.474080563</v>
      </c>
    </row>
    <row r="484" spans="1:35" x14ac:dyDescent="0.2">
      <c r="A484">
        <v>1032</v>
      </c>
      <c r="B484">
        <v>10</v>
      </c>
      <c r="C484">
        <v>15</v>
      </c>
      <c r="D484">
        <v>1</v>
      </c>
      <c r="E484">
        <f t="shared" si="42"/>
        <v>1</v>
      </c>
      <c r="F484">
        <f t="shared" si="43"/>
        <v>0</v>
      </c>
      <c r="G484">
        <f t="shared" si="44"/>
        <v>0</v>
      </c>
      <c r="H484">
        <f t="shared" si="45"/>
        <v>0</v>
      </c>
      <c r="AH484">
        <v>480</v>
      </c>
      <c r="AI484">
        <v>5708334.9934712648</v>
      </c>
    </row>
    <row r="485" spans="1:35" x14ac:dyDescent="0.2">
      <c r="A485">
        <v>666</v>
      </c>
      <c r="B485">
        <v>10</v>
      </c>
      <c r="C485">
        <v>16</v>
      </c>
      <c r="D485">
        <v>1</v>
      </c>
      <c r="E485">
        <f t="shared" si="42"/>
        <v>1</v>
      </c>
      <c r="F485">
        <f t="shared" si="43"/>
        <v>0</v>
      </c>
      <c r="G485">
        <f t="shared" si="44"/>
        <v>0</v>
      </c>
      <c r="H485">
        <f t="shared" si="45"/>
        <v>0</v>
      </c>
      <c r="AH485">
        <v>481</v>
      </c>
      <c r="AI485">
        <v>35763434.52725184</v>
      </c>
    </row>
    <row r="486" spans="1:35" x14ac:dyDescent="0.2">
      <c r="A486">
        <v>1141</v>
      </c>
      <c r="B486">
        <v>10</v>
      </c>
      <c r="C486">
        <v>17</v>
      </c>
      <c r="D486">
        <v>1</v>
      </c>
      <c r="E486">
        <f t="shared" si="42"/>
        <v>1</v>
      </c>
      <c r="F486">
        <f t="shared" si="43"/>
        <v>0</v>
      </c>
      <c r="G486">
        <f t="shared" si="44"/>
        <v>0</v>
      </c>
      <c r="H486">
        <f t="shared" si="45"/>
        <v>0</v>
      </c>
      <c r="AH486">
        <v>482</v>
      </c>
      <c r="AI486">
        <v>5708334.9934712648</v>
      </c>
    </row>
    <row r="487" spans="1:35" x14ac:dyDescent="0.2">
      <c r="A487">
        <v>1056</v>
      </c>
      <c r="B487">
        <v>10</v>
      </c>
      <c r="C487">
        <v>18</v>
      </c>
      <c r="D487">
        <v>1</v>
      </c>
      <c r="E487">
        <f t="shared" si="42"/>
        <v>1</v>
      </c>
      <c r="F487">
        <f t="shared" si="43"/>
        <v>0</v>
      </c>
      <c r="G487">
        <f t="shared" si="44"/>
        <v>0</v>
      </c>
      <c r="H487">
        <f t="shared" si="45"/>
        <v>0</v>
      </c>
      <c r="AH487">
        <v>483</v>
      </c>
      <c r="AI487">
        <v>5708334.9934712648</v>
      </c>
    </row>
    <row r="488" spans="1:35" x14ac:dyDescent="0.2">
      <c r="A488">
        <v>520</v>
      </c>
      <c r="B488">
        <v>10</v>
      </c>
      <c r="C488">
        <v>19</v>
      </c>
      <c r="D488">
        <v>1</v>
      </c>
      <c r="E488">
        <f t="shared" si="42"/>
        <v>1</v>
      </c>
      <c r="F488">
        <f t="shared" si="43"/>
        <v>0</v>
      </c>
      <c r="G488">
        <f t="shared" si="44"/>
        <v>0</v>
      </c>
      <c r="H488">
        <f t="shared" si="45"/>
        <v>0</v>
      </c>
      <c r="AH488">
        <v>484</v>
      </c>
      <c r="AI488">
        <v>-34449879.65940249</v>
      </c>
    </row>
    <row r="489" spans="1:35" x14ac:dyDescent="0.2">
      <c r="A489">
        <v>701</v>
      </c>
      <c r="B489">
        <v>10</v>
      </c>
      <c r="C489">
        <v>20</v>
      </c>
      <c r="D489">
        <v>0</v>
      </c>
      <c r="E489">
        <f t="shared" si="42"/>
        <v>0</v>
      </c>
      <c r="F489">
        <f t="shared" si="43"/>
        <v>1</v>
      </c>
      <c r="G489">
        <f t="shared" si="44"/>
        <v>0</v>
      </c>
      <c r="H489">
        <f t="shared" si="45"/>
        <v>0</v>
      </c>
      <c r="AH489">
        <v>485</v>
      </c>
      <c r="AI489">
        <v>-8289448.1863020658</v>
      </c>
    </row>
    <row r="490" spans="1:35" x14ac:dyDescent="0.2">
      <c r="A490">
        <v>1065</v>
      </c>
      <c r="B490">
        <v>10</v>
      </c>
      <c r="C490">
        <v>21</v>
      </c>
      <c r="D490">
        <v>0</v>
      </c>
      <c r="E490">
        <f t="shared" si="42"/>
        <v>0</v>
      </c>
      <c r="F490">
        <f t="shared" si="43"/>
        <v>0</v>
      </c>
      <c r="G490">
        <f t="shared" si="44"/>
        <v>0</v>
      </c>
      <c r="H490">
        <f t="shared" si="45"/>
        <v>1</v>
      </c>
      <c r="AH490">
        <v>486</v>
      </c>
      <c r="AI490">
        <v>-58419035.844058156</v>
      </c>
    </row>
    <row r="491" spans="1:35" x14ac:dyDescent="0.2">
      <c r="A491">
        <v>43</v>
      </c>
      <c r="B491">
        <v>10</v>
      </c>
      <c r="C491">
        <v>22</v>
      </c>
      <c r="D491">
        <v>0</v>
      </c>
      <c r="E491">
        <f t="shared" si="42"/>
        <v>0</v>
      </c>
      <c r="F491">
        <f t="shared" si="43"/>
        <v>0</v>
      </c>
      <c r="G491">
        <f t="shared" si="44"/>
        <v>0</v>
      </c>
      <c r="H491">
        <f t="shared" si="45"/>
        <v>1</v>
      </c>
      <c r="AH491">
        <v>487</v>
      </c>
      <c r="AI491">
        <v>-69665985.301687896</v>
      </c>
    </row>
    <row r="492" spans="1:35" x14ac:dyDescent="0.2">
      <c r="A492">
        <v>393</v>
      </c>
      <c r="B492">
        <v>10</v>
      </c>
      <c r="C492">
        <v>23</v>
      </c>
      <c r="D492">
        <v>1</v>
      </c>
      <c r="E492">
        <f t="shared" si="42"/>
        <v>0</v>
      </c>
      <c r="F492">
        <f t="shared" si="43"/>
        <v>0</v>
      </c>
      <c r="G492">
        <f t="shared" si="44"/>
        <v>1</v>
      </c>
      <c r="H492">
        <f t="shared" si="45"/>
        <v>0</v>
      </c>
      <c r="AH492">
        <v>488</v>
      </c>
      <c r="AI492">
        <v>5708334.9934712648</v>
      </c>
    </row>
    <row r="493" spans="1:35" x14ac:dyDescent="0.2">
      <c r="A493">
        <v>156</v>
      </c>
      <c r="B493">
        <v>10</v>
      </c>
      <c r="C493">
        <v>24</v>
      </c>
      <c r="D493">
        <v>1</v>
      </c>
      <c r="E493">
        <f t="shared" si="42"/>
        <v>1</v>
      </c>
      <c r="F493">
        <f t="shared" si="43"/>
        <v>0</v>
      </c>
      <c r="G493">
        <f t="shared" si="44"/>
        <v>0</v>
      </c>
      <c r="H493">
        <f t="shared" si="45"/>
        <v>0</v>
      </c>
      <c r="AH493">
        <v>489</v>
      </c>
      <c r="AI493">
        <v>-90829722.047821164</v>
      </c>
    </row>
    <row r="494" spans="1:35" x14ac:dyDescent="0.2">
      <c r="A494">
        <v>797</v>
      </c>
      <c r="B494">
        <v>10</v>
      </c>
      <c r="C494">
        <v>25</v>
      </c>
      <c r="D494">
        <v>1</v>
      </c>
      <c r="E494">
        <f t="shared" si="42"/>
        <v>1</v>
      </c>
      <c r="F494">
        <f t="shared" si="43"/>
        <v>0</v>
      </c>
      <c r="G494">
        <f t="shared" si="44"/>
        <v>0</v>
      </c>
      <c r="H494">
        <f t="shared" si="45"/>
        <v>0</v>
      </c>
      <c r="AH494">
        <v>490</v>
      </c>
      <c r="AI494">
        <v>-8289448.1863020658</v>
      </c>
    </row>
    <row r="495" spans="1:35" x14ac:dyDescent="0.2">
      <c r="A495">
        <v>670</v>
      </c>
      <c r="B495">
        <v>10</v>
      </c>
      <c r="C495">
        <v>26</v>
      </c>
      <c r="D495">
        <v>0</v>
      </c>
      <c r="E495">
        <f t="shared" si="42"/>
        <v>0</v>
      </c>
      <c r="F495">
        <f t="shared" si="43"/>
        <v>1</v>
      </c>
      <c r="G495">
        <f t="shared" si="44"/>
        <v>0</v>
      </c>
      <c r="H495">
        <f t="shared" si="45"/>
        <v>0</v>
      </c>
      <c r="AH495">
        <v>491</v>
      </c>
      <c r="AI495">
        <v>5708334.9934712648</v>
      </c>
    </row>
    <row r="496" spans="1:35" x14ac:dyDescent="0.2">
      <c r="A496">
        <v>1051</v>
      </c>
      <c r="B496">
        <v>10</v>
      </c>
      <c r="C496">
        <v>27</v>
      </c>
      <c r="D496">
        <v>0</v>
      </c>
      <c r="E496">
        <f t="shared" si="42"/>
        <v>0</v>
      </c>
      <c r="F496">
        <f t="shared" si="43"/>
        <v>0</v>
      </c>
      <c r="G496">
        <f t="shared" si="44"/>
        <v>0</v>
      </c>
      <c r="H496">
        <f t="shared" si="45"/>
        <v>1</v>
      </c>
      <c r="AH496">
        <v>492</v>
      </c>
      <c r="AI496">
        <v>20376245.474080563</v>
      </c>
    </row>
    <row r="497" spans="1:35" x14ac:dyDescent="0.2">
      <c r="A497">
        <v>8</v>
      </c>
      <c r="B497">
        <v>10</v>
      </c>
      <c r="C497">
        <v>28</v>
      </c>
      <c r="D497">
        <v>0</v>
      </c>
      <c r="E497">
        <f t="shared" si="42"/>
        <v>0</v>
      </c>
      <c r="F497">
        <f t="shared" si="43"/>
        <v>0</v>
      </c>
      <c r="G497">
        <f t="shared" si="44"/>
        <v>0</v>
      </c>
      <c r="H497">
        <f t="shared" si="45"/>
        <v>1</v>
      </c>
      <c r="AH497">
        <v>493</v>
      </c>
      <c r="AI497">
        <v>-80460649.068069816</v>
      </c>
    </row>
    <row r="498" spans="1:35" x14ac:dyDescent="0.2">
      <c r="A498">
        <v>382</v>
      </c>
      <c r="B498">
        <v>10</v>
      </c>
      <c r="C498">
        <v>29</v>
      </c>
      <c r="D498">
        <v>0</v>
      </c>
      <c r="E498">
        <f t="shared" si="42"/>
        <v>0</v>
      </c>
      <c r="F498">
        <f t="shared" si="43"/>
        <v>0</v>
      </c>
      <c r="G498">
        <f t="shared" si="44"/>
        <v>0</v>
      </c>
      <c r="H498">
        <f t="shared" si="45"/>
        <v>1</v>
      </c>
      <c r="AH498">
        <v>494</v>
      </c>
      <c r="AI498">
        <v>-8289448.1863020658</v>
      </c>
    </row>
    <row r="499" spans="1:35" x14ac:dyDescent="0.2">
      <c r="A499">
        <v>401</v>
      </c>
      <c r="B499">
        <v>10</v>
      </c>
      <c r="C499">
        <v>30</v>
      </c>
      <c r="D499">
        <v>1</v>
      </c>
      <c r="E499">
        <f t="shared" si="42"/>
        <v>0</v>
      </c>
      <c r="F499">
        <f t="shared" si="43"/>
        <v>0</v>
      </c>
      <c r="G499">
        <f t="shared" si="44"/>
        <v>1</v>
      </c>
      <c r="H499">
        <f t="shared" si="45"/>
        <v>0</v>
      </c>
      <c r="AH499">
        <v>495</v>
      </c>
      <c r="AI499">
        <v>20376245.474080563</v>
      </c>
    </row>
    <row r="500" spans="1:35" x14ac:dyDescent="0.2">
      <c r="A500">
        <v>242</v>
      </c>
      <c r="B500">
        <v>10</v>
      </c>
      <c r="C500">
        <v>31</v>
      </c>
      <c r="D500">
        <v>1</v>
      </c>
      <c r="E500">
        <f t="shared" si="42"/>
        <v>1</v>
      </c>
      <c r="F500">
        <f t="shared" si="43"/>
        <v>0</v>
      </c>
      <c r="G500">
        <f t="shared" si="44"/>
        <v>0</v>
      </c>
      <c r="H500">
        <f t="shared" si="45"/>
        <v>0</v>
      </c>
      <c r="AH500">
        <v>496</v>
      </c>
      <c r="AI500">
        <v>-21661889.150618553</v>
      </c>
    </row>
    <row r="501" spans="1:35" x14ac:dyDescent="0.2">
      <c r="A501">
        <v>825</v>
      </c>
      <c r="B501">
        <v>10</v>
      </c>
      <c r="C501">
        <v>32</v>
      </c>
      <c r="D501">
        <v>1</v>
      </c>
      <c r="E501">
        <f t="shared" si="42"/>
        <v>1</v>
      </c>
      <c r="F501">
        <f t="shared" si="43"/>
        <v>0</v>
      </c>
      <c r="G501">
        <f t="shared" si="44"/>
        <v>0</v>
      </c>
      <c r="H501">
        <f t="shared" si="45"/>
        <v>0</v>
      </c>
      <c r="AH501">
        <v>497</v>
      </c>
      <c r="AI501">
        <v>-8289448.1863020658</v>
      </c>
    </row>
    <row r="502" spans="1:35" x14ac:dyDescent="0.2">
      <c r="A502">
        <v>478</v>
      </c>
      <c r="B502">
        <v>10</v>
      </c>
      <c r="C502">
        <v>33</v>
      </c>
      <c r="D502">
        <v>0</v>
      </c>
      <c r="E502">
        <f t="shared" si="42"/>
        <v>0</v>
      </c>
      <c r="F502">
        <f t="shared" si="43"/>
        <v>1</v>
      </c>
      <c r="G502">
        <f t="shared" si="44"/>
        <v>0</v>
      </c>
      <c r="H502">
        <f t="shared" si="45"/>
        <v>0</v>
      </c>
      <c r="AH502">
        <v>498</v>
      </c>
      <c r="AI502">
        <v>-80460649.068069816</v>
      </c>
    </row>
    <row r="503" spans="1:35" x14ac:dyDescent="0.2">
      <c r="A503">
        <v>140</v>
      </c>
      <c r="B503">
        <v>10</v>
      </c>
      <c r="C503">
        <v>34</v>
      </c>
      <c r="D503">
        <v>0</v>
      </c>
      <c r="E503">
        <f t="shared" si="42"/>
        <v>0</v>
      </c>
      <c r="F503">
        <f t="shared" si="43"/>
        <v>0</v>
      </c>
      <c r="G503">
        <f t="shared" si="44"/>
        <v>0</v>
      </c>
      <c r="H503">
        <f t="shared" si="45"/>
        <v>1</v>
      </c>
      <c r="AH503">
        <v>499</v>
      </c>
      <c r="AI503">
        <v>20376245.474080563</v>
      </c>
    </row>
    <row r="504" spans="1:35" x14ac:dyDescent="0.2">
      <c r="A504">
        <v>266</v>
      </c>
      <c r="B504">
        <v>10</v>
      </c>
      <c r="C504">
        <v>35</v>
      </c>
      <c r="D504">
        <v>0</v>
      </c>
      <c r="E504">
        <f t="shared" si="42"/>
        <v>0</v>
      </c>
      <c r="F504">
        <f t="shared" si="43"/>
        <v>0</v>
      </c>
      <c r="G504">
        <f t="shared" si="44"/>
        <v>0</v>
      </c>
      <c r="H504">
        <f t="shared" si="45"/>
        <v>1</v>
      </c>
      <c r="AH504">
        <v>500</v>
      </c>
      <c r="AI504">
        <v>5708334.9934712648</v>
      </c>
    </row>
    <row r="505" spans="1:35" x14ac:dyDescent="0.2">
      <c r="A505">
        <v>950</v>
      </c>
      <c r="B505">
        <v>10</v>
      </c>
      <c r="C505">
        <v>36</v>
      </c>
      <c r="D505">
        <v>0</v>
      </c>
      <c r="E505">
        <f t="shared" si="42"/>
        <v>0</v>
      </c>
      <c r="F505">
        <f t="shared" si="43"/>
        <v>0</v>
      </c>
      <c r="G505">
        <f t="shared" si="44"/>
        <v>0</v>
      </c>
      <c r="H505">
        <f t="shared" si="45"/>
        <v>1</v>
      </c>
      <c r="AH505">
        <v>501</v>
      </c>
      <c r="AI505">
        <v>-90829722.047821164</v>
      </c>
    </row>
    <row r="506" spans="1:35" x14ac:dyDescent="0.2">
      <c r="A506">
        <v>995</v>
      </c>
      <c r="B506">
        <v>10</v>
      </c>
      <c r="C506">
        <v>37</v>
      </c>
      <c r="D506">
        <v>0</v>
      </c>
      <c r="E506">
        <f t="shared" si="42"/>
        <v>0</v>
      </c>
      <c r="F506">
        <f t="shared" si="43"/>
        <v>0</v>
      </c>
      <c r="G506">
        <f t="shared" si="44"/>
        <v>0</v>
      </c>
      <c r="H506">
        <f t="shared" si="45"/>
        <v>1</v>
      </c>
      <c r="AH506">
        <v>502</v>
      </c>
      <c r="AI506">
        <v>20376245.474080563</v>
      </c>
    </row>
    <row r="507" spans="1:35" x14ac:dyDescent="0.2">
      <c r="A507">
        <v>890</v>
      </c>
      <c r="B507">
        <v>10</v>
      </c>
      <c r="C507">
        <v>38</v>
      </c>
      <c r="D507">
        <v>0</v>
      </c>
      <c r="E507">
        <f t="shared" si="42"/>
        <v>0</v>
      </c>
      <c r="F507">
        <f t="shared" si="43"/>
        <v>0</v>
      </c>
      <c r="G507">
        <f t="shared" si="44"/>
        <v>0</v>
      </c>
      <c r="H507">
        <f t="shared" si="45"/>
        <v>1</v>
      </c>
      <c r="AH507">
        <v>503</v>
      </c>
      <c r="AI507">
        <v>-34449879.65940249</v>
      </c>
    </row>
    <row r="508" spans="1:35" x14ac:dyDescent="0.2">
      <c r="A508">
        <v>58</v>
      </c>
      <c r="B508">
        <v>10</v>
      </c>
      <c r="C508">
        <v>39</v>
      </c>
      <c r="D508">
        <v>0</v>
      </c>
      <c r="E508">
        <f t="shared" si="42"/>
        <v>0</v>
      </c>
      <c r="F508">
        <f t="shared" si="43"/>
        <v>0</v>
      </c>
      <c r="G508">
        <f t="shared" si="44"/>
        <v>0</v>
      </c>
      <c r="H508">
        <f t="shared" si="45"/>
        <v>1</v>
      </c>
      <c r="AH508">
        <v>504</v>
      </c>
      <c r="AI508">
        <v>-8289448.1863020658</v>
      </c>
    </row>
    <row r="509" spans="1:35" x14ac:dyDescent="0.2">
      <c r="A509">
        <v>316</v>
      </c>
      <c r="B509">
        <v>10</v>
      </c>
      <c r="C509">
        <v>40</v>
      </c>
      <c r="D509">
        <v>0</v>
      </c>
      <c r="E509">
        <f t="shared" si="42"/>
        <v>0</v>
      </c>
      <c r="F509">
        <f t="shared" si="43"/>
        <v>0</v>
      </c>
      <c r="G509">
        <f t="shared" si="44"/>
        <v>0</v>
      </c>
      <c r="H509">
        <f t="shared" si="45"/>
        <v>1</v>
      </c>
      <c r="AH509">
        <v>505</v>
      </c>
      <c r="AI509">
        <v>5708334.9934712648</v>
      </c>
    </row>
    <row r="510" spans="1:35" x14ac:dyDescent="0.2">
      <c r="A510">
        <v>898</v>
      </c>
      <c r="B510">
        <v>10</v>
      </c>
      <c r="C510">
        <v>41</v>
      </c>
      <c r="D510">
        <v>0</v>
      </c>
      <c r="E510">
        <f t="shared" si="42"/>
        <v>0</v>
      </c>
      <c r="F510">
        <f t="shared" si="43"/>
        <v>0</v>
      </c>
      <c r="G510">
        <f t="shared" si="44"/>
        <v>0</v>
      </c>
      <c r="H510">
        <f t="shared" si="45"/>
        <v>1</v>
      </c>
      <c r="AH510">
        <v>506</v>
      </c>
      <c r="AI510">
        <v>-46690831.050880432</v>
      </c>
    </row>
    <row r="511" spans="1:35" x14ac:dyDescent="0.2">
      <c r="A511">
        <v>685</v>
      </c>
      <c r="B511">
        <v>10</v>
      </c>
      <c r="C511">
        <v>42</v>
      </c>
      <c r="D511">
        <v>1</v>
      </c>
      <c r="E511">
        <f t="shared" si="42"/>
        <v>0</v>
      </c>
      <c r="F511">
        <f t="shared" si="43"/>
        <v>0</v>
      </c>
      <c r="G511">
        <f t="shared" si="44"/>
        <v>1</v>
      </c>
      <c r="H511">
        <f t="shared" si="45"/>
        <v>0</v>
      </c>
      <c r="AH511">
        <v>507</v>
      </c>
      <c r="AI511">
        <v>-80460649.068069816</v>
      </c>
    </row>
    <row r="512" spans="1:35" x14ac:dyDescent="0.2">
      <c r="A512">
        <v>533</v>
      </c>
      <c r="B512">
        <v>10</v>
      </c>
      <c r="C512">
        <v>43</v>
      </c>
      <c r="D512">
        <v>1</v>
      </c>
      <c r="E512">
        <f t="shared" si="42"/>
        <v>1</v>
      </c>
      <c r="F512">
        <f t="shared" si="43"/>
        <v>0</v>
      </c>
      <c r="G512">
        <f t="shared" si="44"/>
        <v>0</v>
      </c>
      <c r="H512">
        <f t="shared" si="45"/>
        <v>0</v>
      </c>
      <c r="AH512">
        <v>508</v>
      </c>
      <c r="AI512">
        <v>-46690831.050880432</v>
      </c>
    </row>
    <row r="513" spans="1:35" x14ac:dyDescent="0.2">
      <c r="A513">
        <v>1023</v>
      </c>
      <c r="B513">
        <v>10</v>
      </c>
      <c r="C513">
        <v>44</v>
      </c>
      <c r="D513">
        <v>1</v>
      </c>
      <c r="E513">
        <f t="shared" si="42"/>
        <v>1</v>
      </c>
      <c r="F513">
        <f t="shared" si="43"/>
        <v>0</v>
      </c>
      <c r="G513">
        <f t="shared" si="44"/>
        <v>0</v>
      </c>
      <c r="H513">
        <f t="shared" si="45"/>
        <v>0</v>
      </c>
      <c r="AH513">
        <v>509</v>
      </c>
      <c r="AI513">
        <v>-34449879.65940249</v>
      </c>
    </row>
    <row r="514" spans="1:35" x14ac:dyDescent="0.2">
      <c r="A514">
        <v>70</v>
      </c>
      <c r="B514">
        <v>10</v>
      </c>
      <c r="C514">
        <v>45</v>
      </c>
      <c r="D514">
        <v>1</v>
      </c>
      <c r="E514">
        <f t="shared" si="42"/>
        <v>1</v>
      </c>
      <c r="F514">
        <f t="shared" si="43"/>
        <v>0</v>
      </c>
      <c r="G514">
        <f t="shared" si="44"/>
        <v>0</v>
      </c>
      <c r="H514">
        <f t="shared" si="45"/>
        <v>0</v>
      </c>
      <c r="AH514">
        <v>510</v>
      </c>
      <c r="AI514">
        <v>5708334.9934712648</v>
      </c>
    </row>
    <row r="515" spans="1:35" x14ac:dyDescent="0.2">
      <c r="A515">
        <v>107</v>
      </c>
      <c r="B515">
        <v>10</v>
      </c>
      <c r="C515">
        <v>46</v>
      </c>
      <c r="D515">
        <v>1</v>
      </c>
      <c r="E515">
        <f t="shared" ref="E515:E578" si="46">IF(C515=1,"-",IF(D514=1,IF(D515=1,1,0),0))</f>
        <v>1</v>
      </c>
      <c r="F515">
        <f t="shared" ref="F515:F578" si="47">IF(C515=1,"-",IF(D514=1,IF(D515=0,1,0),0))</f>
        <v>0</v>
      </c>
      <c r="G515">
        <f t="shared" ref="G515:G578" si="48">IF(C515=1,"-",IF(D514=0,IF(D515=1,1,0),0))</f>
        <v>0</v>
      </c>
      <c r="H515">
        <f t="shared" ref="H515:H578" si="49">IF(C515=1,"-",IF(D514=0,IF(D515=0,1,0),0))</f>
        <v>0</v>
      </c>
      <c r="AH515">
        <v>511</v>
      </c>
      <c r="AI515">
        <v>-90829722.047821164</v>
      </c>
    </row>
    <row r="516" spans="1:35" x14ac:dyDescent="0.2">
      <c r="A516">
        <v>134</v>
      </c>
      <c r="B516">
        <v>10</v>
      </c>
      <c r="C516">
        <v>47</v>
      </c>
      <c r="D516">
        <v>1</v>
      </c>
      <c r="E516">
        <f t="shared" si="46"/>
        <v>1</v>
      </c>
      <c r="F516">
        <f t="shared" si="47"/>
        <v>0</v>
      </c>
      <c r="G516">
        <f t="shared" si="48"/>
        <v>0</v>
      </c>
      <c r="H516">
        <f t="shared" si="49"/>
        <v>0</v>
      </c>
      <c r="AH516">
        <v>512</v>
      </c>
      <c r="AI516">
        <v>35763434.52725184</v>
      </c>
    </row>
    <row r="517" spans="1:35" x14ac:dyDescent="0.2">
      <c r="A517">
        <v>1005</v>
      </c>
      <c r="B517">
        <v>10</v>
      </c>
      <c r="C517">
        <v>48</v>
      </c>
      <c r="D517">
        <v>1</v>
      </c>
      <c r="E517">
        <f t="shared" si="46"/>
        <v>1</v>
      </c>
      <c r="F517">
        <f t="shared" si="47"/>
        <v>0</v>
      </c>
      <c r="G517">
        <f t="shared" si="48"/>
        <v>0</v>
      </c>
      <c r="H517">
        <f t="shared" si="49"/>
        <v>0</v>
      </c>
      <c r="AH517">
        <v>513</v>
      </c>
      <c r="AI517">
        <v>20376245.474080563</v>
      </c>
    </row>
    <row r="518" spans="1:35" x14ac:dyDescent="0.2">
      <c r="A518">
        <v>1170</v>
      </c>
      <c r="B518">
        <v>10</v>
      </c>
      <c r="C518">
        <v>49</v>
      </c>
      <c r="D518">
        <v>1</v>
      </c>
      <c r="E518">
        <f t="shared" si="46"/>
        <v>1</v>
      </c>
      <c r="F518">
        <f t="shared" si="47"/>
        <v>0</v>
      </c>
      <c r="G518">
        <f t="shared" si="48"/>
        <v>0</v>
      </c>
      <c r="H518">
        <f t="shared" si="49"/>
        <v>0</v>
      </c>
      <c r="AH518">
        <v>514</v>
      </c>
      <c r="AI518">
        <v>-90829722.047821164</v>
      </c>
    </row>
    <row r="519" spans="1:35" x14ac:dyDescent="0.2">
      <c r="A519">
        <v>703</v>
      </c>
      <c r="B519">
        <v>10</v>
      </c>
      <c r="C519">
        <v>50</v>
      </c>
      <c r="D519">
        <v>1</v>
      </c>
      <c r="E519">
        <f t="shared" si="46"/>
        <v>1</v>
      </c>
      <c r="F519">
        <f t="shared" si="47"/>
        <v>0</v>
      </c>
      <c r="G519">
        <f t="shared" si="48"/>
        <v>0</v>
      </c>
      <c r="H519">
        <f t="shared" si="49"/>
        <v>0</v>
      </c>
      <c r="AH519">
        <v>515</v>
      </c>
      <c r="AI519">
        <v>35763434.52725184</v>
      </c>
    </row>
    <row r="520" spans="1:35" x14ac:dyDescent="0.2">
      <c r="A520">
        <v>608</v>
      </c>
      <c r="B520">
        <v>10</v>
      </c>
      <c r="C520">
        <v>51</v>
      </c>
      <c r="D520">
        <v>1</v>
      </c>
      <c r="E520">
        <f t="shared" si="46"/>
        <v>1</v>
      </c>
      <c r="F520">
        <f t="shared" si="47"/>
        <v>0</v>
      </c>
      <c r="G520">
        <f t="shared" si="48"/>
        <v>0</v>
      </c>
      <c r="H520">
        <f t="shared" si="49"/>
        <v>0</v>
      </c>
      <c r="AH520">
        <v>516</v>
      </c>
      <c r="AI520">
        <v>-46690831.050880432</v>
      </c>
    </row>
    <row r="521" spans="1:35" x14ac:dyDescent="0.2">
      <c r="A521">
        <v>918</v>
      </c>
      <c r="B521">
        <v>10</v>
      </c>
      <c r="C521">
        <v>52</v>
      </c>
      <c r="D521">
        <v>1</v>
      </c>
      <c r="E521">
        <f t="shared" si="46"/>
        <v>1</v>
      </c>
      <c r="F521">
        <f t="shared" si="47"/>
        <v>0</v>
      </c>
      <c r="G521">
        <f t="shared" si="48"/>
        <v>0</v>
      </c>
      <c r="H521">
        <f t="shared" si="49"/>
        <v>0</v>
      </c>
      <c r="AH521">
        <v>517</v>
      </c>
      <c r="AI521">
        <v>35763434.52725184</v>
      </c>
    </row>
    <row r="522" spans="1:35" x14ac:dyDescent="0.2">
      <c r="A522">
        <v>697</v>
      </c>
      <c r="B522">
        <v>11</v>
      </c>
      <c r="C522">
        <v>1</v>
      </c>
      <c r="D522">
        <v>1</v>
      </c>
      <c r="E522" t="str">
        <f t="shared" si="46"/>
        <v>-</v>
      </c>
      <c r="F522" t="str">
        <f t="shared" si="47"/>
        <v>-</v>
      </c>
      <c r="G522" t="str">
        <f t="shared" si="48"/>
        <v>-</v>
      </c>
      <c r="H522" t="str">
        <f t="shared" si="49"/>
        <v>-</v>
      </c>
      <c r="AH522">
        <v>518</v>
      </c>
      <c r="AI522">
        <v>5708334.9934712648</v>
      </c>
    </row>
    <row r="523" spans="1:35" x14ac:dyDescent="0.2">
      <c r="A523">
        <v>589</v>
      </c>
      <c r="B523">
        <v>11</v>
      </c>
      <c r="C523">
        <v>2</v>
      </c>
      <c r="D523">
        <v>1</v>
      </c>
      <c r="E523">
        <f t="shared" si="46"/>
        <v>1</v>
      </c>
      <c r="F523">
        <f t="shared" si="47"/>
        <v>0</v>
      </c>
      <c r="G523">
        <f t="shared" si="48"/>
        <v>0</v>
      </c>
      <c r="H523">
        <f t="shared" si="49"/>
        <v>0</v>
      </c>
      <c r="AH523">
        <v>519</v>
      </c>
      <c r="AI523">
        <v>-21661889.150618553</v>
      </c>
    </row>
    <row r="524" spans="1:35" x14ac:dyDescent="0.2">
      <c r="A524">
        <v>322</v>
      </c>
      <c r="B524">
        <v>11</v>
      </c>
      <c r="C524">
        <v>3</v>
      </c>
      <c r="D524">
        <v>1</v>
      </c>
      <c r="E524">
        <f t="shared" si="46"/>
        <v>1</v>
      </c>
      <c r="F524">
        <f t="shared" si="47"/>
        <v>0</v>
      </c>
      <c r="G524">
        <f t="shared" si="48"/>
        <v>0</v>
      </c>
      <c r="H524">
        <f t="shared" si="49"/>
        <v>0</v>
      </c>
      <c r="AH524">
        <v>520</v>
      </c>
      <c r="AI524">
        <v>5708334.9934712648</v>
      </c>
    </row>
    <row r="525" spans="1:35" x14ac:dyDescent="0.2">
      <c r="A525">
        <v>920</v>
      </c>
      <c r="B525">
        <v>11</v>
      </c>
      <c r="C525">
        <v>4</v>
      </c>
      <c r="D525">
        <v>1</v>
      </c>
      <c r="E525">
        <f t="shared" si="46"/>
        <v>1</v>
      </c>
      <c r="F525">
        <f t="shared" si="47"/>
        <v>0</v>
      </c>
      <c r="G525">
        <f t="shared" si="48"/>
        <v>0</v>
      </c>
      <c r="H525">
        <f t="shared" si="49"/>
        <v>0</v>
      </c>
      <c r="AH525">
        <v>521</v>
      </c>
      <c r="AI525">
        <v>-34449879.65940249</v>
      </c>
    </row>
    <row r="526" spans="1:35" x14ac:dyDescent="0.2">
      <c r="A526">
        <v>1169</v>
      </c>
      <c r="B526">
        <v>11</v>
      </c>
      <c r="C526">
        <v>5</v>
      </c>
      <c r="D526">
        <v>1</v>
      </c>
      <c r="E526">
        <f t="shared" si="46"/>
        <v>1</v>
      </c>
      <c r="F526">
        <f t="shared" si="47"/>
        <v>0</v>
      </c>
      <c r="G526">
        <f t="shared" si="48"/>
        <v>0</v>
      </c>
      <c r="H526">
        <f t="shared" si="49"/>
        <v>0</v>
      </c>
      <c r="AH526">
        <v>522</v>
      </c>
      <c r="AI526">
        <v>-58419035.844058156</v>
      </c>
    </row>
    <row r="527" spans="1:35" x14ac:dyDescent="0.2">
      <c r="A527">
        <v>386</v>
      </c>
      <c r="B527">
        <v>11</v>
      </c>
      <c r="C527">
        <v>6</v>
      </c>
      <c r="D527">
        <v>1</v>
      </c>
      <c r="E527">
        <f t="shared" si="46"/>
        <v>1</v>
      </c>
      <c r="F527">
        <f t="shared" si="47"/>
        <v>0</v>
      </c>
      <c r="G527">
        <f t="shared" si="48"/>
        <v>0</v>
      </c>
      <c r="H527">
        <f t="shared" si="49"/>
        <v>0</v>
      </c>
      <c r="AH527">
        <v>523</v>
      </c>
      <c r="AI527">
        <v>-80460649.068069816</v>
      </c>
    </row>
    <row r="528" spans="1:35" x14ac:dyDescent="0.2">
      <c r="A528">
        <v>270</v>
      </c>
      <c r="B528">
        <v>11</v>
      </c>
      <c r="C528">
        <v>7</v>
      </c>
      <c r="D528">
        <v>1</v>
      </c>
      <c r="E528">
        <f t="shared" si="46"/>
        <v>1</v>
      </c>
      <c r="F528">
        <f t="shared" si="47"/>
        <v>0</v>
      </c>
      <c r="G528">
        <f t="shared" si="48"/>
        <v>0</v>
      </c>
      <c r="H528">
        <f t="shared" si="49"/>
        <v>0</v>
      </c>
      <c r="AH528">
        <v>524</v>
      </c>
      <c r="AI528">
        <v>-8289448.1863020658</v>
      </c>
    </row>
    <row r="529" spans="1:35" x14ac:dyDescent="0.2">
      <c r="A529">
        <v>689</v>
      </c>
      <c r="B529">
        <v>11</v>
      </c>
      <c r="C529">
        <v>8</v>
      </c>
      <c r="D529">
        <v>1</v>
      </c>
      <c r="E529">
        <f t="shared" si="46"/>
        <v>1</v>
      </c>
      <c r="F529">
        <f t="shared" si="47"/>
        <v>0</v>
      </c>
      <c r="G529">
        <f t="shared" si="48"/>
        <v>0</v>
      </c>
      <c r="H529">
        <f t="shared" si="49"/>
        <v>0</v>
      </c>
      <c r="AH529">
        <v>525</v>
      </c>
      <c r="AI529">
        <v>5708334.9934712648</v>
      </c>
    </row>
    <row r="530" spans="1:35" x14ac:dyDescent="0.2">
      <c r="A530">
        <v>305</v>
      </c>
      <c r="B530">
        <v>11</v>
      </c>
      <c r="C530">
        <v>9</v>
      </c>
      <c r="D530">
        <v>1</v>
      </c>
      <c r="E530">
        <f t="shared" si="46"/>
        <v>1</v>
      </c>
      <c r="F530">
        <f t="shared" si="47"/>
        <v>0</v>
      </c>
      <c r="G530">
        <f t="shared" si="48"/>
        <v>0</v>
      </c>
      <c r="H530">
        <f t="shared" si="49"/>
        <v>0</v>
      </c>
      <c r="AH530">
        <v>526</v>
      </c>
      <c r="AI530">
        <v>-34449879.65940249</v>
      </c>
    </row>
    <row r="531" spans="1:35" x14ac:dyDescent="0.2">
      <c r="A531">
        <v>671</v>
      </c>
      <c r="B531">
        <v>11</v>
      </c>
      <c r="C531">
        <v>10</v>
      </c>
      <c r="D531">
        <v>1</v>
      </c>
      <c r="E531">
        <f t="shared" si="46"/>
        <v>1</v>
      </c>
      <c r="F531">
        <f t="shared" si="47"/>
        <v>0</v>
      </c>
      <c r="G531">
        <f t="shared" si="48"/>
        <v>0</v>
      </c>
      <c r="H531">
        <f t="shared" si="49"/>
        <v>0</v>
      </c>
      <c r="AH531">
        <v>527</v>
      </c>
      <c r="AI531">
        <v>-46690831.050880432</v>
      </c>
    </row>
    <row r="532" spans="1:35" x14ac:dyDescent="0.2">
      <c r="A532">
        <v>1138</v>
      </c>
      <c r="B532">
        <v>11</v>
      </c>
      <c r="C532">
        <v>11</v>
      </c>
      <c r="D532">
        <v>0</v>
      </c>
      <c r="E532">
        <f t="shared" si="46"/>
        <v>0</v>
      </c>
      <c r="F532">
        <f t="shared" si="47"/>
        <v>1</v>
      </c>
      <c r="G532">
        <f t="shared" si="48"/>
        <v>0</v>
      </c>
      <c r="H532">
        <f t="shared" si="49"/>
        <v>0</v>
      </c>
      <c r="AH532">
        <v>528</v>
      </c>
      <c r="AI532">
        <v>20376245.474080563</v>
      </c>
    </row>
    <row r="533" spans="1:35" x14ac:dyDescent="0.2">
      <c r="A533">
        <v>272</v>
      </c>
      <c r="B533">
        <v>11</v>
      </c>
      <c r="C533">
        <v>12</v>
      </c>
      <c r="D533">
        <v>0</v>
      </c>
      <c r="E533">
        <f t="shared" si="46"/>
        <v>0</v>
      </c>
      <c r="F533">
        <f t="shared" si="47"/>
        <v>0</v>
      </c>
      <c r="G533">
        <f t="shared" si="48"/>
        <v>0</v>
      </c>
      <c r="H533">
        <f t="shared" si="49"/>
        <v>1</v>
      </c>
      <c r="AH533">
        <v>529</v>
      </c>
      <c r="AI533">
        <v>-34449879.65940249</v>
      </c>
    </row>
    <row r="534" spans="1:35" x14ac:dyDescent="0.2">
      <c r="A534">
        <v>158</v>
      </c>
      <c r="B534">
        <v>11</v>
      </c>
      <c r="C534">
        <v>13</v>
      </c>
      <c r="D534">
        <v>0</v>
      </c>
      <c r="E534">
        <f t="shared" si="46"/>
        <v>0</v>
      </c>
      <c r="F534">
        <f t="shared" si="47"/>
        <v>0</v>
      </c>
      <c r="G534">
        <f t="shared" si="48"/>
        <v>0</v>
      </c>
      <c r="H534">
        <f t="shared" si="49"/>
        <v>1</v>
      </c>
      <c r="AH534">
        <v>530</v>
      </c>
      <c r="AI534">
        <v>-58419035.844058156</v>
      </c>
    </row>
    <row r="535" spans="1:35" x14ac:dyDescent="0.2">
      <c r="A535">
        <v>507</v>
      </c>
      <c r="B535">
        <v>11</v>
      </c>
      <c r="C535">
        <v>14</v>
      </c>
      <c r="D535">
        <v>0</v>
      </c>
      <c r="E535">
        <f t="shared" si="46"/>
        <v>0</v>
      </c>
      <c r="F535">
        <f t="shared" si="47"/>
        <v>0</v>
      </c>
      <c r="G535">
        <f t="shared" si="48"/>
        <v>0</v>
      </c>
      <c r="H535">
        <f t="shared" si="49"/>
        <v>1</v>
      </c>
      <c r="AH535">
        <v>531</v>
      </c>
      <c r="AI535">
        <v>-21661889.150618553</v>
      </c>
    </row>
    <row r="536" spans="1:35" x14ac:dyDescent="0.2">
      <c r="A536">
        <v>1048</v>
      </c>
      <c r="B536">
        <v>11</v>
      </c>
      <c r="C536">
        <v>15</v>
      </c>
      <c r="D536">
        <v>0</v>
      </c>
      <c r="E536">
        <f t="shared" si="46"/>
        <v>0</v>
      </c>
      <c r="F536">
        <f t="shared" si="47"/>
        <v>0</v>
      </c>
      <c r="G536">
        <f t="shared" si="48"/>
        <v>0</v>
      </c>
      <c r="H536">
        <f t="shared" si="49"/>
        <v>1</v>
      </c>
      <c r="AH536">
        <v>532</v>
      </c>
      <c r="AI536">
        <v>-90829722.047821164</v>
      </c>
    </row>
    <row r="537" spans="1:35" x14ac:dyDescent="0.2">
      <c r="A537">
        <v>202</v>
      </c>
      <c r="B537">
        <v>11</v>
      </c>
      <c r="C537">
        <v>16</v>
      </c>
      <c r="D537">
        <v>1</v>
      </c>
      <c r="E537">
        <f t="shared" si="46"/>
        <v>0</v>
      </c>
      <c r="F537">
        <f t="shared" si="47"/>
        <v>0</v>
      </c>
      <c r="G537">
        <f t="shared" si="48"/>
        <v>1</v>
      </c>
      <c r="H537">
        <f t="shared" si="49"/>
        <v>0</v>
      </c>
      <c r="AH537">
        <v>533</v>
      </c>
      <c r="AI537">
        <v>-58419035.844058156</v>
      </c>
    </row>
    <row r="538" spans="1:35" x14ac:dyDescent="0.2">
      <c r="A538">
        <v>613</v>
      </c>
      <c r="B538">
        <v>11</v>
      </c>
      <c r="C538">
        <v>17</v>
      </c>
      <c r="D538">
        <v>1</v>
      </c>
      <c r="E538">
        <f t="shared" si="46"/>
        <v>1</v>
      </c>
      <c r="F538">
        <f t="shared" si="47"/>
        <v>0</v>
      </c>
      <c r="G538">
        <f t="shared" si="48"/>
        <v>0</v>
      </c>
      <c r="H538">
        <f t="shared" si="49"/>
        <v>0</v>
      </c>
      <c r="AH538">
        <v>534</v>
      </c>
      <c r="AI538">
        <v>5708334.9934712648</v>
      </c>
    </row>
    <row r="539" spans="1:35" x14ac:dyDescent="0.2">
      <c r="A539">
        <v>784</v>
      </c>
      <c r="B539">
        <v>11</v>
      </c>
      <c r="C539">
        <v>18</v>
      </c>
      <c r="D539">
        <v>1</v>
      </c>
      <c r="E539">
        <f t="shared" si="46"/>
        <v>1</v>
      </c>
      <c r="F539">
        <f t="shared" si="47"/>
        <v>0</v>
      </c>
      <c r="G539">
        <f t="shared" si="48"/>
        <v>0</v>
      </c>
      <c r="H539">
        <f t="shared" si="49"/>
        <v>0</v>
      </c>
      <c r="AH539">
        <v>535</v>
      </c>
      <c r="AI539">
        <v>-21661889.150618553</v>
      </c>
    </row>
    <row r="540" spans="1:35" x14ac:dyDescent="0.2">
      <c r="A540">
        <v>678</v>
      </c>
      <c r="B540">
        <v>11</v>
      </c>
      <c r="C540">
        <v>19</v>
      </c>
      <c r="D540">
        <v>1</v>
      </c>
      <c r="E540">
        <f t="shared" si="46"/>
        <v>1</v>
      </c>
      <c r="F540">
        <f t="shared" si="47"/>
        <v>0</v>
      </c>
      <c r="G540">
        <f t="shared" si="48"/>
        <v>0</v>
      </c>
      <c r="H540">
        <f t="shared" si="49"/>
        <v>0</v>
      </c>
      <c r="AH540">
        <v>536</v>
      </c>
      <c r="AI540">
        <v>-8289448.1863020658</v>
      </c>
    </row>
    <row r="541" spans="1:35" x14ac:dyDescent="0.2">
      <c r="A541">
        <v>330</v>
      </c>
      <c r="B541">
        <v>11</v>
      </c>
      <c r="C541">
        <v>20</v>
      </c>
      <c r="D541">
        <v>1</v>
      </c>
      <c r="E541">
        <f t="shared" si="46"/>
        <v>1</v>
      </c>
      <c r="F541">
        <f t="shared" si="47"/>
        <v>0</v>
      </c>
      <c r="G541">
        <f t="shared" si="48"/>
        <v>0</v>
      </c>
      <c r="H541">
        <f t="shared" si="49"/>
        <v>0</v>
      </c>
      <c r="AH541">
        <v>537</v>
      </c>
      <c r="AI541">
        <v>-34449879.65940249</v>
      </c>
    </row>
    <row r="542" spans="1:35" x14ac:dyDescent="0.2">
      <c r="A542">
        <v>972</v>
      </c>
      <c r="B542">
        <v>11</v>
      </c>
      <c r="C542">
        <v>21</v>
      </c>
      <c r="D542">
        <v>0</v>
      </c>
      <c r="E542">
        <f t="shared" si="46"/>
        <v>0</v>
      </c>
      <c r="F542">
        <f t="shared" si="47"/>
        <v>1</v>
      </c>
      <c r="G542">
        <f t="shared" si="48"/>
        <v>0</v>
      </c>
      <c r="H542">
        <f t="shared" si="49"/>
        <v>0</v>
      </c>
      <c r="AH542">
        <v>538</v>
      </c>
      <c r="AI542">
        <v>-58419035.844058156</v>
      </c>
    </row>
    <row r="543" spans="1:35" x14ac:dyDescent="0.2">
      <c r="A543">
        <v>1171</v>
      </c>
      <c r="B543">
        <v>11</v>
      </c>
      <c r="C543">
        <v>22</v>
      </c>
      <c r="D543">
        <v>1</v>
      </c>
      <c r="E543">
        <f t="shared" si="46"/>
        <v>0</v>
      </c>
      <c r="F543">
        <f t="shared" si="47"/>
        <v>0</v>
      </c>
      <c r="G543">
        <f t="shared" si="48"/>
        <v>1</v>
      </c>
      <c r="H543">
        <f t="shared" si="49"/>
        <v>0</v>
      </c>
      <c r="AH543">
        <v>539</v>
      </c>
      <c r="AI543">
        <v>-46690831.050880432</v>
      </c>
    </row>
    <row r="544" spans="1:35" x14ac:dyDescent="0.2">
      <c r="A544">
        <v>151</v>
      </c>
      <c r="B544">
        <v>11</v>
      </c>
      <c r="C544">
        <v>23</v>
      </c>
      <c r="D544">
        <v>0</v>
      </c>
      <c r="E544">
        <f t="shared" si="46"/>
        <v>0</v>
      </c>
      <c r="F544">
        <f t="shared" si="47"/>
        <v>1</v>
      </c>
      <c r="G544">
        <f t="shared" si="48"/>
        <v>0</v>
      </c>
      <c r="H544">
        <f t="shared" si="49"/>
        <v>0</v>
      </c>
      <c r="AH544">
        <v>540</v>
      </c>
      <c r="AI544">
        <v>-69665985.301687896</v>
      </c>
    </row>
    <row r="545" spans="1:35" x14ac:dyDescent="0.2">
      <c r="A545">
        <v>105</v>
      </c>
      <c r="B545">
        <v>11</v>
      </c>
      <c r="C545">
        <v>24</v>
      </c>
      <c r="D545">
        <v>0</v>
      </c>
      <c r="E545">
        <f t="shared" si="46"/>
        <v>0</v>
      </c>
      <c r="F545">
        <f t="shared" si="47"/>
        <v>0</v>
      </c>
      <c r="G545">
        <f t="shared" si="48"/>
        <v>0</v>
      </c>
      <c r="H545">
        <f t="shared" si="49"/>
        <v>1</v>
      </c>
      <c r="AH545">
        <v>541</v>
      </c>
      <c r="AI545">
        <v>-21661889.150618553</v>
      </c>
    </row>
    <row r="546" spans="1:35" x14ac:dyDescent="0.2">
      <c r="A546">
        <v>267</v>
      </c>
      <c r="B546">
        <v>11</v>
      </c>
      <c r="C546">
        <v>25</v>
      </c>
      <c r="D546">
        <v>0</v>
      </c>
      <c r="E546">
        <f t="shared" si="46"/>
        <v>0</v>
      </c>
      <c r="F546">
        <f t="shared" si="47"/>
        <v>0</v>
      </c>
      <c r="G546">
        <f t="shared" si="48"/>
        <v>0</v>
      </c>
      <c r="H546">
        <f t="shared" si="49"/>
        <v>1</v>
      </c>
      <c r="AH546">
        <v>542</v>
      </c>
      <c r="AI546">
        <v>-90829722.047821164</v>
      </c>
    </row>
    <row r="547" spans="1:35" x14ac:dyDescent="0.2">
      <c r="A547">
        <v>828</v>
      </c>
      <c r="B547">
        <v>11</v>
      </c>
      <c r="C547">
        <v>26</v>
      </c>
      <c r="D547">
        <v>0</v>
      </c>
      <c r="E547">
        <f t="shared" si="46"/>
        <v>0</v>
      </c>
      <c r="F547">
        <f t="shared" si="47"/>
        <v>0</v>
      </c>
      <c r="G547">
        <f t="shared" si="48"/>
        <v>0</v>
      </c>
      <c r="H547">
        <f t="shared" si="49"/>
        <v>1</v>
      </c>
      <c r="AH547">
        <v>543</v>
      </c>
      <c r="AI547">
        <v>-21661889.150618553</v>
      </c>
    </row>
    <row r="548" spans="1:35" x14ac:dyDescent="0.2">
      <c r="A548">
        <v>745</v>
      </c>
      <c r="B548">
        <v>11</v>
      </c>
      <c r="C548">
        <v>27</v>
      </c>
      <c r="D548">
        <v>0</v>
      </c>
      <c r="E548">
        <f t="shared" si="46"/>
        <v>0</v>
      </c>
      <c r="F548">
        <f t="shared" si="47"/>
        <v>0</v>
      </c>
      <c r="G548">
        <f t="shared" si="48"/>
        <v>0</v>
      </c>
      <c r="H548">
        <f t="shared" si="49"/>
        <v>1</v>
      </c>
      <c r="AH548">
        <v>544</v>
      </c>
      <c r="AI548">
        <v>35763434.52725184</v>
      </c>
    </row>
    <row r="549" spans="1:35" x14ac:dyDescent="0.2">
      <c r="A549">
        <v>1195</v>
      </c>
      <c r="B549">
        <v>11</v>
      </c>
      <c r="C549">
        <v>28</v>
      </c>
      <c r="D549">
        <v>0</v>
      </c>
      <c r="E549">
        <f t="shared" si="46"/>
        <v>0</v>
      </c>
      <c r="F549">
        <f t="shared" si="47"/>
        <v>0</v>
      </c>
      <c r="G549">
        <f t="shared" si="48"/>
        <v>0</v>
      </c>
      <c r="H549">
        <f t="shared" si="49"/>
        <v>1</v>
      </c>
      <c r="AH549">
        <v>545</v>
      </c>
      <c r="AI549">
        <v>-46690831.050880432</v>
      </c>
    </row>
    <row r="550" spans="1:35" x14ac:dyDescent="0.2">
      <c r="A550">
        <v>683</v>
      </c>
      <c r="B550">
        <v>11</v>
      </c>
      <c r="C550">
        <v>29</v>
      </c>
      <c r="D550">
        <v>0</v>
      </c>
      <c r="E550">
        <f t="shared" si="46"/>
        <v>0</v>
      </c>
      <c r="F550">
        <f t="shared" si="47"/>
        <v>0</v>
      </c>
      <c r="G550">
        <f t="shared" si="48"/>
        <v>0</v>
      </c>
      <c r="H550">
        <f t="shared" si="49"/>
        <v>1</v>
      </c>
      <c r="AH550">
        <v>546</v>
      </c>
      <c r="AI550">
        <v>-58419035.844058156</v>
      </c>
    </row>
    <row r="551" spans="1:35" x14ac:dyDescent="0.2">
      <c r="A551">
        <v>604</v>
      </c>
      <c r="B551">
        <v>11</v>
      </c>
      <c r="C551">
        <v>30</v>
      </c>
      <c r="D551">
        <v>0</v>
      </c>
      <c r="E551">
        <f t="shared" si="46"/>
        <v>0</v>
      </c>
      <c r="F551">
        <f t="shared" si="47"/>
        <v>0</v>
      </c>
      <c r="G551">
        <f t="shared" si="48"/>
        <v>0</v>
      </c>
      <c r="H551">
        <f t="shared" si="49"/>
        <v>1</v>
      </c>
      <c r="AH551">
        <v>547</v>
      </c>
      <c r="AI551">
        <v>-69665985.301687896</v>
      </c>
    </row>
    <row r="552" spans="1:35" x14ac:dyDescent="0.2">
      <c r="A552">
        <v>232</v>
      </c>
      <c r="B552">
        <v>11</v>
      </c>
      <c r="C552">
        <v>31</v>
      </c>
      <c r="D552">
        <v>1</v>
      </c>
      <c r="E552">
        <f t="shared" si="46"/>
        <v>0</v>
      </c>
      <c r="F552">
        <f t="shared" si="47"/>
        <v>0</v>
      </c>
      <c r="G552">
        <f t="shared" si="48"/>
        <v>1</v>
      </c>
      <c r="H552">
        <f t="shared" si="49"/>
        <v>0</v>
      </c>
      <c r="AH552">
        <v>548</v>
      </c>
      <c r="AI552">
        <v>5708334.9934712648</v>
      </c>
    </row>
    <row r="553" spans="1:35" x14ac:dyDescent="0.2">
      <c r="A553">
        <v>88</v>
      </c>
      <c r="B553">
        <v>11</v>
      </c>
      <c r="C553">
        <v>32</v>
      </c>
      <c r="D553">
        <v>1</v>
      </c>
      <c r="E553">
        <f t="shared" si="46"/>
        <v>1</v>
      </c>
      <c r="F553">
        <f t="shared" si="47"/>
        <v>0</v>
      </c>
      <c r="G553">
        <f t="shared" si="48"/>
        <v>0</v>
      </c>
      <c r="H553">
        <f t="shared" si="49"/>
        <v>0</v>
      </c>
      <c r="AH553">
        <v>549</v>
      </c>
      <c r="AI553">
        <v>35763434.52725184</v>
      </c>
    </row>
    <row r="554" spans="1:35" x14ac:dyDescent="0.2">
      <c r="A554">
        <v>1191</v>
      </c>
      <c r="B554">
        <v>11</v>
      </c>
      <c r="C554">
        <v>33</v>
      </c>
      <c r="D554">
        <v>1</v>
      </c>
      <c r="E554">
        <f t="shared" si="46"/>
        <v>1</v>
      </c>
      <c r="F554">
        <f t="shared" si="47"/>
        <v>0</v>
      </c>
      <c r="G554">
        <f t="shared" si="48"/>
        <v>0</v>
      </c>
      <c r="H554">
        <f t="shared" si="49"/>
        <v>0</v>
      </c>
      <c r="AH554">
        <v>550</v>
      </c>
      <c r="AI554">
        <v>-8289448.1863020658</v>
      </c>
    </row>
    <row r="555" spans="1:35" x14ac:dyDescent="0.2">
      <c r="A555">
        <v>846</v>
      </c>
      <c r="B555">
        <v>11</v>
      </c>
      <c r="C555">
        <v>34</v>
      </c>
      <c r="D555">
        <v>1</v>
      </c>
      <c r="E555">
        <f t="shared" si="46"/>
        <v>1</v>
      </c>
      <c r="F555">
        <f t="shared" si="47"/>
        <v>0</v>
      </c>
      <c r="G555">
        <f t="shared" si="48"/>
        <v>0</v>
      </c>
      <c r="H555">
        <f t="shared" si="49"/>
        <v>0</v>
      </c>
      <c r="AH555">
        <v>551</v>
      </c>
      <c r="AI555">
        <v>35763434.52725184</v>
      </c>
    </row>
    <row r="556" spans="1:35" x14ac:dyDescent="0.2">
      <c r="A556">
        <v>429</v>
      </c>
      <c r="B556">
        <v>11</v>
      </c>
      <c r="C556">
        <v>35</v>
      </c>
      <c r="D556">
        <v>1</v>
      </c>
      <c r="E556">
        <f t="shared" si="46"/>
        <v>1</v>
      </c>
      <c r="F556">
        <f t="shared" si="47"/>
        <v>0</v>
      </c>
      <c r="G556">
        <f t="shared" si="48"/>
        <v>0</v>
      </c>
      <c r="H556">
        <f t="shared" si="49"/>
        <v>0</v>
      </c>
      <c r="AH556">
        <v>552</v>
      </c>
      <c r="AI556">
        <v>-21661889.150618553</v>
      </c>
    </row>
    <row r="557" spans="1:35" x14ac:dyDescent="0.2">
      <c r="A557">
        <v>759</v>
      </c>
      <c r="B557">
        <v>11</v>
      </c>
      <c r="C557">
        <v>36</v>
      </c>
      <c r="D557">
        <v>1</v>
      </c>
      <c r="E557">
        <f t="shared" si="46"/>
        <v>1</v>
      </c>
      <c r="F557">
        <f t="shared" si="47"/>
        <v>0</v>
      </c>
      <c r="G557">
        <f t="shared" si="48"/>
        <v>0</v>
      </c>
      <c r="H557">
        <f t="shared" si="49"/>
        <v>0</v>
      </c>
      <c r="AH557">
        <v>553</v>
      </c>
      <c r="AI557">
        <v>35763434.52725184</v>
      </c>
    </row>
    <row r="558" spans="1:35" x14ac:dyDescent="0.2">
      <c r="A558">
        <v>437</v>
      </c>
      <c r="B558">
        <v>11</v>
      </c>
      <c r="C558">
        <v>37</v>
      </c>
      <c r="D558">
        <v>1</v>
      </c>
      <c r="E558">
        <f t="shared" si="46"/>
        <v>1</v>
      </c>
      <c r="F558">
        <f t="shared" si="47"/>
        <v>0</v>
      </c>
      <c r="G558">
        <f t="shared" si="48"/>
        <v>0</v>
      </c>
      <c r="H558">
        <f t="shared" si="49"/>
        <v>0</v>
      </c>
      <c r="AH558">
        <v>554</v>
      </c>
      <c r="AI558">
        <v>-69665985.301687896</v>
      </c>
    </row>
    <row r="559" spans="1:35" x14ac:dyDescent="0.2">
      <c r="A559">
        <v>10</v>
      </c>
      <c r="B559">
        <v>11</v>
      </c>
      <c r="C559">
        <v>38</v>
      </c>
      <c r="D559">
        <v>1</v>
      </c>
      <c r="E559">
        <f t="shared" si="46"/>
        <v>1</v>
      </c>
      <c r="F559">
        <f t="shared" si="47"/>
        <v>0</v>
      </c>
      <c r="G559">
        <f t="shared" si="48"/>
        <v>0</v>
      </c>
      <c r="H559">
        <f t="shared" si="49"/>
        <v>0</v>
      </c>
      <c r="AH559">
        <v>555</v>
      </c>
      <c r="AI559">
        <v>-90829722.047821164</v>
      </c>
    </row>
    <row r="560" spans="1:35" x14ac:dyDescent="0.2">
      <c r="A560">
        <v>1073</v>
      </c>
      <c r="B560">
        <v>11</v>
      </c>
      <c r="C560">
        <v>39</v>
      </c>
      <c r="D560">
        <v>1</v>
      </c>
      <c r="E560">
        <f t="shared" si="46"/>
        <v>1</v>
      </c>
      <c r="F560">
        <f t="shared" si="47"/>
        <v>0</v>
      </c>
      <c r="G560">
        <f t="shared" si="48"/>
        <v>0</v>
      </c>
      <c r="H560">
        <f t="shared" si="49"/>
        <v>0</v>
      </c>
      <c r="AH560">
        <v>556</v>
      </c>
      <c r="AI560">
        <v>-80460649.068069816</v>
      </c>
    </row>
    <row r="561" spans="1:35" x14ac:dyDescent="0.2">
      <c r="A561">
        <v>680</v>
      </c>
      <c r="B561">
        <v>11</v>
      </c>
      <c r="C561">
        <v>40</v>
      </c>
      <c r="D561">
        <v>1</v>
      </c>
      <c r="E561">
        <f t="shared" si="46"/>
        <v>1</v>
      </c>
      <c r="F561">
        <f t="shared" si="47"/>
        <v>0</v>
      </c>
      <c r="G561">
        <f t="shared" si="48"/>
        <v>0</v>
      </c>
      <c r="H561">
        <f t="shared" si="49"/>
        <v>0</v>
      </c>
      <c r="AH561">
        <v>557</v>
      </c>
      <c r="AI561">
        <v>-21661889.150618553</v>
      </c>
    </row>
    <row r="562" spans="1:35" x14ac:dyDescent="0.2">
      <c r="A562">
        <v>384</v>
      </c>
      <c r="B562">
        <v>11</v>
      </c>
      <c r="C562">
        <v>41</v>
      </c>
      <c r="D562">
        <v>1</v>
      </c>
      <c r="E562">
        <f t="shared" si="46"/>
        <v>1</v>
      </c>
      <c r="F562">
        <f t="shared" si="47"/>
        <v>0</v>
      </c>
      <c r="G562">
        <f t="shared" si="48"/>
        <v>0</v>
      </c>
      <c r="H562">
        <f t="shared" si="49"/>
        <v>0</v>
      </c>
      <c r="AH562">
        <v>558</v>
      </c>
      <c r="AI562">
        <v>-34449879.65940249</v>
      </c>
    </row>
    <row r="563" spans="1:35" x14ac:dyDescent="0.2">
      <c r="A563">
        <v>674</v>
      </c>
      <c r="B563">
        <v>11</v>
      </c>
      <c r="C563">
        <v>42</v>
      </c>
      <c r="D563">
        <v>1</v>
      </c>
      <c r="E563">
        <f t="shared" si="46"/>
        <v>1</v>
      </c>
      <c r="F563">
        <f t="shared" si="47"/>
        <v>0</v>
      </c>
      <c r="G563">
        <f t="shared" si="48"/>
        <v>0</v>
      </c>
      <c r="H563">
        <f t="shared" si="49"/>
        <v>0</v>
      </c>
      <c r="AH563">
        <v>559</v>
      </c>
      <c r="AI563">
        <v>-90829722.047821164</v>
      </c>
    </row>
    <row r="564" spans="1:35" x14ac:dyDescent="0.2">
      <c r="A564">
        <v>1142</v>
      </c>
      <c r="B564">
        <v>11</v>
      </c>
      <c r="C564">
        <v>43</v>
      </c>
      <c r="D564">
        <v>1</v>
      </c>
      <c r="E564">
        <f t="shared" si="46"/>
        <v>1</v>
      </c>
      <c r="F564">
        <f t="shared" si="47"/>
        <v>0</v>
      </c>
      <c r="G564">
        <f t="shared" si="48"/>
        <v>0</v>
      </c>
      <c r="H564">
        <f t="shared" si="49"/>
        <v>0</v>
      </c>
      <c r="AH564">
        <v>560</v>
      </c>
      <c r="AI564">
        <v>-58419035.844058156</v>
      </c>
    </row>
    <row r="565" spans="1:35" x14ac:dyDescent="0.2">
      <c r="A565">
        <v>325</v>
      </c>
      <c r="B565">
        <v>11</v>
      </c>
      <c r="C565">
        <v>44</v>
      </c>
      <c r="D565">
        <v>1</v>
      </c>
      <c r="E565">
        <f t="shared" si="46"/>
        <v>1</v>
      </c>
      <c r="F565">
        <f t="shared" si="47"/>
        <v>0</v>
      </c>
      <c r="G565">
        <f t="shared" si="48"/>
        <v>0</v>
      </c>
      <c r="H565">
        <f t="shared" si="49"/>
        <v>0</v>
      </c>
      <c r="AH565">
        <v>561</v>
      </c>
      <c r="AI565">
        <v>-21661889.150618553</v>
      </c>
    </row>
    <row r="566" spans="1:35" x14ac:dyDescent="0.2">
      <c r="A566">
        <v>1088</v>
      </c>
      <c r="B566">
        <v>11</v>
      </c>
      <c r="C566">
        <v>45</v>
      </c>
      <c r="D566">
        <v>1</v>
      </c>
      <c r="E566">
        <f t="shared" si="46"/>
        <v>1</v>
      </c>
      <c r="F566">
        <f t="shared" si="47"/>
        <v>0</v>
      </c>
      <c r="G566">
        <f t="shared" si="48"/>
        <v>0</v>
      </c>
      <c r="H566">
        <f t="shared" si="49"/>
        <v>0</v>
      </c>
      <c r="AH566">
        <v>562</v>
      </c>
      <c r="AI566">
        <v>35763434.52725184</v>
      </c>
    </row>
    <row r="567" spans="1:35" x14ac:dyDescent="0.2">
      <c r="A567">
        <v>662</v>
      </c>
      <c r="B567">
        <v>11</v>
      </c>
      <c r="C567">
        <v>46</v>
      </c>
      <c r="D567">
        <v>1</v>
      </c>
      <c r="E567">
        <f t="shared" si="46"/>
        <v>1</v>
      </c>
      <c r="F567">
        <f t="shared" si="47"/>
        <v>0</v>
      </c>
      <c r="G567">
        <f t="shared" si="48"/>
        <v>0</v>
      </c>
      <c r="H567">
        <f t="shared" si="49"/>
        <v>0</v>
      </c>
      <c r="AH567">
        <v>563</v>
      </c>
      <c r="AI567">
        <v>-58419035.844058156</v>
      </c>
    </row>
    <row r="568" spans="1:35" x14ac:dyDescent="0.2">
      <c r="A568">
        <v>447</v>
      </c>
      <c r="B568">
        <v>11</v>
      </c>
      <c r="C568">
        <v>47</v>
      </c>
      <c r="D568">
        <v>1</v>
      </c>
      <c r="E568">
        <f t="shared" si="46"/>
        <v>1</v>
      </c>
      <c r="F568">
        <f t="shared" si="47"/>
        <v>0</v>
      </c>
      <c r="G568">
        <f t="shared" si="48"/>
        <v>0</v>
      </c>
      <c r="H568">
        <f t="shared" si="49"/>
        <v>0</v>
      </c>
      <c r="AH568">
        <v>564</v>
      </c>
      <c r="AI568">
        <v>20376245.474080563</v>
      </c>
    </row>
    <row r="569" spans="1:35" x14ac:dyDescent="0.2">
      <c r="A569">
        <v>935</v>
      </c>
      <c r="B569">
        <v>11</v>
      </c>
      <c r="C569">
        <v>48</v>
      </c>
      <c r="D569">
        <v>0</v>
      </c>
      <c r="E569">
        <f t="shared" si="46"/>
        <v>0</v>
      </c>
      <c r="F569">
        <f t="shared" si="47"/>
        <v>1</v>
      </c>
      <c r="G569">
        <f t="shared" si="48"/>
        <v>0</v>
      </c>
      <c r="H569">
        <f t="shared" si="49"/>
        <v>0</v>
      </c>
      <c r="AH569">
        <v>565</v>
      </c>
      <c r="AI569">
        <v>-80460649.068069816</v>
      </c>
    </row>
    <row r="570" spans="1:35" x14ac:dyDescent="0.2">
      <c r="A570">
        <v>1110</v>
      </c>
      <c r="B570">
        <v>11</v>
      </c>
      <c r="C570">
        <v>49</v>
      </c>
      <c r="D570">
        <v>0</v>
      </c>
      <c r="E570">
        <f t="shared" si="46"/>
        <v>0</v>
      </c>
      <c r="F570">
        <f t="shared" si="47"/>
        <v>0</v>
      </c>
      <c r="G570">
        <f t="shared" si="48"/>
        <v>0</v>
      </c>
      <c r="H570">
        <f t="shared" si="49"/>
        <v>1</v>
      </c>
      <c r="AH570">
        <v>566</v>
      </c>
      <c r="AI570">
        <v>5708334.9934712648</v>
      </c>
    </row>
    <row r="571" spans="1:35" x14ac:dyDescent="0.2">
      <c r="A571">
        <v>944</v>
      </c>
      <c r="B571">
        <v>11</v>
      </c>
      <c r="C571">
        <v>50</v>
      </c>
      <c r="D571">
        <v>1</v>
      </c>
      <c r="E571">
        <f t="shared" si="46"/>
        <v>0</v>
      </c>
      <c r="F571">
        <f t="shared" si="47"/>
        <v>0</v>
      </c>
      <c r="G571">
        <f t="shared" si="48"/>
        <v>1</v>
      </c>
      <c r="H571">
        <f t="shared" si="49"/>
        <v>0</v>
      </c>
      <c r="AH571">
        <v>567</v>
      </c>
      <c r="AI571">
        <v>20376245.474080563</v>
      </c>
    </row>
    <row r="572" spans="1:35" x14ac:dyDescent="0.2">
      <c r="A572">
        <v>427</v>
      </c>
      <c r="B572">
        <v>11</v>
      </c>
      <c r="C572">
        <v>51</v>
      </c>
      <c r="D572">
        <v>1</v>
      </c>
      <c r="E572">
        <f t="shared" si="46"/>
        <v>1</v>
      </c>
      <c r="F572">
        <f t="shared" si="47"/>
        <v>0</v>
      </c>
      <c r="G572">
        <f t="shared" si="48"/>
        <v>0</v>
      </c>
      <c r="H572">
        <f t="shared" si="49"/>
        <v>0</v>
      </c>
      <c r="AH572">
        <v>568</v>
      </c>
      <c r="AI572">
        <v>-46690831.050880432</v>
      </c>
    </row>
    <row r="573" spans="1:35" x14ac:dyDescent="0.2">
      <c r="A573">
        <v>996</v>
      </c>
      <c r="B573">
        <v>11</v>
      </c>
      <c r="C573">
        <v>52</v>
      </c>
      <c r="D573">
        <v>1</v>
      </c>
      <c r="E573">
        <f t="shared" si="46"/>
        <v>1</v>
      </c>
      <c r="F573">
        <f t="shared" si="47"/>
        <v>0</v>
      </c>
      <c r="G573">
        <f t="shared" si="48"/>
        <v>0</v>
      </c>
      <c r="H573">
        <f t="shared" si="49"/>
        <v>0</v>
      </c>
      <c r="AH573">
        <v>569</v>
      </c>
      <c r="AI573">
        <v>5708334.9934712648</v>
      </c>
    </row>
    <row r="574" spans="1:35" x14ac:dyDescent="0.2">
      <c r="A574">
        <v>505</v>
      </c>
      <c r="B574">
        <v>12</v>
      </c>
      <c r="C574">
        <v>1</v>
      </c>
      <c r="D574">
        <v>1</v>
      </c>
      <c r="E574" t="str">
        <f t="shared" si="46"/>
        <v>-</v>
      </c>
      <c r="F574" t="str">
        <f t="shared" si="47"/>
        <v>-</v>
      </c>
      <c r="G574" t="str">
        <f t="shared" si="48"/>
        <v>-</v>
      </c>
      <c r="H574" t="str">
        <f t="shared" si="49"/>
        <v>-</v>
      </c>
      <c r="AH574">
        <v>570</v>
      </c>
      <c r="AI574">
        <v>5708334.9934712648</v>
      </c>
    </row>
    <row r="575" spans="1:35" x14ac:dyDescent="0.2">
      <c r="A575">
        <v>1105</v>
      </c>
      <c r="B575">
        <v>12</v>
      </c>
      <c r="C575">
        <v>2</v>
      </c>
      <c r="D575">
        <v>1</v>
      </c>
      <c r="E575">
        <f t="shared" si="46"/>
        <v>1</v>
      </c>
      <c r="F575">
        <f t="shared" si="47"/>
        <v>0</v>
      </c>
      <c r="G575">
        <f t="shared" si="48"/>
        <v>0</v>
      </c>
      <c r="H575">
        <f t="shared" si="49"/>
        <v>0</v>
      </c>
      <c r="AH575">
        <v>571</v>
      </c>
      <c r="AI575">
        <v>5708334.9934712648</v>
      </c>
    </row>
    <row r="576" spans="1:35" x14ac:dyDescent="0.2">
      <c r="A576">
        <v>357</v>
      </c>
      <c r="B576">
        <v>12</v>
      </c>
      <c r="C576">
        <v>3</v>
      </c>
      <c r="D576">
        <v>1</v>
      </c>
      <c r="E576">
        <f t="shared" si="46"/>
        <v>1</v>
      </c>
      <c r="F576">
        <f t="shared" si="47"/>
        <v>0</v>
      </c>
      <c r="G576">
        <f t="shared" si="48"/>
        <v>0</v>
      </c>
      <c r="H576">
        <f t="shared" si="49"/>
        <v>0</v>
      </c>
      <c r="AH576">
        <v>572</v>
      </c>
      <c r="AI576">
        <v>20376245.474080563</v>
      </c>
    </row>
    <row r="577" spans="1:35" x14ac:dyDescent="0.2">
      <c r="A577">
        <v>757</v>
      </c>
      <c r="B577">
        <v>12</v>
      </c>
      <c r="C577">
        <v>4</v>
      </c>
      <c r="D577">
        <v>0</v>
      </c>
      <c r="E577">
        <f t="shared" si="46"/>
        <v>0</v>
      </c>
      <c r="F577">
        <f t="shared" si="47"/>
        <v>1</v>
      </c>
      <c r="G577">
        <f t="shared" si="48"/>
        <v>0</v>
      </c>
      <c r="H577">
        <f t="shared" si="49"/>
        <v>0</v>
      </c>
      <c r="AH577">
        <v>573</v>
      </c>
      <c r="AI577">
        <v>-46690831.050880432</v>
      </c>
    </row>
    <row r="578" spans="1:35" x14ac:dyDescent="0.2">
      <c r="A578">
        <v>1071</v>
      </c>
      <c r="B578">
        <v>12</v>
      </c>
      <c r="C578">
        <v>5</v>
      </c>
      <c r="D578">
        <v>1</v>
      </c>
      <c r="E578">
        <f t="shared" si="46"/>
        <v>0</v>
      </c>
      <c r="F578">
        <f t="shared" si="47"/>
        <v>0</v>
      </c>
      <c r="G578">
        <f t="shared" si="48"/>
        <v>1</v>
      </c>
      <c r="H578">
        <f t="shared" si="49"/>
        <v>0</v>
      </c>
      <c r="AH578">
        <v>574</v>
      </c>
      <c r="AI578">
        <v>-46690831.050880432</v>
      </c>
    </row>
    <row r="579" spans="1:35" x14ac:dyDescent="0.2">
      <c r="A579">
        <v>868</v>
      </c>
      <c r="B579">
        <v>12</v>
      </c>
      <c r="C579">
        <v>6</v>
      </c>
      <c r="D579">
        <v>1</v>
      </c>
      <c r="E579">
        <f t="shared" ref="E579:E642" si="50">IF(C579=1,"-",IF(D578=1,IF(D579=1,1,0),0))</f>
        <v>1</v>
      </c>
      <c r="F579">
        <f t="shared" ref="F579:F642" si="51">IF(C579=1,"-",IF(D578=1,IF(D579=0,1,0),0))</f>
        <v>0</v>
      </c>
      <c r="G579">
        <f t="shared" ref="G579:G642" si="52">IF(C579=1,"-",IF(D578=0,IF(D579=1,1,0),0))</f>
        <v>0</v>
      </c>
      <c r="H579">
        <f t="shared" ref="H579:H642" si="53">IF(C579=1,"-",IF(D578=0,IF(D579=0,1,0),0))</f>
        <v>0</v>
      </c>
      <c r="AH579">
        <v>575</v>
      </c>
      <c r="AI579">
        <v>-58419035.844058156</v>
      </c>
    </row>
    <row r="580" spans="1:35" x14ac:dyDescent="0.2">
      <c r="A580">
        <v>1122</v>
      </c>
      <c r="B580">
        <v>12</v>
      </c>
      <c r="C580">
        <v>7</v>
      </c>
      <c r="D580">
        <v>1</v>
      </c>
      <c r="E580">
        <f t="shared" si="50"/>
        <v>1</v>
      </c>
      <c r="F580">
        <f t="shared" si="51"/>
        <v>0</v>
      </c>
      <c r="G580">
        <f t="shared" si="52"/>
        <v>0</v>
      </c>
      <c r="H580">
        <f t="shared" si="53"/>
        <v>0</v>
      </c>
      <c r="AH580">
        <v>576</v>
      </c>
      <c r="AI580">
        <v>5708334.9934712648</v>
      </c>
    </row>
    <row r="581" spans="1:35" x14ac:dyDescent="0.2">
      <c r="A581">
        <v>664</v>
      </c>
      <c r="B581">
        <v>12</v>
      </c>
      <c r="C581">
        <v>8</v>
      </c>
      <c r="D581">
        <v>1</v>
      </c>
      <c r="E581">
        <f t="shared" si="50"/>
        <v>1</v>
      </c>
      <c r="F581">
        <f t="shared" si="51"/>
        <v>0</v>
      </c>
      <c r="G581">
        <f t="shared" si="52"/>
        <v>0</v>
      </c>
      <c r="H581">
        <f t="shared" si="53"/>
        <v>0</v>
      </c>
      <c r="AH581">
        <v>577</v>
      </c>
      <c r="AI581">
        <v>-58419035.844058156</v>
      </c>
    </row>
    <row r="582" spans="1:35" x14ac:dyDescent="0.2">
      <c r="A582">
        <v>349</v>
      </c>
      <c r="B582">
        <v>12</v>
      </c>
      <c r="C582">
        <v>9</v>
      </c>
      <c r="D582">
        <v>1</v>
      </c>
      <c r="E582">
        <f t="shared" si="50"/>
        <v>1</v>
      </c>
      <c r="F582">
        <f t="shared" si="51"/>
        <v>0</v>
      </c>
      <c r="G582">
        <f t="shared" si="52"/>
        <v>0</v>
      </c>
      <c r="H582">
        <f t="shared" si="53"/>
        <v>0</v>
      </c>
      <c r="AH582">
        <v>578</v>
      </c>
      <c r="AI582">
        <v>35763434.52725184</v>
      </c>
    </row>
    <row r="583" spans="1:35" x14ac:dyDescent="0.2">
      <c r="A583">
        <v>196</v>
      </c>
      <c r="B583">
        <v>12</v>
      </c>
      <c r="C583">
        <v>10</v>
      </c>
      <c r="D583">
        <v>1</v>
      </c>
      <c r="E583">
        <f t="shared" si="50"/>
        <v>1</v>
      </c>
      <c r="F583">
        <f t="shared" si="51"/>
        <v>0</v>
      </c>
      <c r="G583">
        <f t="shared" si="52"/>
        <v>0</v>
      </c>
      <c r="H583">
        <f t="shared" si="53"/>
        <v>0</v>
      </c>
      <c r="AH583">
        <v>579</v>
      </c>
      <c r="AI583">
        <v>-34449879.65940249</v>
      </c>
    </row>
    <row r="584" spans="1:35" x14ac:dyDescent="0.2">
      <c r="A584">
        <v>981</v>
      </c>
      <c r="B584">
        <v>12</v>
      </c>
      <c r="C584">
        <v>11</v>
      </c>
      <c r="D584">
        <v>0</v>
      </c>
      <c r="E584">
        <f t="shared" si="50"/>
        <v>0</v>
      </c>
      <c r="F584">
        <f t="shared" si="51"/>
        <v>1</v>
      </c>
      <c r="G584">
        <f t="shared" si="52"/>
        <v>0</v>
      </c>
      <c r="H584">
        <f t="shared" si="53"/>
        <v>0</v>
      </c>
      <c r="AH584">
        <v>580</v>
      </c>
      <c r="AI584">
        <v>35763434.52725184</v>
      </c>
    </row>
    <row r="585" spans="1:35" x14ac:dyDescent="0.2">
      <c r="A585">
        <v>210</v>
      </c>
      <c r="B585">
        <v>12</v>
      </c>
      <c r="C585">
        <v>12</v>
      </c>
      <c r="D585">
        <v>0</v>
      </c>
      <c r="E585">
        <f t="shared" si="50"/>
        <v>0</v>
      </c>
      <c r="F585">
        <f t="shared" si="51"/>
        <v>0</v>
      </c>
      <c r="G585">
        <f t="shared" si="52"/>
        <v>0</v>
      </c>
      <c r="H585">
        <f t="shared" si="53"/>
        <v>1</v>
      </c>
      <c r="AH585">
        <v>581</v>
      </c>
      <c r="AI585">
        <v>-69665985.301687896</v>
      </c>
    </row>
    <row r="586" spans="1:35" x14ac:dyDescent="0.2">
      <c r="A586">
        <v>387</v>
      </c>
      <c r="B586">
        <v>12</v>
      </c>
      <c r="C586">
        <v>13</v>
      </c>
      <c r="D586">
        <v>0</v>
      </c>
      <c r="E586">
        <f t="shared" si="50"/>
        <v>0</v>
      </c>
      <c r="F586">
        <f t="shared" si="51"/>
        <v>0</v>
      </c>
      <c r="G586">
        <f t="shared" si="52"/>
        <v>0</v>
      </c>
      <c r="H586">
        <f t="shared" si="53"/>
        <v>1</v>
      </c>
      <c r="AH586">
        <v>582</v>
      </c>
      <c r="AI586">
        <v>-80460649.068069816</v>
      </c>
    </row>
    <row r="587" spans="1:35" x14ac:dyDescent="0.2">
      <c r="A587">
        <v>15</v>
      </c>
      <c r="B587">
        <v>12</v>
      </c>
      <c r="C587">
        <v>14</v>
      </c>
      <c r="D587">
        <v>1</v>
      </c>
      <c r="E587">
        <f t="shared" si="50"/>
        <v>0</v>
      </c>
      <c r="F587">
        <f t="shared" si="51"/>
        <v>0</v>
      </c>
      <c r="G587">
        <f t="shared" si="52"/>
        <v>1</v>
      </c>
      <c r="H587">
        <f t="shared" si="53"/>
        <v>0</v>
      </c>
      <c r="AH587">
        <v>583</v>
      </c>
      <c r="AI587">
        <v>20376245.474080563</v>
      </c>
    </row>
    <row r="588" spans="1:35" x14ac:dyDescent="0.2">
      <c r="A588">
        <v>618</v>
      </c>
      <c r="B588">
        <v>12</v>
      </c>
      <c r="C588">
        <v>15</v>
      </c>
      <c r="D588">
        <v>1</v>
      </c>
      <c r="E588">
        <f t="shared" si="50"/>
        <v>1</v>
      </c>
      <c r="F588">
        <f t="shared" si="51"/>
        <v>0</v>
      </c>
      <c r="G588">
        <f t="shared" si="52"/>
        <v>0</v>
      </c>
      <c r="H588">
        <f t="shared" si="53"/>
        <v>0</v>
      </c>
      <c r="AH588">
        <v>584</v>
      </c>
      <c r="AI588">
        <v>-58419035.844058156</v>
      </c>
    </row>
    <row r="589" spans="1:35" x14ac:dyDescent="0.2">
      <c r="A589">
        <v>432</v>
      </c>
      <c r="B589">
        <v>12</v>
      </c>
      <c r="C589">
        <v>16</v>
      </c>
      <c r="D589">
        <v>1</v>
      </c>
      <c r="E589">
        <f t="shared" si="50"/>
        <v>1</v>
      </c>
      <c r="F589">
        <f t="shared" si="51"/>
        <v>0</v>
      </c>
      <c r="G589">
        <f t="shared" si="52"/>
        <v>0</v>
      </c>
      <c r="H589">
        <f t="shared" si="53"/>
        <v>0</v>
      </c>
      <c r="AH589">
        <v>585</v>
      </c>
      <c r="AI589">
        <v>35763434.52725184</v>
      </c>
    </row>
    <row r="590" spans="1:35" x14ac:dyDescent="0.2">
      <c r="A590">
        <v>1089</v>
      </c>
      <c r="B590">
        <v>12</v>
      </c>
      <c r="C590">
        <v>17</v>
      </c>
      <c r="D590">
        <v>1</v>
      </c>
      <c r="E590">
        <f t="shared" si="50"/>
        <v>1</v>
      </c>
      <c r="F590">
        <f t="shared" si="51"/>
        <v>0</v>
      </c>
      <c r="G590">
        <f t="shared" si="52"/>
        <v>0</v>
      </c>
      <c r="H590">
        <f t="shared" si="53"/>
        <v>0</v>
      </c>
      <c r="AH590">
        <v>586</v>
      </c>
      <c r="AI590">
        <v>35763434.52725184</v>
      </c>
    </row>
    <row r="591" spans="1:35" x14ac:dyDescent="0.2">
      <c r="A591">
        <v>367</v>
      </c>
      <c r="B591">
        <v>12</v>
      </c>
      <c r="C591">
        <v>18</v>
      </c>
      <c r="D591">
        <v>1</v>
      </c>
      <c r="E591">
        <f t="shared" si="50"/>
        <v>1</v>
      </c>
      <c r="F591">
        <f t="shared" si="51"/>
        <v>0</v>
      </c>
      <c r="G591">
        <f t="shared" si="52"/>
        <v>0</v>
      </c>
      <c r="H591">
        <f t="shared" si="53"/>
        <v>0</v>
      </c>
      <c r="AH591">
        <v>587</v>
      </c>
      <c r="AI591">
        <v>-8289448.1863020658</v>
      </c>
    </row>
    <row r="592" spans="1:35" x14ac:dyDescent="0.2">
      <c r="A592">
        <v>247</v>
      </c>
      <c r="B592">
        <v>12</v>
      </c>
      <c r="C592">
        <v>19</v>
      </c>
      <c r="D592">
        <v>1</v>
      </c>
      <c r="E592">
        <f t="shared" si="50"/>
        <v>1</v>
      </c>
      <c r="F592">
        <f t="shared" si="51"/>
        <v>0</v>
      </c>
      <c r="G592">
        <f t="shared" si="52"/>
        <v>0</v>
      </c>
      <c r="H592">
        <f t="shared" si="53"/>
        <v>0</v>
      </c>
      <c r="AH592">
        <v>588</v>
      </c>
      <c r="AI592">
        <v>-69665985.301687896</v>
      </c>
    </row>
    <row r="593" spans="1:35" x14ac:dyDescent="0.2">
      <c r="A593">
        <v>694</v>
      </c>
      <c r="B593">
        <v>12</v>
      </c>
      <c r="C593">
        <v>20</v>
      </c>
      <c r="D593">
        <v>1</v>
      </c>
      <c r="E593">
        <f t="shared" si="50"/>
        <v>1</v>
      </c>
      <c r="F593">
        <f t="shared" si="51"/>
        <v>0</v>
      </c>
      <c r="G593">
        <f t="shared" si="52"/>
        <v>0</v>
      </c>
      <c r="H593">
        <f t="shared" si="53"/>
        <v>0</v>
      </c>
      <c r="AH593">
        <v>589</v>
      </c>
      <c r="AI593">
        <v>-8289448.1863020658</v>
      </c>
    </row>
    <row r="594" spans="1:35" x14ac:dyDescent="0.2">
      <c r="A594">
        <v>754</v>
      </c>
      <c r="B594">
        <v>12</v>
      </c>
      <c r="C594">
        <v>21</v>
      </c>
      <c r="D594">
        <v>1</v>
      </c>
      <c r="E594">
        <f t="shared" si="50"/>
        <v>1</v>
      </c>
      <c r="F594">
        <f t="shared" si="51"/>
        <v>0</v>
      </c>
      <c r="G594">
        <f t="shared" si="52"/>
        <v>0</v>
      </c>
      <c r="H594">
        <f t="shared" si="53"/>
        <v>0</v>
      </c>
      <c r="AH594">
        <v>590</v>
      </c>
      <c r="AI594">
        <v>-69665985.301687896</v>
      </c>
    </row>
    <row r="595" spans="1:35" x14ac:dyDescent="0.2">
      <c r="A595">
        <v>727</v>
      </c>
      <c r="B595">
        <v>12</v>
      </c>
      <c r="C595">
        <v>22</v>
      </c>
      <c r="D595">
        <v>0</v>
      </c>
      <c r="E595">
        <f t="shared" si="50"/>
        <v>0</v>
      </c>
      <c r="F595">
        <f t="shared" si="51"/>
        <v>1</v>
      </c>
      <c r="G595">
        <f t="shared" si="52"/>
        <v>0</v>
      </c>
      <c r="H595">
        <f t="shared" si="53"/>
        <v>0</v>
      </c>
      <c r="AH595">
        <v>591</v>
      </c>
      <c r="AI595">
        <v>20376245.474080563</v>
      </c>
    </row>
    <row r="596" spans="1:35" x14ac:dyDescent="0.2">
      <c r="A596">
        <v>280</v>
      </c>
      <c r="B596">
        <v>12</v>
      </c>
      <c r="C596">
        <v>23</v>
      </c>
      <c r="D596">
        <v>0</v>
      </c>
      <c r="E596">
        <f t="shared" si="50"/>
        <v>0</v>
      </c>
      <c r="F596">
        <f t="shared" si="51"/>
        <v>0</v>
      </c>
      <c r="G596">
        <f t="shared" si="52"/>
        <v>0</v>
      </c>
      <c r="H596">
        <f t="shared" si="53"/>
        <v>1</v>
      </c>
      <c r="AH596">
        <v>592</v>
      </c>
      <c r="AI596">
        <v>20376245.474080563</v>
      </c>
    </row>
    <row r="597" spans="1:35" x14ac:dyDescent="0.2">
      <c r="A597">
        <v>215</v>
      </c>
      <c r="B597">
        <v>12</v>
      </c>
      <c r="C597">
        <v>24</v>
      </c>
      <c r="D597">
        <v>0</v>
      </c>
      <c r="E597">
        <f t="shared" si="50"/>
        <v>0</v>
      </c>
      <c r="F597">
        <f t="shared" si="51"/>
        <v>0</v>
      </c>
      <c r="G597">
        <f t="shared" si="52"/>
        <v>0</v>
      </c>
      <c r="H597">
        <f t="shared" si="53"/>
        <v>1</v>
      </c>
      <c r="AH597">
        <v>593</v>
      </c>
      <c r="AI597">
        <v>-90829722.047821164</v>
      </c>
    </row>
    <row r="598" spans="1:35" x14ac:dyDescent="0.2">
      <c r="A598">
        <v>424</v>
      </c>
      <c r="B598">
        <v>12</v>
      </c>
      <c r="C598">
        <v>25</v>
      </c>
      <c r="D598">
        <v>0</v>
      </c>
      <c r="E598">
        <f t="shared" si="50"/>
        <v>0</v>
      </c>
      <c r="F598">
        <f t="shared" si="51"/>
        <v>0</v>
      </c>
      <c r="G598">
        <f t="shared" si="52"/>
        <v>0</v>
      </c>
      <c r="H598">
        <f t="shared" si="53"/>
        <v>1</v>
      </c>
      <c r="AH598">
        <v>594</v>
      </c>
      <c r="AI598">
        <v>-58419035.844058156</v>
      </c>
    </row>
    <row r="599" spans="1:35" x14ac:dyDescent="0.2">
      <c r="A599">
        <v>540</v>
      </c>
      <c r="B599">
        <v>12</v>
      </c>
      <c r="C599">
        <v>26</v>
      </c>
      <c r="D599">
        <v>0</v>
      </c>
      <c r="E599">
        <f t="shared" si="50"/>
        <v>0</v>
      </c>
      <c r="F599">
        <f t="shared" si="51"/>
        <v>0</v>
      </c>
      <c r="G599">
        <f t="shared" si="52"/>
        <v>0</v>
      </c>
      <c r="H599">
        <f t="shared" si="53"/>
        <v>1</v>
      </c>
      <c r="AH599">
        <v>595</v>
      </c>
      <c r="AI599">
        <v>35763434.52725184</v>
      </c>
    </row>
    <row r="600" spans="1:35" x14ac:dyDescent="0.2">
      <c r="A600">
        <v>428</v>
      </c>
      <c r="B600">
        <v>12</v>
      </c>
      <c r="C600">
        <v>27</v>
      </c>
      <c r="D600">
        <v>1</v>
      </c>
      <c r="E600">
        <f t="shared" si="50"/>
        <v>0</v>
      </c>
      <c r="F600">
        <f t="shared" si="51"/>
        <v>0</v>
      </c>
      <c r="G600">
        <f t="shared" si="52"/>
        <v>1</v>
      </c>
      <c r="H600">
        <f t="shared" si="53"/>
        <v>0</v>
      </c>
      <c r="AH600">
        <v>596</v>
      </c>
      <c r="AI600">
        <v>-58419035.844058156</v>
      </c>
    </row>
    <row r="601" spans="1:35" x14ac:dyDescent="0.2">
      <c r="A601">
        <v>599</v>
      </c>
      <c r="B601">
        <v>12</v>
      </c>
      <c r="C601">
        <v>28</v>
      </c>
      <c r="D601">
        <v>1</v>
      </c>
      <c r="E601">
        <f t="shared" si="50"/>
        <v>1</v>
      </c>
      <c r="F601">
        <f t="shared" si="51"/>
        <v>0</v>
      </c>
      <c r="G601">
        <f t="shared" si="52"/>
        <v>0</v>
      </c>
      <c r="H601">
        <f t="shared" si="53"/>
        <v>0</v>
      </c>
      <c r="AH601">
        <v>597</v>
      </c>
      <c r="AI601">
        <v>-69665985.301687896</v>
      </c>
    </row>
    <row r="602" spans="1:35" x14ac:dyDescent="0.2">
      <c r="A602">
        <v>557</v>
      </c>
      <c r="B602">
        <v>12</v>
      </c>
      <c r="C602">
        <v>29</v>
      </c>
      <c r="D602">
        <v>1</v>
      </c>
      <c r="E602">
        <f t="shared" si="50"/>
        <v>1</v>
      </c>
      <c r="F602">
        <f t="shared" si="51"/>
        <v>0</v>
      </c>
      <c r="G602">
        <f t="shared" si="52"/>
        <v>0</v>
      </c>
      <c r="H602">
        <f t="shared" si="53"/>
        <v>0</v>
      </c>
      <c r="AH602">
        <v>598</v>
      </c>
      <c r="AI602">
        <v>-21661889.150618553</v>
      </c>
    </row>
    <row r="603" spans="1:35" x14ac:dyDescent="0.2">
      <c r="A603">
        <v>963</v>
      </c>
      <c r="B603">
        <v>12</v>
      </c>
      <c r="C603">
        <v>30</v>
      </c>
      <c r="D603">
        <v>1</v>
      </c>
      <c r="E603">
        <f t="shared" si="50"/>
        <v>1</v>
      </c>
      <c r="F603">
        <f t="shared" si="51"/>
        <v>0</v>
      </c>
      <c r="G603">
        <f t="shared" si="52"/>
        <v>0</v>
      </c>
      <c r="H603">
        <f t="shared" si="53"/>
        <v>0</v>
      </c>
      <c r="AH603">
        <v>599</v>
      </c>
      <c r="AI603">
        <v>-21661889.150618553</v>
      </c>
    </row>
    <row r="604" spans="1:35" x14ac:dyDescent="0.2">
      <c r="A604">
        <v>1164</v>
      </c>
      <c r="B604">
        <v>12</v>
      </c>
      <c r="C604">
        <v>31</v>
      </c>
      <c r="D604">
        <v>1</v>
      </c>
      <c r="E604">
        <f t="shared" si="50"/>
        <v>1</v>
      </c>
      <c r="F604">
        <f t="shared" si="51"/>
        <v>0</v>
      </c>
      <c r="G604">
        <f t="shared" si="52"/>
        <v>0</v>
      </c>
      <c r="H604">
        <f t="shared" si="53"/>
        <v>0</v>
      </c>
      <c r="AH604">
        <v>600</v>
      </c>
      <c r="AI604">
        <v>5708334.9934712648</v>
      </c>
    </row>
    <row r="605" spans="1:35" x14ac:dyDescent="0.2">
      <c r="A605">
        <v>1126</v>
      </c>
      <c r="B605">
        <v>12</v>
      </c>
      <c r="C605">
        <v>32</v>
      </c>
      <c r="D605">
        <v>1</v>
      </c>
      <c r="E605">
        <f t="shared" si="50"/>
        <v>1</v>
      </c>
      <c r="F605">
        <f t="shared" si="51"/>
        <v>0</v>
      </c>
      <c r="G605">
        <f t="shared" si="52"/>
        <v>0</v>
      </c>
      <c r="H605">
        <f t="shared" si="53"/>
        <v>0</v>
      </c>
      <c r="AH605">
        <v>601</v>
      </c>
      <c r="AI605">
        <v>5708334.9934712648</v>
      </c>
    </row>
    <row r="606" spans="1:35" x14ac:dyDescent="0.2">
      <c r="A606">
        <v>1120</v>
      </c>
      <c r="B606">
        <v>12</v>
      </c>
      <c r="C606">
        <v>33</v>
      </c>
      <c r="D606">
        <v>1</v>
      </c>
      <c r="E606">
        <f t="shared" si="50"/>
        <v>1</v>
      </c>
      <c r="F606">
        <f t="shared" si="51"/>
        <v>0</v>
      </c>
      <c r="G606">
        <f t="shared" si="52"/>
        <v>0</v>
      </c>
      <c r="H606">
        <f t="shared" si="53"/>
        <v>0</v>
      </c>
      <c r="AH606">
        <v>602</v>
      </c>
      <c r="AI606">
        <v>-90829722.047821164</v>
      </c>
    </row>
    <row r="607" spans="1:35" x14ac:dyDescent="0.2">
      <c r="A607">
        <v>751</v>
      </c>
      <c r="B607">
        <v>12</v>
      </c>
      <c r="C607">
        <v>34</v>
      </c>
      <c r="D607">
        <v>1</v>
      </c>
      <c r="E607">
        <f t="shared" si="50"/>
        <v>1</v>
      </c>
      <c r="F607">
        <f t="shared" si="51"/>
        <v>0</v>
      </c>
      <c r="G607">
        <f t="shared" si="52"/>
        <v>0</v>
      </c>
      <c r="H607">
        <f t="shared" si="53"/>
        <v>0</v>
      </c>
      <c r="AH607">
        <v>603</v>
      </c>
      <c r="AI607">
        <v>20376245.474080563</v>
      </c>
    </row>
    <row r="608" spans="1:35" x14ac:dyDescent="0.2">
      <c r="A608">
        <v>201</v>
      </c>
      <c r="B608">
        <v>12</v>
      </c>
      <c r="C608">
        <v>35</v>
      </c>
      <c r="D608">
        <v>1</v>
      </c>
      <c r="E608">
        <f t="shared" si="50"/>
        <v>1</v>
      </c>
      <c r="F608">
        <f t="shared" si="51"/>
        <v>0</v>
      </c>
      <c r="G608">
        <f t="shared" si="52"/>
        <v>0</v>
      </c>
      <c r="H608">
        <f t="shared" si="53"/>
        <v>0</v>
      </c>
      <c r="AH608">
        <v>604</v>
      </c>
      <c r="AI608">
        <v>-58419035.844058156</v>
      </c>
    </row>
    <row r="609" spans="1:35" x14ac:dyDescent="0.2">
      <c r="A609">
        <v>291</v>
      </c>
      <c r="B609">
        <v>12</v>
      </c>
      <c r="C609">
        <v>36</v>
      </c>
      <c r="D609">
        <v>0</v>
      </c>
      <c r="E609">
        <f t="shared" si="50"/>
        <v>0</v>
      </c>
      <c r="F609">
        <f t="shared" si="51"/>
        <v>1</v>
      </c>
      <c r="G609">
        <f t="shared" si="52"/>
        <v>0</v>
      </c>
      <c r="H609">
        <f t="shared" si="53"/>
        <v>0</v>
      </c>
      <c r="AH609">
        <v>605</v>
      </c>
      <c r="AI609">
        <v>-69665985.301687896</v>
      </c>
    </row>
    <row r="610" spans="1:35" x14ac:dyDescent="0.2">
      <c r="A610">
        <v>588</v>
      </c>
      <c r="B610">
        <v>12</v>
      </c>
      <c r="C610">
        <v>37</v>
      </c>
      <c r="D610">
        <v>1</v>
      </c>
      <c r="E610">
        <f t="shared" si="50"/>
        <v>0</v>
      </c>
      <c r="F610">
        <f t="shared" si="51"/>
        <v>0</v>
      </c>
      <c r="G610">
        <f t="shared" si="52"/>
        <v>1</v>
      </c>
      <c r="H610">
        <f t="shared" si="53"/>
        <v>0</v>
      </c>
      <c r="AH610">
        <v>606</v>
      </c>
      <c r="AI610">
        <v>35763434.52725184</v>
      </c>
    </row>
    <row r="611" spans="1:35" x14ac:dyDescent="0.2">
      <c r="A611">
        <v>841</v>
      </c>
      <c r="B611">
        <v>12</v>
      </c>
      <c r="C611">
        <v>38</v>
      </c>
      <c r="D611">
        <v>1</v>
      </c>
      <c r="E611">
        <f t="shared" si="50"/>
        <v>1</v>
      </c>
      <c r="F611">
        <f t="shared" si="51"/>
        <v>0</v>
      </c>
      <c r="G611">
        <f t="shared" si="52"/>
        <v>0</v>
      </c>
      <c r="H611">
        <f t="shared" si="53"/>
        <v>0</v>
      </c>
      <c r="AH611">
        <v>607</v>
      </c>
      <c r="AI611">
        <v>-90829722.047821164</v>
      </c>
    </row>
    <row r="612" spans="1:35" x14ac:dyDescent="0.2">
      <c r="A612">
        <v>276</v>
      </c>
      <c r="B612">
        <v>12</v>
      </c>
      <c r="C612">
        <v>39</v>
      </c>
      <c r="D612">
        <v>1</v>
      </c>
      <c r="E612">
        <f t="shared" si="50"/>
        <v>1</v>
      </c>
      <c r="F612">
        <f t="shared" si="51"/>
        <v>0</v>
      </c>
      <c r="G612">
        <f t="shared" si="52"/>
        <v>0</v>
      </c>
      <c r="H612">
        <f t="shared" si="53"/>
        <v>0</v>
      </c>
      <c r="AH612">
        <v>608</v>
      </c>
      <c r="AI612">
        <v>-80460649.068069816</v>
      </c>
    </row>
    <row r="613" spans="1:35" x14ac:dyDescent="0.2">
      <c r="A613">
        <v>245</v>
      </c>
      <c r="B613">
        <v>12</v>
      </c>
      <c r="C613">
        <v>40</v>
      </c>
      <c r="D613">
        <v>0</v>
      </c>
      <c r="E613">
        <f t="shared" si="50"/>
        <v>0</v>
      </c>
      <c r="F613">
        <f t="shared" si="51"/>
        <v>1</v>
      </c>
      <c r="G613">
        <f t="shared" si="52"/>
        <v>0</v>
      </c>
      <c r="H613">
        <f t="shared" si="53"/>
        <v>0</v>
      </c>
      <c r="AH613">
        <v>609</v>
      </c>
      <c r="AI613">
        <v>-90829722.047821164</v>
      </c>
    </row>
    <row r="614" spans="1:35" x14ac:dyDescent="0.2">
      <c r="A614">
        <v>78</v>
      </c>
      <c r="B614">
        <v>12</v>
      </c>
      <c r="C614">
        <v>41</v>
      </c>
      <c r="D614">
        <v>1</v>
      </c>
      <c r="E614">
        <f t="shared" si="50"/>
        <v>0</v>
      </c>
      <c r="F614">
        <f t="shared" si="51"/>
        <v>0</v>
      </c>
      <c r="G614">
        <f t="shared" si="52"/>
        <v>1</v>
      </c>
      <c r="H614">
        <f t="shared" si="53"/>
        <v>0</v>
      </c>
      <c r="AH614">
        <v>610</v>
      </c>
      <c r="AI614">
        <v>20376245.474080563</v>
      </c>
    </row>
    <row r="615" spans="1:35" x14ac:dyDescent="0.2">
      <c r="A615">
        <v>1013</v>
      </c>
      <c r="B615">
        <v>12</v>
      </c>
      <c r="C615">
        <v>42</v>
      </c>
      <c r="D615">
        <v>1</v>
      </c>
      <c r="E615">
        <f t="shared" si="50"/>
        <v>1</v>
      </c>
      <c r="F615">
        <f t="shared" si="51"/>
        <v>0</v>
      </c>
      <c r="G615">
        <f t="shared" si="52"/>
        <v>0</v>
      </c>
      <c r="H615">
        <f t="shared" si="53"/>
        <v>0</v>
      </c>
      <c r="AH615">
        <v>611</v>
      </c>
      <c r="AI615">
        <v>-21661889.150618553</v>
      </c>
    </row>
    <row r="616" spans="1:35" x14ac:dyDescent="0.2">
      <c r="A616">
        <v>42</v>
      </c>
      <c r="B616">
        <v>12</v>
      </c>
      <c r="C616">
        <v>43</v>
      </c>
      <c r="D616">
        <v>1</v>
      </c>
      <c r="E616">
        <f t="shared" si="50"/>
        <v>1</v>
      </c>
      <c r="F616">
        <f t="shared" si="51"/>
        <v>0</v>
      </c>
      <c r="G616">
        <f t="shared" si="52"/>
        <v>0</v>
      </c>
      <c r="H616">
        <f t="shared" si="53"/>
        <v>0</v>
      </c>
      <c r="AH616">
        <v>612</v>
      </c>
      <c r="AI616">
        <v>-8289448.1863020658</v>
      </c>
    </row>
    <row r="617" spans="1:35" x14ac:dyDescent="0.2">
      <c r="A617">
        <v>1173</v>
      </c>
      <c r="B617">
        <v>12</v>
      </c>
      <c r="C617">
        <v>44</v>
      </c>
      <c r="D617">
        <v>1</v>
      </c>
      <c r="E617">
        <f t="shared" si="50"/>
        <v>1</v>
      </c>
      <c r="F617">
        <f t="shared" si="51"/>
        <v>0</v>
      </c>
      <c r="G617">
        <f t="shared" si="52"/>
        <v>0</v>
      </c>
      <c r="H617">
        <f t="shared" si="53"/>
        <v>0</v>
      </c>
      <c r="AH617">
        <v>613</v>
      </c>
      <c r="AI617">
        <v>35763434.52725184</v>
      </c>
    </row>
    <row r="618" spans="1:35" x14ac:dyDescent="0.2">
      <c r="A618">
        <v>660</v>
      </c>
      <c r="B618">
        <v>12</v>
      </c>
      <c r="C618">
        <v>45</v>
      </c>
      <c r="D618">
        <v>1</v>
      </c>
      <c r="E618">
        <f t="shared" si="50"/>
        <v>1</v>
      </c>
      <c r="F618">
        <f t="shared" si="51"/>
        <v>0</v>
      </c>
      <c r="G618">
        <f t="shared" si="52"/>
        <v>0</v>
      </c>
      <c r="H618">
        <f t="shared" si="53"/>
        <v>0</v>
      </c>
      <c r="AH618">
        <v>614</v>
      </c>
      <c r="AI618">
        <v>20376245.474080563</v>
      </c>
    </row>
    <row r="619" spans="1:35" x14ac:dyDescent="0.2">
      <c r="A619">
        <v>1133</v>
      </c>
      <c r="B619">
        <v>12</v>
      </c>
      <c r="C619">
        <v>46</v>
      </c>
      <c r="D619">
        <v>1</v>
      </c>
      <c r="E619">
        <f t="shared" si="50"/>
        <v>1</v>
      </c>
      <c r="F619">
        <f t="shared" si="51"/>
        <v>0</v>
      </c>
      <c r="G619">
        <f t="shared" si="52"/>
        <v>0</v>
      </c>
      <c r="H619">
        <f t="shared" si="53"/>
        <v>0</v>
      </c>
      <c r="AH619">
        <v>615</v>
      </c>
      <c r="AI619">
        <v>-21661889.150618553</v>
      </c>
    </row>
    <row r="620" spans="1:35" x14ac:dyDescent="0.2">
      <c r="A620">
        <v>834</v>
      </c>
      <c r="B620">
        <v>12</v>
      </c>
      <c r="C620">
        <v>47</v>
      </c>
      <c r="D620">
        <v>1</v>
      </c>
      <c r="E620">
        <f t="shared" si="50"/>
        <v>1</v>
      </c>
      <c r="F620">
        <f t="shared" si="51"/>
        <v>0</v>
      </c>
      <c r="G620">
        <f t="shared" si="52"/>
        <v>0</v>
      </c>
      <c r="H620">
        <f t="shared" si="53"/>
        <v>0</v>
      </c>
      <c r="AH620">
        <v>616</v>
      </c>
      <c r="AI620">
        <v>-8289448.1863020658</v>
      </c>
    </row>
    <row r="621" spans="1:35" x14ac:dyDescent="0.2">
      <c r="A621">
        <v>360</v>
      </c>
      <c r="B621">
        <v>12</v>
      </c>
      <c r="C621">
        <v>48</v>
      </c>
      <c r="D621">
        <v>1</v>
      </c>
      <c r="E621">
        <f t="shared" si="50"/>
        <v>1</v>
      </c>
      <c r="F621">
        <f t="shared" si="51"/>
        <v>0</v>
      </c>
      <c r="G621">
        <f t="shared" si="52"/>
        <v>0</v>
      </c>
      <c r="H621">
        <f t="shared" si="53"/>
        <v>0</v>
      </c>
      <c r="AH621">
        <v>617</v>
      </c>
      <c r="AI621">
        <v>-46690831.050880432</v>
      </c>
    </row>
    <row r="622" spans="1:35" x14ac:dyDescent="0.2">
      <c r="A622">
        <v>1017</v>
      </c>
      <c r="B622">
        <v>12</v>
      </c>
      <c r="C622">
        <v>49</v>
      </c>
      <c r="D622">
        <v>1</v>
      </c>
      <c r="E622">
        <f t="shared" si="50"/>
        <v>1</v>
      </c>
      <c r="F622">
        <f t="shared" si="51"/>
        <v>0</v>
      </c>
      <c r="G622">
        <f t="shared" si="52"/>
        <v>0</v>
      </c>
      <c r="H622">
        <f t="shared" si="53"/>
        <v>0</v>
      </c>
      <c r="AH622">
        <v>618</v>
      </c>
      <c r="AI622">
        <v>-58419035.844058156</v>
      </c>
    </row>
    <row r="623" spans="1:35" x14ac:dyDescent="0.2">
      <c r="A623">
        <v>931</v>
      </c>
      <c r="B623">
        <v>12</v>
      </c>
      <c r="C623">
        <v>50</v>
      </c>
      <c r="D623">
        <v>1</v>
      </c>
      <c r="E623">
        <f t="shared" si="50"/>
        <v>1</v>
      </c>
      <c r="F623">
        <f t="shared" si="51"/>
        <v>0</v>
      </c>
      <c r="G623">
        <f t="shared" si="52"/>
        <v>0</v>
      </c>
      <c r="H623">
        <f t="shared" si="53"/>
        <v>0</v>
      </c>
      <c r="AH623">
        <v>619</v>
      </c>
      <c r="AI623">
        <v>-69665985.301687896</v>
      </c>
    </row>
    <row r="624" spans="1:35" x14ac:dyDescent="0.2">
      <c r="A624">
        <v>282</v>
      </c>
      <c r="B624">
        <v>12</v>
      </c>
      <c r="C624">
        <v>51</v>
      </c>
      <c r="D624">
        <v>1</v>
      </c>
      <c r="E624">
        <f t="shared" si="50"/>
        <v>1</v>
      </c>
      <c r="F624">
        <f t="shared" si="51"/>
        <v>0</v>
      </c>
      <c r="G624">
        <f t="shared" si="52"/>
        <v>0</v>
      </c>
      <c r="H624">
        <f t="shared" si="53"/>
        <v>0</v>
      </c>
      <c r="AH624">
        <v>620</v>
      </c>
      <c r="AI624">
        <v>-90829722.047821164</v>
      </c>
    </row>
    <row r="625" spans="1:35" x14ac:dyDescent="0.2">
      <c r="A625">
        <v>1053</v>
      </c>
      <c r="B625">
        <v>12</v>
      </c>
      <c r="C625">
        <v>52</v>
      </c>
      <c r="D625">
        <v>1</v>
      </c>
      <c r="E625">
        <f t="shared" si="50"/>
        <v>1</v>
      </c>
      <c r="F625">
        <f t="shared" si="51"/>
        <v>0</v>
      </c>
      <c r="G625">
        <f t="shared" si="52"/>
        <v>0</v>
      </c>
      <c r="H625">
        <f t="shared" si="53"/>
        <v>0</v>
      </c>
      <c r="AH625">
        <v>621</v>
      </c>
      <c r="AI625">
        <v>5708334.9934712648</v>
      </c>
    </row>
    <row r="626" spans="1:35" x14ac:dyDescent="0.2">
      <c r="A626">
        <v>695</v>
      </c>
      <c r="B626">
        <v>13</v>
      </c>
      <c r="C626">
        <v>1</v>
      </c>
      <c r="D626">
        <v>1</v>
      </c>
      <c r="E626" t="str">
        <f t="shared" si="50"/>
        <v>-</v>
      </c>
      <c r="F626" t="str">
        <f t="shared" si="51"/>
        <v>-</v>
      </c>
      <c r="G626" t="str">
        <f t="shared" si="52"/>
        <v>-</v>
      </c>
      <c r="H626" t="str">
        <f t="shared" si="53"/>
        <v>-</v>
      </c>
      <c r="AH626">
        <v>622</v>
      </c>
      <c r="AI626">
        <v>-46690831.050880432</v>
      </c>
    </row>
    <row r="627" spans="1:35" x14ac:dyDescent="0.2">
      <c r="A627">
        <v>368</v>
      </c>
      <c r="B627">
        <v>13</v>
      </c>
      <c r="C627">
        <v>2</v>
      </c>
      <c r="D627">
        <v>1</v>
      </c>
      <c r="E627">
        <f t="shared" si="50"/>
        <v>1</v>
      </c>
      <c r="F627">
        <f t="shared" si="51"/>
        <v>0</v>
      </c>
      <c r="G627">
        <f t="shared" si="52"/>
        <v>0</v>
      </c>
      <c r="H627">
        <f t="shared" si="53"/>
        <v>0</v>
      </c>
      <c r="AH627">
        <v>623</v>
      </c>
      <c r="AI627">
        <v>-8289448.1863020658</v>
      </c>
    </row>
    <row r="628" spans="1:35" x14ac:dyDescent="0.2">
      <c r="A628">
        <v>517</v>
      </c>
      <c r="B628">
        <v>13</v>
      </c>
      <c r="C628">
        <v>3</v>
      </c>
      <c r="D628">
        <v>1</v>
      </c>
      <c r="E628">
        <f t="shared" si="50"/>
        <v>1</v>
      </c>
      <c r="F628">
        <f t="shared" si="51"/>
        <v>0</v>
      </c>
      <c r="G628">
        <f t="shared" si="52"/>
        <v>0</v>
      </c>
      <c r="H628">
        <f t="shared" si="53"/>
        <v>0</v>
      </c>
      <c r="AH628">
        <v>624</v>
      </c>
      <c r="AI628">
        <v>-69665985.301687896</v>
      </c>
    </row>
    <row r="629" spans="1:35" x14ac:dyDescent="0.2">
      <c r="A629">
        <v>549</v>
      </c>
      <c r="B629">
        <v>13</v>
      </c>
      <c r="C629">
        <v>4</v>
      </c>
      <c r="D629">
        <v>1</v>
      </c>
      <c r="E629">
        <f t="shared" si="50"/>
        <v>1</v>
      </c>
      <c r="F629">
        <f t="shared" si="51"/>
        <v>0</v>
      </c>
      <c r="G629">
        <f t="shared" si="52"/>
        <v>0</v>
      </c>
      <c r="H629">
        <f t="shared" si="53"/>
        <v>0</v>
      </c>
      <c r="AH629">
        <v>625</v>
      </c>
      <c r="AI629">
        <v>-8289448.1863020658</v>
      </c>
    </row>
    <row r="630" spans="1:35" x14ac:dyDescent="0.2">
      <c r="A630">
        <v>104</v>
      </c>
      <c r="B630">
        <v>13</v>
      </c>
      <c r="C630">
        <v>5</v>
      </c>
      <c r="D630">
        <v>1</v>
      </c>
      <c r="E630">
        <f t="shared" si="50"/>
        <v>1</v>
      </c>
      <c r="F630">
        <f t="shared" si="51"/>
        <v>0</v>
      </c>
      <c r="G630">
        <f t="shared" si="52"/>
        <v>0</v>
      </c>
      <c r="H630">
        <f t="shared" si="53"/>
        <v>0</v>
      </c>
      <c r="AH630">
        <v>626</v>
      </c>
      <c r="AI630">
        <v>35763434.52725184</v>
      </c>
    </row>
    <row r="631" spans="1:35" x14ac:dyDescent="0.2">
      <c r="A631">
        <v>814</v>
      </c>
      <c r="B631">
        <v>13</v>
      </c>
      <c r="C631">
        <v>6</v>
      </c>
      <c r="D631">
        <v>1</v>
      </c>
      <c r="E631">
        <f t="shared" si="50"/>
        <v>1</v>
      </c>
      <c r="F631">
        <f t="shared" si="51"/>
        <v>0</v>
      </c>
      <c r="G631">
        <f t="shared" si="52"/>
        <v>0</v>
      </c>
      <c r="H631">
        <f t="shared" si="53"/>
        <v>0</v>
      </c>
      <c r="AH631">
        <v>627</v>
      </c>
      <c r="AI631">
        <v>5708334.9934712648</v>
      </c>
    </row>
    <row r="632" spans="1:35" x14ac:dyDescent="0.2">
      <c r="A632">
        <v>61</v>
      </c>
      <c r="B632">
        <v>13</v>
      </c>
      <c r="C632">
        <v>7</v>
      </c>
      <c r="D632">
        <v>1</v>
      </c>
      <c r="E632">
        <f t="shared" si="50"/>
        <v>1</v>
      </c>
      <c r="F632">
        <f t="shared" si="51"/>
        <v>0</v>
      </c>
      <c r="G632">
        <f t="shared" si="52"/>
        <v>0</v>
      </c>
      <c r="H632">
        <f t="shared" si="53"/>
        <v>0</v>
      </c>
      <c r="AH632">
        <v>628</v>
      </c>
      <c r="AI632">
        <v>-8289448.1863020658</v>
      </c>
    </row>
    <row r="633" spans="1:35" x14ac:dyDescent="0.2">
      <c r="A633">
        <v>1081</v>
      </c>
      <c r="B633">
        <v>13</v>
      </c>
      <c r="C633">
        <v>8</v>
      </c>
      <c r="D633">
        <v>1</v>
      </c>
      <c r="E633">
        <f t="shared" si="50"/>
        <v>1</v>
      </c>
      <c r="F633">
        <f t="shared" si="51"/>
        <v>0</v>
      </c>
      <c r="G633">
        <f t="shared" si="52"/>
        <v>0</v>
      </c>
      <c r="H633">
        <f t="shared" si="53"/>
        <v>0</v>
      </c>
      <c r="AH633">
        <v>629</v>
      </c>
      <c r="AI633">
        <v>-58419035.844058156</v>
      </c>
    </row>
    <row r="634" spans="1:35" x14ac:dyDescent="0.2">
      <c r="A634">
        <v>572</v>
      </c>
      <c r="B634">
        <v>13</v>
      </c>
      <c r="C634">
        <v>9</v>
      </c>
      <c r="D634">
        <v>0</v>
      </c>
      <c r="E634">
        <f t="shared" si="50"/>
        <v>0</v>
      </c>
      <c r="F634">
        <f t="shared" si="51"/>
        <v>1</v>
      </c>
      <c r="G634">
        <f t="shared" si="52"/>
        <v>0</v>
      </c>
      <c r="H634">
        <f t="shared" si="53"/>
        <v>0</v>
      </c>
      <c r="AH634">
        <v>630</v>
      </c>
      <c r="AI634">
        <v>-8289448.1863020658</v>
      </c>
    </row>
    <row r="635" spans="1:35" x14ac:dyDescent="0.2">
      <c r="A635">
        <v>458</v>
      </c>
      <c r="B635">
        <v>13</v>
      </c>
      <c r="C635">
        <v>10</v>
      </c>
      <c r="D635">
        <v>0</v>
      </c>
      <c r="E635">
        <f t="shared" si="50"/>
        <v>0</v>
      </c>
      <c r="F635">
        <f t="shared" si="51"/>
        <v>0</v>
      </c>
      <c r="G635">
        <f t="shared" si="52"/>
        <v>0</v>
      </c>
      <c r="H635">
        <f t="shared" si="53"/>
        <v>1</v>
      </c>
      <c r="AH635">
        <v>631</v>
      </c>
      <c r="AI635">
        <v>-69665985.301687896</v>
      </c>
    </row>
    <row r="636" spans="1:35" x14ac:dyDescent="0.2">
      <c r="A636">
        <v>304</v>
      </c>
      <c r="B636">
        <v>13</v>
      </c>
      <c r="C636">
        <v>11</v>
      </c>
      <c r="D636">
        <v>0</v>
      </c>
      <c r="E636">
        <f t="shared" si="50"/>
        <v>0</v>
      </c>
      <c r="F636">
        <f t="shared" si="51"/>
        <v>0</v>
      </c>
      <c r="G636">
        <f t="shared" si="52"/>
        <v>0</v>
      </c>
      <c r="H636">
        <f t="shared" si="53"/>
        <v>1</v>
      </c>
      <c r="AH636">
        <v>632</v>
      </c>
      <c r="AI636">
        <v>-34449879.65940249</v>
      </c>
    </row>
    <row r="637" spans="1:35" x14ac:dyDescent="0.2">
      <c r="A637">
        <v>318</v>
      </c>
      <c r="B637">
        <v>13</v>
      </c>
      <c r="C637">
        <v>12</v>
      </c>
      <c r="D637">
        <v>0</v>
      </c>
      <c r="E637">
        <f t="shared" si="50"/>
        <v>0</v>
      </c>
      <c r="F637">
        <f t="shared" si="51"/>
        <v>0</v>
      </c>
      <c r="G637">
        <f t="shared" si="52"/>
        <v>0</v>
      </c>
      <c r="H637">
        <f t="shared" si="53"/>
        <v>1</v>
      </c>
      <c r="AH637">
        <v>633</v>
      </c>
      <c r="AI637">
        <v>5708334.9934712648</v>
      </c>
    </row>
    <row r="638" spans="1:35" x14ac:dyDescent="0.2">
      <c r="A638">
        <v>1074</v>
      </c>
      <c r="B638">
        <v>13</v>
      </c>
      <c r="C638">
        <v>13</v>
      </c>
      <c r="D638">
        <v>1</v>
      </c>
      <c r="E638">
        <f t="shared" si="50"/>
        <v>0</v>
      </c>
      <c r="F638">
        <f t="shared" si="51"/>
        <v>0</v>
      </c>
      <c r="G638">
        <f t="shared" si="52"/>
        <v>1</v>
      </c>
      <c r="H638">
        <f t="shared" si="53"/>
        <v>0</v>
      </c>
      <c r="AH638">
        <v>634</v>
      </c>
      <c r="AI638">
        <v>35763434.52725184</v>
      </c>
    </row>
    <row r="639" spans="1:35" x14ac:dyDescent="0.2">
      <c r="A639">
        <v>434</v>
      </c>
      <c r="B639">
        <v>13</v>
      </c>
      <c r="C639">
        <v>14</v>
      </c>
      <c r="D639">
        <v>1</v>
      </c>
      <c r="E639">
        <f t="shared" si="50"/>
        <v>1</v>
      </c>
      <c r="F639">
        <f t="shared" si="51"/>
        <v>0</v>
      </c>
      <c r="G639">
        <f t="shared" si="52"/>
        <v>0</v>
      </c>
      <c r="H639">
        <f t="shared" si="53"/>
        <v>0</v>
      </c>
      <c r="AH639">
        <v>635</v>
      </c>
      <c r="AI639">
        <v>-80460649.068069816</v>
      </c>
    </row>
    <row r="640" spans="1:35" x14ac:dyDescent="0.2">
      <c r="A640">
        <v>568</v>
      </c>
      <c r="B640">
        <v>13</v>
      </c>
      <c r="C640">
        <v>15</v>
      </c>
      <c r="D640">
        <v>1</v>
      </c>
      <c r="E640">
        <f t="shared" si="50"/>
        <v>1</v>
      </c>
      <c r="F640">
        <f t="shared" si="51"/>
        <v>0</v>
      </c>
      <c r="G640">
        <f t="shared" si="52"/>
        <v>0</v>
      </c>
      <c r="H640">
        <f t="shared" si="53"/>
        <v>0</v>
      </c>
      <c r="AH640">
        <v>636</v>
      </c>
      <c r="AI640">
        <v>-46690831.050880432</v>
      </c>
    </row>
    <row r="641" spans="1:35" x14ac:dyDescent="0.2">
      <c r="A641">
        <v>221</v>
      </c>
      <c r="B641">
        <v>13</v>
      </c>
      <c r="C641">
        <v>16</v>
      </c>
      <c r="D641">
        <v>1</v>
      </c>
      <c r="E641">
        <f t="shared" si="50"/>
        <v>1</v>
      </c>
      <c r="F641">
        <f t="shared" si="51"/>
        <v>0</v>
      </c>
      <c r="G641">
        <f t="shared" si="52"/>
        <v>0</v>
      </c>
      <c r="H641">
        <f t="shared" si="53"/>
        <v>0</v>
      </c>
      <c r="AH641">
        <v>637</v>
      </c>
      <c r="AI641">
        <v>5708334.9934712648</v>
      </c>
    </row>
    <row r="642" spans="1:35" x14ac:dyDescent="0.2">
      <c r="A642">
        <v>721</v>
      </c>
      <c r="B642">
        <v>13</v>
      </c>
      <c r="C642">
        <v>17</v>
      </c>
      <c r="D642">
        <v>1</v>
      </c>
      <c r="E642">
        <f t="shared" si="50"/>
        <v>1</v>
      </c>
      <c r="F642">
        <f t="shared" si="51"/>
        <v>0</v>
      </c>
      <c r="G642">
        <f t="shared" si="52"/>
        <v>0</v>
      </c>
      <c r="H642">
        <f t="shared" si="53"/>
        <v>0</v>
      </c>
      <c r="AH642">
        <v>638</v>
      </c>
      <c r="AI642">
        <v>-8289448.1863020658</v>
      </c>
    </row>
    <row r="643" spans="1:35" x14ac:dyDescent="0.2">
      <c r="A643">
        <v>1083</v>
      </c>
      <c r="B643">
        <v>13</v>
      </c>
      <c r="C643">
        <v>18</v>
      </c>
      <c r="D643">
        <v>1</v>
      </c>
      <c r="E643">
        <f t="shared" ref="E643:E706" si="54">IF(C643=1,"-",IF(D642=1,IF(D643=1,1,0),0))</f>
        <v>1</v>
      </c>
      <c r="F643">
        <f t="shared" ref="F643:F706" si="55">IF(C643=1,"-",IF(D642=1,IF(D643=0,1,0),0))</f>
        <v>0</v>
      </c>
      <c r="G643">
        <f t="shared" ref="G643:G706" si="56">IF(C643=1,"-",IF(D642=0,IF(D643=1,1,0),0))</f>
        <v>0</v>
      </c>
      <c r="H643">
        <f t="shared" ref="H643:H706" si="57">IF(C643=1,"-",IF(D642=0,IF(D643=0,1,0),0))</f>
        <v>0</v>
      </c>
      <c r="AH643">
        <v>639</v>
      </c>
      <c r="AI643">
        <v>-80460649.068069816</v>
      </c>
    </row>
    <row r="644" spans="1:35" x14ac:dyDescent="0.2">
      <c r="A644">
        <v>845</v>
      </c>
      <c r="B644">
        <v>13</v>
      </c>
      <c r="C644">
        <v>19</v>
      </c>
      <c r="D644">
        <v>1</v>
      </c>
      <c r="E644">
        <f t="shared" si="54"/>
        <v>1</v>
      </c>
      <c r="F644">
        <f t="shared" si="55"/>
        <v>0</v>
      </c>
      <c r="G644">
        <f t="shared" si="56"/>
        <v>0</v>
      </c>
      <c r="H644">
        <f t="shared" si="57"/>
        <v>0</v>
      </c>
      <c r="AH644">
        <v>640</v>
      </c>
      <c r="AI644">
        <v>35763434.52725184</v>
      </c>
    </row>
    <row r="645" spans="1:35" x14ac:dyDescent="0.2">
      <c r="A645">
        <v>611</v>
      </c>
      <c r="B645">
        <v>13</v>
      </c>
      <c r="C645">
        <v>20</v>
      </c>
      <c r="D645">
        <v>1</v>
      </c>
      <c r="E645">
        <f t="shared" si="54"/>
        <v>1</v>
      </c>
      <c r="F645">
        <f t="shared" si="55"/>
        <v>0</v>
      </c>
      <c r="G645">
        <f t="shared" si="56"/>
        <v>0</v>
      </c>
      <c r="H645">
        <f t="shared" si="57"/>
        <v>0</v>
      </c>
      <c r="AH645">
        <v>641</v>
      </c>
      <c r="AI645">
        <v>-8289448.1863020658</v>
      </c>
    </row>
    <row r="646" spans="1:35" x14ac:dyDescent="0.2">
      <c r="A646">
        <v>948</v>
      </c>
      <c r="B646">
        <v>13</v>
      </c>
      <c r="C646">
        <v>21</v>
      </c>
      <c r="D646">
        <v>1</v>
      </c>
      <c r="E646">
        <f t="shared" si="54"/>
        <v>1</v>
      </c>
      <c r="F646">
        <f t="shared" si="55"/>
        <v>0</v>
      </c>
      <c r="G646">
        <f t="shared" si="56"/>
        <v>0</v>
      </c>
      <c r="H646">
        <f t="shared" si="57"/>
        <v>0</v>
      </c>
      <c r="AH646">
        <v>642</v>
      </c>
      <c r="AI646">
        <v>-21661889.150618553</v>
      </c>
    </row>
    <row r="647" spans="1:35" x14ac:dyDescent="0.2">
      <c r="A647">
        <v>288</v>
      </c>
      <c r="B647">
        <v>13</v>
      </c>
      <c r="C647">
        <v>22</v>
      </c>
      <c r="D647">
        <v>1</v>
      </c>
      <c r="E647">
        <f t="shared" si="54"/>
        <v>1</v>
      </c>
      <c r="F647">
        <f t="shared" si="55"/>
        <v>0</v>
      </c>
      <c r="G647">
        <f t="shared" si="56"/>
        <v>0</v>
      </c>
      <c r="H647">
        <f t="shared" si="57"/>
        <v>0</v>
      </c>
      <c r="AH647">
        <v>643</v>
      </c>
      <c r="AI647">
        <v>-46690831.050880432</v>
      </c>
    </row>
    <row r="648" spans="1:35" x14ac:dyDescent="0.2">
      <c r="A648">
        <v>188</v>
      </c>
      <c r="B648">
        <v>13</v>
      </c>
      <c r="C648">
        <v>23</v>
      </c>
      <c r="D648">
        <v>1</v>
      </c>
      <c r="E648">
        <f t="shared" si="54"/>
        <v>1</v>
      </c>
      <c r="F648">
        <f t="shared" si="55"/>
        <v>0</v>
      </c>
      <c r="G648">
        <f t="shared" si="56"/>
        <v>0</v>
      </c>
      <c r="H648">
        <f t="shared" si="57"/>
        <v>0</v>
      </c>
      <c r="AH648">
        <v>644</v>
      </c>
      <c r="AI648">
        <v>-46690831.050880432</v>
      </c>
    </row>
    <row r="649" spans="1:35" x14ac:dyDescent="0.2">
      <c r="A649">
        <v>755</v>
      </c>
      <c r="B649">
        <v>13</v>
      </c>
      <c r="C649">
        <v>24</v>
      </c>
      <c r="D649">
        <v>1</v>
      </c>
      <c r="E649">
        <f t="shared" si="54"/>
        <v>1</v>
      </c>
      <c r="F649">
        <f t="shared" si="55"/>
        <v>0</v>
      </c>
      <c r="G649">
        <f t="shared" si="56"/>
        <v>0</v>
      </c>
      <c r="H649">
        <f t="shared" si="57"/>
        <v>0</v>
      </c>
      <c r="AH649">
        <v>645</v>
      </c>
      <c r="AI649">
        <v>-21661889.150618553</v>
      </c>
    </row>
    <row r="650" spans="1:35" x14ac:dyDescent="0.2">
      <c r="A650">
        <v>443</v>
      </c>
      <c r="B650">
        <v>13</v>
      </c>
      <c r="C650">
        <v>25</v>
      </c>
      <c r="D650">
        <v>1</v>
      </c>
      <c r="E650">
        <f t="shared" si="54"/>
        <v>1</v>
      </c>
      <c r="F650">
        <f t="shared" si="55"/>
        <v>0</v>
      </c>
      <c r="G650">
        <f t="shared" si="56"/>
        <v>0</v>
      </c>
      <c r="H650">
        <f t="shared" si="57"/>
        <v>0</v>
      </c>
      <c r="AH650">
        <v>646</v>
      </c>
      <c r="AI650">
        <v>35763434.52725184</v>
      </c>
    </row>
    <row r="651" spans="1:35" x14ac:dyDescent="0.2">
      <c r="A651">
        <v>661</v>
      </c>
      <c r="B651">
        <v>13</v>
      </c>
      <c r="C651">
        <v>26</v>
      </c>
      <c r="D651">
        <v>1</v>
      </c>
      <c r="E651">
        <f t="shared" si="54"/>
        <v>1</v>
      </c>
      <c r="F651">
        <f t="shared" si="55"/>
        <v>0</v>
      </c>
      <c r="G651">
        <f t="shared" si="56"/>
        <v>0</v>
      </c>
      <c r="H651">
        <f t="shared" si="57"/>
        <v>0</v>
      </c>
      <c r="AH651">
        <v>647</v>
      </c>
      <c r="AI651">
        <v>-58419035.844058156</v>
      </c>
    </row>
    <row r="652" spans="1:35" x14ac:dyDescent="0.2">
      <c r="A652">
        <v>849</v>
      </c>
      <c r="B652">
        <v>13</v>
      </c>
      <c r="C652">
        <v>27</v>
      </c>
      <c r="D652">
        <v>1</v>
      </c>
      <c r="E652">
        <f t="shared" si="54"/>
        <v>1</v>
      </c>
      <c r="F652">
        <f t="shared" si="55"/>
        <v>0</v>
      </c>
      <c r="G652">
        <f t="shared" si="56"/>
        <v>0</v>
      </c>
      <c r="H652">
        <f t="shared" si="57"/>
        <v>0</v>
      </c>
      <c r="AH652">
        <v>648</v>
      </c>
      <c r="AI652">
        <v>-90829722.047821164</v>
      </c>
    </row>
    <row r="653" spans="1:35" x14ac:dyDescent="0.2">
      <c r="A653">
        <v>31</v>
      </c>
      <c r="B653">
        <v>13</v>
      </c>
      <c r="C653">
        <v>28</v>
      </c>
      <c r="D653">
        <v>1</v>
      </c>
      <c r="E653">
        <f t="shared" si="54"/>
        <v>1</v>
      </c>
      <c r="F653">
        <f t="shared" si="55"/>
        <v>0</v>
      </c>
      <c r="G653">
        <f t="shared" si="56"/>
        <v>0</v>
      </c>
      <c r="H653">
        <f t="shared" si="57"/>
        <v>0</v>
      </c>
      <c r="AH653">
        <v>649</v>
      </c>
      <c r="AI653">
        <v>-46690831.050880432</v>
      </c>
    </row>
    <row r="654" spans="1:35" x14ac:dyDescent="0.2">
      <c r="A654">
        <v>117</v>
      </c>
      <c r="B654">
        <v>13</v>
      </c>
      <c r="C654">
        <v>29</v>
      </c>
      <c r="D654">
        <v>1</v>
      </c>
      <c r="E654">
        <f t="shared" si="54"/>
        <v>1</v>
      </c>
      <c r="F654">
        <f t="shared" si="55"/>
        <v>0</v>
      </c>
      <c r="G654">
        <f t="shared" si="56"/>
        <v>0</v>
      </c>
      <c r="H654">
        <f t="shared" si="57"/>
        <v>0</v>
      </c>
      <c r="AH654">
        <v>650</v>
      </c>
      <c r="AI654">
        <v>-69665985.301687896</v>
      </c>
    </row>
    <row r="655" spans="1:35" x14ac:dyDescent="0.2">
      <c r="A655">
        <v>454</v>
      </c>
      <c r="B655">
        <v>13</v>
      </c>
      <c r="C655">
        <v>30</v>
      </c>
      <c r="D655">
        <v>1</v>
      </c>
      <c r="E655">
        <f t="shared" si="54"/>
        <v>1</v>
      </c>
      <c r="F655">
        <f t="shared" si="55"/>
        <v>0</v>
      </c>
      <c r="G655">
        <f t="shared" si="56"/>
        <v>0</v>
      </c>
      <c r="H655">
        <f t="shared" si="57"/>
        <v>0</v>
      </c>
      <c r="AH655">
        <v>651</v>
      </c>
      <c r="AI655">
        <v>-34449879.65940249</v>
      </c>
    </row>
    <row r="656" spans="1:35" x14ac:dyDescent="0.2">
      <c r="A656">
        <v>1087</v>
      </c>
      <c r="B656">
        <v>13</v>
      </c>
      <c r="C656">
        <v>31</v>
      </c>
      <c r="D656">
        <v>1</v>
      </c>
      <c r="E656">
        <f t="shared" si="54"/>
        <v>1</v>
      </c>
      <c r="F656">
        <f t="shared" si="55"/>
        <v>0</v>
      </c>
      <c r="G656">
        <f t="shared" si="56"/>
        <v>0</v>
      </c>
      <c r="H656">
        <f t="shared" si="57"/>
        <v>0</v>
      </c>
      <c r="AH656">
        <v>652</v>
      </c>
      <c r="AI656">
        <v>-90829722.047821164</v>
      </c>
    </row>
    <row r="657" spans="1:35" x14ac:dyDescent="0.2">
      <c r="A657">
        <v>461</v>
      </c>
      <c r="B657">
        <v>13</v>
      </c>
      <c r="C657">
        <v>32</v>
      </c>
      <c r="D657">
        <v>0</v>
      </c>
      <c r="E657">
        <f t="shared" si="54"/>
        <v>0</v>
      </c>
      <c r="F657">
        <f t="shared" si="55"/>
        <v>1</v>
      </c>
      <c r="G657">
        <f t="shared" si="56"/>
        <v>0</v>
      </c>
      <c r="H657">
        <f t="shared" si="57"/>
        <v>0</v>
      </c>
      <c r="AH657">
        <v>653</v>
      </c>
      <c r="AI657">
        <v>-58419035.844058156</v>
      </c>
    </row>
    <row r="658" spans="1:35" x14ac:dyDescent="0.2">
      <c r="A658">
        <v>502</v>
      </c>
      <c r="B658">
        <v>13</v>
      </c>
      <c r="C658">
        <v>33</v>
      </c>
      <c r="D658">
        <v>0</v>
      </c>
      <c r="E658">
        <f t="shared" si="54"/>
        <v>0</v>
      </c>
      <c r="F658">
        <f t="shared" si="55"/>
        <v>0</v>
      </c>
      <c r="G658">
        <f t="shared" si="56"/>
        <v>0</v>
      </c>
      <c r="H658">
        <f t="shared" si="57"/>
        <v>1</v>
      </c>
      <c r="AH658">
        <v>654</v>
      </c>
      <c r="AI658">
        <v>20376245.474080563</v>
      </c>
    </row>
    <row r="659" spans="1:35" x14ac:dyDescent="0.2">
      <c r="A659">
        <v>418</v>
      </c>
      <c r="B659">
        <v>13</v>
      </c>
      <c r="C659">
        <v>34</v>
      </c>
      <c r="D659">
        <v>1</v>
      </c>
      <c r="E659">
        <f t="shared" si="54"/>
        <v>0</v>
      </c>
      <c r="F659">
        <f t="shared" si="55"/>
        <v>0</v>
      </c>
      <c r="G659">
        <f t="shared" si="56"/>
        <v>1</v>
      </c>
      <c r="H659">
        <f t="shared" si="57"/>
        <v>0</v>
      </c>
      <c r="AH659">
        <v>655</v>
      </c>
      <c r="AI659">
        <v>-34449879.65940249</v>
      </c>
    </row>
    <row r="660" spans="1:35" x14ac:dyDescent="0.2">
      <c r="A660">
        <v>35</v>
      </c>
      <c r="B660">
        <v>13</v>
      </c>
      <c r="C660">
        <v>35</v>
      </c>
      <c r="D660">
        <v>1</v>
      </c>
      <c r="E660">
        <f t="shared" si="54"/>
        <v>1</v>
      </c>
      <c r="F660">
        <f t="shared" si="55"/>
        <v>0</v>
      </c>
      <c r="G660">
        <f t="shared" si="56"/>
        <v>0</v>
      </c>
      <c r="H660">
        <f t="shared" si="57"/>
        <v>0</v>
      </c>
      <c r="AH660">
        <v>656</v>
      </c>
      <c r="AI660">
        <v>-46690831.050880432</v>
      </c>
    </row>
    <row r="661" spans="1:35" x14ac:dyDescent="0.2">
      <c r="A661">
        <v>837</v>
      </c>
      <c r="B661">
        <v>13</v>
      </c>
      <c r="C661">
        <v>36</v>
      </c>
      <c r="D661">
        <v>1</v>
      </c>
      <c r="E661">
        <f t="shared" si="54"/>
        <v>1</v>
      </c>
      <c r="F661">
        <f t="shared" si="55"/>
        <v>0</v>
      </c>
      <c r="G661">
        <f t="shared" si="56"/>
        <v>0</v>
      </c>
      <c r="H661">
        <f t="shared" si="57"/>
        <v>0</v>
      </c>
      <c r="AH661">
        <v>657</v>
      </c>
      <c r="AI661">
        <v>-21661889.150618553</v>
      </c>
    </row>
    <row r="662" spans="1:35" x14ac:dyDescent="0.2">
      <c r="A662">
        <v>895</v>
      </c>
      <c r="B662">
        <v>13</v>
      </c>
      <c r="C662">
        <v>37</v>
      </c>
      <c r="D662">
        <v>0</v>
      </c>
      <c r="E662">
        <f t="shared" si="54"/>
        <v>0</v>
      </c>
      <c r="F662">
        <f t="shared" si="55"/>
        <v>1</v>
      </c>
      <c r="G662">
        <f t="shared" si="56"/>
        <v>0</v>
      </c>
      <c r="H662">
        <f t="shared" si="57"/>
        <v>0</v>
      </c>
      <c r="AH662">
        <v>658</v>
      </c>
      <c r="AI662">
        <v>-80460649.068069816</v>
      </c>
    </row>
    <row r="663" spans="1:35" x14ac:dyDescent="0.2">
      <c r="A663">
        <v>614</v>
      </c>
      <c r="B663">
        <v>13</v>
      </c>
      <c r="C663">
        <v>38</v>
      </c>
      <c r="D663">
        <v>1</v>
      </c>
      <c r="E663">
        <f t="shared" si="54"/>
        <v>0</v>
      </c>
      <c r="F663">
        <f t="shared" si="55"/>
        <v>0</v>
      </c>
      <c r="G663">
        <f t="shared" si="56"/>
        <v>1</v>
      </c>
      <c r="H663">
        <f t="shared" si="57"/>
        <v>0</v>
      </c>
      <c r="AH663">
        <v>659</v>
      </c>
      <c r="AI663">
        <v>-21661889.150618553</v>
      </c>
    </row>
    <row r="664" spans="1:35" x14ac:dyDescent="0.2">
      <c r="A664">
        <v>1004</v>
      </c>
      <c r="B664">
        <v>13</v>
      </c>
      <c r="C664">
        <v>39</v>
      </c>
      <c r="D664">
        <v>1</v>
      </c>
      <c r="E664">
        <f t="shared" si="54"/>
        <v>1</v>
      </c>
      <c r="F664">
        <f t="shared" si="55"/>
        <v>0</v>
      </c>
      <c r="G664">
        <f t="shared" si="56"/>
        <v>0</v>
      </c>
      <c r="H664">
        <f t="shared" si="57"/>
        <v>0</v>
      </c>
      <c r="AH664">
        <v>660</v>
      </c>
      <c r="AI664">
        <v>-34449879.65940249</v>
      </c>
    </row>
    <row r="665" spans="1:35" x14ac:dyDescent="0.2">
      <c r="A665">
        <v>440</v>
      </c>
      <c r="B665">
        <v>13</v>
      </c>
      <c r="C665">
        <v>40</v>
      </c>
      <c r="D665">
        <v>1</v>
      </c>
      <c r="E665">
        <f t="shared" si="54"/>
        <v>1</v>
      </c>
      <c r="F665">
        <f t="shared" si="55"/>
        <v>0</v>
      </c>
      <c r="G665">
        <f t="shared" si="56"/>
        <v>0</v>
      </c>
      <c r="H665">
        <f t="shared" si="57"/>
        <v>0</v>
      </c>
      <c r="AH665">
        <v>661</v>
      </c>
      <c r="AI665">
        <v>35763434.52725184</v>
      </c>
    </row>
    <row r="666" spans="1:35" x14ac:dyDescent="0.2">
      <c r="A666">
        <v>619</v>
      </c>
      <c r="B666">
        <v>13</v>
      </c>
      <c r="C666">
        <v>41</v>
      </c>
      <c r="D666">
        <v>0</v>
      </c>
      <c r="E666">
        <f t="shared" si="54"/>
        <v>0</v>
      </c>
      <c r="F666">
        <f t="shared" si="55"/>
        <v>1</v>
      </c>
      <c r="G666">
        <f t="shared" si="56"/>
        <v>0</v>
      </c>
      <c r="H666">
        <f t="shared" si="57"/>
        <v>0</v>
      </c>
      <c r="AH666">
        <v>662</v>
      </c>
      <c r="AI666">
        <v>35763434.52725184</v>
      </c>
    </row>
    <row r="667" spans="1:35" x14ac:dyDescent="0.2">
      <c r="A667">
        <v>528</v>
      </c>
      <c r="B667">
        <v>13</v>
      </c>
      <c r="C667">
        <v>42</v>
      </c>
      <c r="D667">
        <v>1</v>
      </c>
      <c r="E667">
        <f t="shared" si="54"/>
        <v>0</v>
      </c>
      <c r="F667">
        <f t="shared" si="55"/>
        <v>0</v>
      </c>
      <c r="G667">
        <f t="shared" si="56"/>
        <v>1</v>
      </c>
      <c r="H667">
        <f t="shared" si="57"/>
        <v>0</v>
      </c>
      <c r="AH667">
        <v>663</v>
      </c>
      <c r="AI667">
        <v>-58419035.844058156</v>
      </c>
    </row>
    <row r="668" spans="1:35" x14ac:dyDescent="0.2">
      <c r="A668">
        <v>851</v>
      </c>
      <c r="B668">
        <v>13</v>
      </c>
      <c r="C668">
        <v>43</v>
      </c>
      <c r="D668">
        <v>1</v>
      </c>
      <c r="E668">
        <f t="shared" si="54"/>
        <v>1</v>
      </c>
      <c r="F668">
        <f t="shared" si="55"/>
        <v>0</v>
      </c>
      <c r="G668">
        <f t="shared" si="56"/>
        <v>0</v>
      </c>
      <c r="H668">
        <f t="shared" si="57"/>
        <v>0</v>
      </c>
      <c r="AH668">
        <v>664</v>
      </c>
      <c r="AI668">
        <v>-21661889.150618553</v>
      </c>
    </row>
    <row r="669" spans="1:35" x14ac:dyDescent="0.2">
      <c r="A669">
        <v>468</v>
      </c>
      <c r="B669">
        <v>13</v>
      </c>
      <c r="C669">
        <v>44</v>
      </c>
      <c r="D669">
        <v>1</v>
      </c>
      <c r="E669">
        <f t="shared" si="54"/>
        <v>1</v>
      </c>
      <c r="F669">
        <f t="shared" si="55"/>
        <v>0</v>
      </c>
      <c r="G669">
        <f t="shared" si="56"/>
        <v>0</v>
      </c>
      <c r="H669">
        <f t="shared" si="57"/>
        <v>0</v>
      </c>
      <c r="AH669">
        <v>665</v>
      </c>
      <c r="AI669">
        <v>-46690831.050880432</v>
      </c>
    </row>
    <row r="670" spans="1:35" x14ac:dyDescent="0.2">
      <c r="A670">
        <v>1148</v>
      </c>
      <c r="B670">
        <v>13</v>
      </c>
      <c r="C670">
        <v>45</v>
      </c>
      <c r="D670">
        <v>1</v>
      </c>
      <c r="E670">
        <f t="shared" si="54"/>
        <v>1</v>
      </c>
      <c r="F670">
        <f t="shared" si="55"/>
        <v>0</v>
      </c>
      <c r="G670">
        <f t="shared" si="56"/>
        <v>0</v>
      </c>
      <c r="H670">
        <f t="shared" si="57"/>
        <v>0</v>
      </c>
      <c r="AH670">
        <v>666</v>
      </c>
      <c r="AI670">
        <v>-8289448.1863020658</v>
      </c>
    </row>
    <row r="671" spans="1:35" x14ac:dyDescent="0.2">
      <c r="A671">
        <v>989</v>
      </c>
      <c r="B671">
        <v>13</v>
      </c>
      <c r="C671">
        <v>46</v>
      </c>
      <c r="D671">
        <v>1</v>
      </c>
      <c r="E671">
        <f t="shared" si="54"/>
        <v>1</v>
      </c>
      <c r="F671">
        <f t="shared" si="55"/>
        <v>0</v>
      </c>
      <c r="G671">
        <f t="shared" si="56"/>
        <v>0</v>
      </c>
      <c r="H671">
        <f t="shared" si="57"/>
        <v>0</v>
      </c>
      <c r="AH671">
        <v>667</v>
      </c>
      <c r="AI671">
        <v>20376245.474080563</v>
      </c>
    </row>
    <row r="672" spans="1:35" x14ac:dyDescent="0.2">
      <c r="A672">
        <v>112</v>
      </c>
      <c r="B672">
        <v>13</v>
      </c>
      <c r="C672">
        <v>47</v>
      </c>
      <c r="D672">
        <v>1</v>
      </c>
      <c r="E672">
        <f t="shared" si="54"/>
        <v>1</v>
      </c>
      <c r="F672">
        <f t="shared" si="55"/>
        <v>0</v>
      </c>
      <c r="G672">
        <f t="shared" si="56"/>
        <v>0</v>
      </c>
      <c r="H672">
        <f t="shared" si="57"/>
        <v>0</v>
      </c>
      <c r="AH672">
        <v>668</v>
      </c>
      <c r="AI672">
        <v>-8289448.1863020658</v>
      </c>
    </row>
    <row r="673" spans="1:35" x14ac:dyDescent="0.2">
      <c r="A673">
        <v>168</v>
      </c>
      <c r="B673">
        <v>13</v>
      </c>
      <c r="C673">
        <v>48</v>
      </c>
      <c r="D673">
        <v>1</v>
      </c>
      <c r="E673">
        <f t="shared" si="54"/>
        <v>1</v>
      </c>
      <c r="F673">
        <f t="shared" si="55"/>
        <v>0</v>
      </c>
      <c r="G673">
        <f t="shared" si="56"/>
        <v>0</v>
      </c>
      <c r="H673">
        <f t="shared" si="57"/>
        <v>0</v>
      </c>
      <c r="AH673">
        <v>669</v>
      </c>
      <c r="AI673">
        <v>-21661889.150618553</v>
      </c>
    </row>
    <row r="674" spans="1:35" x14ac:dyDescent="0.2">
      <c r="A674">
        <v>1116</v>
      </c>
      <c r="B674">
        <v>13</v>
      </c>
      <c r="C674">
        <v>49</v>
      </c>
      <c r="D674">
        <v>0</v>
      </c>
      <c r="E674">
        <f t="shared" si="54"/>
        <v>0</v>
      </c>
      <c r="F674">
        <f t="shared" si="55"/>
        <v>1</v>
      </c>
      <c r="G674">
        <f t="shared" si="56"/>
        <v>0</v>
      </c>
      <c r="H674">
        <f t="shared" si="57"/>
        <v>0</v>
      </c>
      <c r="AH674">
        <v>670</v>
      </c>
      <c r="AI674">
        <v>-90829722.047821164</v>
      </c>
    </row>
    <row r="675" spans="1:35" x14ac:dyDescent="0.2">
      <c r="A675">
        <v>81</v>
      </c>
      <c r="B675">
        <v>13</v>
      </c>
      <c r="C675">
        <v>50</v>
      </c>
      <c r="D675">
        <v>0</v>
      </c>
      <c r="E675">
        <f t="shared" si="54"/>
        <v>0</v>
      </c>
      <c r="F675">
        <f t="shared" si="55"/>
        <v>0</v>
      </c>
      <c r="G675">
        <f t="shared" si="56"/>
        <v>0</v>
      </c>
      <c r="H675">
        <f t="shared" si="57"/>
        <v>1</v>
      </c>
      <c r="AH675">
        <v>671</v>
      </c>
      <c r="AI675">
        <v>-21661889.150618553</v>
      </c>
    </row>
    <row r="676" spans="1:35" x14ac:dyDescent="0.2">
      <c r="A676">
        <v>720</v>
      </c>
      <c r="B676">
        <v>13</v>
      </c>
      <c r="C676">
        <v>51</v>
      </c>
      <c r="D676">
        <v>1</v>
      </c>
      <c r="E676">
        <f t="shared" si="54"/>
        <v>0</v>
      </c>
      <c r="F676">
        <f t="shared" si="55"/>
        <v>0</v>
      </c>
      <c r="G676">
        <f t="shared" si="56"/>
        <v>1</v>
      </c>
      <c r="H676">
        <f t="shared" si="57"/>
        <v>0</v>
      </c>
      <c r="AH676">
        <v>672</v>
      </c>
      <c r="AI676">
        <v>-90829722.047821164</v>
      </c>
    </row>
    <row r="677" spans="1:35" x14ac:dyDescent="0.2">
      <c r="A677">
        <v>69</v>
      </c>
      <c r="B677">
        <v>13</v>
      </c>
      <c r="C677">
        <v>52</v>
      </c>
      <c r="D677">
        <v>1</v>
      </c>
      <c r="E677">
        <f t="shared" si="54"/>
        <v>1</v>
      </c>
      <c r="F677">
        <f t="shared" si="55"/>
        <v>0</v>
      </c>
      <c r="G677">
        <f t="shared" si="56"/>
        <v>0</v>
      </c>
      <c r="H677">
        <f t="shared" si="57"/>
        <v>0</v>
      </c>
      <c r="AH677">
        <v>673</v>
      </c>
      <c r="AI677">
        <v>35763434.52725184</v>
      </c>
    </row>
    <row r="678" spans="1:35" x14ac:dyDescent="0.2">
      <c r="A678">
        <v>1153</v>
      </c>
      <c r="B678">
        <v>14</v>
      </c>
      <c r="C678">
        <v>1</v>
      </c>
      <c r="D678">
        <v>0</v>
      </c>
      <c r="E678" t="str">
        <f t="shared" si="54"/>
        <v>-</v>
      </c>
      <c r="F678" t="str">
        <f t="shared" si="55"/>
        <v>-</v>
      </c>
      <c r="G678" t="str">
        <f t="shared" si="56"/>
        <v>-</v>
      </c>
      <c r="H678" t="str">
        <f t="shared" si="57"/>
        <v>-</v>
      </c>
      <c r="AH678">
        <v>674</v>
      </c>
      <c r="AI678">
        <v>35763434.52725184</v>
      </c>
    </row>
    <row r="679" spans="1:35" x14ac:dyDescent="0.2">
      <c r="A679">
        <v>439</v>
      </c>
      <c r="B679">
        <v>14</v>
      </c>
      <c r="C679">
        <v>2</v>
      </c>
      <c r="D679">
        <v>0</v>
      </c>
      <c r="E679">
        <f t="shared" si="54"/>
        <v>0</v>
      </c>
      <c r="F679">
        <f t="shared" si="55"/>
        <v>0</v>
      </c>
      <c r="G679">
        <f t="shared" si="56"/>
        <v>0</v>
      </c>
      <c r="H679">
        <f t="shared" si="57"/>
        <v>1</v>
      </c>
      <c r="AH679">
        <v>675</v>
      </c>
      <c r="AI679">
        <v>-90829722.047821164</v>
      </c>
    </row>
    <row r="680" spans="1:35" x14ac:dyDescent="0.2">
      <c r="A680">
        <v>1016</v>
      </c>
      <c r="B680">
        <v>14</v>
      </c>
      <c r="C680">
        <v>3</v>
      </c>
      <c r="D680">
        <v>0</v>
      </c>
      <c r="E680">
        <f t="shared" si="54"/>
        <v>0</v>
      </c>
      <c r="F680">
        <f t="shared" si="55"/>
        <v>0</v>
      </c>
      <c r="G680">
        <f t="shared" si="56"/>
        <v>0</v>
      </c>
      <c r="H680">
        <f t="shared" si="57"/>
        <v>1</v>
      </c>
      <c r="AH680">
        <v>676</v>
      </c>
      <c r="AI680">
        <v>-80460649.068069816</v>
      </c>
    </row>
    <row r="681" spans="1:35" x14ac:dyDescent="0.2">
      <c r="A681">
        <v>1034</v>
      </c>
      <c r="B681">
        <v>14</v>
      </c>
      <c r="C681">
        <v>4</v>
      </c>
      <c r="D681">
        <v>0</v>
      </c>
      <c r="E681">
        <f t="shared" si="54"/>
        <v>0</v>
      </c>
      <c r="F681">
        <f t="shared" si="55"/>
        <v>0</v>
      </c>
      <c r="G681">
        <f t="shared" si="56"/>
        <v>0</v>
      </c>
      <c r="H681">
        <f t="shared" si="57"/>
        <v>1</v>
      </c>
      <c r="AH681">
        <v>677</v>
      </c>
      <c r="AI681">
        <v>35763434.52725184</v>
      </c>
    </row>
    <row r="682" spans="1:35" x14ac:dyDescent="0.2">
      <c r="A682">
        <v>177</v>
      </c>
      <c r="B682">
        <v>14</v>
      </c>
      <c r="C682">
        <v>5</v>
      </c>
      <c r="D682">
        <v>1</v>
      </c>
      <c r="E682">
        <f t="shared" si="54"/>
        <v>0</v>
      </c>
      <c r="F682">
        <f t="shared" si="55"/>
        <v>0</v>
      </c>
      <c r="G682">
        <f t="shared" si="56"/>
        <v>1</v>
      </c>
      <c r="H682">
        <f t="shared" si="57"/>
        <v>0</v>
      </c>
      <c r="AH682">
        <v>678</v>
      </c>
      <c r="AI682">
        <v>-46690831.050880432</v>
      </c>
    </row>
    <row r="683" spans="1:35" x14ac:dyDescent="0.2">
      <c r="A683">
        <v>741</v>
      </c>
      <c r="B683">
        <v>14</v>
      </c>
      <c r="C683">
        <v>6</v>
      </c>
      <c r="D683">
        <v>1</v>
      </c>
      <c r="E683">
        <f t="shared" si="54"/>
        <v>1</v>
      </c>
      <c r="F683">
        <f t="shared" si="55"/>
        <v>0</v>
      </c>
      <c r="G683">
        <f t="shared" si="56"/>
        <v>0</v>
      </c>
      <c r="H683">
        <f t="shared" si="57"/>
        <v>0</v>
      </c>
      <c r="AH683">
        <v>679</v>
      </c>
      <c r="AI683">
        <v>-90829722.047821164</v>
      </c>
    </row>
    <row r="684" spans="1:35" x14ac:dyDescent="0.2">
      <c r="A684">
        <v>1192</v>
      </c>
      <c r="B684">
        <v>14</v>
      </c>
      <c r="C684">
        <v>7</v>
      </c>
      <c r="D684">
        <v>1</v>
      </c>
      <c r="E684">
        <f t="shared" si="54"/>
        <v>1</v>
      </c>
      <c r="F684">
        <f t="shared" si="55"/>
        <v>0</v>
      </c>
      <c r="G684">
        <f t="shared" si="56"/>
        <v>0</v>
      </c>
      <c r="H684">
        <f t="shared" si="57"/>
        <v>0</v>
      </c>
      <c r="AH684">
        <v>680</v>
      </c>
      <c r="AI684">
        <v>-90829722.047821164</v>
      </c>
    </row>
    <row r="685" spans="1:35" x14ac:dyDescent="0.2">
      <c r="A685">
        <v>310</v>
      </c>
      <c r="B685">
        <v>14</v>
      </c>
      <c r="C685">
        <v>8</v>
      </c>
      <c r="D685">
        <v>1</v>
      </c>
      <c r="E685">
        <f t="shared" si="54"/>
        <v>1</v>
      </c>
      <c r="F685">
        <f t="shared" si="55"/>
        <v>0</v>
      </c>
      <c r="G685">
        <f t="shared" si="56"/>
        <v>0</v>
      </c>
      <c r="H685">
        <f t="shared" si="57"/>
        <v>0</v>
      </c>
      <c r="AH685">
        <v>681</v>
      </c>
      <c r="AI685">
        <v>-69665985.301687896</v>
      </c>
    </row>
    <row r="686" spans="1:35" x14ac:dyDescent="0.2">
      <c r="A686">
        <v>570</v>
      </c>
      <c r="B686">
        <v>14</v>
      </c>
      <c r="C686">
        <v>9</v>
      </c>
      <c r="D686">
        <v>1</v>
      </c>
      <c r="E686">
        <f t="shared" si="54"/>
        <v>1</v>
      </c>
      <c r="F686">
        <f t="shared" si="55"/>
        <v>0</v>
      </c>
      <c r="G686">
        <f t="shared" si="56"/>
        <v>0</v>
      </c>
      <c r="H686">
        <f t="shared" si="57"/>
        <v>0</v>
      </c>
      <c r="AH686">
        <v>682</v>
      </c>
      <c r="AI686">
        <v>5708334.9934712648</v>
      </c>
    </row>
    <row r="687" spans="1:35" x14ac:dyDescent="0.2">
      <c r="A687">
        <v>888</v>
      </c>
      <c r="B687">
        <v>14</v>
      </c>
      <c r="C687">
        <v>10</v>
      </c>
      <c r="D687">
        <v>1</v>
      </c>
      <c r="E687">
        <f t="shared" si="54"/>
        <v>1</v>
      </c>
      <c r="F687">
        <f t="shared" si="55"/>
        <v>0</v>
      </c>
      <c r="G687">
        <f t="shared" si="56"/>
        <v>0</v>
      </c>
      <c r="H687">
        <f t="shared" si="57"/>
        <v>0</v>
      </c>
      <c r="AH687">
        <v>683</v>
      </c>
      <c r="AI687">
        <v>35763434.52725184</v>
      </c>
    </row>
    <row r="688" spans="1:35" x14ac:dyDescent="0.2">
      <c r="A688">
        <v>739</v>
      </c>
      <c r="B688">
        <v>14</v>
      </c>
      <c r="C688">
        <v>11</v>
      </c>
      <c r="D688">
        <v>1</v>
      </c>
      <c r="E688">
        <f t="shared" si="54"/>
        <v>1</v>
      </c>
      <c r="F688">
        <f t="shared" si="55"/>
        <v>0</v>
      </c>
      <c r="G688">
        <f t="shared" si="56"/>
        <v>0</v>
      </c>
      <c r="H688">
        <f t="shared" si="57"/>
        <v>0</v>
      </c>
      <c r="AH688">
        <v>684</v>
      </c>
      <c r="AI688">
        <v>-58419035.844058156</v>
      </c>
    </row>
    <row r="689" spans="1:35" x14ac:dyDescent="0.2">
      <c r="A689">
        <v>1162</v>
      </c>
      <c r="B689">
        <v>14</v>
      </c>
      <c r="C689">
        <v>12</v>
      </c>
      <c r="D689">
        <v>1</v>
      </c>
      <c r="E689">
        <f t="shared" si="54"/>
        <v>1</v>
      </c>
      <c r="F689">
        <f t="shared" si="55"/>
        <v>0</v>
      </c>
      <c r="G689">
        <f t="shared" si="56"/>
        <v>0</v>
      </c>
      <c r="H689">
        <f t="shared" si="57"/>
        <v>0</v>
      </c>
      <c r="AH689">
        <v>685</v>
      </c>
      <c r="AI689">
        <v>-46690831.050880432</v>
      </c>
    </row>
    <row r="690" spans="1:35" x14ac:dyDescent="0.2">
      <c r="A690">
        <v>226</v>
      </c>
      <c r="B690">
        <v>14</v>
      </c>
      <c r="C690">
        <v>13</v>
      </c>
      <c r="D690">
        <v>1</v>
      </c>
      <c r="E690">
        <f t="shared" si="54"/>
        <v>1</v>
      </c>
      <c r="F690">
        <f t="shared" si="55"/>
        <v>0</v>
      </c>
      <c r="G690">
        <f t="shared" si="56"/>
        <v>0</v>
      </c>
      <c r="H690">
        <f t="shared" si="57"/>
        <v>0</v>
      </c>
      <c r="AH690">
        <v>686</v>
      </c>
      <c r="AI690">
        <v>35763434.52725184</v>
      </c>
    </row>
    <row r="691" spans="1:35" x14ac:dyDescent="0.2">
      <c r="A691">
        <v>951</v>
      </c>
      <c r="B691">
        <v>14</v>
      </c>
      <c r="C691">
        <v>14</v>
      </c>
      <c r="D691">
        <v>1</v>
      </c>
      <c r="E691">
        <f t="shared" si="54"/>
        <v>1</v>
      </c>
      <c r="F691">
        <f t="shared" si="55"/>
        <v>0</v>
      </c>
      <c r="G691">
        <f t="shared" si="56"/>
        <v>0</v>
      </c>
      <c r="H691">
        <f t="shared" si="57"/>
        <v>0</v>
      </c>
      <c r="AH691">
        <v>687</v>
      </c>
      <c r="AI691">
        <v>35763434.52725184</v>
      </c>
    </row>
    <row r="692" spans="1:35" x14ac:dyDescent="0.2">
      <c r="A692">
        <v>728</v>
      </c>
      <c r="B692">
        <v>14</v>
      </c>
      <c r="C692">
        <v>15</v>
      </c>
      <c r="D692">
        <v>0</v>
      </c>
      <c r="E692">
        <f t="shared" si="54"/>
        <v>0</v>
      </c>
      <c r="F692">
        <f t="shared" si="55"/>
        <v>1</v>
      </c>
      <c r="G692">
        <f t="shared" si="56"/>
        <v>0</v>
      </c>
      <c r="H692">
        <f t="shared" si="57"/>
        <v>0</v>
      </c>
      <c r="AH692">
        <v>688</v>
      </c>
      <c r="AI692">
        <v>20376245.474080563</v>
      </c>
    </row>
    <row r="693" spans="1:35" x14ac:dyDescent="0.2">
      <c r="A693">
        <v>815</v>
      </c>
      <c r="B693">
        <v>14</v>
      </c>
      <c r="C693">
        <v>16</v>
      </c>
      <c r="D693">
        <v>1</v>
      </c>
      <c r="E693">
        <f t="shared" si="54"/>
        <v>0</v>
      </c>
      <c r="F693">
        <f t="shared" si="55"/>
        <v>0</v>
      </c>
      <c r="G693">
        <f t="shared" si="56"/>
        <v>1</v>
      </c>
      <c r="H693">
        <f t="shared" si="57"/>
        <v>0</v>
      </c>
      <c r="AH693">
        <v>689</v>
      </c>
      <c r="AI693">
        <v>-80460649.068069816</v>
      </c>
    </row>
    <row r="694" spans="1:35" x14ac:dyDescent="0.2">
      <c r="A694">
        <v>56</v>
      </c>
      <c r="B694">
        <v>14</v>
      </c>
      <c r="C694">
        <v>17</v>
      </c>
      <c r="D694">
        <v>1</v>
      </c>
      <c r="E694">
        <f t="shared" si="54"/>
        <v>1</v>
      </c>
      <c r="F694">
        <f t="shared" si="55"/>
        <v>0</v>
      </c>
      <c r="G694">
        <f t="shared" si="56"/>
        <v>0</v>
      </c>
      <c r="H694">
        <f t="shared" si="57"/>
        <v>0</v>
      </c>
      <c r="AH694">
        <v>690</v>
      </c>
      <c r="AI694">
        <v>-80460649.068069816</v>
      </c>
    </row>
    <row r="695" spans="1:35" x14ac:dyDescent="0.2">
      <c r="A695">
        <v>833</v>
      </c>
      <c r="B695">
        <v>14</v>
      </c>
      <c r="C695">
        <v>18</v>
      </c>
      <c r="D695">
        <v>1</v>
      </c>
      <c r="E695">
        <f t="shared" si="54"/>
        <v>1</v>
      </c>
      <c r="F695">
        <f t="shared" si="55"/>
        <v>0</v>
      </c>
      <c r="G695">
        <f t="shared" si="56"/>
        <v>0</v>
      </c>
      <c r="H695">
        <f t="shared" si="57"/>
        <v>0</v>
      </c>
      <c r="AH695">
        <v>691</v>
      </c>
      <c r="AI695">
        <v>35763434.52725184</v>
      </c>
    </row>
    <row r="696" spans="1:35" x14ac:dyDescent="0.2">
      <c r="A696">
        <v>366</v>
      </c>
      <c r="B696">
        <v>14</v>
      </c>
      <c r="C696">
        <v>19</v>
      </c>
      <c r="D696">
        <v>0</v>
      </c>
      <c r="E696">
        <f t="shared" si="54"/>
        <v>0</v>
      </c>
      <c r="F696">
        <f t="shared" si="55"/>
        <v>1</v>
      </c>
      <c r="G696">
        <f t="shared" si="56"/>
        <v>0</v>
      </c>
      <c r="H696">
        <f t="shared" si="57"/>
        <v>0</v>
      </c>
      <c r="AH696">
        <v>692</v>
      </c>
      <c r="AI696">
        <v>-69665985.301687896</v>
      </c>
    </row>
    <row r="697" spans="1:35" x14ac:dyDescent="0.2">
      <c r="A697">
        <v>135</v>
      </c>
      <c r="B697">
        <v>14</v>
      </c>
      <c r="C697">
        <v>20</v>
      </c>
      <c r="D697">
        <v>0</v>
      </c>
      <c r="E697">
        <f t="shared" si="54"/>
        <v>0</v>
      </c>
      <c r="F697">
        <f t="shared" si="55"/>
        <v>0</v>
      </c>
      <c r="G697">
        <f t="shared" si="56"/>
        <v>0</v>
      </c>
      <c r="H697">
        <f t="shared" si="57"/>
        <v>1</v>
      </c>
      <c r="AH697">
        <v>693</v>
      </c>
      <c r="AI697">
        <v>35763434.52725184</v>
      </c>
    </row>
    <row r="698" spans="1:35" x14ac:dyDescent="0.2">
      <c r="A698">
        <v>1159</v>
      </c>
      <c r="B698">
        <v>14</v>
      </c>
      <c r="C698">
        <v>21</v>
      </c>
      <c r="D698">
        <v>0</v>
      </c>
      <c r="E698">
        <f t="shared" si="54"/>
        <v>0</v>
      </c>
      <c r="F698">
        <f t="shared" si="55"/>
        <v>0</v>
      </c>
      <c r="G698">
        <f t="shared" si="56"/>
        <v>0</v>
      </c>
      <c r="H698">
        <f t="shared" si="57"/>
        <v>1</v>
      </c>
      <c r="AH698">
        <v>694</v>
      </c>
      <c r="AI698">
        <v>-80460649.068069816</v>
      </c>
    </row>
    <row r="699" spans="1:35" x14ac:dyDescent="0.2">
      <c r="A699">
        <v>74</v>
      </c>
      <c r="B699">
        <v>14</v>
      </c>
      <c r="C699">
        <v>22</v>
      </c>
      <c r="D699">
        <v>0</v>
      </c>
      <c r="E699">
        <f t="shared" si="54"/>
        <v>0</v>
      </c>
      <c r="F699">
        <f t="shared" si="55"/>
        <v>0</v>
      </c>
      <c r="G699">
        <f t="shared" si="56"/>
        <v>0</v>
      </c>
      <c r="H699">
        <f t="shared" si="57"/>
        <v>1</v>
      </c>
      <c r="AH699">
        <v>695</v>
      </c>
      <c r="AI699">
        <v>5708334.9934712648</v>
      </c>
    </row>
    <row r="700" spans="1:35" x14ac:dyDescent="0.2">
      <c r="A700">
        <v>561</v>
      </c>
      <c r="B700">
        <v>14</v>
      </c>
      <c r="C700">
        <v>23</v>
      </c>
      <c r="D700">
        <v>0</v>
      </c>
      <c r="E700">
        <f t="shared" si="54"/>
        <v>0</v>
      </c>
      <c r="F700">
        <f t="shared" si="55"/>
        <v>0</v>
      </c>
      <c r="G700">
        <f t="shared" si="56"/>
        <v>0</v>
      </c>
      <c r="H700">
        <f t="shared" si="57"/>
        <v>1</v>
      </c>
      <c r="AH700">
        <v>696</v>
      </c>
      <c r="AI700">
        <v>-34449879.65940249</v>
      </c>
    </row>
    <row r="701" spans="1:35" x14ac:dyDescent="0.2">
      <c r="A701">
        <v>573</v>
      </c>
      <c r="B701">
        <v>14</v>
      </c>
      <c r="C701">
        <v>24</v>
      </c>
      <c r="D701">
        <v>1</v>
      </c>
      <c r="E701">
        <f t="shared" si="54"/>
        <v>0</v>
      </c>
      <c r="F701">
        <f t="shared" si="55"/>
        <v>0</v>
      </c>
      <c r="G701">
        <f t="shared" si="56"/>
        <v>1</v>
      </c>
      <c r="H701">
        <f t="shared" si="57"/>
        <v>0</v>
      </c>
      <c r="AH701">
        <v>697</v>
      </c>
      <c r="AI701">
        <v>-46690831.050880432</v>
      </c>
    </row>
    <row r="702" spans="1:35" x14ac:dyDescent="0.2">
      <c r="A702">
        <v>162</v>
      </c>
      <c r="B702">
        <v>14</v>
      </c>
      <c r="C702">
        <v>25</v>
      </c>
      <c r="D702">
        <v>1</v>
      </c>
      <c r="E702">
        <f t="shared" si="54"/>
        <v>1</v>
      </c>
      <c r="F702">
        <f t="shared" si="55"/>
        <v>0</v>
      </c>
      <c r="G702">
        <f t="shared" si="56"/>
        <v>0</v>
      </c>
      <c r="H702">
        <f t="shared" si="57"/>
        <v>0</v>
      </c>
      <c r="AH702">
        <v>698</v>
      </c>
      <c r="AI702">
        <v>-90829722.047821164</v>
      </c>
    </row>
    <row r="703" spans="1:35" x14ac:dyDescent="0.2">
      <c r="A703">
        <v>1015</v>
      </c>
      <c r="B703">
        <v>14</v>
      </c>
      <c r="C703">
        <v>26</v>
      </c>
      <c r="D703">
        <v>1</v>
      </c>
      <c r="E703">
        <f t="shared" si="54"/>
        <v>1</v>
      </c>
      <c r="F703">
        <f t="shared" si="55"/>
        <v>0</v>
      </c>
      <c r="G703">
        <f t="shared" si="56"/>
        <v>0</v>
      </c>
      <c r="H703">
        <f t="shared" si="57"/>
        <v>0</v>
      </c>
      <c r="AH703">
        <v>699</v>
      </c>
      <c r="AI703">
        <v>20376245.474080563</v>
      </c>
    </row>
    <row r="704" spans="1:35" x14ac:dyDescent="0.2">
      <c r="A704">
        <v>114</v>
      </c>
      <c r="B704">
        <v>14</v>
      </c>
      <c r="C704">
        <v>27</v>
      </c>
      <c r="D704">
        <v>1</v>
      </c>
      <c r="E704">
        <f t="shared" si="54"/>
        <v>1</v>
      </c>
      <c r="F704">
        <f t="shared" si="55"/>
        <v>0</v>
      </c>
      <c r="G704">
        <f t="shared" si="56"/>
        <v>0</v>
      </c>
      <c r="H704">
        <f t="shared" si="57"/>
        <v>0</v>
      </c>
      <c r="AH704">
        <v>700</v>
      </c>
      <c r="AI704">
        <v>35763434.52725184</v>
      </c>
    </row>
    <row r="705" spans="1:35" x14ac:dyDescent="0.2">
      <c r="A705">
        <v>801</v>
      </c>
      <c r="B705">
        <v>14</v>
      </c>
      <c r="C705">
        <v>28</v>
      </c>
      <c r="D705">
        <v>1</v>
      </c>
      <c r="E705">
        <f t="shared" si="54"/>
        <v>1</v>
      </c>
      <c r="F705">
        <f t="shared" si="55"/>
        <v>0</v>
      </c>
      <c r="G705">
        <f t="shared" si="56"/>
        <v>0</v>
      </c>
      <c r="H705">
        <f t="shared" si="57"/>
        <v>0</v>
      </c>
      <c r="AH705">
        <v>701</v>
      </c>
      <c r="AI705">
        <v>5708334.9934712648</v>
      </c>
    </row>
    <row r="706" spans="1:35" x14ac:dyDescent="0.2">
      <c r="A706">
        <v>850</v>
      </c>
      <c r="B706">
        <v>14</v>
      </c>
      <c r="C706">
        <v>29</v>
      </c>
      <c r="D706">
        <v>1</v>
      </c>
      <c r="E706">
        <f t="shared" si="54"/>
        <v>1</v>
      </c>
      <c r="F706">
        <f t="shared" si="55"/>
        <v>0</v>
      </c>
      <c r="G706">
        <f t="shared" si="56"/>
        <v>0</v>
      </c>
      <c r="H706">
        <f t="shared" si="57"/>
        <v>0</v>
      </c>
      <c r="AH706">
        <v>702</v>
      </c>
      <c r="AI706">
        <v>-8289448.1863020658</v>
      </c>
    </row>
    <row r="707" spans="1:35" x14ac:dyDescent="0.2">
      <c r="A707">
        <v>832</v>
      </c>
      <c r="B707">
        <v>14</v>
      </c>
      <c r="C707">
        <v>30</v>
      </c>
      <c r="D707">
        <v>1</v>
      </c>
      <c r="E707">
        <f t="shared" ref="E707:E770" si="58">IF(C707=1,"-",IF(D706=1,IF(D707=1,1,0),0))</f>
        <v>1</v>
      </c>
      <c r="F707">
        <f t="shared" ref="F707:F770" si="59">IF(C707=1,"-",IF(D706=1,IF(D707=0,1,0),0))</f>
        <v>0</v>
      </c>
      <c r="G707">
        <f t="shared" ref="G707:G770" si="60">IF(C707=1,"-",IF(D706=0,IF(D707=1,1,0),0))</f>
        <v>0</v>
      </c>
      <c r="H707">
        <f t="shared" ref="H707:H770" si="61">IF(C707=1,"-",IF(D706=0,IF(D707=0,1,0),0))</f>
        <v>0</v>
      </c>
      <c r="AH707">
        <v>703</v>
      </c>
      <c r="AI707">
        <v>-90829722.047821164</v>
      </c>
    </row>
    <row r="708" spans="1:35" x14ac:dyDescent="0.2">
      <c r="A708">
        <v>300</v>
      </c>
      <c r="B708">
        <v>14</v>
      </c>
      <c r="C708">
        <v>31</v>
      </c>
      <c r="D708">
        <v>1</v>
      </c>
      <c r="E708">
        <f t="shared" si="58"/>
        <v>1</v>
      </c>
      <c r="F708">
        <f t="shared" si="59"/>
        <v>0</v>
      </c>
      <c r="G708">
        <f t="shared" si="60"/>
        <v>0</v>
      </c>
      <c r="H708">
        <f t="shared" si="61"/>
        <v>0</v>
      </c>
      <c r="AH708">
        <v>704</v>
      </c>
      <c r="AI708">
        <v>-21661889.150618553</v>
      </c>
    </row>
    <row r="709" spans="1:35" x14ac:dyDescent="0.2">
      <c r="A709">
        <v>228</v>
      </c>
      <c r="B709">
        <v>14</v>
      </c>
      <c r="C709">
        <v>32</v>
      </c>
      <c r="D709">
        <v>1</v>
      </c>
      <c r="E709">
        <f t="shared" si="58"/>
        <v>1</v>
      </c>
      <c r="F709">
        <f t="shared" si="59"/>
        <v>0</v>
      </c>
      <c r="G709">
        <f t="shared" si="60"/>
        <v>0</v>
      </c>
      <c r="H709">
        <f t="shared" si="61"/>
        <v>0</v>
      </c>
      <c r="AH709">
        <v>705</v>
      </c>
      <c r="AI709">
        <v>5708334.9934712648</v>
      </c>
    </row>
    <row r="710" spans="1:35" x14ac:dyDescent="0.2">
      <c r="A710">
        <v>813</v>
      </c>
      <c r="B710">
        <v>14</v>
      </c>
      <c r="C710">
        <v>33</v>
      </c>
      <c r="D710">
        <v>1</v>
      </c>
      <c r="E710">
        <f t="shared" si="58"/>
        <v>1</v>
      </c>
      <c r="F710">
        <f t="shared" si="59"/>
        <v>0</v>
      </c>
      <c r="G710">
        <f t="shared" si="60"/>
        <v>0</v>
      </c>
      <c r="H710">
        <f t="shared" si="61"/>
        <v>0</v>
      </c>
      <c r="AH710">
        <v>706</v>
      </c>
      <c r="AI710">
        <v>5708334.9934712648</v>
      </c>
    </row>
    <row r="711" spans="1:35" x14ac:dyDescent="0.2">
      <c r="A711">
        <v>769</v>
      </c>
      <c r="B711">
        <v>14</v>
      </c>
      <c r="C711">
        <v>34</v>
      </c>
      <c r="D711">
        <v>1</v>
      </c>
      <c r="E711">
        <f t="shared" si="58"/>
        <v>1</v>
      </c>
      <c r="F711">
        <f t="shared" si="59"/>
        <v>0</v>
      </c>
      <c r="G711">
        <f t="shared" si="60"/>
        <v>0</v>
      </c>
      <c r="H711">
        <f t="shared" si="61"/>
        <v>0</v>
      </c>
      <c r="AH711">
        <v>707</v>
      </c>
      <c r="AI711">
        <v>-80460649.068069816</v>
      </c>
    </row>
    <row r="712" spans="1:35" x14ac:dyDescent="0.2">
      <c r="A712">
        <v>250</v>
      </c>
      <c r="B712">
        <v>14</v>
      </c>
      <c r="C712">
        <v>35</v>
      </c>
      <c r="D712">
        <v>1</v>
      </c>
      <c r="E712">
        <f t="shared" si="58"/>
        <v>1</v>
      </c>
      <c r="F712">
        <f t="shared" si="59"/>
        <v>0</v>
      </c>
      <c r="G712">
        <f t="shared" si="60"/>
        <v>0</v>
      </c>
      <c r="H712">
        <f t="shared" si="61"/>
        <v>0</v>
      </c>
      <c r="AH712">
        <v>708</v>
      </c>
      <c r="AI712">
        <v>35763434.52725184</v>
      </c>
    </row>
    <row r="713" spans="1:35" x14ac:dyDescent="0.2">
      <c r="A713">
        <v>253</v>
      </c>
      <c r="B713">
        <v>14</v>
      </c>
      <c r="C713">
        <v>36</v>
      </c>
      <c r="D713">
        <v>1</v>
      </c>
      <c r="E713">
        <f t="shared" si="58"/>
        <v>1</v>
      </c>
      <c r="F713">
        <f t="shared" si="59"/>
        <v>0</v>
      </c>
      <c r="G713">
        <f t="shared" si="60"/>
        <v>0</v>
      </c>
      <c r="H713">
        <f t="shared" si="61"/>
        <v>0</v>
      </c>
      <c r="AH713">
        <v>709</v>
      </c>
      <c r="AI713">
        <v>-90829722.047821164</v>
      </c>
    </row>
    <row r="714" spans="1:35" x14ac:dyDescent="0.2">
      <c r="A714">
        <v>658</v>
      </c>
      <c r="B714">
        <v>14</v>
      </c>
      <c r="C714">
        <v>37</v>
      </c>
      <c r="D714">
        <v>1</v>
      </c>
      <c r="E714">
        <f t="shared" si="58"/>
        <v>1</v>
      </c>
      <c r="F714">
        <f t="shared" si="59"/>
        <v>0</v>
      </c>
      <c r="G714">
        <f t="shared" si="60"/>
        <v>0</v>
      </c>
      <c r="H714">
        <f t="shared" si="61"/>
        <v>0</v>
      </c>
      <c r="AH714">
        <v>710</v>
      </c>
      <c r="AI714">
        <v>20376245.474080563</v>
      </c>
    </row>
    <row r="715" spans="1:35" x14ac:dyDescent="0.2">
      <c r="A715">
        <v>583</v>
      </c>
      <c r="B715">
        <v>14</v>
      </c>
      <c r="C715">
        <v>38</v>
      </c>
      <c r="D715">
        <v>1</v>
      </c>
      <c r="E715">
        <f t="shared" si="58"/>
        <v>1</v>
      </c>
      <c r="F715">
        <f t="shared" si="59"/>
        <v>0</v>
      </c>
      <c r="G715">
        <f t="shared" si="60"/>
        <v>0</v>
      </c>
      <c r="H715">
        <f t="shared" si="61"/>
        <v>0</v>
      </c>
      <c r="AH715">
        <v>711</v>
      </c>
      <c r="AI715">
        <v>-69665985.301687896</v>
      </c>
    </row>
    <row r="716" spans="1:35" x14ac:dyDescent="0.2">
      <c r="A716">
        <v>259</v>
      </c>
      <c r="B716">
        <v>14</v>
      </c>
      <c r="C716">
        <v>39</v>
      </c>
      <c r="D716">
        <v>1</v>
      </c>
      <c r="E716">
        <f t="shared" si="58"/>
        <v>1</v>
      </c>
      <c r="F716">
        <f t="shared" si="59"/>
        <v>0</v>
      </c>
      <c r="G716">
        <f t="shared" si="60"/>
        <v>0</v>
      </c>
      <c r="H716">
        <f t="shared" si="61"/>
        <v>0</v>
      </c>
      <c r="AH716">
        <v>712</v>
      </c>
      <c r="AI716">
        <v>-80460649.068069816</v>
      </c>
    </row>
    <row r="717" spans="1:35" x14ac:dyDescent="0.2">
      <c r="A717">
        <v>426</v>
      </c>
      <c r="B717">
        <v>14</v>
      </c>
      <c r="C717">
        <v>40</v>
      </c>
      <c r="D717">
        <v>0</v>
      </c>
      <c r="E717">
        <f t="shared" si="58"/>
        <v>0</v>
      </c>
      <c r="F717">
        <f t="shared" si="59"/>
        <v>1</v>
      </c>
      <c r="G717">
        <f t="shared" si="60"/>
        <v>0</v>
      </c>
      <c r="H717">
        <f t="shared" si="61"/>
        <v>0</v>
      </c>
      <c r="AH717">
        <v>713</v>
      </c>
      <c r="AI717">
        <v>5708334.9934712648</v>
      </c>
    </row>
    <row r="718" spans="1:35" x14ac:dyDescent="0.2">
      <c r="A718">
        <v>760</v>
      </c>
      <c r="B718">
        <v>14</v>
      </c>
      <c r="C718">
        <v>41</v>
      </c>
      <c r="D718">
        <v>1</v>
      </c>
      <c r="E718">
        <f t="shared" si="58"/>
        <v>0</v>
      </c>
      <c r="F718">
        <f t="shared" si="59"/>
        <v>0</v>
      </c>
      <c r="G718">
        <f t="shared" si="60"/>
        <v>1</v>
      </c>
      <c r="H718">
        <f t="shared" si="61"/>
        <v>0</v>
      </c>
      <c r="AH718">
        <v>714</v>
      </c>
      <c r="AI718">
        <v>-69665985.301687896</v>
      </c>
    </row>
    <row r="719" spans="1:35" x14ac:dyDescent="0.2">
      <c r="A719">
        <v>723</v>
      </c>
      <c r="B719">
        <v>14</v>
      </c>
      <c r="C719">
        <v>42</v>
      </c>
      <c r="D719">
        <v>1</v>
      </c>
      <c r="E719">
        <f t="shared" si="58"/>
        <v>1</v>
      </c>
      <c r="F719">
        <f t="shared" si="59"/>
        <v>0</v>
      </c>
      <c r="G719">
        <f t="shared" si="60"/>
        <v>0</v>
      </c>
      <c r="H719">
        <f t="shared" si="61"/>
        <v>0</v>
      </c>
      <c r="AH719">
        <v>715</v>
      </c>
      <c r="AI719">
        <v>-21661889.150618553</v>
      </c>
    </row>
    <row r="720" spans="1:35" x14ac:dyDescent="0.2">
      <c r="A720">
        <v>73</v>
      </c>
      <c r="B720">
        <v>14</v>
      </c>
      <c r="C720">
        <v>43</v>
      </c>
      <c r="D720">
        <v>1</v>
      </c>
      <c r="E720">
        <f t="shared" si="58"/>
        <v>1</v>
      </c>
      <c r="F720">
        <f t="shared" si="59"/>
        <v>0</v>
      </c>
      <c r="G720">
        <f t="shared" si="60"/>
        <v>0</v>
      </c>
      <c r="H720">
        <f t="shared" si="61"/>
        <v>0</v>
      </c>
      <c r="AH720">
        <v>716</v>
      </c>
      <c r="AI720">
        <v>-46690831.050880432</v>
      </c>
    </row>
    <row r="721" spans="1:35" x14ac:dyDescent="0.2">
      <c r="A721">
        <v>23</v>
      </c>
      <c r="B721">
        <v>14</v>
      </c>
      <c r="C721">
        <v>44</v>
      </c>
      <c r="D721">
        <v>1</v>
      </c>
      <c r="E721">
        <f t="shared" si="58"/>
        <v>1</v>
      </c>
      <c r="F721">
        <f t="shared" si="59"/>
        <v>0</v>
      </c>
      <c r="G721">
        <f t="shared" si="60"/>
        <v>0</v>
      </c>
      <c r="H721">
        <f t="shared" si="61"/>
        <v>0</v>
      </c>
      <c r="AH721">
        <v>717</v>
      </c>
      <c r="AI721">
        <v>-80460649.068069816</v>
      </c>
    </row>
    <row r="722" spans="1:35" x14ac:dyDescent="0.2">
      <c r="A722">
        <v>371</v>
      </c>
      <c r="B722">
        <v>14</v>
      </c>
      <c r="C722">
        <v>45</v>
      </c>
      <c r="D722">
        <v>1</v>
      </c>
      <c r="E722">
        <f t="shared" si="58"/>
        <v>1</v>
      </c>
      <c r="F722">
        <f t="shared" si="59"/>
        <v>0</v>
      </c>
      <c r="G722">
        <f t="shared" si="60"/>
        <v>0</v>
      </c>
      <c r="H722">
        <f t="shared" si="61"/>
        <v>0</v>
      </c>
      <c r="AH722">
        <v>718</v>
      </c>
      <c r="AI722">
        <v>-34449879.65940249</v>
      </c>
    </row>
    <row r="723" spans="1:35" x14ac:dyDescent="0.2">
      <c r="A723">
        <v>623</v>
      </c>
      <c r="B723">
        <v>14</v>
      </c>
      <c r="C723">
        <v>46</v>
      </c>
      <c r="D723">
        <v>1</v>
      </c>
      <c r="E723">
        <f t="shared" si="58"/>
        <v>1</v>
      </c>
      <c r="F723">
        <f t="shared" si="59"/>
        <v>0</v>
      </c>
      <c r="G723">
        <f t="shared" si="60"/>
        <v>0</v>
      </c>
      <c r="H723">
        <f t="shared" si="61"/>
        <v>0</v>
      </c>
      <c r="AH723">
        <v>719</v>
      </c>
      <c r="AI723">
        <v>5708334.9934712648</v>
      </c>
    </row>
    <row r="724" spans="1:35" x14ac:dyDescent="0.2">
      <c r="A724">
        <v>885</v>
      </c>
      <c r="B724">
        <v>14</v>
      </c>
      <c r="C724">
        <v>47</v>
      </c>
      <c r="D724">
        <v>1</v>
      </c>
      <c r="E724">
        <f t="shared" si="58"/>
        <v>1</v>
      </c>
      <c r="F724">
        <f t="shared" si="59"/>
        <v>0</v>
      </c>
      <c r="G724">
        <f t="shared" si="60"/>
        <v>0</v>
      </c>
      <c r="H724">
        <f t="shared" si="61"/>
        <v>0</v>
      </c>
      <c r="AH724">
        <v>720</v>
      </c>
      <c r="AI724">
        <v>-80460649.068069816</v>
      </c>
    </row>
    <row r="725" spans="1:35" x14ac:dyDescent="0.2">
      <c r="A725">
        <v>182</v>
      </c>
      <c r="B725">
        <v>14</v>
      </c>
      <c r="C725">
        <v>48</v>
      </c>
      <c r="D725">
        <v>1</v>
      </c>
      <c r="E725">
        <f t="shared" si="58"/>
        <v>1</v>
      </c>
      <c r="F725">
        <f t="shared" si="59"/>
        <v>0</v>
      </c>
      <c r="G725">
        <f t="shared" si="60"/>
        <v>0</v>
      </c>
      <c r="H725">
        <f t="shared" si="61"/>
        <v>0</v>
      </c>
      <c r="AH725">
        <v>721</v>
      </c>
      <c r="AI725">
        <v>-90829722.047821164</v>
      </c>
    </row>
    <row r="726" spans="1:35" x14ac:dyDescent="0.2">
      <c r="A726">
        <v>656</v>
      </c>
      <c r="B726">
        <v>14</v>
      </c>
      <c r="C726">
        <v>49</v>
      </c>
      <c r="D726">
        <v>0</v>
      </c>
      <c r="E726">
        <f t="shared" si="58"/>
        <v>0</v>
      </c>
      <c r="F726">
        <f t="shared" si="59"/>
        <v>1</v>
      </c>
      <c r="G726">
        <f t="shared" si="60"/>
        <v>0</v>
      </c>
      <c r="H726">
        <f t="shared" si="61"/>
        <v>0</v>
      </c>
      <c r="AH726">
        <v>722</v>
      </c>
      <c r="AI726">
        <v>-21661889.150618553</v>
      </c>
    </row>
    <row r="727" spans="1:35" x14ac:dyDescent="0.2">
      <c r="A727">
        <v>1061</v>
      </c>
      <c r="B727">
        <v>14</v>
      </c>
      <c r="C727">
        <v>50</v>
      </c>
      <c r="D727">
        <v>0</v>
      </c>
      <c r="E727">
        <f t="shared" si="58"/>
        <v>0</v>
      </c>
      <c r="F727">
        <f t="shared" si="59"/>
        <v>0</v>
      </c>
      <c r="G727">
        <f t="shared" si="60"/>
        <v>0</v>
      </c>
      <c r="H727">
        <f t="shared" si="61"/>
        <v>1</v>
      </c>
      <c r="AH727">
        <v>723</v>
      </c>
      <c r="AI727">
        <v>-69665985.301687896</v>
      </c>
    </row>
    <row r="728" spans="1:35" x14ac:dyDescent="0.2">
      <c r="A728">
        <v>153</v>
      </c>
      <c r="B728">
        <v>14</v>
      </c>
      <c r="C728">
        <v>51</v>
      </c>
      <c r="D728">
        <v>1</v>
      </c>
      <c r="E728">
        <f t="shared" si="58"/>
        <v>0</v>
      </c>
      <c r="F728">
        <f t="shared" si="59"/>
        <v>0</v>
      </c>
      <c r="G728">
        <f t="shared" si="60"/>
        <v>1</v>
      </c>
      <c r="H728">
        <f t="shared" si="61"/>
        <v>0</v>
      </c>
      <c r="AH728">
        <v>724</v>
      </c>
      <c r="AI728">
        <v>-21661889.150618553</v>
      </c>
    </row>
    <row r="729" spans="1:35" x14ac:dyDescent="0.2">
      <c r="A729">
        <v>1128</v>
      </c>
      <c r="B729">
        <v>14</v>
      </c>
      <c r="C729">
        <v>52</v>
      </c>
      <c r="D729">
        <v>1</v>
      </c>
      <c r="E729">
        <f t="shared" si="58"/>
        <v>1</v>
      </c>
      <c r="F729">
        <f t="shared" si="59"/>
        <v>0</v>
      </c>
      <c r="G729">
        <f t="shared" si="60"/>
        <v>0</v>
      </c>
      <c r="H729">
        <f t="shared" si="61"/>
        <v>0</v>
      </c>
      <c r="AH729">
        <v>725</v>
      </c>
      <c r="AI729">
        <v>5708334.9934712648</v>
      </c>
    </row>
    <row r="730" spans="1:35" x14ac:dyDescent="0.2">
      <c r="A730">
        <v>254</v>
      </c>
      <c r="B730">
        <v>15</v>
      </c>
      <c r="C730">
        <v>1</v>
      </c>
      <c r="D730">
        <v>0</v>
      </c>
      <c r="E730" t="str">
        <f t="shared" si="58"/>
        <v>-</v>
      </c>
      <c r="F730" t="str">
        <f t="shared" si="59"/>
        <v>-</v>
      </c>
      <c r="G730" t="str">
        <f t="shared" si="60"/>
        <v>-</v>
      </c>
      <c r="H730" t="str">
        <f t="shared" si="61"/>
        <v>-</v>
      </c>
      <c r="AH730">
        <v>726</v>
      </c>
      <c r="AI730">
        <v>-58419035.844058156</v>
      </c>
    </row>
    <row r="731" spans="1:35" x14ac:dyDescent="0.2">
      <c r="A731">
        <v>990</v>
      </c>
      <c r="B731">
        <v>15</v>
      </c>
      <c r="C731">
        <v>2</v>
      </c>
      <c r="D731">
        <v>0</v>
      </c>
      <c r="E731">
        <f t="shared" si="58"/>
        <v>0</v>
      </c>
      <c r="F731">
        <f t="shared" si="59"/>
        <v>0</v>
      </c>
      <c r="G731">
        <f t="shared" si="60"/>
        <v>0</v>
      </c>
      <c r="H731">
        <f t="shared" si="61"/>
        <v>1</v>
      </c>
      <c r="AH731">
        <v>727</v>
      </c>
      <c r="AI731">
        <v>-34449879.65940249</v>
      </c>
    </row>
    <row r="732" spans="1:35" x14ac:dyDescent="0.2">
      <c r="A732">
        <v>564</v>
      </c>
      <c r="B732">
        <v>15</v>
      </c>
      <c r="C732">
        <v>3</v>
      </c>
      <c r="D732">
        <v>0</v>
      </c>
      <c r="E732">
        <f t="shared" si="58"/>
        <v>0</v>
      </c>
      <c r="F732">
        <f t="shared" si="59"/>
        <v>0</v>
      </c>
      <c r="G732">
        <f t="shared" si="60"/>
        <v>0</v>
      </c>
      <c r="H732">
        <f t="shared" si="61"/>
        <v>1</v>
      </c>
      <c r="AH732">
        <v>728</v>
      </c>
      <c r="AI732">
        <v>35763434.52725184</v>
      </c>
    </row>
    <row r="733" spans="1:35" x14ac:dyDescent="0.2">
      <c r="A733">
        <v>490</v>
      </c>
      <c r="B733">
        <v>15</v>
      </c>
      <c r="C733">
        <v>4</v>
      </c>
      <c r="D733">
        <v>0</v>
      </c>
      <c r="E733">
        <f t="shared" si="58"/>
        <v>0</v>
      </c>
      <c r="F733">
        <f t="shared" si="59"/>
        <v>0</v>
      </c>
      <c r="G733">
        <f t="shared" si="60"/>
        <v>0</v>
      </c>
      <c r="H733">
        <f t="shared" si="61"/>
        <v>1</v>
      </c>
      <c r="AH733">
        <v>729</v>
      </c>
      <c r="AI733">
        <v>-8289448.1863020658</v>
      </c>
    </row>
    <row r="734" spans="1:35" x14ac:dyDescent="0.2">
      <c r="A734">
        <v>274</v>
      </c>
      <c r="B734">
        <v>15</v>
      </c>
      <c r="C734">
        <v>5</v>
      </c>
      <c r="D734">
        <v>0</v>
      </c>
      <c r="E734">
        <f t="shared" si="58"/>
        <v>0</v>
      </c>
      <c r="F734">
        <f t="shared" si="59"/>
        <v>0</v>
      </c>
      <c r="G734">
        <f t="shared" si="60"/>
        <v>0</v>
      </c>
      <c r="H734">
        <f t="shared" si="61"/>
        <v>1</v>
      </c>
      <c r="AH734">
        <v>730</v>
      </c>
      <c r="AI734">
        <v>20376245.474080563</v>
      </c>
    </row>
    <row r="735" spans="1:35" x14ac:dyDescent="0.2">
      <c r="A735">
        <v>810</v>
      </c>
      <c r="B735">
        <v>15</v>
      </c>
      <c r="C735">
        <v>6</v>
      </c>
      <c r="D735">
        <v>1</v>
      </c>
      <c r="E735">
        <f t="shared" si="58"/>
        <v>0</v>
      </c>
      <c r="F735">
        <f t="shared" si="59"/>
        <v>0</v>
      </c>
      <c r="G735">
        <f t="shared" si="60"/>
        <v>1</v>
      </c>
      <c r="H735">
        <f t="shared" si="61"/>
        <v>0</v>
      </c>
      <c r="AH735">
        <v>731</v>
      </c>
      <c r="AI735">
        <v>35763434.52725184</v>
      </c>
    </row>
    <row r="736" spans="1:35" x14ac:dyDescent="0.2">
      <c r="A736">
        <v>790</v>
      </c>
      <c r="B736">
        <v>15</v>
      </c>
      <c r="C736">
        <v>7</v>
      </c>
      <c r="D736">
        <v>1</v>
      </c>
      <c r="E736">
        <f t="shared" si="58"/>
        <v>1</v>
      </c>
      <c r="F736">
        <f t="shared" si="59"/>
        <v>0</v>
      </c>
      <c r="G736">
        <f t="shared" si="60"/>
        <v>0</v>
      </c>
      <c r="H736">
        <f t="shared" si="61"/>
        <v>0</v>
      </c>
      <c r="AH736">
        <v>732</v>
      </c>
      <c r="AI736">
        <v>-8289448.1863020658</v>
      </c>
    </row>
    <row r="737" spans="1:35" x14ac:dyDescent="0.2">
      <c r="A737">
        <v>864</v>
      </c>
      <c r="B737">
        <v>15</v>
      </c>
      <c r="C737">
        <v>8</v>
      </c>
      <c r="D737">
        <v>1</v>
      </c>
      <c r="E737">
        <f t="shared" si="58"/>
        <v>1</v>
      </c>
      <c r="F737">
        <f t="shared" si="59"/>
        <v>0</v>
      </c>
      <c r="G737">
        <f t="shared" si="60"/>
        <v>0</v>
      </c>
      <c r="H737">
        <f t="shared" si="61"/>
        <v>0</v>
      </c>
      <c r="AH737">
        <v>733</v>
      </c>
      <c r="AI737">
        <v>5708334.9934712648</v>
      </c>
    </row>
    <row r="738" spans="1:35" x14ac:dyDescent="0.2">
      <c r="A738">
        <v>1093</v>
      </c>
      <c r="B738">
        <v>15</v>
      </c>
      <c r="C738">
        <v>9</v>
      </c>
      <c r="D738">
        <v>1</v>
      </c>
      <c r="E738">
        <f t="shared" si="58"/>
        <v>1</v>
      </c>
      <c r="F738">
        <f t="shared" si="59"/>
        <v>0</v>
      </c>
      <c r="G738">
        <f t="shared" si="60"/>
        <v>0</v>
      </c>
      <c r="H738">
        <f t="shared" si="61"/>
        <v>0</v>
      </c>
      <c r="AH738">
        <v>734</v>
      </c>
      <c r="AI738">
        <v>-69665985.301687896</v>
      </c>
    </row>
    <row r="739" spans="1:35" x14ac:dyDescent="0.2">
      <c r="A739">
        <v>668</v>
      </c>
      <c r="B739">
        <v>15</v>
      </c>
      <c r="C739">
        <v>10</v>
      </c>
      <c r="D739">
        <v>1</v>
      </c>
      <c r="E739">
        <f t="shared" si="58"/>
        <v>1</v>
      </c>
      <c r="F739">
        <f t="shared" si="59"/>
        <v>0</v>
      </c>
      <c r="G739">
        <f t="shared" si="60"/>
        <v>0</v>
      </c>
      <c r="H739">
        <f t="shared" si="61"/>
        <v>0</v>
      </c>
      <c r="AH739">
        <v>735</v>
      </c>
      <c r="AI739">
        <v>20376245.474080563</v>
      </c>
    </row>
    <row r="740" spans="1:35" x14ac:dyDescent="0.2">
      <c r="A740">
        <v>947</v>
      </c>
      <c r="B740">
        <v>15</v>
      </c>
      <c r="C740">
        <v>11</v>
      </c>
      <c r="D740">
        <v>0</v>
      </c>
      <c r="E740">
        <f t="shared" si="58"/>
        <v>0</v>
      </c>
      <c r="F740">
        <f t="shared" si="59"/>
        <v>1</v>
      </c>
      <c r="G740">
        <f t="shared" si="60"/>
        <v>0</v>
      </c>
      <c r="H740">
        <f t="shared" si="61"/>
        <v>0</v>
      </c>
      <c r="AH740">
        <v>736</v>
      </c>
      <c r="AI740">
        <v>-8289448.1863020658</v>
      </c>
    </row>
    <row r="741" spans="1:35" x14ac:dyDescent="0.2">
      <c r="A741">
        <v>321</v>
      </c>
      <c r="B741">
        <v>15</v>
      </c>
      <c r="C741">
        <v>12</v>
      </c>
      <c r="D741">
        <v>0</v>
      </c>
      <c r="E741">
        <f t="shared" si="58"/>
        <v>0</v>
      </c>
      <c r="F741">
        <f t="shared" si="59"/>
        <v>0</v>
      </c>
      <c r="G741">
        <f t="shared" si="60"/>
        <v>0</v>
      </c>
      <c r="H741">
        <f t="shared" si="61"/>
        <v>1</v>
      </c>
      <c r="AH741">
        <v>737</v>
      </c>
      <c r="AI741">
        <v>-21661889.150618553</v>
      </c>
    </row>
    <row r="742" spans="1:35" x14ac:dyDescent="0.2">
      <c r="A742">
        <v>836</v>
      </c>
      <c r="B742">
        <v>15</v>
      </c>
      <c r="C742">
        <v>13</v>
      </c>
      <c r="D742">
        <v>1</v>
      </c>
      <c r="E742">
        <f t="shared" si="58"/>
        <v>0</v>
      </c>
      <c r="F742">
        <f t="shared" si="59"/>
        <v>0</v>
      </c>
      <c r="G742">
        <f t="shared" si="60"/>
        <v>1</v>
      </c>
      <c r="H742">
        <f t="shared" si="61"/>
        <v>0</v>
      </c>
      <c r="AH742">
        <v>738</v>
      </c>
      <c r="AI742">
        <v>-46690831.050880432</v>
      </c>
    </row>
    <row r="743" spans="1:35" x14ac:dyDescent="0.2">
      <c r="A743">
        <v>803</v>
      </c>
      <c r="B743">
        <v>15</v>
      </c>
      <c r="C743">
        <v>14</v>
      </c>
      <c r="D743">
        <v>1</v>
      </c>
      <c r="E743">
        <f t="shared" si="58"/>
        <v>1</v>
      </c>
      <c r="F743">
        <f t="shared" si="59"/>
        <v>0</v>
      </c>
      <c r="G743">
        <f t="shared" si="60"/>
        <v>0</v>
      </c>
      <c r="H743">
        <f t="shared" si="61"/>
        <v>0</v>
      </c>
      <c r="AH743">
        <v>739</v>
      </c>
      <c r="AI743">
        <v>-21661889.150618553</v>
      </c>
    </row>
    <row r="744" spans="1:35" x14ac:dyDescent="0.2">
      <c r="A744">
        <v>544</v>
      </c>
      <c r="B744">
        <v>15</v>
      </c>
      <c r="C744">
        <v>15</v>
      </c>
      <c r="D744">
        <v>1</v>
      </c>
      <c r="E744">
        <f t="shared" si="58"/>
        <v>1</v>
      </c>
      <c r="F744">
        <f t="shared" si="59"/>
        <v>0</v>
      </c>
      <c r="G744">
        <f t="shared" si="60"/>
        <v>0</v>
      </c>
      <c r="H744">
        <f t="shared" si="61"/>
        <v>0</v>
      </c>
      <c r="AH744">
        <v>740</v>
      </c>
      <c r="AI744">
        <v>-90829722.047821164</v>
      </c>
    </row>
    <row r="745" spans="1:35" x14ac:dyDescent="0.2">
      <c r="A745">
        <v>865</v>
      </c>
      <c r="B745">
        <v>15</v>
      </c>
      <c r="C745">
        <v>16</v>
      </c>
      <c r="D745">
        <v>1</v>
      </c>
      <c r="E745">
        <f t="shared" si="58"/>
        <v>1</v>
      </c>
      <c r="F745">
        <f t="shared" si="59"/>
        <v>0</v>
      </c>
      <c r="G745">
        <f t="shared" si="60"/>
        <v>0</v>
      </c>
      <c r="H745">
        <f t="shared" si="61"/>
        <v>0</v>
      </c>
      <c r="AH745">
        <v>741</v>
      </c>
      <c r="AI745">
        <v>-69665985.301687896</v>
      </c>
    </row>
    <row r="746" spans="1:35" x14ac:dyDescent="0.2">
      <c r="A746">
        <v>1127</v>
      </c>
      <c r="B746">
        <v>15</v>
      </c>
      <c r="C746">
        <v>17</v>
      </c>
      <c r="D746">
        <v>1</v>
      </c>
      <c r="E746">
        <f t="shared" si="58"/>
        <v>1</v>
      </c>
      <c r="F746">
        <f t="shared" si="59"/>
        <v>0</v>
      </c>
      <c r="G746">
        <f t="shared" si="60"/>
        <v>0</v>
      </c>
      <c r="H746">
        <f t="shared" si="61"/>
        <v>0</v>
      </c>
      <c r="AH746">
        <v>742</v>
      </c>
      <c r="AI746">
        <v>20376245.474080563</v>
      </c>
    </row>
    <row r="747" spans="1:35" x14ac:dyDescent="0.2">
      <c r="A747">
        <v>648</v>
      </c>
      <c r="B747">
        <v>15</v>
      </c>
      <c r="C747">
        <v>18</v>
      </c>
      <c r="D747">
        <v>0</v>
      </c>
      <c r="E747">
        <f t="shared" si="58"/>
        <v>0</v>
      </c>
      <c r="F747">
        <f t="shared" si="59"/>
        <v>1</v>
      </c>
      <c r="G747">
        <f t="shared" si="60"/>
        <v>0</v>
      </c>
      <c r="H747">
        <f t="shared" si="61"/>
        <v>0</v>
      </c>
      <c r="AH747">
        <v>743</v>
      </c>
      <c r="AI747">
        <v>-46690831.050880432</v>
      </c>
    </row>
    <row r="748" spans="1:35" x14ac:dyDescent="0.2">
      <c r="A748">
        <v>506</v>
      </c>
      <c r="B748">
        <v>15</v>
      </c>
      <c r="C748">
        <v>19</v>
      </c>
      <c r="D748">
        <v>1</v>
      </c>
      <c r="E748">
        <f t="shared" si="58"/>
        <v>0</v>
      </c>
      <c r="F748">
        <f t="shared" si="59"/>
        <v>0</v>
      </c>
      <c r="G748">
        <f t="shared" si="60"/>
        <v>1</v>
      </c>
      <c r="H748">
        <f t="shared" si="61"/>
        <v>0</v>
      </c>
      <c r="AH748">
        <v>744</v>
      </c>
      <c r="AI748">
        <v>-21661889.150618553</v>
      </c>
    </row>
    <row r="749" spans="1:35" x14ac:dyDescent="0.2">
      <c r="A749">
        <v>476</v>
      </c>
      <c r="B749">
        <v>15</v>
      </c>
      <c r="C749">
        <v>20</v>
      </c>
      <c r="D749">
        <v>1</v>
      </c>
      <c r="E749">
        <f t="shared" si="58"/>
        <v>1</v>
      </c>
      <c r="F749">
        <f t="shared" si="59"/>
        <v>0</v>
      </c>
      <c r="G749">
        <f t="shared" si="60"/>
        <v>0</v>
      </c>
      <c r="H749">
        <f t="shared" si="61"/>
        <v>0</v>
      </c>
      <c r="AH749">
        <v>745</v>
      </c>
      <c r="AI749">
        <v>-8289448.1863020658</v>
      </c>
    </row>
    <row r="750" spans="1:35" x14ac:dyDescent="0.2">
      <c r="A750">
        <v>77</v>
      </c>
      <c r="B750">
        <v>15</v>
      </c>
      <c r="C750">
        <v>21</v>
      </c>
      <c r="D750">
        <v>1</v>
      </c>
      <c r="E750">
        <f t="shared" si="58"/>
        <v>1</v>
      </c>
      <c r="F750">
        <f t="shared" si="59"/>
        <v>0</v>
      </c>
      <c r="G750">
        <f t="shared" si="60"/>
        <v>0</v>
      </c>
      <c r="H750">
        <f t="shared" si="61"/>
        <v>0</v>
      </c>
      <c r="AH750">
        <v>746</v>
      </c>
      <c r="AI750">
        <v>-58419035.844058156</v>
      </c>
    </row>
    <row r="751" spans="1:35" x14ac:dyDescent="0.2">
      <c r="A751">
        <v>547</v>
      </c>
      <c r="B751">
        <v>15</v>
      </c>
      <c r="C751">
        <v>22</v>
      </c>
      <c r="D751">
        <v>0</v>
      </c>
      <c r="E751">
        <f t="shared" si="58"/>
        <v>0</v>
      </c>
      <c r="F751">
        <f t="shared" si="59"/>
        <v>1</v>
      </c>
      <c r="G751">
        <f t="shared" si="60"/>
        <v>0</v>
      </c>
      <c r="H751">
        <f t="shared" si="61"/>
        <v>0</v>
      </c>
      <c r="AH751">
        <v>747</v>
      </c>
      <c r="AI751">
        <v>-46690831.050880432</v>
      </c>
    </row>
    <row r="752" spans="1:35" x14ac:dyDescent="0.2">
      <c r="A752">
        <v>1018</v>
      </c>
      <c r="B752">
        <v>15</v>
      </c>
      <c r="C752">
        <v>23</v>
      </c>
      <c r="D752">
        <v>0</v>
      </c>
      <c r="E752">
        <f t="shared" si="58"/>
        <v>0</v>
      </c>
      <c r="F752">
        <f t="shared" si="59"/>
        <v>0</v>
      </c>
      <c r="G752">
        <f t="shared" si="60"/>
        <v>0</v>
      </c>
      <c r="H752">
        <f t="shared" si="61"/>
        <v>1</v>
      </c>
      <c r="AH752">
        <v>748</v>
      </c>
      <c r="AI752">
        <v>-21661889.150618553</v>
      </c>
    </row>
    <row r="753" spans="1:35" x14ac:dyDescent="0.2">
      <c r="A753">
        <v>1184</v>
      </c>
      <c r="B753">
        <v>15</v>
      </c>
      <c r="C753">
        <v>24</v>
      </c>
      <c r="D753">
        <v>1</v>
      </c>
      <c r="E753">
        <f t="shared" si="58"/>
        <v>0</v>
      </c>
      <c r="F753">
        <f t="shared" si="59"/>
        <v>0</v>
      </c>
      <c r="G753">
        <f t="shared" si="60"/>
        <v>1</v>
      </c>
      <c r="H753">
        <f t="shared" si="61"/>
        <v>0</v>
      </c>
      <c r="AH753">
        <v>749</v>
      </c>
      <c r="AI753">
        <v>-46690831.050880432</v>
      </c>
    </row>
    <row r="754" spans="1:35" x14ac:dyDescent="0.2">
      <c r="A754">
        <v>626</v>
      </c>
      <c r="B754">
        <v>15</v>
      </c>
      <c r="C754">
        <v>25</v>
      </c>
      <c r="D754">
        <v>1</v>
      </c>
      <c r="E754">
        <f t="shared" si="58"/>
        <v>1</v>
      </c>
      <c r="F754">
        <f t="shared" si="59"/>
        <v>0</v>
      </c>
      <c r="G754">
        <f t="shared" si="60"/>
        <v>0</v>
      </c>
      <c r="H754">
        <f t="shared" si="61"/>
        <v>0</v>
      </c>
      <c r="AH754">
        <v>750</v>
      </c>
      <c r="AI754">
        <v>35763434.52725184</v>
      </c>
    </row>
    <row r="755" spans="1:35" x14ac:dyDescent="0.2">
      <c r="A755">
        <v>970</v>
      </c>
      <c r="B755">
        <v>15</v>
      </c>
      <c r="C755">
        <v>26</v>
      </c>
      <c r="D755">
        <v>1</v>
      </c>
      <c r="E755">
        <f t="shared" si="58"/>
        <v>1</v>
      </c>
      <c r="F755">
        <f t="shared" si="59"/>
        <v>0</v>
      </c>
      <c r="G755">
        <f t="shared" si="60"/>
        <v>0</v>
      </c>
      <c r="H755">
        <f t="shared" si="61"/>
        <v>0</v>
      </c>
      <c r="AH755">
        <v>751</v>
      </c>
      <c r="AI755">
        <v>-80460649.068069816</v>
      </c>
    </row>
    <row r="756" spans="1:35" x14ac:dyDescent="0.2">
      <c r="A756">
        <v>25</v>
      </c>
      <c r="B756">
        <v>15</v>
      </c>
      <c r="C756">
        <v>27</v>
      </c>
      <c r="D756">
        <v>1</v>
      </c>
      <c r="E756">
        <f t="shared" si="58"/>
        <v>1</v>
      </c>
      <c r="F756">
        <f t="shared" si="59"/>
        <v>0</v>
      </c>
      <c r="G756">
        <f t="shared" si="60"/>
        <v>0</v>
      </c>
      <c r="H756">
        <f t="shared" si="61"/>
        <v>0</v>
      </c>
      <c r="AH756">
        <v>752</v>
      </c>
      <c r="AI756">
        <v>5708334.9934712648</v>
      </c>
    </row>
    <row r="757" spans="1:35" x14ac:dyDescent="0.2">
      <c r="A757">
        <v>822</v>
      </c>
      <c r="B757">
        <v>15</v>
      </c>
      <c r="C757">
        <v>28</v>
      </c>
      <c r="D757">
        <v>1</v>
      </c>
      <c r="E757">
        <f t="shared" si="58"/>
        <v>1</v>
      </c>
      <c r="F757">
        <f t="shared" si="59"/>
        <v>0</v>
      </c>
      <c r="G757">
        <f t="shared" si="60"/>
        <v>0</v>
      </c>
      <c r="H757">
        <f t="shared" si="61"/>
        <v>0</v>
      </c>
      <c r="AH757">
        <v>753</v>
      </c>
      <c r="AI757">
        <v>5708334.9934712648</v>
      </c>
    </row>
    <row r="758" spans="1:35" x14ac:dyDescent="0.2">
      <c r="A758">
        <v>942</v>
      </c>
      <c r="B758">
        <v>15</v>
      </c>
      <c r="C758">
        <v>29</v>
      </c>
      <c r="D758">
        <v>1</v>
      </c>
      <c r="E758">
        <f t="shared" si="58"/>
        <v>1</v>
      </c>
      <c r="F758">
        <f t="shared" si="59"/>
        <v>0</v>
      </c>
      <c r="G758">
        <f t="shared" si="60"/>
        <v>0</v>
      </c>
      <c r="H758">
        <f t="shared" si="61"/>
        <v>0</v>
      </c>
      <c r="AH758">
        <v>754</v>
      </c>
      <c r="AI758">
        <v>35763434.52725184</v>
      </c>
    </row>
    <row r="759" spans="1:35" x14ac:dyDescent="0.2">
      <c r="A759">
        <v>795</v>
      </c>
      <c r="B759">
        <v>15</v>
      </c>
      <c r="C759">
        <v>30</v>
      </c>
      <c r="D759">
        <v>0</v>
      </c>
      <c r="E759">
        <f t="shared" si="58"/>
        <v>0</v>
      </c>
      <c r="F759">
        <f t="shared" si="59"/>
        <v>1</v>
      </c>
      <c r="G759">
        <f t="shared" si="60"/>
        <v>0</v>
      </c>
      <c r="H759">
        <f t="shared" si="61"/>
        <v>0</v>
      </c>
      <c r="AH759">
        <v>755</v>
      </c>
      <c r="AI759">
        <v>-34449879.65940249</v>
      </c>
    </row>
    <row r="760" spans="1:35" x14ac:dyDescent="0.2">
      <c r="A760">
        <v>923</v>
      </c>
      <c r="B760">
        <v>15</v>
      </c>
      <c r="C760">
        <v>31</v>
      </c>
      <c r="D760">
        <v>1</v>
      </c>
      <c r="E760">
        <f t="shared" si="58"/>
        <v>0</v>
      </c>
      <c r="F760">
        <f t="shared" si="59"/>
        <v>0</v>
      </c>
      <c r="G760">
        <f t="shared" si="60"/>
        <v>1</v>
      </c>
      <c r="H760">
        <f t="shared" si="61"/>
        <v>0</v>
      </c>
      <c r="AH760">
        <v>756</v>
      </c>
      <c r="AI760">
        <v>-34449879.65940249</v>
      </c>
    </row>
    <row r="761" spans="1:35" x14ac:dyDescent="0.2">
      <c r="A761">
        <v>472</v>
      </c>
      <c r="B761">
        <v>15</v>
      </c>
      <c r="C761">
        <v>32</v>
      </c>
      <c r="D761">
        <v>1</v>
      </c>
      <c r="E761">
        <f t="shared" si="58"/>
        <v>1</v>
      </c>
      <c r="F761">
        <f t="shared" si="59"/>
        <v>0</v>
      </c>
      <c r="G761">
        <f t="shared" si="60"/>
        <v>0</v>
      </c>
      <c r="H761">
        <f t="shared" si="61"/>
        <v>0</v>
      </c>
      <c r="AH761">
        <v>757</v>
      </c>
      <c r="AI761">
        <v>-69665985.301687896</v>
      </c>
    </row>
    <row r="762" spans="1:35" x14ac:dyDescent="0.2">
      <c r="A762">
        <v>133</v>
      </c>
      <c r="B762">
        <v>15</v>
      </c>
      <c r="C762">
        <v>33</v>
      </c>
      <c r="D762">
        <v>1</v>
      </c>
      <c r="E762">
        <f t="shared" si="58"/>
        <v>1</v>
      </c>
      <c r="F762">
        <f t="shared" si="59"/>
        <v>0</v>
      </c>
      <c r="G762">
        <f t="shared" si="60"/>
        <v>0</v>
      </c>
      <c r="H762">
        <f t="shared" si="61"/>
        <v>0</v>
      </c>
      <c r="AH762">
        <v>758</v>
      </c>
      <c r="AI762">
        <v>35763434.52725184</v>
      </c>
    </row>
    <row r="763" spans="1:35" x14ac:dyDescent="0.2">
      <c r="A763">
        <v>1037</v>
      </c>
      <c r="B763">
        <v>15</v>
      </c>
      <c r="C763">
        <v>34</v>
      </c>
      <c r="D763">
        <v>1</v>
      </c>
      <c r="E763">
        <f t="shared" si="58"/>
        <v>1</v>
      </c>
      <c r="F763">
        <f t="shared" si="59"/>
        <v>0</v>
      </c>
      <c r="G763">
        <f t="shared" si="60"/>
        <v>0</v>
      </c>
      <c r="H763">
        <f t="shared" si="61"/>
        <v>0</v>
      </c>
      <c r="AH763">
        <v>759</v>
      </c>
      <c r="AI763">
        <v>-46690831.050880432</v>
      </c>
    </row>
    <row r="764" spans="1:35" x14ac:dyDescent="0.2">
      <c r="A764">
        <v>939</v>
      </c>
      <c r="B764">
        <v>15</v>
      </c>
      <c r="C764">
        <v>35</v>
      </c>
      <c r="D764">
        <v>1</v>
      </c>
      <c r="E764">
        <f t="shared" si="58"/>
        <v>1</v>
      </c>
      <c r="F764">
        <f t="shared" si="59"/>
        <v>0</v>
      </c>
      <c r="G764">
        <f t="shared" si="60"/>
        <v>0</v>
      </c>
      <c r="H764">
        <f t="shared" si="61"/>
        <v>0</v>
      </c>
      <c r="AH764">
        <v>760</v>
      </c>
      <c r="AI764">
        <v>-80460649.068069816</v>
      </c>
    </row>
    <row r="765" spans="1:35" x14ac:dyDescent="0.2">
      <c r="A765">
        <v>744</v>
      </c>
      <c r="B765">
        <v>15</v>
      </c>
      <c r="C765">
        <v>36</v>
      </c>
      <c r="D765">
        <v>0</v>
      </c>
      <c r="E765">
        <f t="shared" si="58"/>
        <v>0</v>
      </c>
      <c r="F765">
        <f t="shared" si="59"/>
        <v>1</v>
      </c>
      <c r="G765">
        <f t="shared" si="60"/>
        <v>0</v>
      </c>
      <c r="H765">
        <f t="shared" si="61"/>
        <v>0</v>
      </c>
      <c r="AH765">
        <v>761</v>
      </c>
      <c r="AI765">
        <v>35763434.52725184</v>
      </c>
    </row>
    <row r="766" spans="1:35" x14ac:dyDescent="0.2">
      <c r="A766">
        <v>1080</v>
      </c>
      <c r="B766">
        <v>15</v>
      </c>
      <c r="C766">
        <v>37</v>
      </c>
      <c r="D766">
        <v>0</v>
      </c>
      <c r="E766">
        <f t="shared" si="58"/>
        <v>0</v>
      </c>
      <c r="F766">
        <f t="shared" si="59"/>
        <v>0</v>
      </c>
      <c r="G766">
        <f t="shared" si="60"/>
        <v>0</v>
      </c>
      <c r="H766">
        <f t="shared" si="61"/>
        <v>1</v>
      </c>
      <c r="AH766">
        <v>762</v>
      </c>
      <c r="AI766">
        <v>-58419035.844058156</v>
      </c>
    </row>
    <row r="767" spans="1:35" x14ac:dyDescent="0.2">
      <c r="A767">
        <v>677</v>
      </c>
      <c r="B767">
        <v>15</v>
      </c>
      <c r="C767">
        <v>38</v>
      </c>
      <c r="D767">
        <v>0</v>
      </c>
      <c r="E767">
        <f t="shared" si="58"/>
        <v>0</v>
      </c>
      <c r="F767">
        <f t="shared" si="59"/>
        <v>0</v>
      </c>
      <c r="G767">
        <f t="shared" si="60"/>
        <v>0</v>
      </c>
      <c r="H767">
        <f t="shared" si="61"/>
        <v>1</v>
      </c>
      <c r="AH767">
        <v>763</v>
      </c>
      <c r="AI767">
        <v>35763434.52725184</v>
      </c>
    </row>
    <row r="768" spans="1:35" x14ac:dyDescent="0.2">
      <c r="A768">
        <v>1075</v>
      </c>
      <c r="B768">
        <v>15</v>
      </c>
      <c r="C768">
        <v>39</v>
      </c>
      <c r="D768">
        <v>1</v>
      </c>
      <c r="E768">
        <f t="shared" si="58"/>
        <v>0</v>
      </c>
      <c r="F768">
        <f t="shared" si="59"/>
        <v>0</v>
      </c>
      <c r="G768">
        <f t="shared" si="60"/>
        <v>1</v>
      </c>
      <c r="H768">
        <f t="shared" si="61"/>
        <v>0</v>
      </c>
      <c r="AH768">
        <v>764</v>
      </c>
      <c r="AI768">
        <v>20376245.474080563</v>
      </c>
    </row>
    <row r="769" spans="1:35" x14ac:dyDescent="0.2">
      <c r="A769">
        <v>652</v>
      </c>
      <c r="B769">
        <v>15</v>
      </c>
      <c r="C769">
        <v>40</v>
      </c>
      <c r="D769">
        <v>1</v>
      </c>
      <c r="E769">
        <f t="shared" si="58"/>
        <v>1</v>
      </c>
      <c r="F769">
        <f t="shared" si="59"/>
        <v>0</v>
      </c>
      <c r="G769">
        <f t="shared" si="60"/>
        <v>0</v>
      </c>
      <c r="H769">
        <f t="shared" si="61"/>
        <v>0</v>
      </c>
      <c r="AH769">
        <v>765</v>
      </c>
      <c r="AI769">
        <v>-90829722.047821164</v>
      </c>
    </row>
    <row r="770" spans="1:35" x14ac:dyDescent="0.2">
      <c r="A770">
        <v>509</v>
      </c>
      <c r="B770">
        <v>15</v>
      </c>
      <c r="C770">
        <v>41</v>
      </c>
      <c r="D770">
        <v>0</v>
      </c>
      <c r="E770">
        <f t="shared" si="58"/>
        <v>0</v>
      </c>
      <c r="F770">
        <f t="shared" si="59"/>
        <v>1</v>
      </c>
      <c r="G770">
        <f t="shared" si="60"/>
        <v>0</v>
      </c>
      <c r="H770">
        <f t="shared" si="61"/>
        <v>0</v>
      </c>
      <c r="AH770">
        <v>766</v>
      </c>
      <c r="AI770">
        <v>35763434.52725184</v>
      </c>
    </row>
    <row r="771" spans="1:35" x14ac:dyDescent="0.2">
      <c r="A771">
        <v>696</v>
      </c>
      <c r="B771">
        <v>15</v>
      </c>
      <c r="C771">
        <v>42</v>
      </c>
      <c r="D771">
        <v>1</v>
      </c>
      <c r="E771">
        <f t="shared" ref="E771:E834" si="62">IF(C771=1,"-",IF(D770=1,IF(D771=1,1,0),0))</f>
        <v>0</v>
      </c>
      <c r="F771">
        <f t="shared" ref="F771:F834" si="63">IF(C771=1,"-",IF(D770=1,IF(D771=0,1,0),0))</f>
        <v>0</v>
      </c>
      <c r="G771">
        <f t="shared" ref="G771:G834" si="64">IF(C771=1,"-",IF(D770=0,IF(D771=1,1,0),0))</f>
        <v>1</v>
      </c>
      <c r="H771">
        <f t="shared" ref="H771:H834" si="65">IF(C771=1,"-",IF(D770=0,IF(D771=0,1,0),0))</f>
        <v>0</v>
      </c>
      <c r="AH771">
        <v>767</v>
      </c>
      <c r="AI771">
        <v>-80460649.068069816</v>
      </c>
    </row>
    <row r="772" spans="1:35" x14ac:dyDescent="0.2">
      <c r="A772">
        <v>816</v>
      </c>
      <c r="B772">
        <v>15</v>
      </c>
      <c r="C772">
        <v>43</v>
      </c>
      <c r="D772">
        <v>1</v>
      </c>
      <c r="E772">
        <f t="shared" si="62"/>
        <v>1</v>
      </c>
      <c r="F772">
        <f t="shared" si="63"/>
        <v>0</v>
      </c>
      <c r="G772">
        <f t="shared" si="64"/>
        <v>0</v>
      </c>
      <c r="H772">
        <f t="shared" si="65"/>
        <v>0</v>
      </c>
      <c r="AH772">
        <v>768</v>
      </c>
      <c r="AI772">
        <v>-80460649.068069816</v>
      </c>
    </row>
    <row r="773" spans="1:35" x14ac:dyDescent="0.2">
      <c r="A773">
        <v>248</v>
      </c>
      <c r="B773">
        <v>15</v>
      </c>
      <c r="C773">
        <v>44</v>
      </c>
      <c r="D773">
        <v>1</v>
      </c>
      <c r="E773">
        <f t="shared" si="62"/>
        <v>1</v>
      </c>
      <c r="F773">
        <f t="shared" si="63"/>
        <v>0</v>
      </c>
      <c r="G773">
        <f t="shared" si="64"/>
        <v>0</v>
      </c>
      <c r="H773">
        <f t="shared" si="65"/>
        <v>0</v>
      </c>
      <c r="AH773">
        <v>769</v>
      </c>
      <c r="AI773">
        <v>-90829722.047821164</v>
      </c>
    </row>
    <row r="774" spans="1:35" x14ac:dyDescent="0.2">
      <c r="A774">
        <v>292</v>
      </c>
      <c r="B774">
        <v>15</v>
      </c>
      <c r="C774">
        <v>45</v>
      </c>
      <c r="D774">
        <v>1</v>
      </c>
      <c r="E774">
        <f t="shared" si="62"/>
        <v>1</v>
      </c>
      <c r="F774">
        <f t="shared" si="63"/>
        <v>0</v>
      </c>
      <c r="G774">
        <f t="shared" si="64"/>
        <v>0</v>
      </c>
      <c r="H774">
        <f t="shared" si="65"/>
        <v>0</v>
      </c>
      <c r="AH774">
        <v>770</v>
      </c>
      <c r="AI774">
        <v>-80460649.068069816</v>
      </c>
    </row>
    <row r="775" spans="1:35" x14ac:dyDescent="0.2">
      <c r="A775">
        <v>483</v>
      </c>
      <c r="B775">
        <v>15</v>
      </c>
      <c r="C775">
        <v>46</v>
      </c>
      <c r="D775">
        <v>1</v>
      </c>
      <c r="E775">
        <f t="shared" si="62"/>
        <v>1</v>
      </c>
      <c r="F775">
        <f t="shared" si="63"/>
        <v>0</v>
      </c>
      <c r="G775">
        <f t="shared" si="64"/>
        <v>0</v>
      </c>
      <c r="H775">
        <f t="shared" si="65"/>
        <v>0</v>
      </c>
      <c r="AH775">
        <v>771</v>
      </c>
      <c r="AI775">
        <v>20376245.474080563</v>
      </c>
    </row>
    <row r="776" spans="1:35" x14ac:dyDescent="0.2">
      <c r="A776">
        <v>638</v>
      </c>
      <c r="B776">
        <v>15</v>
      </c>
      <c r="C776">
        <v>47</v>
      </c>
      <c r="D776">
        <v>1</v>
      </c>
      <c r="E776">
        <f t="shared" si="62"/>
        <v>1</v>
      </c>
      <c r="F776">
        <f t="shared" si="63"/>
        <v>0</v>
      </c>
      <c r="G776">
        <f t="shared" si="64"/>
        <v>0</v>
      </c>
      <c r="H776">
        <f t="shared" si="65"/>
        <v>0</v>
      </c>
      <c r="AH776">
        <v>772</v>
      </c>
      <c r="AI776">
        <v>35763434.52725184</v>
      </c>
    </row>
    <row r="777" spans="1:35" x14ac:dyDescent="0.2">
      <c r="A777">
        <v>610</v>
      </c>
      <c r="B777">
        <v>15</v>
      </c>
      <c r="C777">
        <v>48</v>
      </c>
      <c r="D777">
        <v>0</v>
      </c>
      <c r="E777">
        <f t="shared" si="62"/>
        <v>0</v>
      </c>
      <c r="F777">
        <f t="shared" si="63"/>
        <v>1</v>
      </c>
      <c r="G777">
        <f t="shared" si="64"/>
        <v>0</v>
      </c>
      <c r="H777">
        <f t="shared" si="65"/>
        <v>0</v>
      </c>
      <c r="AH777">
        <v>773</v>
      </c>
      <c r="AI777">
        <v>-34449879.65940249</v>
      </c>
    </row>
    <row r="778" spans="1:35" x14ac:dyDescent="0.2">
      <c r="A778">
        <v>1177</v>
      </c>
      <c r="B778">
        <v>15</v>
      </c>
      <c r="C778">
        <v>49</v>
      </c>
      <c r="D778">
        <v>0</v>
      </c>
      <c r="E778">
        <f t="shared" si="62"/>
        <v>0</v>
      </c>
      <c r="F778">
        <f t="shared" si="63"/>
        <v>0</v>
      </c>
      <c r="G778">
        <f t="shared" si="64"/>
        <v>0</v>
      </c>
      <c r="H778">
        <f t="shared" si="65"/>
        <v>1</v>
      </c>
      <c r="AH778">
        <v>774</v>
      </c>
      <c r="AI778">
        <v>5708334.9934712648</v>
      </c>
    </row>
    <row r="779" spans="1:35" x14ac:dyDescent="0.2">
      <c r="A779">
        <v>514</v>
      </c>
      <c r="B779">
        <v>15</v>
      </c>
      <c r="C779">
        <v>50</v>
      </c>
      <c r="D779">
        <v>0</v>
      </c>
      <c r="E779">
        <f t="shared" si="62"/>
        <v>0</v>
      </c>
      <c r="F779">
        <f t="shared" si="63"/>
        <v>0</v>
      </c>
      <c r="G779">
        <f t="shared" si="64"/>
        <v>0</v>
      </c>
      <c r="H779">
        <f t="shared" si="65"/>
        <v>1</v>
      </c>
      <c r="AH779">
        <v>775</v>
      </c>
      <c r="AI779">
        <v>-58419035.844058156</v>
      </c>
    </row>
    <row r="780" spans="1:35" x14ac:dyDescent="0.2">
      <c r="A780">
        <v>4</v>
      </c>
      <c r="B780">
        <v>15</v>
      </c>
      <c r="C780">
        <v>51</v>
      </c>
      <c r="D780">
        <v>0</v>
      </c>
      <c r="E780">
        <f t="shared" si="62"/>
        <v>0</v>
      </c>
      <c r="F780">
        <f t="shared" si="63"/>
        <v>0</v>
      </c>
      <c r="G780">
        <f t="shared" si="64"/>
        <v>0</v>
      </c>
      <c r="H780">
        <f t="shared" si="65"/>
        <v>1</v>
      </c>
      <c r="AH780">
        <v>776</v>
      </c>
      <c r="AI780">
        <v>35763434.52725184</v>
      </c>
    </row>
    <row r="781" spans="1:35" x14ac:dyDescent="0.2">
      <c r="A781">
        <v>11</v>
      </c>
      <c r="B781">
        <v>15</v>
      </c>
      <c r="C781">
        <v>52</v>
      </c>
      <c r="D781">
        <v>1</v>
      </c>
      <c r="E781">
        <f t="shared" si="62"/>
        <v>0</v>
      </c>
      <c r="F781">
        <f t="shared" si="63"/>
        <v>0</v>
      </c>
      <c r="G781">
        <f t="shared" si="64"/>
        <v>1</v>
      </c>
      <c r="H781">
        <f t="shared" si="65"/>
        <v>0</v>
      </c>
      <c r="AH781">
        <v>777</v>
      </c>
      <c r="AI781">
        <v>-46690831.050880432</v>
      </c>
    </row>
    <row r="782" spans="1:35" x14ac:dyDescent="0.2">
      <c r="A782">
        <v>711</v>
      </c>
      <c r="B782">
        <v>16</v>
      </c>
      <c r="C782">
        <v>1</v>
      </c>
      <c r="D782">
        <v>0</v>
      </c>
      <c r="E782" t="str">
        <f t="shared" si="62"/>
        <v>-</v>
      </c>
      <c r="F782" t="str">
        <f t="shared" si="63"/>
        <v>-</v>
      </c>
      <c r="G782" t="str">
        <f t="shared" si="64"/>
        <v>-</v>
      </c>
      <c r="H782" t="str">
        <f t="shared" si="65"/>
        <v>-</v>
      </c>
      <c r="AH782">
        <v>778</v>
      </c>
      <c r="AI782">
        <v>-21661889.150618553</v>
      </c>
    </row>
    <row r="783" spans="1:35" x14ac:dyDescent="0.2">
      <c r="A783">
        <v>139</v>
      </c>
      <c r="B783">
        <v>16</v>
      </c>
      <c r="C783">
        <v>2</v>
      </c>
      <c r="D783">
        <v>0</v>
      </c>
      <c r="E783">
        <f t="shared" si="62"/>
        <v>0</v>
      </c>
      <c r="F783">
        <f t="shared" si="63"/>
        <v>0</v>
      </c>
      <c r="G783">
        <f t="shared" si="64"/>
        <v>0</v>
      </c>
      <c r="H783">
        <f t="shared" si="65"/>
        <v>1</v>
      </c>
      <c r="AH783">
        <v>779</v>
      </c>
      <c r="AI783">
        <v>35763434.52725184</v>
      </c>
    </row>
    <row r="784" spans="1:35" x14ac:dyDescent="0.2">
      <c r="A784">
        <v>983</v>
      </c>
      <c r="B784">
        <v>16</v>
      </c>
      <c r="C784">
        <v>3</v>
      </c>
      <c r="D784">
        <v>0</v>
      </c>
      <c r="E784">
        <f t="shared" si="62"/>
        <v>0</v>
      </c>
      <c r="F784">
        <f t="shared" si="63"/>
        <v>0</v>
      </c>
      <c r="G784">
        <f t="shared" si="64"/>
        <v>0</v>
      </c>
      <c r="H784">
        <f t="shared" si="65"/>
        <v>1</v>
      </c>
      <c r="AH784">
        <v>780</v>
      </c>
      <c r="AI784">
        <v>-90829722.047821164</v>
      </c>
    </row>
    <row r="785" spans="1:35" x14ac:dyDescent="0.2">
      <c r="A785">
        <v>830</v>
      </c>
      <c r="B785">
        <v>16</v>
      </c>
      <c r="C785">
        <v>4</v>
      </c>
      <c r="D785">
        <v>0</v>
      </c>
      <c r="E785">
        <f t="shared" si="62"/>
        <v>0</v>
      </c>
      <c r="F785">
        <f t="shared" si="63"/>
        <v>0</v>
      </c>
      <c r="G785">
        <f t="shared" si="64"/>
        <v>0</v>
      </c>
      <c r="H785">
        <f t="shared" si="65"/>
        <v>1</v>
      </c>
      <c r="AH785">
        <v>781</v>
      </c>
      <c r="AI785">
        <v>35763434.52725184</v>
      </c>
    </row>
    <row r="786" spans="1:35" x14ac:dyDescent="0.2">
      <c r="A786">
        <v>469</v>
      </c>
      <c r="B786">
        <v>16</v>
      </c>
      <c r="C786">
        <v>5</v>
      </c>
      <c r="D786">
        <v>0</v>
      </c>
      <c r="E786">
        <f t="shared" si="62"/>
        <v>0</v>
      </c>
      <c r="F786">
        <f t="shared" si="63"/>
        <v>0</v>
      </c>
      <c r="G786">
        <f t="shared" si="64"/>
        <v>0</v>
      </c>
      <c r="H786">
        <f t="shared" si="65"/>
        <v>1</v>
      </c>
      <c r="AH786">
        <v>782</v>
      </c>
      <c r="AI786">
        <v>-8289448.1863020658</v>
      </c>
    </row>
    <row r="787" spans="1:35" x14ac:dyDescent="0.2">
      <c r="A787">
        <v>805</v>
      </c>
      <c r="B787">
        <v>16</v>
      </c>
      <c r="C787">
        <v>6</v>
      </c>
      <c r="D787">
        <v>0</v>
      </c>
      <c r="E787">
        <f t="shared" si="62"/>
        <v>0</v>
      </c>
      <c r="F787">
        <f t="shared" si="63"/>
        <v>0</v>
      </c>
      <c r="G787">
        <f t="shared" si="64"/>
        <v>0</v>
      </c>
      <c r="H787">
        <f t="shared" si="65"/>
        <v>1</v>
      </c>
      <c r="AH787">
        <v>783</v>
      </c>
      <c r="AI787">
        <v>20376245.474080563</v>
      </c>
    </row>
    <row r="788" spans="1:35" x14ac:dyDescent="0.2">
      <c r="A788">
        <v>729</v>
      </c>
      <c r="B788">
        <v>16</v>
      </c>
      <c r="C788">
        <v>7</v>
      </c>
      <c r="D788">
        <v>0</v>
      </c>
      <c r="E788">
        <f t="shared" si="62"/>
        <v>0</v>
      </c>
      <c r="F788">
        <f t="shared" si="63"/>
        <v>0</v>
      </c>
      <c r="G788">
        <f t="shared" si="64"/>
        <v>0</v>
      </c>
      <c r="H788">
        <f t="shared" si="65"/>
        <v>1</v>
      </c>
      <c r="AH788">
        <v>784</v>
      </c>
      <c r="AI788">
        <v>-8289448.1863020658</v>
      </c>
    </row>
    <row r="789" spans="1:35" x14ac:dyDescent="0.2">
      <c r="A789">
        <v>285</v>
      </c>
      <c r="B789">
        <v>16</v>
      </c>
      <c r="C789">
        <v>8</v>
      </c>
      <c r="D789">
        <v>0</v>
      </c>
      <c r="E789">
        <f t="shared" si="62"/>
        <v>0</v>
      </c>
      <c r="F789">
        <f t="shared" si="63"/>
        <v>0</v>
      </c>
      <c r="G789">
        <f t="shared" si="64"/>
        <v>0</v>
      </c>
      <c r="H789">
        <f t="shared" si="65"/>
        <v>1</v>
      </c>
      <c r="AH789">
        <v>785</v>
      </c>
      <c r="AI789">
        <v>-46690831.050880432</v>
      </c>
    </row>
    <row r="790" spans="1:35" x14ac:dyDescent="0.2">
      <c r="A790">
        <v>900</v>
      </c>
      <c r="B790">
        <v>16</v>
      </c>
      <c r="C790">
        <v>9</v>
      </c>
      <c r="D790">
        <v>0</v>
      </c>
      <c r="E790">
        <f t="shared" si="62"/>
        <v>0</v>
      </c>
      <c r="F790">
        <f t="shared" si="63"/>
        <v>0</v>
      </c>
      <c r="G790">
        <f t="shared" si="64"/>
        <v>0</v>
      </c>
      <c r="H790">
        <f t="shared" si="65"/>
        <v>1</v>
      </c>
      <c r="AH790">
        <v>786</v>
      </c>
      <c r="AI790">
        <v>-80460649.068069816</v>
      </c>
    </row>
    <row r="791" spans="1:35" x14ac:dyDescent="0.2">
      <c r="A791">
        <v>252</v>
      </c>
      <c r="B791">
        <v>16</v>
      </c>
      <c r="C791">
        <v>10</v>
      </c>
      <c r="D791">
        <v>1</v>
      </c>
      <c r="E791">
        <f t="shared" si="62"/>
        <v>0</v>
      </c>
      <c r="F791">
        <f t="shared" si="63"/>
        <v>0</v>
      </c>
      <c r="G791">
        <f t="shared" si="64"/>
        <v>1</v>
      </c>
      <c r="H791">
        <f t="shared" si="65"/>
        <v>0</v>
      </c>
      <c r="AH791">
        <v>787</v>
      </c>
      <c r="AI791">
        <v>-46690831.050880432</v>
      </c>
    </row>
    <row r="792" spans="1:35" x14ac:dyDescent="0.2">
      <c r="A792">
        <v>484</v>
      </c>
      <c r="B792">
        <v>16</v>
      </c>
      <c r="C792">
        <v>11</v>
      </c>
      <c r="D792">
        <v>1</v>
      </c>
      <c r="E792">
        <f t="shared" si="62"/>
        <v>1</v>
      </c>
      <c r="F792">
        <f t="shared" si="63"/>
        <v>0</v>
      </c>
      <c r="G792">
        <f t="shared" si="64"/>
        <v>0</v>
      </c>
      <c r="H792">
        <f t="shared" si="65"/>
        <v>0</v>
      </c>
      <c r="AH792">
        <v>788</v>
      </c>
      <c r="AI792">
        <v>-58419035.844058156</v>
      </c>
    </row>
    <row r="793" spans="1:35" x14ac:dyDescent="0.2">
      <c r="A793">
        <v>376</v>
      </c>
      <c r="B793">
        <v>16</v>
      </c>
      <c r="C793">
        <v>12</v>
      </c>
      <c r="D793">
        <v>1</v>
      </c>
      <c r="E793">
        <f t="shared" si="62"/>
        <v>1</v>
      </c>
      <c r="F793">
        <f t="shared" si="63"/>
        <v>0</v>
      </c>
      <c r="G793">
        <f t="shared" si="64"/>
        <v>0</v>
      </c>
      <c r="H793">
        <f t="shared" si="65"/>
        <v>0</v>
      </c>
      <c r="AH793">
        <v>789</v>
      </c>
      <c r="AI793">
        <v>5708334.9934712648</v>
      </c>
    </row>
    <row r="794" spans="1:35" x14ac:dyDescent="0.2">
      <c r="A794">
        <v>83</v>
      </c>
      <c r="B794">
        <v>16</v>
      </c>
      <c r="C794">
        <v>13</v>
      </c>
      <c r="D794">
        <v>1</v>
      </c>
      <c r="E794">
        <f t="shared" si="62"/>
        <v>1</v>
      </c>
      <c r="F794">
        <f t="shared" si="63"/>
        <v>0</v>
      </c>
      <c r="G794">
        <f t="shared" si="64"/>
        <v>0</v>
      </c>
      <c r="H794">
        <f t="shared" si="65"/>
        <v>0</v>
      </c>
      <c r="AH794">
        <v>790</v>
      </c>
      <c r="AI794">
        <v>-58419035.844058156</v>
      </c>
    </row>
    <row r="795" spans="1:35" x14ac:dyDescent="0.2">
      <c r="A795">
        <v>212</v>
      </c>
      <c r="B795">
        <v>16</v>
      </c>
      <c r="C795">
        <v>14</v>
      </c>
      <c r="D795">
        <v>1</v>
      </c>
      <c r="E795">
        <f t="shared" si="62"/>
        <v>1</v>
      </c>
      <c r="F795">
        <f t="shared" si="63"/>
        <v>0</v>
      </c>
      <c r="G795">
        <f t="shared" si="64"/>
        <v>0</v>
      </c>
      <c r="H795">
        <f t="shared" si="65"/>
        <v>0</v>
      </c>
      <c r="AH795">
        <v>791</v>
      </c>
      <c r="AI795">
        <v>-8289448.1863020658</v>
      </c>
    </row>
    <row r="796" spans="1:35" x14ac:dyDescent="0.2">
      <c r="A796">
        <v>994</v>
      </c>
      <c r="B796">
        <v>16</v>
      </c>
      <c r="C796">
        <v>15</v>
      </c>
      <c r="D796">
        <v>1</v>
      </c>
      <c r="E796">
        <f t="shared" si="62"/>
        <v>1</v>
      </c>
      <c r="F796">
        <f t="shared" si="63"/>
        <v>0</v>
      </c>
      <c r="G796">
        <f t="shared" si="64"/>
        <v>0</v>
      </c>
      <c r="H796">
        <f t="shared" si="65"/>
        <v>0</v>
      </c>
      <c r="AH796">
        <v>792</v>
      </c>
      <c r="AI796">
        <v>-21661889.150618553</v>
      </c>
    </row>
    <row r="797" spans="1:35" x14ac:dyDescent="0.2">
      <c r="A797">
        <v>407</v>
      </c>
      <c r="B797">
        <v>16</v>
      </c>
      <c r="C797">
        <v>16</v>
      </c>
      <c r="D797">
        <v>1</v>
      </c>
      <c r="E797">
        <f t="shared" si="62"/>
        <v>1</v>
      </c>
      <c r="F797">
        <f t="shared" si="63"/>
        <v>0</v>
      </c>
      <c r="G797">
        <f t="shared" si="64"/>
        <v>0</v>
      </c>
      <c r="H797">
        <f t="shared" si="65"/>
        <v>0</v>
      </c>
      <c r="AH797">
        <v>793</v>
      </c>
      <c r="AI797">
        <v>-80460649.068069816</v>
      </c>
    </row>
    <row r="798" spans="1:35" x14ac:dyDescent="0.2">
      <c r="A798">
        <v>405</v>
      </c>
      <c r="B798">
        <v>16</v>
      </c>
      <c r="C798">
        <v>17</v>
      </c>
      <c r="D798">
        <v>1</v>
      </c>
      <c r="E798">
        <f t="shared" si="62"/>
        <v>1</v>
      </c>
      <c r="F798">
        <f t="shared" si="63"/>
        <v>0</v>
      </c>
      <c r="G798">
        <f t="shared" si="64"/>
        <v>0</v>
      </c>
      <c r="H798">
        <f t="shared" si="65"/>
        <v>0</v>
      </c>
      <c r="AH798">
        <v>794</v>
      </c>
      <c r="AI798">
        <v>35763434.52725184</v>
      </c>
    </row>
    <row r="799" spans="1:35" x14ac:dyDescent="0.2">
      <c r="A799">
        <v>323</v>
      </c>
      <c r="B799">
        <v>16</v>
      </c>
      <c r="C799">
        <v>18</v>
      </c>
      <c r="D799">
        <v>0</v>
      </c>
      <c r="E799">
        <f t="shared" si="62"/>
        <v>0</v>
      </c>
      <c r="F799">
        <f t="shared" si="63"/>
        <v>1</v>
      </c>
      <c r="G799">
        <f t="shared" si="64"/>
        <v>0</v>
      </c>
      <c r="H799">
        <f t="shared" si="65"/>
        <v>0</v>
      </c>
      <c r="AH799">
        <v>795</v>
      </c>
      <c r="AI799">
        <v>-8289448.1863020658</v>
      </c>
    </row>
    <row r="800" spans="1:35" x14ac:dyDescent="0.2">
      <c r="A800">
        <v>1130</v>
      </c>
      <c r="B800">
        <v>16</v>
      </c>
      <c r="C800">
        <v>19</v>
      </c>
      <c r="D800">
        <v>1</v>
      </c>
      <c r="E800">
        <f t="shared" si="62"/>
        <v>0</v>
      </c>
      <c r="F800">
        <f t="shared" si="63"/>
        <v>0</v>
      </c>
      <c r="G800">
        <f t="shared" si="64"/>
        <v>1</v>
      </c>
      <c r="H800">
        <f t="shared" si="65"/>
        <v>0</v>
      </c>
      <c r="AH800">
        <v>796</v>
      </c>
      <c r="AI800">
        <v>20376245.474080563</v>
      </c>
    </row>
    <row r="801" spans="1:35" x14ac:dyDescent="0.2">
      <c r="A801">
        <v>57</v>
      </c>
      <c r="B801">
        <v>16</v>
      </c>
      <c r="C801">
        <v>20</v>
      </c>
      <c r="D801">
        <v>1</v>
      </c>
      <c r="E801">
        <f t="shared" si="62"/>
        <v>1</v>
      </c>
      <c r="F801">
        <f t="shared" si="63"/>
        <v>0</v>
      </c>
      <c r="G801">
        <f t="shared" si="64"/>
        <v>0</v>
      </c>
      <c r="H801">
        <f t="shared" si="65"/>
        <v>0</v>
      </c>
      <c r="AH801">
        <v>797</v>
      </c>
      <c r="AI801">
        <v>-8289448.1863020658</v>
      </c>
    </row>
    <row r="802" spans="1:35" x14ac:dyDescent="0.2">
      <c r="A802">
        <v>1124</v>
      </c>
      <c r="B802">
        <v>16</v>
      </c>
      <c r="C802">
        <v>21</v>
      </c>
      <c r="D802">
        <v>1</v>
      </c>
      <c r="E802">
        <f t="shared" si="62"/>
        <v>1</v>
      </c>
      <c r="F802">
        <f t="shared" si="63"/>
        <v>0</v>
      </c>
      <c r="G802">
        <f t="shared" si="64"/>
        <v>0</v>
      </c>
      <c r="H802">
        <f t="shared" si="65"/>
        <v>0</v>
      </c>
      <c r="AH802">
        <v>798</v>
      </c>
      <c r="AI802">
        <v>35763434.52725184</v>
      </c>
    </row>
    <row r="803" spans="1:35" x14ac:dyDescent="0.2">
      <c r="A803">
        <v>804</v>
      </c>
      <c r="B803">
        <v>16</v>
      </c>
      <c r="C803">
        <v>22</v>
      </c>
      <c r="D803">
        <v>0</v>
      </c>
      <c r="E803">
        <f t="shared" si="62"/>
        <v>0</v>
      </c>
      <c r="F803">
        <f t="shared" si="63"/>
        <v>1</v>
      </c>
      <c r="G803">
        <f t="shared" si="64"/>
        <v>0</v>
      </c>
      <c r="H803">
        <f t="shared" si="65"/>
        <v>0</v>
      </c>
      <c r="AH803">
        <v>799</v>
      </c>
      <c r="AI803">
        <v>35763434.52725184</v>
      </c>
    </row>
    <row r="804" spans="1:35" x14ac:dyDescent="0.2">
      <c r="A804">
        <v>847</v>
      </c>
      <c r="B804">
        <v>16</v>
      </c>
      <c r="C804">
        <v>23</v>
      </c>
      <c r="D804">
        <v>0</v>
      </c>
      <c r="E804">
        <f t="shared" si="62"/>
        <v>0</v>
      </c>
      <c r="F804">
        <f t="shared" si="63"/>
        <v>0</v>
      </c>
      <c r="G804">
        <f t="shared" si="64"/>
        <v>0</v>
      </c>
      <c r="H804">
        <f t="shared" si="65"/>
        <v>1</v>
      </c>
      <c r="AH804">
        <v>800</v>
      </c>
      <c r="AI804">
        <v>-21661889.150618553</v>
      </c>
    </row>
    <row r="805" spans="1:35" x14ac:dyDescent="0.2">
      <c r="A805">
        <v>883</v>
      </c>
      <c r="B805">
        <v>16</v>
      </c>
      <c r="C805">
        <v>24</v>
      </c>
      <c r="D805">
        <v>0</v>
      </c>
      <c r="E805">
        <f t="shared" si="62"/>
        <v>0</v>
      </c>
      <c r="F805">
        <f t="shared" si="63"/>
        <v>0</v>
      </c>
      <c r="G805">
        <f t="shared" si="64"/>
        <v>0</v>
      </c>
      <c r="H805">
        <f t="shared" si="65"/>
        <v>1</v>
      </c>
      <c r="AH805">
        <v>801</v>
      </c>
      <c r="AI805">
        <v>-34449879.65940249</v>
      </c>
    </row>
    <row r="806" spans="1:35" x14ac:dyDescent="0.2">
      <c r="A806">
        <v>329</v>
      </c>
      <c r="B806">
        <v>16</v>
      </c>
      <c r="C806">
        <v>25</v>
      </c>
      <c r="D806">
        <v>1</v>
      </c>
      <c r="E806">
        <f t="shared" si="62"/>
        <v>0</v>
      </c>
      <c r="F806">
        <f t="shared" si="63"/>
        <v>0</v>
      </c>
      <c r="G806">
        <f t="shared" si="64"/>
        <v>1</v>
      </c>
      <c r="H806">
        <f t="shared" si="65"/>
        <v>0</v>
      </c>
      <c r="AH806">
        <v>802</v>
      </c>
      <c r="AI806">
        <v>5708334.9934712648</v>
      </c>
    </row>
    <row r="807" spans="1:35" x14ac:dyDescent="0.2">
      <c r="A807">
        <v>839</v>
      </c>
      <c r="B807">
        <v>16</v>
      </c>
      <c r="C807">
        <v>26</v>
      </c>
      <c r="D807">
        <v>1</v>
      </c>
      <c r="E807">
        <f t="shared" si="62"/>
        <v>1</v>
      </c>
      <c r="F807">
        <f t="shared" si="63"/>
        <v>0</v>
      </c>
      <c r="G807">
        <f t="shared" si="64"/>
        <v>0</v>
      </c>
      <c r="H807">
        <f t="shared" si="65"/>
        <v>0</v>
      </c>
      <c r="AH807">
        <v>803</v>
      </c>
      <c r="AI807">
        <v>-46690831.050880432</v>
      </c>
    </row>
    <row r="808" spans="1:35" x14ac:dyDescent="0.2">
      <c r="A808">
        <v>817</v>
      </c>
      <c r="B808">
        <v>16</v>
      </c>
      <c r="C808">
        <v>27</v>
      </c>
      <c r="D808">
        <v>1</v>
      </c>
      <c r="E808">
        <f t="shared" si="62"/>
        <v>1</v>
      </c>
      <c r="F808">
        <f t="shared" si="63"/>
        <v>0</v>
      </c>
      <c r="G808">
        <f t="shared" si="64"/>
        <v>0</v>
      </c>
      <c r="H808">
        <f t="shared" si="65"/>
        <v>0</v>
      </c>
      <c r="AH808">
        <v>804</v>
      </c>
      <c r="AI808">
        <v>-21661889.150618553</v>
      </c>
    </row>
    <row r="809" spans="1:35" x14ac:dyDescent="0.2">
      <c r="A809">
        <v>1172</v>
      </c>
      <c r="B809">
        <v>16</v>
      </c>
      <c r="C809">
        <v>28</v>
      </c>
      <c r="D809">
        <v>1</v>
      </c>
      <c r="E809">
        <f t="shared" si="62"/>
        <v>1</v>
      </c>
      <c r="F809">
        <f t="shared" si="63"/>
        <v>0</v>
      </c>
      <c r="G809">
        <f t="shared" si="64"/>
        <v>0</v>
      </c>
      <c r="H809">
        <f t="shared" si="65"/>
        <v>0</v>
      </c>
      <c r="AH809">
        <v>805</v>
      </c>
      <c r="AI809">
        <v>-46690831.050880432</v>
      </c>
    </row>
    <row r="810" spans="1:35" x14ac:dyDescent="0.2">
      <c r="A810">
        <v>1157</v>
      </c>
      <c r="B810">
        <v>16</v>
      </c>
      <c r="C810">
        <v>29</v>
      </c>
      <c r="D810">
        <v>1</v>
      </c>
      <c r="E810">
        <f t="shared" si="62"/>
        <v>1</v>
      </c>
      <c r="F810">
        <f t="shared" si="63"/>
        <v>0</v>
      </c>
      <c r="G810">
        <f t="shared" si="64"/>
        <v>0</v>
      </c>
      <c r="H810">
        <f t="shared" si="65"/>
        <v>0</v>
      </c>
      <c r="AH810">
        <v>806</v>
      </c>
      <c r="AI810">
        <v>-69665985.301687896</v>
      </c>
    </row>
    <row r="811" spans="1:35" x14ac:dyDescent="0.2">
      <c r="A811">
        <v>1143</v>
      </c>
      <c r="B811">
        <v>16</v>
      </c>
      <c r="C811">
        <v>30</v>
      </c>
      <c r="D811">
        <v>1</v>
      </c>
      <c r="E811">
        <f t="shared" si="62"/>
        <v>1</v>
      </c>
      <c r="F811">
        <f t="shared" si="63"/>
        <v>0</v>
      </c>
      <c r="G811">
        <f t="shared" si="64"/>
        <v>0</v>
      </c>
      <c r="H811">
        <f t="shared" si="65"/>
        <v>0</v>
      </c>
      <c r="AH811">
        <v>807</v>
      </c>
      <c r="AI811">
        <v>-21661889.150618553</v>
      </c>
    </row>
    <row r="812" spans="1:35" x14ac:dyDescent="0.2">
      <c r="A812">
        <v>296</v>
      </c>
      <c r="B812">
        <v>16</v>
      </c>
      <c r="C812">
        <v>31</v>
      </c>
      <c r="D812">
        <v>1</v>
      </c>
      <c r="E812">
        <f t="shared" si="62"/>
        <v>1</v>
      </c>
      <c r="F812">
        <f t="shared" si="63"/>
        <v>0</v>
      </c>
      <c r="G812">
        <f t="shared" si="64"/>
        <v>0</v>
      </c>
      <c r="H812">
        <f t="shared" si="65"/>
        <v>0</v>
      </c>
      <c r="AH812">
        <v>808</v>
      </c>
      <c r="AI812">
        <v>20376245.474080563</v>
      </c>
    </row>
    <row r="813" spans="1:35" x14ac:dyDescent="0.2">
      <c r="A813">
        <v>497</v>
      </c>
      <c r="B813">
        <v>16</v>
      </c>
      <c r="C813">
        <v>32</v>
      </c>
      <c r="D813">
        <v>1</v>
      </c>
      <c r="E813">
        <f t="shared" si="62"/>
        <v>1</v>
      </c>
      <c r="F813">
        <f t="shared" si="63"/>
        <v>0</v>
      </c>
      <c r="G813">
        <f t="shared" si="64"/>
        <v>0</v>
      </c>
      <c r="H813">
        <f t="shared" si="65"/>
        <v>0</v>
      </c>
      <c r="AH813">
        <v>809</v>
      </c>
      <c r="AI813">
        <v>-69665985.301687896</v>
      </c>
    </row>
    <row r="814" spans="1:35" x14ac:dyDescent="0.2">
      <c r="A814">
        <v>532</v>
      </c>
      <c r="B814">
        <v>16</v>
      </c>
      <c r="C814">
        <v>33</v>
      </c>
      <c r="D814">
        <v>0</v>
      </c>
      <c r="E814">
        <f t="shared" si="62"/>
        <v>0</v>
      </c>
      <c r="F814">
        <f t="shared" si="63"/>
        <v>1</v>
      </c>
      <c r="G814">
        <f t="shared" si="64"/>
        <v>0</v>
      </c>
      <c r="H814">
        <f t="shared" si="65"/>
        <v>0</v>
      </c>
      <c r="AH814">
        <v>810</v>
      </c>
      <c r="AI814">
        <v>20376245.474080563</v>
      </c>
    </row>
    <row r="815" spans="1:35" x14ac:dyDescent="0.2">
      <c r="A815">
        <v>563</v>
      </c>
      <c r="B815">
        <v>16</v>
      </c>
      <c r="C815">
        <v>34</v>
      </c>
      <c r="D815">
        <v>0</v>
      </c>
      <c r="E815">
        <f t="shared" si="62"/>
        <v>0</v>
      </c>
      <c r="F815">
        <f t="shared" si="63"/>
        <v>0</v>
      </c>
      <c r="G815">
        <f t="shared" si="64"/>
        <v>0</v>
      </c>
      <c r="H815">
        <f t="shared" si="65"/>
        <v>1</v>
      </c>
      <c r="AH815">
        <v>811</v>
      </c>
      <c r="AI815">
        <v>-8289448.1863020658</v>
      </c>
    </row>
    <row r="816" spans="1:35" x14ac:dyDescent="0.2">
      <c r="A816">
        <v>14</v>
      </c>
      <c r="B816">
        <v>16</v>
      </c>
      <c r="C816">
        <v>35</v>
      </c>
      <c r="D816">
        <v>0</v>
      </c>
      <c r="E816">
        <f t="shared" si="62"/>
        <v>0</v>
      </c>
      <c r="F816">
        <f t="shared" si="63"/>
        <v>0</v>
      </c>
      <c r="G816">
        <f t="shared" si="64"/>
        <v>0</v>
      </c>
      <c r="H816">
        <f t="shared" si="65"/>
        <v>1</v>
      </c>
      <c r="AH816">
        <v>812</v>
      </c>
      <c r="AI816">
        <v>-58419035.844058156</v>
      </c>
    </row>
    <row r="817" spans="1:35" x14ac:dyDescent="0.2">
      <c r="A817">
        <v>871</v>
      </c>
      <c r="B817">
        <v>16</v>
      </c>
      <c r="C817">
        <v>36</v>
      </c>
      <c r="D817">
        <v>0</v>
      </c>
      <c r="E817">
        <f t="shared" si="62"/>
        <v>0</v>
      </c>
      <c r="F817">
        <f t="shared" si="63"/>
        <v>0</v>
      </c>
      <c r="G817">
        <f t="shared" si="64"/>
        <v>0</v>
      </c>
      <c r="H817">
        <f t="shared" si="65"/>
        <v>1</v>
      </c>
      <c r="AH817">
        <v>813</v>
      </c>
      <c r="AI817">
        <v>-90829722.047821164</v>
      </c>
    </row>
    <row r="818" spans="1:35" x14ac:dyDescent="0.2">
      <c r="A818">
        <v>1129</v>
      </c>
      <c r="B818">
        <v>16</v>
      </c>
      <c r="C818">
        <v>37</v>
      </c>
      <c r="D818">
        <v>0</v>
      </c>
      <c r="E818">
        <f t="shared" si="62"/>
        <v>0</v>
      </c>
      <c r="F818">
        <f t="shared" si="63"/>
        <v>0</v>
      </c>
      <c r="G818">
        <f t="shared" si="64"/>
        <v>0</v>
      </c>
      <c r="H818">
        <f t="shared" si="65"/>
        <v>1</v>
      </c>
      <c r="AH818">
        <v>814</v>
      </c>
      <c r="AI818">
        <v>-58419035.844058156</v>
      </c>
    </row>
    <row r="819" spans="1:35" x14ac:dyDescent="0.2">
      <c r="A819">
        <v>423</v>
      </c>
      <c r="B819">
        <v>16</v>
      </c>
      <c r="C819">
        <v>38</v>
      </c>
      <c r="D819">
        <v>0</v>
      </c>
      <c r="E819">
        <f t="shared" si="62"/>
        <v>0</v>
      </c>
      <c r="F819">
        <f t="shared" si="63"/>
        <v>0</v>
      </c>
      <c r="G819">
        <f t="shared" si="64"/>
        <v>0</v>
      </c>
      <c r="H819">
        <f t="shared" si="65"/>
        <v>1</v>
      </c>
      <c r="AH819">
        <v>815</v>
      </c>
      <c r="AI819">
        <v>5708334.9934712648</v>
      </c>
    </row>
    <row r="820" spans="1:35" x14ac:dyDescent="0.2">
      <c r="A820">
        <v>1121</v>
      </c>
      <c r="B820">
        <v>16</v>
      </c>
      <c r="C820">
        <v>39</v>
      </c>
      <c r="D820">
        <v>1</v>
      </c>
      <c r="E820">
        <f t="shared" si="62"/>
        <v>0</v>
      </c>
      <c r="F820">
        <f t="shared" si="63"/>
        <v>0</v>
      </c>
      <c r="G820">
        <f t="shared" si="64"/>
        <v>1</v>
      </c>
      <c r="H820">
        <f t="shared" si="65"/>
        <v>0</v>
      </c>
      <c r="AH820">
        <v>816</v>
      </c>
      <c r="AI820">
        <v>-58419035.844058156</v>
      </c>
    </row>
    <row r="821" spans="1:35" x14ac:dyDescent="0.2">
      <c r="A821">
        <v>243</v>
      </c>
      <c r="B821">
        <v>16</v>
      </c>
      <c r="C821">
        <v>40</v>
      </c>
      <c r="D821">
        <v>1</v>
      </c>
      <c r="E821">
        <f t="shared" si="62"/>
        <v>1</v>
      </c>
      <c r="F821">
        <f t="shared" si="63"/>
        <v>0</v>
      </c>
      <c r="G821">
        <f t="shared" si="64"/>
        <v>0</v>
      </c>
      <c r="H821">
        <f t="shared" si="65"/>
        <v>0</v>
      </c>
      <c r="AH821">
        <v>817</v>
      </c>
      <c r="AI821">
        <v>5708334.9934712648</v>
      </c>
    </row>
    <row r="822" spans="1:35" x14ac:dyDescent="0.2">
      <c r="A822">
        <v>388</v>
      </c>
      <c r="B822">
        <v>16</v>
      </c>
      <c r="C822">
        <v>41</v>
      </c>
      <c r="D822">
        <v>1</v>
      </c>
      <c r="E822">
        <f t="shared" si="62"/>
        <v>1</v>
      </c>
      <c r="F822">
        <f t="shared" si="63"/>
        <v>0</v>
      </c>
      <c r="G822">
        <f t="shared" si="64"/>
        <v>0</v>
      </c>
      <c r="H822">
        <f t="shared" si="65"/>
        <v>0</v>
      </c>
      <c r="AH822">
        <v>818</v>
      </c>
      <c r="AI822">
        <v>20376245.474080563</v>
      </c>
    </row>
    <row r="823" spans="1:35" x14ac:dyDescent="0.2">
      <c r="A823">
        <v>268</v>
      </c>
      <c r="B823">
        <v>16</v>
      </c>
      <c r="C823">
        <v>42</v>
      </c>
      <c r="D823">
        <v>1</v>
      </c>
      <c r="E823">
        <f t="shared" si="62"/>
        <v>1</v>
      </c>
      <c r="F823">
        <f t="shared" si="63"/>
        <v>0</v>
      </c>
      <c r="G823">
        <f t="shared" si="64"/>
        <v>0</v>
      </c>
      <c r="H823">
        <f t="shared" si="65"/>
        <v>0</v>
      </c>
      <c r="AH823">
        <v>819</v>
      </c>
      <c r="AI823">
        <v>20376245.474080563</v>
      </c>
    </row>
    <row r="824" spans="1:35" x14ac:dyDescent="0.2">
      <c r="A824">
        <v>542</v>
      </c>
      <c r="B824">
        <v>16</v>
      </c>
      <c r="C824">
        <v>43</v>
      </c>
      <c r="D824">
        <v>1</v>
      </c>
      <c r="E824">
        <f t="shared" si="62"/>
        <v>1</v>
      </c>
      <c r="F824">
        <f t="shared" si="63"/>
        <v>0</v>
      </c>
      <c r="G824">
        <f t="shared" si="64"/>
        <v>0</v>
      </c>
      <c r="H824">
        <f t="shared" si="65"/>
        <v>0</v>
      </c>
      <c r="AH824">
        <v>820</v>
      </c>
      <c r="AI824">
        <v>-34449879.65940249</v>
      </c>
    </row>
    <row r="825" spans="1:35" x14ac:dyDescent="0.2">
      <c r="A825">
        <v>1063</v>
      </c>
      <c r="B825">
        <v>16</v>
      </c>
      <c r="C825">
        <v>44</v>
      </c>
      <c r="D825">
        <v>0</v>
      </c>
      <c r="E825">
        <f t="shared" si="62"/>
        <v>0</v>
      </c>
      <c r="F825">
        <f t="shared" si="63"/>
        <v>1</v>
      </c>
      <c r="G825">
        <f t="shared" si="64"/>
        <v>0</v>
      </c>
      <c r="H825">
        <f t="shared" si="65"/>
        <v>0</v>
      </c>
      <c r="AH825">
        <v>821</v>
      </c>
      <c r="AI825">
        <v>-69665985.301687896</v>
      </c>
    </row>
    <row r="826" spans="1:35" x14ac:dyDescent="0.2">
      <c r="A826">
        <v>1084</v>
      </c>
      <c r="B826">
        <v>16</v>
      </c>
      <c r="C826">
        <v>45</v>
      </c>
      <c r="D826">
        <v>1</v>
      </c>
      <c r="E826">
        <f t="shared" si="62"/>
        <v>0</v>
      </c>
      <c r="F826">
        <f t="shared" si="63"/>
        <v>0</v>
      </c>
      <c r="G826">
        <f t="shared" si="64"/>
        <v>1</v>
      </c>
      <c r="H826">
        <f t="shared" si="65"/>
        <v>0</v>
      </c>
      <c r="AH826">
        <v>822</v>
      </c>
      <c r="AI826">
        <v>20376245.474080563</v>
      </c>
    </row>
    <row r="827" spans="1:35" x14ac:dyDescent="0.2">
      <c r="A827">
        <v>1052</v>
      </c>
      <c r="B827">
        <v>16</v>
      </c>
      <c r="C827">
        <v>46</v>
      </c>
      <c r="D827">
        <v>1</v>
      </c>
      <c r="E827">
        <f t="shared" si="62"/>
        <v>1</v>
      </c>
      <c r="F827">
        <f t="shared" si="63"/>
        <v>0</v>
      </c>
      <c r="G827">
        <f t="shared" si="64"/>
        <v>0</v>
      </c>
      <c r="H827">
        <f t="shared" si="65"/>
        <v>0</v>
      </c>
      <c r="AH827">
        <v>823</v>
      </c>
      <c r="AI827">
        <v>20376245.474080563</v>
      </c>
    </row>
    <row r="828" spans="1:35" x14ac:dyDescent="0.2">
      <c r="A828">
        <v>307</v>
      </c>
      <c r="B828">
        <v>16</v>
      </c>
      <c r="C828">
        <v>47</v>
      </c>
      <c r="D828">
        <v>1</v>
      </c>
      <c r="E828">
        <f t="shared" si="62"/>
        <v>1</v>
      </c>
      <c r="F828">
        <f t="shared" si="63"/>
        <v>0</v>
      </c>
      <c r="G828">
        <f t="shared" si="64"/>
        <v>0</v>
      </c>
      <c r="H828">
        <f t="shared" si="65"/>
        <v>0</v>
      </c>
      <c r="AH828">
        <v>824</v>
      </c>
      <c r="AI828">
        <v>-21661889.150618553</v>
      </c>
    </row>
    <row r="829" spans="1:35" x14ac:dyDescent="0.2">
      <c r="A829">
        <v>363</v>
      </c>
      <c r="B829">
        <v>16</v>
      </c>
      <c r="C829">
        <v>48</v>
      </c>
      <c r="D829">
        <v>0</v>
      </c>
      <c r="E829">
        <f t="shared" si="62"/>
        <v>0</v>
      </c>
      <c r="F829">
        <f t="shared" si="63"/>
        <v>1</v>
      </c>
      <c r="G829">
        <f t="shared" si="64"/>
        <v>0</v>
      </c>
      <c r="H829">
        <f t="shared" si="65"/>
        <v>0</v>
      </c>
      <c r="AH829">
        <v>825</v>
      </c>
      <c r="AI829">
        <v>5708334.9934712648</v>
      </c>
    </row>
    <row r="830" spans="1:35" x14ac:dyDescent="0.2">
      <c r="A830">
        <v>261</v>
      </c>
      <c r="B830">
        <v>16</v>
      </c>
      <c r="C830">
        <v>49</v>
      </c>
      <c r="D830">
        <v>0</v>
      </c>
      <c r="E830">
        <f t="shared" si="62"/>
        <v>0</v>
      </c>
      <c r="F830">
        <f t="shared" si="63"/>
        <v>0</v>
      </c>
      <c r="G830">
        <f t="shared" si="64"/>
        <v>0</v>
      </c>
      <c r="H830">
        <f t="shared" si="65"/>
        <v>1</v>
      </c>
      <c r="AH830">
        <v>826</v>
      </c>
      <c r="AI830">
        <v>-46690831.050880432</v>
      </c>
    </row>
    <row r="831" spans="1:35" x14ac:dyDescent="0.2">
      <c r="A831">
        <v>451</v>
      </c>
      <c r="B831">
        <v>16</v>
      </c>
      <c r="C831">
        <v>50</v>
      </c>
      <c r="D831">
        <v>0</v>
      </c>
      <c r="E831">
        <f t="shared" si="62"/>
        <v>0</v>
      </c>
      <c r="F831">
        <f t="shared" si="63"/>
        <v>0</v>
      </c>
      <c r="G831">
        <f t="shared" si="64"/>
        <v>0</v>
      </c>
      <c r="H831">
        <f t="shared" si="65"/>
        <v>1</v>
      </c>
      <c r="AH831">
        <v>827</v>
      </c>
      <c r="AI831">
        <v>5708334.9934712648</v>
      </c>
    </row>
    <row r="832" spans="1:35" x14ac:dyDescent="0.2">
      <c r="A832">
        <v>303</v>
      </c>
      <c r="B832">
        <v>16</v>
      </c>
      <c r="C832">
        <v>51</v>
      </c>
      <c r="D832">
        <v>1</v>
      </c>
      <c r="E832">
        <f t="shared" si="62"/>
        <v>0</v>
      </c>
      <c r="F832">
        <f t="shared" si="63"/>
        <v>0</v>
      </c>
      <c r="G832">
        <f t="shared" si="64"/>
        <v>1</v>
      </c>
      <c r="H832">
        <f t="shared" si="65"/>
        <v>0</v>
      </c>
      <c r="AH832">
        <v>828</v>
      </c>
      <c r="AI832">
        <v>5708334.9934712648</v>
      </c>
    </row>
    <row r="833" spans="1:35" x14ac:dyDescent="0.2">
      <c r="A833">
        <v>142</v>
      </c>
      <c r="B833">
        <v>16</v>
      </c>
      <c r="C833">
        <v>52</v>
      </c>
      <c r="D833">
        <v>1</v>
      </c>
      <c r="E833">
        <f t="shared" si="62"/>
        <v>1</v>
      </c>
      <c r="F833">
        <f t="shared" si="63"/>
        <v>0</v>
      </c>
      <c r="G833">
        <f t="shared" si="64"/>
        <v>0</v>
      </c>
      <c r="H833">
        <f t="shared" si="65"/>
        <v>0</v>
      </c>
      <c r="AH833">
        <v>829</v>
      </c>
      <c r="AI833">
        <v>-21661889.150618553</v>
      </c>
    </row>
    <row r="834" spans="1:35" x14ac:dyDescent="0.2">
      <c r="A834">
        <v>257</v>
      </c>
      <c r="B834">
        <v>17</v>
      </c>
      <c r="C834">
        <v>1</v>
      </c>
      <c r="D834">
        <v>0</v>
      </c>
      <c r="E834" t="str">
        <f t="shared" si="62"/>
        <v>-</v>
      </c>
      <c r="F834" t="str">
        <f t="shared" si="63"/>
        <v>-</v>
      </c>
      <c r="G834" t="str">
        <f t="shared" si="64"/>
        <v>-</v>
      </c>
      <c r="H834" t="str">
        <f t="shared" si="65"/>
        <v>-</v>
      </c>
      <c r="AH834">
        <v>830</v>
      </c>
      <c r="AI834">
        <v>20376245.474080563</v>
      </c>
    </row>
    <row r="835" spans="1:35" x14ac:dyDescent="0.2">
      <c r="A835">
        <v>1076</v>
      </c>
      <c r="B835">
        <v>17</v>
      </c>
      <c r="C835">
        <v>2</v>
      </c>
      <c r="D835">
        <v>0</v>
      </c>
      <c r="E835">
        <f t="shared" ref="E835:E898" si="66">IF(C835=1,"-",IF(D834=1,IF(D835=1,1,0),0))</f>
        <v>0</v>
      </c>
      <c r="F835">
        <f t="shared" ref="F835:F898" si="67">IF(C835=1,"-",IF(D834=1,IF(D835=0,1,0),0))</f>
        <v>0</v>
      </c>
      <c r="G835">
        <f t="shared" ref="G835:G898" si="68">IF(C835=1,"-",IF(D834=0,IF(D835=1,1,0),0))</f>
        <v>0</v>
      </c>
      <c r="H835">
        <f t="shared" ref="H835:H898" si="69">IF(C835=1,"-",IF(D834=0,IF(D835=0,1,0),0))</f>
        <v>1</v>
      </c>
      <c r="AH835">
        <v>831</v>
      </c>
      <c r="AI835">
        <v>5708334.9934712648</v>
      </c>
    </row>
    <row r="836" spans="1:35" x14ac:dyDescent="0.2">
      <c r="A836">
        <v>29</v>
      </c>
      <c r="B836">
        <v>17</v>
      </c>
      <c r="C836">
        <v>3</v>
      </c>
      <c r="D836">
        <v>1</v>
      </c>
      <c r="E836">
        <f t="shared" si="66"/>
        <v>0</v>
      </c>
      <c r="F836">
        <f t="shared" si="67"/>
        <v>0</v>
      </c>
      <c r="G836">
        <f t="shared" si="68"/>
        <v>1</v>
      </c>
      <c r="H836">
        <f t="shared" si="69"/>
        <v>0</v>
      </c>
      <c r="AH836">
        <v>832</v>
      </c>
      <c r="AI836">
        <v>-80460649.068069816</v>
      </c>
    </row>
    <row r="837" spans="1:35" x14ac:dyDescent="0.2">
      <c r="A837">
        <v>700</v>
      </c>
      <c r="B837">
        <v>17</v>
      </c>
      <c r="C837">
        <v>4</v>
      </c>
      <c r="D837">
        <v>1</v>
      </c>
      <c r="E837">
        <f t="shared" si="66"/>
        <v>1</v>
      </c>
      <c r="F837">
        <f t="shared" si="67"/>
        <v>0</v>
      </c>
      <c r="G837">
        <f t="shared" si="68"/>
        <v>0</v>
      </c>
      <c r="H837">
        <f t="shared" si="69"/>
        <v>0</v>
      </c>
      <c r="AH837">
        <v>833</v>
      </c>
      <c r="AI837">
        <v>-80460649.068069816</v>
      </c>
    </row>
    <row r="838" spans="1:35" x14ac:dyDescent="0.2">
      <c r="A838">
        <v>629</v>
      </c>
      <c r="B838">
        <v>17</v>
      </c>
      <c r="C838">
        <v>5</v>
      </c>
      <c r="D838">
        <v>1</v>
      </c>
      <c r="E838">
        <f t="shared" si="66"/>
        <v>1</v>
      </c>
      <c r="F838">
        <f t="shared" si="67"/>
        <v>0</v>
      </c>
      <c r="G838">
        <f t="shared" si="68"/>
        <v>0</v>
      </c>
      <c r="H838">
        <f t="shared" si="69"/>
        <v>0</v>
      </c>
      <c r="AH838">
        <v>834</v>
      </c>
      <c r="AI838">
        <v>-34449879.65940249</v>
      </c>
    </row>
    <row r="839" spans="1:35" x14ac:dyDescent="0.2">
      <c r="A839">
        <v>7</v>
      </c>
      <c r="B839">
        <v>17</v>
      </c>
      <c r="C839">
        <v>6</v>
      </c>
      <c r="D839">
        <v>1</v>
      </c>
      <c r="E839">
        <f t="shared" si="66"/>
        <v>1</v>
      </c>
      <c r="F839">
        <f t="shared" si="67"/>
        <v>0</v>
      </c>
      <c r="G839">
        <f t="shared" si="68"/>
        <v>0</v>
      </c>
      <c r="H839">
        <f t="shared" si="69"/>
        <v>0</v>
      </c>
      <c r="AH839">
        <v>835</v>
      </c>
      <c r="AI839">
        <v>-21661889.150618553</v>
      </c>
    </row>
    <row r="840" spans="1:35" x14ac:dyDescent="0.2">
      <c r="A840">
        <v>279</v>
      </c>
      <c r="B840">
        <v>17</v>
      </c>
      <c r="C840">
        <v>7</v>
      </c>
      <c r="D840">
        <v>0</v>
      </c>
      <c r="E840">
        <f t="shared" si="66"/>
        <v>0</v>
      </c>
      <c r="F840">
        <f t="shared" si="67"/>
        <v>1</v>
      </c>
      <c r="G840">
        <f t="shared" si="68"/>
        <v>0</v>
      </c>
      <c r="H840">
        <f t="shared" si="69"/>
        <v>0</v>
      </c>
      <c r="AH840">
        <v>836</v>
      </c>
      <c r="AI840">
        <v>35763434.52725184</v>
      </c>
    </row>
    <row r="841" spans="1:35" x14ac:dyDescent="0.2">
      <c r="A841">
        <v>919</v>
      </c>
      <c r="B841">
        <v>17</v>
      </c>
      <c r="C841">
        <v>8</v>
      </c>
      <c r="D841">
        <v>0</v>
      </c>
      <c r="E841">
        <f t="shared" si="66"/>
        <v>0</v>
      </c>
      <c r="F841">
        <f t="shared" si="67"/>
        <v>0</v>
      </c>
      <c r="G841">
        <f t="shared" si="68"/>
        <v>0</v>
      </c>
      <c r="H841">
        <f t="shared" si="69"/>
        <v>1</v>
      </c>
      <c r="AH841">
        <v>837</v>
      </c>
      <c r="AI841">
        <v>-21661889.150618553</v>
      </c>
    </row>
    <row r="842" spans="1:35" x14ac:dyDescent="0.2">
      <c r="A842">
        <v>290</v>
      </c>
      <c r="B842">
        <v>17</v>
      </c>
      <c r="C842">
        <v>9</v>
      </c>
      <c r="D842">
        <v>0</v>
      </c>
      <c r="E842">
        <f t="shared" si="66"/>
        <v>0</v>
      </c>
      <c r="F842">
        <f t="shared" si="67"/>
        <v>0</v>
      </c>
      <c r="G842">
        <f t="shared" si="68"/>
        <v>0</v>
      </c>
      <c r="H842">
        <f t="shared" si="69"/>
        <v>1</v>
      </c>
      <c r="AH842">
        <v>838</v>
      </c>
      <c r="AI842">
        <v>-46690831.050880432</v>
      </c>
    </row>
    <row r="843" spans="1:35" x14ac:dyDescent="0.2">
      <c r="A843">
        <v>26</v>
      </c>
      <c r="B843">
        <v>17</v>
      </c>
      <c r="C843">
        <v>10</v>
      </c>
      <c r="D843">
        <v>1</v>
      </c>
      <c r="E843">
        <f t="shared" si="66"/>
        <v>0</v>
      </c>
      <c r="F843">
        <f t="shared" si="67"/>
        <v>0</v>
      </c>
      <c r="G843">
        <f t="shared" si="68"/>
        <v>1</v>
      </c>
      <c r="H843">
        <f t="shared" si="69"/>
        <v>0</v>
      </c>
      <c r="AH843">
        <v>839</v>
      </c>
      <c r="AI843">
        <v>35763434.52725184</v>
      </c>
    </row>
    <row r="844" spans="1:35" x14ac:dyDescent="0.2">
      <c r="A844">
        <v>149</v>
      </c>
      <c r="B844">
        <v>17</v>
      </c>
      <c r="C844">
        <v>11</v>
      </c>
      <c r="D844">
        <v>0</v>
      </c>
      <c r="E844">
        <f t="shared" si="66"/>
        <v>0</v>
      </c>
      <c r="F844">
        <f t="shared" si="67"/>
        <v>1</v>
      </c>
      <c r="G844">
        <f t="shared" si="68"/>
        <v>0</v>
      </c>
      <c r="H844">
        <f t="shared" si="69"/>
        <v>0</v>
      </c>
      <c r="AH844">
        <v>840</v>
      </c>
      <c r="AI844">
        <v>35763434.52725184</v>
      </c>
    </row>
    <row r="845" spans="1:35" x14ac:dyDescent="0.2">
      <c r="A845">
        <v>85</v>
      </c>
      <c r="B845">
        <v>17</v>
      </c>
      <c r="C845">
        <v>12</v>
      </c>
      <c r="D845">
        <v>1</v>
      </c>
      <c r="E845">
        <f t="shared" si="66"/>
        <v>0</v>
      </c>
      <c r="F845">
        <f t="shared" si="67"/>
        <v>0</v>
      </c>
      <c r="G845">
        <f t="shared" si="68"/>
        <v>1</v>
      </c>
      <c r="H845">
        <f t="shared" si="69"/>
        <v>0</v>
      </c>
      <c r="AH845">
        <v>841</v>
      </c>
      <c r="AI845">
        <v>20376245.474080563</v>
      </c>
    </row>
    <row r="846" spans="1:35" x14ac:dyDescent="0.2">
      <c r="A846">
        <v>120</v>
      </c>
      <c r="B846">
        <v>17</v>
      </c>
      <c r="C846">
        <v>13</v>
      </c>
      <c r="D846">
        <v>0</v>
      </c>
      <c r="E846">
        <f t="shared" si="66"/>
        <v>0</v>
      </c>
      <c r="F846">
        <f t="shared" si="67"/>
        <v>1</v>
      </c>
      <c r="G846">
        <f t="shared" si="68"/>
        <v>0</v>
      </c>
      <c r="H846">
        <f t="shared" si="69"/>
        <v>0</v>
      </c>
      <c r="AH846">
        <v>842</v>
      </c>
      <c r="AI846">
        <v>5708334.9934712648</v>
      </c>
    </row>
    <row r="847" spans="1:35" x14ac:dyDescent="0.2">
      <c r="A847">
        <v>90</v>
      </c>
      <c r="B847">
        <v>17</v>
      </c>
      <c r="C847">
        <v>14</v>
      </c>
      <c r="D847">
        <v>0</v>
      </c>
      <c r="E847">
        <f t="shared" si="66"/>
        <v>0</v>
      </c>
      <c r="F847">
        <f t="shared" si="67"/>
        <v>0</v>
      </c>
      <c r="G847">
        <f t="shared" si="68"/>
        <v>0</v>
      </c>
      <c r="H847">
        <f t="shared" si="69"/>
        <v>1</v>
      </c>
      <c r="AH847">
        <v>843</v>
      </c>
      <c r="AI847">
        <v>-8289448.1863020658</v>
      </c>
    </row>
    <row r="848" spans="1:35" x14ac:dyDescent="0.2">
      <c r="A848">
        <v>402</v>
      </c>
      <c r="B848">
        <v>17</v>
      </c>
      <c r="C848">
        <v>15</v>
      </c>
      <c r="D848">
        <v>1</v>
      </c>
      <c r="E848">
        <f t="shared" si="66"/>
        <v>0</v>
      </c>
      <c r="F848">
        <f t="shared" si="67"/>
        <v>0</v>
      </c>
      <c r="G848">
        <f t="shared" si="68"/>
        <v>1</v>
      </c>
      <c r="H848">
        <f t="shared" si="69"/>
        <v>0</v>
      </c>
      <c r="AH848">
        <v>844</v>
      </c>
      <c r="AI848">
        <v>20376245.474080563</v>
      </c>
    </row>
    <row r="849" spans="1:35" x14ac:dyDescent="0.2">
      <c r="A849">
        <v>1109</v>
      </c>
      <c r="B849">
        <v>17</v>
      </c>
      <c r="C849">
        <v>16</v>
      </c>
      <c r="D849">
        <v>1</v>
      </c>
      <c r="E849">
        <f t="shared" si="66"/>
        <v>1</v>
      </c>
      <c r="F849">
        <f t="shared" si="67"/>
        <v>0</v>
      </c>
      <c r="G849">
        <f t="shared" si="68"/>
        <v>0</v>
      </c>
      <c r="H849">
        <f t="shared" si="69"/>
        <v>0</v>
      </c>
      <c r="AH849">
        <v>845</v>
      </c>
      <c r="AI849">
        <v>-8289448.1863020658</v>
      </c>
    </row>
    <row r="850" spans="1:35" x14ac:dyDescent="0.2">
      <c r="A850">
        <v>756</v>
      </c>
      <c r="B850">
        <v>17</v>
      </c>
      <c r="C850">
        <v>17</v>
      </c>
      <c r="D850">
        <v>1</v>
      </c>
      <c r="E850">
        <f t="shared" si="66"/>
        <v>1</v>
      </c>
      <c r="F850">
        <f t="shared" si="67"/>
        <v>0</v>
      </c>
      <c r="G850">
        <f t="shared" si="68"/>
        <v>0</v>
      </c>
      <c r="H850">
        <f t="shared" si="69"/>
        <v>0</v>
      </c>
      <c r="AH850">
        <v>846</v>
      </c>
      <c r="AI850">
        <v>-58419035.844058156</v>
      </c>
    </row>
    <row r="851" spans="1:35" x14ac:dyDescent="0.2">
      <c r="A851">
        <v>997</v>
      </c>
      <c r="B851">
        <v>17</v>
      </c>
      <c r="C851">
        <v>18</v>
      </c>
      <c r="D851">
        <v>0</v>
      </c>
      <c r="E851">
        <f t="shared" si="66"/>
        <v>0</v>
      </c>
      <c r="F851">
        <f t="shared" si="67"/>
        <v>1</v>
      </c>
      <c r="G851">
        <f t="shared" si="68"/>
        <v>0</v>
      </c>
      <c r="H851">
        <f t="shared" si="69"/>
        <v>0</v>
      </c>
      <c r="AH851">
        <v>847</v>
      </c>
      <c r="AI851">
        <v>35763434.52725184</v>
      </c>
    </row>
    <row r="852" spans="1:35" x14ac:dyDescent="0.2">
      <c r="A852">
        <v>855</v>
      </c>
      <c r="B852">
        <v>17</v>
      </c>
      <c r="C852">
        <v>19</v>
      </c>
      <c r="D852">
        <v>1</v>
      </c>
      <c r="E852">
        <f t="shared" si="66"/>
        <v>0</v>
      </c>
      <c r="F852">
        <f t="shared" si="67"/>
        <v>0</v>
      </c>
      <c r="G852">
        <f t="shared" si="68"/>
        <v>1</v>
      </c>
      <c r="H852">
        <f t="shared" si="69"/>
        <v>0</v>
      </c>
      <c r="AH852">
        <v>848</v>
      </c>
      <c r="AI852">
        <v>-8289448.1863020658</v>
      </c>
    </row>
    <row r="853" spans="1:35" x14ac:dyDescent="0.2">
      <c r="A853">
        <v>399</v>
      </c>
      <c r="B853">
        <v>17</v>
      </c>
      <c r="C853">
        <v>20</v>
      </c>
      <c r="D853">
        <v>1</v>
      </c>
      <c r="E853">
        <f t="shared" si="66"/>
        <v>1</v>
      </c>
      <c r="F853">
        <f t="shared" si="67"/>
        <v>0</v>
      </c>
      <c r="G853">
        <f t="shared" si="68"/>
        <v>0</v>
      </c>
      <c r="H853">
        <f t="shared" si="69"/>
        <v>0</v>
      </c>
      <c r="AH853">
        <v>849</v>
      </c>
      <c r="AI853">
        <v>-34449879.65940249</v>
      </c>
    </row>
    <row r="854" spans="1:35" x14ac:dyDescent="0.2">
      <c r="A854">
        <v>1012</v>
      </c>
      <c r="B854">
        <v>17</v>
      </c>
      <c r="C854">
        <v>21</v>
      </c>
      <c r="D854">
        <v>1</v>
      </c>
      <c r="E854">
        <f t="shared" si="66"/>
        <v>1</v>
      </c>
      <c r="F854">
        <f t="shared" si="67"/>
        <v>0</v>
      </c>
      <c r="G854">
        <f t="shared" si="68"/>
        <v>0</v>
      </c>
      <c r="H854">
        <f t="shared" si="69"/>
        <v>0</v>
      </c>
      <c r="AH854">
        <v>850</v>
      </c>
      <c r="AI854">
        <v>20376245.474080563</v>
      </c>
    </row>
    <row r="855" spans="1:35" x14ac:dyDescent="0.2">
      <c r="A855">
        <v>887</v>
      </c>
      <c r="B855">
        <v>17</v>
      </c>
      <c r="C855">
        <v>22</v>
      </c>
      <c r="D855">
        <v>1</v>
      </c>
      <c r="E855">
        <f t="shared" si="66"/>
        <v>1</v>
      </c>
      <c r="F855">
        <f t="shared" si="67"/>
        <v>0</v>
      </c>
      <c r="G855">
        <f t="shared" si="68"/>
        <v>0</v>
      </c>
      <c r="H855">
        <f t="shared" si="69"/>
        <v>0</v>
      </c>
      <c r="AH855">
        <v>851</v>
      </c>
      <c r="AI855">
        <v>-21661889.150618553</v>
      </c>
    </row>
    <row r="856" spans="1:35" x14ac:dyDescent="0.2">
      <c r="A856">
        <v>726</v>
      </c>
      <c r="B856">
        <v>17</v>
      </c>
      <c r="C856">
        <v>23</v>
      </c>
      <c r="D856">
        <v>1</v>
      </c>
      <c r="E856">
        <f t="shared" si="66"/>
        <v>1</v>
      </c>
      <c r="F856">
        <f t="shared" si="67"/>
        <v>0</v>
      </c>
      <c r="G856">
        <f t="shared" si="68"/>
        <v>0</v>
      </c>
      <c r="H856">
        <f t="shared" si="69"/>
        <v>0</v>
      </c>
      <c r="AH856">
        <v>852</v>
      </c>
      <c r="AI856">
        <v>20376245.474080563</v>
      </c>
    </row>
    <row r="857" spans="1:35" x14ac:dyDescent="0.2">
      <c r="A857">
        <v>1193</v>
      </c>
      <c r="B857">
        <v>17</v>
      </c>
      <c r="C857">
        <v>24</v>
      </c>
      <c r="D857">
        <v>1</v>
      </c>
      <c r="E857">
        <f t="shared" si="66"/>
        <v>1</v>
      </c>
      <c r="F857">
        <f t="shared" si="67"/>
        <v>0</v>
      </c>
      <c r="G857">
        <f t="shared" si="68"/>
        <v>0</v>
      </c>
      <c r="H857">
        <f t="shared" si="69"/>
        <v>0</v>
      </c>
      <c r="AH857">
        <v>853</v>
      </c>
      <c r="AI857">
        <v>-46690831.050880432</v>
      </c>
    </row>
    <row r="858" spans="1:35" x14ac:dyDescent="0.2">
      <c r="A858">
        <v>961</v>
      </c>
      <c r="B858">
        <v>17</v>
      </c>
      <c r="C858">
        <v>25</v>
      </c>
      <c r="D858">
        <v>0</v>
      </c>
      <c r="E858">
        <f t="shared" si="66"/>
        <v>0</v>
      </c>
      <c r="F858">
        <f t="shared" si="67"/>
        <v>1</v>
      </c>
      <c r="G858">
        <f t="shared" si="68"/>
        <v>0</v>
      </c>
      <c r="H858">
        <f t="shared" si="69"/>
        <v>0</v>
      </c>
      <c r="AH858">
        <v>854</v>
      </c>
      <c r="AI858">
        <v>-46690831.050880432</v>
      </c>
    </row>
    <row r="859" spans="1:35" x14ac:dyDescent="0.2">
      <c r="A859">
        <v>179</v>
      </c>
      <c r="B859">
        <v>17</v>
      </c>
      <c r="C859">
        <v>26</v>
      </c>
      <c r="D859">
        <v>0</v>
      </c>
      <c r="E859">
        <f t="shared" si="66"/>
        <v>0</v>
      </c>
      <c r="F859">
        <f t="shared" si="67"/>
        <v>0</v>
      </c>
      <c r="G859">
        <f t="shared" si="68"/>
        <v>0</v>
      </c>
      <c r="H859">
        <f t="shared" si="69"/>
        <v>1</v>
      </c>
      <c r="AH859">
        <v>855</v>
      </c>
      <c r="AI859">
        <v>-80460649.068069816</v>
      </c>
    </row>
    <row r="860" spans="1:35" x14ac:dyDescent="0.2">
      <c r="A860">
        <v>535</v>
      </c>
      <c r="B860">
        <v>17</v>
      </c>
      <c r="C860">
        <v>27</v>
      </c>
      <c r="D860">
        <v>0</v>
      </c>
      <c r="E860">
        <f t="shared" si="66"/>
        <v>0</v>
      </c>
      <c r="F860">
        <f t="shared" si="67"/>
        <v>0</v>
      </c>
      <c r="G860">
        <f t="shared" si="68"/>
        <v>0</v>
      </c>
      <c r="H860">
        <f t="shared" si="69"/>
        <v>1</v>
      </c>
      <c r="AH860">
        <v>856</v>
      </c>
      <c r="AI860">
        <v>5708334.9934712648</v>
      </c>
    </row>
    <row r="861" spans="1:35" x14ac:dyDescent="0.2">
      <c r="A861">
        <v>463</v>
      </c>
      <c r="B861">
        <v>17</v>
      </c>
      <c r="C861">
        <v>28</v>
      </c>
      <c r="D861">
        <v>1</v>
      </c>
      <c r="E861">
        <f t="shared" si="66"/>
        <v>0</v>
      </c>
      <c r="F861">
        <f t="shared" si="67"/>
        <v>0</v>
      </c>
      <c r="G861">
        <f t="shared" si="68"/>
        <v>1</v>
      </c>
      <c r="H861">
        <f t="shared" si="69"/>
        <v>0</v>
      </c>
      <c r="AH861">
        <v>857</v>
      </c>
      <c r="AI861">
        <v>-46690831.050880432</v>
      </c>
    </row>
    <row r="862" spans="1:35" x14ac:dyDescent="0.2">
      <c r="A862">
        <v>471</v>
      </c>
      <c r="B862">
        <v>17</v>
      </c>
      <c r="C862">
        <v>29</v>
      </c>
      <c r="D862">
        <v>1</v>
      </c>
      <c r="E862">
        <f t="shared" si="66"/>
        <v>1</v>
      </c>
      <c r="F862">
        <f t="shared" si="67"/>
        <v>0</v>
      </c>
      <c r="G862">
        <f t="shared" si="68"/>
        <v>0</v>
      </c>
      <c r="H862">
        <f t="shared" si="69"/>
        <v>0</v>
      </c>
      <c r="AH862">
        <v>858</v>
      </c>
      <c r="AI862">
        <v>-90829722.047821164</v>
      </c>
    </row>
    <row r="863" spans="1:35" x14ac:dyDescent="0.2">
      <c r="A863">
        <v>1066</v>
      </c>
      <c r="B863">
        <v>17</v>
      </c>
      <c r="C863">
        <v>30</v>
      </c>
      <c r="D863">
        <v>1</v>
      </c>
      <c r="E863">
        <f t="shared" si="66"/>
        <v>1</v>
      </c>
      <c r="F863">
        <f t="shared" si="67"/>
        <v>0</v>
      </c>
      <c r="G863">
        <f t="shared" si="68"/>
        <v>0</v>
      </c>
      <c r="H863">
        <f t="shared" si="69"/>
        <v>0</v>
      </c>
      <c r="AH863">
        <v>859</v>
      </c>
      <c r="AI863">
        <v>35763434.52725184</v>
      </c>
    </row>
    <row r="864" spans="1:35" x14ac:dyDescent="0.2">
      <c r="A864">
        <v>6</v>
      </c>
      <c r="B864">
        <v>17</v>
      </c>
      <c r="C864">
        <v>31</v>
      </c>
      <c r="D864">
        <v>1</v>
      </c>
      <c r="E864">
        <f t="shared" si="66"/>
        <v>1</v>
      </c>
      <c r="F864">
        <f t="shared" si="67"/>
        <v>0</v>
      </c>
      <c r="G864">
        <f t="shared" si="68"/>
        <v>0</v>
      </c>
      <c r="H864">
        <f t="shared" si="69"/>
        <v>0</v>
      </c>
      <c r="AH864">
        <v>860</v>
      </c>
      <c r="AI864">
        <v>-80460649.068069816</v>
      </c>
    </row>
    <row r="865" spans="1:35" x14ac:dyDescent="0.2">
      <c r="A865">
        <v>708</v>
      </c>
      <c r="B865">
        <v>17</v>
      </c>
      <c r="C865">
        <v>32</v>
      </c>
      <c r="D865">
        <v>1</v>
      </c>
      <c r="E865">
        <f t="shared" si="66"/>
        <v>1</v>
      </c>
      <c r="F865">
        <f t="shared" si="67"/>
        <v>0</v>
      </c>
      <c r="G865">
        <f t="shared" si="68"/>
        <v>0</v>
      </c>
      <c r="H865">
        <f t="shared" si="69"/>
        <v>0</v>
      </c>
      <c r="AH865">
        <v>861</v>
      </c>
      <c r="AI865">
        <v>-21661889.150618553</v>
      </c>
    </row>
    <row r="866" spans="1:35" x14ac:dyDescent="0.2">
      <c r="A866">
        <v>1094</v>
      </c>
      <c r="B866">
        <v>17</v>
      </c>
      <c r="C866">
        <v>33</v>
      </c>
      <c r="D866">
        <v>1</v>
      </c>
      <c r="E866">
        <f t="shared" si="66"/>
        <v>1</v>
      </c>
      <c r="F866">
        <f t="shared" si="67"/>
        <v>0</v>
      </c>
      <c r="G866">
        <f t="shared" si="68"/>
        <v>0</v>
      </c>
      <c r="H866">
        <f t="shared" si="69"/>
        <v>0</v>
      </c>
      <c r="AH866">
        <v>862</v>
      </c>
      <c r="AI866">
        <v>-58419035.844058156</v>
      </c>
    </row>
    <row r="867" spans="1:35" x14ac:dyDescent="0.2">
      <c r="A867">
        <v>369</v>
      </c>
      <c r="B867">
        <v>17</v>
      </c>
      <c r="C867">
        <v>34</v>
      </c>
      <c r="D867">
        <v>1</v>
      </c>
      <c r="E867">
        <f t="shared" si="66"/>
        <v>1</v>
      </c>
      <c r="F867">
        <f t="shared" si="67"/>
        <v>0</v>
      </c>
      <c r="G867">
        <f t="shared" si="68"/>
        <v>0</v>
      </c>
      <c r="H867">
        <f t="shared" si="69"/>
        <v>0</v>
      </c>
      <c r="AH867">
        <v>863</v>
      </c>
      <c r="AI867">
        <v>-80460649.068069816</v>
      </c>
    </row>
    <row r="868" spans="1:35" x14ac:dyDescent="0.2">
      <c r="A868">
        <v>238</v>
      </c>
      <c r="B868">
        <v>17</v>
      </c>
      <c r="C868">
        <v>35</v>
      </c>
      <c r="D868">
        <v>1</v>
      </c>
      <c r="E868">
        <f t="shared" si="66"/>
        <v>1</v>
      </c>
      <c r="F868">
        <f t="shared" si="67"/>
        <v>0</v>
      </c>
      <c r="G868">
        <f t="shared" si="68"/>
        <v>0</v>
      </c>
      <c r="H868">
        <f t="shared" si="69"/>
        <v>0</v>
      </c>
      <c r="AH868">
        <v>864</v>
      </c>
      <c r="AI868">
        <v>-34449879.65940249</v>
      </c>
    </row>
    <row r="869" spans="1:35" x14ac:dyDescent="0.2">
      <c r="A869">
        <v>862</v>
      </c>
      <c r="B869">
        <v>17</v>
      </c>
      <c r="C869">
        <v>36</v>
      </c>
      <c r="D869">
        <v>0</v>
      </c>
      <c r="E869">
        <f t="shared" si="66"/>
        <v>0</v>
      </c>
      <c r="F869">
        <f t="shared" si="67"/>
        <v>1</v>
      </c>
      <c r="G869">
        <f t="shared" si="68"/>
        <v>0</v>
      </c>
      <c r="H869">
        <f t="shared" si="69"/>
        <v>0</v>
      </c>
      <c r="AH869">
        <v>865</v>
      </c>
      <c r="AI869">
        <v>-21661889.150618553</v>
      </c>
    </row>
    <row r="870" spans="1:35" x14ac:dyDescent="0.2">
      <c r="A870">
        <v>456</v>
      </c>
      <c r="B870">
        <v>17</v>
      </c>
      <c r="C870">
        <v>37</v>
      </c>
      <c r="D870">
        <v>0</v>
      </c>
      <c r="E870">
        <f t="shared" si="66"/>
        <v>0</v>
      </c>
      <c r="F870">
        <f t="shared" si="67"/>
        <v>0</v>
      </c>
      <c r="G870">
        <f t="shared" si="68"/>
        <v>0</v>
      </c>
      <c r="H870">
        <f t="shared" si="69"/>
        <v>1</v>
      </c>
      <c r="AH870">
        <v>866</v>
      </c>
      <c r="AI870">
        <v>-46690831.050880432</v>
      </c>
    </row>
    <row r="871" spans="1:35" x14ac:dyDescent="0.2">
      <c r="A871">
        <v>1186</v>
      </c>
      <c r="B871">
        <v>17</v>
      </c>
      <c r="C871">
        <v>38</v>
      </c>
      <c r="D871">
        <v>0</v>
      </c>
      <c r="E871">
        <f t="shared" si="66"/>
        <v>0</v>
      </c>
      <c r="F871">
        <f t="shared" si="67"/>
        <v>0</v>
      </c>
      <c r="G871">
        <f t="shared" si="68"/>
        <v>0</v>
      </c>
      <c r="H871">
        <f t="shared" si="69"/>
        <v>1</v>
      </c>
      <c r="AH871">
        <v>867</v>
      </c>
      <c r="AI871">
        <v>-90829722.047821164</v>
      </c>
    </row>
    <row r="872" spans="1:35" x14ac:dyDescent="0.2">
      <c r="A872">
        <v>32</v>
      </c>
      <c r="B872">
        <v>17</v>
      </c>
      <c r="C872">
        <v>39</v>
      </c>
      <c r="D872">
        <v>0</v>
      </c>
      <c r="E872">
        <f t="shared" si="66"/>
        <v>0</v>
      </c>
      <c r="F872">
        <f t="shared" si="67"/>
        <v>0</v>
      </c>
      <c r="G872">
        <f t="shared" si="68"/>
        <v>0</v>
      </c>
      <c r="H872">
        <f t="shared" si="69"/>
        <v>1</v>
      </c>
      <c r="AH872">
        <v>868</v>
      </c>
      <c r="AI872">
        <v>-34449879.65940249</v>
      </c>
    </row>
    <row r="873" spans="1:35" x14ac:dyDescent="0.2">
      <c r="A873">
        <v>12</v>
      </c>
      <c r="B873">
        <v>17</v>
      </c>
      <c r="C873">
        <v>40</v>
      </c>
      <c r="D873">
        <v>0</v>
      </c>
      <c r="E873">
        <f t="shared" si="66"/>
        <v>0</v>
      </c>
      <c r="F873">
        <f t="shared" si="67"/>
        <v>0</v>
      </c>
      <c r="G873">
        <f t="shared" si="68"/>
        <v>0</v>
      </c>
      <c r="H873">
        <f t="shared" si="69"/>
        <v>1</v>
      </c>
      <c r="AH873">
        <v>869</v>
      </c>
      <c r="AI873">
        <v>-21661889.150618553</v>
      </c>
    </row>
    <row r="874" spans="1:35" x14ac:dyDescent="0.2">
      <c r="A874">
        <v>1117</v>
      </c>
      <c r="B874">
        <v>17</v>
      </c>
      <c r="C874">
        <v>41</v>
      </c>
      <c r="D874">
        <v>0</v>
      </c>
      <c r="E874">
        <f t="shared" si="66"/>
        <v>0</v>
      </c>
      <c r="F874">
        <f t="shared" si="67"/>
        <v>0</v>
      </c>
      <c r="G874">
        <f t="shared" si="68"/>
        <v>0</v>
      </c>
      <c r="H874">
        <f t="shared" si="69"/>
        <v>1</v>
      </c>
      <c r="AH874">
        <v>870</v>
      </c>
      <c r="AI874">
        <v>-21661889.150618553</v>
      </c>
    </row>
    <row r="875" spans="1:35" x14ac:dyDescent="0.2">
      <c r="A875">
        <v>1112</v>
      </c>
      <c r="B875">
        <v>17</v>
      </c>
      <c r="C875">
        <v>42</v>
      </c>
      <c r="D875">
        <v>0</v>
      </c>
      <c r="E875">
        <f t="shared" si="66"/>
        <v>0</v>
      </c>
      <c r="F875">
        <f t="shared" si="67"/>
        <v>0</v>
      </c>
      <c r="G875">
        <f t="shared" si="68"/>
        <v>0</v>
      </c>
      <c r="H875">
        <f t="shared" si="69"/>
        <v>1</v>
      </c>
      <c r="AH875">
        <v>871</v>
      </c>
      <c r="AI875">
        <v>-90829722.047821164</v>
      </c>
    </row>
    <row r="876" spans="1:35" x14ac:dyDescent="0.2">
      <c r="A876">
        <v>975</v>
      </c>
      <c r="B876">
        <v>17</v>
      </c>
      <c r="C876">
        <v>43</v>
      </c>
      <c r="D876">
        <v>1</v>
      </c>
      <c r="E876">
        <f t="shared" si="66"/>
        <v>0</v>
      </c>
      <c r="F876">
        <f t="shared" si="67"/>
        <v>0</v>
      </c>
      <c r="G876">
        <f t="shared" si="68"/>
        <v>1</v>
      </c>
      <c r="H876">
        <f t="shared" si="69"/>
        <v>0</v>
      </c>
      <c r="AH876">
        <v>872</v>
      </c>
      <c r="AI876">
        <v>35763434.52725184</v>
      </c>
    </row>
    <row r="877" spans="1:35" x14ac:dyDescent="0.2">
      <c r="A877">
        <v>730</v>
      </c>
      <c r="B877">
        <v>17</v>
      </c>
      <c r="C877">
        <v>44</v>
      </c>
      <c r="D877">
        <v>1</v>
      </c>
      <c r="E877">
        <f t="shared" si="66"/>
        <v>1</v>
      </c>
      <c r="F877">
        <f t="shared" si="67"/>
        <v>0</v>
      </c>
      <c r="G877">
        <f t="shared" si="68"/>
        <v>0</v>
      </c>
      <c r="H877">
        <f t="shared" si="69"/>
        <v>0</v>
      </c>
      <c r="AH877">
        <v>873</v>
      </c>
      <c r="AI877">
        <v>-21661889.150618553</v>
      </c>
    </row>
    <row r="878" spans="1:35" x14ac:dyDescent="0.2">
      <c r="A878">
        <v>800</v>
      </c>
      <c r="B878">
        <v>17</v>
      </c>
      <c r="C878">
        <v>45</v>
      </c>
      <c r="D878">
        <v>1</v>
      </c>
      <c r="E878">
        <f t="shared" si="66"/>
        <v>1</v>
      </c>
      <c r="F878">
        <f t="shared" si="67"/>
        <v>0</v>
      </c>
      <c r="G878">
        <f t="shared" si="68"/>
        <v>0</v>
      </c>
      <c r="H878">
        <f t="shared" si="69"/>
        <v>0</v>
      </c>
      <c r="AH878">
        <v>874</v>
      </c>
      <c r="AI878">
        <v>20376245.474080563</v>
      </c>
    </row>
    <row r="879" spans="1:35" x14ac:dyDescent="0.2">
      <c r="A879">
        <v>823</v>
      </c>
      <c r="B879">
        <v>17</v>
      </c>
      <c r="C879">
        <v>46</v>
      </c>
      <c r="D879">
        <v>1</v>
      </c>
      <c r="E879">
        <f t="shared" si="66"/>
        <v>1</v>
      </c>
      <c r="F879">
        <f t="shared" si="67"/>
        <v>0</v>
      </c>
      <c r="G879">
        <f t="shared" si="68"/>
        <v>0</v>
      </c>
      <c r="H879">
        <f t="shared" si="69"/>
        <v>0</v>
      </c>
      <c r="AH879">
        <v>875</v>
      </c>
      <c r="AI879">
        <v>35763434.52725184</v>
      </c>
    </row>
    <row r="880" spans="1:35" x14ac:dyDescent="0.2">
      <c r="A880">
        <v>1038</v>
      </c>
      <c r="B880">
        <v>17</v>
      </c>
      <c r="C880">
        <v>47</v>
      </c>
      <c r="D880">
        <v>1</v>
      </c>
      <c r="E880">
        <f t="shared" si="66"/>
        <v>1</v>
      </c>
      <c r="F880">
        <f t="shared" si="67"/>
        <v>0</v>
      </c>
      <c r="G880">
        <f t="shared" si="68"/>
        <v>0</v>
      </c>
      <c r="H880">
        <f t="shared" si="69"/>
        <v>0</v>
      </c>
      <c r="AH880">
        <v>876</v>
      </c>
      <c r="AI880">
        <v>-8289448.1863020658</v>
      </c>
    </row>
    <row r="881" spans="1:35" x14ac:dyDescent="0.2">
      <c r="A881">
        <v>625</v>
      </c>
      <c r="B881">
        <v>17</v>
      </c>
      <c r="C881">
        <v>48</v>
      </c>
      <c r="D881">
        <v>1</v>
      </c>
      <c r="E881">
        <f t="shared" si="66"/>
        <v>1</v>
      </c>
      <c r="F881">
        <f t="shared" si="67"/>
        <v>0</v>
      </c>
      <c r="G881">
        <f t="shared" si="68"/>
        <v>0</v>
      </c>
      <c r="H881">
        <f t="shared" si="69"/>
        <v>0</v>
      </c>
      <c r="AH881">
        <v>877</v>
      </c>
      <c r="AI881">
        <v>20376245.474080563</v>
      </c>
    </row>
    <row r="882" spans="1:35" x14ac:dyDescent="0.2">
      <c r="A882">
        <v>414</v>
      </c>
      <c r="B882">
        <v>17</v>
      </c>
      <c r="C882">
        <v>49</v>
      </c>
      <c r="D882">
        <v>1</v>
      </c>
      <c r="E882">
        <f t="shared" si="66"/>
        <v>1</v>
      </c>
      <c r="F882">
        <f t="shared" si="67"/>
        <v>0</v>
      </c>
      <c r="G882">
        <f t="shared" si="68"/>
        <v>0</v>
      </c>
      <c r="H882">
        <f t="shared" si="69"/>
        <v>0</v>
      </c>
      <c r="AH882">
        <v>878</v>
      </c>
      <c r="AI882">
        <v>5708334.9934712648</v>
      </c>
    </row>
    <row r="883" spans="1:35" x14ac:dyDescent="0.2">
      <c r="A883">
        <v>1045</v>
      </c>
      <c r="B883">
        <v>17</v>
      </c>
      <c r="C883">
        <v>50</v>
      </c>
      <c r="D883">
        <v>0</v>
      </c>
      <c r="E883">
        <f t="shared" si="66"/>
        <v>0</v>
      </c>
      <c r="F883">
        <f t="shared" si="67"/>
        <v>1</v>
      </c>
      <c r="G883">
        <f t="shared" si="68"/>
        <v>0</v>
      </c>
      <c r="H883">
        <f t="shared" si="69"/>
        <v>0</v>
      </c>
      <c r="AH883">
        <v>879</v>
      </c>
      <c r="AI883">
        <v>-90829722.047821164</v>
      </c>
    </row>
    <row r="884" spans="1:35" x14ac:dyDescent="0.2">
      <c r="A884">
        <v>715</v>
      </c>
      <c r="B884">
        <v>17</v>
      </c>
      <c r="C884">
        <v>51</v>
      </c>
      <c r="D884">
        <v>1</v>
      </c>
      <c r="E884">
        <f t="shared" si="66"/>
        <v>0</v>
      </c>
      <c r="F884">
        <f t="shared" si="67"/>
        <v>0</v>
      </c>
      <c r="G884">
        <f t="shared" si="68"/>
        <v>1</v>
      </c>
      <c r="H884">
        <f t="shared" si="69"/>
        <v>0</v>
      </c>
      <c r="AH884">
        <v>880</v>
      </c>
      <c r="AI884">
        <v>-58419035.844058156</v>
      </c>
    </row>
    <row r="885" spans="1:35" x14ac:dyDescent="0.2">
      <c r="A885">
        <v>352</v>
      </c>
      <c r="B885">
        <v>17</v>
      </c>
      <c r="C885">
        <v>52</v>
      </c>
      <c r="D885">
        <v>1</v>
      </c>
      <c r="E885">
        <f t="shared" si="66"/>
        <v>1</v>
      </c>
      <c r="F885">
        <f t="shared" si="67"/>
        <v>0</v>
      </c>
      <c r="G885">
        <f t="shared" si="68"/>
        <v>0</v>
      </c>
      <c r="H885">
        <f t="shared" si="69"/>
        <v>0</v>
      </c>
      <c r="AH885">
        <v>881</v>
      </c>
      <c r="AI885">
        <v>35763434.52725184</v>
      </c>
    </row>
    <row r="886" spans="1:35" x14ac:dyDescent="0.2">
      <c r="A886">
        <v>271</v>
      </c>
      <c r="B886">
        <v>18</v>
      </c>
      <c r="C886">
        <v>1</v>
      </c>
      <c r="D886">
        <v>0</v>
      </c>
      <c r="E886" t="str">
        <f t="shared" si="66"/>
        <v>-</v>
      </c>
      <c r="F886" t="str">
        <f t="shared" si="67"/>
        <v>-</v>
      </c>
      <c r="G886" t="str">
        <f t="shared" si="68"/>
        <v>-</v>
      </c>
      <c r="H886" t="str">
        <f t="shared" si="69"/>
        <v>-</v>
      </c>
      <c r="AH886">
        <v>882</v>
      </c>
      <c r="AI886">
        <v>-21661889.150618553</v>
      </c>
    </row>
    <row r="887" spans="1:35" x14ac:dyDescent="0.2">
      <c r="A887">
        <v>856</v>
      </c>
      <c r="B887">
        <v>18</v>
      </c>
      <c r="C887">
        <v>2</v>
      </c>
      <c r="D887">
        <v>0</v>
      </c>
      <c r="E887">
        <f t="shared" si="66"/>
        <v>0</v>
      </c>
      <c r="F887">
        <f t="shared" si="67"/>
        <v>0</v>
      </c>
      <c r="G887">
        <f t="shared" si="68"/>
        <v>0</v>
      </c>
      <c r="H887">
        <f t="shared" si="69"/>
        <v>1</v>
      </c>
      <c r="AH887">
        <v>883</v>
      </c>
      <c r="AI887">
        <v>-58419035.844058156</v>
      </c>
    </row>
    <row r="888" spans="1:35" x14ac:dyDescent="0.2">
      <c r="A888">
        <v>740</v>
      </c>
      <c r="B888">
        <v>18</v>
      </c>
      <c r="C888">
        <v>3</v>
      </c>
      <c r="D888">
        <v>1</v>
      </c>
      <c r="E888">
        <f t="shared" si="66"/>
        <v>0</v>
      </c>
      <c r="F888">
        <f t="shared" si="67"/>
        <v>0</v>
      </c>
      <c r="G888">
        <f t="shared" si="68"/>
        <v>1</v>
      </c>
      <c r="H888">
        <f t="shared" si="69"/>
        <v>0</v>
      </c>
      <c r="AH888">
        <v>884</v>
      </c>
      <c r="AI888">
        <v>-46690831.050880432</v>
      </c>
    </row>
    <row r="889" spans="1:35" x14ac:dyDescent="0.2">
      <c r="A889">
        <v>940</v>
      </c>
      <c r="B889">
        <v>18</v>
      </c>
      <c r="C889">
        <v>4</v>
      </c>
      <c r="D889">
        <v>1</v>
      </c>
      <c r="E889">
        <f t="shared" si="66"/>
        <v>1</v>
      </c>
      <c r="F889">
        <f t="shared" si="67"/>
        <v>0</v>
      </c>
      <c r="G889">
        <f t="shared" si="68"/>
        <v>0</v>
      </c>
      <c r="H889">
        <f t="shared" si="69"/>
        <v>0</v>
      </c>
      <c r="AH889">
        <v>885</v>
      </c>
      <c r="AI889">
        <v>-8289448.1863020658</v>
      </c>
    </row>
    <row r="890" spans="1:35" x14ac:dyDescent="0.2">
      <c r="A890">
        <v>84</v>
      </c>
      <c r="B890">
        <v>18</v>
      </c>
      <c r="C890">
        <v>5</v>
      </c>
      <c r="D890">
        <v>0</v>
      </c>
      <c r="E890">
        <f t="shared" si="66"/>
        <v>0</v>
      </c>
      <c r="F890">
        <f t="shared" si="67"/>
        <v>1</v>
      </c>
      <c r="G890">
        <f t="shared" si="68"/>
        <v>0</v>
      </c>
      <c r="H890">
        <f t="shared" si="69"/>
        <v>0</v>
      </c>
      <c r="AH890">
        <v>886</v>
      </c>
      <c r="AI890">
        <v>-80460649.068069816</v>
      </c>
    </row>
    <row r="891" spans="1:35" x14ac:dyDescent="0.2">
      <c r="A891">
        <v>880</v>
      </c>
      <c r="B891">
        <v>18</v>
      </c>
      <c r="C891">
        <v>6</v>
      </c>
      <c r="D891">
        <v>0</v>
      </c>
      <c r="E891">
        <f t="shared" si="66"/>
        <v>0</v>
      </c>
      <c r="F891">
        <f t="shared" si="67"/>
        <v>0</v>
      </c>
      <c r="G891">
        <f t="shared" si="68"/>
        <v>0</v>
      </c>
      <c r="H891">
        <f t="shared" si="69"/>
        <v>1</v>
      </c>
      <c r="AH891">
        <v>887</v>
      </c>
      <c r="AI891">
        <v>-34449879.65940249</v>
      </c>
    </row>
    <row r="892" spans="1:35" x14ac:dyDescent="0.2">
      <c r="A892">
        <v>1166</v>
      </c>
      <c r="B892">
        <v>18</v>
      </c>
      <c r="C892">
        <v>7</v>
      </c>
      <c r="D892">
        <v>0</v>
      </c>
      <c r="E892">
        <f t="shared" si="66"/>
        <v>0</v>
      </c>
      <c r="F892">
        <f t="shared" si="67"/>
        <v>0</v>
      </c>
      <c r="G892">
        <f t="shared" si="68"/>
        <v>0</v>
      </c>
      <c r="H892">
        <f t="shared" si="69"/>
        <v>1</v>
      </c>
      <c r="AH892">
        <v>888</v>
      </c>
      <c r="AI892">
        <v>-80460649.068069816</v>
      </c>
    </row>
    <row r="893" spans="1:35" x14ac:dyDescent="0.2">
      <c r="A893">
        <v>194</v>
      </c>
      <c r="B893">
        <v>18</v>
      </c>
      <c r="C893">
        <v>8</v>
      </c>
      <c r="D893">
        <v>0</v>
      </c>
      <c r="E893">
        <f t="shared" si="66"/>
        <v>0</v>
      </c>
      <c r="F893">
        <f t="shared" si="67"/>
        <v>0</v>
      </c>
      <c r="G893">
        <f t="shared" si="68"/>
        <v>0</v>
      </c>
      <c r="H893">
        <f t="shared" si="69"/>
        <v>1</v>
      </c>
      <c r="AH893">
        <v>889</v>
      </c>
      <c r="AI893">
        <v>5708334.9934712648</v>
      </c>
    </row>
    <row r="894" spans="1:35" x14ac:dyDescent="0.2">
      <c r="A894">
        <v>411</v>
      </c>
      <c r="B894">
        <v>18</v>
      </c>
      <c r="C894">
        <v>9</v>
      </c>
      <c r="D894">
        <v>0</v>
      </c>
      <c r="E894">
        <f t="shared" si="66"/>
        <v>0</v>
      </c>
      <c r="F894">
        <f t="shared" si="67"/>
        <v>0</v>
      </c>
      <c r="G894">
        <f t="shared" si="68"/>
        <v>0</v>
      </c>
      <c r="H894">
        <f t="shared" si="69"/>
        <v>1</v>
      </c>
      <c r="AH894">
        <v>890</v>
      </c>
      <c r="AI894">
        <v>-8289448.1863020658</v>
      </c>
    </row>
    <row r="895" spans="1:35" x14ac:dyDescent="0.2">
      <c r="A895">
        <v>216</v>
      </c>
      <c r="B895">
        <v>18</v>
      </c>
      <c r="C895">
        <v>10</v>
      </c>
      <c r="D895">
        <v>0</v>
      </c>
      <c r="E895">
        <f t="shared" si="66"/>
        <v>0</v>
      </c>
      <c r="F895">
        <f t="shared" si="67"/>
        <v>0</v>
      </c>
      <c r="G895">
        <f t="shared" si="68"/>
        <v>0</v>
      </c>
      <c r="H895">
        <f t="shared" si="69"/>
        <v>1</v>
      </c>
      <c r="AH895">
        <v>891</v>
      </c>
      <c r="AI895">
        <v>-90829722.047821164</v>
      </c>
    </row>
    <row r="896" spans="1:35" x14ac:dyDescent="0.2">
      <c r="A896">
        <v>500</v>
      </c>
      <c r="B896">
        <v>18</v>
      </c>
      <c r="C896">
        <v>11</v>
      </c>
      <c r="D896">
        <v>0</v>
      </c>
      <c r="E896">
        <f t="shared" si="66"/>
        <v>0</v>
      </c>
      <c r="F896">
        <f t="shared" si="67"/>
        <v>0</v>
      </c>
      <c r="G896">
        <f t="shared" si="68"/>
        <v>0</v>
      </c>
      <c r="H896">
        <f t="shared" si="69"/>
        <v>1</v>
      </c>
      <c r="AH896">
        <v>892</v>
      </c>
      <c r="AI896">
        <v>-58419035.844058156</v>
      </c>
    </row>
    <row r="897" spans="1:35" x14ac:dyDescent="0.2">
      <c r="A897">
        <v>319</v>
      </c>
      <c r="B897">
        <v>18</v>
      </c>
      <c r="C897">
        <v>12</v>
      </c>
      <c r="D897">
        <v>0</v>
      </c>
      <c r="E897">
        <f t="shared" si="66"/>
        <v>0</v>
      </c>
      <c r="F897">
        <f t="shared" si="67"/>
        <v>0</v>
      </c>
      <c r="G897">
        <f t="shared" si="68"/>
        <v>0</v>
      </c>
      <c r="H897">
        <f t="shared" si="69"/>
        <v>1</v>
      </c>
      <c r="AH897">
        <v>893</v>
      </c>
      <c r="AI897">
        <v>-46690831.050880432</v>
      </c>
    </row>
    <row r="898" spans="1:35" x14ac:dyDescent="0.2">
      <c r="A898">
        <v>1033</v>
      </c>
      <c r="B898">
        <v>18</v>
      </c>
      <c r="C898">
        <v>13</v>
      </c>
      <c r="D898">
        <v>1</v>
      </c>
      <c r="E898">
        <f t="shared" si="66"/>
        <v>0</v>
      </c>
      <c r="F898">
        <f t="shared" si="67"/>
        <v>0</v>
      </c>
      <c r="G898">
        <f t="shared" si="68"/>
        <v>1</v>
      </c>
      <c r="H898">
        <f t="shared" si="69"/>
        <v>0</v>
      </c>
      <c r="AH898">
        <v>894</v>
      </c>
      <c r="AI898">
        <v>20376245.474080563</v>
      </c>
    </row>
    <row r="899" spans="1:35" x14ac:dyDescent="0.2">
      <c r="A899">
        <v>16</v>
      </c>
      <c r="B899">
        <v>18</v>
      </c>
      <c r="C899">
        <v>14</v>
      </c>
      <c r="D899">
        <v>1</v>
      </c>
      <c r="E899">
        <f t="shared" ref="E899:E962" si="70">IF(C899=1,"-",IF(D898=1,IF(D899=1,1,0),0))</f>
        <v>1</v>
      </c>
      <c r="F899">
        <f t="shared" ref="F899:F962" si="71">IF(C899=1,"-",IF(D898=1,IF(D899=0,1,0),0))</f>
        <v>0</v>
      </c>
      <c r="G899">
        <f t="shared" ref="G899:G962" si="72">IF(C899=1,"-",IF(D898=0,IF(D899=1,1,0),0))</f>
        <v>0</v>
      </c>
      <c r="H899">
        <f t="shared" ref="H899:H962" si="73">IF(C899=1,"-",IF(D898=0,IF(D899=0,1,0),0))</f>
        <v>0</v>
      </c>
      <c r="AH899">
        <v>895</v>
      </c>
      <c r="AI899">
        <v>-80460649.068069816</v>
      </c>
    </row>
    <row r="900" spans="1:35" x14ac:dyDescent="0.2">
      <c r="A900">
        <v>59</v>
      </c>
      <c r="B900">
        <v>18</v>
      </c>
      <c r="C900">
        <v>15</v>
      </c>
      <c r="D900">
        <v>1</v>
      </c>
      <c r="E900">
        <f t="shared" si="70"/>
        <v>1</v>
      </c>
      <c r="F900">
        <f t="shared" si="71"/>
        <v>0</v>
      </c>
      <c r="G900">
        <f t="shared" si="72"/>
        <v>0</v>
      </c>
      <c r="H900">
        <f t="shared" si="73"/>
        <v>0</v>
      </c>
      <c r="AH900">
        <v>896</v>
      </c>
      <c r="AI900">
        <v>-80460649.068069816</v>
      </c>
    </row>
    <row r="901" spans="1:35" x14ac:dyDescent="0.2">
      <c r="A901">
        <v>999</v>
      </c>
      <c r="B901">
        <v>18</v>
      </c>
      <c r="C901">
        <v>16</v>
      </c>
      <c r="D901">
        <v>1</v>
      </c>
      <c r="E901">
        <f t="shared" si="70"/>
        <v>1</v>
      </c>
      <c r="F901">
        <f t="shared" si="71"/>
        <v>0</v>
      </c>
      <c r="G901">
        <f t="shared" si="72"/>
        <v>0</v>
      </c>
      <c r="H901">
        <f t="shared" si="73"/>
        <v>0</v>
      </c>
      <c r="AH901">
        <v>897</v>
      </c>
      <c r="AI901">
        <v>-90829722.047821164</v>
      </c>
    </row>
    <row r="902" spans="1:35" x14ac:dyDescent="0.2">
      <c r="A902">
        <v>615</v>
      </c>
      <c r="B902">
        <v>18</v>
      </c>
      <c r="C902">
        <v>17</v>
      </c>
      <c r="D902">
        <v>1</v>
      </c>
      <c r="E902">
        <f t="shared" si="70"/>
        <v>1</v>
      </c>
      <c r="F902">
        <f t="shared" si="71"/>
        <v>0</v>
      </c>
      <c r="G902">
        <f t="shared" si="72"/>
        <v>0</v>
      </c>
      <c r="H902">
        <f t="shared" si="73"/>
        <v>0</v>
      </c>
      <c r="AH902">
        <v>898</v>
      </c>
      <c r="AI902">
        <v>35763434.52725184</v>
      </c>
    </row>
    <row r="903" spans="1:35" x14ac:dyDescent="0.2">
      <c r="A903">
        <v>132</v>
      </c>
      <c r="B903">
        <v>18</v>
      </c>
      <c r="C903">
        <v>18</v>
      </c>
      <c r="D903">
        <v>1</v>
      </c>
      <c r="E903">
        <f t="shared" si="70"/>
        <v>1</v>
      </c>
      <c r="F903">
        <f t="shared" si="71"/>
        <v>0</v>
      </c>
      <c r="G903">
        <f t="shared" si="72"/>
        <v>0</v>
      </c>
      <c r="H903">
        <f t="shared" si="73"/>
        <v>0</v>
      </c>
      <c r="AH903">
        <v>899</v>
      </c>
      <c r="AI903">
        <v>-21661889.150618553</v>
      </c>
    </row>
    <row r="904" spans="1:35" x14ac:dyDescent="0.2">
      <c r="A904">
        <v>601</v>
      </c>
      <c r="B904">
        <v>18</v>
      </c>
      <c r="C904">
        <v>19</v>
      </c>
      <c r="D904">
        <v>0</v>
      </c>
      <c r="E904">
        <f t="shared" si="70"/>
        <v>0</v>
      </c>
      <c r="F904">
        <f t="shared" si="71"/>
        <v>1</v>
      </c>
      <c r="G904">
        <f t="shared" si="72"/>
        <v>0</v>
      </c>
      <c r="H904">
        <f t="shared" si="73"/>
        <v>0</v>
      </c>
      <c r="AH904">
        <v>900</v>
      </c>
      <c r="AI904">
        <v>20376245.474080563</v>
      </c>
    </row>
    <row r="905" spans="1:35" x14ac:dyDescent="0.2">
      <c r="A905">
        <v>278</v>
      </c>
      <c r="B905">
        <v>18</v>
      </c>
      <c r="C905">
        <v>20</v>
      </c>
      <c r="D905">
        <v>0</v>
      </c>
      <c r="E905">
        <f t="shared" si="70"/>
        <v>0</v>
      </c>
      <c r="F905">
        <f t="shared" si="71"/>
        <v>0</v>
      </c>
      <c r="G905">
        <f t="shared" si="72"/>
        <v>0</v>
      </c>
      <c r="H905">
        <f t="shared" si="73"/>
        <v>1</v>
      </c>
      <c r="AH905">
        <v>901</v>
      </c>
      <c r="AI905">
        <v>-46690831.050880432</v>
      </c>
    </row>
    <row r="906" spans="1:35" x14ac:dyDescent="0.2">
      <c r="A906">
        <v>860</v>
      </c>
      <c r="B906">
        <v>18</v>
      </c>
      <c r="C906">
        <v>21</v>
      </c>
      <c r="D906">
        <v>0</v>
      </c>
      <c r="E906">
        <f t="shared" si="70"/>
        <v>0</v>
      </c>
      <c r="F906">
        <f t="shared" si="71"/>
        <v>0</v>
      </c>
      <c r="G906">
        <f t="shared" si="72"/>
        <v>0</v>
      </c>
      <c r="H906">
        <f t="shared" si="73"/>
        <v>1</v>
      </c>
      <c r="AH906">
        <v>902</v>
      </c>
      <c r="AI906">
        <v>-46690831.050880432</v>
      </c>
    </row>
    <row r="907" spans="1:35" x14ac:dyDescent="0.2">
      <c r="A907">
        <v>65</v>
      </c>
      <c r="B907">
        <v>18</v>
      </c>
      <c r="C907">
        <v>22</v>
      </c>
      <c r="D907">
        <v>0</v>
      </c>
      <c r="E907">
        <f t="shared" si="70"/>
        <v>0</v>
      </c>
      <c r="F907">
        <f t="shared" si="71"/>
        <v>0</v>
      </c>
      <c r="G907">
        <f t="shared" si="72"/>
        <v>0</v>
      </c>
      <c r="H907">
        <f t="shared" si="73"/>
        <v>1</v>
      </c>
      <c r="AH907">
        <v>903</v>
      </c>
      <c r="AI907">
        <v>35763434.52725184</v>
      </c>
    </row>
    <row r="908" spans="1:35" x14ac:dyDescent="0.2">
      <c r="A908">
        <v>361</v>
      </c>
      <c r="B908">
        <v>18</v>
      </c>
      <c r="C908">
        <v>23</v>
      </c>
      <c r="D908">
        <v>0</v>
      </c>
      <c r="E908">
        <f t="shared" si="70"/>
        <v>0</v>
      </c>
      <c r="F908">
        <f t="shared" si="71"/>
        <v>0</v>
      </c>
      <c r="G908">
        <f t="shared" si="72"/>
        <v>0</v>
      </c>
      <c r="H908">
        <f t="shared" si="73"/>
        <v>1</v>
      </c>
      <c r="AH908">
        <v>904</v>
      </c>
      <c r="AI908">
        <v>-80460649.068069816</v>
      </c>
    </row>
    <row r="909" spans="1:35" x14ac:dyDescent="0.2">
      <c r="A909">
        <v>118</v>
      </c>
      <c r="B909">
        <v>18</v>
      </c>
      <c r="C909">
        <v>24</v>
      </c>
      <c r="D909">
        <v>0</v>
      </c>
      <c r="E909">
        <f t="shared" si="70"/>
        <v>0</v>
      </c>
      <c r="F909">
        <f t="shared" si="71"/>
        <v>0</v>
      </c>
      <c r="G909">
        <f t="shared" si="72"/>
        <v>0</v>
      </c>
      <c r="H909">
        <f t="shared" si="73"/>
        <v>1</v>
      </c>
      <c r="AH909">
        <v>905</v>
      </c>
      <c r="AI909">
        <v>5708334.9934712648</v>
      </c>
    </row>
    <row r="910" spans="1:35" x14ac:dyDescent="0.2">
      <c r="A910">
        <v>1024</v>
      </c>
      <c r="B910">
        <v>18</v>
      </c>
      <c r="C910">
        <v>25</v>
      </c>
      <c r="D910">
        <v>0</v>
      </c>
      <c r="E910">
        <f t="shared" si="70"/>
        <v>0</v>
      </c>
      <c r="F910">
        <f t="shared" si="71"/>
        <v>0</v>
      </c>
      <c r="G910">
        <f t="shared" si="72"/>
        <v>0</v>
      </c>
      <c r="H910">
        <f t="shared" si="73"/>
        <v>1</v>
      </c>
      <c r="AH910">
        <v>906</v>
      </c>
      <c r="AI910">
        <v>-8289448.1863020658</v>
      </c>
    </row>
    <row r="911" spans="1:35" x14ac:dyDescent="0.2">
      <c r="A911">
        <v>1060</v>
      </c>
      <c r="B911">
        <v>18</v>
      </c>
      <c r="C911">
        <v>26</v>
      </c>
      <c r="D911">
        <v>0</v>
      </c>
      <c r="E911">
        <f t="shared" si="70"/>
        <v>0</v>
      </c>
      <c r="F911">
        <f t="shared" si="71"/>
        <v>0</v>
      </c>
      <c r="G911">
        <f t="shared" si="72"/>
        <v>0</v>
      </c>
      <c r="H911">
        <f t="shared" si="73"/>
        <v>1</v>
      </c>
      <c r="AH911">
        <v>907</v>
      </c>
      <c r="AI911">
        <v>-80460649.068069816</v>
      </c>
    </row>
    <row r="912" spans="1:35" x14ac:dyDescent="0.2">
      <c r="A912">
        <v>409</v>
      </c>
      <c r="B912">
        <v>18</v>
      </c>
      <c r="C912">
        <v>27</v>
      </c>
      <c r="D912">
        <v>1</v>
      </c>
      <c r="E912">
        <f t="shared" si="70"/>
        <v>0</v>
      </c>
      <c r="F912">
        <f t="shared" si="71"/>
        <v>0</v>
      </c>
      <c r="G912">
        <f t="shared" si="72"/>
        <v>1</v>
      </c>
      <c r="H912">
        <f t="shared" si="73"/>
        <v>0</v>
      </c>
      <c r="AH912">
        <v>908</v>
      </c>
      <c r="AI912">
        <v>-90829722.047821164</v>
      </c>
    </row>
    <row r="913" spans="1:35" x14ac:dyDescent="0.2">
      <c r="A913">
        <v>1007</v>
      </c>
      <c r="B913">
        <v>18</v>
      </c>
      <c r="C913">
        <v>28</v>
      </c>
      <c r="D913">
        <v>1</v>
      </c>
      <c r="E913">
        <f t="shared" si="70"/>
        <v>1</v>
      </c>
      <c r="F913">
        <f t="shared" si="71"/>
        <v>0</v>
      </c>
      <c r="G913">
        <f t="shared" si="72"/>
        <v>0</v>
      </c>
      <c r="H913">
        <f t="shared" si="73"/>
        <v>0</v>
      </c>
      <c r="AH913">
        <v>909</v>
      </c>
      <c r="AI913">
        <v>-21661889.150618553</v>
      </c>
    </row>
    <row r="914" spans="1:35" x14ac:dyDescent="0.2">
      <c r="A914">
        <v>403</v>
      </c>
      <c r="B914">
        <v>18</v>
      </c>
      <c r="C914">
        <v>29</v>
      </c>
      <c r="D914">
        <v>0</v>
      </c>
      <c r="E914">
        <f t="shared" si="70"/>
        <v>0</v>
      </c>
      <c r="F914">
        <f t="shared" si="71"/>
        <v>1</v>
      </c>
      <c r="G914">
        <f t="shared" si="72"/>
        <v>0</v>
      </c>
      <c r="H914">
        <f t="shared" si="73"/>
        <v>0</v>
      </c>
      <c r="AH914">
        <v>910</v>
      </c>
      <c r="AI914">
        <v>-58419035.844058156</v>
      </c>
    </row>
    <row r="915" spans="1:35" x14ac:dyDescent="0.2">
      <c r="A915">
        <v>634</v>
      </c>
      <c r="B915">
        <v>18</v>
      </c>
      <c r="C915">
        <v>30</v>
      </c>
      <c r="D915">
        <v>0</v>
      </c>
      <c r="E915">
        <f t="shared" si="70"/>
        <v>0</v>
      </c>
      <c r="F915">
        <f t="shared" si="71"/>
        <v>0</v>
      </c>
      <c r="G915">
        <f t="shared" si="72"/>
        <v>0</v>
      </c>
      <c r="H915">
        <f t="shared" si="73"/>
        <v>1</v>
      </c>
      <c r="AH915">
        <v>911</v>
      </c>
      <c r="AI915">
        <v>20376245.474080563</v>
      </c>
    </row>
    <row r="916" spans="1:35" x14ac:dyDescent="0.2">
      <c r="A916">
        <v>933</v>
      </c>
      <c r="B916">
        <v>18</v>
      </c>
      <c r="C916">
        <v>31</v>
      </c>
      <c r="D916">
        <v>0</v>
      </c>
      <c r="E916">
        <f t="shared" si="70"/>
        <v>0</v>
      </c>
      <c r="F916">
        <f t="shared" si="71"/>
        <v>0</v>
      </c>
      <c r="G916">
        <f t="shared" si="72"/>
        <v>0</v>
      </c>
      <c r="H916">
        <f t="shared" si="73"/>
        <v>1</v>
      </c>
      <c r="AH916">
        <v>912</v>
      </c>
      <c r="AI916">
        <v>35763434.52725184</v>
      </c>
    </row>
    <row r="917" spans="1:35" x14ac:dyDescent="0.2">
      <c r="A917">
        <v>879</v>
      </c>
      <c r="B917">
        <v>18</v>
      </c>
      <c r="C917">
        <v>32</v>
      </c>
      <c r="D917">
        <v>0</v>
      </c>
      <c r="E917">
        <f t="shared" si="70"/>
        <v>0</v>
      </c>
      <c r="F917">
        <f t="shared" si="71"/>
        <v>0</v>
      </c>
      <c r="G917">
        <f t="shared" si="72"/>
        <v>0</v>
      </c>
      <c r="H917">
        <f t="shared" si="73"/>
        <v>1</v>
      </c>
      <c r="AH917">
        <v>913</v>
      </c>
      <c r="AI917">
        <v>-69665985.301687896</v>
      </c>
    </row>
    <row r="918" spans="1:35" x14ac:dyDescent="0.2">
      <c r="A918">
        <v>952</v>
      </c>
      <c r="B918">
        <v>18</v>
      </c>
      <c r="C918">
        <v>33</v>
      </c>
      <c r="D918">
        <v>1</v>
      </c>
      <c r="E918">
        <f t="shared" si="70"/>
        <v>0</v>
      </c>
      <c r="F918">
        <f t="shared" si="71"/>
        <v>0</v>
      </c>
      <c r="G918">
        <f t="shared" si="72"/>
        <v>1</v>
      </c>
      <c r="H918">
        <f t="shared" si="73"/>
        <v>0</v>
      </c>
      <c r="AH918">
        <v>914</v>
      </c>
      <c r="AI918">
        <v>-80460649.068069816</v>
      </c>
    </row>
    <row r="919" spans="1:35" x14ac:dyDescent="0.2">
      <c r="A919">
        <v>233</v>
      </c>
      <c r="B919">
        <v>18</v>
      </c>
      <c r="C919">
        <v>34</v>
      </c>
      <c r="D919">
        <v>1</v>
      </c>
      <c r="E919">
        <f t="shared" si="70"/>
        <v>1</v>
      </c>
      <c r="F919">
        <f t="shared" si="71"/>
        <v>0</v>
      </c>
      <c r="G919">
        <f t="shared" si="72"/>
        <v>0</v>
      </c>
      <c r="H919">
        <f t="shared" si="73"/>
        <v>0</v>
      </c>
      <c r="AH919">
        <v>915</v>
      </c>
      <c r="AI919">
        <v>-58419035.844058156</v>
      </c>
    </row>
    <row r="920" spans="1:35" x14ac:dyDescent="0.2">
      <c r="A920">
        <v>141</v>
      </c>
      <c r="B920">
        <v>18</v>
      </c>
      <c r="C920">
        <v>35</v>
      </c>
      <c r="D920">
        <v>1</v>
      </c>
      <c r="E920">
        <f t="shared" si="70"/>
        <v>1</v>
      </c>
      <c r="F920">
        <f t="shared" si="71"/>
        <v>0</v>
      </c>
      <c r="G920">
        <f t="shared" si="72"/>
        <v>0</v>
      </c>
      <c r="H920">
        <f t="shared" si="73"/>
        <v>0</v>
      </c>
      <c r="AH920">
        <v>916</v>
      </c>
      <c r="AI920">
        <v>35763434.52725184</v>
      </c>
    </row>
    <row r="921" spans="1:35" x14ac:dyDescent="0.2">
      <c r="A921">
        <v>313</v>
      </c>
      <c r="B921">
        <v>18</v>
      </c>
      <c r="C921">
        <v>36</v>
      </c>
      <c r="D921">
        <v>1</v>
      </c>
      <c r="E921">
        <f t="shared" si="70"/>
        <v>1</v>
      </c>
      <c r="F921">
        <f t="shared" si="71"/>
        <v>0</v>
      </c>
      <c r="G921">
        <f t="shared" si="72"/>
        <v>0</v>
      </c>
      <c r="H921">
        <f t="shared" si="73"/>
        <v>0</v>
      </c>
      <c r="AH921">
        <v>917</v>
      </c>
      <c r="AI921">
        <v>-34449879.65940249</v>
      </c>
    </row>
    <row r="922" spans="1:35" x14ac:dyDescent="0.2">
      <c r="A922">
        <v>748</v>
      </c>
      <c r="B922">
        <v>18</v>
      </c>
      <c r="C922">
        <v>37</v>
      </c>
      <c r="D922">
        <v>1</v>
      </c>
      <c r="E922">
        <f t="shared" si="70"/>
        <v>1</v>
      </c>
      <c r="F922">
        <f t="shared" si="71"/>
        <v>0</v>
      </c>
      <c r="G922">
        <f t="shared" si="72"/>
        <v>0</v>
      </c>
      <c r="H922">
        <f t="shared" si="73"/>
        <v>0</v>
      </c>
      <c r="AH922">
        <v>918</v>
      </c>
      <c r="AI922">
        <v>20376245.474080563</v>
      </c>
    </row>
    <row r="923" spans="1:35" x14ac:dyDescent="0.2">
      <c r="A923">
        <v>962</v>
      </c>
      <c r="B923">
        <v>18</v>
      </c>
      <c r="C923">
        <v>38</v>
      </c>
      <c r="D923">
        <v>1</v>
      </c>
      <c r="E923">
        <f t="shared" si="70"/>
        <v>1</v>
      </c>
      <c r="F923">
        <f t="shared" si="71"/>
        <v>0</v>
      </c>
      <c r="G923">
        <f t="shared" si="72"/>
        <v>0</v>
      </c>
      <c r="H923">
        <f t="shared" si="73"/>
        <v>0</v>
      </c>
      <c r="AH923">
        <v>919</v>
      </c>
      <c r="AI923">
        <v>35763434.52725184</v>
      </c>
    </row>
    <row r="924" spans="1:35" x14ac:dyDescent="0.2">
      <c r="A924">
        <v>1049</v>
      </c>
      <c r="B924">
        <v>18</v>
      </c>
      <c r="C924">
        <v>39</v>
      </c>
      <c r="D924">
        <v>1</v>
      </c>
      <c r="E924">
        <f t="shared" si="70"/>
        <v>1</v>
      </c>
      <c r="F924">
        <f t="shared" si="71"/>
        <v>0</v>
      </c>
      <c r="G924">
        <f t="shared" si="72"/>
        <v>0</v>
      </c>
      <c r="H924">
        <f t="shared" si="73"/>
        <v>0</v>
      </c>
      <c r="AH924">
        <v>920</v>
      </c>
      <c r="AI924">
        <v>20376245.474080563</v>
      </c>
    </row>
    <row r="925" spans="1:35" x14ac:dyDescent="0.2">
      <c r="A925">
        <v>579</v>
      </c>
      <c r="B925">
        <v>18</v>
      </c>
      <c r="C925">
        <v>40</v>
      </c>
      <c r="D925">
        <v>0</v>
      </c>
      <c r="E925">
        <f t="shared" si="70"/>
        <v>0</v>
      </c>
      <c r="F925">
        <f t="shared" si="71"/>
        <v>1</v>
      </c>
      <c r="G925">
        <f t="shared" si="72"/>
        <v>0</v>
      </c>
      <c r="H925">
        <f t="shared" si="73"/>
        <v>0</v>
      </c>
      <c r="AH925">
        <v>921</v>
      </c>
      <c r="AI925">
        <v>-90829722.047821164</v>
      </c>
    </row>
    <row r="926" spans="1:35" x14ac:dyDescent="0.2">
      <c r="A926">
        <v>959</v>
      </c>
      <c r="B926">
        <v>18</v>
      </c>
      <c r="C926">
        <v>41</v>
      </c>
      <c r="D926">
        <v>1</v>
      </c>
      <c r="E926">
        <f t="shared" si="70"/>
        <v>0</v>
      </c>
      <c r="F926">
        <f t="shared" si="71"/>
        <v>0</v>
      </c>
      <c r="G926">
        <f t="shared" si="72"/>
        <v>1</v>
      </c>
      <c r="H926">
        <f t="shared" si="73"/>
        <v>0</v>
      </c>
      <c r="AH926">
        <v>922</v>
      </c>
      <c r="AI926">
        <v>-46690831.050880432</v>
      </c>
    </row>
    <row r="927" spans="1:35" x14ac:dyDescent="0.2">
      <c r="A927">
        <v>1042</v>
      </c>
      <c r="B927">
        <v>18</v>
      </c>
      <c r="C927">
        <v>42</v>
      </c>
      <c r="D927">
        <v>1</v>
      </c>
      <c r="E927">
        <f t="shared" si="70"/>
        <v>1</v>
      </c>
      <c r="F927">
        <f t="shared" si="71"/>
        <v>0</v>
      </c>
      <c r="G927">
        <f t="shared" si="72"/>
        <v>0</v>
      </c>
      <c r="H927">
        <f t="shared" si="73"/>
        <v>0</v>
      </c>
      <c r="AH927">
        <v>923</v>
      </c>
      <c r="AI927">
        <v>5708334.9934712648</v>
      </c>
    </row>
    <row r="928" spans="1:35" x14ac:dyDescent="0.2">
      <c r="A928">
        <v>607</v>
      </c>
      <c r="B928">
        <v>18</v>
      </c>
      <c r="C928">
        <v>43</v>
      </c>
      <c r="D928">
        <v>0</v>
      </c>
      <c r="E928">
        <f t="shared" si="70"/>
        <v>0</v>
      </c>
      <c r="F928">
        <f t="shared" si="71"/>
        <v>1</v>
      </c>
      <c r="G928">
        <f t="shared" si="72"/>
        <v>0</v>
      </c>
      <c r="H928">
        <f t="shared" si="73"/>
        <v>0</v>
      </c>
      <c r="AH928">
        <v>924</v>
      </c>
      <c r="AI928">
        <v>20376245.474080563</v>
      </c>
    </row>
    <row r="929" spans="1:35" x14ac:dyDescent="0.2">
      <c r="A929">
        <v>209</v>
      </c>
      <c r="B929">
        <v>18</v>
      </c>
      <c r="C929">
        <v>44</v>
      </c>
      <c r="D929">
        <v>1</v>
      </c>
      <c r="E929">
        <f t="shared" si="70"/>
        <v>0</v>
      </c>
      <c r="F929">
        <f t="shared" si="71"/>
        <v>0</v>
      </c>
      <c r="G929">
        <f t="shared" si="72"/>
        <v>1</v>
      </c>
      <c r="H929">
        <f t="shared" si="73"/>
        <v>0</v>
      </c>
      <c r="AH929">
        <v>925</v>
      </c>
      <c r="AI929">
        <v>35763434.52725184</v>
      </c>
    </row>
    <row r="930" spans="1:35" x14ac:dyDescent="0.2">
      <c r="A930">
        <v>905</v>
      </c>
      <c r="B930">
        <v>18</v>
      </c>
      <c r="C930">
        <v>45</v>
      </c>
      <c r="D930">
        <v>1</v>
      </c>
      <c r="E930">
        <f t="shared" si="70"/>
        <v>1</v>
      </c>
      <c r="F930">
        <f t="shared" si="71"/>
        <v>0</v>
      </c>
      <c r="G930">
        <f t="shared" si="72"/>
        <v>0</v>
      </c>
      <c r="H930">
        <f t="shared" si="73"/>
        <v>0</v>
      </c>
      <c r="AH930">
        <v>926</v>
      </c>
      <c r="AI930">
        <v>-69665985.301687896</v>
      </c>
    </row>
    <row r="931" spans="1:35" x14ac:dyDescent="0.2">
      <c r="A931">
        <v>998</v>
      </c>
      <c r="B931">
        <v>18</v>
      </c>
      <c r="C931">
        <v>46</v>
      </c>
      <c r="D931">
        <v>1</v>
      </c>
      <c r="E931">
        <f t="shared" si="70"/>
        <v>1</v>
      </c>
      <c r="F931">
        <f t="shared" si="71"/>
        <v>0</v>
      </c>
      <c r="G931">
        <f t="shared" si="72"/>
        <v>0</v>
      </c>
      <c r="H931">
        <f t="shared" si="73"/>
        <v>0</v>
      </c>
      <c r="AH931">
        <v>927</v>
      </c>
      <c r="AI931">
        <v>-21661889.150618553</v>
      </c>
    </row>
    <row r="932" spans="1:35" x14ac:dyDescent="0.2">
      <c r="A932">
        <v>869</v>
      </c>
      <c r="B932">
        <v>18</v>
      </c>
      <c r="C932">
        <v>47</v>
      </c>
      <c r="D932">
        <v>1</v>
      </c>
      <c r="E932">
        <f t="shared" si="70"/>
        <v>1</v>
      </c>
      <c r="F932">
        <f t="shared" si="71"/>
        <v>0</v>
      </c>
      <c r="G932">
        <f t="shared" si="72"/>
        <v>0</v>
      </c>
      <c r="H932">
        <f t="shared" si="73"/>
        <v>0</v>
      </c>
      <c r="AH932">
        <v>928</v>
      </c>
      <c r="AI932">
        <v>20376245.474080563</v>
      </c>
    </row>
    <row r="933" spans="1:35" x14ac:dyDescent="0.2">
      <c r="A933">
        <v>333</v>
      </c>
      <c r="B933">
        <v>18</v>
      </c>
      <c r="C933">
        <v>48</v>
      </c>
      <c r="D933">
        <v>1</v>
      </c>
      <c r="E933">
        <f t="shared" si="70"/>
        <v>1</v>
      </c>
      <c r="F933">
        <f t="shared" si="71"/>
        <v>0</v>
      </c>
      <c r="G933">
        <f t="shared" si="72"/>
        <v>0</v>
      </c>
      <c r="H933">
        <f t="shared" si="73"/>
        <v>0</v>
      </c>
      <c r="AH933">
        <v>929</v>
      </c>
      <c r="AI933">
        <v>5708334.9934712648</v>
      </c>
    </row>
    <row r="934" spans="1:35" x14ac:dyDescent="0.2">
      <c r="A934">
        <v>263</v>
      </c>
      <c r="B934">
        <v>18</v>
      </c>
      <c r="C934">
        <v>49</v>
      </c>
      <c r="D934">
        <v>0</v>
      </c>
      <c r="E934">
        <f t="shared" si="70"/>
        <v>0</v>
      </c>
      <c r="F934">
        <f t="shared" si="71"/>
        <v>1</v>
      </c>
      <c r="G934">
        <f t="shared" si="72"/>
        <v>0</v>
      </c>
      <c r="H934">
        <f t="shared" si="73"/>
        <v>0</v>
      </c>
      <c r="AH934">
        <v>930</v>
      </c>
      <c r="AI934">
        <v>20376245.474080563</v>
      </c>
    </row>
    <row r="935" spans="1:35" x14ac:dyDescent="0.2">
      <c r="A935">
        <v>13</v>
      </c>
      <c r="B935">
        <v>18</v>
      </c>
      <c r="C935">
        <v>50</v>
      </c>
      <c r="D935">
        <v>1</v>
      </c>
      <c r="E935">
        <f t="shared" si="70"/>
        <v>0</v>
      </c>
      <c r="F935">
        <f t="shared" si="71"/>
        <v>0</v>
      </c>
      <c r="G935">
        <f t="shared" si="72"/>
        <v>1</v>
      </c>
      <c r="H935">
        <f t="shared" si="73"/>
        <v>0</v>
      </c>
      <c r="AH935">
        <v>931</v>
      </c>
      <c r="AI935">
        <v>-80460649.068069816</v>
      </c>
    </row>
    <row r="936" spans="1:35" x14ac:dyDescent="0.2">
      <c r="A936">
        <v>848</v>
      </c>
      <c r="B936">
        <v>18</v>
      </c>
      <c r="C936">
        <v>51</v>
      </c>
      <c r="D936">
        <v>1</v>
      </c>
      <c r="E936">
        <f t="shared" si="70"/>
        <v>1</v>
      </c>
      <c r="F936">
        <f t="shared" si="71"/>
        <v>0</v>
      </c>
      <c r="G936">
        <f t="shared" si="72"/>
        <v>0</v>
      </c>
      <c r="H936">
        <f t="shared" si="73"/>
        <v>0</v>
      </c>
      <c r="AH936">
        <v>932</v>
      </c>
      <c r="AI936">
        <v>-46690831.050880432</v>
      </c>
    </row>
    <row r="937" spans="1:35" x14ac:dyDescent="0.2">
      <c r="A937">
        <v>653</v>
      </c>
      <c r="B937">
        <v>18</v>
      </c>
      <c r="C937">
        <v>52</v>
      </c>
      <c r="D937">
        <v>1</v>
      </c>
      <c r="E937">
        <f t="shared" si="70"/>
        <v>1</v>
      </c>
      <c r="F937">
        <f t="shared" si="71"/>
        <v>0</v>
      </c>
      <c r="G937">
        <f t="shared" si="72"/>
        <v>0</v>
      </c>
      <c r="H937">
        <f t="shared" si="73"/>
        <v>0</v>
      </c>
      <c r="AH937">
        <v>933</v>
      </c>
      <c r="AI937">
        <v>-34449879.65940249</v>
      </c>
    </row>
    <row r="938" spans="1:35" x14ac:dyDescent="0.2">
      <c r="A938">
        <v>953</v>
      </c>
      <c r="B938">
        <v>19</v>
      </c>
      <c r="C938">
        <v>1</v>
      </c>
      <c r="D938">
        <v>0</v>
      </c>
      <c r="E938" t="str">
        <f t="shared" si="70"/>
        <v>-</v>
      </c>
      <c r="F938" t="str">
        <f t="shared" si="71"/>
        <v>-</v>
      </c>
      <c r="G938" t="str">
        <f t="shared" si="72"/>
        <v>-</v>
      </c>
      <c r="H938" t="str">
        <f t="shared" si="73"/>
        <v>-</v>
      </c>
      <c r="AH938">
        <v>934</v>
      </c>
      <c r="AI938">
        <v>35763434.52725184</v>
      </c>
    </row>
    <row r="939" spans="1:35" x14ac:dyDescent="0.2">
      <c r="A939">
        <v>487</v>
      </c>
      <c r="B939">
        <v>19</v>
      </c>
      <c r="C939">
        <v>2</v>
      </c>
      <c r="D939">
        <v>0</v>
      </c>
      <c r="E939">
        <f t="shared" si="70"/>
        <v>0</v>
      </c>
      <c r="F939">
        <f t="shared" si="71"/>
        <v>0</v>
      </c>
      <c r="G939">
        <f t="shared" si="72"/>
        <v>0</v>
      </c>
      <c r="H939">
        <f t="shared" si="73"/>
        <v>1</v>
      </c>
      <c r="AH939">
        <v>935</v>
      </c>
      <c r="AI939">
        <v>35763434.52725184</v>
      </c>
    </row>
    <row r="940" spans="1:35" x14ac:dyDescent="0.2">
      <c r="A940">
        <v>97</v>
      </c>
      <c r="B940">
        <v>19</v>
      </c>
      <c r="C940">
        <v>3</v>
      </c>
      <c r="D940">
        <v>0</v>
      </c>
      <c r="E940">
        <f t="shared" si="70"/>
        <v>0</v>
      </c>
      <c r="F940">
        <f t="shared" si="71"/>
        <v>0</v>
      </c>
      <c r="G940">
        <f t="shared" si="72"/>
        <v>0</v>
      </c>
      <c r="H940">
        <f t="shared" si="73"/>
        <v>1</v>
      </c>
      <c r="AH940">
        <v>936</v>
      </c>
      <c r="AI940">
        <v>-21661889.150618553</v>
      </c>
    </row>
    <row r="941" spans="1:35" x14ac:dyDescent="0.2">
      <c r="A941">
        <v>452</v>
      </c>
      <c r="B941">
        <v>19</v>
      </c>
      <c r="C941">
        <v>4</v>
      </c>
      <c r="D941">
        <v>0</v>
      </c>
      <c r="E941">
        <f t="shared" si="70"/>
        <v>0</v>
      </c>
      <c r="F941">
        <f t="shared" si="71"/>
        <v>0</v>
      </c>
      <c r="G941">
        <f t="shared" si="72"/>
        <v>0</v>
      </c>
      <c r="H941">
        <f t="shared" si="73"/>
        <v>1</v>
      </c>
      <c r="AH941">
        <v>937</v>
      </c>
      <c r="AI941">
        <v>-34449879.65940249</v>
      </c>
    </row>
    <row r="942" spans="1:35" x14ac:dyDescent="0.2">
      <c r="A942">
        <v>912</v>
      </c>
      <c r="B942">
        <v>19</v>
      </c>
      <c r="C942">
        <v>5</v>
      </c>
      <c r="D942">
        <v>0</v>
      </c>
      <c r="E942">
        <f t="shared" si="70"/>
        <v>0</v>
      </c>
      <c r="F942">
        <f t="shared" si="71"/>
        <v>0</v>
      </c>
      <c r="G942">
        <f t="shared" si="72"/>
        <v>0</v>
      </c>
      <c r="H942">
        <f t="shared" si="73"/>
        <v>1</v>
      </c>
      <c r="AH942">
        <v>938</v>
      </c>
      <c r="AI942">
        <v>-8289448.1863020658</v>
      </c>
    </row>
    <row r="943" spans="1:35" x14ac:dyDescent="0.2">
      <c r="A943">
        <v>236</v>
      </c>
      <c r="B943">
        <v>19</v>
      </c>
      <c r="C943">
        <v>6</v>
      </c>
      <c r="D943">
        <v>0</v>
      </c>
      <c r="E943">
        <f t="shared" si="70"/>
        <v>0</v>
      </c>
      <c r="F943">
        <f t="shared" si="71"/>
        <v>0</v>
      </c>
      <c r="G943">
        <f t="shared" si="72"/>
        <v>0</v>
      </c>
      <c r="H943">
        <f t="shared" si="73"/>
        <v>1</v>
      </c>
      <c r="AH943">
        <v>939</v>
      </c>
      <c r="AI943">
        <v>-69665985.301687896</v>
      </c>
    </row>
    <row r="944" spans="1:35" x14ac:dyDescent="0.2">
      <c r="A944">
        <v>979</v>
      </c>
      <c r="B944">
        <v>19</v>
      </c>
      <c r="C944">
        <v>7</v>
      </c>
      <c r="D944">
        <v>0</v>
      </c>
      <c r="E944">
        <f t="shared" si="70"/>
        <v>0</v>
      </c>
      <c r="F944">
        <f t="shared" si="71"/>
        <v>0</v>
      </c>
      <c r="G944">
        <f t="shared" si="72"/>
        <v>0</v>
      </c>
      <c r="H944">
        <f t="shared" si="73"/>
        <v>1</v>
      </c>
      <c r="AH944">
        <v>940</v>
      </c>
      <c r="AI944">
        <v>35763434.52725184</v>
      </c>
    </row>
    <row r="945" spans="1:35" x14ac:dyDescent="0.2">
      <c r="A945">
        <v>109</v>
      </c>
      <c r="B945">
        <v>19</v>
      </c>
      <c r="C945">
        <v>8</v>
      </c>
      <c r="D945">
        <v>0</v>
      </c>
      <c r="E945">
        <f t="shared" si="70"/>
        <v>0</v>
      </c>
      <c r="F945">
        <f t="shared" si="71"/>
        <v>0</v>
      </c>
      <c r="G945">
        <f t="shared" si="72"/>
        <v>0</v>
      </c>
      <c r="H945">
        <f t="shared" si="73"/>
        <v>1</v>
      </c>
      <c r="AH945">
        <v>941</v>
      </c>
      <c r="AI945">
        <v>35763434.52725184</v>
      </c>
    </row>
    <row r="946" spans="1:35" x14ac:dyDescent="0.2">
      <c r="A946">
        <v>181</v>
      </c>
      <c r="B946">
        <v>19</v>
      </c>
      <c r="C946">
        <v>9</v>
      </c>
      <c r="D946">
        <v>0</v>
      </c>
      <c r="E946">
        <f t="shared" si="70"/>
        <v>0</v>
      </c>
      <c r="F946">
        <f t="shared" si="71"/>
        <v>0</v>
      </c>
      <c r="G946">
        <f t="shared" si="72"/>
        <v>0</v>
      </c>
      <c r="H946">
        <f t="shared" si="73"/>
        <v>1</v>
      </c>
      <c r="AH946">
        <v>942</v>
      </c>
      <c r="AI946">
        <v>35763434.52725184</v>
      </c>
    </row>
    <row r="947" spans="1:35" x14ac:dyDescent="0.2">
      <c r="A947">
        <v>192</v>
      </c>
      <c r="B947">
        <v>19</v>
      </c>
      <c r="C947">
        <v>10</v>
      </c>
      <c r="D947">
        <v>0</v>
      </c>
      <c r="E947">
        <f t="shared" si="70"/>
        <v>0</v>
      </c>
      <c r="F947">
        <f t="shared" si="71"/>
        <v>0</v>
      </c>
      <c r="G947">
        <f t="shared" si="72"/>
        <v>0</v>
      </c>
      <c r="H947">
        <f t="shared" si="73"/>
        <v>1</v>
      </c>
      <c r="AH947">
        <v>943</v>
      </c>
      <c r="AI947">
        <v>-69665985.301687896</v>
      </c>
    </row>
    <row r="948" spans="1:35" x14ac:dyDescent="0.2">
      <c r="A948">
        <v>886</v>
      </c>
      <c r="B948">
        <v>19</v>
      </c>
      <c r="C948">
        <v>11</v>
      </c>
      <c r="D948">
        <v>0</v>
      </c>
      <c r="E948">
        <f t="shared" si="70"/>
        <v>0</v>
      </c>
      <c r="F948">
        <f t="shared" si="71"/>
        <v>0</v>
      </c>
      <c r="G948">
        <f t="shared" si="72"/>
        <v>0</v>
      </c>
      <c r="H948">
        <f t="shared" si="73"/>
        <v>1</v>
      </c>
      <c r="AH948">
        <v>944</v>
      </c>
      <c r="AI948">
        <v>-34449879.65940249</v>
      </c>
    </row>
    <row r="949" spans="1:35" x14ac:dyDescent="0.2">
      <c r="A949">
        <v>928</v>
      </c>
      <c r="B949">
        <v>19</v>
      </c>
      <c r="C949">
        <v>12</v>
      </c>
      <c r="D949">
        <v>0</v>
      </c>
      <c r="E949">
        <f t="shared" si="70"/>
        <v>0</v>
      </c>
      <c r="F949">
        <f t="shared" si="71"/>
        <v>0</v>
      </c>
      <c r="G949">
        <f t="shared" si="72"/>
        <v>0</v>
      </c>
      <c r="H949">
        <f t="shared" si="73"/>
        <v>1</v>
      </c>
      <c r="AH949">
        <v>945</v>
      </c>
      <c r="AI949">
        <v>-90829722.047821164</v>
      </c>
    </row>
    <row r="950" spans="1:35" x14ac:dyDescent="0.2">
      <c r="A950">
        <v>144</v>
      </c>
      <c r="B950">
        <v>19</v>
      </c>
      <c r="C950">
        <v>13</v>
      </c>
      <c r="D950">
        <v>1</v>
      </c>
      <c r="E950">
        <f t="shared" si="70"/>
        <v>0</v>
      </c>
      <c r="F950">
        <f t="shared" si="71"/>
        <v>0</v>
      </c>
      <c r="G950">
        <f t="shared" si="72"/>
        <v>1</v>
      </c>
      <c r="H950">
        <f t="shared" si="73"/>
        <v>0</v>
      </c>
      <c r="AH950">
        <v>946</v>
      </c>
      <c r="AI950">
        <v>-58419035.844058156</v>
      </c>
    </row>
    <row r="951" spans="1:35" x14ac:dyDescent="0.2">
      <c r="A951">
        <v>155</v>
      </c>
      <c r="B951">
        <v>19</v>
      </c>
      <c r="C951">
        <v>14</v>
      </c>
      <c r="D951">
        <v>1</v>
      </c>
      <c r="E951">
        <f t="shared" si="70"/>
        <v>1</v>
      </c>
      <c r="F951">
        <f t="shared" si="71"/>
        <v>0</v>
      </c>
      <c r="G951">
        <f t="shared" si="72"/>
        <v>0</v>
      </c>
      <c r="H951">
        <f t="shared" si="73"/>
        <v>0</v>
      </c>
      <c r="AH951">
        <v>947</v>
      </c>
      <c r="AI951">
        <v>-69665985.301687896</v>
      </c>
    </row>
    <row r="952" spans="1:35" x14ac:dyDescent="0.2">
      <c r="A952">
        <v>859</v>
      </c>
      <c r="B952">
        <v>19</v>
      </c>
      <c r="C952">
        <v>15</v>
      </c>
      <c r="D952">
        <v>1</v>
      </c>
      <c r="E952">
        <f t="shared" si="70"/>
        <v>1</v>
      </c>
      <c r="F952">
        <f t="shared" si="71"/>
        <v>0</v>
      </c>
      <c r="G952">
        <f t="shared" si="72"/>
        <v>0</v>
      </c>
      <c r="H952">
        <f t="shared" si="73"/>
        <v>0</v>
      </c>
      <c r="AH952">
        <v>948</v>
      </c>
      <c r="AI952">
        <v>-34449879.65940249</v>
      </c>
    </row>
    <row r="953" spans="1:35" x14ac:dyDescent="0.2">
      <c r="A953">
        <v>317</v>
      </c>
      <c r="B953">
        <v>19</v>
      </c>
      <c r="C953">
        <v>16</v>
      </c>
      <c r="D953">
        <v>1</v>
      </c>
      <c r="E953">
        <f t="shared" si="70"/>
        <v>1</v>
      </c>
      <c r="F953">
        <f t="shared" si="71"/>
        <v>0</v>
      </c>
      <c r="G953">
        <f t="shared" si="72"/>
        <v>0</v>
      </c>
      <c r="H953">
        <f t="shared" si="73"/>
        <v>0</v>
      </c>
      <c r="AH953">
        <v>949</v>
      </c>
      <c r="AI953">
        <v>-80460649.068069816</v>
      </c>
    </row>
    <row r="954" spans="1:35" x14ac:dyDescent="0.2">
      <c r="A954">
        <v>644</v>
      </c>
      <c r="B954">
        <v>19</v>
      </c>
      <c r="C954">
        <v>17</v>
      </c>
      <c r="D954">
        <v>1</v>
      </c>
      <c r="E954">
        <f t="shared" si="70"/>
        <v>1</v>
      </c>
      <c r="F954">
        <f t="shared" si="71"/>
        <v>0</v>
      </c>
      <c r="G954">
        <f t="shared" si="72"/>
        <v>0</v>
      </c>
      <c r="H954">
        <f t="shared" si="73"/>
        <v>0</v>
      </c>
      <c r="AH954">
        <v>950</v>
      </c>
      <c r="AI954">
        <v>-80460649.068069816</v>
      </c>
    </row>
    <row r="955" spans="1:35" x14ac:dyDescent="0.2">
      <c r="A955">
        <v>536</v>
      </c>
      <c r="B955">
        <v>19</v>
      </c>
      <c r="C955">
        <v>18</v>
      </c>
      <c r="D955">
        <v>0</v>
      </c>
      <c r="E955">
        <f t="shared" si="70"/>
        <v>0</v>
      </c>
      <c r="F955">
        <f t="shared" si="71"/>
        <v>1</v>
      </c>
      <c r="G955">
        <f t="shared" si="72"/>
        <v>0</v>
      </c>
      <c r="H955">
        <f t="shared" si="73"/>
        <v>0</v>
      </c>
      <c r="AH955">
        <v>951</v>
      </c>
      <c r="AI955">
        <v>-21661889.150618553</v>
      </c>
    </row>
    <row r="956" spans="1:35" x14ac:dyDescent="0.2">
      <c r="A956">
        <v>1040</v>
      </c>
      <c r="B956">
        <v>19</v>
      </c>
      <c r="C956">
        <v>19</v>
      </c>
      <c r="D956">
        <v>0</v>
      </c>
      <c r="E956">
        <f t="shared" si="70"/>
        <v>0</v>
      </c>
      <c r="F956">
        <f t="shared" si="71"/>
        <v>0</v>
      </c>
      <c r="G956">
        <f t="shared" si="72"/>
        <v>0</v>
      </c>
      <c r="H956">
        <f t="shared" si="73"/>
        <v>1</v>
      </c>
      <c r="AH956">
        <v>952</v>
      </c>
      <c r="AI956">
        <v>-34449879.65940249</v>
      </c>
    </row>
    <row r="957" spans="1:35" x14ac:dyDescent="0.2">
      <c r="A957">
        <v>639</v>
      </c>
      <c r="B957">
        <v>19</v>
      </c>
      <c r="C957">
        <v>20</v>
      </c>
      <c r="D957">
        <v>0</v>
      </c>
      <c r="E957">
        <f t="shared" si="70"/>
        <v>0</v>
      </c>
      <c r="F957">
        <f t="shared" si="71"/>
        <v>0</v>
      </c>
      <c r="G957">
        <f t="shared" si="72"/>
        <v>0</v>
      </c>
      <c r="H957">
        <f t="shared" si="73"/>
        <v>1</v>
      </c>
      <c r="AH957">
        <v>953</v>
      </c>
      <c r="AI957">
        <v>-34449879.65940249</v>
      </c>
    </row>
    <row r="958" spans="1:35" x14ac:dyDescent="0.2">
      <c r="A958">
        <v>28</v>
      </c>
      <c r="B958">
        <v>19</v>
      </c>
      <c r="C958">
        <v>21</v>
      </c>
      <c r="D958">
        <v>0</v>
      </c>
      <c r="E958">
        <f t="shared" si="70"/>
        <v>0</v>
      </c>
      <c r="F958">
        <f t="shared" si="71"/>
        <v>0</v>
      </c>
      <c r="G958">
        <f t="shared" si="72"/>
        <v>0</v>
      </c>
      <c r="H958">
        <f t="shared" si="73"/>
        <v>1</v>
      </c>
      <c r="AH958">
        <v>954</v>
      </c>
      <c r="AI958">
        <v>-58419035.844058156</v>
      </c>
    </row>
    <row r="959" spans="1:35" x14ac:dyDescent="0.2">
      <c r="A959">
        <v>925</v>
      </c>
      <c r="B959">
        <v>19</v>
      </c>
      <c r="C959">
        <v>22</v>
      </c>
      <c r="D959">
        <v>1</v>
      </c>
      <c r="E959">
        <f t="shared" si="70"/>
        <v>0</v>
      </c>
      <c r="F959">
        <f t="shared" si="71"/>
        <v>0</v>
      </c>
      <c r="G959">
        <f t="shared" si="72"/>
        <v>1</v>
      </c>
      <c r="H959">
        <f t="shared" si="73"/>
        <v>0</v>
      </c>
      <c r="AH959">
        <v>955</v>
      </c>
      <c r="AI959">
        <v>-58419035.844058156</v>
      </c>
    </row>
    <row r="960" spans="1:35" x14ac:dyDescent="0.2">
      <c r="A960">
        <v>131</v>
      </c>
      <c r="B960">
        <v>19</v>
      </c>
      <c r="C960">
        <v>23</v>
      </c>
      <c r="D960">
        <v>1</v>
      </c>
      <c r="E960">
        <f t="shared" si="70"/>
        <v>1</v>
      </c>
      <c r="F960">
        <f t="shared" si="71"/>
        <v>0</v>
      </c>
      <c r="G960">
        <f t="shared" si="72"/>
        <v>0</v>
      </c>
      <c r="H960">
        <f t="shared" si="73"/>
        <v>0</v>
      </c>
      <c r="AH960">
        <v>956</v>
      </c>
      <c r="AI960">
        <v>-34449879.65940249</v>
      </c>
    </row>
    <row r="961" spans="1:35" x14ac:dyDescent="0.2">
      <c r="A961">
        <v>598</v>
      </c>
      <c r="B961">
        <v>19</v>
      </c>
      <c r="C961">
        <v>24</v>
      </c>
      <c r="D961">
        <v>1</v>
      </c>
      <c r="E961">
        <f t="shared" si="70"/>
        <v>1</v>
      </c>
      <c r="F961">
        <f t="shared" si="71"/>
        <v>0</v>
      </c>
      <c r="G961">
        <f t="shared" si="72"/>
        <v>0</v>
      </c>
      <c r="H961">
        <f t="shared" si="73"/>
        <v>0</v>
      </c>
      <c r="AH961">
        <v>957</v>
      </c>
      <c r="AI961">
        <v>-21661889.150618553</v>
      </c>
    </row>
    <row r="962" spans="1:35" x14ac:dyDescent="0.2">
      <c r="A962">
        <v>336</v>
      </c>
      <c r="B962">
        <v>19</v>
      </c>
      <c r="C962">
        <v>25</v>
      </c>
      <c r="D962">
        <v>1</v>
      </c>
      <c r="E962">
        <f t="shared" si="70"/>
        <v>1</v>
      </c>
      <c r="F962">
        <f t="shared" si="71"/>
        <v>0</v>
      </c>
      <c r="G962">
        <f t="shared" si="72"/>
        <v>0</v>
      </c>
      <c r="H962">
        <f t="shared" si="73"/>
        <v>0</v>
      </c>
      <c r="AH962">
        <v>958</v>
      </c>
      <c r="AI962">
        <v>-21661889.150618553</v>
      </c>
    </row>
    <row r="963" spans="1:35" x14ac:dyDescent="0.2">
      <c r="A963">
        <v>339</v>
      </c>
      <c r="B963">
        <v>19</v>
      </c>
      <c r="C963">
        <v>26</v>
      </c>
      <c r="D963">
        <v>0</v>
      </c>
      <c r="E963">
        <f t="shared" ref="E963:E1026" si="74">IF(C963=1,"-",IF(D962=1,IF(D963=1,1,0),0))</f>
        <v>0</v>
      </c>
      <c r="F963">
        <f t="shared" ref="F963:F1026" si="75">IF(C963=1,"-",IF(D962=1,IF(D963=0,1,0),0))</f>
        <v>1</v>
      </c>
      <c r="G963">
        <f t="shared" ref="G963:G1026" si="76">IF(C963=1,"-",IF(D962=0,IF(D963=1,1,0),0))</f>
        <v>0</v>
      </c>
      <c r="H963">
        <f t="shared" ref="H963:H1026" si="77">IF(C963=1,"-",IF(D962=0,IF(D963=0,1,0),0))</f>
        <v>0</v>
      </c>
      <c r="AH963">
        <v>959</v>
      </c>
      <c r="AI963">
        <v>-8289448.1863020658</v>
      </c>
    </row>
    <row r="964" spans="1:35" x14ac:dyDescent="0.2">
      <c r="A964">
        <v>980</v>
      </c>
      <c r="B964">
        <v>19</v>
      </c>
      <c r="C964">
        <v>27</v>
      </c>
      <c r="D964">
        <v>1</v>
      </c>
      <c r="E964">
        <f t="shared" si="74"/>
        <v>0</v>
      </c>
      <c r="F964">
        <f t="shared" si="75"/>
        <v>0</v>
      </c>
      <c r="G964">
        <f t="shared" si="76"/>
        <v>1</v>
      </c>
      <c r="H964">
        <f t="shared" si="77"/>
        <v>0</v>
      </c>
      <c r="AH964">
        <v>960</v>
      </c>
      <c r="AI964">
        <v>-21661889.150618553</v>
      </c>
    </row>
    <row r="965" spans="1:35" x14ac:dyDescent="0.2">
      <c r="A965">
        <v>93</v>
      </c>
      <c r="B965">
        <v>19</v>
      </c>
      <c r="C965">
        <v>28</v>
      </c>
      <c r="D965">
        <v>1</v>
      </c>
      <c r="E965">
        <f t="shared" si="74"/>
        <v>1</v>
      </c>
      <c r="F965">
        <f t="shared" si="75"/>
        <v>0</v>
      </c>
      <c r="G965">
        <f t="shared" si="76"/>
        <v>0</v>
      </c>
      <c r="H965">
        <f t="shared" si="77"/>
        <v>0</v>
      </c>
      <c r="AH965">
        <v>961</v>
      </c>
      <c r="AI965">
        <v>-46690831.050880432</v>
      </c>
    </row>
    <row r="966" spans="1:35" x14ac:dyDescent="0.2">
      <c r="A966">
        <v>512</v>
      </c>
      <c r="B966">
        <v>19</v>
      </c>
      <c r="C966">
        <v>29</v>
      </c>
      <c r="D966">
        <v>0</v>
      </c>
      <c r="E966">
        <f t="shared" si="74"/>
        <v>0</v>
      </c>
      <c r="F966">
        <f t="shared" si="75"/>
        <v>1</v>
      </c>
      <c r="G966">
        <f t="shared" si="76"/>
        <v>0</v>
      </c>
      <c r="H966">
        <f t="shared" si="77"/>
        <v>0</v>
      </c>
      <c r="AH966">
        <v>962</v>
      </c>
      <c r="AI966">
        <v>35763434.52725184</v>
      </c>
    </row>
    <row r="967" spans="1:35" x14ac:dyDescent="0.2">
      <c r="A967">
        <v>504</v>
      </c>
      <c r="B967">
        <v>19</v>
      </c>
      <c r="C967">
        <v>30</v>
      </c>
      <c r="D967">
        <v>1</v>
      </c>
      <c r="E967">
        <f t="shared" si="74"/>
        <v>0</v>
      </c>
      <c r="F967">
        <f t="shared" si="75"/>
        <v>0</v>
      </c>
      <c r="G967">
        <f t="shared" si="76"/>
        <v>1</v>
      </c>
      <c r="H967">
        <f t="shared" si="77"/>
        <v>0</v>
      </c>
      <c r="AH967">
        <v>963</v>
      </c>
      <c r="AI967">
        <v>-21661889.150618553</v>
      </c>
    </row>
    <row r="968" spans="1:35" x14ac:dyDescent="0.2">
      <c r="A968">
        <v>473</v>
      </c>
      <c r="B968">
        <v>19</v>
      </c>
      <c r="C968">
        <v>31</v>
      </c>
      <c r="D968">
        <v>1</v>
      </c>
      <c r="E968">
        <f t="shared" si="74"/>
        <v>1</v>
      </c>
      <c r="F968">
        <f t="shared" si="75"/>
        <v>0</v>
      </c>
      <c r="G968">
        <f t="shared" si="76"/>
        <v>0</v>
      </c>
      <c r="H968">
        <f t="shared" si="77"/>
        <v>0</v>
      </c>
      <c r="AH968">
        <v>964</v>
      </c>
      <c r="AI968">
        <v>-90829722.047821164</v>
      </c>
    </row>
    <row r="969" spans="1:35" x14ac:dyDescent="0.2">
      <c r="A969">
        <v>62</v>
      </c>
      <c r="B969">
        <v>19</v>
      </c>
      <c r="C969">
        <v>32</v>
      </c>
      <c r="D969">
        <v>1</v>
      </c>
      <c r="E969">
        <f t="shared" si="74"/>
        <v>1</v>
      </c>
      <c r="F969">
        <f t="shared" si="75"/>
        <v>0</v>
      </c>
      <c r="G969">
        <f t="shared" si="76"/>
        <v>0</v>
      </c>
      <c r="H969">
        <f t="shared" si="77"/>
        <v>0</v>
      </c>
      <c r="AH969">
        <v>965</v>
      </c>
      <c r="AI969">
        <v>35763434.52725184</v>
      </c>
    </row>
    <row r="970" spans="1:35" x14ac:dyDescent="0.2">
      <c r="A970">
        <v>665</v>
      </c>
      <c r="B970">
        <v>19</v>
      </c>
      <c r="C970">
        <v>33</v>
      </c>
      <c r="D970">
        <v>1</v>
      </c>
      <c r="E970">
        <f t="shared" si="74"/>
        <v>1</v>
      </c>
      <c r="F970">
        <f t="shared" si="75"/>
        <v>0</v>
      </c>
      <c r="G970">
        <f t="shared" si="76"/>
        <v>0</v>
      </c>
      <c r="H970">
        <f t="shared" si="77"/>
        <v>0</v>
      </c>
      <c r="AH970">
        <v>966</v>
      </c>
      <c r="AI970">
        <v>-80460649.068069816</v>
      </c>
    </row>
    <row r="971" spans="1:35" x14ac:dyDescent="0.2">
      <c r="A971">
        <v>218</v>
      </c>
      <c r="B971">
        <v>19</v>
      </c>
      <c r="C971">
        <v>34</v>
      </c>
      <c r="D971">
        <v>1</v>
      </c>
      <c r="E971">
        <f t="shared" si="74"/>
        <v>1</v>
      </c>
      <c r="F971">
        <f t="shared" si="75"/>
        <v>0</v>
      </c>
      <c r="G971">
        <f t="shared" si="76"/>
        <v>0</v>
      </c>
      <c r="H971">
        <f t="shared" si="77"/>
        <v>0</v>
      </c>
      <c r="AH971">
        <v>967</v>
      </c>
      <c r="AI971">
        <v>-58419035.844058156</v>
      </c>
    </row>
    <row r="972" spans="1:35" x14ac:dyDescent="0.2">
      <c r="A972">
        <v>470</v>
      </c>
      <c r="B972">
        <v>19</v>
      </c>
      <c r="C972">
        <v>35</v>
      </c>
      <c r="D972">
        <v>1</v>
      </c>
      <c r="E972">
        <f t="shared" si="74"/>
        <v>1</v>
      </c>
      <c r="F972">
        <f t="shared" si="75"/>
        <v>0</v>
      </c>
      <c r="G972">
        <f t="shared" si="76"/>
        <v>0</v>
      </c>
      <c r="H972">
        <f t="shared" si="77"/>
        <v>0</v>
      </c>
      <c r="AH972">
        <v>968</v>
      </c>
      <c r="AI972">
        <v>-69665985.301687896</v>
      </c>
    </row>
    <row r="973" spans="1:35" x14ac:dyDescent="0.2">
      <c r="A973">
        <v>1010</v>
      </c>
      <c r="B973">
        <v>19</v>
      </c>
      <c r="C973">
        <v>36</v>
      </c>
      <c r="D973">
        <v>1</v>
      </c>
      <c r="E973">
        <f t="shared" si="74"/>
        <v>1</v>
      </c>
      <c r="F973">
        <f t="shared" si="75"/>
        <v>0</v>
      </c>
      <c r="G973">
        <f t="shared" si="76"/>
        <v>0</v>
      </c>
      <c r="H973">
        <f t="shared" si="77"/>
        <v>0</v>
      </c>
      <c r="AH973">
        <v>969</v>
      </c>
      <c r="AI973">
        <v>-80460649.068069816</v>
      </c>
    </row>
    <row r="974" spans="1:35" x14ac:dyDescent="0.2">
      <c r="A974">
        <v>596</v>
      </c>
      <c r="B974">
        <v>19</v>
      </c>
      <c r="C974">
        <v>37</v>
      </c>
      <c r="D974">
        <v>1</v>
      </c>
      <c r="E974">
        <f t="shared" si="74"/>
        <v>1</v>
      </c>
      <c r="F974">
        <f t="shared" si="75"/>
        <v>0</v>
      </c>
      <c r="G974">
        <f t="shared" si="76"/>
        <v>0</v>
      </c>
      <c r="H974">
        <f t="shared" si="77"/>
        <v>0</v>
      </c>
      <c r="AH974">
        <v>970</v>
      </c>
      <c r="AI974">
        <v>-80460649.068069816</v>
      </c>
    </row>
    <row r="975" spans="1:35" x14ac:dyDescent="0.2">
      <c r="A975">
        <v>977</v>
      </c>
      <c r="B975">
        <v>19</v>
      </c>
      <c r="C975">
        <v>38</v>
      </c>
      <c r="D975">
        <v>1</v>
      </c>
      <c r="E975">
        <f t="shared" si="74"/>
        <v>1</v>
      </c>
      <c r="F975">
        <f t="shared" si="75"/>
        <v>0</v>
      </c>
      <c r="G975">
        <f t="shared" si="76"/>
        <v>0</v>
      </c>
      <c r="H975">
        <f t="shared" si="77"/>
        <v>0</v>
      </c>
      <c r="AH975">
        <v>971</v>
      </c>
      <c r="AI975">
        <v>-58419035.844058156</v>
      </c>
    </row>
    <row r="976" spans="1:35" x14ac:dyDescent="0.2">
      <c r="A976">
        <v>1058</v>
      </c>
      <c r="B976">
        <v>19</v>
      </c>
      <c r="C976">
        <v>39</v>
      </c>
      <c r="D976">
        <v>1</v>
      </c>
      <c r="E976">
        <f t="shared" si="74"/>
        <v>1</v>
      </c>
      <c r="F976">
        <f t="shared" si="75"/>
        <v>0</v>
      </c>
      <c r="G976">
        <f t="shared" si="76"/>
        <v>0</v>
      </c>
      <c r="H976">
        <f t="shared" si="77"/>
        <v>0</v>
      </c>
      <c r="AH976">
        <v>972</v>
      </c>
      <c r="AI976">
        <v>-21661889.150618553</v>
      </c>
    </row>
    <row r="977" spans="1:35" x14ac:dyDescent="0.2">
      <c r="A977">
        <v>1092</v>
      </c>
      <c r="B977">
        <v>19</v>
      </c>
      <c r="C977">
        <v>40</v>
      </c>
      <c r="D977">
        <v>1</v>
      </c>
      <c r="E977">
        <f t="shared" si="74"/>
        <v>1</v>
      </c>
      <c r="F977">
        <f t="shared" si="75"/>
        <v>0</v>
      </c>
      <c r="G977">
        <f t="shared" si="76"/>
        <v>0</v>
      </c>
      <c r="H977">
        <f t="shared" si="77"/>
        <v>0</v>
      </c>
      <c r="AH977">
        <v>973</v>
      </c>
      <c r="AI977">
        <v>20376245.474080563</v>
      </c>
    </row>
    <row r="978" spans="1:35" x14ac:dyDescent="0.2">
      <c r="A978">
        <v>227</v>
      </c>
      <c r="B978">
        <v>19</v>
      </c>
      <c r="C978">
        <v>41</v>
      </c>
      <c r="D978">
        <v>1</v>
      </c>
      <c r="E978">
        <f t="shared" si="74"/>
        <v>1</v>
      </c>
      <c r="F978">
        <f t="shared" si="75"/>
        <v>0</v>
      </c>
      <c r="G978">
        <f t="shared" si="76"/>
        <v>0</v>
      </c>
      <c r="H978">
        <f t="shared" si="77"/>
        <v>0</v>
      </c>
      <c r="AH978">
        <v>974</v>
      </c>
      <c r="AI978">
        <v>-69665985.301687896</v>
      </c>
    </row>
    <row r="979" spans="1:35" x14ac:dyDescent="0.2">
      <c r="A979">
        <v>1111</v>
      </c>
      <c r="B979">
        <v>19</v>
      </c>
      <c r="C979">
        <v>42</v>
      </c>
      <c r="D979">
        <v>1</v>
      </c>
      <c r="E979">
        <f t="shared" si="74"/>
        <v>1</v>
      </c>
      <c r="F979">
        <f t="shared" si="75"/>
        <v>0</v>
      </c>
      <c r="G979">
        <f t="shared" si="76"/>
        <v>0</v>
      </c>
      <c r="H979">
        <f t="shared" si="77"/>
        <v>0</v>
      </c>
      <c r="AH979">
        <v>975</v>
      </c>
      <c r="AI979">
        <v>-8289448.1863020658</v>
      </c>
    </row>
    <row r="980" spans="1:35" x14ac:dyDescent="0.2">
      <c r="A980">
        <v>718</v>
      </c>
      <c r="B980">
        <v>19</v>
      </c>
      <c r="C980">
        <v>43</v>
      </c>
      <c r="D980">
        <v>0</v>
      </c>
      <c r="E980">
        <f t="shared" si="74"/>
        <v>0</v>
      </c>
      <c r="F980">
        <f t="shared" si="75"/>
        <v>1</v>
      </c>
      <c r="G980">
        <f t="shared" si="76"/>
        <v>0</v>
      </c>
      <c r="H980">
        <f t="shared" si="77"/>
        <v>0</v>
      </c>
      <c r="AH980">
        <v>976</v>
      </c>
      <c r="AI980">
        <v>5708334.9934712648</v>
      </c>
    </row>
    <row r="981" spans="1:35" x14ac:dyDescent="0.2">
      <c r="A981">
        <v>876</v>
      </c>
      <c r="B981">
        <v>19</v>
      </c>
      <c r="C981">
        <v>44</v>
      </c>
      <c r="D981">
        <v>0</v>
      </c>
      <c r="E981">
        <f t="shared" si="74"/>
        <v>0</v>
      </c>
      <c r="F981">
        <f t="shared" si="75"/>
        <v>0</v>
      </c>
      <c r="G981">
        <f t="shared" si="76"/>
        <v>0</v>
      </c>
      <c r="H981">
        <f t="shared" si="77"/>
        <v>1</v>
      </c>
      <c r="AH981">
        <v>977</v>
      </c>
      <c r="AI981">
        <v>-90829722.047821164</v>
      </c>
    </row>
    <row r="982" spans="1:35" x14ac:dyDescent="0.2">
      <c r="A982">
        <v>225</v>
      </c>
      <c r="B982">
        <v>19</v>
      </c>
      <c r="C982">
        <v>45</v>
      </c>
      <c r="D982">
        <v>0</v>
      </c>
      <c r="E982">
        <f t="shared" si="74"/>
        <v>0</v>
      </c>
      <c r="F982">
        <f t="shared" si="75"/>
        <v>0</v>
      </c>
      <c r="G982">
        <f t="shared" si="76"/>
        <v>0</v>
      </c>
      <c r="H982">
        <f t="shared" si="77"/>
        <v>1</v>
      </c>
      <c r="AH982">
        <v>978</v>
      </c>
      <c r="AI982">
        <v>-8289448.1863020658</v>
      </c>
    </row>
    <row r="983" spans="1:35" x14ac:dyDescent="0.2">
      <c r="A983">
        <v>335</v>
      </c>
      <c r="B983">
        <v>19</v>
      </c>
      <c r="C983">
        <v>46</v>
      </c>
      <c r="D983">
        <v>0</v>
      </c>
      <c r="E983">
        <f t="shared" si="74"/>
        <v>0</v>
      </c>
      <c r="F983">
        <f t="shared" si="75"/>
        <v>0</v>
      </c>
      <c r="G983">
        <f t="shared" si="76"/>
        <v>0</v>
      </c>
      <c r="H983">
        <f t="shared" si="77"/>
        <v>1</v>
      </c>
      <c r="AH983">
        <v>979</v>
      </c>
      <c r="AI983">
        <v>35763434.52725184</v>
      </c>
    </row>
    <row r="984" spans="1:35" x14ac:dyDescent="0.2">
      <c r="A984">
        <v>577</v>
      </c>
      <c r="B984">
        <v>19</v>
      </c>
      <c r="C984">
        <v>47</v>
      </c>
      <c r="D984">
        <v>1</v>
      </c>
      <c r="E984">
        <f t="shared" si="74"/>
        <v>0</v>
      </c>
      <c r="F984">
        <f t="shared" si="75"/>
        <v>0</v>
      </c>
      <c r="G984">
        <f t="shared" si="76"/>
        <v>1</v>
      </c>
      <c r="H984">
        <f t="shared" si="77"/>
        <v>0</v>
      </c>
      <c r="AH984">
        <v>980</v>
      </c>
      <c r="AI984">
        <v>-8289448.1863020658</v>
      </c>
    </row>
    <row r="985" spans="1:35" x14ac:dyDescent="0.2">
      <c r="A985">
        <v>293</v>
      </c>
      <c r="B985">
        <v>19</v>
      </c>
      <c r="C985">
        <v>48</v>
      </c>
      <c r="D985">
        <v>0</v>
      </c>
      <c r="E985">
        <f t="shared" si="74"/>
        <v>0</v>
      </c>
      <c r="F985">
        <f t="shared" si="75"/>
        <v>1</v>
      </c>
      <c r="G985">
        <f t="shared" si="76"/>
        <v>0</v>
      </c>
      <c r="H985">
        <f t="shared" si="77"/>
        <v>0</v>
      </c>
      <c r="AH985">
        <v>981</v>
      </c>
      <c r="AI985">
        <v>-58419035.844058156</v>
      </c>
    </row>
    <row r="986" spans="1:35" x14ac:dyDescent="0.2">
      <c r="A986">
        <v>688</v>
      </c>
      <c r="B986">
        <v>19</v>
      </c>
      <c r="C986">
        <v>49</v>
      </c>
      <c r="D986">
        <v>0</v>
      </c>
      <c r="E986">
        <f t="shared" si="74"/>
        <v>0</v>
      </c>
      <c r="F986">
        <f t="shared" si="75"/>
        <v>0</v>
      </c>
      <c r="G986">
        <f t="shared" si="76"/>
        <v>0</v>
      </c>
      <c r="H986">
        <f t="shared" si="77"/>
        <v>1</v>
      </c>
      <c r="AH986">
        <v>982</v>
      </c>
      <c r="AI986">
        <v>-21661889.150618553</v>
      </c>
    </row>
    <row r="987" spans="1:35" x14ac:dyDescent="0.2">
      <c r="A987">
        <v>525</v>
      </c>
      <c r="B987">
        <v>19</v>
      </c>
      <c r="C987">
        <v>50</v>
      </c>
      <c r="D987">
        <v>0</v>
      </c>
      <c r="E987">
        <f t="shared" si="74"/>
        <v>0</v>
      </c>
      <c r="F987">
        <f t="shared" si="75"/>
        <v>0</v>
      </c>
      <c r="G987">
        <f t="shared" si="76"/>
        <v>0</v>
      </c>
      <c r="H987">
        <f t="shared" si="77"/>
        <v>1</v>
      </c>
      <c r="AH987">
        <v>983</v>
      </c>
      <c r="AI987">
        <v>-90829722.047821164</v>
      </c>
    </row>
    <row r="988" spans="1:35" x14ac:dyDescent="0.2">
      <c r="A988">
        <v>1175</v>
      </c>
      <c r="B988">
        <v>19</v>
      </c>
      <c r="C988">
        <v>51</v>
      </c>
      <c r="D988">
        <v>0</v>
      </c>
      <c r="E988">
        <f t="shared" si="74"/>
        <v>0</v>
      </c>
      <c r="F988">
        <f t="shared" si="75"/>
        <v>0</v>
      </c>
      <c r="G988">
        <f t="shared" si="76"/>
        <v>0</v>
      </c>
      <c r="H988">
        <f t="shared" si="77"/>
        <v>1</v>
      </c>
      <c r="AH988">
        <v>984</v>
      </c>
      <c r="AI988">
        <v>-34449879.65940249</v>
      </c>
    </row>
    <row r="989" spans="1:35" x14ac:dyDescent="0.2">
      <c r="A989">
        <v>534</v>
      </c>
      <c r="B989">
        <v>19</v>
      </c>
      <c r="C989">
        <v>52</v>
      </c>
      <c r="D989">
        <v>0</v>
      </c>
      <c r="E989">
        <f t="shared" si="74"/>
        <v>0</v>
      </c>
      <c r="F989">
        <f t="shared" si="75"/>
        <v>0</v>
      </c>
      <c r="G989">
        <f t="shared" si="76"/>
        <v>0</v>
      </c>
      <c r="H989">
        <f t="shared" si="77"/>
        <v>1</v>
      </c>
      <c r="AH989">
        <v>985</v>
      </c>
      <c r="AI989">
        <v>-90829722.047821164</v>
      </c>
    </row>
    <row r="990" spans="1:35" x14ac:dyDescent="0.2">
      <c r="A990">
        <v>298</v>
      </c>
      <c r="B990">
        <v>20</v>
      </c>
      <c r="C990">
        <v>1</v>
      </c>
      <c r="D990">
        <v>1</v>
      </c>
      <c r="E990" t="str">
        <f t="shared" si="74"/>
        <v>-</v>
      </c>
      <c r="F990" t="str">
        <f t="shared" si="75"/>
        <v>-</v>
      </c>
      <c r="G990" t="str">
        <f t="shared" si="76"/>
        <v>-</v>
      </c>
      <c r="H990" t="str">
        <f t="shared" si="77"/>
        <v>-</v>
      </c>
      <c r="AH990">
        <v>986</v>
      </c>
      <c r="AI990">
        <v>-58419035.844058156</v>
      </c>
    </row>
    <row r="991" spans="1:35" x14ac:dyDescent="0.2">
      <c r="A991">
        <v>286</v>
      </c>
      <c r="B991">
        <v>20</v>
      </c>
      <c r="C991">
        <v>2</v>
      </c>
      <c r="D991">
        <v>1</v>
      </c>
      <c r="E991">
        <f t="shared" si="74"/>
        <v>1</v>
      </c>
      <c r="F991">
        <f t="shared" si="75"/>
        <v>0</v>
      </c>
      <c r="G991">
        <f t="shared" si="76"/>
        <v>0</v>
      </c>
      <c r="H991">
        <f t="shared" si="77"/>
        <v>0</v>
      </c>
      <c r="AH991">
        <v>987</v>
      </c>
      <c r="AI991">
        <v>-90829722.047821164</v>
      </c>
    </row>
    <row r="992" spans="1:35" x14ac:dyDescent="0.2">
      <c r="A992">
        <v>976</v>
      </c>
      <c r="B992">
        <v>20</v>
      </c>
      <c r="C992">
        <v>3</v>
      </c>
      <c r="D992">
        <v>0</v>
      </c>
      <c r="E992">
        <f t="shared" si="74"/>
        <v>0</v>
      </c>
      <c r="F992">
        <f t="shared" si="75"/>
        <v>1</v>
      </c>
      <c r="G992">
        <f t="shared" si="76"/>
        <v>0</v>
      </c>
      <c r="H992">
        <f t="shared" si="77"/>
        <v>0</v>
      </c>
      <c r="AH992">
        <v>988</v>
      </c>
      <c r="AI992">
        <v>-58419035.844058156</v>
      </c>
    </row>
    <row r="993" spans="1:35" x14ac:dyDescent="0.2">
      <c r="A993">
        <v>460</v>
      </c>
      <c r="B993">
        <v>20</v>
      </c>
      <c r="C993">
        <v>4</v>
      </c>
      <c r="D993">
        <v>0</v>
      </c>
      <c r="E993">
        <f t="shared" si="74"/>
        <v>0</v>
      </c>
      <c r="F993">
        <f t="shared" si="75"/>
        <v>0</v>
      </c>
      <c r="G993">
        <f t="shared" si="76"/>
        <v>0</v>
      </c>
      <c r="H993">
        <f t="shared" si="77"/>
        <v>1</v>
      </c>
      <c r="AH993">
        <v>989</v>
      </c>
      <c r="AI993">
        <v>5708334.9934712648</v>
      </c>
    </row>
    <row r="994" spans="1:35" x14ac:dyDescent="0.2">
      <c r="A994">
        <v>1059</v>
      </c>
      <c r="B994">
        <v>20</v>
      </c>
      <c r="C994">
        <v>5</v>
      </c>
      <c r="D994">
        <v>1</v>
      </c>
      <c r="E994">
        <f t="shared" si="74"/>
        <v>0</v>
      </c>
      <c r="F994">
        <f t="shared" si="75"/>
        <v>0</v>
      </c>
      <c r="G994">
        <f t="shared" si="76"/>
        <v>1</v>
      </c>
      <c r="H994">
        <f t="shared" si="77"/>
        <v>0</v>
      </c>
      <c r="AH994">
        <v>990</v>
      </c>
      <c r="AI994">
        <v>5708334.9934712648</v>
      </c>
    </row>
    <row r="995" spans="1:35" x14ac:dyDescent="0.2">
      <c r="A995">
        <v>690</v>
      </c>
      <c r="B995">
        <v>20</v>
      </c>
      <c r="C995">
        <v>6</v>
      </c>
      <c r="D995">
        <v>1</v>
      </c>
      <c r="E995">
        <f t="shared" si="74"/>
        <v>1</v>
      </c>
      <c r="F995">
        <f t="shared" si="75"/>
        <v>0</v>
      </c>
      <c r="G995">
        <f t="shared" si="76"/>
        <v>0</v>
      </c>
      <c r="H995">
        <f t="shared" si="77"/>
        <v>0</v>
      </c>
      <c r="AH995">
        <v>991</v>
      </c>
      <c r="AI995">
        <v>-58419035.844058156</v>
      </c>
    </row>
    <row r="996" spans="1:35" x14ac:dyDescent="0.2">
      <c r="A996">
        <v>527</v>
      </c>
      <c r="B996">
        <v>20</v>
      </c>
      <c r="C996">
        <v>7</v>
      </c>
      <c r="D996">
        <v>0</v>
      </c>
      <c r="E996">
        <f t="shared" si="74"/>
        <v>0</v>
      </c>
      <c r="F996">
        <f t="shared" si="75"/>
        <v>1</v>
      </c>
      <c r="G996">
        <f t="shared" si="76"/>
        <v>0</v>
      </c>
      <c r="H996">
        <f t="shared" si="77"/>
        <v>0</v>
      </c>
      <c r="AH996">
        <v>992</v>
      </c>
      <c r="AI996">
        <v>20376245.474080563</v>
      </c>
    </row>
    <row r="997" spans="1:35" x14ac:dyDescent="0.2">
      <c r="A997">
        <v>395</v>
      </c>
      <c r="B997">
        <v>20</v>
      </c>
      <c r="C997">
        <v>8</v>
      </c>
      <c r="D997">
        <v>0</v>
      </c>
      <c r="E997">
        <f t="shared" si="74"/>
        <v>0</v>
      </c>
      <c r="F997">
        <f t="shared" si="75"/>
        <v>0</v>
      </c>
      <c r="G997">
        <f t="shared" si="76"/>
        <v>0</v>
      </c>
      <c r="H997">
        <f t="shared" si="77"/>
        <v>1</v>
      </c>
      <c r="AH997">
        <v>993</v>
      </c>
      <c r="AI997">
        <v>20376245.474080563</v>
      </c>
    </row>
    <row r="998" spans="1:35" x14ac:dyDescent="0.2">
      <c r="A998">
        <v>867</v>
      </c>
      <c r="B998">
        <v>20</v>
      </c>
      <c r="C998">
        <v>9</v>
      </c>
      <c r="D998">
        <v>0</v>
      </c>
      <c r="E998">
        <f t="shared" si="74"/>
        <v>0</v>
      </c>
      <c r="F998">
        <f t="shared" si="75"/>
        <v>0</v>
      </c>
      <c r="G998">
        <f t="shared" si="76"/>
        <v>0</v>
      </c>
      <c r="H998">
        <f t="shared" si="77"/>
        <v>1</v>
      </c>
      <c r="AH998">
        <v>994</v>
      </c>
      <c r="AI998">
        <v>35763434.52725184</v>
      </c>
    </row>
    <row r="999" spans="1:35" x14ac:dyDescent="0.2">
      <c r="A999">
        <v>123</v>
      </c>
      <c r="B999">
        <v>20</v>
      </c>
      <c r="C999">
        <v>10</v>
      </c>
      <c r="D999">
        <v>0</v>
      </c>
      <c r="E999">
        <f t="shared" si="74"/>
        <v>0</v>
      </c>
      <c r="F999">
        <f t="shared" si="75"/>
        <v>0</v>
      </c>
      <c r="G999">
        <f t="shared" si="76"/>
        <v>0</v>
      </c>
      <c r="H999">
        <f t="shared" si="77"/>
        <v>1</v>
      </c>
      <c r="AH999">
        <v>995</v>
      </c>
      <c r="AI999">
        <v>-46690831.050880432</v>
      </c>
    </row>
    <row r="1000" spans="1:35" x14ac:dyDescent="0.2">
      <c r="A1000">
        <v>44</v>
      </c>
      <c r="B1000">
        <v>20</v>
      </c>
      <c r="C1000">
        <v>11</v>
      </c>
      <c r="D1000">
        <v>0</v>
      </c>
      <c r="E1000">
        <f t="shared" si="74"/>
        <v>0</v>
      </c>
      <c r="F1000">
        <f t="shared" si="75"/>
        <v>0</v>
      </c>
      <c r="G1000">
        <f t="shared" si="76"/>
        <v>0</v>
      </c>
      <c r="H1000">
        <f t="shared" si="77"/>
        <v>1</v>
      </c>
      <c r="AH1000">
        <v>996</v>
      </c>
      <c r="AI1000">
        <v>-90829722.047821164</v>
      </c>
    </row>
    <row r="1001" spans="1:35" x14ac:dyDescent="0.2">
      <c r="A1001">
        <v>714</v>
      </c>
      <c r="B1001">
        <v>20</v>
      </c>
      <c r="C1001">
        <v>12</v>
      </c>
      <c r="D1001">
        <v>0</v>
      </c>
      <c r="E1001">
        <f t="shared" si="74"/>
        <v>0</v>
      </c>
      <c r="F1001">
        <f t="shared" si="75"/>
        <v>0</v>
      </c>
      <c r="G1001">
        <f t="shared" si="76"/>
        <v>0</v>
      </c>
      <c r="H1001">
        <f t="shared" si="77"/>
        <v>1</v>
      </c>
      <c r="AH1001">
        <v>997</v>
      </c>
      <c r="AI1001">
        <v>35763434.52725184</v>
      </c>
    </row>
    <row r="1002" spans="1:35" x14ac:dyDescent="0.2">
      <c r="A1002">
        <v>974</v>
      </c>
      <c r="B1002">
        <v>20</v>
      </c>
      <c r="C1002">
        <v>13</v>
      </c>
      <c r="D1002">
        <v>0</v>
      </c>
      <c r="E1002">
        <f t="shared" si="74"/>
        <v>0</v>
      </c>
      <c r="F1002">
        <f t="shared" si="75"/>
        <v>0</v>
      </c>
      <c r="G1002">
        <f t="shared" si="76"/>
        <v>0</v>
      </c>
      <c r="H1002">
        <f t="shared" si="77"/>
        <v>1</v>
      </c>
      <c r="AH1002">
        <v>998</v>
      </c>
      <c r="AI1002">
        <v>-80460649.068069816</v>
      </c>
    </row>
    <row r="1003" spans="1:35" x14ac:dyDescent="0.2">
      <c r="A1003">
        <v>753</v>
      </c>
      <c r="B1003">
        <v>20</v>
      </c>
      <c r="C1003">
        <v>14</v>
      </c>
      <c r="D1003">
        <v>1</v>
      </c>
      <c r="E1003">
        <f t="shared" si="74"/>
        <v>0</v>
      </c>
      <c r="F1003">
        <f t="shared" si="75"/>
        <v>0</v>
      </c>
      <c r="G1003">
        <f t="shared" si="76"/>
        <v>1</v>
      </c>
      <c r="H1003">
        <f t="shared" si="77"/>
        <v>0</v>
      </c>
      <c r="AH1003">
        <v>999</v>
      </c>
      <c r="AI1003">
        <v>-46690831.050880432</v>
      </c>
    </row>
    <row r="1004" spans="1:35" x14ac:dyDescent="0.2">
      <c r="A1004">
        <v>539</v>
      </c>
      <c r="B1004">
        <v>20</v>
      </c>
      <c r="C1004">
        <v>15</v>
      </c>
      <c r="D1004">
        <v>0</v>
      </c>
      <c r="E1004">
        <f t="shared" si="74"/>
        <v>0</v>
      </c>
      <c r="F1004">
        <f t="shared" si="75"/>
        <v>1</v>
      </c>
      <c r="G1004">
        <f t="shared" si="76"/>
        <v>0</v>
      </c>
      <c r="H1004">
        <f t="shared" si="77"/>
        <v>0</v>
      </c>
      <c r="AH1004">
        <v>1000</v>
      </c>
      <c r="AI1004">
        <v>20376245.474080563</v>
      </c>
    </row>
    <row r="1005" spans="1:35" x14ac:dyDescent="0.2">
      <c r="A1005">
        <v>370</v>
      </c>
      <c r="B1005">
        <v>20</v>
      </c>
      <c r="C1005">
        <v>16</v>
      </c>
      <c r="D1005">
        <v>0</v>
      </c>
      <c r="E1005">
        <f t="shared" si="74"/>
        <v>0</v>
      </c>
      <c r="F1005">
        <f t="shared" si="75"/>
        <v>0</v>
      </c>
      <c r="G1005">
        <f t="shared" si="76"/>
        <v>0</v>
      </c>
      <c r="H1005">
        <f t="shared" si="77"/>
        <v>1</v>
      </c>
      <c r="AH1005">
        <v>1001</v>
      </c>
      <c r="AI1005">
        <v>-80460649.068069816</v>
      </c>
    </row>
    <row r="1006" spans="1:35" x14ac:dyDescent="0.2">
      <c r="A1006">
        <v>593</v>
      </c>
      <c r="B1006">
        <v>20</v>
      </c>
      <c r="C1006">
        <v>17</v>
      </c>
      <c r="D1006">
        <v>1</v>
      </c>
      <c r="E1006">
        <f t="shared" si="74"/>
        <v>0</v>
      </c>
      <c r="F1006">
        <f t="shared" si="75"/>
        <v>0</v>
      </c>
      <c r="G1006">
        <f t="shared" si="76"/>
        <v>1</v>
      </c>
      <c r="H1006">
        <f t="shared" si="77"/>
        <v>0</v>
      </c>
      <c r="AH1006">
        <v>1002</v>
      </c>
      <c r="AI1006">
        <v>-69665985.301687896</v>
      </c>
    </row>
    <row r="1007" spans="1:35" x14ac:dyDescent="0.2">
      <c r="A1007">
        <v>127</v>
      </c>
      <c r="B1007">
        <v>20</v>
      </c>
      <c r="C1007">
        <v>18</v>
      </c>
      <c r="D1007">
        <v>1</v>
      </c>
      <c r="E1007">
        <f t="shared" si="74"/>
        <v>1</v>
      </c>
      <c r="F1007">
        <f t="shared" si="75"/>
        <v>0</v>
      </c>
      <c r="G1007">
        <f t="shared" si="76"/>
        <v>0</v>
      </c>
      <c r="H1007">
        <f t="shared" si="77"/>
        <v>0</v>
      </c>
      <c r="AH1007">
        <v>1003</v>
      </c>
      <c r="AI1007">
        <v>-46690831.050880432</v>
      </c>
    </row>
    <row r="1008" spans="1:35" x14ac:dyDescent="0.2">
      <c r="A1008">
        <v>365</v>
      </c>
      <c r="B1008">
        <v>20</v>
      </c>
      <c r="C1008">
        <v>19</v>
      </c>
      <c r="D1008">
        <v>0</v>
      </c>
      <c r="E1008">
        <f t="shared" si="74"/>
        <v>0</v>
      </c>
      <c r="F1008">
        <f t="shared" si="75"/>
        <v>1</v>
      </c>
      <c r="G1008">
        <f t="shared" si="76"/>
        <v>0</v>
      </c>
      <c r="H1008">
        <f t="shared" si="77"/>
        <v>0</v>
      </c>
      <c r="AH1008">
        <v>1004</v>
      </c>
      <c r="AI1008">
        <v>35763434.52725184</v>
      </c>
    </row>
    <row r="1009" spans="1:35" x14ac:dyDescent="0.2">
      <c r="A1009">
        <v>921</v>
      </c>
      <c r="B1009">
        <v>20</v>
      </c>
      <c r="C1009">
        <v>20</v>
      </c>
      <c r="D1009">
        <v>0</v>
      </c>
      <c r="E1009">
        <f t="shared" si="74"/>
        <v>0</v>
      </c>
      <c r="F1009">
        <f t="shared" si="75"/>
        <v>0</v>
      </c>
      <c r="G1009">
        <f t="shared" si="76"/>
        <v>0</v>
      </c>
      <c r="H1009">
        <f t="shared" si="77"/>
        <v>1</v>
      </c>
      <c r="AH1009">
        <v>1005</v>
      </c>
      <c r="AI1009">
        <v>35763434.52725184</v>
      </c>
    </row>
    <row r="1010" spans="1:35" x14ac:dyDescent="0.2">
      <c r="A1010">
        <v>917</v>
      </c>
      <c r="B1010">
        <v>20</v>
      </c>
      <c r="C1010">
        <v>21</v>
      </c>
      <c r="D1010">
        <v>1</v>
      </c>
      <c r="E1010">
        <f t="shared" si="74"/>
        <v>0</v>
      </c>
      <c r="F1010">
        <f t="shared" si="75"/>
        <v>0</v>
      </c>
      <c r="G1010">
        <f t="shared" si="76"/>
        <v>1</v>
      </c>
      <c r="H1010">
        <f t="shared" si="77"/>
        <v>0</v>
      </c>
      <c r="AH1010">
        <v>1006</v>
      </c>
      <c r="AI1010">
        <v>-90829722.047821164</v>
      </c>
    </row>
    <row r="1011" spans="1:35" x14ac:dyDescent="0.2">
      <c r="A1011">
        <v>735</v>
      </c>
      <c r="B1011">
        <v>20</v>
      </c>
      <c r="C1011">
        <v>22</v>
      </c>
      <c r="D1011">
        <v>1</v>
      </c>
      <c r="E1011">
        <f t="shared" si="74"/>
        <v>1</v>
      </c>
      <c r="F1011">
        <f t="shared" si="75"/>
        <v>0</v>
      </c>
      <c r="G1011">
        <f t="shared" si="76"/>
        <v>0</v>
      </c>
      <c r="H1011">
        <f t="shared" si="77"/>
        <v>0</v>
      </c>
      <c r="AH1011">
        <v>1007</v>
      </c>
      <c r="AI1011">
        <v>35763434.52725184</v>
      </c>
    </row>
    <row r="1012" spans="1:35" x14ac:dyDescent="0.2">
      <c r="A1012">
        <v>40</v>
      </c>
      <c r="B1012">
        <v>20</v>
      </c>
      <c r="C1012">
        <v>23</v>
      </c>
      <c r="D1012">
        <v>1</v>
      </c>
      <c r="E1012">
        <f t="shared" si="74"/>
        <v>1</v>
      </c>
      <c r="F1012">
        <f t="shared" si="75"/>
        <v>0</v>
      </c>
      <c r="G1012">
        <f t="shared" si="76"/>
        <v>0</v>
      </c>
      <c r="H1012">
        <f t="shared" si="77"/>
        <v>0</v>
      </c>
      <c r="AH1012">
        <v>1008</v>
      </c>
      <c r="AI1012">
        <v>20376245.474080563</v>
      </c>
    </row>
    <row r="1013" spans="1:35" x14ac:dyDescent="0.2">
      <c r="A1013">
        <v>1139</v>
      </c>
      <c r="B1013">
        <v>20</v>
      </c>
      <c r="C1013">
        <v>24</v>
      </c>
      <c r="D1013">
        <v>0</v>
      </c>
      <c r="E1013">
        <f t="shared" si="74"/>
        <v>0</v>
      </c>
      <c r="F1013">
        <f t="shared" si="75"/>
        <v>1</v>
      </c>
      <c r="G1013">
        <f t="shared" si="76"/>
        <v>0</v>
      </c>
      <c r="H1013">
        <f t="shared" si="77"/>
        <v>0</v>
      </c>
      <c r="AH1013">
        <v>1009</v>
      </c>
      <c r="AI1013">
        <v>-34449879.65940249</v>
      </c>
    </row>
    <row r="1014" spans="1:35" x14ac:dyDescent="0.2">
      <c r="A1014">
        <v>467</v>
      </c>
      <c r="B1014">
        <v>20</v>
      </c>
      <c r="C1014">
        <v>25</v>
      </c>
      <c r="D1014">
        <v>0</v>
      </c>
      <c r="E1014">
        <f t="shared" si="74"/>
        <v>0</v>
      </c>
      <c r="F1014">
        <f t="shared" si="75"/>
        <v>0</v>
      </c>
      <c r="G1014">
        <f t="shared" si="76"/>
        <v>0</v>
      </c>
      <c r="H1014">
        <f t="shared" si="77"/>
        <v>1</v>
      </c>
      <c r="AH1014">
        <v>1010</v>
      </c>
      <c r="AI1014">
        <v>5708334.9934712648</v>
      </c>
    </row>
    <row r="1015" spans="1:35" x14ac:dyDescent="0.2">
      <c r="A1015">
        <v>752</v>
      </c>
      <c r="B1015">
        <v>20</v>
      </c>
      <c r="C1015">
        <v>26</v>
      </c>
      <c r="D1015">
        <v>1</v>
      </c>
      <c r="E1015">
        <f t="shared" si="74"/>
        <v>0</v>
      </c>
      <c r="F1015">
        <f t="shared" si="75"/>
        <v>0</v>
      </c>
      <c r="G1015">
        <f t="shared" si="76"/>
        <v>1</v>
      </c>
      <c r="H1015">
        <f t="shared" si="77"/>
        <v>0</v>
      </c>
      <c r="AH1015">
        <v>1011</v>
      </c>
      <c r="AI1015">
        <v>-34449879.65940249</v>
      </c>
    </row>
    <row r="1016" spans="1:35" x14ac:dyDescent="0.2">
      <c r="A1016">
        <v>937</v>
      </c>
      <c r="B1016">
        <v>20</v>
      </c>
      <c r="C1016">
        <v>27</v>
      </c>
      <c r="D1016">
        <v>1</v>
      </c>
      <c r="E1016">
        <f t="shared" si="74"/>
        <v>1</v>
      </c>
      <c r="F1016">
        <f t="shared" si="75"/>
        <v>0</v>
      </c>
      <c r="G1016">
        <f t="shared" si="76"/>
        <v>0</v>
      </c>
      <c r="H1016">
        <f t="shared" si="77"/>
        <v>0</v>
      </c>
      <c r="AH1016">
        <v>1012</v>
      </c>
      <c r="AI1016">
        <v>-80460649.068069816</v>
      </c>
    </row>
    <row r="1017" spans="1:35" x14ac:dyDescent="0.2">
      <c r="A1017">
        <v>866</v>
      </c>
      <c r="B1017">
        <v>20</v>
      </c>
      <c r="C1017">
        <v>28</v>
      </c>
      <c r="D1017">
        <v>1</v>
      </c>
      <c r="E1017">
        <f t="shared" si="74"/>
        <v>1</v>
      </c>
      <c r="F1017">
        <f t="shared" si="75"/>
        <v>0</v>
      </c>
      <c r="G1017">
        <f t="shared" si="76"/>
        <v>0</v>
      </c>
      <c r="H1017">
        <f t="shared" si="77"/>
        <v>0</v>
      </c>
      <c r="AH1017">
        <v>1013</v>
      </c>
      <c r="AI1017">
        <v>20376245.474080563</v>
      </c>
    </row>
    <row r="1018" spans="1:35" x14ac:dyDescent="0.2">
      <c r="A1018">
        <v>486</v>
      </c>
      <c r="B1018">
        <v>20</v>
      </c>
      <c r="C1018">
        <v>29</v>
      </c>
      <c r="D1018">
        <v>1</v>
      </c>
      <c r="E1018">
        <f t="shared" si="74"/>
        <v>1</v>
      </c>
      <c r="F1018">
        <f t="shared" si="75"/>
        <v>0</v>
      </c>
      <c r="G1018">
        <f t="shared" si="76"/>
        <v>0</v>
      </c>
      <c r="H1018">
        <f t="shared" si="77"/>
        <v>0</v>
      </c>
      <c r="AH1018">
        <v>1014</v>
      </c>
      <c r="AI1018">
        <v>20376245.474080563</v>
      </c>
    </row>
    <row r="1019" spans="1:35" x14ac:dyDescent="0.2">
      <c r="A1019">
        <v>1041</v>
      </c>
      <c r="B1019">
        <v>20</v>
      </c>
      <c r="C1019">
        <v>30</v>
      </c>
      <c r="D1019">
        <v>1</v>
      </c>
      <c r="E1019">
        <f t="shared" si="74"/>
        <v>1</v>
      </c>
      <c r="F1019">
        <f t="shared" si="75"/>
        <v>0</v>
      </c>
      <c r="G1019">
        <f t="shared" si="76"/>
        <v>0</v>
      </c>
      <c r="H1019">
        <f t="shared" si="77"/>
        <v>0</v>
      </c>
      <c r="AH1019">
        <v>1015</v>
      </c>
      <c r="AI1019">
        <v>-8289448.1863020658</v>
      </c>
    </row>
    <row r="1020" spans="1:35" x14ac:dyDescent="0.2">
      <c r="A1020">
        <v>121</v>
      </c>
      <c r="B1020">
        <v>20</v>
      </c>
      <c r="C1020">
        <v>31</v>
      </c>
      <c r="D1020">
        <v>0</v>
      </c>
      <c r="E1020">
        <f t="shared" si="74"/>
        <v>0</v>
      </c>
      <c r="F1020">
        <f t="shared" si="75"/>
        <v>1</v>
      </c>
      <c r="G1020">
        <f t="shared" si="76"/>
        <v>0</v>
      </c>
      <c r="H1020">
        <f t="shared" si="77"/>
        <v>0</v>
      </c>
      <c r="AH1020">
        <v>1016</v>
      </c>
      <c r="AI1020">
        <v>20376245.474080563</v>
      </c>
    </row>
    <row r="1021" spans="1:35" x14ac:dyDescent="0.2">
      <c r="A1021">
        <v>206</v>
      </c>
      <c r="B1021">
        <v>20</v>
      </c>
      <c r="C1021">
        <v>32</v>
      </c>
      <c r="D1021">
        <v>0</v>
      </c>
      <c r="E1021">
        <f t="shared" si="74"/>
        <v>0</v>
      </c>
      <c r="F1021">
        <f t="shared" si="75"/>
        <v>0</v>
      </c>
      <c r="G1021">
        <f t="shared" si="76"/>
        <v>0</v>
      </c>
      <c r="H1021">
        <f t="shared" si="77"/>
        <v>1</v>
      </c>
      <c r="AH1021">
        <v>1017</v>
      </c>
      <c r="AI1021">
        <v>-21661889.150618553</v>
      </c>
    </row>
    <row r="1022" spans="1:35" x14ac:dyDescent="0.2">
      <c r="A1022">
        <v>956</v>
      </c>
      <c r="B1022">
        <v>20</v>
      </c>
      <c r="C1022">
        <v>33</v>
      </c>
      <c r="D1022">
        <v>1</v>
      </c>
      <c r="E1022">
        <f t="shared" si="74"/>
        <v>0</v>
      </c>
      <c r="F1022">
        <f t="shared" si="75"/>
        <v>0</v>
      </c>
      <c r="G1022">
        <f t="shared" si="76"/>
        <v>1</v>
      </c>
      <c r="H1022">
        <f t="shared" si="77"/>
        <v>0</v>
      </c>
      <c r="AH1022">
        <v>1018</v>
      </c>
      <c r="AI1022">
        <v>-34449879.65940249</v>
      </c>
    </row>
    <row r="1023" spans="1:35" x14ac:dyDescent="0.2">
      <c r="A1023">
        <v>1036</v>
      </c>
      <c r="B1023">
        <v>20</v>
      </c>
      <c r="C1023">
        <v>34</v>
      </c>
      <c r="D1023">
        <v>1</v>
      </c>
      <c r="E1023">
        <f t="shared" si="74"/>
        <v>1</v>
      </c>
      <c r="F1023">
        <f t="shared" si="75"/>
        <v>0</v>
      </c>
      <c r="G1023">
        <f t="shared" si="76"/>
        <v>0</v>
      </c>
      <c r="H1023">
        <f t="shared" si="77"/>
        <v>0</v>
      </c>
      <c r="AH1023">
        <v>1019</v>
      </c>
      <c r="AI1023">
        <v>-80460649.068069816</v>
      </c>
    </row>
    <row r="1024" spans="1:35" x14ac:dyDescent="0.2">
      <c r="A1024">
        <v>558</v>
      </c>
      <c r="B1024">
        <v>20</v>
      </c>
      <c r="C1024">
        <v>35</v>
      </c>
      <c r="D1024">
        <v>1</v>
      </c>
      <c r="E1024">
        <f t="shared" si="74"/>
        <v>1</v>
      </c>
      <c r="F1024">
        <f t="shared" si="75"/>
        <v>0</v>
      </c>
      <c r="G1024">
        <f t="shared" si="76"/>
        <v>0</v>
      </c>
      <c r="H1024">
        <f t="shared" si="77"/>
        <v>0</v>
      </c>
      <c r="AH1024">
        <v>1020</v>
      </c>
      <c r="AI1024">
        <v>-69665985.301687896</v>
      </c>
    </row>
    <row r="1025" spans="1:35" x14ac:dyDescent="0.2">
      <c r="A1025">
        <v>185</v>
      </c>
      <c r="B1025">
        <v>20</v>
      </c>
      <c r="C1025">
        <v>36</v>
      </c>
      <c r="D1025">
        <v>1</v>
      </c>
      <c r="E1025">
        <f t="shared" si="74"/>
        <v>1</v>
      </c>
      <c r="F1025">
        <f t="shared" si="75"/>
        <v>0</v>
      </c>
      <c r="G1025">
        <f t="shared" si="76"/>
        <v>0</v>
      </c>
      <c r="H1025">
        <f t="shared" si="77"/>
        <v>0</v>
      </c>
      <c r="AH1025">
        <v>1021</v>
      </c>
      <c r="AI1025">
        <v>-80460649.068069816</v>
      </c>
    </row>
    <row r="1026" spans="1:35" x14ac:dyDescent="0.2">
      <c r="A1026">
        <v>205</v>
      </c>
      <c r="B1026">
        <v>20</v>
      </c>
      <c r="C1026">
        <v>37</v>
      </c>
      <c r="D1026">
        <v>0</v>
      </c>
      <c r="E1026">
        <f t="shared" si="74"/>
        <v>0</v>
      </c>
      <c r="F1026">
        <f t="shared" si="75"/>
        <v>1</v>
      </c>
      <c r="G1026">
        <f t="shared" si="76"/>
        <v>0</v>
      </c>
      <c r="H1026">
        <f t="shared" si="77"/>
        <v>0</v>
      </c>
      <c r="AH1026">
        <v>1022</v>
      </c>
      <c r="AI1026">
        <v>-90829722.047821164</v>
      </c>
    </row>
    <row r="1027" spans="1:35" x14ac:dyDescent="0.2">
      <c r="A1027">
        <v>742</v>
      </c>
      <c r="B1027">
        <v>20</v>
      </c>
      <c r="C1027">
        <v>38</v>
      </c>
      <c r="D1027">
        <v>1</v>
      </c>
      <c r="E1027">
        <f t="shared" ref="E1027:E1090" si="78">IF(C1027=1,"-",IF(D1026=1,IF(D1027=1,1,0),0))</f>
        <v>0</v>
      </c>
      <c r="F1027">
        <f t="shared" ref="F1027:F1090" si="79">IF(C1027=1,"-",IF(D1026=1,IF(D1027=0,1,0),0))</f>
        <v>0</v>
      </c>
      <c r="G1027">
        <f t="shared" ref="G1027:G1090" si="80">IF(C1027=1,"-",IF(D1026=0,IF(D1027=1,1,0),0))</f>
        <v>1</v>
      </c>
      <c r="H1027">
        <f t="shared" ref="H1027:H1090" si="81">IF(C1027=1,"-",IF(D1026=0,IF(D1027=0,1,0),0))</f>
        <v>0</v>
      </c>
      <c r="AH1027">
        <v>1023</v>
      </c>
      <c r="AI1027">
        <v>5708334.9934712648</v>
      </c>
    </row>
    <row r="1028" spans="1:35" x14ac:dyDescent="0.2">
      <c r="A1028">
        <v>1185</v>
      </c>
      <c r="B1028">
        <v>20</v>
      </c>
      <c r="C1028">
        <v>39</v>
      </c>
      <c r="D1028">
        <v>1</v>
      </c>
      <c r="E1028">
        <f t="shared" si="78"/>
        <v>1</v>
      </c>
      <c r="F1028">
        <f t="shared" si="79"/>
        <v>0</v>
      </c>
      <c r="G1028">
        <f t="shared" si="80"/>
        <v>0</v>
      </c>
      <c r="H1028">
        <f t="shared" si="81"/>
        <v>0</v>
      </c>
      <c r="AH1028">
        <v>1024</v>
      </c>
      <c r="AI1028">
        <v>-21661889.150618553</v>
      </c>
    </row>
    <row r="1029" spans="1:35" x14ac:dyDescent="0.2">
      <c r="A1029">
        <v>459</v>
      </c>
      <c r="B1029">
        <v>20</v>
      </c>
      <c r="C1029">
        <v>40</v>
      </c>
      <c r="D1029">
        <v>1</v>
      </c>
      <c r="E1029">
        <f t="shared" si="78"/>
        <v>1</v>
      </c>
      <c r="F1029">
        <f t="shared" si="79"/>
        <v>0</v>
      </c>
      <c r="G1029">
        <f t="shared" si="80"/>
        <v>0</v>
      </c>
      <c r="H1029">
        <f t="shared" si="81"/>
        <v>0</v>
      </c>
      <c r="AH1029">
        <v>1025</v>
      </c>
      <c r="AI1029">
        <v>-90829722.047821164</v>
      </c>
    </row>
    <row r="1030" spans="1:35" x14ac:dyDescent="0.2">
      <c r="A1030">
        <v>38</v>
      </c>
      <c r="B1030">
        <v>20</v>
      </c>
      <c r="C1030">
        <v>41</v>
      </c>
      <c r="D1030">
        <v>1</v>
      </c>
      <c r="E1030">
        <f t="shared" si="78"/>
        <v>1</v>
      </c>
      <c r="F1030">
        <f t="shared" si="79"/>
        <v>0</v>
      </c>
      <c r="G1030">
        <f t="shared" si="80"/>
        <v>0</v>
      </c>
      <c r="H1030">
        <f t="shared" si="81"/>
        <v>0</v>
      </c>
      <c r="AH1030">
        <v>1026</v>
      </c>
      <c r="AI1030">
        <v>-80460649.068069816</v>
      </c>
    </row>
    <row r="1031" spans="1:35" x14ac:dyDescent="0.2">
      <c r="A1031">
        <v>79</v>
      </c>
      <c r="B1031">
        <v>20</v>
      </c>
      <c r="C1031">
        <v>42</v>
      </c>
      <c r="D1031">
        <v>0</v>
      </c>
      <c r="E1031">
        <f t="shared" si="78"/>
        <v>0</v>
      </c>
      <c r="F1031">
        <f t="shared" si="79"/>
        <v>1</v>
      </c>
      <c r="G1031">
        <f t="shared" si="80"/>
        <v>0</v>
      </c>
      <c r="H1031">
        <f t="shared" si="81"/>
        <v>0</v>
      </c>
      <c r="AH1031">
        <v>1027</v>
      </c>
      <c r="AI1031">
        <v>-58419035.844058156</v>
      </c>
    </row>
    <row r="1032" spans="1:35" x14ac:dyDescent="0.2">
      <c r="A1032">
        <v>510</v>
      </c>
      <c r="B1032">
        <v>20</v>
      </c>
      <c r="C1032">
        <v>43</v>
      </c>
      <c r="D1032">
        <v>0</v>
      </c>
      <c r="E1032">
        <f t="shared" si="78"/>
        <v>0</v>
      </c>
      <c r="F1032">
        <f t="shared" si="79"/>
        <v>0</v>
      </c>
      <c r="G1032">
        <f t="shared" si="80"/>
        <v>0</v>
      </c>
      <c r="H1032">
        <f t="shared" si="81"/>
        <v>1</v>
      </c>
      <c r="AH1032">
        <v>1028</v>
      </c>
      <c r="AI1032">
        <v>-80460649.068069816</v>
      </c>
    </row>
    <row r="1033" spans="1:35" x14ac:dyDescent="0.2">
      <c r="A1033">
        <v>341</v>
      </c>
      <c r="B1033">
        <v>20</v>
      </c>
      <c r="C1033">
        <v>44</v>
      </c>
      <c r="D1033">
        <v>1</v>
      </c>
      <c r="E1033">
        <f t="shared" si="78"/>
        <v>0</v>
      </c>
      <c r="F1033">
        <f t="shared" si="79"/>
        <v>0</v>
      </c>
      <c r="G1033">
        <f t="shared" si="80"/>
        <v>1</v>
      </c>
      <c r="H1033">
        <f t="shared" si="81"/>
        <v>0</v>
      </c>
      <c r="AH1033">
        <v>1029</v>
      </c>
      <c r="AI1033">
        <v>5708334.9934712648</v>
      </c>
    </row>
    <row r="1034" spans="1:35" x14ac:dyDescent="0.2">
      <c r="A1034">
        <v>913</v>
      </c>
      <c r="B1034">
        <v>20</v>
      </c>
      <c r="C1034">
        <v>45</v>
      </c>
      <c r="D1034">
        <v>1</v>
      </c>
      <c r="E1034">
        <f t="shared" si="78"/>
        <v>1</v>
      </c>
      <c r="F1034">
        <f t="shared" si="79"/>
        <v>0</v>
      </c>
      <c r="G1034">
        <f t="shared" si="80"/>
        <v>0</v>
      </c>
      <c r="H1034">
        <f t="shared" si="81"/>
        <v>0</v>
      </c>
      <c r="AH1034">
        <v>1030</v>
      </c>
      <c r="AI1034">
        <v>-34449879.65940249</v>
      </c>
    </row>
    <row r="1035" spans="1:35" x14ac:dyDescent="0.2">
      <c r="A1035">
        <v>651</v>
      </c>
      <c r="B1035">
        <v>20</v>
      </c>
      <c r="C1035">
        <v>46</v>
      </c>
      <c r="D1035">
        <v>1</v>
      </c>
      <c r="E1035">
        <f t="shared" si="78"/>
        <v>1</v>
      </c>
      <c r="F1035">
        <f t="shared" si="79"/>
        <v>0</v>
      </c>
      <c r="G1035">
        <f t="shared" si="80"/>
        <v>0</v>
      </c>
      <c r="H1035">
        <f t="shared" si="81"/>
        <v>0</v>
      </c>
      <c r="AH1035">
        <v>1031</v>
      </c>
      <c r="AI1035">
        <v>20376245.474080563</v>
      </c>
    </row>
    <row r="1036" spans="1:35" x14ac:dyDescent="0.2">
      <c r="A1036">
        <v>203</v>
      </c>
      <c r="B1036">
        <v>20</v>
      </c>
      <c r="C1036">
        <v>47</v>
      </c>
      <c r="D1036">
        <v>1</v>
      </c>
      <c r="E1036">
        <f t="shared" si="78"/>
        <v>1</v>
      </c>
      <c r="F1036">
        <f t="shared" si="79"/>
        <v>0</v>
      </c>
      <c r="G1036">
        <f t="shared" si="80"/>
        <v>0</v>
      </c>
      <c r="H1036">
        <f t="shared" si="81"/>
        <v>0</v>
      </c>
      <c r="AH1036">
        <v>1032</v>
      </c>
      <c r="AI1036">
        <v>5708334.9934712648</v>
      </c>
    </row>
    <row r="1037" spans="1:35" x14ac:dyDescent="0.2">
      <c r="A1037">
        <v>24</v>
      </c>
      <c r="B1037">
        <v>20</v>
      </c>
      <c r="C1037">
        <v>48</v>
      </c>
      <c r="D1037">
        <v>0</v>
      </c>
      <c r="E1037">
        <f t="shared" si="78"/>
        <v>0</v>
      </c>
      <c r="F1037">
        <f t="shared" si="79"/>
        <v>1</v>
      </c>
      <c r="G1037">
        <f t="shared" si="80"/>
        <v>0</v>
      </c>
      <c r="H1037">
        <f t="shared" si="81"/>
        <v>0</v>
      </c>
      <c r="AH1037">
        <v>1033</v>
      </c>
      <c r="AI1037">
        <v>-21661889.150618553</v>
      </c>
    </row>
    <row r="1038" spans="1:35" x14ac:dyDescent="0.2">
      <c r="A1038">
        <v>749</v>
      </c>
      <c r="B1038">
        <v>20</v>
      </c>
      <c r="C1038">
        <v>49</v>
      </c>
      <c r="D1038">
        <v>0</v>
      </c>
      <c r="E1038">
        <f t="shared" si="78"/>
        <v>0</v>
      </c>
      <c r="F1038">
        <f t="shared" si="79"/>
        <v>0</v>
      </c>
      <c r="G1038">
        <f t="shared" si="80"/>
        <v>0</v>
      </c>
      <c r="H1038">
        <f t="shared" si="81"/>
        <v>1</v>
      </c>
      <c r="AH1038">
        <v>1034</v>
      </c>
      <c r="AI1038">
        <v>-46690831.050880432</v>
      </c>
    </row>
    <row r="1039" spans="1:35" x14ac:dyDescent="0.2">
      <c r="A1039">
        <v>1183</v>
      </c>
      <c r="B1039">
        <v>20</v>
      </c>
      <c r="C1039">
        <v>50</v>
      </c>
      <c r="D1039">
        <v>0</v>
      </c>
      <c r="E1039">
        <f t="shared" si="78"/>
        <v>0</v>
      </c>
      <c r="F1039">
        <f t="shared" si="79"/>
        <v>0</v>
      </c>
      <c r="G1039">
        <f t="shared" si="80"/>
        <v>0</v>
      </c>
      <c r="H1039">
        <f t="shared" si="81"/>
        <v>1</v>
      </c>
      <c r="AH1039">
        <v>1035</v>
      </c>
      <c r="AI1039">
        <v>-34449879.65940249</v>
      </c>
    </row>
    <row r="1040" spans="1:35" x14ac:dyDescent="0.2">
      <c r="A1040">
        <v>819</v>
      </c>
      <c r="B1040">
        <v>20</v>
      </c>
      <c r="C1040">
        <v>51</v>
      </c>
      <c r="D1040">
        <v>1</v>
      </c>
      <c r="E1040">
        <f t="shared" si="78"/>
        <v>0</v>
      </c>
      <c r="F1040">
        <f t="shared" si="79"/>
        <v>0</v>
      </c>
      <c r="G1040">
        <f t="shared" si="80"/>
        <v>1</v>
      </c>
      <c r="H1040">
        <f t="shared" si="81"/>
        <v>0</v>
      </c>
      <c r="AH1040">
        <v>1036</v>
      </c>
      <c r="AI1040">
        <v>-34449879.65940249</v>
      </c>
    </row>
    <row r="1041" spans="1:35" x14ac:dyDescent="0.2">
      <c r="A1041">
        <v>1180</v>
      </c>
      <c r="B1041">
        <v>20</v>
      </c>
      <c r="C1041">
        <v>52</v>
      </c>
      <c r="D1041">
        <v>0</v>
      </c>
      <c r="E1041">
        <f t="shared" si="78"/>
        <v>0</v>
      </c>
      <c r="F1041">
        <f t="shared" si="79"/>
        <v>1</v>
      </c>
      <c r="G1041">
        <f t="shared" si="80"/>
        <v>0</v>
      </c>
      <c r="H1041">
        <f t="shared" si="81"/>
        <v>0</v>
      </c>
      <c r="AH1041">
        <v>1037</v>
      </c>
      <c r="AI1041">
        <v>-46690831.050880432</v>
      </c>
    </row>
    <row r="1042" spans="1:35" x14ac:dyDescent="0.2">
      <c r="A1042">
        <v>722</v>
      </c>
      <c r="B1042">
        <v>21</v>
      </c>
      <c r="C1042">
        <v>1</v>
      </c>
      <c r="D1042">
        <v>1</v>
      </c>
      <c r="E1042" t="str">
        <f t="shared" si="78"/>
        <v>-</v>
      </c>
      <c r="F1042" t="str">
        <f t="shared" si="79"/>
        <v>-</v>
      </c>
      <c r="G1042" t="str">
        <f t="shared" si="80"/>
        <v>-</v>
      </c>
      <c r="H1042" t="str">
        <f t="shared" si="81"/>
        <v>-</v>
      </c>
      <c r="AH1042">
        <v>1038</v>
      </c>
      <c r="AI1042">
        <v>-80460649.068069816</v>
      </c>
    </row>
    <row r="1043" spans="1:35" x14ac:dyDescent="0.2">
      <c r="A1043">
        <v>985</v>
      </c>
      <c r="B1043">
        <v>21</v>
      </c>
      <c r="C1043">
        <v>2</v>
      </c>
      <c r="D1043">
        <v>1</v>
      </c>
      <c r="E1043">
        <f t="shared" si="78"/>
        <v>1</v>
      </c>
      <c r="F1043">
        <f t="shared" si="79"/>
        <v>0</v>
      </c>
      <c r="G1043">
        <f t="shared" si="80"/>
        <v>0</v>
      </c>
      <c r="H1043">
        <f t="shared" si="81"/>
        <v>0</v>
      </c>
      <c r="AH1043">
        <v>1039</v>
      </c>
      <c r="AI1043">
        <v>-34449879.65940249</v>
      </c>
    </row>
    <row r="1044" spans="1:35" x14ac:dyDescent="0.2">
      <c r="A1044">
        <v>501</v>
      </c>
      <c r="B1044">
        <v>21</v>
      </c>
      <c r="C1044">
        <v>3</v>
      </c>
      <c r="D1044">
        <v>0</v>
      </c>
      <c r="E1044">
        <f t="shared" si="78"/>
        <v>0</v>
      </c>
      <c r="F1044">
        <f t="shared" si="79"/>
        <v>1</v>
      </c>
      <c r="G1044">
        <f t="shared" si="80"/>
        <v>0</v>
      </c>
      <c r="H1044">
        <f t="shared" si="81"/>
        <v>0</v>
      </c>
      <c r="AH1044">
        <v>1040</v>
      </c>
      <c r="AI1044">
        <v>-58419035.844058156</v>
      </c>
    </row>
    <row r="1045" spans="1:35" x14ac:dyDescent="0.2">
      <c r="A1045">
        <v>1000</v>
      </c>
      <c r="B1045">
        <v>21</v>
      </c>
      <c r="C1045">
        <v>4</v>
      </c>
      <c r="D1045">
        <v>1</v>
      </c>
      <c r="E1045">
        <f t="shared" si="78"/>
        <v>0</v>
      </c>
      <c r="F1045">
        <f t="shared" si="79"/>
        <v>0</v>
      </c>
      <c r="G1045">
        <f t="shared" si="80"/>
        <v>1</v>
      </c>
      <c r="H1045">
        <f t="shared" si="81"/>
        <v>0</v>
      </c>
      <c r="AH1045">
        <v>1041</v>
      </c>
      <c r="AI1045">
        <v>-90829722.047821164</v>
      </c>
    </row>
    <row r="1046" spans="1:35" x14ac:dyDescent="0.2">
      <c r="A1046">
        <v>967</v>
      </c>
      <c r="B1046">
        <v>21</v>
      </c>
      <c r="C1046">
        <v>5</v>
      </c>
      <c r="D1046">
        <v>1</v>
      </c>
      <c r="E1046">
        <f t="shared" si="78"/>
        <v>1</v>
      </c>
      <c r="F1046">
        <f t="shared" si="79"/>
        <v>0</v>
      </c>
      <c r="G1046">
        <f t="shared" si="80"/>
        <v>0</v>
      </c>
      <c r="H1046">
        <f t="shared" si="81"/>
        <v>0</v>
      </c>
      <c r="AH1046">
        <v>1042</v>
      </c>
      <c r="AI1046">
        <v>5708334.9934712648</v>
      </c>
    </row>
    <row r="1047" spans="1:35" x14ac:dyDescent="0.2">
      <c r="A1047">
        <v>297</v>
      </c>
      <c r="B1047">
        <v>21</v>
      </c>
      <c r="C1047">
        <v>6</v>
      </c>
      <c r="D1047">
        <v>1</v>
      </c>
      <c r="E1047">
        <f t="shared" si="78"/>
        <v>1</v>
      </c>
      <c r="F1047">
        <f t="shared" si="79"/>
        <v>0</v>
      </c>
      <c r="G1047">
        <f t="shared" si="80"/>
        <v>0</v>
      </c>
      <c r="H1047">
        <f t="shared" si="81"/>
        <v>0</v>
      </c>
      <c r="AH1047">
        <v>1043</v>
      </c>
      <c r="AI1047">
        <v>-80460649.068069816</v>
      </c>
    </row>
    <row r="1048" spans="1:35" x14ac:dyDescent="0.2">
      <c r="A1048">
        <v>328</v>
      </c>
      <c r="B1048">
        <v>21</v>
      </c>
      <c r="C1048">
        <v>7</v>
      </c>
      <c r="D1048">
        <v>0</v>
      </c>
      <c r="E1048">
        <f t="shared" si="78"/>
        <v>0</v>
      </c>
      <c r="F1048">
        <f t="shared" si="79"/>
        <v>1</v>
      </c>
      <c r="G1048">
        <f t="shared" si="80"/>
        <v>0</v>
      </c>
      <c r="H1048">
        <f t="shared" si="81"/>
        <v>0</v>
      </c>
      <c r="AH1048">
        <v>1044</v>
      </c>
      <c r="AI1048">
        <v>35763434.52725184</v>
      </c>
    </row>
    <row r="1049" spans="1:35" x14ac:dyDescent="0.2">
      <c r="A1049">
        <v>954</v>
      </c>
      <c r="B1049">
        <v>21</v>
      </c>
      <c r="C1049">
        <v>8</v>
      </c>
      <c r="D1049">
        <v>0</v>
      </c>
      <c r="E1049">
        <f t="shared" si="78"/>
        <v>0</v>
      </c>
      <c r="F1049">
        <f t="shared" si="79"/>
        <v>0</v>
      </c>
      <c r="G1049">
        <f t="shared" si="80"/>
        <v>0</v>
      </c>
      <c r="H1049">
        <f t="shared" si="81"/>
        <v>1</v>
      </c>
      <c r="AH1049">
        <v>1045</v>
      </c>
      <c r="AI1049">
        <v>-90829722.047821164</v>
      </c>
    </row>
    <row r="1050" spans="1:35" x14ac:dyDescent="0.2">
      <c r="A1050">
        <v>1188</v>
      </c>
      <c r="B1050">
        <v>21</v>
      </c>
      <c r="C1050">
        <v>9</v>
      </c>
      <c r="D1050">
        <v>0</v>
      </c>
      <c r="E1050">
        <f t="shared" si="78"/>
        <v>0</v>
      </c>
      <c r="F1050">
        <f t="shared" si="79"/>
        <v>0</v>
      </c>
      <c r="G1050">
        <f t="shared" si="80"/>
        <v>0</v>
      </c>
      <c r="H1050">
        <f t="shared" si="81"/>
        <v>1</v>
      </c>
      <c r="AH1050">
        <v>1046</v>
      </c>
      <c r="AI1050">
        <v>-80460649.068069816</v>
      </c>
    </row>
    <row r="1051" spans="1:35" x14ac:dyDescent="0.2">
      <c r="A1051">
        <v>415</v>
      </c>
      <c r="B1051">
        <v>21</v>
      </c>
      <c r="C1051">
        <v>10</v>
      </c>
      <c r="D1051">
        <v>1</v>
      </c>
      <c r="E1051">
        <f t="shared" si="78"/>
        <v>0</v>
      </c>
      <c r="F1051">
        <f t="shared" si="79"/>
        <v>0</v>
      </c>
      <c r="G1051">
        <f t="shared" si="80"/>
        <v>1</v>
      </c>
      <c r="H1051">
        <f t="shared" si="81"/>
        <v>0</v>
      </c>
      <c r="AH1051">
        <v>1047</v>
      </c>
      <c r="AI1051">
        <v>-90829722.047821164</v>
      </c>
    </row>
    <row r="1052" spans="1:35" x14ac:dyDescent="0.2">
      <c r="A1052">
        <v>186</v>
      </c>
      <c r="B1052">
        <v>21</v>
      </c>
      <c r="C1052">
        <v>11</v>
      </c>
      <c r="D1052">
        <v>1</v>
      </c>
      <c r="E1052">
        <f t="shared" si="78"/>
        <v>1</v>
      </c>
      <c r="F1052">
        <f t="shared" si="79"/>
        <v>0</v>
      </c>
      <c r="G1052">
        <f t="shared" si="80"/>
        <v>0</v>
      </c>
      <c r="H1052">
        <f t="shared" si="81"/>
        <v>0</v>
      </c>
      <c r="AH1052">
        <v>1048</v>
      </c>
      <c r="AI1052">
        <v>-58419035.844058156</v>
      </c>
    </row>
    <row r="1053" spans="1:35" x14ac:dyDescent="0.2">
      <c r="A1053">
        <v>152</v>
      </c>
      <c r="B1053">
        <v>21</v>
      </c>
      <c r="C1053">
        <v>12</v>
      </c>
      <c r="D1053">
        <v>1</v>
      </c>
      <c r="E1053">
        <f t="shared" si="78"/>
        <v>1</v>
      </c>
      <c r="F1053">
        <f t="shared" si="79"/>
        <v>0</v>
      </c>
      <c r="G1053">
        <f t="shared" si="80"/>
        <v>0</v>
      </c>
      <c r="H1053">
        <f t="shared" si="81"/>
        <v>0</v>
      </c>
      <c r="AH1053">
        <v>1049</v>
      </c>
      <c r="AI1053">
        <v>-34449879.65940249</v>
      </c>
    </row>
    <row r="1054" spans="1:35" x14ac:dyDescent="0.2">
      <c r="A1054">
        <v>167</v>
      </c>
      <c r="B1054">
        <v>21</v>
      </c>
      <c r="C1054">
        <v>13</v>
      </c>
      <c r="D1054">
        <v>1</v>
      </c>
      <c r="E1054">
        <f t="shared" si="78"/>
        <v>1</v>
      </c>
      <c r="F1054">
        <f t="shared" si="79"/>
        <v>0</v>
      </c>
      <c r="G1054">
        <f t="shared" si="80"/>
        <v>0</v>
      </c>
      <c r="H1054">
        <f t="shared" si="81"/>
        <v>0</v>
      </c>
      <c r="AH1054">
        <v>1050</v>
      </c>
      <c r="AI1054">
        <v>35763434.52725184</v>
      </c>
    </row>
    <row r="1055" spans="1:35" x14ac:dyDescent="0.2">
      <c r="A1055">
        <v>724</v>
      </c>
      <c r="B1055">
        <v>21</v>
      </c>
      <c r="C1055">
        <v>14</v>
      </c>
      <c r="D1055">
        <v>1</v>
      </c>
      <c r="E1055">
        <f t="shared" si="78"/>
        <v>1</v>
      </c>
      <c r="F1055">
        <f t="shared" si="79"/>
        <v>0</v>
      </c>
      <c r="G1055">
        <f t="shared" si="80"/>
        <v>0</v>
      </c>
      <c r="H1055">
        <f t="shared" si="81"/>
        <v>0</v>
      </c>
      <c r="AH1055">
        <v>1051</v>
      </c>
      <c r="AI1055">
        <v>-90829722.047821164</v>
      </c>
    </row>
    <row r="1056" spans="1:35" x14ac:dyDescent="0.2">
      <c r="A1056">
        <v>793</v>
      </c>
      <c r="B1056">
        <v>21</v>
      </c>
      <c r="C1056">
        <v>15</v>
      </c>
      <c r="D1056">
        <v>1</v>
      </c>
      <c r="E1056">
        <f t="shared" si="78"/>
        <v>1</v>
      </c>
      <c r="F1056">
        <f t="shared" si="79"/>
        <v>0</v>
      </c>
      <c r="G1056">
        <f t="shared" si="80"/>
        <v>0</v>
      </c>
      <c r="H1056">
        <f t="shared" si="81"/>
        <v>0</v>
      </c>
      <c r="AH1056">
        <v>1052</v>
      </c>
      <c r="AI1056">
        <v>-34449879.65940249</v>
      </c>
    </row>
    <row r="1057" spans="1:35" x14ac:dyDescent="0.2">
      <c r="A1057">
        <v>397</v>
      </c>
      <c r="B1057">
        <v>21</v>
      </c>
      <c r="C1057">
        <v>16</v>
      </c>
      <c r="D1057">
        <v>1</v>
      </c>
      <c r="E1057">
        <f t="shared" si="78"/>
        <v>1</v>
      </c>
      <c r="F1057">
        <f t="shared" si="79"/>
        <v>0</v>
      </c>
      <c r="G1057">
        <f t="shared" si="80"/>
        <v>0</v>
      </c>
      <c r="H1057">
        <f t="shared" si="81"/>
        <v>0</v>
      </c>
      <c r="AH1057">
        <v>1053</v>
      </c>
      <c r="AI1057">
        <v>-8289448.1863020658</v>
      </c>
    </row>
    <row r="1058" spans="1:35" x14ac:dyDescent="0.2">
      <c r="A1058">
        <v>628</v>
      </c>
      <c r="B1058">
        <v>21</v>
      </c>
      <c r="C1058">
        <v>17</v>
      </c>
      <c r="D1058">
        <v>0</v>
      </c>
      <c r="E1058">
        <f t="shared" si="78"/>
        <v>0</v>
      </c>
      <c r="F1058">
        <f t="shared" si="79"/>
        <v>1</v>
      </c>
      <c r="G1058">
        <f t="shared" si="80"/>
        <v>0</v>
      </c>
      <c r="H1058">
        <f t="shared" si="81"/>
        <v>0</v>
      </c>
      <c r="AH1058">
        <v>1054</v>
      </c>
      <c r="AI1058">
        <v>-58419035.844058156</v>
      </c>
    </row>
    <row r="1059" spans="1:35" x14ac:dyDescent="0.2">
      <c r="A1059">
        <v>126</v>
      </c>
      <c r="B1059">
        <v>21</v>
      </c>
      <c r="C1059">
        <v>18</v>
      </c>
      <c r="D1059">
        <v>0</v>
      </c>
      <c r="E1059">
        <f t="shared" si="78"/>
        <v>0</v>
      </c>
      <c r="F1059">
        <f t="shared" si="79"/>
        <v>0</v>
      </c>
      <c r="G1059">
        <f t="shared" si="80"/>
        <v>0</v>
      </c>
      <c r="H1059">
        <f t="shared" si="81"/>
        <v>1</v>
      </c>
      <c r="AH1059">
        <v>1055</v>
      </c>
      <c r="AI1059">
        <v>-90829722.047821164</v>
      </c>
    </row>
    <row r="1060" spans="1:35" x14ac:dyDescent="0.2">
      <c r="A1060">
        <v>699</v>
      </c>
      <c r="B1060">
        <v>21</v>
      </c>
      <c r="C1060">
        <v>19</v>
      </c>
      <c r="D1060">
        <v>0</v>
      </c>
      <c r="E1060">
        <f t="shared" si="78"/>
        <v>0</v>
      </c>
      <c r="F1060">
        <f t="shared" si="79"/>
        <v>0</v>
      </c>
      <c r="G1060">
        <f t="shared" si="80"/>
        <v>0</v>
      </c>
      <c r="H1060">
        <f t="shared" si="81"/>
        <v>1</v>
      </c>
      <c r="AH1060">
        <v>1056</v>
      </c>
      <c r="AI1060">
        <v>-69665985.301687896</v>
      </c>
    </row>
    <row r="1061" spans="1:35" x14ac:dyDescent="0.2">
      <c r="A1061">
        <v>289</v>
      </c>
      <c r="B1061">
        <v>21</v>
      </c>
      <c r="C1061">
        <v>20</v>
      </c>
      <c r="D1061">
        <v>1</v>
      </c>
      <c r="E1061">
        <f t="shared" si="78"/>
        <v>0</v>
      </c>
      <c r="F1061">
        <f t="shared" si="79"/>
        <v>0</v>
      </c>
      <c r="G1061">
        <f t="shared" si="80"/>
        <v>1</v>
      </c>
      <c r="H1061">
        <f t="shared" si="81"/>
        <v>0</v>
      </c>
      <c r="AH1061">
        <v>1057</v>
      </c>
      <c r="AI1061">
        <v>-46690831.050880432</v>
      </c>
    </row>
    <row r="1062" spans="1:35" x14ac:dyDescent="0.2">
      <c r="A1062">
        <v>350</v>
      </c>
      <c r="B1062">
        <v>21</v>
      </c>
      <c r="C1062">
        <v>21</v>
      </c>
      <c r="D1062">
        <v>1</v>
      </c>
      <c r="E1062">
        <f t="shared" si="78"/>
        <v>1</v>
      </c>
      <c r="F1062">
        <f t="shared" si="79"/>
        <v>0</v>
      </c>
      <c r="G1062">
        <f t="shared" si="80"/>
        <v>0</v>
      </c>
      <c r="H1062">
        <f t="shared" si="81"/>
        <v>0</v>
      </c>
      <c r="AH1062">
        <v>1058</v>
      </c>
      <c r="AI1062">
        <v>-58419035.844058156</v>
      </c>
    </row>
    <row r="1063" spans="1:35" x14ac:dyDescent="0.2">
      <c r="A1063">
        <v>214</v>
      </c>
      <c r="B1063">
        <v>21</v>
      </c>
      <c r="C1063">
        <v>22</v>
      </c>
      <c r="D1063">
        <v>0</v>
      </c>
      <c r="E1063">
        <f t="shared" si="78"/>
        <v>0</v>
      </c>
      <c r="F1063">
        <f t="shared" si="79"/>
        <v>1</v>
      </c>
      <c r="G1063">
        <f t="shared" si="80"/>
        <v>0</v>
      </c>
      <c r="H1063">
        <f t="shared" si="81"/>
        <v>0</v>
      </c>
      <c r="AH1063">
        <v>1059</v>
      </c>
      <c r="AI1063">
        <v>-46690831.050880432</v>
      </c>
    </row>
    <row r="1064" spans="1:35" x14ac:dyDescent="0.2">
      <c r="A1064">
        <v>301</v>
      </c>
      <c r="B1064">
        <v>21</v>
      </c>
      <c r="C1064">
        <v>23</v>
      </c>
      <c r="D1064">
        <v>0</v>
      </c>
      <c r="E1064">
        <f t="shared" si="78"/>
        <v>0</v>
      </c>
      <c r="F1064">
        <f t="shared" si="79"/>
        <v>0</v>
      </c>
      <c r="G1064">
        <f t="shared" si="80"/>
        <v>0</v>
      </c>
      <c r="H1064">
        <f t="shared" si="81"/>
        <v>1</v>
      </c>
      <c r="AH1064">
        <v>1060</v>
      </c>
      <c r="AI1064">
        <v>5708334.9934712648</v>
      </c>
    </row>
    <row r="1065" spans="1:35" x14ac:dyDescent="0.2">
      <c r="A1065">
        <v>157</v>
      </c>
      <c r="B1065">
        <v>21</v>
      </c>
      <c r="C1065">
        <v>24</v>
      </c>
      <c r="D1065">
        <v>0</v>
      </c>
      <c r="E1065">
        <f t="shared" si="78"/>
        <v>0</v>
      </c>
      <c r="F1065">
        <f t="shared" si="79"/>
        <v>0</v>
      </c>
      <c r="G1065">
        <f t="shared" si="80"/>
        <v>0</v>
      </c>
      <c r="H1065">
        <f t="shared" si="81"/>
        <v>1</v>
      </c>
      <c r="AH1065">
        <v>1061</v>
      </c>
      <c r="AI1065">
        <v>-90829722.047821164</v>
      </c>
    </row>
    <row r="1066" spans="1:35" x14ac:dyDescent="0.2">
      <c r="A1066">
        <v>1047</v>
      </c>
      <c r="B1066">
        <v>21</v>
      </c>
      <c r="C1066">
        <v>25</v>
      </c>
      <c r="D1066">
        <v>0</v>
      </c>
      <c r="E1066">
        <f t="shared" si="78"/>
        <v>0</v>
      </c>
      <c r="F1066">
        <f t="shared" si="79"/>
        <v>0</v>
      </c>
      <c r="G1066">
        <f t="shared" si="80"/>
        <v>0</v>
      </c>
      <c r="H1066">
        <f t="shared" si="81"/>
        <v>1</v>
      </c>
      <c r="AH1066">
        <v>1062</v>
      </c>
      <c r="AI1066">
        <v>-8289448.1863020658</v>
      </c>
    </row>
    <row r="1067" spans="1:35" x14ac:dyDescent="0.2">
      <c r="A1067">
        <v>19</v>
      </c>
      <c r="B1067">
        <v>21</v>
      </c>
      <c r="C1067">
        <v>26</v>
      </c>
      <c r="D1067">
        <v>0</v>
      </c>
      <c r="E1067">
        <f t="shared" si="78"/>
        <v>0</v>
      </c>
      <c r="F1067">
        <f t="shared" si="79"/>
        <v>0</v>
      </c>
      <c r="G1067">
        <f t="shared" si="80"/>
        <v>0</v>
      </c>
      <c r="H1067">
        <f t="shared" si="81"/>
        <v>1</v>
      </c>
      <c r="AH1067">
        <v>1063</v>
      </c>
      <c r="AI1067">
        <v>-34449879.65940249</v>
      </c>
    </row>
    <row r="1068" spans="1:35" x14ac:dyDescent="0.2">
      <c r="A1068">
        <v>704</v>
      </c>
      <c r="B1068">
        <v>21</v>
      </c>
      <c r="C1068">
        <v>27</v>
      </c>
      <c r="D1068">
        <v>0</v>
      </c>
      <c r="E1068">
        <f t="shared" si="78"/>
        <v>0</v>
      </c>
      <c r="F1068">
        <f t="shared" si="79"/>
        <v>0</v>
      </c>
      <c r="G1068">
        <f t="shared" si="80"/>
        <v>0</v>
      </c>
      <c r="H1068">
        <f t="shared" si="81"/>
        <v>1</v>
      </c>
      <c r="AH1068">
        <v>1064</v>
      </c>
      <c r="AI1068">
        <v>-8289448.1863020658</v>
      </c>
    </row>
    <row r="1069" spans="1:35" x14ac:dyDescent="0.2">
      <c r="A1069">
        <v>340</v>
      </c>
      <c r="B1069">
        <v>21</v>
      </c>
      <c r="C1069">
        <v>28</v>
      </c>
      <c r="D1069">
        <v>1</v>
      </c>
      <c r="E1069">
        <f t="shared" si="78"/>
        <v>0</v>
      </c>
      <c r="F1069">
        <f t="shared" si="79"/>
        <v>0</v>
      </c>
      <c r="G1069">
        <f t="shared" si="80"/>
        <v>1</v>
      </c>
      <c r="H1069">
        <f t="shared" si="81"/>
        <v>0</v>
      </c>
      <c r="AH1069">
        <v>1065</v>
      </c>
      <c r="AI1069">
        <v>-69665985.301687896</v>
      </c>
    </row>
    <row r="1070" spans="1:35" x14ac:dyDescent="0.2">
      <c r="A1070">
        <v>702</v>
      </c>
      <c r="B1070">
        <v>21</v>
      </c>
      <c r="C1070">
        <v>29</v>
      </c>
      <c r="D1070">
        <v>1</v>
      </c>
      <c r="E1070">
        <f t="shared" si="78"/>
        <v>1</v>
      </c>
      <c r="F1070">
        <f t="shared" si="79"/>
        <v>0</v>
      </c>
      <c r="G1070">
        <f t="shared" si="80"/>
        <v>0</v>
      </c>
      <c r="H1070">
        <f t="shared" si="81"/>
        <v>0</v>
      </c>
      <c r="AH1070">
        <v>1066</v>
      </c>
      <c r="AI1070">
        <v>5708334.9934712648</v>
      </c>
    </row>
    <row r="1071" spans="1:35" x14ac:dyDescent="0.2">
      <c r="A1071">
        <v>1072</v>
      </c>
      <c r="B1071">
        <v>21</v>
      </c>
      <c r="C1071">
        <v>30</v>
      </c>
      <c r="D1071">
        <v>1</v>
      </c>
      <c r="E1071">
        <f t="shared" si="78"/>
        <v>1</v>
      </c>
      <c r="F1071">
        <f t="shared" si="79"/>
        <v>0</v>
      </c>
      <c r="G1071">
        <f t="shared" si="80"/>
        <v>0</v>
      </c>
      <c r="H1071">
        <f t="shared" si="81"/>
        <v>0</v>
      </c>
      <c r="AH1071">
        <v>1067</v>
      </c>
      <c r="AI1071">
        <v>-80460649.068069816</v>
      </c>
    </row>
    <row r="1072" spans="1:35" x14ac:dyDescent="0.2">
      <c r="A1072">
        <v>1082</v>
      </c>
      <c r="B1072">
        <v>21</v>
      </c>
      <c r="C1072">
        <v>31</v>
      </c>
      <c r="D1072">
        <v>1</v>
      </c>
      <c r="E1072">
        <f t="shared" si="78"/>
        <v>1</v>
      </c>
      <c r="F1072">
        <f t="shared" si="79"/>
        <v>0</v>
      </c>
      <c r="G1072">
        <f t="shared" si="80"/>
        <v>0</v>
      </c>
      <c r="H1072">
        <f t="shared" si="81"/>
        <v>0</v>
      </c>
      <c r="AH1072">
        <v>1068</v>
      </c>
      <c r="AI1072">
        <v>5708334.9934712648</v>
      </c>
    </row>
    <row r="1073" spans="1:35" x14ac:dyDescent="0.2">
      <c r="A1073">
        <v>882</v>
      </c>
      <c r="B1073">
        <v>21</v>
      </c>
      <c r="C1073">
        <v>32</v>
      </c>
      <c r="D1073">
        <v>0</v>
      </c>
      <c r="E1073">
        <f t="shared" si="78"/>
        <v>0</v>
      </c>
      <c r="F1073">
        <f t="shared" si="79"/>
        <v>1</v>
      </c>
      <c r="G1073">
        <f t="shared" si="80"/>
        <v>0</v>
      </c>
      <c r="H1073">
        <f t="shared" si="81"/>
        <v>0</v>
      </c>
      <c r="AH1073">
        <v>1069</v>
      </c>
      <c r="AI1073">
        <v>20376245.474080563</v>
      </c>
    </row>
    <row r="1074" spans="1:35" x14ac:dyDescent="0.2">
      <c r="A1074">
        <v>431</v>
      </c>
      <c r="B1074">
        <v>21</v>
      </c>
      <c r="C1074">
        <v>33</v>
      </c>
      <c r="D1074">
        <v>1</v>
      </c>
      <c r="E1074">
        <f t="shared" si="78"/>
        <v>0</v>
      </c>
      <c r="F1074">
        <f t="shared" si="79"/>
        <v>0</v>
      </c>
      <c r="G1074">
        <f t="shared" si="80"/>
        <v>1</v>
      </c>
      <c r="H1074">
        <f t="shared" si="81"/>
        <v>0</v>
      </c>
      <c r="AH1074">
        <v>1070</v>
      </c>
      <c r="AI1074">
        <v>35763434.52725184</v>
      </c>
    </row>
    <row r="1075" spans="1:35" x14ac:dyDescent="0.2">
      <c r="A1075">
        <v>477</v>
      </c>
      <c r="B1075">
        <v>21</v>
      </c>
      <c r="C1075">
        <v>34</v>
      </c>
      <c r="D1075">
        <v>1</v>
      </c>
      <c r="E1075">
        <f t="shared" si="78"/>
        <v>1</v>
      </c>
      <c r="F1075">
        <f t="shared" si="79"/>
        <v>0</v>
      </c>
      <c r="G1075">
        <f t="shared" si="80"/>
        <v>0</v>
      </c>
      <c r="H1075">
        <f t="shared" si="81"/>
        <v>0</v>
      </c>
      <c r="AH1075">
        <v>1071</v>
      </c>
      <c r="AI1075">
        <v>-80460649.068069816</v>
      </c>
    </row>
    <row r="1076" spans="1:35" x14ac:dyDescent="0.2">
      <c r="A1076">
        <v>612</v>
      </c>
      <c r="B1076">
        <v>21</v>
      </c>
      <c r="C1076">
        <v>35</v>
      </c>
      <c r="D1076">
        <v>1</v>
      </c>
      <c r="E1076">
        <f t="shared" si="78"/>
        <v>1</v>
      </c>
      <c r="F1076">
        <f t="shared" si="79"/>
        <v>0</v>
      </c>
      <c r="G1076">
        <f t="shared" si="80"/>
        <v>0</v>
      </c>
      <c r="H1076">
        <f t="shared" si="81"/>
        <v>0</v>
      </c>
      <c r="AH1076">
        <v>1072</v>
      </c>
      <c r="AI1076">
        <v>-69665985.301687896</v>
      </c>
    </row>
    <row r="1077" spans="1:35" x14ac:dyDescent="0.2">
      <c r="A1077">
        <v>818</v>
      </c>
      <c r="B1077">
        <v>21</v>
      </c>
      <c r="C1077">
        <v>36</v>
      </c>
      <c r="D1077">
        <v>0</v>
      </c>
      <c r="E1077">
        <f t="shared" si="78"/>
        <v>0</v>
      </c>
      <c r="F1077">
        <f t="shared" si="79"/>
        <v>1</v>
      </c>
      <c r="G1077">
        <f t="shared" si="80"/>
        <v>0</v>
      </c>
      <c r="H1077">
        <f t="shared" si="81"/>
        <v>0</v>
      </c>
      <c r="AH1077">
        <v>1073</v>
      </c>
      <c r="AI1077">
        <v>-34449879.65940249</v>
      </c>
    </row>
    <row r="1078" spans="1:35" x14ac:dyDescent="0.2">
      <c r="A1078">
        <v>779</v>
      </c>
      <c r="B1078">
        <v>21</v>
      </c>
      <c r="C1078">
        <v>37</v>
      </c>
      <c r="D1078">
        <v>0</v>
      </c>
      <c r="E1078">
        <f t="shared" si="78"/>
        <v>0</v>
      </c>
      <c r="F1078">
        <f t="shared" si="79"/>
        <v>0</v>
      </c>
      <c r="G1078">
        <f t="shared" si="80"/>
        <v>0</v>
      </c>
      <c r="H1078">
        <f t="shared" si="81"/>
        <v>1</v>
      </c>
      <c r="AH1078">
        <v>1074</v>
      </c>
      <c r="AI1078">
        <v>5708334.9934712648</v>
      </c>
    </row>
    <row r="1079" spans="1:35" x14ac:dyDescent="0.2">
      <c r="A1079">
        <v>574</v>
      </c>
      <c r="B1079">
        <v>21</v>
      </c>
      <c r="C1079">
        <v>38</v>
      </c>
      <c r="D1079">
        <v>0</v>
      </c>
      <c r="E1079">
        <f t="shared" si="78"/>
        <v>0</v>
      </c>
      <c r="F1079">
        <f t="shared" si="79"/>
        <v>0</v>
      </c>
      <c r="G1079">
        <f t="shared" si="80"/>
        <v>0</v>
      </c>
      <c r="H1079">
        <f t="shared" si="81"/>
        <v>1</v>
      </c>
      <c r="AH1079">
        <v>1075</v>
      </c>
      <c r="AI1079">
        <v>-8289448.1863020658</v>
      </c>
    </row>
    <row r="1080" spans="1:35" x14ac:dyDescent="0.2">
      <c r="A1080">
        <v>159</v>
      </c>
      <c r="B1080">
        <v>21</v>
      </c>
      <c r="C1080">
        <v>39</v>
      </c>
      <c r="D1080">
        <v>0</v>
      </c>
      <c r="E1080">
        <f t="shared" si="78"/>
        <v>0</v>
      </c>
      <c r="F1080">
        <f t="shared" si="79"/>
        <v>0</v>
      </c>
      <c r="G1080">
        <f t="shared" si="80"/>
        <v>0</v>
      </c>
      <c r="H1080">
        <f t="shared" si="81"/>
        <v>1</v>
      </c>
      <c r="AH1080">
        <v>1076</v>
      </c>
      <c r="AI1080">
        <v>20376245.474080563</v>
      </c>
    </row>
    <row r="1081" spans="1:35" x14ac:dyDescent="0.2">
      <c r="A1081">
        <v>798</v>
      </c>
      <c r="B1081">
        <v>21</v>
      </c>
      <c r="C1081">
        <v>40</v>
      </c>
      <c r="D1081">
        <v>0</v>
      </c>
      <c r="E1081">
        <f t="shared" si="78"/>
        <v>0</v>
      </c>
      <c r="F1081">
        <f t="shared" si="79"/>
        <v>0</v>
      </c>
      <c r="G1081">
        <f t="shared" si="80"/>
        <v>0</v>
      </c>
      <c r="H1081">
        <f t="shared" si="81"/>
        <v>1</v>
      </c>
      <c r="AH1081">
        <v>1077</v>
      </c>
      <c r="AI1081">
        <v>-58419035.844058156</v>
      </c>
    </row>
    <row r="1082" spans="1:35" x14ac:dyDescent="0.2">
      <c r="A1082">
        <v>239</v>
      </c>
      <c r="B1082">
        <v>21</v>
      </c>
      <c r="C1082">
        <v>41</v>
      </c>
      <c r="D1082">
        <v>0</v>
      </c>
      <c r="E1082">
        <f t="shared" si="78"/>
        <v>0</v>
      </c>
      <c r="F1082">
        <f t="shared" si="79"/>
        <v>0</v>
      </c>
      <c r="G1082">
        <f t="shared" si="80"/>
        <v>0</v>
      </c>
      <c r="H1082">
        <f t="shared" si="81"/>
        <v>1</v>
      </c>
      <c r="AH1082">
        <v>1078</v>
      </c>
      <c r="AI1082">
        <v>-58419035.844058156</v>
      </c>
    </row>
    <row r="1083" spans="1:35" x14ac:dyDescent="0.2">
      <c r="A1083">
        <v>174</v>
      </c>
      <c r="B1083">
        <v>21</v>
      </c>
      <c r="C1083">
        <v>42</v>
      </c>
      <c r="D1083">
        <v>0</v>
      </c>
      <c r="E1083">
        <f t="shared" si="78"/>
        <v>0</v>
      </c>
      <c r="F1083">
        <f t="shared" si="79"/>
        <v>0</v>
      </c>
      <c r="G1083">
        <f t="shared" si="80"/>
        <v>0</v>
      </c>
      <c r="H1083">
        <f t="shared" si="81"/>
        <v>1</v>
      </c>
      <c r="AH1083">
        <v>1079</v>
      </c>
      <c r="AI1083">
        <v>-21661889.150618553</v>
      </c>
    </row>
    <row r="1084" spans="1:35" x14ac:dyDescent="0.2">
      <c r="A1084">
        <v>199</v>
      </c>
      <c r="B1084">
        <v>21</v>
      </c>
      <c r="C1084">
        <v>43</v>
      </c>
      <c r="D1084">
        <v>0</v>
      </c>
      <c r="E1084">
        <f t="shared" si="78"/>
        <v>0</v>
      </c>
      <c r="F1084">
        <f t="shared" si="79"/>
        <v>0</v>
      </c>
      <c r="G1084">
        <f t="shared" si="80"/>
        <v>0</v>
      </c>
      <c r="H1084">
        <f t="shared" si="81"/>
        <v>1</v>
      </c>
      <c r="AH1084">
        <v>1080</v>
      </c>
      <c r="AI1084">
        <v>-8289448.1863020658</v>
      </c>
    </row>
    <row r="1085" spans="1:35" x14ac:dyDescent="0.2">
      <c r="A1085">
        <v>1160</v>
      </c>
      <c r="B1085">
        <v>21</v>
      </c>
      <c r="C1085">
        <v>44</v>
      </c>
      <c r="D1085">
        <v>0</v>
      </c>
      <c r="E1085">
        <f t="shared" si="78"/>
        <v>0</v>
      </c>
      <c r="F1085">
        <f t="shared" si="79"/>
        <v>0</v>
      </c>
      <c r="G1085">
        <f t="shared" si="80"/>
        <v>0</v>
      </c>
      <c r="H1085">
        <f t="shared" si="81"/>
        <v>1</v>
      </c>
      <c r="AH1085">
        <v>1081</v>
      </c>
      <c r="AI1085">
        <v>-46690831.050880432</v>
      </c>
    </row>
    <row r="1086" spans="1:35" x14ac:dyDescent="0.2">
      <c r="A1086">
        <v>170</v>
      </c>
      <c r="B1086">
        <v>21</v>
      </c>
      <c r="C1086">
        <v>45</v>
      </c>
      <c r="D1086">
        <v>0</v>
      </c>
      <c r="E1086">
        <f t="shared" si="78"/>
        <v>0</v>
      </c>
      <c r="F1086">
        <f t="shared" si="79"/>
        <v>0</v>
      </c>
      <c r="G1086">
        <f t="shared" si="80"/>
        <v>0</v>
      </c>
      <c r="H1086">
        <f t="shared" si="81"/>
        <v>1</v>
      </c>
      <c r="AH1086">
        <v>1082</v>
      </c>
      <c r="AI1086">
        <v>-34449879.65940249</v>
      </c>
    </row>
    <row r="1087" spans="1:35" x14ac:dyDescent="0.2">
      <c r="A1087">
        <v>788</v>
      </c>
      <c r="B1087">
        <v>21</v>
      </c>
      <c r="C1087">
        <v>46</v>
      </c>
      <c r="D1087">
        <v>0</v>
      </c>
      <c r="E1087">
        <f t="shared" si="78"/>
        <v>0</v>
      </c>
      <c r="F1087">
        <f t="shared" si="79"/>
        <v>0</v>
      </c>
      <c r="G1087">
        <f t="shared" si="80"/>
        <v>0</v>
      </c>
      <c r="H1087">
        <f t="shared" si="81"/>
        <v>1</v>
      </c>
      <c r="AH1087">
        <v>1083</v>
      </c>
      <c r="AI1087">
        <v>-8289448.1863020658</v>
      </c>
    </row>
    <row r="1088" spans="1:35" x14ac:dyDescent="0.2">
      <c r="A1088">
        <v>1020</v>
      </c>
      <c r="B1088">
        <v>21</v>
      </c>
      <c r="C1088">
        <v>47</v>
      </c>
      <c r="D1088">
        <v>0</v>
      </c>
      <c r="E1088">
        <f t="shared" si="78"/>
        <v>0</v>
      </c>
      <c r="F1088">
        <f t="shared" si="79"/>
        <v>0</v>
      </c>
      <c r="G1088">
        <f t="shared" si="80"/>
        <v>0</v>
      </c>
      <c r="H1088">
        <f t="shared" si="81"/>
        <v>1</v>
      </c>
      <c r="AH1088">
        <v>1084</v>
      </c>
      <c r="AI1088">
        <v>-46690831.050880432</v>
      </c>
    </row>
    <row r="1089" spans="1:35" x14ac:dyDescent="0.2">
      <c r="A1089">
        <v>446</v>
      </c>
      <c r="B1089">
        <v>21</v>
      </c>
      <c r="C1089">
        <v>48</v>
      </c>
      <c r="D1089">
        <v>0</v>
      </c>
      <c r="E1089">
        <f t="shared" si="78"/>
        <v>0</v>
      </c>
      <c r="F1089">
        <f t="shared" si="79"/>
        <v>0</v>
      </c>
      <c r="G1089">
        <f t="shared" si="80"/>
        <v>0</v>
      </c>
      <c r="H1089">
        <f t="shared" si="81"/>
        <v>1</v>
      </c>
      <c r="AH1089">
        <v>1085</v>
      </c>
      <c r="AI1089">
        <v>-90829722.047821164</v>
      </c>
    </row>
    <row r="1090" spans="1:35" x14ac:dyDescent="0.2">
      <c r="A1090">
        <v>277</v>
      </c>
      <c r="B1090">
        <v>21</v>
      </c>
      <c r="C1090">
        <v>49</v>
      </c>
      <c r="D1090">
        <v>1</v>
      </c>
      <c r="E1090">
        <f t="shared" si="78"/>
        <v>0</v>
      </c>
      <c r="F1090">
        <f t="shared" si="79"/>
        <v>0</v>
      </c>
      <c r="G1090">
        <f t="shared" si="80"/>
        <v>1</v>
      </c>
      <c r="H1090">
        <f t="shared" si="81"/>
        <v>0</v>
      </c>
      <c r="AH1090">
        <v>1086</v>
      </c>
      <c r="AI1090">
        <v>-69665985.301687896</v>
      </c>
    </row>
    <row r="1091" spans="1:35" x14ac:dyDescent="0.2">
      <c r="A1091">
        <v>372</v>
      </c>
      <c r="B1091">
        <v>21</v>
      </c>
      <c r="C1091">
        <v>50</v>
      </c>
      <c r="D1091">
        <v>1</v>
      </c>
      <c r="E1091">
        <f t="shared" ref="E1091:E1154" si="82">IF(C1091=1,"-",IF(D1090=1,IF(D1091=1,1,0),0))</f>
        <v>1</v>
      </c>
      <c r="F1091">
        <f t="shared" ref="F1091:F1154" si="83">IF(C1091=1,"-",IF(D1090=1,IF(D1091=0,1,0),0))</f>
        <v>0</v>
      </c>
      <c r="G1091">
        <f t="shared" ref="G1091:G1154" si="84">IF(C1091=1,"-",IF(D1090=0,IF(D1091=1,1,0),0))</f>
        <v>0</v>
      </c>
      <c r="H1091">
        <f t="shared" ref="H1091:H1154" si="85">IF(C1091=1,"-",IF(D1090=0,IF(D1091=0,1,0),0))</f>
        <v>0</v>
      </c>
      <c r="AH1091">
        <v>1087</v>
      </c>
      <c r="AI1091">
        <v>20376245.474080563</v>
      </c>
    </row>
    <row r="1092" spans="1:35" x14ac:dyDescent="0.2">
      <c r="A1092">
        <v>1054</v>
      </c>
      <c r="B1092">
        <v>21</v>
      </c>
      <c r="C1092">
        <v>51</v>
      </c>
      <c r="D1092">
        <v>1</v>
      </c>
      <c r="E1092">
        <f t="shared" si="82"/>
        <v>1</v>
      </c>
      <c r="F1092">
        <f t="shared" si="83"/>
        <v>0</v>
      </c>
      <c r="G1092">
        <f t="shared" si="84"/>
        <v>0</v>
      </c>
      <c r="H1092">
        <f t="shared" si="85"/>
        <v>0</v>
      </c>
      <c r="AH1092">
        <v>1088</v>
      </c>
      <c r="AI1092">
        <v>-46690831.050880432</v>
      </c>
    </row>
    <row r="1093" spans="1:35" x14ac:dyDescent="0.2">
      <c r="A1093">
        <v>738</v>
      </c>
      <c r="B1093">
        <v>21</v>
      </c>
      <c r="C1093">
        <v>52</v>
      </c>
      <c r="D1093">
        <v>1</v>
      </c>
      <c r="E1093">
        <f t="shared" si="82"/>
        <v>1</v>
      </c>
      <c r="F1093">
        <f t="shared" si="83"/>
        <v>0</v>
      </c>
      <c r="G1093">
        <f t="shared" si="84"/>
        <v>0</v>
      </c>
      <c r="H1093">
        <f t="shared" si="85"/>
        <v>0</v>
      </c>
      <c r="AH1093">
        <v>1089</v>
      </c>
      <c r="AI1093">
        <v>-90829722.047821164</v>
      </c>
    </row>
    <row r="1094" spans="1:35" x14ac:dyDescent="0.2">
      <c r="A1094">
        <v>949</v>
      </c>
      <c r="B1094">
        <v>22</v>
      </c>
      <c r="C1094">
        <v>1</v>
      </c>
      <c r="D1094">
        <v>1</v>
      </c>
      <c r="E1094" t="str">
        <f t="shared" si="82"/>
        <v>-</v>
      </c>
      <c r="F1094" t="str">
        <f t="shared" si="83"/>
        <v>-</v>
      </c>
      <c r="G1094" t="str">
        <f t="shared" si="84"/>
        <v>-</v>
      </c>
      <c r="H1094" t="str">
        <f t="shared" si="85"/>
        <v>-</v>
      </c>
      <c r="AH1094">
        <v>1090</v>
      </c>
      <c r="AI1094">
        <v>-34449879.65940249</v>
      </c>
    </row>
    <row r="1095" spans="1:35" x14ac:dyDescent="0.2">
      <c r="A1095">
        <v>687</v>
      </c>
      <c r="B1095">
        <v>22</v>
      </c>
      <c r="C1095">
        <v>2</v>
      </c>
      <c r="D1095">
        <v>1</v>
      </c>
      <c r="E1095">
        <f t="shared" si="82"/>
        <v>1</v>
      </c>
      <c r="F1095">
        <f t="shared" si="83"/>
        <v>0</v>
      </c>
      <c r="G1095">
        <f t="shared" si="84"/>
        <v>0</v>
      </c>
      <c r="H1095">
        <f t="shared" si="85"/>
        <v>0</v>
      </c>
      <c r="AH1095">
        <v>1091</v>
      </c>
      <c r="AI1095">
        <v>5708334.9934712648</v>
      </c>
    </row>
    <row r="1096" spans="1:35" x14ac:dyDescent="0.2">
      <c r="A1096">
        <v>630</v>
      </c>
      <c r="B1096">
        <v>22</v>
      </c>
      <c r="C1096">
        <v>3</v>
      </c>
      <c r="D1096">
        <v>0</v>
      </c>
      <c r="E1096">
        <f t="shared" si="82"/>
        <v>0</v>
      </c>
      <c r="F1096">
        <f t="shared" si="83"/>
        <v>1</v>
      </c>
      <c r="G1096">
        <f t="shared" si="84"/>
        <v>0</v>
      </c>
      <c r="H1096">
        <f t="shared" si="85"/>
        <v>0</v>
      </c>
      <c r="AH1096">
        <v>1092</v>
      </c>
      <c r="AI1096">
        <v>-90829722.047821164</v>
      </c>
    </row>
    <row r="1097" spans="1:35" x14ac:dyDescent="0.2">
      <c r="A1097">
        <v>524</v>
      </c>
      <c r="B1097">
        <v>22</v>
      </c>
      <c r="C1097">
        <v>4</v>
      </c>
      <c r="D1097">
        <v>0</v>
      </c>
      <c r="E1097">
        <f t="shared" si="82"/>
        <v>0</v>
      </c>
      <c r="F1097">
        <f t="shared" si="83"/>
        <v>0</v>
      </c>
      <c r="G1097">
        <f t="shared" si="84"/>
        <v>0</v>
      </c>
      <c r="H1097">
        <f t="shared" si="85"/>
        <v>1</v>
      </c>
      <c r="AH1097">
        <v>1093</v>
      </c>
      <c r="AI1097">
        <v>-46690831.050880432</v>
      </c>
    </row>
    <row r="1098" spans="1:35" x14ac:dyDescent="0.2">
      <c r="A1098">
        <v>400</v>
      </c>
      <c r="B1098">
        <v>22</v>
      </c>
      <c r="C1098">
        <v>5</v>
      </c>
      <c r="D1098">
        <v>0</v>
      </c>
      <c r="E1098">
        <f t="shared" si="82"/>
        <v>0</v>
      </c>
      <c r="F1098">
        <f t="shared" si="83"/>
        <v>0</v>
      </c>
      <c r="G1098">
        <f t="shared" si="84"/>
        <v>0</v>
      </c>
      <c r="H1098">
        <f t="shared" si="85"/>
        <v>1</v>
      </c>
      <c r="AH1098">
        <v>1094</v>
      </c>
      <c r="AI1098">
        <v>-21661889.150618553</v>
      </c>
    </row>
    <row r="1099" spans="1:35" x14ac:dyDescent="0.2">
      <c r="A1099">
        <v>943</v>
      </c>
      <c r="B1099">
        <v>22</v>
      </c>
      <c r="C1099">
        <v>6</v>
      </c>
      <c r="D1099">
        <v>1</v>
      </c>
      <c r="E1099">
        <f t="shared" si="82"/>
        <v>0</v>
      </c>
      <c r="F1099">
        <f t="shared" si="83"/>
        <v>0</v>
      </c>
      <c r="G1099">
        <f t="shared" si="84"/>
        <v>1</v>
      </c>
      <c r="H1099">
        <f t="shared" si="85"/>
        <v>0</v>
      </c>
      <c r="AH1099">
        <v>1095</v>
      </c>
      <c r="AI1099">
        <v>-46690831.050880432</v>
      </c>
    </row>
    <row r="1100" spans="1:35" x14ac:dyDescent="0.2">
      <c r="A1100">
        <v>312</v>
      </c>
      <c r="B1100">
        <v>22</v>
      </c>
      <c r="C1100">
        <v>7</v>
      </c>
      <c r="D1100">
        <v>1</v>
      </c>
      <c r="E1100">
        <f t="shared" si="82"/>
        <v>1</v>
      </c>
      <c r="F1100">
        <f t="shared" si="83"/>
        <v>0</v>
      </c>
      <c r="G1100">
        <f t="shared" si="84"/>
        <v>0</v>
      </c>
      <c r="H1100">
        <f t="shared" si="85"/>
        <v>0</v>
      </c>
      <c r="AH1100">
        <v>1096</v>
      </c>
      <c r="AI1100">
        <v>5708334.9934712648</v>
      </c>
    </row>
    <row r="1101" spans="1:35" x14ac:dyDescent="0.2">
      <c r="A1101">
        <v>785</v>
      </c>
      <c r="B1101">
        <v>22</v>
      </c>
      <c r="C1101">
        <v>8</v>
      </c>
      <c r="D1101">
        <v>1</v>
      </c>
      <c r="E1101">
        <f t="shared" si="82"/>
        <v>1</v>
      </c>
      <c r="F1101">
        <f t="shared" si="83"/>
        <v>0</v>
      </c>
      <c r="G1101">
        <f t="shared" si="84"/>
        <v>0</v>
      </c>
      <c r="H1101">
        <f t="shared" si="85"/>
        <v>0</v>
      </c>
      <c r="AH1101">
        <v>1097</v>
      </c>
      <c r="AI1101">
        <v>-90829722.047821164</v>
      </c>
    </row>
    <row r="1102" spans="1:35" x14ac:dyDescent="0.2">
      <c r="A1102">
        <v>17</v>
      </c>
      <c r="B1102">
        <v>22</v>
      </c>
      <c r="C1102">
        <v>9</v>
      </c>
      <c r="D1102">
        <v>1</v>
      </c>
      <c r="E1102">
        <f t="shared" si="82"/>
        <v>1</v>
      </c>
      <c r="F1102">
        <f t="shared" si="83"/>
        <v>0</v>
      </c>
      <c r="G1102">
        <f t="shared" si="84"/>
        <v>0</v>
      </c>
      <c r="H1102">
        <f t="shared" si="85"/>
        <v>0</v>
      </c>
      <c r="AH1102">
        <v>1098</v>
      </c>
      <c r="AI1102">
        <v>-46690831.050880432</v>
      </c>
    </row>
    <row r="1103" spans="1:35" x14ac:dyDescent="0.2">
      <c r="A1103">
        <v>67</v>
      </c>
      <c r="B1103">
        <v>22</v>
      </c>
      <c r="C1103">
        <v>10</v>
      </c>
      <c r="D1103">
        <v>1</v>
      </c>
      <c r="E1103">
        <f t="shared" si="82"/>
        <v>1</v>
      </c>
      <c r="F1103">
        <f t="shared" si="83"/>
        <v>0</v>
      </c>
      <c r="G1103">
        <f t="shared" si="84"/>
        <v>0</v>
      </c>
      <c r="H1103">
        <f t="shared" si="85"/>
        <v>0</v>
      </c>
      <c r="AH1103">
        <v>1099</v>
      </c>
      <c r="AI1103">
        <v>-46690831.050880432</v>
      </c>
    </row>
    <row r="1104" spans="1:35" x14ac:dyDescent="0.2">
      <c r="A1104">
        <v>489</v>
      </c>
      <c r="B1104">
        <v>22</v>
      </c>
      <c r="C1104">
        <v>11</v>
      </c>
      <c r="D1104">
        <v>1</v>
      </c>
      <c r="E1104">
        <f t="shared" si="82"/>
        <v>1</v>
      </c>
      <c r="F1104">
        <f t="shared" si="83"/>
        <v>0</v>
      </c>
      <c r="G1104">
        <f t="shared" si="84"/>
        <v>0</v>
      </c>
      <c r="H1104">
        <f t="shared" si="85"/>
        <v>0</v>
      </c>
      <c r="AH1104">
        <v>1100</v>
      </c>
      <c r="AI1104">
        <v>-90829722.047821164</v>
      </c>
    </row>
    <row r="1105" spans="1:35" x14ac:dyDescent="0.2">
      <c r="A1105">
        <v>799</v>
      </c>
      <c r="B1105">
        <v>22</v>
      </c>
      <c r="C1105">
        <v>12</v>
      </c>
      <c r="D1105">
        <v>0</v>
      </c>
      <c r="E1105">
        <f t="shared" si="82"/>
        <v>0</v>
      </c>
      <c r="F1105">
        <f t="shared" si="83"/>
        <v>1</v>
      </c>
      <c r="G1105">
        <f t="shared" si="84"/>
        <v>0</v>
      </c>
      <c r="H1105">
        <f t="shared" si="85"/>
        <v>0</v>
      </c>
      <c r="AH1105">
        <v>1101</v>
      </c>
      <c r="AI1105">
        <v>-80460649.068069816</v>
      </c>
    </row>
    <row r="1106" spans="1:35" x14ac:dyDescent="0.2">
      <c r="A1106">
        <v>968</v>
      </c>
      <c r="B1106">
        <v>22</v>
      </c>
      <c r="C1106">
        <v>13</v>
      </c>
      <c r="D1106">
        <v>0</v>
      </c>
      <c r="E1106">
        <f t="shared" si="82"/>
        <v>0</v>
      </c>
      <c r="F1106">
        <f t="shared" si="83"/>
        <v>0</v>
      </c>
      <c r="G1106">
        <f t="shared" si="84"/>
        <v>0</v>
      </c>
      <c r="H1106">
        <f t="shared" si="85"/>
        <v>1</v>
      </c>
      <c r="AH1106">
        <v>1102</v>
      </c>
      <c r="AI1106">
        <v>-46690831.050880432</v>
      </c>
    </row>
    <row r="1107" spans="1:35" x14ac:dyDescent="0.2">
      <c r="A1107">
        <v>1149</v>
      </c>
      <c r="B1107">
        <v>22</v>
      </c>
      <c r="C1107">
        <v>14</v>
      </c>
      <c r="D1107">
        <v>0</v>
      </c>
      <c r="E1107">
        <f t="shared" si="82"/>
        <v>0</v>
      </c>
      <c r="F1107">
        <f t="shared" si="83"/>
        <v>0</v>
      </c>
      <c r="G1107">
        <f t="shared" si="84"/>
        <v>0</v>
      </c>
      <c r="H1107">
        <f t="shared" si="85"/>
        <v>1</v>
      </c>
      <c r="AH1107">
        <v>1103</v>
      </c>
      <c r="AI1107">
        <v>-34449879.65940249</v>
      </c>
    </row>
    <row r="1108" spans="1:35" x14ac:dyDescent="0.2">
      <c r="A1108">
        <v>320</v>
      </c>
      <c r="B1108">
        <v>22</v>
      </c>
      <c r="C1108">
        <v>15</v>
      </c>
      <c r="D1108">
        <v>1</v>
      </c>
      <c r="E1108">
        <f t="shared" si="82"/>
        <v>0</v>
      </c>
      <c r="F1108">
        <f t="shared" si="83"/>
        <v>0</v>
      </c>
      <c r="G1108">
        <f t="shared" si="84"/>
        <v>1</v>
      </c>
      <c r="H1108">
        <f t="shared" si="85"/>
        <v>0</v>
      </c>
      <c r="AH1108">
        <v>1104</v>
      </c>
      <c r="AI1108">
        <v>-21661889.150618553</v>
      </c>
    </row>
    <row r="1109" spans="1:35" x14ac:dyDescent="0.2">
      <c r="A1109">
        <v>776</v>
      </c>
      <c r="B1109">
        <v>22</v>
      </c>
      <c r="C1109">
        <v>16</v>
      </c>
      <c r="D1109">
        <v>1</v>
      </c>
      <c r="E1109">
        <f t="shared" si="82"/>
        <v>1</v>
      </c>
      <c r="F1109">
        <f t="shared" si="83"/>
        <v>0</v>
      </c>
      <c r="G1109">
        <f t="shared" si="84"/>
        <v>0</v>
      </c>
      <c r="H1109">
        <f t="shared" si="85"/>
        <v>0</v>
      </c>
      <c r="AH1109">
        <v>1105</v>
      </c>
      <c r="AI1109">
        <v>-58419035.844058156</v>
      </c>
    </row>
    <row r="1110" spans="1:35" x14ac:dyDescent="0.2">
      <c r="A1110">
        <v>258</v>
      </c>
      <c r="B1110">
        <v>22</v>
      </c>
      <c r="C1110">
        <v>17</v>
      </c>
      <c r="D1110">
        <v>0</v>
      </c>
      <c r="E1110">
        <f t="shared" si="82"/>
        <v>0</v>
      </c>
      <c r="F1110">
        <f t="shared" si="83"/>
        <v>1</v>
      </c>
      <c r="G1110">
        <f t="shared" si="84"/>
        <v>0</v>
      </c>
      <c r="H1110">
        <f t="shared" si="85"/>
        <v>0</v>
      </c>
      <c r="AH1110">
        <v>1106</v>
      </c>
      <c r="AI1110">
        <v>-46690831.050880432</v>
      </c>
    </row>
    <row r="1111" spans="1:35" x14ac:dyDescent="0.2">
      <c r="A1111">
        <v>891</v>
      </c>
      <c r="B1111">
        <v>22</v>
      </c>
      <c r="C1111">
        <v>18</v>
      </c>
      <c r="D1111">
        <v>0</v>
      </c>
      <c r="E1111">
        <f t="shared" si="82"/>
        <v>0</v>
      </c>
      <c r="F1111">
        <f t="shared" si="83"/>
        <v>0</v>
      </c>
      <c r="G1111">
        <f t="shared" si="84"/>
        <v>0</v>
      </c>
      <c r="H1111">
        <f t="shared" si="85"/>
        <v>1</v>
      </c>
      <c r="AH1111">
        <v>1107</v>
      </c>
      <c r="AI1111">
        <v>-8289448.1863020658</v>
      </c>
    </row>
    <row r="1112" spans="1:35" x14ac:dyDescent="0.2">
      <c r="A1112">
        <v>364</v>
      </c>
      <c r="B1112">
        <v>22</v>
      </c>
      <c r="C1112">
        <v>19</v>
      </c>
      <c r="D1112">
        <v>0</v>
      </c>
      <c r="E1112">
        <f t="shared" si="82"/>
        <v>0</v>
      </c>
      <c r="F1112">
        <f t="shared" si="83"/>
        <v>0</v>
      </c>
      <c r="G1112">
        <f t="shared" si="84"/>
        <v>0</v>
      </c>
      <c r="H1112">
        <f t="shared" si="85"/>
        <v>1</v>
      </c>
      <c r="AH1112">
        <v>1108</v>
      </c>
      <c r="AI1112">
        <v>-58419035.844058156</v>
      </c>
    </row>
    <row r="1113" spans="1:35" x14ac:dyDescent="0.2">
      <c r="A1113">
        <v>747</v>
      </c>
      <c r="B1113">
        <v>22</v>
      </c>
      <c r="C1113">
        <v>20</v>
      </c>
      <c r="D1113">
        <v>0</v>
      </c>
      <c r="E1113">
        <f t="shared" si="82"/>
        <v>0</v>
      </c>
      <c r="F1113">
        <f t="shared" si="83"/>
        <v>0</v>
      </c>
      <c r="G1113">
        <f t="shared" si="84"/>
        <v>0</v>
      </c>
      <c r="H1113">
        <f t="shared" si="85"/>
        <v>1</v>
      </c>
      <c r="AH1113">
        <v>1109</v>
      </c>
      <c r="AI1113">
        <v>-80460649.068069816</v>
      </c>
    </row>
    <row r="1114" spans="1:35" x14ac:dyDescent="0.2">
      <c r="A1114">
        <v>555</v>
      </c>
      <c r="B1114">
        <v>22</v>
      </c>
      <c r="C1114">
        <v>21</v>
      </c>
      <c r="D1114">
        <v>0</v>
      </c>
      <c r="E1114">
        <f t="shared" si="82"/>
        <v>0</v>
      </c>
      <c r="F1114">
        <f t="shared" si="83"/>
        <v>0</v>
      </c>
      <c r="G1114">
        <f t="shared" si="84"/>
        <v>0</v>
      </c>
      <c r="H1114">
        <f t="shared" si="85"/>
        <v>1</v>
      </c>
      <c r="AH1114">
        <v>1110</v>
      </c>
      <c r="AI1114">
        <v>-69665985.301687896</v>
      </c>
    </row>
    <row r="1115" spans="1:35" x14ac:dyDescent="0.2">
      <c r="A1115">
        <v>645</v>
      </c>
      <c r="B1115">
        <v>22</v>
      </c>
      <c r="C1115">
        <v>22</v>
      </c>
      <c r="D1115">
        <v>0</v>
      </c>
      <c r="E1115">
        <f t="shared" si="82"/>
        <v>0</v>
      </c>
      <c r="F1115">
        <f t="shared" si="83"/>
        <v>0</v>
      </c>
      <c r="G1115">
        <f t="shared" si="84"/>
        <v>0</v>
      </c>
      <c r="H1115">
        <f t="shared" si="85"/>
        <v>1</v>
      </c>
      <c r="AH1115">
        <v>1111</v>
      </c>
      <c r="AI1115">
        <v>-58419035.844058156</v>
      </c>
    </row>
    <row r="1116" spans="1:35" x14ac:dyDescent="0.2">
      <c r="A1116">
        <v>1113</v>
      </c>
      <c r="B1116">
        <v>22</v>
      </c>
      <c r="C1116">
        <v>23</v>
      </c>
      <c r="D1116">
        <v>0</v>
      </c>
      <c r="E1116">
        <f t="shared" si="82"/>
        <v>0</v>
      </c>
      <c r="F1116">
        <f t="shared" si="83"/>
        <v>0</v>
      </c>
      <c r="G1116">
        <f t="shared" si="84"/>
        <v>0</v>
      </c>
      <c r="H1116">
        <f t="shared" si="85"/>
        <v>1</v>
      </c>
      <c r="AH1116">
        <v>1112</v>
      </c>
      <c r="AI1116">
        <v>20376245.474080563</v>
      </c>
    </row>
    <row r="1117" spans="1:35" x14ac:dyDescent="0.2">
      <c r="A1117">
        <v>1106</v>
      </c>
      <c r="B1117">
        <v>22</v>
      </c>
      <c r="C1117">
        <v>24</v>
      </c>
      <c r="D1117">
        <v>0</v>
      </c>
      <c r="E1117">
        <f t="shared" si="82"/>
        <v>0</v>
      </c>
      <c r="F1117">
        <f t="shared" si="83"/>
        <v>0</v>
      </c>
      <c r="G1117">
        <f t="shared" si="84"/>
        <v>0</v>
      </c>
      <c r="H1117">
        <f t="shared" si="85"/>
        <v>1</v>
      </c>
      <c r="AH1117">
        <v>1113</v>
      </c>
      <c r="AI1117">
        <v>-69665985.301687896</v>
      </c>
    </row>
    <row r="1118" spans="1:35" x14ac:dyDescent="0.2">
      <c r="A1118">
        <v>103</v>
      </c>
      <c r="B1118">
        <v>22</v>
      </c>
      <c r="C1118">
        <v>25</v>
      </c>
      <c r="D1118">
        <v>0</v>
      </c>
      <c r="E1118">
        <f t="shared" si="82"/>
        <v>0</v>
      </c>
      <c r="F1118">
        <f t="shared" si="83"/>
        <v>0</v>
      </c>
      <c r="G1118">
        <f t="shared" si="84"/>
        <v>0</v>
      </c>
      <c r="H1118">
        <f t="shared" si="85"/>
        <v>1</v>
      </c>
      <c r="AH1118">
        <v>1114</v>
      </c>
      <c r="AI1118">
        <v>35763434.52725184</v>
      </c>
    </row>
    <row r="1119" spans="1:35" x14ac:dyDescent="0.2">
      <c r="A1119">
        <v>901</v>
      </c>
      <c r="B1119">
        <v>22</v>
      </c>
      <c r="C1119">
        <v>26</v>
      </c>
      <c r="D1119">
        <v>0</v>
      </c>
      <c r="E1119">
        <f t="shared" si="82"/>
        <v>0</v>
      </c>
      <c r="F1119">
        <f t="shared" si="83"/>
        <v>0</v>
      </c>
      <c r="G1119">
        <f t="shared" si="84"/>
        <v>0</v>
      </c>
      <c r="H1119">
        <f t="shared" si="85"/>
        <v>1</v>
      </c>
      <c r="AH1119">
        <v>1115</v>
      </c>
      <c r="AI1119">
        <v>-8289448.1863020658</v>
      </c>
    </row>
    <row r="1120" spans="1:35" x14ac:dyDescent="0.2">
      <c r="A1120">
        <v>560</v>
      </c>
      <c r="B1120">
        <v>22</v>
      </c>
      <c r="C1120">
        <v>27</v>
      </c>
      <c r="D1120">
        <v>0</v>
      </c>
      <c r="E1120">
        <f t="shared" si="82"/>
        <v>0</v>
      </c>
      <c r="F1120">
        <f t="shared" si="83"/>
        <v>0</v>
      </c>
      <c r="G1120">
        <f t="shared" si="84"/>
        <v>0</v>
      </c>
      <c r="H1120">
        <f t="shared" si="85"/>
        <v>1</v>
      </c>
      <c r="AH1120">
        <v>1116</v>
      </c>
      <c r="AI1120">
        <v>20376245.474080563</v>
      </c>
    </row>
    <row r="1121" spans="1:35" x14ac:dyDescent="0.2">
      <c r="A1121">
        <v>640</v>
      </c>
      <c r="B1121">
        <v>22</v>
      </c>
      <c r="C1121">
        <v>28</v>
      </c>
      <c r="D1121">
        <v>0</v>
      </c>
      <c r="E1121">
        <f t="shared" si="82"/>
        <v>0</v>
      </c>
      <c r="F1121">
        <f t="shared" si="83"/>
        <v>0</v>
      </c>
      <c r="G1121">
        <f t="shared" si="84"/>
        <v>0</v>
      </c>
      <c r="H1121">
        <f t="shared" si="85"/>
        <v>1</v>
      </c>
      <c r="AH1121">
        <v>1117</v>
      </c>
      <c r="AI1121">
        <v>-34449879.65940249</v>
      </c>
    </row>
    <row r="1122" spans="1:35" x14ac:dyDescent="0.2">
      <c r="A1122">
        <v>110</v>
      </c>
      <c r="B1122">
        <v>22</v>
      </c>
      <c r="C1122">
        <v>29</v>
      </c>
      <c r="D1122">
        <v>1</v>
      </c>
      <c r="E1122">
        <f t="shared" si="82"/>
        <v>0</v>
      </c>
      <c r="F1122">
        <f t="shared" si="83"/>
        <v>0</v>
      </c>
      <c r="G1122">
        <f t="shared" si="84"/>
        <v>1</v>
      </c>
      <c r="H1122">
        <f t="shared" si="85"/>
        <v>0</v>
      </c>
      <c r="AH1122">
        <v>1118</v>
      </c>
      <c r="AI1122">
        <v>5708334.9934712648</v>
      </c>
    </row>
    <row r="1123" spans="1:35" x14ac:dyDescent="0.2">
      <c r="A1123">
        <v>966</v>
      </c>
      <c r="B1123">
        <v>22</v>
      </c>
      <c r="C1123">
        <v>30</v>
      </c>
      <c r="D1123">
        <v>1</v>
      </c>
      <c r="E1123">
        <f t="shared" si="82"/>
        <v>1</v>
      </c>
      <c r="F1123">
        <f t="shared" si="83"/>
        <v>0</v>
      </c>
      <c r="G1123">
        <f t="shared" si="84"/>
        <v>0</v>
      </c>
      <c r="H1123">
        <f t="shared" si="85"/>
        <v>0</v>
      </c>
      <c r="AH1123">
        <v>1119</v>
      </c>
      <c r="AI1123">
        <v>-90829722.047821164</v>
      </c>
    </row>
    <row r="1124" spans="1:35" x14ac:dyDescent="0.2">
      <c r="A1124">
        <v>938</v>
      </c>
      <c r="B1124">
        <v>22</v>
      </c>
      <c r="C1124">
        <v>31</v>
      </c>
      <c r="D1124">
        <v>1</v>
      </c>
      <c r="E1124">
        <f t="shared" si="82"/>
        <v>1</v>
      </c>
      <c r="F1124">
        <f t="shared" si="83"/>
        <v>0</v>
      </c>
      <c r="G1124">
        <f t="shared" si="84"/>
        <v>0</v>
      </c>
      <c r="H1124">
        <f t="shared" si="85"/>
        <v>0</v>
      </c>
      <c r="AH1124">
        <v>1120</v>
      </c>
      <c r="AI1124">
        <v>-8289448.1863020658</v>
      </c>
    </row>
    <row r="1125" spans="1:35" x14ac:dyDescent="0.2">
      <c r="A1125">
        <v>896</v>
      </c>
      <c r="B1125">
        <v>22</v>
      </c>
      <c r="C1125">
        <v>32</v>
      </c>
      <c r="D1125">
        <v>1</v>
      </c>
      <c r="E1125">
        <f t="shared" si="82"/>
        <v>1</v>
      </c>
      <c r="F1125">
        <f t="shared" si="83"/>
        <v>0</v>
      </c>
      <c r="G1125">
        <f t="shared" si="84"/>
        <v>0</v>
      </c>
      <c r="H1125">
        <f t="shared" si="85"/>
        <v>0</v>
      </c>
      <c r="AH1125">
        <v>1121</v>
      </c>
      <c r="AI1125">
        <v>-34449879.65940249</v>
      </c>
    </row>
    <row r="1126" spans="1:35" x14ac:dyDescent="0.2">
      <c r="A1126">
        <v>391</v>
      </c>
      <c r="B1126">
        <v>22</v>
      </c>
      <c r="C1126">
        <v>33</v>
      </c>
      <c r="D1126">
        <v>0</v>
      </c>
      <c r="E1126">
        <f t="shared" si="82"/>
        <v>0</v>
      </c>
      <c r="F1126">
        <f t="shared" si="83"/>
        <v>1</v>
      </c>
      <c r="G1126">
        <f t="shared" si="84"/>
        <v>0</v>
      </c>
      <c r="H1126">
        <f t="shared" si="85"/>
        <v>0</v>
      </c>
      <c r="AH1126">
        <v>1122</v>
      </c>
      <c r="AI1126">
        <v>35763434.52725184</v>
      </c>
    </row>
    <row r="1127" spans="1:35" x14ac:dyDescent="0.2">
      <c r="A1127">
        <v>780</v>
      </c>
      <c r="B1127">
        <v>22</v>
      </c>
      <c r="C1127">
        <v>34</v>
      </c>
      <c r="D1127">
        <v>0</v>
      </c>
      <c r="E1127">
        <f t="shared" si="82"/>
        <v>0</v>
      </c>
      <c r="F1127">
        <f t="shared" si="83"/>
        <v>0</v>
      </c>
      <c r="G1127">
        <f t="shared" si="84"/>
        <v>0</v>
      </c>
      <c r="H1127">
        <f t="shared" si="85"/>
        <v>1</v>
      </c>
      <c r="AH1127">
        <v>1123</v>
      </c>
      <c r="AI1127">
        <v>-21661889.150618553</v>
      </c>
    </row>
    <row r="1128" spans="1:35" x14ac:dyDescent="0.2">
      <c r="A1128">
        <v>448</v>
      </c>
      <c r="B1128">
        <v>22</v>
      </c>
      <c r="C1128">
        <v>35</v>
      </c>
      <c r="D1128">
        <v>0</v>
      </c>
      <c r="E1128">
        <f t="shared" si="82"/>
        <v>0</v>
      </c>
      <c r="F1128">
        <f t="shared" si="83"/>
        <v>0</v>
      </c>
      <c r="G1128">
        <f t="shared" si="84"/>
        <v>0</v>
      </c>
      <c r="H1128">
        <f t="shared" si="85"/>
        <v>1</v>
      </c>
      <c r="AH1128">
        <v>1124</v>
      </c>
      <c r="AI1128">
        <v>-80460649.068069816</v>
      </c>
    </row>
    <row r="1129" spans="1:35" x14ac:dyDescent="0.2">
      <c r="A1129">
        <v>707</v>
      </c>
      <c r="B1129">
        <v>22</v>
      </c>
      <c r="C1129">
        <v>36</v>
      </c>
      <c r="D1129">
        <v>0</v>
      </c>
      <c r="E1129">
        <f t="shared" si="82"/>
        <v>0</v>
      </c>
      <c r="F1129">
        <f t="shared" si="83"/>
        <v>0</v>
      </c>
      <c r="G1129">
        <f t="shared" si="84"/>
        <v>0</v>
      </c>
      <c r="H1129">
        <f t="shared" si="85"/>
        <v>1</v>
      </c>
      <c r="AH1129">
        <v>1125</v>
      </c>
      <c r="AI1129">
        <v>-69665985.301687896</v>
      </c>
    </row>
    <row r="1130" spans="1:35" x14ac:dyDescent="0.2">
      <c r="A1130">
        <v>643</v>
      </c>
      <c r="B1130">
        <v>22</v>
      </c>
      <c r="C1130">
        <v>37</v>
      </c>
      <c r="D1130">
        <v>1</v>
      </c>
      <c r="E1130">
        <f t="shared" si="82"/>
        <v>0</v>
      </c>
      <c r="F1130">
        <f t="shared" si="83"/>
        <v>0</v>
      </c>
      <c r="G1130">
        <f t="shared" si="84"/>
        <v>1</v>
      </c>
      <c r="H1130">
        <f t="shared" si="85"/>
        <v>0</v>
      </c>
      <c r="AH1130">
        <v>1126</v>
      </c>
      <c r="AI1130">
        <v>-46690831.050880432</v>
      </c>
    </row>
    <row r="1131" spans="1:35" x14ac:dyDescent="0.2">
      <c r="A1131">
        <v>717</v>
      </c>
      <c r="B1131">
        <v>22</v>
      </c>
      <c r="C1131">
        <v>38</v>
      </c>
      <c r="D1131">
        <v>0</v>
      </c>
      <c r="E1131">
        <f t="shared" si="82"/>
        <v>0</v>
      </c>
      <c r="F1131">
        <f t="shared" si="83"/>
        <v>1</v>
      </c>
      <c r="G1131">
        <f t="shared" si="84"/>
        <v>0</v>
      </c>
      <c r="H1131">
        <f t="shared" si="85"/>
        <v>0</v>
      </c>
      <c r="AH1131">
        <v>1127</v>
      </c>
      <c r="AI1131">
        <v>20376245.474080563</v>
      </c>
    </row>
    <row r="1132" spans="1:35" x14ac:dyDescent="0.2">
      <c r="A1132">
        <v>444</v>
      </c>
      <c r="B1132">
        <v>22</v>
      </c>
      <c r="C1132">
        <v>39</v>
      </c>
      <c r="D1132">
        <v>1</v>
      </c>
      <c r="E1132">
        <f t="shared" si="82"/>
        <v>0</v>
      </c>
      <c r="F1132">
        <f t="shared" si="83"/>
        <v>0</v>
      </c>
      <c r="G1132">
        <f t="shared" si="84"/>
        <v>1</v>
      </c>
      <c r="H1132">
        <f t="shared" si="85"/>
        <v>0</v>
      </c>
      <c r="AH1132">
        <v>1128</v>
      </c>
      <c r="AI1132">
        <v>5708334.9934712648</v>
      </c>
    </row>
    <row r="1133" spans="1:35" x14ac:dyDescent="0.2">
      <c r="A1133">
        <v>52</v>
      </c>
      <c r="B1133">
        <v>22</v>
      </c>
      <c r="C1133">
        <v>40</v>
      </c>
      <c r="D1133">
        <v>1</v>
      </c>
      <c r="E1133">
        <f t="shared" si="82"/>
        <v>1</v>
      </c>
      <c r="F1133">
        <f t="shared" si="83"/>
        <v>0</v>
      </c>
      <c r="G1133">
        <f t="shared" si="84"/>
        <v>0</v>
      </c>
      <c r="H1133">
        <f t="shared" si="85"/>
        <v>0</v>
      </c>
      <c r="AH1133">
        <v>1129</v>
      </c>
      <c r="AI1133">
        <v>-80460649.068069816</v>
      </c>
    </row>
    <row r="1134" spans="1:35" x14ac:dyDescent="0.2">
      <c r="A1134">
        <v>575</v>
      </c>
      <c r="B1134">
        <v>22</v>
      </c>
      <c r="C1134">
        <v>41</v>
      </c>
      <c r="D1134">
        <v>0</v>
      </c>
      <c r="E1134">
        <f t="shared" si="82"/>
        <v>0</v>
      </c>
      <c r="F1134">
        <f t="shared" si="83"/>
        <v>1</v>
      </c>
      <c r="G1134">
        <f t="shared" si="84"/>
        <v>0</v>
      </c>
      <c r="H1134">
        <f t="shared" si="85"/>
        <v>0</v>
      </c>
      <c r="AH1134">
        <v>1130</v>
      </c>
      <c r="AI1134">
        <v>20376245.474080563</v>
      </c>
    </row>
    <row r="1135" spans="1:35" x14ac:dyDescent="0.2">
      <c r="A1135">
        <v>130</v>
      </c>
      <c r="B1135">
        <v>22</v>
      </c>
      <c r="C1135">
        <v>42</v>
      </c>
      <c r="D1135">
        <v>0</v>
      </c>
      <c r="E1135">
        <f t="shared" si="82"/>
        <v>0</v>
      </c>
      <c r="F1135">
        <f t="shared" si="83"/>
        <v>0</v>
      </c>
      <c r="G1135">
        <f t="shared" si="84"/>
        <v>0</v>
      </c>
      <c r="H1135">
        <f t="shared" si="85"/>
        <v>1</v>
      </c>
      <c r="AH1135">
        <v>1131</v>
      </c>
      <c r="AI1135">
        <v>-34449879.65940249</v>
      </c>
    </row>
    <row r="1136" spans="1:35" x14ac:dyDescent="0.2">
      <c r="A1136">
        <v>37</v>
      </c>
      <c r="B1136">
        <v>22</v>
      </c>
      <c r="C1136">
        <v>43</v>
      </c>
      <c r="D1136">
        <v>0</v>
      </c>
      <c r="E1136">
        <f t="shared" si="82"/>
        <v>0</v>
      </c>
      <c r="F1136">
        <f t="shared" si="83"/>
        <v>0</v>
      </c>
      <c r="G1136">
        <f t="shared" si="84"/>
        <v>0</v>
      </c>
      <c r="H1136">
        <f t="shared" si="85"/>
        <v>1</v>
      </c>
      <c r="AH1136">
        <v>1132</v>
      </c>
      <c r="AI1136">
        <v>5708334.9934712648</v>
      </c>
    </row>
    <row r="1137" spans="1:35" x14ac:dyDescent="0.2">
      <c r="A1137">
        <v>385</v>
      </c>
      <c r="B1137">
        <v>22</v>
      </c>
      <c r="C1137">
        <v>44</v>
      </c>
      <c r="D1137">
        <v>1</v>
      </c>
      <c r="E1137">
        <f t="shared" si="82"/>
        <v>0</v>
      </c>
      <c r="F1137">
        <f t="shared" si="83"/>
        <v>0</v>
      </c>
      <c r="G1137">
        <f t="shared" si="84"/>
        <v>1</v>
      </c>
      <c r="H1137">
        <f t="shared" si="85"/>
        <v>0</v>
      </c>
      <c r="AH1137">
        <v>1133</v>
      </c>
      <c r="AI1137">
        <v>35763434.52725184</v>
      </c>
    </row>
    <row r="1138" spans="1:35" x14ac:dyDescent="0.2">
      <c r="A1138">
        <v>622</v>
      </c>
      <c r="B1138">
        <v>22</v>
      </c>
      <c r="C1138">
        <v>45</v>
      </c>
      <c r="D1138">
        <v>1</v>
      </c>
      <c r="E1138">
        <f t="shared" si="82"/>
        <v>1</v>
      </c>
      <c r="F1138">
        <f t="shared" si="83"/>
        <v>0</v>
      </c>
      <c r="G1138">
        <f t="shared" si="84"/>
        <v>0</v>
      </c>
      <c r="H1138">
        <f t="shared" si="85"/>
        <v>0</v>
      </c>
      <c r="AH1138">
        <v>1134</v>
      </c>
      <c r="AI1138">
        <v>-34449879.65940249</v>
      </c>
    </row>
    <row r="1139" spans="1:35" x14ac:dyDescent="0.2">
      <c r="A1139">
        <v>529</v>
      </c>
      <c r="B1139">
        <v>22</v>
      </c>
      <c r="C1139">
        <v>46</v>
      </c>
      <c r="D1139">
        <v>1</v>
      </c>
      <c r="E1139">
        <f t="shared" si="82"/>
        <v>1</v>
      </c>
      <c r="F1139">
        <f t="shared" si="83"/>
        <v>0</v>
      </c>
      <c r="G1139">
        <f t="shared" si="84"/>
        <v>0</v>
      </c>
      <c r="H1139">
        <f t="shared" si="85"/>
        <v>0</v>
      </c>
      <c r="AH1139">
        <v>1135</v>
      </c>
      <c r="AI1139">
        <v>-90829722.047821164</v>
      </c>
    </row>
    <row r="1140" spans="1:35" x14ac:dyDescent="0.2">
      <c r="A1140">
        <v>435</v>
      </c>
      <c r="B1140">
        <v>22</v>
      </c>
      <c r="C1140">
        <v>47</v>
      </c>
      <c r="D1140">
        <v>1</v>
      </c>
      <c r="E1140">
        <f t="shared" si="82"/>
        <v>1</v>
      </c>
      <c r="F1140">
        <f t="shared" si="83"/>
        <v>0</v>
      </c>
      <c r="G1140">
        <f t="shared" si="84"/>
        <v>0</v>
      </c>
      <c r="H1140">
        <f t="shared" si="85"/>
        <v>0</v>
      </c>
      <c r="AH1140">
        <v>1136</v>
      </c>
      <c r="AI1140">
        <v>-58419035.844058156</v>
      </c>
    </row>
    <row r="1141" spans="1:35" x14ac:dyDescent="0.2">
      <c r="A1141">
        <v>302</v>
      </c>
      <c r="B1141">
        <v>22</v>
      </c>
      <c r="C1141">
        <v>48</v>
      </c>
      <c r="D1141">
        <v>1</v>
      </c>
      <c r="E1141">
        <f t="shared" si="82"/>
        <v>1</v>
      </c>
      <c r="F1141">
        <f t="shared" si="83"/>
        <v>0</v>
      </c>
      <c r="G1141">
        <f t="shared" si="84"/>
        <v>0</v>
      </c>
      <c r="H1141">
        <f t="shared" si="85"/>
        <v>0</v>
      </c>
      <c r="AH1141">
        <v>1137</v>
      </c>
      <c r="AI1141">
        <v>20376245.474080563</v>
      </c>
    </row>
    <row r="1142" spans="1:35" x14ac:dyDescent="0.2">
      <c r="A1142">
        <v>1182</v>
      </c>
      <c r="B1142">
        <v>22</v>
      </c>
      <c r="C1142">
        <v>49</v>
      </c>
      <c r="D1142">
        <v>1</v>
      </c>
      <c r="E1142">
        <f t="shared" si="82"/>
        <v>1</v>
      </c>
      <c r="F1142">
        <f t="shared" si="83"/>
        <v>0</v>
      </c>
      <c r="G1142">
        <f t="shared" si="84"/>
        <v>0</v>
      </c>
      <c r="H1142">
        <f t="shared" si="85"/>
        <v>0</v>
      </c>
      <c r="AH1142">
        <v>1138</v>
      </c>
      <c r="AI1142">
        <v>-34449879.65940249</v>
      </c>
    </row>
    <row r="1143" spans="1:35" x14ac:dyDescent="0.2">
      <c r="A1143">
        <v>91</v>
      </c>
      <c r="B1143">
        <v>22</v>
      </c>
      <c r="C1143">
        <v>50</v>
      </c>
      <c r="D1143">
        <v>0</v>
      </c>
      <c r="E1143">
        <f t="shared" si="82"/>
        <v>0</v>
      </c>
      <c r="F1143">
        <f t="shared" si="83"/>
        <v>1</v>
      </c>
      <c r="G1143">
        <f t="shared" si="84"/>
        <v>0</v>
      </c>
      <c r="H1143">
        <f t="shared" si="85"/>
        <v>0</v>
      </c>
      <c r="AH1143">
        <v>1139</v>
      </c>
      <c r="AI1143">
        <v>-90829722.047821164</v>
      </c>
    </row>
    <row r="1144" spans="1:35" x14ac:dyDescent="0.2">
      <c r="A1144">
        <v>1123</v>
      </c>
      <c r="B1144">
        <v>22</v>
      </c>
      <c r="C1144">
        <v>51</v>
      </c>
      <c r="D1144">
        <v>0</v>
      </c>
      <c r="E1144">
        <f t="shared" si="82"/>
        <v>0</v>
      </c>
      <c r="F1144">
        <f t="shared" si="83"/>
        <v>0</v>
      </c>
      <c r="G1144">
        <f t="shared" si="84"/>
        <v>0</v>
      </c>
      <c r="H1144">
        <f t="shared" si="85"/>
        <v>1</v>
      </c>
      <c r="AH1144">
        <v>1140</v>
      </c>
      <c r="AI1144">
        <v>-34449879.65940249</v>
      </c>
    </row>
    <row r="1145" spans="1:35" x14ac:dyDescent="0.2">
      <c r="A1145">
        <v>531</v>
      </c>
      <c r="B1145">
        <v>22</v>
      </c>
      <c r="C1145">
        <v>52</v>
      </c>
      <c r="D1145">
        <v>0</v>
      </c>
      <c r="E1145">
        <f t="shared" si="82"/>
        <v>0</v>
      </c>
      <c r="F1145">
        <f t="shared" si="83"/>
        <v>0</v>
      </c>
      <c r="G1145">
        <f t="shared" si="84"/>
        <v>0</v>
      </c>
      <c r="H1145">
        <f t="shared" si="85"/>
        <v>1</v>
      </c>
      <c r="AH1145">
        <v>1141</v>
      </c>
      <c r="AI1145">
        <v>-90829722.047821164</v>
      </c>
    </row>
    <row r="1146" spans="1:35" x14ac:dyDescent="0.2">
      <c r="A1146">
        <v>1190</v>
      </c>
      <c r="B1146">
        <v>23</v>
      </c>
      <c r="C1146">
        <v>1</v>
      </c>
      <c r="D1146">
        <v>1</v>
      </c>
      <c r="E1146" t="str">
        <f t="shared" si="82"/>
        <v>-</v>
      </c>
      <c r="F1146" t="str">
        <f t="shared" si="83"/>
        <v>-</v>
      </c>
      <c r="G1146" t="str">
        <f t="shared" si="84"/>
        <v>-</v>
      </c>
      <c r="H1146" t="str">
        <f t="shared" si="85"/>
        <v>-</v>
      </c>
      <c r="AH1146">
        <v>1142</v>
      </c>
      <c r="AI1146">
        <v>-8289448.1863020658</v>
      </c>
    </row>
    <row r="1147" spans="1:35" x14ac:dyDescent="0.2">
      <c r="A1147">
        <v>240</v>
      </c>
      <c r="B1147">
        <v>23</v>
      </c>
      <c r="C1147">
        <v>2</v>
      </c>
      <c r="D1147">
        <v>0</v>
      </c>
      <c r="E1147">
        <f t="shared" si="82"/>
        <v>0</v>
      </c>
      <c r="F1147">
        <f t="shared" si="83"/>
        <v>1</v>
      </c>
      <c r="G1147">
        <f t="shared" si="84"/>
        <v>0</v>
      </c>
      <c r="H1147">
        <f t="shared" si="85"/>
        <v>0</v>
      </c>
      <c r="AH1147">
        <v>1143</v>
      </c>
      <c r="AI1147">
        <v>-34449879.65940249</v>
      </c>
    </row>
    <row r="1148" spans="1:35" x14ac:dyDescent="0.2">
      <c r="A1148">
        <v>331</v>
      </c>
      <c r="B1148">
        <v>23</v>
      </c>
      <c r="C1148">
        <v>3</v>
      </c>
      <c r="D1148">
        <v>0</v>
      </c>
      <c r="E1148">
        <f t="shared" si="82"/>
        <v>0</v>
      </c>
      <c r="F1148">
        <f t="shared" si="83"/>
        <v>0</v>
      </c>
      <c r="G1148">
        <f t="shared" si="84"/>
        <v>0</v>
      </c>
      <c r="H1148">
        <f t="shared" si="85"/>
        <v>1</v>
      </c>
      <c r="AH1148">
        <v>1144</v>
      </c>
      <c r="AI1148">
        <v>-58419035.844058156</v>
      </c>
    </row>
    <row r="1149" spans="1:35" x14ac:dyDescent="0.2">
      <c r="A1149">
        <v>306</v>
      </c>
      <c r="B1149">
        <v>23</v>
      </c>
      <c r="C1149">
        <v>4</v>
      </c>
      <c r="D1149">
        <v>1</v>
      </c>
      <c r="E1149">
        <f t="shared" si="82"/>
        <v>0</v>
      </c>
      <c r="F1149">
        <f t="shared" si="83"/>
        <v>0</v>
      </c>
      <c r="G1149">
        <f t="shared" si="84"/>
        <v>1</v>
      </c>
      <c r="H1149">
        <f t="shared" si="85"/>
        <v>0</v>
      </c>
      <c r="AH1149">
        <v>1145</v>
      </c>
      <c r="AI1149">
        <v>-34449879.65940249</v>
      </c>
    </row>
    <row r="1150" spans="1:35" x14ac:dyDescent="0.2">
      <c r="A1150">
        <v>438</v>
      </c>
      <c r="B1150">
        <v>23</v>
      </c>
      <c r="C1150">
        <v>5</v>
      </c>
      <c r="D1150">
        <v>1</v>
      </c>
      <c r="E1150">
        <f t="shared" si="82"/>
        <v>1</v>
      </c>
      <c r="F1150">
        <f t="shared" si="83"/>
        <v>0</v>
      </c>
      <c r="G1150">
        <f t="shared" si="84"/>
        <v>0</v>
      </c>
      <c r="H1150">
        <f t="shared" si="85"/>
        <v>0</v>
      </c>
      <c r="AH1150">
        <v>1146</v>
      </c>
      <c r="AI1150">
        <v>-58419035.844058156</v>
      </c>
    </row>
    <row r="1151" spans="1:35" x14ac:dyDescent="0.2">
      <c r="A1151">
        <v>910</v>
      </c>
      <c r="B1151">
        <v>23</v>
      </c>
      <c r="C1151">
        <v>6</v>
      </c>
      <c r="D1151">
        <v>1</v>
      </c>
      <c r="E1151">
        <f t="shared" si="82"/>
        <v>1</v>
      </c>
      <c r="F1151">
        <f t="shared" si="83"/>
        <v>0</v>
      </c>
      <c r="G1151">
        <f t="shared" si="84"/>
        <v>0</v>
      </c>
      <c r="H1151">
        <f t="shared" si="85"/>
        <v>0</v>
      </c>
      <c r="AH1151">
        <v>1147</v>
      </c>
      <c r="AI1151">
        <v>-21661889.150618553</v>
      </c>
    </row>
    <row r="1152" spans="1:35" x14ac:dyDescent="0.2">
      <c r="A1152">
        <v>641</v>
      </c>
      <c r="B1152">
        <v>23</v>
      </c>
      <c r="C1152">
        <v>7</v>
      </c>
      <c r="D1152">
        <v>1</v>
      </c>
      <c r="E1152">
        <f t="shared" si="82"/>
        <v>1</v>
      </c>
      <c r="F1152">
        <f t="shared" si="83"/>
        <v>0</v>
      </c>
      <c r="G1152">
        <f t="shared" si="84"/>
        <v>0</v>
      </c>
      <c r="H1152">
        <f t="shared" si="85"/>
        <v>0</v>
      </c>
      <c r="AH1152">
        <v>1148</v>
      </c>
      <c r="AI1152">
        <v>-58419035.844058156</v>
      </c>
    </row>
    <row r="1153" spans="1:35" x14ac:dyDescent="0.2">
      <c r="A1153">
        <v>314</v>
      </c>
      <c r="B1153">
        <v>23</v>
      </c>
      <c r="C1153">
        <v>8</v>
      </c>
      <c r="D1153">
        <v>1</v>
      </c>
      <c r="E1153">
        <f t="shared" si="82"/>
        <v>1</v>
      </c>
      <c r="F1153">
        <f t="shared" si="83"/>
        <v>0</v>
      </c>
      <c r="G1153">
        <f t="shared" si="84"/>
        <v>0</v>
      </c>
      <c r="H1153">
        <f t="shared" si="85"/>
        <v>0</v>
      </c>
      <c r="AH1153">
        <v>1149</v>
      </c>
      <c r="AI1153">
        <v>-21661889.150618553</v>
      </c>
    </row>
    <row r="1154" spans="1:35" x14ac:dyDescent="0.2">
      <c r="A1154">
        <v>565</v>
      </c>
      <c r="B1154">
        <v>23</v>
      </c>
      <c r="C1154">
        <v>9</v>
      </c>
      <c r="D1154">
        <v>0</v>
      </c>
      <c r="E1154">
        <f t="shared" si="82"/>
        <v>0</v>
      </c>
      <c r="F1154">
        <f t="shared" si="83"/>
        <v>1</v>
      </c>
      <c r="G1154">
        <f t="shared" si="84"/>
        <v>0</v>
      </c>
      <c r="H1154">
        <f t="shared" si="85"/>
        <v>0</v>
      </c>
      <c r="AH1154">
        <v>1150</v>
      </c>
      <c r="AI1154">
        <v>35763434.52725184</v>
      </c>
    </row>
    <row r="1155" spans="1:35" x14ac:dyDescent="0.2">
      <c r="A1155">
        <v>389</v>
      </c>
      <c r="B1155">
        <v>23</v>
      </c>
      <c r="C1155">
        <v>10</v>
      </c>
      <c r="D1155">
        <v>0</v>
      </c>
      <c r="E1155">
        <f t="shared" ref="E1155:E1197" si="86">IF(C1155=1,"-",IF(D1154=1,IF(D1155=1,1,0),0))</f>
        <v>0</v>
      </c>
      <c r="F1155">
        <f t="shared" ref="F1155:F1197" si="87">IF(C1155=1,"-",IF(D1154=1,IF(D1155=0,1,0),0))</f>
        <v>0</v>
      </c>
      <c r="G1155">
        <f t="shared" ref="G1155:G1197" si="88">IF(C1155=1,"-",IF(D1154=0,IF(D1155=1,1,0),0))</f>
        <v>0</v>
      </c>
      <c r="H1155">
        <f t="shared" ref="H1155:H1197" si="89">IF(C1155=1,"-",IF(D1154=0,IF(D1155=0,1,0),0))</f>
        <v>1</v>
      </c>
      <c r="AH1155">
        <v>1151</v>
      </c>
      <c r="AI1155">
        <v>20376245.474080563</v>
      </c>
    </row>
    <row r="1156" spans="1:35" x14ac:dyDescent="0.2">
      <c r="A1156">
        <v>299</v>
      </c>
      <c r="B1156">
        <v>23</v>
      </c>
      <c r="C1156">
        <v>11</v>
      </c>
      <c r="D1156">
        <v>1</v>
      </c>
      <c r="E1156">
        <f t="shared" si="86"/>
        <v>0</v>
      </c>
      <c r="F1156">
        <f t="shared" si="87"/>
        <v>0</v>
      </c>
      <c r="G1156">
        <f t="shared" si="88"/>
        <v>1</v>
      </c>
      <c r="H1156">
        <f t="shared" si="89"/>
        <v>0</v>
      </c>
      <c r="AH1156">
        <v>1152</v>
      </c>
      <c r="AI1156">
        <v>-58419035.844058156</v>
      </c>
    </row>
    <row r="1157" spans="1:35" x14ac:dyDescent="0.2">
      <c r="A1157">
        <v>108</v>
      </c>
      <c r="B1157">
        <v>23</v>
      </c>
      <c r="C1157">
        <v>12</v>
      </c>
      <c r="D1157">
        <v>1</v>
      </c>
      <c r="E1157">
        <f t="shared" si="86"/>
        <v>1</v>
      </c>
      <c r="F1157">
        <f t="shared" si="87"/>
        <v>0</v>
      </c>
      <c r="G1157">
        <f t="shared" si="88"/>
        <v>0</v>
      </c>
      <c r="H1157">
        <f t="shared" si="89"/>
        <v>0</v>
      </c>
      <c r="AH1157">
        <v>1153</v>
      </c>
      <c r="AI1157">
        <v>-46690831.050880432</v>
      </c>
    </row>
    <row r="1158" spans="1:35" x14ac:dyDescent="0.2">
      <c r="A1158">
        <v>522</v>
      </c>
      <c r="B1158">
        <v>23</v>
      </c>
      <c r="C1158">
        <v>13</v>
      </c>
      <c r="D1158">
        <v>1</v>
      </c>
      <c r="E1158">
        <f t="shared" si="86"/>
        <v>1</v>
      </c>
      <c r="F1158">
        <f t="shared" si="87"/>
        <v>0</v>
      </c>
      <c r="G1158">
        <f t="shared" si="88"/>
        <v>0</v>
      </c>
      <c r="H1158">
        <f t="shared" si="89"/>
        <v>0</v>
      </c>
      <c r="AH1158">
        <v>1154</v>
      </c>
      <c r="AI1158">
        <v>-46690831.050880432</v>
      </c>
    </row>
    <row r="1159" spans="1:35" x14ac:dyDescent="0.2">
      <c r="A1159">
        <v>260</v>
      </c>
      <c r="B1159">
        <v>23</v>
      </c>
      <c r="C1159">
        <v>14</v>
      </c>
      <c r="D1159">
        <v>1</v>
      </c>
      <c r="E1159">
        <f t="shared" si="86"/>
        <v>1</v>
      </c>
      <c r="F1159">
        <f t="shared" si="87"/>
        <v>0</v>
      </c>
      <c r="G1159">
        <f t="shared" si="88"/>
        <v>0</v>
      </c>
      <c r="H1159">
        <f t="shared" si="89"/>
        <v>0</v>
      </c>
      <c r="AH1159">
        <v>1155</v>
      </c>
      <c r="AI1159">
        <v>-58419035.844058156</v>
      </c>
    </row>
    <row r="1160" spans="1:35" x14ac:dyDescent="0.2">
      <c r="A1160">
        <v>160</v>
      </c>
      <c r="B1160">
        <v>23</v>
      </c>
      <c r="C1160">
        <v>15</v>
      </c>
      <c r="D1160">
        <v>1</v>
      </c>
      <c r="E1160">
        <f t="shared" si="86"/>
        <v>1</v>
      </c>
      <c r="F1160">
        <f t="shared" si="87"/>
        <v>0</v>
      </c>
      <c r="G1160">
        <f t="shared" si="88"/>
        <v>0</v>
      </c>
      <c r="H1160">
        <f t="shared" si="89"/>
        <v>0</v>
      </c>
      <c r="AH1160">
        <v>1156</v>
      </c>
      <c r="AI1160">
        <v>-34449879.65940249</v>
      </c>
    </row>
    <row r="1161" spans="1:35" x14ac:dyDescent="0.2">
      <c r="A1161">
        <v>1179</v>
      </c>
      <c r="B1161">
        <v>23</v>
      </c>
      <c r="C1161">
        <v>16</v>
      </c>
      <c r="D1161">
        <v>0</v>
      </c>
      <c r="E1161">
        <f t="shared" si="86"/>
        <v>0</v>
      </c>
      <c r="F1161">
        <f t="shared" si="87"/>
        <v>1</v>
      </c>
      <c r="G1161">
        <f t="shared" si="88"/>
        <v>0</v>
      </c>
      <c r="H1161">
        <f t="shared" si="89"/>
        <v>0</v>
      </c>
      <c r="AH1161">
        <v>1157</v>
      </c>
      <c r="AI1161">
        <v>35763434.52725184</v>
      </c>
    </row>
    <row r="1162" spans="1:35" x14ac:dyDescent="0.2">
      <c r="A1162">
        <v>45</v>
      </c>
      <c r="B1162">
        <v>23</v>
      </c>
      <c r="C1162">
        <v>17</v>
      </c>
      <c r="D1162">
        <v>1</v>
      </c>
      <c r="E1162">
        <f t="shared" si="86"/>
        <v>0</v>
      </c>
      <c r="F1162">
        <f t="shared" si="87"/>
        <v>0</v>
      </c>
      <c r="G1162">
        <f t="shared" si="88"/>
        <v>1</v>
      </c>
      <c r="H1162">
        <f t="shared" si="89"/>
        <v>0</v>
      </c>
      <c r="AH1162">
        <v>1158</v>
      </c>
      <c r="AI1162">
        <v>5708334.9934712648</v>
      </c>
    </row>
    <row r="1163" spans="1:35" x14ac:dyDescent="0.2">
      <c r="A1163">
        <v>679</v>
      </c>
      <c r="B1163">
        <v>23</v>
      </c>
      <c r="C1163">
        <v>18</v>
      </c>
      <c r="D1163">
        <v>1</v>
      </c>
      <c r="E1163">
        <f t="shared" si="86"/>
        <v>1</v>
      </c>
      <c r="F1163">
        <f t="shared" si="87"/>
        <v>0</v>
      </c>
      <c r="G1163">
        <f t="shared" si="88"/>
        <v>0</v>
      </c>
      <c r="H1163">
        <f t="shared" si="89"/>
        <v>0</v>
      </c>
      <c r="AH1163">
        <v>1159</v>
      </c>
      <c r="AI1163">
        <v>-34449879.65940249</v>
      </c>
    </row>
    <row r="1164" spans="1:35" x14ac:dyDescent="0.2">
      <c r="A1164">
        <v>1014</v>
      </c>
      <c r="B1164">
        <v>23</v>
      </c>
      <c r="C1164">
        <v>19</v>
      </c>
      <c r="D1164">
        <v>1</v>
      </c>
      <c r="E1164">
        <f t="shared" si="86"/>
        <v>1</v>
      </c>
      <c r="F1164">
        <f t="shared" si="87"/>
        <v>0</v>
      </c>
      <c r="G1164">
        <f t="shared" si="88"/>
        <v>0</v>
      </c>
      <c r="H1164">
        <f t="shared" si="89"/>
        <v>0</v>
      </c>
      <c r="AH1164">
        <v>1160</v>
      </c>
      <c r="AI1164">
        <v>-90829722.047821164</v>
      </c>
    </row>
    <row r="1165" spans="1:35" x14ac:dyDescent="0.2">
      <c r="A1165">
        <v>1008</v>
      </c>
      <c r="B1165">
        <v>23</v>
      </c>
      <c r="C1165">
        <v>20</v>
      </c>
      <c r="D1165">
        <v>1</v>
      </c>
      <c r="E1165">
        <f t="shared" si="86"/>
        <v>1</v>
      </c>
      <c r="F1165">
        <f t="shared" si="87"/>
        <v>0</v>
      </c>
      <c r="G1165">
        <f t="shared" si="88"/>
        <v>0</v>
      </c>
      <c r="H1165">
        <f t="shared" si="89"/>
        <v>0</v>
      </c>
      <c r="AH1165">
        <v>1161</v>
      </c>
      <c r="AI1165">
        <v>-21661889.150618553</v>
      </c>
    </row>
    <row r="1166" spans="1:35" x14ac:dyDescent="0.2">
      <c r="A1166">
        <v>146</v>
      </c>
      <c r="B1166">
        <v>23</v>
      </c>
      <c r="C1166">
        <v>21</v>
      </c>
      <c r="D1166">
        <v>0</v>
      </c>
      <c r="E1166">
        <f t="shared" si="86"/>
        <v>0</v>
      </c>
      <c r="F1166">
        <f t="shared" si="87"/>
        <v>1</v>
      </c>
      <c r="G1166">
        <f t="shared" si="88"/>
        <v>0</v>
      </c>
      <c r="H1166">
        <f t="shared" si="89"/>
        <v>0</v>
      </c>
      <c r="AH1166">
        <v>1162</v>
      </c>
      <c r="AI1166">
        <v>-34449879.65940249</v>
      </c>
    </row>
    <row r="1167" spans="1:35" x14ac:dyDescent="0.2">
      <c r="A1167">
        <v>725</v>
      </c>
      <c r="B1167">
        <v>23</v>
      </c>
      <c r="C1167">
        <v>22</v>
      </c>
      <c r="D1167">
        <v>0</v>
      </c>
      <c r="E1167">
        <f t="shared" si="86"/>
        <v>0</v>
      </c>
      <c r="F1167">
        <f t="shared" si="87"/>
        <v>0</v>
      </c>
      <c r="G1167">
        <f t="shared" si="88"/>
        <v>0</v>
      </c>
      <c r="H1167">
        <f t="shared" si="89"/>
        <v>1</v>
      </c>
      <c r="AH1167">
        <v>1163</v>
      </c>
      <c r="AI1167">
        <v>35763434.52725184</v>
      </c>
    </row>
    <row r="1168" spans="1:35" x14ac:dyDescent="0.2">
      <c r="A1168">
        <v>264</v>
      </c>
      <c r="B1168">
        <v>23</v>
      </c>
      <c r="C1168">
        <v>23</v>
      </c>
      <c r="D1168">
        <v>0</v>
      </c>
      <c r="E1168">
        <f t="shared" si="86"/>
        <v>0</v>
      </c>
      <c r="F1168">
        <f t="shared" si="87"/>
        <v>0</v>
      </c>
      <c r="G1168">
        <f t="shared" si="88"/>
        <v>0</v>
      </c>
      <c r="H1168">
        <f t="shared" si="89"/>
        <v>1</v>
      </c>
      <c r="AH1168">
        <v>1164</v>
      </c>
      <c r="AI1168">
        <v>-80460649.068069816</v>
      </c>
    </row>
    <row r="1169" spans="1:35" x14ac:dyDescent="0.2">
      <c r="A1169">
        <v>657</v>
      </c>
      <c r="B1169">
        <v>23</v>
      </c>
      <c r="C1169">
        <v>24</v>
      </c>
      <c r="D1169">
        <v>0</v>
      </c>
      <c r="E1169">
        <f t="shared" si="86"/>
        <v>0</v>
      </c>
      <c r="F1169">
        <f t="shared" si="87"/>
        <v>0</v>
      </c>
      <c r="G1169">
        <f t="shared" si="88"/>
        <v>0</v>
      </c>
      <c r="H1169">
        <f t="shared" si="89"/>
        <v>1</v>
      </c>
      <c r="AH1169">
        <v>1165</v>
      </c>
      <c r="AI1169">
        <v>-34449879.65940249</v>
      </c>
    </row>
    <row r="1170" spans="1:35" x14ac:dyDescent="0.2">
      <c r="A1170">
        <v>710</v>
      </c>
      <c r="B1170">
        <v>23</v>
      </c>
      <c r="C1170">
        <v>25</v>
      </c>
      <c r="D1170">
        <v>0</v>
      </c>
      <c r="E1170">
        <f t="shared" si="86"/>
        <v>0</v>
      </c>
      <c r="F1170">
        <f t="shared" si="87"/>
        <v>0</v>
      </c>
      <c r="G1170">
        <f t="shared" si="88"/>
        <v>0</v>
      </c>
      <c r="H1170">
        <f t="shared" si="89"/>
        <v>1</v>
      </c>
      <c r="AH1170">
        <v>1166</v>
      </c>
      <c r="AI1170">
        <v>-34449879.65940249</v>
      </c>
    </row>
    <row r="1171" spans="1:35" x14ac:dyDescent="0.2">
      <c r="A1171">
        <v>96</v>
      </c>
      <c r="B1171">
        <v>23</v>
      </c>
      <c r="C1171">
        <v>26</v>
      </c>
      <c r="D1171">
        <v>0</v>
      </c>
      <c r="E1171">
        <f t="shared" si="86"/>
        <v>0</v>
      </c>
      <c r="F1171">
        <f t="shared" si="87"/>
        <v>0</v>
      </c>
      <c r="G1171">
        <f t="shared" si="88"/>
        <v>0</v>
      </c>
      <c r="H1171">
        <f t="shared" si="89"/>
        <v>1</v>
      </c>
      <c r="AH1171">
        <v>1167</v>
      </c>
      <c r="AI1171">
        <v>-58419035.844058156</v>
      </c>
    </row>
    <row r="1172" spans="1:35" x14ac:dyDescent="0.2">
      <c r="A1172">
        <v>324</v>
      </c>
      <c r="B1172">
        <v>23</v>
      </c>
      <c r="C1172">
        <v>27</v>
      </c>
      <c r="D1172">
        <v>1</v>
      </c>
      <c r="E1172">
        <f t="shared" si="86"/>
        <v>0</v>
      </c>
      <c r="F1172">
        <f t="shared" si="87"/>
        <v>0</v>
      </c>
      <c r="G1172">
        <f t="shared" si="88"/>
        <v>1</v>
      </c>
      <c r="H1172">
        <f t="shared" si="89"/>
        <v>0</v>
      </c>
      <c r="AH1172">
        <v>1168</v>
      </c>
      <c r="AI1172">
        <v>35763434.52725184</v>
      </c>
    </row>
    <row r="1173" spans="1:35" x14ac:dyDescent="0.2">
      <c r="A1173">
        <v>163</v>
      </c>
      <c r="B1173">
        <v>23</v>
      </c>
      <c r="C1173">
        <v>28</v>
      </c>
      <c r="D1173">
        <v>0</v>
      </c>
      <c r="E1173">
        <f t="shared" si="86"/>
        <v>0</v>
      </c>
      <c r="F1173">
        <f t="shared" si="87"/>
        <v>1</v>
      </c>
      <c r="G1173">
        <f t="shared" si="88"/>
        <v>0</v>
      </c>
      <c r="H1173">
        <f t="shared" si="89"/>
        <v>0</v>
      </c>
      <c r="AH1173">
        <v>1169</v>
      </c>
      <c r="AI1173">
        <v>20376245.474080563</v>
      </c>
    </row>
    <row r="1174" spans="1:35" x14ac:dyDescent="0.2">
      <c r="A1174">
        <v>772</v>
      </c>
      <c r="B1174">
        <v>23</v>
      </c>
      <c r="C1174">
        <v>29</v>
      </c>
      <c r="D1174">
        <v>0</v>
      </c>
      <c r="E1174">
        <f t="shared" si="86"/>
        <v>0</v>
      </c>
      <c r="F1174">
        <f t="shared" si="87"/>
        <v>0</v>
      </c>
      <c r="G1174">
        <f t="shared" si="88"/>
        <v>0</v>
      </c>
      <c r="H1174">
        <f t="shared" si="89"/>
        <v>1</v>
      </c>
      <c r="AH1174">
        <v>1170</v>
      </c>
      <c r="AI1174">
        <v>-21661889.150618553</v>
      </c>
    </row>
    <row r="1175" spans="1:35" x14ac:dyDescent="0.2">
      <c r="A1175">
        <v>824</v>
      </c>
      <c r="B1175">
        <v>23</v>
      </c>
      <c r="C1175">
        <v>30</v>
      </c>
      <c r="D1175">
        <v>0</v>
      </c>
      <c r="E1175">
        <f t="shared" si="86"/>
        <v>0</v>
      </c>
      <c r="F1175">
        <f t="shared" si="87"/>
        <v>0</v>
      </c>
      <c r="G1175">
        <f t="shared" si="88"/>
        <v>0</v>
      </c>
      <c r="H1175">
        <f t="shared" si="89"/>
        <v>1</v>
      </c>
      <c r="AH1175">
        <v>1171</v>
      </c>
      <c r="AI1175">
        <v>-46690831.050880432</v>
      </c>
    </row>
    <row r="1176" spans="1:35" x14ac:dyDescent="0.2">
      <c r="A1176">
        <v>106</v>
      </c>
      <c r="B1176">
        <v>23</v>
      </c>
      <c r="C1176">
        <v>31</v>
      </c>
      <c r="D1176">
        <v>0</v>
      </c>
      <c r="E1176">
        <f t="shared" si="86"/>
        <v>0</v>
      </c>
      <c r="F1176">
        <f t="shared" si="87"/>
        <v>0</v>
      </c>
      <c r="G1176">
        <f t="shared" si="88"/>
        <v>0</v>
      </c>
      <c r="H1176">
        <f t="shared" si="89"/>
        <v>1</v>
      </c>
      <c r="AH1176">
        <v>1172</v>
      </c>
      <c r="AI1176">
        <v>-69665985.301687896</v>
      </c>
    </row>
    <row r="1177" spans="1:35" x14ac:dyDescent="0.2">
      <c r="A1177">
        <v>908</v>
      </c>
      <c r="B1177">
        <v>23</v>
      </c>
      <c r="C1177">
        <v>32</v>
      </c>
      <c r="D1177">
        <v>0</v>
      </c>
      <c r="E1177">
        <f t="shared" si="86"/>
        <v>0</v>
      </c>
      <c r="F1177">
        <f t="shared" si="87"/>
        <v>0</v>
      </c>
      <c r="G1177">
        <f t="shared" si="88"/>
        <v>0</v>
      </c>
      <c r="H1177">
        <f t="shared" si="89"/>
        <v>1</v>
      </c>
      <c r="AH1177">
        <v>1173</v>
      </c>
      <c r="AI1177">
        <v>-58419035.844058156</v>
      </c>
    </row>
    <row r="1178" spans="1:35" x14ac:dyDescent="0.2">
      <c r="A1178">
        <v>147</v>
      </c>
      <c r="B1178">
        <v>23</v>
      </c>
      <c r="C1178">
        <v>33</v>
      </c>
      <c r="D1178">
        <v>1</v>
      </c>
      <c r="E1178">
        <f t="shared" si="86"/>
        <v>0</v>
      </c>
      <c r="F1178">
        <f t="shared" si="87"/>
        <v>0</v>
      </c>
      <c r="G1178">
        <f t="shared" si="88"/>
        <v>1</v>
      </c>
      <c r="H1178">
        <f t="shared" si="89"/>
        <v>0</v>
      </c>
      <c r="AH1178">
        <v>1174</v>
      </c>
      <c r="AI1178">
        <v>-8289448.1863020658</v>
      </c>
    </row>
    <row r="1179" spans="1:35" x14ac:dyDescent="0.2">
      <c r="A1179">
        <v>1114</v>
      </c>
      <c r="B1179">
        <v>23</v>
      </c>
      <c r="C1179">
        <v>34</v>
      </c>
      <c r="D1179">
        <v>1</v>
      </c>
      <c r="E1179">
        <f t="shared" si="86"/>
        <v>1</v>
      </c>
      <c r="F1179">
        <f t="shared" si="87"/>
        <v>0</v>
      </c>
      <c r="G1179">
        <f t="shared" si="88"/>
        <v>0</v>
      </c>
      <c r="H1179">
        <f t="shared" si="89"/>
        <v>0</v>
      </c>
      <c r="AH1179">
        <v>1175</v>
      </c>
      <c r="AI1179">
        <v>-69665985.301687896</v>
      </c>
    </row>
    <row r="1180" spans="1:35" x14ac:dyDescent="0.2">
      <c r="A1180">
        <v>765</v>
      </c>
      <c r="B1180">
        <v>23</v>
      </c>
      <c r="C1180">
        <v>35</v>
      </c>
      <c r="D1180">
        <v>1</v>
      </c>
      <c r="E1180">
        <f t="shared" si="86"/>
        <v>1</v>
      </c>
      <c r="F1180">
        <f t="shared" si="87"/>
        <v>0</v>
      </c>
      <c r="G1180">
        <f t="shared" si="88"/>
        <v>0</v>
      </c>
      <c r="H1180">
        <f t="shared" si="89"/>
        <v>0</v>
      </c>
      <c r="AH1180">
        <v>1176</v>
      </c>
      <c r="AI1180">
        <v>-69665985.301687896</v>
      </c>
    </row>
    <row r="1181" spans="1:35" x14ac:dyDescent="0.2">
      <c r="A1181">
        <v>80</v>
      </c>
      <c r="B1181">
        <v>23</v>
      </c>
      <c r="C1181">
        <v>36</v>
      </c>
      <c r="D1181">
        <v>1</v>
      </c>
      <c r="E1181">
        <f t="shared" si="86"/>
        <v>1</v>
      </c>
      <c r="F1181">
        <f t="shared" si="87"/>
        <v>0</v>
      </c>
      <c r="G1181">
        <f t="shared" si="88"/>
        <v>0</v>
      </c>
      <c r="H1181">
        <f t="shared" si="89"/>
        <v>0</v>
      </c>
      <c r="AH1181">
        <v>1177</v>
      </c>
      <c r="AI1181">
        <v>-8289448.1863020658</v>
      </c>
    </row>
    <row r="1182" spans="1:35" x14ac:dyDescent="0.2">
      <c r="A1182">
        <v>632</v>
      </c>
      <c r="B1182">
        <v>23</v>
      </c>
      <c r="C1182">
        <v>37</v>
      </c>
      <c r="D1182">
        <v>1</v>
      </c>
      <c r="E1182">
        <f t="shared" si="86"/>
        <v>1</v>
      </c>
      <c r="F1182">
        <f t="shared" si="87"/>
        <v>0</v>
      </c>
      <c r="G1182">
        <f t="shared" si="88"/>
        <v>0</v>
      </c>
      <c r="H1182">
        <f t="shared" si="89"/>
        <v>0</v>
      </c>
      <c r="AH1182">
        <v>1178</v>
      </c>
      <c r="AI1182">
        <v>-46690831.050880432</v>
      </c>
    </row>
    <row r="1183" spans="1:35" x14ac:dyDescent="0.2">
      <c r="A1183">
        <v>736</v>
      </c>
      <c r="B1183">
        <v>23</v>
      </c>
      <c r="C1183">
        <v>38</v>
      </c>
      <c r="D1183">
        <v>0</v>
      </c>
      <c r="E1183">
        <f t="shared" si="86"/>
        <v>0</v>
      </c>
      <c r="F1183">
        <f t="shared" si="87"/>
        <v>1</v>
      </c>
      <c r="G1183">
        <f t="shared" si="88"/>
        <v>0</v>
      </c>
      <c r="H1183">
        <f t="shared" si="89"/>
        <v>0</v>
      </c>
      <c r="AH1183">
        <v>1179</v>
      </c>
      <c r="AI1183">
        <v>-34449879.65940249</v>
      </c>
    </row>
    <row r="1184" spans="1:35" x14ac:dyDescent="0.2">
      <c r="A1184">
        <v>413</v>
      </c>
      <c r="B1184">
        <v>23</v>
      </c>
      <c r="C1184">
        <v>39</v>
      </c>
      <c r="D1184">
        <v>0</v>
      </c>
      <c r="E1184">
        <f t="shared" si="86"/>
        <v>0</v>
      </c>
      <c r="F1184">
        <f t="shared" si="87"/>
        <v>0</v>
      </c>
      <c r="G1184">
        <f t="shared" si="88"/>
        <v>0</v>
      </c>
      <c r="H1184">
        <f t="shared" si="89"/>
        <v>1</v>
      </c>
      <c r="AH1184">
        <v>1180</v>
      </c>
      <c r="AI1184">
        <v>35763434.52725184</v>
      </c>
    </row>
    <row r="1185" spans="1:35" x14ac:dyDescent="0.2">
      <c r="A1185">
        <v>346</v>
      </c>
      <c r="B1185">
        <v>23</v>
      </c>
      <c r="C1185">
        <v>40</v>
      </c>
      <c r="D1185">
        <v>1</v>
      </c>
      <c r="E1185">
        <f t="shared" si="86"/>
        <v>0</v>
      </c>
      <c r="F1185">
        <f t="shared" si="87"/>
        <v>0</v>
      </c>
      <c r="G1185">
        <f t="shared" si="88"/>
        <v>1</v>
      </c>
      <c r="H1185">
        <f t="shared" si="89"/>
        <v>0</v>
      </c>
      <c r="AH1185">
        <v>1181</v>
      </c>
      <c r="AI1185">
        <v>-90829722.047821164</v>
      </c>
    </row>
    <row r="1186" spans="1:35" x14ac:dyDescent="0.2">
      <c r="A1186">
        <v>479</v>
      </c>
      <c r="B1186">
        <v>23</v>
      </c>
      <c r="C1186">
        <v>41</v>
      </c>
      <c r="D1186">
        <v>1</v>
      </c>
      <c r="E1186">
        <f t="shared" si="86"/>
        <v>1</v>
      </c>
      <c r="F1186">
        <f t="shared" si="87"/>
        <v>0</v>
      </c>
      <c r="G1186">
        <f t="shared" si="88"/>
        <v>0</v>
      </c>
      <c r="H1186">
        <f t="shared" si="89"/>
        <v>0</v>
      </c>
      <c r="AH1186">
        <v>1182</v>
      </c>
      <c r="AI1186">
        <v>-8289448.1863020658</v>
      </c>
    </row>
    <row r="1187" spans="1:35" x14ac:dyDescent="0.2">
      <c r="A1187">
        <v>713</v>
      </c>
      <c r="B1187">
        <v>23</v>
      </c>
      <c r="C1187">
        <v>42</v>
      </c>
      <c r="D1187">
        <v>1</v>
      </c>
      <c r="E1187">
        <f t="shared" si="86"/>
        <v>1</v>
      </c>
      <c r="F1187">
        <f t="shared" si="87"/>
        <v>0</v>
      </c>
      <c r="G1187">
        <f t="shared" si="88"/>
        <v>0</v>
      </c>
      <c r="H1187">
        <f t="shared" si="89"/>
        <v>0</v>
      </c>
      <c r="AH1187">
        <v>1183</v>
      </c>
      <c r="AI1187">
        <v>-8289448.1863020658</v>
      </c>
    </row>
    <row r="1188" spans="1:35" x14ac:dyDescent="0.2">
      <c r="A1188">
        <v>792</v>
      </c>
      <c r="B1188">
        <v>23</v>
      </c>
      <c r="C1188">
        <v>43</v>
      </c>
      <c r="D1188">
        <v>1</v>
      </c>
      <c r="E1188">
        <f t="shared" si="86"/>
        <v>1</v>
      </c>
      <c r="F1188">
        <f t="shared" si="87"/>
        <v>0</v>
      </c>
      <c r="G1188">
        <f t="shared" si="88"/>
        <v>0</v>
      </c>
      <c r="H1188">
        <f t="shared" si="89"/>
        <v>0</v>
      </c>
      <c r="AH1188">
        <v>1184</v>
      </c>
      <c r="AI1188">
        <v>35763434.52725184</v>
      </c>
    </row>
    <row r="1189" spans="1:35" x14ac:dyDescent="0.2">
      <c r="A1189">
        <v>993</v>
      </c>
      <c r="B1189">
        <v>23</v>
      </c>
      <c r="C1189">
        <v>44</v>
      </c>
      <c r="D1189">
        <v>1</v>
      </c>
      <c r="E1189">
        <f t="shared" si="86"/>
        <v>1</v>
      </c>
      <c r="F1189">
        <f t="shared" si="87"/>
        <v>0</v>
      </c>
      <c r="G1189">
        <f t="shared" si="88"/>
        <v>0</v>
      </c>
      <c r="H1189">
        <f t="shared" si="89"/>
        <v>0</v>
      </c>
      <c r="AH1189">
        <v>1185</v>
      </c>
      <c r="AI1189">
        <v>5708334.9934712648</v>
      </c>
    </row>
    <row r="1190" spans="1:35" x14ac:dyDescent="0.2">
      <c r="A1190">
        <v>992</v>
      </c>
      <c r="B1190">
        <v>23</v>
      </c>
      <c r="C1190">
        <v>45</v>
      </c>
      <c r="D1190">
        <v>1</v>
      </c>
      <c r="E1190">
        <f t="shared" si="86"/>
        <v>1</v>
      </c>
      <c r="F1190">
        <f t="shared" si="87"/>
        <v>0</v>
      </c>
      <c r="G1190">
        <f t="shared" si="88"/>
        <v>0</v>
      </c>
      <c r="H1190">
        <f t="shared" si="89"/>
        <v>0</v>
      </c>
      <c r="AH1190">
        <v>1186</v>
      </c>
      <c r="AI1190">
        <v>-69665985.301687896</v>
      </c>
    </row>
    <row r="1191" spans="1:35" x14ac:dyDescent="0.2">
      <c r="A1191">
        <v>1026</v>
      </c>
      <c r="B1191">
        <v>23</v>
      </c>
      <c r="C1191">
        <v>46</v>
      </c>
      <c r="D1191">
        <v>0</v>
      </c>
      <c r="E1191">
        <f t="shared" si="86"/>
        <v>0</v>
      </c>
      <c r="F1191">
        <f t="shared" si="87"/>
        <v>1</v>
      </c>
      <c r="G1191">
        <f t="shared" si="88"/>
        <v>0</v>
      </c>
      <c r="H1191">
        <f t="shared" si="89"/>
        <v>0</v>
      </c>
      <c r="AH1191">
        <v>1187</v>
      </c>
      <c r="AI1191">
        <v>35763434.52725184</v>
      </c>
    </row>
    <row r="1192" spans="1:35" x14ac:dyDescent="0.2">
      <c r="A1192">
        <v>840</v>
      </c>
      <c r="B1192">
        <v>23</v>
      </c>
      <c r="C1192">
        <v>47</v>
      </c>
      <c r="D1192">
        <v>0</v>
      </c>
      <c r="E1192">
        <f t="shared" si="86"/>
        <v>0</v>
      </c>
      <c r="F1192">
        <f t="shared" si="87"/>
        <v>0</v>
      </c>
      <c r="G1192">
        <f t="shared" si="88"/>
        <v>0</v>
      </c>
      <c r="H1192">
        <f t="shared" si="89"/>
        <v>1</v>
      </c>
      <c r="AH1192">
        <v>1188</v>
      </c>
      <c r="AI1192">
        <v>-80460649.068069816</v>
      </c>
    </row>
    <row r="1193" spans="1:35" x14ac:dyDescent="0.2">
      <c r="A1193">
        <v>581</v>
      </c>
      <c r="B1193">
        <v>23</v>
      </c>
      <c r="C1193">
        <v>48</v>
      </c>
      <c r="D1193">
        <v>0</v>
      </c>
      <c r="E1193">
        <f t="shared" si="86"/>
        <v>0</v>
      </c>
      <c r="F1193">
        <f t="shared" si="87"/>
        <v>0</v>
      </c>
      <c r="G1193">
        <f t="shared" si="88"/>
        <v>0</v>
      </c>
      <c r="H1193">
        <f t="shared" si="89"/>
        <v>1</v>
      </c>
      <c r="AH1193">
        <v>1189</v>
      </c>
      <c r="AI1193">
        <v>-34449879.65940249</v>
      </c>
    </row>
    <row r="1194" spans="1:35" x14ac:dyDescent="0.2">
      <c r="A1194">
        <v>495</v>
      </c>
      <c r="B1194">
        <v>23</v>
      </c>
      <c r="C1194">
        <v>49</v>
      </c>
      <c r="D1194">
        <v>0</v>
      </c>
      <c r="E1194">
        <f t="shared" si="86"/>
        <v>0</v>
      </c>
      <c r="F1194">
        <f t="shared" si="87"/>
        <v>0</v>
      </c>
      <c r="G1194">
        <f t="shared" si="88"/>
        <v>0</v>
      </c>
      <c r="H1194">
        <f t="shared" si="89"/>
        <v>1</v>
      </c>
      <c r="AH1194">
        <v>1190</v>
      </c>
      <c r="AI1194">
        <v>-80460649.068069816</v>
      </c>
    </row>
    <row r="1195" spans="1:35" x14ac:dyDescent="0.2">
      <c r="A1195">
        <v>1043</v>
      </c>
      <c r="B1195">
        <v>23</v>
      </c>
      <c r="C1195">
        <v>50</v>
      </c>
      <c r="D1195">
        <v>0</v>
      </c>
      <c r="E1195">
        <f t="shared" si="86"/>
        <v>0</v>
      </c>
      <c r="F1195">
        <f t="shared" si="87"/>
        <v>0</v>
      </c>
      <c r="G1195">
        <f t="shared" si="88"/>
        <v>0</v>
      </c>
      <c r="H1195">
        <f t="shared" si="89"/>
        <v>1</v>
      </c>
      <c r="AH1195">
        <v>1191</v>
      </c>
      <c r="AI1195">
        <v>-80460649.068069816</v>
      </c>
    </row>
    <row r="1196" spans="1:35" x14ac:dyDescent="0.2">
      <c r="A1196">
        <v>116</v>
      </c>
      <c r="B1196">
        <v>23</v>
      </c>
      <c r="C1196">
        <v>51</v>
      </c>
      <c r="D1196">
        <v>0</v>
      </c>
      <c r="E1196">
        <f t="shared" si="86"/>
        <v>0</v>
      </c>
      <c r="F1196">
        <f t="shared" si="87"/>
        <v>0</v>
      </c>
      <c r="G1196">
        <f t="shared" si="88"/>
        <v>0</v>
      </c>
      <c r="H1196">
        <f t="shared" si="89"/>
        <v>1</v>
      </c>
      <c r="AH1196">
        <v>1192</v>
      </c>
      <c r="AI1196">
        <v>-46690831.050880432</v>
      </c>
    </row>
    <row r="1197" spans="1:35" x14ac:dyDescent="0.2">
      <c r="A1197">
        <v>115</v>
      </c>
      <c r="B1197">
        <v>23</v>
      </c>
      <c r="C1197">
        <v>52</v>
      </c>
      <c r="D1197">
        <v>0</v>
      </c>
      <c r="E1197">
        <f t="shared" si="86"/>
        <v>0</v>
      </c>
      <c r="F1197">
        <f t="shared" si="87"/>
        <v>0</v>
      </c>
      <c r="G1197">
        <f t="shared" si="88"/>
        <v>0</v>
      </c>
      <c r="H1197">
        <f t="shared" si="89"/>
        <v>1</v>
      </c>
      <c r="AH1197">
        <v>1193</v>
      </c>
      <c r="AI1197">
        <v>5708334.9934712648</v>
      </c>
    </row>
    <row r="1198" spans="1:35" x14ac:dyDescent="0.2">
      <c r="AH1198">
        <v>1194</v>
      </c>
      <c r="AI1198">
        <v>-46690831.050880432</v>
      </c>
    </row>
    <row r="1199" spans="1:35" x14ac:dyDescent="0.2">
      <c r="AH1199">
        <v>1195</v>
      </c>
      <c r="AI1199">
        <v>-8289448.1863020658</v>
      </c>
    </row>
    <row r="1200" spans="1:35" x14ac:dyDescent="0.2">
      <c r="AH1200">
        <v>1196</v>
      </c>
      <c r="AI1200">
        <v>-34449879.65940249</v>
      </c>
    </row>
    <row r="1201" spans="34:35" x14ac:dyDescent="0.2">
      <c r="AH1201">
        <v>1197</v>
      </c>
      <c r="AI1201">
        <v>-46690831.050880432</v>
      </c>
    </row>
    <row r="1202" spans="34:35" x14ac:dyDescent="0.2">
      <c r="AH1202">
        <v>1198</v>
      </c>
      <c r="AI1202">
        <v>35763434.52725184</v>
      </c>
    </row>
    <row r="1203" spans="34:35" x14ac:dyDescent="0.2">
      <c r="AH1203">
        <v>1199</v>
      </c>
      <c r="AI1203">
        <v>35763434.52725184</v>
      </c>
    </row>
    <row r="1204" spans="34:35" x14ac:dyDescent="0.2">
      <c r="AH1204">
        <v>1200</v>
      </c>
      <c r="AI1204">
        <v>-21661889.150618553</v>
      </c>
    </row>
    <row r="1205" spans="34:35" x14ac:dyDescent="0.2">
      <c r="AH1205">
        <v>1201</v>
      </c>
      <c r="AI1205">
        <v>-69665985.301687896</v>
      </c>
    </row>
    <row r="1206" spans="34:35" x14ac:dyDescent="0.2">
      <c r="AH1206">
        <v>1202</v>
      </c>
      <c r="AI1206">
        <v>-46690831.050880432</v>
      </c>
    </row>
    <row r="1207" spans="34:35" x14ac:dyDescent="0.2">
      <c r="AH1207">
        <v>1203</v>
      </c>
      <c r="AI1207">
        <v>35763434.52725184</v>
      </c>
    </row>
    <row r="1208" spans="34:35" x14ac:dyDescent="0.2">
      <c r="AH1208">
        <v>1204</v>
      </c>
      <c r="AI1208">
        <v>-46690831.050880432</v>
      </c>
    </row>
    <row r="1209" spans="34:35" x14ac:dyDescent="0.2">
      <c r="AH1209">
        <v>1205</v>
      </c>
      <c r="AI1209">
        <v>-34449879.65940249</v>
      </c>
    </row>
    <row r="1210" spans="34:35" x14ac:dyDescent="0.2">
      <c r="AH1210">
        <v>1206</v>
      </c>
      <c r="AI1210">
        <v>-80460649.068069816</v>
      </c>
    </row>
    <row r="1211" spans="34:35" x14ac:dyDescent="0.2">
      <c r="AH1211">
        <v>1207</v>
      </c>
      <c r="AI1211">
        <v>35763434.52725184</v>
      </c>
    </row>
    <row r="1212" spans="34:35" x14ac:dyDescent="0.2">
      <c r="AH1212">
        <v>1208</v>
      </c>
      <c r="AI1212">
        <v>-90829722.047821164</v>
      </c>
    </row>
    <row r="1213" spans="34:35" x14ac:dyDescent="0.2">
      <c r="AH1213">
        <v>1209</v>
      </c>
      <c r="AI1213">
        <v>-58419035.844058156</v>
      </c>
    </row>
    <row r="1214" spans="34:35" x14ac:dyDescent="0.2">
      <c r="AH1214">
        <v>1210</v>
      </c>
      <c r="AI1214">
        <v>-90829722.047821164</v>
      </c>
    </row>
    <row r="1215" spans="34:35" x14ac:dyDescent="0.2">
      <c r="AH1215">
        <v>1211</v>
      </c>
      <c r="AI1215">
        <v>35763434.52725184</v>
      </c>
    </row>
    <row r="1216" spans="34:35" x14ac:dyDescent="0.2">
      <c r="AH1216">
        <v>1212</v>
      </c>
      <c r="AI1216">
        <v>20376245.474080563</v>
      </c>
    </row>
    <row r="1217" spans="34:35" x14ac:dyDescent="0.2">
      <c r="AH1217">
        <v>1213</v>
      </c>
      <c r="AI1217">
        <v>-8289448.1863020658</v>
      </c>
    </row>
    <row r="1218" spans="34:35" x14ac:dyDescent="0.2">
      <c r="AH1218">
        <v>1214</v>
      </c>
      <c r="AI1218">
        <v>-8289448.1863020658</v>
      </c>
    </row>
    <row r="1219" spans="34:35" x14ac:dyDescent="0.2">
      <c r="AH1219">
        <v>1215</v>
      </c>
      <c r="AI1219">
        <v>-69665985.301687896</v>
      </c>
    </row>
    <row r="1220" spans="34:35" x14ac:dyDescent="0.2">
      <c r="AH1220">
        <v>1216</v>
      </c>
      <c r="AI1220">
        <v>5708334.9934712648</v>
      </c>
    </row>
    <row r="1221" spans="34:35" x14ac:dyDescent="0.2">
      <c r="AH1221">
        <v>1217</v>
      </c>
      <c r="AI1221">
        <v>35763434.52725184</v>
      </c>
    </row>
    <row r="1222" spans="34:35" x14ac:dyDescent="0.2">
      <c r="AH1222">
        <v>1218</v>
      </c>
      <c r="AI1222">
        <v>-34449879.65940249</v>
      </c>
    </row>
    <row r="1223" spans="34:35" x14ac:dyDescent="0.2">
      <c r="AH1223">
        <v>1219</v>
      </c>
      <c r="AI1223">
        <v>-69665985.301687896</v>
      </c>
    </row>
    <row r="1224" spans="34:35" x14ac:dyDescent="0.2">
      <c r="AH1224">
        <v>1220</v>
      </c>
      <c r="AI1224">
        <v>-46690831.050880432</v>
      </c>
    </row>
    <row r="1225" spans="34:35" x14ac:dyDescent="0.2">
      <c r="AH1225">
        <v>1221</v>
      </c>
      <c r="AI1225">
        <v>-58419035.844058156</v>
      </c>
    </row>
    <row r="1226" spans="34:35" x14ac:dyDescent="0.2">
      <c r="AH1226">
        <v>1222</v>
      </c>
      <c r="AI1226">
        <v>5708334.9934712648</v>
      </c>
    </row>
    <row r="1227" spans="34:35" x14ac:dyDescent="0.2">
      <c r="AH1227">
        <v>1223</v>
      </c>
      <c r="AI1227">
        <v>-21661889.150618553</v>
      </c>
    </row>
    <row r="1228" spans="34:35" x14ac:dyDescent="0.2">
      <c r="AH1228">
        <v>1224</v>
      </c>
      <c r="AI1228">
        <v>-21661889.150618553</v>
      </c>
    </row>
    <row r="1229" spans="34:35" x14ac:dyDescent="0.2">
      <c r="AH1229">
        <v>1225</v>
      </c>
      <c r="AI1229">
        <v>20376245.474080563</v>
      </c>
    </row>
    <row r="1230" spans="34:35" x14ac:dyDescent="0.2">
      <c r="AH1230">
        <v>1226</v>
      </c>
      <c r="AI1230">
        <v>20376245.474080563</v>
      </c>
    </row>
    <row r="1231" spans="34:35" x14ac:dyDescent="0.2">
      <c r="AH1231">
        <v>1227</v>
      </c>
      <c r="AI1231">
        <v>5708334.9934712648</v>
      </c>
    </row>
    <row r="1232" spans="34:35" x14ac:dyDescent="0.2">
      <c r="AH1232">
        <v>1228</v>
      </c>
      <c r="AI1232">
        <v>35763434.52725184</v>
      </c>
    </row>
    <row r="1233" spans="34:35" x14ac:dyDescent="0.2">
      <c r="AH1233">
        <v>1229</v>
      </c>
      <c r="AI1233">
        <v>20376245.474080563</v>
      </c>
    </row>
    <row r="1234" spans="34:35" x14ac:dyDescent="0.2">
      <c r="AH1234">
        <v>1230</v>
      </c>
      <c r="AI1234">
        <v>-90829722.047821164</v>
      </c>
    </row>
    <row r="1235" spans="34:35" x14ac:dyDescent="0.2">
      <c r="AH1235">
        <v>1231</v>
      </c>
      <c r="AI1235">
        <v>20376245.474080563</v>
      </c>
    </row>
    <row r="1236" spans="34:35" x14ac:dyDescent="0.2">
      <c r="AH1236">
        <v>1232</v>
      </c>
      <c r="AI1236">
        <v>35763434.52725184</v>
      </c>
    </row>
    <row r="1237" spans="34:35" x14ac:dyDescent="0.2">
      <c r="AH1237">
        <v>1233</v>
      </c>
      <c r="AI1237">
        <v>-46690831.050880432</v>
      </c>
    </row>
    <row r="1238" spans="34:35" x14ac:dyDescent="0.2">
      <c r="AH1238">
        <v>1234</v>
      </c>
      <c r="AI1238">
        <v>-21661889.150618553</v>
      </c>
    </row>
    <row r="1239" spans="34:35" x14ac:dyDescent="0.2">
      <c r="AH1239">
        <v>1235</v>
      </c>
      <c r="AI1239">
        <v>-69665985.301687896</v>
      </c>
    </row>
    <row r="1240" spans="34:35" x14ac:dyDescent="0.2">
      <c r="AH1240">
        <v>1236</v>
      </c>
      <c r="AI1240">
        <v>20376245.474080563</v>
      </c>
    </row>
    <row r="1241" spans="34:35" x14ac:dyDescent="0.2">
      <c r="AH1241">
        <v>1237</v>
      </c>
      <c r="AI1241">
        <v>-69665985.301687896</v>
      </c>
    </row>
    <row r="1242" spans="34:35" x14ac:dyDescent="0.2">
      <c r="AH1242">
        <v>1238</v>
      </c>
      <c r="AI1242">
        <v>-8289448.1863020658</v>
      </c>
    </row>
    <row r="1243" spans="34:35" x14ac:dyDescent="0.2">
      <c r="AH1243">
        <v>1239</v>
      </c>
      <c r="AI1243">
        <v>-69665985.301687896</v>
      </c>
    </row>
    <row r="1244" spans="34:35" x14ac:dyDescent="0.2">
      <c r="AH1244">
        <v>1240</v>
      </c>
      <c r="AI1244">
        <v>-34449879.65940249</v>
      </c>
    </row>
    <row r="1245" spans="34:35" x14ac:dyDescent="0.2">
      <c r="AH1245">
        <v>1241</v>
      </c>
      <c r="AI1245">
        <v>-90829722.047821164</v>
      </c>
    </row>
    <row r="1246" spans="34:35" x14ac:dyDescent="0.2">
      <c r="AH1246">
        <v>1242</v>
      </c>
      <c r="AI1246">
        <v>-8289448.1863020658</v>
      </c>
    </row>
    <row r="1247" spans="34:35" x14ac:dyDescent="0.2">
      <c r="AH1247">
        <v>1243</v>
      </c>
      <c r="AI1247">
        <v>-69665985.301687896</v>
      </c>
    </row>
    <row r="1248" spans="34:35" x14ac:dyDescent="0.2">
      <c r="AH1248">
        <v>1244</v>
      </c>
      <c r="AI1248">
        <v>-80460649.068069816</v>
      </c>
    </row>
    <row r="1249" spans="34:35" x14ac:dyDescent="0.2">
      <c r="AH1249">
        <v>1245</v>
      </c>
      <c r="AI1249">
        <v>20376245.474080563</v>
      </c>
    </row>
    <row r="1250" spans="34:35" x14ac:dyDescent="0.2">
      <c r="AH1250">
        <v>1246</v>
      </c>
      <c r="AI1250">
        <v>-80460649.068069816</v>
      </c>
    </row>
    <row r="1251" spans="34:35" x14ac:dyDescent="0.2">
      <c r="AH1251">
        <v>1247</v>
      </c>
      <c r="AI1251">
        <v>-21661889.150618553</v>
      </c>
    </row>
    <row r="1252" spans="34:35" x14ac:dyDescent="0.2">
      <c r="AH1252">
        <v>1248</v>
      </c>
      <c r="AI1252">
        <v>35763434.52725184</v>
      </c>
    </row>
    <row r="1253" spans="34:35" x14ac:dyDescent="0.2">
      <c r="AH1253">
        <v>1249</v>
      </c>
      <c r="AI1253">
        <v>-80460649.068069816</v>
      </c>
    </row>
    <row r="1254" spans="34:35" x14ac:dyDescent="0.2">
      <c r="AH1254">
        <v>1250</v>
      </c>
      <c r="AI1254">
        <v>5708334.9934712648</v>
      </c>
    </row>
    <row r="1255" spans="34:35" x14ac:dyDescent="0.2">
      <c r="AH1255">
        <v>1251</v>
      </c>
      <c r="AI1255">
        <v>20376245.474080563</v>
      </c>
    </row>
    <row r="1256" spans="34:35" x14ac:dyDescent="0.2">
      <c r="AH1256">
        <v>1252</v>
      </c>
      <c r="AI1256">
        <v>-58419035.844058156</v>
      </c>
    </row>
    <row r="1257" spans="34:35" x14ac:dyDescent="0.2">
      <c r="AH1257">
        <v>1253</v>
      </c>
      <c r="AI1257">
        <v>-90829722.047821164</v>
      </c>
    </row>
    <row r="1258" spans="34:35" x14ac:dyDescent="0.2">
      <c r="AH1258">
        <v>1254</v>
      </c>
      <c r="AI1258">
        <v>20376245.474080563</v>
      </c>
    </row>
    <row r="1259" spans="34:35" x14ac:dyDescent="0.2">
      <c r="AH1259">
        <v>1255</v>
      </c>
      <c r="AI1259">
        <v>-8289448.1863020658</v>
      </c>
    </row>
    <row r="1260" spans="34:35" x14ac:dyDescent="0.2">
      <c r="AH1260">
        <v>1256</v>
      </c>
      <c r="AI1260">
        <v>-90829722.047821164</v>
      </c>
    </row>
    <row r="1261" spans="34:35" x14ac:dyDescent="0.2">
      <c r="AH1261">
        <v>1257</v>
      </c>
      <c r="AI1261">
        <v>-80460649.068069816</v>
      </c>
    </row>
    <row r="1262" spans="34:35" x14ac:dyDescent="0.2">
      <c r="AH1262">
        <v>1258</v>
      </c>
      <c r="AI1262">
        <v>-8289448.1863020658</v>
      </c>
    </row>
    <row r="1263" spans="34:35" x14ac:dyDescent="0.2">
      <c r="AH1263">
        <v>1259</v>
      </c>
      <c r="AI1263">
        <v>5708334.9934712648</v>
      </c>
    </row>
    <row r="1264" spans="34:35" x14ac:dyDescent="0.2">
      <c r="AH1264">
        <v>1260</v>
      </c>
      <c r="AI1264">
        <v>35763434.52725184</v>
      </c>
    </row>
    <row r="1265" spans="34:35" x14ac:dyDescent="0.2">
      <c r="AH1265">
        <v>1261</v>
      </c>
      <c r="AI1265">
        <v>-21661889.150618553</v>
      </c>
    </row>
    <row r="1266" spans="34:35" x14ac:dyDescent="0.2">
      <c r="AH1266">
        <v>1262</v>
      </c>
      <c r="AI1266">
        <v>20376245.474080563</v>
      </c>
    </row>
    <row r="1267" spans="34:35" x14ac:dyDescent="0.2">
      <c r="AH1267">
        <v>1263</v>
      </c>
      <c r="AI1267">
        <v>-90829722.047821164</v>
      </c>
    </row>
    <row r="1268" spans="34:35" x14ac:dyDescent="0.2">
      <c r="AH1268">
        <v>1264</v>
      </c>
      <c r="AI1268">
        <v>-58419035.844058156</v>
      </c>
    </row>
    <row r="1269" spans="34:35" x14ac:dyDescent="0.2">
      <c r="AH1269">
        <v>1265</v>
      </c>
      <c r="AI1269">
        <v>20376245.474080563</v>
      </c>
    </row>
    <row r="1270" spans="34:35" x14ac:dyDescent="0.2">
      <c r="AH1270">
        <v>1266</v>
      </c>
      <c r="AI1270">
        <v>-58419035.844058156</v>
      </c>
    </row>
    <row r="1271" spans="34:35" x14ac:dyDescent="0.2">
      <c r="AH1271">
        <v>1267</v>
      </c>
      <c r="AI1271">
        <v>-80460649.068069816</v>
      </c>
    </row>
    <row r="1272" spans="34:35" x14ac:dyDescent="0.2">
      <c r="AH1272">
        <v>1268</v>
      </c>
      <c r="AI1272">
        <v>5708334.9934712648</v>
      </c>
    </row>
    <row r="1273" spans="34:35" x14ac:dyDescent="0.2">
      <c r="AH1273">
        <v>1269</v>
      </c>
      <c r="AI1273">
        <v>-21661889.150618553</v>
      </c>
    </row>
    <row r="1274" spans="34:35" x14ac:dyDescent="0.2">
      <c r="AH1274">
        <v>1270</v>
      </c>
      <c r="AI1274">
        <v>-8289448.1863020658</v>
      </c>
    </row>
    <row r="1275" spans="34:35" x14ac:dyDescent="0.2">
      <c r="AH1275">
        <v>1271</v>
      </c>
      <c r="AI1275">
        <v>20376245.474080563</v>
      </c>
    </row>
    <row r="1276" spans="34:35" x14ac:dyDescent="0.2">
      <c r="AH1276">
        <v>1272</v>
      </c>
      <c r="AI1276">
        <v>-90829722.047821164</v>
      </c>
    </row>
    <row r="1277" spans="34:35" x14ac:dyDescent="0.2">
      <c r="AH1277">
        <v>1273</v>
      </c>
      <c r="AI1277">
        <v>-46690831.050880432</v>
      </c>
    </row>
    <row r="1278" spans="34:35" x14ac:dyDescent="0.2">
      <c r="AH1278">
        <v>1274</v>
      </c>
      <c r="AI1278">
        <v>-8289448.1863020658</v>
      </c>
    </row>
    <row r="1279" spans="34:35" x14ac:dyDescent="0.2">
      <c r="AH1279">
        <v>1275</v>
      </c>
      <c r="AI1279">
        <v>-8289448.1863020658</v>
      </c>
    </row>
    <row r="1280" spans="34:35" x14ac:dyDescent="0.2">
      <c r="AH1280">
        <v>1276</v>
      </c>
      <c r="AI1280">
        <v>-58419035.844058156</v>
      </c>
    </row>
    <row r="1281" spans="34:35" x14ac:dyDescent="0.2">
      <c r="AH1281">
        <v>1277</v>
      </c>
      <c r="AI1281">
        <v>-46690831.050880432</v>
      </c>
    </row>
    <row r="1282" spans="34:35" x14ac:dyDescent="0.2">
      <c r="AH1282">
        <v>1278</v>
      </c>
      <c r="AI1282">
        <v>5708334.9934712648</v>
      </c>
    </row>
    <row r="1283" spans="34:35" x14ac:dyDescent="0.2">
      <c r="AH1283">
        <v>1279</v>
      </c>
      <c r="AI1283">
        <v>-69665985.301687896</v>
      </c>
    </row>
    <row r="1284" spans="34:35" x14ac:dyDescent="0.2">
      <c r="AH1284">
        <v>1280</v>
      </c>
      <c r="AI1284">
        <v>5708334.9934712648</v>
      </c>
    </row>
    <row r="1285" spans="34:35" x14ac:dyDescent="0.2">
      <c r="AH1285">
        <v>1281</v>
      </c>
      <c r="AI1285">
        <v>-21661889.150618553</v>
      </c>
    </row>
    <row r="1286" spans="34:35" x14ac:dyDescent="0.2">
      <c r="AH1286">
        <v>1282</v>
      </c>
      <c r="AI1286">
        <v>-58419035.844058156</v>
      </c>
    </row>
    <row r="1287" spans="34:35" x14ac:dyDescent="0.2">
      <c r="AH1287">
        <v>1283</v>
      </c>
      <c r="AI1287">
        <v>20376245.474080563</v>
      </c>
    </row>
    <row r="1288" spans="34:35" x14ac:dyDescent="0.2">
      <c r="AH1288">
        <v>1284</v>
      </c>
      <c r="AI1288">
        <v>5708334.9934712648</v>
      </c>
    </row>
    <row r="1289" spans="34:35" x14ac:dyDescent="0.2">
      <c r="AH1289">
        <v>1285</v>
      </c>
      <c r="AI1289">
        <v>-21661889.150618553</v>
      </c>
    </row>
    <row r="1290" spans="34:35" x14ac:dyDescent="0.2">
      <c r="AH1290">
        <v>1286</v>
      </c>
      <c r="AI1290">
        <v>-90829722.047821164</v>
      </c>
    </row>
    <row r="1291" spans="34:35" x14ac:dyDescent="0.2">
      <c r="AH1291">
        <v>1287</v>
      </c>
      <c r="AI1291">
        <v>-69665985.301687896</v>
      </c>
    </row>
    <row r="1292" spans="34:35" x14ac:dyDescent="0.2">
      <c r="AH1292">
        <v>1288</v>
      </c>
      <c r="AI1292">
        <v>35763434.52725184</v>
      </c>
    </row>
    <row r="1293" spans="34:35" x14ac:dyDescent="0.2">
      <c r="AH1293">
        <v>1289</v>
      </c>
      <c r="AI1293">
        <v>5708334.9934712648</v>
      </c>
    </row>
    <row r="1294" spans="34:35" x14ac:dyDescent="0.2">
      <c r="AH1294">
        <v>1290</v>
      </c>
      <c r="AI1294">
        <v>-21661889.150618553</v>
      </c>
    </row>
    <row r="1295" spans="34:35" x14ac:dyDescent="0.2">
      <c r="AH1295">
        <v>1291</v>
      </c>
      <c r="AI1295">
        <v>-46690831.050880432</v>
      </c>
    </row>
    <row r="1296" spans="34:35" x14ac:dyDescent="0.2">
      <c r="AH1296">
        <v>1292</v>
      </c>
      <c r="AI1296">
        <v>20376245.474080563</v>
      </c>
    </row>
    <row r="1297" spans="34:35" x14ac:dyDescent="0.2">
      <c r="AH1297">
        <v>1293</v>
      </c>
      <c r="AI1297">
        <v>-90829722.047821164</v>
      </c>
    </row>
    <row r="1298" spans="34:35" x14ac:dyDescent="0.2">
      <c r="AH1298">
        <v>1294</v>
      </c>
      <c r="AI1298">
        <v>-46690831.050880432</v>
      </c>
    </row>
    <row r="1299" spans="34:35" x14ac:dyDescent="0.2">
      <c r="AH1299">
        <v>1295</v>
      </c>
      <c r="AI1299">
        <v>-8289448.1863020658</v>
      </c>
    </row>
    <row r="1300" spans="34:35" x14ac:dyDescent="0.2">
      <c r="AH1300">
        <v>1296</v>
      </c>
      <c r="AI1300">
        <v>5708334.9934712648</v>
      </c>
    </row>
    <row r="1301" spans="34:35" x14ac:dyDescent="0.2">
      <c r="AH1301">
        <v>1297</v>
      </c>
      <c r="AI1301">
        <v>-21661889.150618553</v>
      </c>
    </row>
    <row r="1302" spans="34:35" x14ac:dyDescent="0.2">
      <c r="AH1302">
        <v>1298</v>
      </c>
      <c r="AI1302">
        <v>-46690831.050880432</v>
      </c>
    </row>
    <row r="1303" spans="34:35" x14ac:dyDescent="0.2">
      <c r="AH1303">
        <v>1299</v>
      </c>
      <c r="AI1303">
        <v>-90829722.047821164</v>
      </c>
    </row>
    <row r="1304" spans="34:35" x14ac:dyDescent="0.2">
      <c r="AH1304">
        <v>1300</v>
      </c>
      <c r="AI1304">
        <v>5708334.9934712648</v>
      </c>
    </row>
    <row r="1305" spans="34:35" x14ac:dyDescent="0.2">
      <c r="AH1305">
        <v>1301</v>
      </c>
      <c r="AI1305">
        <v>-58419035.844058156</v>
      </c>
    </row>
    <row r="1306" spans="34:35" x14ac:dyDescent="0.2">
      <c r="AH1306">
        <v>1302</v>
      </c>
      <c r="AI1306">
        <v>-58419035.844058156</v>
      </c>
    </row>
    <row r="1307" spans="34:35" x14ac:dyDescent="0.2">
      <c r="AH1307">
        <v>1303</v>
      </c>
      <c r="AI1307">
        <v>-8289448.1863020658</v>
      </c>
    </row>
    <row r="1308" spans="34:35" x14ac:dyDescent="0.2">
      <c r="AH1308">
        <v>1304</v>
      </c>
      <c r="AI1308">
        <v>5708334.9934712648</v>
      </c>
    </row>
    <row r="1309" spans="34:35" x14ac:dyDescent="0.2">
      <c r="AH1309">
        <v>1305</v>
      </c>
      <c r="AI1309">
        <v>-90829722.047821164</v>
      </c>
    </row>
    <row r="1310" spans="34:35" x14ac:dyDescent="0.2">
      <c r="AH1310">
        <v>1306</v>
      </c>
      <c r="AI1310">
        <v>-8289448.1863020658</v>
      </c>
    </row>
    <row r="1311" spans="34:35" x14ac:dyDescent="0.2">
      <c r="AH1311">
        <v>1307</v>
      </c>
      <c r="AI1311">
        <v>-58419035.844058156</v>
      </c>
    </row>
    <row r="1312" spans="34:35" x14ac:dyDescent="0.2">
      <c r="AH1312">
        <v>1308</v>
      </c>
      <c r="AI1312">
        <v>-34449879.65940249</v>
      </c>
    </row>
    <row r="1313" spans="34:35" x14ac:dyDescent="0.2">
      <c r="AH1313">
        <v>1309</v>
      </c>
      <c r="AI1313">
        <v>-58419035.844058156</v>
      </c>
    </row>
    <row r="1314" spans="34:35" x14ac:dyDescent="0.2">
      <c r="AH1314">
        <v>1310</v>
      </c>
      <c r="AI1314">
        <v>-46690831.050880432</v>
      </c>
    </row>
    <row r="1315" spans="34:35" x14ac:dyDescent="0.2">
      <c r="AH1315">
        <v>1311</v>
      </c>
      <c r="AI1315">
        <v>20376245.474080563</v>
      </c>
    </row>
    <row r="1316" spans="34:35" x14ac:dyDescent="0.2">
      <c r="AH1316">
        <v>1312</v>
      </c>
      <c r="AI1316">
        <v>20376245.474080563</v>
      </c>
    </row>
    <row r="1317" spans="34:35" x14ac:dyDescent="0.2">
      <c r="AH1317">
        <v>1313</v>
      </c>
      <c r="AI1317">
        <v>-80460649.068069816</v>
      </c>
    </row>
    <row r="1318" spans="34:35" x14ac:dyDescent="0.2">
      <c r="AH1318">
        <v>1314</v>
      </c>
      <c r="AI1318">
        <v>-8289448.1863020658</v>
      </c>
    </row>
    <row r="1319" spans="34:35" x14ac:dyDescent="0.2">
      <c r="AH1319">
        <v>1315</v>
      </c>
      <c r="AI1319">
        <v>-69665985.301687896</v>
      </c>
    </row>
    <row r="1320" spans="34:35" x14ac:dyDescent="0.2">
      <c r="AH1320">
        <v>1316</v>
      </c>
      <c r="AI1320">
        <v>5708334.9934712648</v>
      </c>
    </row>
    <row r="1321" spans="34:35" x14ac:dyDescent="0.2">
      <c r="AH1321">
        <v>1317</v>
      </c>
      <c r="AI1321">
        <v>-34449879.65940249</v>
      </c>
    </row>
    <row r="1322" spans="34:35" x14ac:dyDescent="0.2">
      <c r="AH1322">
        <v>1318</v>
      </c>
      <c r="AI1322">
        <v>20376245.474080563</v>
      </c>
    </row>
    <row r="1323" spans="34:35" x14ac:dyDescent="0.2">
      <c r="AH1323">
        <v>1319</v>
      </c>
      <c r="AI1323">
        <v>20376245.474080563</v>
      </c>
    </row>
    <row r="1324" spans="34:35" x14ac:dyDescent="0.2">
      <c r="AH1324">
        <v>1320</v>
      </c>
      <c r="AI1324">
        <v>-90829722.047821164</v>
      </c>
    </row>
    <row r="1325" spans="34:35" x14ac:dyDescent="0.2">
      <c r="AH1325">
        <v>1321</v>
      </c>
      <c r="AI1325">
        <v>5708334.9934712648</v>
      </c>
    </row>
    <row r="1326" spans="34:35" x14ac:dyDescent="0.2">
      <c r="AH1326">
        <v>1322</v>
      </c>
      <c r="AI1326">
        <v>-80460649.068069816</v>
      </c>
    </row>
    <row r="1327" spans="34:35" x14ac:dyDescent="0.2">
      <c r="AH1327">
        <v>1323</v>
      </c>
      <c r="AI1327">
        <v>-46690831.050880432</v>
      </c>
    </row>
    <row r="1328" spans="34:35" x14ac:dyDescent="0.2">
      <c r="AH1328">
        <v>1324</v>
      </c>
      <c r="AI1328">
        <v>35763434.52725184</v>
      </c>
    </row>
    <row r="1329" spans="34:35" x14ac:dyDescent="0.2">
      <c r="AH1329">
        <v>1325</v>
      </c>
      <c r="AI1329">
        <v>-34449879.65940249</v>
      </c>
    </row>
    <row r="1330" spans="34:35" x14ac:dyDescent="0.2">
      <c r="AH1330">
        <v>1326</v>
      </c>
      <c r="AI1330">
        <v>-46690831.050880432</v>
      </c>
    </row>
    <row r="1331" spans="34:35" x14ac:dyDescent="0.2">
      <c r="AH1331">
        <v>1327</v>
      </c>
      <c r="AI1331">
        <v>-8289448.1863020658</v>
      </c>
    </row>
    <row r="1332" spans="34:35" x14ac:dyDescent="0.2">
      <c r="AH1332">
        <v>1328</v>
      </c>
      <c r="AI1332">
        <v>-80460649.068069816</v>
      </c>
    </row>
    <row r="1333" spans="34:35" x14ac:dyDescent="0.2">
      <c r="AH1333">
        <v>1329</v>
      </c>
      <c r="AI1333">
        <v>5708334.9934712648</v>
      </c>
    </row>
    <row r="1334" spans="34:35" x14ac:dyDescent="0.2">
      <c r="AH1334">
        <v>1330</v>
      </c>
      <c r="AI1334">
        <v>-90829722.047821164</v>
      </c>
    </row>
    <row r="1335" spans="34:35" x14ac:dyDescent="0.2">
      <c r="AH1335">
        <v>1331</v>
      </c>
      <c r="AI1335">
        <v>-34449879.65940249</v>
      </c>
    </row>
    <row r="1336" spans="34:35" x14ac:dyDescent="0.2">
      <c r="AH1336">
        <v>1332</v>
      </c>
      <c r="AI1336">
        <v>-80460649.068069816</v>
      </c>
    </row>
    <row r="1337" spans="34:35" x14ac:dyDescent="0.2">
      <c r="AH1337">
        <v>1333</v>
      </c>
      <c r="AI1337">
        <v>-69665985.301687896</v>
      </c>
    </row>
    <row r="1338" spans="34:35" x14ac:dyDescent="0.2">
      <c r="AH1338">
        <v>1334</v>
      </c>
      <c r="AI1338">
        <v>-58419035.844058156</v>
      </c>
    </row>
    <row r="1339" spans="34:35" x14ac:dyDescent="0.2">
      <c r="AH1339">
        <v>1335</v>
      </c>
      <c r="AI1339">
        <v>5708334.9934712648</v>
      </c>
    </row>
    <row r="1340" spans="34:35" x14ac:dyDescent="0.2">
      <c r="AH1340">
        <v>1336</v>
      </c>
      <c r="AI1340">
        <v>-69665985.301687896</v>
      </c>
    </row>
    <row r="1341" spans="34:35" x14ac:dyDescent="0.2">
      <c r="AH1341">
        <v>1337</v>
      </c>
      <c r="AI1341">
        <v>-80460649.068069816</v>
      </c>
    </row>
    <row r="1342" spans="34:35" x14ac:dyDescent="0.2">
      <c r="AH1342">
        <v>1338</v>
      </c>
      <c r="AI1342">
        <v>-8289448.1863020658</v>
      </c>
    </row>
    <row r="1343" spans="34:35" x14ac:dyDescent="0.2">
      <c r="AH1343">
        <v>1339</v>
      </c>
      <c r="AI1343">
        <v>-8289448.1863020658</v>
      </c>
    </row>
    <row r="1344" spans="34:35" x14ac:dyDescent="0.2">
      <c r="AH1344">
        <v>1340</v>
      </c>
      <c r="AI1344">
        <v>5708334.9934712648</v>
      </c>
    </row>
    <row r="1345" spans="34:35" x14ac:dyDescent="0.2">
      <c r="AH1345">
        <v>1341</v>
      </c>
      <c r="AI1345">
        <v>20376245.474080563</v>
      </c>
    </row>
    <row r="1346" spans="34:35" x14ac:dyDescent="0.2">
      <c r="AH1346">
        <v>1342</v>
      </c>
      <c r="AI1346">
        <v>-46690831.050880432</v>
      </c>
    </row>
    <row r="1347" spans="34:35" x14ac:dyDescent="0.2">
      <c r="AH1347">
        <v>1343</v>
      </c>
      <c r="AI1347">
        <v>-80460649.068069816</v>
      </c>
    </row>
    <row r="1348" spans="34:35" x14ac:dyDescent="0.2">
      <c r="AH1348">
        <v>1344</v>
      </c>
      <c r="AI1348">
        <v>-80460649.068069816</v>
      </c>
    </row>
    <row r="1349" spans="34:35" x14ac:dyDescent="0.2">
      <c r="AH1349">
        <v>1345</v>
      </c>
      <c r="AI1349">
        <v>-8289448.1863020658</v>
      </c>
    </row>
    <row r="1350" spans="34:35" x14ac:dyDescent="0.2">
      <c r="AH1350">
        <v>1346</v>
      </c>
      <c r="AI1350">
        <v>5708334.9934712648</v>
      </c>
    </row>
    <row r="1351" spans="34:35" x14ac:dyDescent="0.2">
      <c r="AH1351">
        <v>1347</v>
      </c>
      <c r="AI1351">
        <v>-46690831.050880432</v>
      </c>
    </row>
    <row r="1352" spans="34:35" x14ac:dyDescent="0.2">
      <c r="AH1352">
        <v>1348</v>
      </c>
      <c r="AI1352">
        <v>-80460649.068069816</v>
      </c>
    </row>
    <row r="1353" spans="34:35" x14ac:dyDescent="0.2">
      <c r="AH1353">
        <v>1349</v>
      </c>
      <c r="AI1353">
        <v>-58419035.844058156</v>
      </c>
    </row>
    <row r="1354" spans="34:35" x14ac:dyDescent="0.2">
      <c r="AH1354">
        <v>1350</v>
      </c>
      <c r="AI1354">
        <v>-90829722.047821164</v>
      </c>
    </row>
    <row r="1355" spans="34:35" x14ac:dyDescent="0.2">
      <c r="AH1355">
        <v>1351</v>
      </c>
      <c r="AI1355">
        <v>-21661889.150618553</v>
      </c>
    </row>
    <row r="1356" spans="34:35" x14ac:dyDescent="0.2">
      <c r="AH1356">
        <v>1352</v>
      </c>
      <c r="AI1356">
        <v>-8289448.1863020658</v>
      </c>
    </row>
    <row r="1357" spans="34:35" x14ac:dyDescent="0.2">
      <c r="AH1357">
        <v>1353</v>
      </c>
      <c r="AI1357">
        <v>-34449879.65940249</v>
      </c>
    </row>
    <row r="1358" spans="34:35" x14ac:dyDescent="0.2">
      <c r="AH1358">
        <v>1354</v>
      </c>
      <c r="AI1358">
        <v>-8289448.1863020658</v>
      </c>
    </row>
    <row r="1359" spans="34:35" x14ac:dyDescent="0.2">
      <c r="AH1359">
        <v>1355</v>
      </c>
      <c r="AI1359">
        <v>-8289448.1863020658</v>
      </c>
    </row>
    <row r="1360" spans="34:35" x14ac:dyDescent="0.2">
      <c r="AH1360">
        <v>1356</v>
      </c>
      <c r="AI1360">
        <v>5708334.9934712648</v>
      </c>
    </row>
    <row r="1361" spans="34:35" x14ac:dyDescent="0.2">
      <c r="AH1361">
        <v>1357</v>
      </c>
      <c r="AI1361">
        <v>35763434.52725184</v>
      </c>
    </row>
    <row r="1362" spans="34:35" x14ac:dyDescent="0.2">
      <c r="AH1362">
        <v>1358</v>
      </c>
      <c r="AI1362">
        <v>-34449879.65940249</v>
      </c>
    </row>
    <row r="1363" spans="34:35" x14ac:dyDescent="0.2">
      <c r="AH1363">
        <v>1359</v>
      </c>
      <c r="AI1363">
        <v>35763434.52725184</v>
      </c>
    </row>
    <row r="1364" spans="34:35" x14ac:dyDescent="0.2">
      <c r="AH1364">
        <v>1360</v>
      </c>
      <c r="AI1364">
        <v>35763434.52725184</v>
      </c>
    </row>
    <row r="1365" spans="34:35" x14ac:dyDescent="0.2">
      <c r="AH1365">
        <v>1361</v>
      </c>
      <c r="AI1365">
        <v>35763434.52725184</v>
      </c>
    </row>
    <row r="1366" spans="34:35" x14ac:dyDescent="0.2">
      <c r="AH1366">
        <v>1362</v>
      </c>
      <c r="AI1366">
        <v>-46690831.050880432</v>
      </c>
    </row>
    <row r="1367" spans="34:35" x14ac:dyDescent="0.2">
      <c r="AH1367">
        <v>1363</v>
      </c>
      <c r="AI1367">
        <v>20376245.474080563</v>
      </c>
    </row>
    <row r="1368" spans="34:35" x14ac:dyDescent="0.2">
      <c r="AH1368">
        <v>1364</v>
      </c>
      <c r="AI1368">
        <v>-21661889.150618553</v>
      </c>
    </row>
    <row r="1369" spans="34:35" x14ac:dyDescent="0.2">
      <c r="AH1369">
        <v>1365</v>
      </c>
      <c r="AI1369">
        <v>20376245.474080563</v>
      </c>
    </row>
    <row r="1370" spans="34:35" x14ac:dyDescent="0.2">
      <c r="AH1370">
        <v>1366</v>
      </c>
      <c r="AI1370">
        <v>-69665985.301687896</v>
      </c>
    </row>
    <row r="1371" spans="34:35" x14ac:dyDescent="0.2">
      <c r="AH1371">
        <v>1367</v>
      </c>
      <c r="AI1371">
        <v>-34449879.65940249</v>
      </c>
    </row>
    <row r="1372" spans="34:35" x14ac:dyDescent="0.2">
      <c r="AH1372">
        <v>1368</v>
      </c>
      <c r="AI1372">
        <v>-21661889.150618553</v>
      </c>
    </row>
    <row r="1373" spans="34:35" x14ac:dyDescent="0.2">
      <c r="AH1373">
        <v>1369</v>
      </c>
      <c r="AI1373">
        <v>-46690831.050880432</v>
      </c>
    </row>
    <row r="1374" spans="34:35" x14ac:dyDescent="0.2">
      <c r="AH1374">
        <v>1370</v>
      </c>
      <c r="AI1374">
        <v>-21661889.150618553</v>
      </c>
    </row>
    <row r="1375" spans="34:35" x14ac:dyDescent="0.2">
      <c r="AH1375">
        <v>1371</v>
      </c>
      <c r="AI1375">
        <v>-21661889.150618553</v>
      </c>
    </row>
    <row r="1376" spans="34:35" x14ac:dyDescent="0.2">
      <c r="AH1376">
        <v>1372</v>
      </c>
      <c r="AI1376">
        <v>20376245.474080563</v>
      </c>
    </row>
    <row r="1377" spans="34:35" x14ac:dyDescent="0.2">
      <c r="AH1377">
        <v>1373</v>
      </c>
      <c r="AI1377">
        <v>20376245.474080563</v>
      </c>
    </row>
    <row r="1378" spans="34:35" x14ac:dyDescent="0.2">
      <c r="AH1378">
        <v>1374</v>
      </c>
      <c r="AI1378">
        <v>35763434.52725184</v>
      </c>
    </row>
    <row r="1379" spans="34:35" x14ac:dyDescent="0.2">
      <c r="AH1379">
        <v>1375</v>
      </c>
      <c r="AI1379">
        <v>-34449879.65940249</v>
      </c>
    </row>
    <row r="1380" spans="34:35" x14ac:dyDescent="0.2">
      <c r="AH1380">
        <v>1376</v>
      </c>
      <c r="AI1380">
        <v>-46690831.050880432</v>
      </c>
    </row>
    <row r="1381" spans="34:35" x14ac:dyDescent="0.2">
      <c r="AH1381">
        <v>1377</v>
      </c>
      <c r="AI1381">
        <v>-90829722.047821164</v>
      </c>
    </row>
    <row r="1382" spans="34:35" x14ac:dyDescent="0.2">
      <c r="AH1382">
        <v>1378</v>
      </c>
      <c r="AI1382">
        <v>-69665985.301687896</v>
      </c>
    </row>
    <row r="1383" spans="34:35" x14ac:dyDescent="0.2">
      <c r="AH1383">
        <v>1379</v>
      </c>
      <c r="AI1383">
        <v>-58419035.844058156</v>
      </c>
    </row>
    <row r="1384" spans="34:35" x14ac:dyDescent="0.2">
      <c r="AH1384">
        <v>1380</v>
      </c>
      <c r="AI1384">
        <v>5708334.9934712648</v>
      </c>
    </row>
    <row r="1385" spans="34:35" x14ac:dyDescent="0.2">
      <c r="AH1385">
        <v>1381</v>
      </c>
      <c r="AI1385">
        <v>-8289448.1863020658</v>
      </c>
    </row>
    <row r="1386" spans="34:35" x14ac:dyDescent="0.2">
      <c r="AH1386">
        <v>1382</v>
      </c>
      <c r="AI1386">
        <v>35763434.52725184</v>
      </c>
    </row>
    <row r="1387" spans="34:35" x14ac:dyDescent="0.2">
      <c r="AH1387">
        <v>1383</v>
      </c>
      <c r="AI1387">
        <v>20376245.474080563</v>
      </c>
    </row>
    <row r="1388" spans="34:35" x14ac:dyDescent="0.2">
      <c r="AH1388">
        <v>1384</v>
      </c>
      <c r="AI1388">
        <v>5708334.9934712648</v>
      </c>
    </row>
    <row r="1389" spans="34:35" x14ac:dyDescent="0.2">
      <c r="AH1389">
        <v>1385</v>
      </c>
      <c r="AI1389">
        <v>-46690831.050880432</v>
      </c>
    </row>
    <row r="1390" spans="34:35" x14ac:dyDescent="0.2">
      <c r="AH1390">
        <v>1386</v>
      </c>
      <c r="AI1390">
        <v>-46690831.050880432</v>
      </c>
    </row>
    <row r="1391" spans="34:35" x14ac:dyDescent="0.2">
      <c r="AH1391">
        <v>1387</v>
      </c>
      <c r="AI1391">
        <v>-8289448.1863020658</v>
      </c>
    </row>
    <row r="1392" spans="34:35" x14ac:dyDescent="0.2">
      <c r="AH1392">
        <v>1388</v>
      </c>
      <c r="AI1392">
        <v>35763434.52725184</v>
      </c>
    </row>
    <row r="1393" spans="34:35" x14ac:dyDescent="0.2">
      <c r="AH1393">
        <v>1389</v>
      </c>
      <c r="AI1393">
        <v>-8289448.1863020658</v>
      </c>
    </row>
    <row r="1394" spans="34:35" x14ac:dyDescent="0.2">
      <c r="AH1394">
        <v>1390</v>
      </c>
      <c r="AI1394">
        <v>-58419035.844058156</v>
      </c>
    </row>
    <row r="1395" spans="34:35" x14ac:dyDescent="0.2">
      <c r="AH1395">
        <v>1391</v>
      </c>
      <c r="AI1395">
        <v>-8289448.1863020658</v>
      </c>
    </row>
    <row r="1396" spans="34:35" x14ac:dyDescent="0.2">
      <c r="AH1396">
        <v>1392</v>
      </c>
      <c r="AI1396">
        <v>-21661889.150618553</v>
      </c>
    </row>
    <row r="1397" spans="34:35" x14ac:dyDescent="0.2">
      <c r="AH1397">
        <v>1393</v>
      </c>
      <c r="AI1397">
        <v>-90829722.047821164</v>
      </c>
    </row>
    <row r="1398" spans="34:35" x14ac:dyDescent="0.2">
      <c r="AH1398">
        <v>1394</v>
      </c>
      <c r="AI1398">
        <v>20376245.474080563</v>
      </c>
    </row>
    <row r="1399" spans="34:35" x14ac:dyDescent="0.2">
      <c r="AH1399">
        <v>1395</v>
      </c>
      <c r="AI1399">
        <v>5708334.9934712648</v>
      </c>
    </row>
    <row r="1400" spans="34:35" x14ac:dyDescent="0.2">
      <c r="AH1400">
        <v>1396</v>
      </c>
      <c r="AI1400">
        <v>20376245.474080563</v>
      </c>
    </row>
    <row r="1401" spans="34:35" x14ac:dyDescent="0.2">
      <c r="AH1401">
        <v>1397</v>
      </c>
      <c r="AI1401">
        <v>-80460649.068069816</v>
      </c>
    </row>
    <row r="1402" spans="34:35" x14ac:dyDescent="0.2">
      <c r="AH1402">
        <v>1398</v>
      </c>
      <c r="AI1402">
        <v>-34449879.65940249</v>
      </c>
    </row>
    <row r="1403" spans="34:35" x14ac:dyDescent="0.2">
      <c r="AH1403">
        <v>1399</v>
      </c>
      <c r="AI1403">
        <v>35763434.52725184</v>
      </c>
    </row>
    <row r="1404" spans="34:35" x14ac:dyDescent="0.2">
      <c r="AH1404">
        <v>1400</v>
      </c>
      <c r="AI1404">
        <v>-90829722.047821164</v>
      </c>
    </row>
    <row r="1405" spans="34:35" x14ac:dyDescent="0.2">
      <c r="AH1405">
        <v>1401</v>
      </c>
      <c r="AI1405">
        <v>35763434.52725184</v>
      </c>
    </row>
    <row r="1406" spans="34:35" x14ac:dyDescent="0.2">
      <c r="AH1406">
        <v>1402</v>
      </c>
      <c r="AI1406">
        <v>-90829722.047821164</v>
      </c>
    </row>
    <row r="1407" spans="34:35" x14ac:dyDescent="0.2">
      <c r="AH1407">
        <v>1403</v>
      </c>
      <c r="AI1407">
        <v>5708334.9934712648</v>
      </c>
    </row>
    <row r="1408" spans="34:35" x14ac:dyDescent="0.2">
      <c r="AH1408">
        <v>1404</v>
      </c>
      <c r="AI1408">
        <v>35763434.52725184</v>
      </c>
    </row>
    <row r="1409" spans="34:35" x14ac:dyDescent="0.2">
      <c r="AH1409">
        <v>1405</v>
      </c>
      <c r="AI1409">
        <v>-69665985.301687896</v>
      </c>
    </row>
    <row r="1410" spans="34:35" x14ac:dyDescent="0.2">
      <c r="AH1410">
        <v>1406</v>
      </c>
      <c r="AI1410">
        <v>5708334.9934712648</v>
      </c>
    </row>
    <row r="1411" spans="34:35" x14ac:dyDescent="0.2">
      <c r="AH1411">
        <v>1407</v>
      </c>
      <c r="AI1411">
        <v>-46690831.050880432</v>
      </c>
    </row>
    <row r="1412" spans="34:35" x14ac:dyDescent="0.2">
      <c r="AH1412">
        <v>1408</v>
      </c>
      <c r="AI1412">
        <v>-21661889.150618553</v>
      </c>
    </row>
    <row r="1413" spans="34:35" x14ac:dyDescent="0.2">
      <c r="AH1413">
        <v>1409</v>
      </c>
      <c r="AI1413">
        <v>-46690831.050880432</v>
      </c>
    </row>
    <row r="1414" spans="34:35" x14ac:dyDescent="0.2">
      <c r="AH1414">
        <v>1410</v>
      </c>
      <c r="AI1414">
        <v>20376245.474080563</v>
      </c>
    </row>
    <row r="1415" spans="34:35" x14ac:dyDescent="0.2">
      <c r="AH1415">
        <v>1411</v>
      </c>
      <c r="AI1415">
        <v>-58419035.844058156</v>
      </c>
    </row>
    <row r="1416" spans="34:35" x14ac:dyDescent="0.2">
      <c r="AH1416">
        <v>1412</v>
      </c>
      <c r="AI1416">
        <v>-58419035.844058156</v>
      </c>
    </row>
    <row r="1417" spans="34:35" x14ac:dyDescent="0.2">
      <c r="AH1417">
        <v>1413</v>
      </c>
      <c r="AI1417">
        <v>-69665985.301687896</v>
      </c>
    </row>
    <row r="1418" spans="34:35" x14ac:dyDescent="0.2">
      <c r="AH1418">
        <v>1414</v>
      </c>
      <c r="AI1418">
        <v>-80460649.068069816</v>
      </c>
    </row>
    <row r="1419" spans="34:35" x14ac:dyDescent="0.2">
      <c r="AH1419">
        <v>1415</v>
      </c>
      <c r="AI1419">
        <v>-8289448.1863020658</v>
      </c>
    </row>
    <row r="1420" spans="34:35" x14ac:dyDescent="0.2">
      <c r="AH1420">
        <v>1416</v>
      </c>
      <c r="AI1420">
        <v>5708334.9934712648</v>
      </c>
    </row>
    <row r="1421" spans="34:35" x14ac:dyDescent="0.2">
      <c r="AH1421">
        <v>1417</v>
      </c>
      <c r="AI1421">
        <v>-69665985.301687896</v>
      </c>
    </row>
    <row r="1422" spans="34:35" x14ac:dyDescent="0.2">
      <c r="AH1422">
        <v>1418</v>
      </c>
      <c r="AI1422">
        <v>5708334.9934712648</v>
      </c>
    </row>
    <row r="1423" spans="34:35" x14ac:dyDescent="0.2">
      <c r="AH1423">
        <v>1419</v>
      </c>
      <c r="AI1423">
        <v>-34449879.65940249</v>
      </c>
    </row>
    <row r="1424" spans="34:35" x14ac:dyDescent="0.2">
      <c r="AH1424">
        <v>1420</v>
      </c>
      <c r="AI1424">
        <v>20376245.474080563</v>
      </c>
    </row>
    <row r="1425" spans="34:35" x14ac:dyDescent="0.2">
      <c r="AH1425">
        <v>1421</v>
      </c>
      <c r="AI1425">
        <v>-90829722.047821164</v>
      </c>
    </row>
    <row r="1426" spans="34:35" x14ac:dyDescent="0.2">
      <c r="AH1426">
        <v>1422</v>
      </c>
      <c r="AI1426">
        <v>5708334.9934712648</v>
      </c>
    </row>
    <row r="1427" spans="34:35" x14ac:dyDescent="0.2">
      <c r="AH1427">
        <v>1423</v>
      </c>
      <c r="AI1427">
        <v>35763434.52725184</v>
      </c>
    </row>
    <row r="1428" spans="34:35" x14ac:dyDescent="0.2">
      <c r="AH1428">
        <v>1424</v>
      </c>
      <c r="AI1428">
        <v>-34449879.65940249</v>
      </c>
    </row>
    <row r="1429" spans="34:35" x14ac:dyDescent="0.2">
      <c r="AH1429">
        <v>1425</v>
      </c>
      <c r="AI1429">
        <v>-69665985.301687896</v>
      </c>
    </row>
    <row r="1430" spans="34:35" x14ac:dyDescent="0.2">
      <c r="AH1430">
        <v>1426</v>
      </c>
      <c r="AI1430">
        <v>-69665985.301687896</v>
      </c>
    </row>
    <row r="1431" spans="34:35" x14ac:dyDescent="0.2">
      <c r="AH1431">
        <v>1427</v>
      </c>
      <c r="AI1431">
        <v>-46690831.050880432</v>
      </c>
    </row>
    <row r="1432" spans="34:35" x14ac:dyDescent="0.2">
      <c r="AH1432">
        <v>1428</v>
      </c>
      <c r="AI1432">
        <v>-21661889.150618553</v>
      </c>
    </row>
    <row r="1433" spans="34:35" x14ac:dyDescent="0.2">
      <c r="AH1433">
        <v>1429</v>
      </c>
      <c r="AI1433">
        <v>-46690831.050880432</v>
      </c>
    </row>
    <row r="1434" spans="34:35" x14ac:dyDescent="0.2">
      <c r="AH1434">
        <v>1430</v>
      </c>
      <c r="AI1434">
        <v>-34449879.65940249</v>
      </c>
    </row>
    <row r="1435" spans="34:35" x14ac:dyDescent="0.2">
      <c r="AH1435">
        <v>1431</v>
      </c>
      <c r="AI1435">
        <v>-21661889.150618553</v>
      </c>
    </row>
    <row r="1436" spans="34:35" x14ac:dyDescent="0.2">
      <c r="AH1436">
        <v>1432</v>
      </c>
      <c r="AI1436">
        <v>-58419035.844058156</v>
      </c>
    </row>
    <row r="1437" spans="34:35" x14ac:dyDescent="0.2">
      <c r="AH1437">
        <v>1433</v>
      </c>
      <c r="AI1437">
        <v>-21661889.150618553</v>
      </c>
    </row>
    <row r="1438" spans="34:35" x14ac:dyDescent="0.2">
      <c r="AH1438">
        <v>1434</v>
      </c>
      <c r="AI1438">
        <v>-58419035.844058156</v>
      </c>
    </row>
    <row r="1439" spans="34:35" x14ac:dyDescent="0.2">
      <c r="AH1439">
        <v>1435</v>
      </c>
      <c r="AI1439">
        <v>20376245.474080563</v>
      </c>
    </row>
    <row r="1440" spans="34:35" x14ac:dyDescent="0.2">
      <c r="AH1440">
        <v>1436</v>
      </c>
      <c r="AI1440">
        <v>-21661889.150618553</v>
      </c>
    </row>
    <row r="1441" spans="34:35" x14ac:dyDescent="0.2">
      <c r="AH1441">
        <v>1437</v>
      </c>
      <c r="AI1441">
        <v>-46690831.050880432</v>
      </c>
    </row>
    <row r="1442" spans="34:35" x14ac:dyDescent="0.2">
      <c r="AH1442">
        <v>1438</v>
      </c>
      <c r="AI1442">
        <v>-80460649.068069816</v>
      </c>
    </row>
    <row r="1443" spans="34:35" x14ac:dyDescent="0.2">
      <c r="AH1443">
        <v>1439</v>
      </c>
      <c r="AI1443">
        <v>-34449879.65940249</v>
      </c>
    </row>
    <row r="1444" spans="34:35" x14ac:dyDescent="0.2">
      <c r="AH1444">
        <v>1440</v>
      </c>
      <c r="AI1444">
        <v>-69665985.301687896</v>
      </c>
    </row>
    <row r="1445" spans="34:35" x14ac:dyDescent="0.2">
      <c r="AH1445">
        <v>1441</v>
      </c>
      <c r="AI1445">
        <v>-90829722.047821164</v>
      </c>
    </row>
    <row r="1446" spans="34:35" x14ac:dyDescent="0.2">
      <c r="AH1446">
        <v>1442</v>
      </c>
      <c r="AI1446">
        <v>35763434.52725184</v>
      </c>
    </row>
    <row r="1447" spans="34:35" x14ac:dyDescent="0.2">
      <c r="AH1447">
        <v>1443</v>
      </c>
      <c r="AI1447">
        <v>-90829722.047821164</v>
      </c>
    </row>
    <row r="1448" spans="34:35" x14ac:dyDescent="0.2">
      <c r="AH1448">
        <v>1444</v>
      </c>
      <c r="AI1448">
        <v>20376245.474080563</v>
      </c>
    </row>
    <row r="1449" spans="34:35" x14ac:dyDescent="0.2">
      <c r="AH1449">
        <v>1445</v>
      </c>
      <c r="AI1449">
        <v>5708334.9934712648</v>
      </c>
    </row>
    <row r="1450" spans="34:35" x14ac:dyDescent="0.2">
      <c r="AH1450">
        <v>1446</v>
      </c>
      <c r="AI1450">
        <v>20376245.474080563</v>
      </c>
    </row>
    <row r="1451" spans="34:35" x14ac:dyDescent="0.2">
      <c r="AH1451">
        <v>1447</v>
      </c>
      <c r="AI1451">
        <v>-21661889.150618553</v>
      </c>
    </row>
    <row r="1452" spans="34:35" x14ac:dyDescent="0.2">
      <c r="AH1452">
        <v>1448</v>
      </c>
      <c r="AI1452">
        <v>-69665985.301687896</v>
      </c>
    </row>
    <row r="1453" spans="34:35" x14ac:dyDescent="0.2">
      <c r="AH1453">
        <v>1449</v>
      </c>
      <c r="AI1453">
        <v>-34449879.65940249</v>
      </c>
    </row>
    <row r="1454" spans="34:35" x14ac:dyDescent="0.2">
      <c r="AH1454">
        <v>1450</v>
      </c>
      <c r="AI1454">
        <v>-21661889.150618553</v>
      </c>
    </row>
    <row r="1455" spans="34:35" x14ac:dyDescent="0.2">
      <c r="AH1455">
        <v>1451</v>
      </c>
      <c r="AI1455">
        <v>35763434.52725184</v>
      </c>
    </row>
    <row r="1456" spans="34:35" x14ac:dyDescent="0.2">
      <c r="AH1456">
        <v>1452</v>
      </c>
      <c r="AI1456">
        <v>-58419035.844058156</v>
      </c>
    </row>
    <row r="1457" spans="34:35" x14ac:dyDescent="0.2">
      <c r="AH1457">
        <v>1453</v>
      </c>
      <c r="AI1457">
        <v>5708334.9934712648</v>
      </c>
    </row>
    <row r="1458" spans="34:35" x14ac:dyDescent="0.2">
      <c r="AH1458">
        <v>1454</v>
      </c>
      <c r="AI1458">
        <v>5708334.9934712648</v>
      </c>
    </row>
    <row r="1459" spans="34:35" x14ac:dyDescent="0.2">
      <c r="AH1459">
        <v>1455</v>
      </c>
      <c r="AI1459">
        <v>35763434.52725184</v>
      </c>
    </row>
    <row r="1460" spans="34:35" x14ac:dyDescent="0.2">
      <c r="AH1460">
        <v>1456</v>
      </c>
      <c r="AI1460">
        <v>-90829722.047821164</v>
      </c>
    </row>
    <row r="1461" spans="34:35" x14ac:dyDescent="0.2">
      <c r="AH1461">
        <v>1457</v>
      </c>
      <c r="AI1461">
        <v>5708334.9934712648</v>
      </c>
    </row>
    <row r="1462" spans="34:35" x14ac:dyDescent="0.2">
      <c r="AH1462">
        <v>1458</v>
      </c>
      <c r="AI1462">
        <v>20376245.474080563</v>
      </c>
    </row>
    <row r="1463" spans="34:35" x14ac:dyDescent="0.2">
      <c r="AH1463">
        <v>1459</v>
      </c>
      <c r="AI1463">
        <v>-80460649.068069816</v>
      </c>
    </row>
    <row r="1464" spans="34:35" x14ac:dyDescent="0.2">
      <c r="AH1464">
        <v>1460</v>
      </c>
      <c r="AI1464">
        <v>-34449879.65940249</v>
      </c>
    </row>
    <row r="1465" spans="34:35" x14ac:dyDescent="0.2">
      <c r="AH1465">
        <v>1461</v>
      </c>
      <c r="AI1465">
        <v>-34449879.65940249</v>
      </c>
    </row>
    <row r="1466" spans="34:35" x14ac:dyDescent="0.2">
      <c r="AH1466">
        <v>1462</v>
      </c>
      <c r="AI1466">
        <v>20376245.474080563</v>
      </c>
    </row>
    <row r="1467" spans="34:35" x14ac:dyDescent="0.2">
      <c r="AH1467">
        <v>1463</v>
      </c>
      <c r="AI1467">
        <v>-8289448.1863020658</v>
      </c>
    </row>
    <row r="1468" spans="34:35" x14ac:dyDescent="0.2">
      <c r="AH1468">
        <v>1464</v>
      </c>
      <c r="AI1468">
        <v>-8289448.1863020658</v>
      </c>
    </row>
    <row r="1469" spans="34:35" x14ac:dyDescent="0.2">
      <c r="AH1469">
        <v>1465</v>
      </c>
      <c r="AI1469">
        <v>-21661889.150618553</v>
      </c>
    </row>
    <row r="1470" spans="34:35" x14ac:dyDescent="0.2">
      <c r="AH1470">
        <v>1466</v>
      </c>
      <c r="AI1470">
        <v>-8289448.1863020658</v>
      </c>
    </row>
    <row r="1471" spans="34:35" x14ac:dyDescent="0.2">
      <c r="AH1471">
        <v>1467</v>
      </c>
      <c r="AI1471">
        <v>20376245.474080563</v>
      </c>
    </row>
    <row r="1472" spans="34:35" x14ac:dyDescent="0.2">
      <c r="AH1472">
        <v>1468</v>
      </c>
      <c r="AI1472">
        <v>-90829722.047821164</v>
      </c>
    </row>
    <row r="1473" spans="34:35" x14ac:dyDescent="0.2">
      <c r="AH1473">
        <v>1469</v>
      </c>
      <c r="AI1473">
        <v>-21661889.150618553</v>
      </c>
    </row>
    <row r="1474" spans="34:35" x14ac:dyDescent="0.2">
      <c r="AH1474">
        <v>1470</v>
      </c>
      <c r="AI1474">
        <v>5708334.9934712648</v>
      </c>
    </row>
    <row r="1475" spans="34:35" x14ac:dyDescent="0.2">
      <c r="AH1475">
        <v>1471</v>
      </c>
      <c r="AI1475">
        <v>-69665985.301687896</v>
      </c>
    </row>
    <row r="1476" spans="34:35" x14ac:dyDescent="0.2">
      <c r="AH1476">
        <v>1472</v>
      </c>
      <c r="AI1476">
        <v>-80460649.068069816</v>
      </c>
    </row>
    <row r="1477" spans="34:35" x14ac:dyDescent="0.2">
      <c r="AH1477">
        <v>1473</v>
      </c>
      <c r="AI1477">
        <v>-46690831.050880432</v>
      </c>
    </row>
    <row r="1478" spans="34:35" x14ac:dyDescent="0.2">
      <c r="AH1478">
        <v>1474</v>
      </c>
      <c r="AI1478">
        <v>-21661889.150618553</v>
      </c>
    </row>
    <row r="1479" spans="34:35" x14ac:dyDescent="0.2">
      <c r="AH1479">
        <v>1475</v>
      </c>
      <c r="AI1479">
        <v>-90829722.047821164</v>
      </c>
    </row>
    <row r="1480" spans="34:35" x14ac:dyDescent="0.2">
      <c r="AH1480">
        <v>1476</v>
      </c>
      <c r="AI1480">
        <v>20376245.474080563</v>
      </c>
    </row>
    <row r="1481" spans="34:35" x14ac:dyDescent="0.2">
      <c r="AH1481">
        <v>1477</v>
      </c>
      <c r="AI1481">
        <v>35763434.52725184</v>
      </c>
    </row>
    <row r="1482" spans="34:35" x14ac:dyDescent="0.2">
      <c r="AH1482">
        <v>1478</v>
      </c>
      <c r="AI1482">
        <v>-8289448.1863020658</v>
      </c>
    </row>
    <row r="1483" spans="34:35" x14ac:dyDescent="0.2">
      <c r="AH1483">
        <v>1479</v>
      </c>
      <c r="AI1483">
        <v>20376245.474080563</v>
      </c>
    </row>
    <row r="1484" spans="34:35" x14ac:dyDescent="0.2">
      <c r="AH1484">
        <v>1480</v>
      </c>
      <c r="AI1484">
        <v>20376245.474080563</v>
      </c>
    </row>
    <row r="1485" spans="34:35" x14ac:dyDescent="0.2">
      <c r="AH1485">
        <v>1481</v>
      </c>
      <c r="AI1485">
        <v>-46690831.050880432</v>
      </c>
    </row>
    <row r="1486" spans="34:35" x14ac:dyDescent="0.2">
      <c r="AH1486">
        <v>1482</v>
      </c>
      <c r="AI1486">
        <v>-46690831.050880432</v>
      </c>
    </row>
    <row r="1487" spans="34:35" x14ac:dyDescent="0.2">
      <c r="AH1487">
        <v>1483</v>
      </c>
      <c r="AI1487">
        <v>-80460649.068069816</v>
      </c>
    </row>
    <row r="1488" spans="34:35" x14ac:dyDescent="0.2">
      <c r="AH1488">
        <v>1484</v>
      </c>
      <c r="AI1488">
        <v>5708334.9934712648</v>
      </c>
    </row>
    <row r="1489" spans="34:35" x14ac:dyDescent="0.2">
      <c r="AH1489">
        <v>1485</v>
      </c>
      <c r="AI1489">
        <v>20376245.474080563</v>
      </c>
    </row>
    <row r="1490" spans="34:35" x14ac:dyDescent="0.2">
      <c r="AH1490">
        <v>1486</v>
      </c>
      <c r="AI1490">
        <v>-69665985.301687896</v>
      </c>
    </row>
    <row r="1491" spans="34:35" x14ac:dyDescent="0.2">
      <c r="AH1491">
        <v>1487</v>
      </c>
      <c r="AI1491">
        <v>-8289448.1863020658</v>
      </c>
    </row>
    <row r="1492" spans="34:35" x14ac:dyDescent="0.2">
      <c r="AH1492">
        <v>1488</v>
      </c>
      <c r="AI1492">
        <v>35763434.52725184</v>
      </c>
    </row>
    <row r="1493" spans="34:35" x14ac:dyDescent="0.2">
      <c r="AH1493">
        <v>1489</v>
      </c>
      <c r="AI1493">
        <v>-90829722.047821164</v>
      </c>
    </row>
    <row r="1494" spans="34:35" x14ac:dyDescent="0.2">
      <c r="AH1494">
        <v>1490</v>
      </c>
      <c r="AI1494">
        <v>-69665985.301687896</v>
      </c>
    </row>
    <row r="1495" spans="34:35" x14ac:dyDescent="0.2">
      <c r="AH1495">
        <v>1491</v>
      </c>
      <c r="AI1495">
        <v>-21661889.150618553</v>
      </c>
    </row>
    <row r="1496" spans="34:35" x14ac:dyDescent="0.2">
      <c r="AH1496">
        <v>1492</v>
      </c>
      <c r="AI1496">
        <v>-46690831.050880432</v>
      </c>
    </row>
    <row r="1497" spans="34:35" x14ac:dyDescent="0.2">
      <c r="AH1497">
        <v>1493</v>
      </c>
      <c r="AI1497">
        <v>-80460649.068069816</v>
      </c>
    </row>
    <row r="1498" spans="34:35" x14ac:dyDescent="0.2">
      <c r="AH1498">
        <v>1494</v>
      </c>
      <c r="AI1498">
        <v>-21661889.150618553</v>
      </c>
    </row>
    <row r="1499" spans="34:35" x14ac:dyDescent="0.2">
      <c r="AH1499">
        <v>1495</v>
      </c>
      <c r="AI1499">
        <v>-80460649.068069816</v>
      </c>
    </row>
    <row r="1500" spans="34:35" x14ac:dyDescent="0.2">
      <c r="AH1500">
        <v>1496</v>
      </c>
      <c r="AI1500">
        <v>-58419035.844058156</v>
      </c>
    </row>
    <row r="1501" spans="34:35" x14ac:dyDescent="0.2">
      <c r="AH1501">
        <v>1497</v>
      </c>
      <c r="AI1501">
        <v>20376245.474080563</v>
      </c>
    </row>
    <row r="1502" spans="34:35" x14ac:dyDescent="0.2">
      <c r="AH1502">
        <v>1498</v>
      </c>
      <c r="AI1502">
        <v>-80460649.068069816</v>
      </c>
    </row>
    <row r="1503" spans="34:35" x14ac:dyDescent="0.2">
      <c r="AH1503">
        <v>1499</v>
      </c>
      <c r="AI1503">
        <v>-21661889.150618553</v>
      </c>
    </row>
    <row r="1504" spans="34:35" x14ac:dyDescent="0.2">
      <c r="AH1504">
        <v>1500</v>
      </c>
      <c r="AI1504">
        <v>-46690831.050880432</v>
      </c>
    </row>
    <row r="1505" spans="34:35" x14ac:dyDescent="0.2">
      <c r="AH1505">
        <v>1501</v>
      </c>
      <c r="AI1505">
        <v>-80460649.068069816</v>
      </c>
    </row>
    <row r="1506" spans="34:35" x14ac:dyDescent="0.2">
      <c r="AH1506">
        <v>1502</v>
      </c>
      <c r="AI1506">
        <v>-90829722.047821164</v>
      </c>
    </row>
    <row r="1507" spans="34:35" x14ac:dyDescent="0.2">
      <c r="AH1507">
        <v>1503</v>
      </c>
      <c r="AI1507">
        <v>-90829722.047821164</v>
      </c>
    </row>
    <row r="1508" spans="34:35" x14ac:dyDescent="0.2">
      <c r="AH1508">
        <v>1504</v>
      </c>
      <c r="AI1508">
        <v>-69665985.301687896</v>
      </c>
    </row>
    <row r="1509" spans="34:35" x14ac:dyDescent="0.2">
      <c r="AH1509">
        <v>1505</v>
      </c>
      <c r="AI1509">
        <v>-8289448.1863020658</v>
      </c>
    </row>
    <row r="1510" spans="34:35" x14ac:dyDescent="0.2">
      <c r="AH1510">
        <v>1506</v>
      </c>
      <c r="AI1510">
        <v>-21661889.150618553</v>
      </c>
    </row>
    <row r="1511" spans="34:35" x14ac:dyDescent="0.2">
      <c r="AH1511">
        <v>1507</v>
      </c>
      <c r="AI1511">
        <v>-46690831.050880432</v>
      </c>
    </row>
    <row r="1512" spans="34:35" x14ac:dyDescent="0.2">
      <c r="AH1512">
        <v>1508</v>
      </c>
      <c r="AI1512">
        <v>20376245.474080563</v>
      </c>
    </row>
    <row r="1513" spans="34:35" x14ac:dyDescent="0.2">
      <c r="AH1513">
        <v>1509</v>
      </c>
      <c r="AI1513">
        <v>35763434.52725184</v>
      </c>
    </row>
    <row r="1514" spans="34:35" x14ac:dyDescent="0.2">
      <c r="AH1514">
        <v>1510</v>
      </c>
      <c r="AI1514">
        <v>-80460649.068069816</v>
      </c>
    </row>
    <row r="1515" spans="34:35" x14ac:dyDescent="0.2">
      <c r="AH1515">
        <v>1511</v>
      </c>
      <c r="AI1515">
        <v>5708334.9934712648</v>
      </c>
    </row>
    <row r="1516" spans="34:35" x14ac:dyDescent="0.2">
      <c r="AH1516">
        <v>1512</v>
      </c>
      <c r="AI1516">
        <v>20376245.474080563</v>
      </c>
    </row>
    <row r="1517" spans="34:35" x14ac:dyDescent="0.2">
      <c r="AH1517">
        <v>1513</v>
      </c>
      <c r="AI1517">
        <v>5708334.9934712648</v>
      </c>
    </row>
    <row r="1518" spans="34:35" x14ac:dyDescent="0.2">
      <c r="AH1518">
        <v>1514</v>
      </c>
      <c r="AI1518">
        <v>-21661889.150618553</v>
      </c>
    </row>
    <row r="1519" spans="34:35" x14ac:dyDescent="0.2">
      <c r="AH1519">
        <v>1515</v>
      </c>
      <c r="AI1519">
        <v>-80460649.068069816</v>
      </c>
    </row>
    <row r="1520" spans="34:35" x14ac:dyDescent="0.2">
      <c r="AH1520">
        <v>1516</v>
      </c>
      <c r="AI1520">
        <v>-69665985.301687896</v>
      </c>
    </row>
    <row r="1521" spans="34:35" x14ac:dyDescent="0.2">
      <c r="AH1521">
        <v>1517</v>
      </c>
      <c r="AI1521">
        <v>-46690831.050880432</v>
      </c>
    </row>
    <row r="1522" spans="34:35" x14ac:dyDescent="0.2">
      <c r="AH1522">
        <v>1518</v>
      </c>
      <c r="AI1522">
        <v>-8289448.1863020658</v>
      </c>
    </row>
    <row r="1523" spans="34:35" x14ac:dyDescent="0.2">
      <c r="AH1523">
        <v>1519</v>
      </c>
      <c r="AI1523">
        <v>-46690831.050880432</v>
      </c>
    </row>
    <row r="1524" spans="34:35" x14ac:dyDescent="0.2">
      <c r="AH1524">
        <v>1520</v>
      </c>
      <c r="AI1524">
        <v>-80460649.068069816</v>
      </c>
    </row>
    <row r="1525" spans="34:35" x14ac:dyDescent="0.2">
      <c r="AH1525">
        <v>1521</v>
      </c>
      <c r="AI1525">
        <v>5708334.9934712648</v>
      </c>
    </row>
    <row r="1526" spans="34:35" x14ac:dyDescent="0.2">
      <c r="AH1526">
        <v>1522</v>
      </c>
      <c r="AI1526">
        <v>-21661889.150618553</v>
      </c>
    </row>
    <row r="1527" spans="34:35" x14ac:dyDescent="0.2">
      <c r="AH1527">
        <v>1523</v>
      </c>
      <c r="AI1527">
        <v>-58419035.844058156</v>
      </c>
    </row>
    <row r="1528" spans="34:35" x14ac:dyDescent="0.2">
      <c r="AH1528">
        <v>1524</v>
      </c>
      <c r="AI1528">
        <v>-58419035.844058156</v>
      </c>
    </row>
    <row r="1529" spans="34:35" x14ac:dyDescent="0.2">
      <c r="AH1529">
        <v>1525</v>
      </c>
      <c r="AI1529">
        <v>20376245.474080563</v>
      </c>
    </row>
    <row r="1530" spans="34:35" x14ac:dyDescent="0.2">
      <c r="AH1530">
        <v>1526</v>
      </c>
      <c r="AI1530">
        <v>5708334.9934712648</v>
      </c>
    </row>
    <row r="1531" spans="34:35" x14ac:dyDescent="0.2">
      <c r="AH1531">
        <v>1527</v>
      </c>
      <c r="AI1531">
        <v>-34449879.65940249</v>
      </c>
    </row>
    <row r="1532" spans="34:35" x14ac:dyDescent="0.2">
      <c r="AH1532">
        <v>1528</v>
      </c>
      <c r="AI1532">
        <v>-21661889.150618553</v>
      </c>
    </row>
    <row r="1533" spans="34:35" x14ac:dyDescent="0.2">
      <c r="AH1533">
        <v>1529</v>
      </c>
      <c r="AI1533">
        <v>5708334.9934712648</v>
      </c>
    </row>
    <row r="1534" spans="34:35" x14ac:dyDescent="0.2">
      <c r="AH1534">
        <v>1530</v>
      </c>
      <c r="AI1534">
        <v>20376245.474080563</v>
      </c>
    </row>
    <row r="1535" spans="34:35" x14ac:dyDescent="0.2">
      <c r="AH1535">
        <v>1531</v>
      </c>
      <c r="AI1535">
        <v>-90829722.047821164</v>
      </c>
    </row>
    <row r="1536" spans="34:35" x14ac:dyDescent="0.2">
      <c r="AH1536">
        <v>1532</v>
      </c>
      <c r="AI1536">
        <v>35763434.52725184</v>
      </c>
    </row>
    <row r="1537" spans="34:35" x14ac:dyDescent="0.2">
      <c r="AH1537">
        <v>1533</v>
      </c>
      <c r="AI1537">
        <v>-8289448.1863020658</v>
      </c>
    </row>
    <row r="1538" spans="34:35" x14ac:dyDescent="0.2">
      <c r="AH1538">
        <v>1534</v>
      </c>
      <c r="AI1538">
        <v>-69665985.301687896</v>
      </c>
    </row>
    <row r="1539" spans="34:35" x14ac:dyDescent="0.2">
      <c r="AH1539">
        <v>1535</v>
      </c>
      <c r="AI1539">
        <v>-8289448.1863020658</v>
      </c>
    </row>
    <row r="1540" spans="34:35" x14ac:dyDescent="0.2">
      <c r="AH1540">
        <v>1536</v>
      </c>
      <c r="AI1540">
        <v>-58419035.844058156</v>
      </c>
    </row>
    <row r="1541" spans="34:35" x14ac:dyDescent="0.2">
      <c r="AH1541">
        <v>1537</v>
      </c>
      <c r="AI1541">
        <v>20376245.474080563</v>
      </c>
    </row>
    <row r="1542" spans="34:35" x14ac:dyDescent="0.2">
      <c r="AH1542">
        <v>1538</v>
      </c>
      <c r="AI1542">
        <v>-90829722.047821164</v>
      </c>
    </row>
    <row r="1543" spans="34:35" x14ac:dyDescent="0.2">
      <c r="AH1543">
        <v>1539</v>
      </c>
      <c r="AI1543">
        <v>-90829722.047821164</v>
      </c>
    </row>
    <row r="1544" spans="34:35" x14ac:dyDescent="0.2">
      <c r="AH1544">
        <v>1540</v>
      </c>
      <c r="AI1544">
        <v>35763434.52725184</v>
      </c>
    </row>
    <row r="1545" spans="34:35" x14ac:dyDescent="0.2">
      <c r="AH1545">
        <v>1541</v>
      </c>
      <c r="AI1545">
        <v>-80460649.068069816</v>
      </c>
    </row>
    <row r="1546" spans="34:35" x14ac:dyDescent="0.2">
      <c r="AH1546">
        <v>1542</v>
      </c>
      <c r="AI1546">
        <v>-58419035.844058156</v>
      </c>
    </row>
    <row r="1547" spans="34:35" x14ac:dyDescent="0.2">
      <c r="AH1547">
        <v>1543</v>
      </c>
      <c r="AI1547">
        <v>-80460649.068069816</v>
      </c>
    </row>
    <row r="1548" spans="34:35" x14ac:dyDescent="0.2">
      <c r="AH1548">
        <v>1544</v>
      </c>
      <c r="AI1548">
        <v>5708334.9934712648</v>
      </c>
    </row>
    <row r="1549" spans="34:35" x14ac:dyDescent="0.2">
      <c r="AH1549">
        <v>1545</v>
      </c>
      <c r="AI1549">
        <v>20376245.474080563</v>
      </c>
    </row>
    <row r="1550" spans="34:35" x14ac:dyDescent="0.2">
      <c r="AH1550">
        <v>1546</v>
      </c>
      <c r="AI1550">
        <v>-58419035.844058156</v>
      </c>
    </row>
    <row r="1551" spans="34:35" x14ac:dyDescent="0.2">
      <c r="AH1551">
        <v>1547</v>
      </c>
      <c r="AI1551">
        <v>-80460649.068069816</v>
      </c>
    </row>
    <row r="1552" spans="34:35" x14ac:dyDescent="0.2">
      <c r="AH1552">
        <v>1548</v>
      </c>
      <c r="AI1552">
        <v>20376245.474080563</v>
      </c>
    </row>
    <row r="1553" spans="34:35" x14ac:dyDescent="0.2">
      <c r="AH1553">
        <v>1549</v>
      </c>
      <c r="AI1553">
        <v>-58419035.844058156</v>
      </c>
    </row>
    <row r="1554" spans="34:35" x14ac:dyDescent="0.2">
      <c r="AH1554">
        <v>1550</v>
      </c>
      <c r="AI1554">
        <v>-8289448.1863020658</v>
      </c>
    </row>
    <row r="1555" spans="34:35" x14ac:dyDescent="0.2">
      <c r="AH1555">
        <v>1551</v>
      </c>
      <c r="AI1555">
        <v>-69665985.301687896</v>
      </c>
    </row>
    <row r="1556" spans="34:35" x14ac:dyDescent="0.2">
      <c r="AH1556">
        <v>1552</v>
      </c>
      <c r="AI1556">
        <v>-21661889.150618553</v>
      </c>
    </row>
    <row r="1557" spans="34:35" x14ac:dyDescent="0.2">
      <c r="AH1557">
        <v>1553</v>
      </c>
      <c r="AI1557">
        <v>20376245.474080563</v>
      </c>
    </row>
    <row r="1558" spans="34:35" x14ac:dyDescent="0.2">
      <c r="AH1558">
        <v>1554</v>
      </c>
      <c r="AI1558">
        <v>-21661889.150618553</v>
      </c>
    </row>
    <row r="1559" spans="34:35" x14ac:dyDescent="0.2">
      <c r="AH1559">
        <v>1555</v>
      </c>
      <c r="AI1559">
        <v>20376245.474080563</v>
      </c>
    </row>
    <row r="1560" spans="34:35" x14ac:dyDescent="0.2">
      <c r="AH1560">
        <v>1556</v>
      </c>
      <c r="AI1560">
        <v>-34449879.65940249</v>
      </c>
    </row>
    <row r="1561" spans="34:35" x14ac:dyDescent="0.2">
      <c r="AH1561">
        <v>1557</v>
      </c>
      <c r="AI1561">
        <v>-21661889.150618553</v>
      </c>
    </row>
    <row r="1562" spans="34:35" x14ac:dyDescent="0.2">
      <c r="AH1562">
        <v>1558</v>
      </c>
      <c r="AI1562">
        <v>-8289448.1863020658</v>
      </c>
    </row>
    <row r="1563" spans="34:35" x14ac:dyDescent="0.2">
      <c r="AH1563">
        <v>1559</v>
      </c>
      <c r="AI1563">
        <v>-21661889.150618553</v>
      </c>
    </row>
    <row r="1564" spans="34:35" x14ac:dyDescent="0.2">
      <c r="AH1564">
        <v>1560</v>
      </c>
      <c r="AI1564">
        <v>-21661889.150618553</v>
      </c>
    </row>
    <row r="1565" spans="34:35" x14ac:dyDescent="0.2">
      <c r="AH1565">
        <v>1561</v>
      </c>
      <c r="AI1565">
        <v>35763434.52725184</v>
      </c>
    </row>
    <row r="1566" spans="34:35" x14ac:dyDescent="0.2">
      <c r="AH1566">
        <v>1562</v>
      </c>
      <c r="AI1566">
        <v>-8289448.1863020658</v>
      </c>
    </row>
    <row r="1567" spans="34:35" x14ac:dyDescent="0.2">
      <c r="AH1567">
        <v>1563</v>
      </c>
      <c r="AI1567">
        <v>-34449879.65940249</v>
      </c>
    </row>
    <row r="1568" spans="34:35" x14ac:dyDescent="0.2">
      <c r="AH1568">
        <v>1564</v>
      </c>
      <c r="AI1568">
        <v>-69665985.301687896</v>
      </c>
    </row>
    <row r="1569" spans="34:35" x14ac:dyDescent="0.2">
      <c r="AH1569">
        <v>1565</v>
      </c>
      <c r="AI1569">
        <v>-8289448.1863020658</v>
      </c>
    </row>
    <row r="1570" spans="34:35" x14ac:dyDescent="0.2">
      <c r="AH1570">
        <v>1566</v>
      </c>
      <c r="AI1570">
        <v>-21661889.150618553</v>
      </c>
    </row>
    <row r="1571" spans="34:35" x14ac:dyDescent="0.2">
      <c r="AH1571">
        <v>1567</v>
      </c>
      <c r="AI1571">
        <v>20376245.474080563</v>
      </c>
    </row>
    <row r="1572" spans="34:35" x14ac:dyDescent="0.2">
      <c r="AH1572">
        <v>1568</v>
      </c>
      <c r="AI1572">
        <v>-21661889.150618553</v>
      </c>
    </row>
    <row r="1573" spans="34:35" x14ac:dyDescent="0.2">
      <c r="AH1573">
        <v>1569</v>
      </c>
      <c r="AI1573">
        <v>-58419035.844058156</v>
      </c>
    </row>
    <row r="1574" spans="34:35" x14ac:dyDescent="0.2">
      <c r="AH1574">
        <v>1570</v>
      </c>
      <c r="AI1574">
        <v>-80460649.068069816</v>
      </c>
    </row>
    <row r="1575" spans="34:35" x14ac:dyDescent="0.2">
      <c r="AH1575">
        <v>1571</v>
      </c>
      <c r="AI1575">
        <v>-58419035.844058156</v>
      </c>
    </row>
    <row r="1576" spans="34:35" x14ac:dyDescent="0.2">
      <c r="AH1576">
        <v>1572</v>
      </c>
      <c r="AI1576">
        <v>20376245.474080563</v>
      </c>
    </row>
    <row r="1577" spans="34:35" x14ac:dyDescent="0.2">
      <c r="AH1577">
        <v>1573</v>
      </c>
      <c r="AI1577">
        <v>-69665985.301687896</v>
      </c>
    </row>
    <row r="1578" spans="34:35" x14ac:dyDescent="0.2">
      <c r="AH1578">
        <v>1574</v>
      </c>
      <c r="AI1578">
        <v>20376245.474080563</v>
      </c>
    </row>
    <row r="1579" spans="34:35" x14ac:dyDescent="0.2">
      <c r="AH1579">
        <v>1575</v>
      </c>
      <c r="AI1579">
        <v>-21661889.150618553</v>
      </c>
    </row>
    <row r="1580" spans="34:35" x14ac:dyDescent="0.2">
      <c r="AH1580">
        <v>1576</v>
      </c>
      <c r="AI1580">
        <v>-90829722.047821164</v>
      </c>
    </row>
    <row r="1581" spans="34:35" x14ac:dyDescent="0.2">
      <c r="AH1581">
        <v>1577</v>
      </c>
      <c r="AI1581">
        <v>-21661889.150618553</v>
      </c>
    </row>
    <row r="1582" spans="34:35" x14ac:dyDescent="0.2">
      <c r="AH1582">
        <v>1578</v>
      </c>
      <c r="AI1582">
        <v>-58419035.844058156</v>
      </c>
    </row>
    <row r="1583" spans="34:35" x14ac:dyDescent="0.2">
      <c r="AH1583">
        <v>1579</v>
      </c>
      <c r="AI1583">
        <v>-90829722.047821164</v>
      </c>
    </row>
    <row r="1584" spans="34:35" x14ac:dyDescent="0.2">
      <c r="AH1584">
        <v>1580</v>
      </c>
      <c r="AI1584">
        <v>-46690831.050880432</v>
      </c>
    </row>
    <row r="1585" spans="34:35" x14ac:dyDescent="0.2">
      <c r="AH1585">
        <v>1581</v>
      </c>
      <c r="AI1585">
        <v>35763434.52725184</v>
      </c>
    </row>
    <row r="1586" spans="34:35" x14ac:dyDescent="0.2">
      <c r="AH1586">
        <v>1582</v>
      </c>
      <c r="AI1586">
        <v>-69665985.301687896</v>
      </c>
    </row>
    <row r="1587" spans="34:35" x14ac:dyDescent="0.2">
      <c r="AH1587">
        <v>1583</v>
      </c>
      <c r="AI1587">
        <v>-8289448.1863020658</v>
      </c>
    </row>
    <row r="1588" spans="34:35" x14ac:dyDescent="0.2">
      <c r="AH1588">
        <v>1584</v>
      </c>
      <c r="AI1588">
        <v>-34449879.65940249</v>
      </c>
    </row>
    <row r="1589" spans="34:35" x14ac:dyDescent="0.2">
      <c r="AH1589">
        <v>1585</v>
      </c>
      <c r="AI1589">
        <v>-34449879.65940249</v>
      </c>
    </row>
    <row r="1590" spans="34:35" x14ac:dyDescent="0.2">
      <c r="AH1590">
        <v>1586</v>
      </c>
      <c r="AI1590">
        <v>-34449879.65940249</v>
      </c>
    </row>
    <row r="1591" spans="34:35" x14ac:dyDescent="0.2">
      <c r="AH1591">
        <v>1587</v>
      </c>
      <c r="AI1591">
        <v>-80460649.068069816</v>
      </c>
    </row>
    <row r="1592" spans="34:35" x14ac:dyDescent="0.2">
      <c r="AH1592">
        <v>1588</v>
      </c>
      <c r="AI1592">
        <v>-58419035.844058156</v>
      </c>
    </row>
    <row r="1593" spans="34:35" x14ac:dyDescent="0.2">
      <c r="AH1593">
        <v>1589</v>
      </c>
      <c r="AI1593">
        <v>-21661889.150618553</v>
      </c>
    </row>
    <row r="1594" spans="34:35" x14ac:dyDescent="0.2">
      <c r="AH1594">
        <v>1590</v>
      </c>
      <c r="AI1594">
        <v>-8289448.1863020658</v>
      </c>
    </row>
    <row r="1595" spans="34:35" x14ac:dyDescent="0.2">
      <c r="AH1595">
        <v>1591</v>
      </c>
      <c r="AI1595">
        <v>35763434.52725184</v>
      </c>
    </row>
    <row r="1596" spans="34:35" x14ac:dyDescent="0.2">
      <c r="AH1596">
        <v>1592</v>
      </c>
      <c r="AI1596">
        <v>20376245.474080563</v>
      </c>
    </row>
    <row r="1597" spans="34:35" x14ac:dyDescent="0.2">
      <c r="AH1597">
        <v>1593</v>
      </c>
      <c r="AI1597">
        <v>-46690831.050880432</v>
      </c>
    </row>
    <row r="1598" spans="34:35" x14ac:dyDescent="0.2">
      <c r="AH1598">
        <v>1594</v>
      </c>
      <c r="AI1598">
        <v>-34449879.65940249</v>
      </c>
    </row>
    <row r="1599" spans="34:35" x14ac:dyDescent="0.2">
      <c r="AH1599">
        <v>1595</v>
      </c>
      <c r="AI1599">
        <v>20376245.474080563</v>
      </c>
    </row>
    <row r="1600" spans="34:35" x14ac:dyDescent="0.2">
      <c r="AH1600">
        <v>1596</v>
      </c>
      <c r="AI1600">
        <v>-80460649.068069816</v>
      </c>
    </row>
    <row r="1601" spans="34:35" x14ac:dyDescent="0.2">
      <c r="AH1601">
        <v>1597</v>
      </c>
      <c r="AI1601">
        <v>-58419035.844058156</v>
      </c>
    </row>
    <row r="1602" spans="34:35" x14ac:dyDescent="0.2">
      <c r="AH1602">
        <v>1598</v>
      </c>
      <c r="AI1602">
        <v>-34449879.65940249</v>
      </c>
    </row>
    <row r="1603" spans="34:35" x14ac:dyDescent="0.2">
      <c r="AH1603">
        <v>1599</v>
      </c>
      <c r="AI1603">
        <v>-8289448.1863020658</v>
      </c>
    </row>
    <row r="1604" spans="34:35" x14ac:dyDescent="0.2">
      <c r="AH1604">
        <v>1600</v>
      </c>
      <c r="AI1604">
        <v>-8289448.1863020658</v>
      </c>
    </row>
    <row r="1605" spans="34:35" x14ac:dyDescent="0.2">
      <c r="AH1605">
        <v>1601</v>
      </c>
      <c r="AI1605">
        <v>-69665985.301687896</v>
      </c>
    </row>
    <row r="1606" spans="34:35" x14ac:dyDescent="0.2">
      <c r="AH1606">
        <v>1602</v>
      </c>
      <c r="AI1606">
        <v>5708334.9934712648</v>
      </c>
    </row>
    <row r="1607" spans="34:35" x14ac:dyDescent="0.2">
      <c r="AH1607">
        <v>1603</v>
      </c>
      <c r="AI1607">
        <v>-46690831.050880432</v>
      </c>
    </row>
    <row r="1608" spans="34:35" x14ac:dyDescent="0.2">
      <c r="AH1608">
        <v>1604</v>
      </c>
      <c r="AI1608">
        <v>35763434.52725184</v>
      </c>
    </row>
    <row r="1609" spans="34:35" x14ac:dyDescent="0.2">
      <c r="AH1609">
        <v>1605</v>
      </c>
      <c r="AI1609">
        <v>-34449879.65940249</v>
      </c>
    </row>
    <row r="1610" spans="34:35" x14ac:dyDescent="0.2">
      <c r="AH1610">
        <v>1606</v>
      </c>
      <c r="AI1610">
        <v>-80460649.068069816</v>
      </c>
    </row>
    <row r="1611" spans="34:35" x14ac:dyDescent="0.2">
      <c r="AH1611">
        <v>1607</v>
      </c>
      <c r="AI1611">
        <v>-34449879.65940249</v>
      </c>
    </row>
    <row r="1612" spans="34:35" x14ac:dyDescent="0.2">
      <c r="AH1612">
        <v>1608</v>
      </c>
      <c r="AI1612">
        <v>5708334.9934712648</v>
      </c>
    </row>
    <row r="1613" spans="34:35" x14ac:dyDescent="0.2">
      <c r="AH1613">
        <v>1609</v>
      </c>
      <c r="AI1613">
        <v>-8289448.1863020658</v>
      </c>
    </row>
    <row r="1614" spans="34:35" x14ac:dyDescent="0.2">
      <c r="AH1614">
        <v>1610</v>
      </c>
      <c r="AI1614">
        <v>-80460649.068069816</v>
      </c>
    </row>
    <row r="1615" spans="34:35" x14ac:dyDescent="0.2">
      <c r="AH1615">
        <v>1611</v>
      </c>
      <c r="AI1615">
        <v>-58419035.844058156</v>
      </c>
    </row>
    <row r="1616" spans="34:35" x14ac:dyDescent="0.2">
      <c r="AH1616">
        <v>1612</v>
      </c>
      <c r="AI1616">
        <v>5708334.9934712648</v>
      </c>
    </row>
    <row r="1617" spans="34:35" x14ac:dyDescent="0.2">
      <c r="AH1617">
        <v>1613</v>
      </c>
      <c r="AI1617">
        <v>-58419035.844058156</v>
      </c>
    </row>
    <row r="1618" spans="34:35" x14ac:dyDescent="0.2">
      <c r="AH1618">
        <v>1614</v>
      </c>
      <c r="AI1618">
        <v>-69665985.301687896</v>
      </c>
    </row>
    <row r="1619" spans="34:35" x14ac:dyDescent="0.2">
      <c r="AH1619">
        <v>1615</v>
      </c>
      <c r="AI1619">
        <v>-46690831.050880432</v>
      </c>
    </row>
    <row r="1620" spans="34:35" x14ac:dyDescent="0.2">
      <c r="AH1620">
        <v>1616</v>
      </c>
      <c r="AI1620">
        <v>-80460649.068069816</v>
      </c>
    </row>
    <row r="1621" spans="34:35" x14ac:dyDescent="0.2">
      <c r="AH1621">
        <v>1617</v>
      </c>
      <c r="AI1621">
        <v>-69665985.301687896</v>
      </c>
    </row>
    <row r="1622" spans="34:35" x14ac:dyDescent="0.2">
      <c r="AH1622">
        <v>1618</v>
      </c>
      <c r="AI1622">
        <v>-46690831.050880432</v>
      </c>
    </row>
    <row r="1623" spans="34:35" x14ac:dyDescent="0.2">
      <c r="AH1623">
        <v>1619</v>
      </c>
      <c r="AI1623">
        <v>-8289448.1863020658</v>
      </c>
    </row>
    <row r="1624" spans="34:35" x14ac:dyDescent="0.2">
      <c r="AH1624">
        <v>1620</v>
      </c>
      <c r="AI1624">
        <v>-8289448.1863020658</v>
      </c>
    </row>
    <row r="1625" spans="34:35" x14ac:dyDescent="0.2">
      <c r="AH1625">
        <v>1621</v>
      </c>
      <c r="AI1625">
        <v>20376245.474080563</v>
      </c>
    </row>
    <row r="1626" spans="34:35" x14ac:dyDescent="0.2">
      <c r="AH1626">
        <v>1622</v>
      </c>
      <c r="AI1626">
        <v>20376245.474080563</v>
      </c>
    </row>
    <row r="1627" spans="34:35" x14ac:dyDescent="0.2">
      <c r="AH1627">
        <v>1623</v>
      </c>
      <c r="AI1627">
        <v>5708334.9934712648</v>
      </c>
    </row>
    <row r="1628" spans="34:35" x14ac:dyDescent="0.2">
      <c r="AH1628">
        <v>1624</v>
      </c>
      <c r="AI1628">
        <v>-8289448.1863020658</v>
      </c>
    </row>
    <row r="1629" spans="34:35" x14ac:dyDescent="0.2">
      <c r="AH1629">
        <v>1625</v>
      </c>
      <c r="AI1629">
        <v>20376245.474080563</v>
      </c>
    </row>
    <row r="1630" spans="34:35" x14ac:dyDescent="0.2">
      <c r="AH1630">
        <v>1626</v>
      </c>
      <c r="AI1630">
        <v>5708334.9934712648</v>
      </c>
    </row>
    <row r="1631" spans="34:35" x14ac:dyDescent="0.2">
      <c r="AH1631">
        <v>1627</v>
      </c>
      <c r="AI1631">
        <v>20376245.474080563</v>
      </c>
    </row>
    <row r="1632" spans="34:35" x14ac:dyDescent="0.2">
      <c r="AH1632">
        <v>1628</v>
      </c>
      <c r="AI1632">
        <v>-90829722.047821164</v>
      </c>
    </row>
    <row r="1633" spans="34:35" x14ac:dyDescent="0.2">
      <c r="AH1633">
        <v>1629</v>
      </c>
      <c r="AI1633">
        <v>20376245.474080563</v>
      </c>
    </row>
    <row r="1634" spans="34:35" x14ac:dyDescent="0.2">
      <c r="AH1634">
        <v>1630</v>
      </c>
      <c r="AI1634">
        <v>5708334.9934712648</v>
      </c>
    </row>
    <row r="1635" spans="34:35" x14ac:dyDescent="0.2">
      <c r="AH1635">
        <v>1631</v>
      </c>
      <c r="AI1635">
        <v>-46690831.050880432</v>
      </c>
    </row>
    <row r="1636" spans="34:35" x14ac:dyDescent="0.2">
      <c r="AH1636">
        <v>1632</v>
      </c>
      <c r="AI1636">
        <v>-8289448.1863020658</v>
      </c>
    </row>
    <row r="1637" spans="34:35" x14ac:dyDescent="0.2">
      <c r="AH1637">
        <v>1633</v>
      </c>
      <c r="AI1637">
        <v>-8289448.1863020658</v>
      </c>
    </row>
    <row r="1638" spans="34:35" x14ac:dyDescent="0.2">
      <c r="AH1638">
        <v>1634</v>
      </c>
      <c r="AI1638">
        <v>-80460649.068069816</v>
      </c>
    </row>
    <row r="1639" spans="34:35" x14ac:dyDescent="0.2">
      <c r="AH1639">
        <v>1635</v>
      </c>
      <c r="AI1639">
        <v>5708334.9934712648</v>
      </c>
    </row>
    <row r="1640" spans="34:35" x14ac:dyDescent="0.2">
      <c r="AH1640">
        <v>1636</v>
      </c>
      <c r="AI1640">
        <v>-8289448.1863020658</v>
      </c>
    </row>
    <row r="1641" spans="34:35" x14ac:dyDescent="0.2">
      <c r="AH1641">
        <v>1637</v>
      </c>
      <c r="AI1641">
        <v>-69665985.301687896</v>
      </c>
    </row>
    <row r="1642" spans="34:35" x14ac:dyDescent="0.2">
      <c r="AH1642">
        <v>1638</v>
      </c>
      <c r="AI1642">
        <v>-58419035.844058156</v>
      </c>
    </row>
    <row r="1643" spans="34:35" x14ac:dyDescent="0.2">
      <c r="AH1643">
        <v>1639</v>
      </c>
      <c r="AI1643">
        <v>-8289448.1863020658</v>
      </c>
    </row>
    <row r="1644" spans="34:35" x14ac:dyDescent="0.2">
      <c r="AH1644">
        <v>1640</v>
      </c>
      <c r="AI1644">
        <v>-69665985.301687896</v>
      </c>
    </row>
    <row r="1645" spans="34:35" x14ac:dyDescent="0.2">
      <c r="AH1645">
        <v>1641</v>
      </c>
      <c r="AI1645">
        <v>-80460649.068069816</v>
      </c>
    </row>
    <row r="1646" spans="34:35" x14ac:dyDescent="0.2">
      <c r="AH1646">
        <v>1642</v>
      </c>
      <c r="AI1646">
        <v>-58419035.844058156</v>
      </c>
    </row>
    <row r="1647" spans="34:35" x14ac:dyDescent="0.2">
      <c r="AH1647">
        <v>1643</v>
      </c>
      <c r="AI1647">
        <v>-21661889.150618553</v>
      </c>
    </row>
    <row r="1648" spans="34:35" x14ac:dyDescent="0.2">
      <c r="AH1648">
        <v>1644</v>
      </c>
      <c r="AI1648">
        <v>-90829722.047821164</v>
      </c>
    </row>
    <row r="1649" spans="34:35" x14ac:dyDescent="0.2">
      <c r="AH1649">
        <v>1645</v>
      </c>
      <c r="AI1649">
        <v>-34449879.65940249</v>
      </c>
    </row>
    <row r="1650" spans="34:35" x14ac:dyDescent="0.2">
      <c r="AH1650">
        <v>1646</v>
      </c>
      <c r="AI1650">
        <v>-80460649.068069816</v>
      </c>
    </row>
    <row r="1651" spans="34:35" x14ac:dyDescent="0.2">
      <c r="AH1651">
        <v>1647</v>
      </c>
      <c r="AI1651">
        <v>-69665985.301687896</v>
      </c>
    </row>
    <row r="1652" spans="34:35" x14ac:dyDescent="0.2">
      <c r="AH1652">
        <v>1648</v>
      </c>
      <c r="AI1652">
        <v>5708334.9934712648</v>
      </c>
    </row>
    <row r="1653" spans="34:35" x14ac:dyDescent="0.2">
      <c r="AH1653">
        <v>1649</v>
      </c>
      <c r="AI1653">
        <v>-58419035.844058156</v>
      </c>
    </row>
    <row r="1654" spans="34:35" x14ac:dyDescent="0.2">
      <c r="AH1654">
        <v>1650</v>
      </c>
      <c r="AI1654">
        <v>-8289448.1863020658</v>
      </c>
    </row>
    <row r="1655" spans="34:35" x14ac:dyDescent="0.2">
      <c r="AH1655">
        <v>1651</v>
      </c>
      <c r="AI1655">
        <v>-58419035.844058156</v>
      </c>
    </row>
    <row r="1656" spans="34:35" x14ac:dyDescent="0.2">
      <c r="AH1656">
        <v>1652</v>
      </c>
      <c r="AI1656">
        <v>-80460649.068069816</v>
      </c>
    </row>
    <row r="1657" spans="34:35" x14ac:dyDescent="0.2">
      <c r="AH1657">
        <v>1653</v>
      </c>
      <c r="AI1657">
        <v>-58419035.844058156</v>
      </c>
    </row>
    <row r="1658" spans="34:35" x14ac:dyDescent="0.2">
      <c r="AH1658">
        <v>1654</v>
      </c>
      <c r="AI1658">
        <v>-90829722.047821164</v>
      </c>
    </row>
    <row r="1659" spans="34:35" x14ac:dyDescent="0.2">
      <c r="AH1659">
        <v>1655</v>
      </c>
      <c r="AI1659">
        <v>-58419035.844058156</v>
      </c>
    </row>
    <row r="1660" spans="34:35" x14ac:dyDescent="0.2">
      <c r="AH1660">
        <v>1656</v>
      </c>
      <c r="AI1660">
        <v>-80460649.068069816</v>
      </c>
    </row>
    <row r="1661" spans="34:35" x14ac:dyDescent="0.2">
      <c r="AH1661">
        <v>1657</v>
      </c>
      <c r="AI1661">
        <v>35763434.52725184</v>
      </c>
    </row>
    <row r="1662" spans="34:35" x14ac:dyDescent="0.2">
      <c r="AH1662">
        <v>1658</v>
      </c>
      <c r="AI1662">
        <v>-58419035.844058156</v>
      </c>
    </row>
    <row r="1663" spans="34:35" x14ac:dyDescent="0.2">
      <c r="AH1663">
        <v>1659</v>
      </c>
      <c r="AI1663">
        <v>-46690831.050880432</v>
      </c>
    </row>
    <row r="1664" spans="34:35" x14ac:dyDescent="0.2">
      <c r="AH1664">
        <v>1660</v>
      </c>
      <c r="AI1664">
        <v>-21661889.150618553</v>
      </c>
    </row>
    <row r="1665" spans="34:35" x14ac:dyDescent="0.2">
      <c r="AH1665">
        <v>1661</v>
      </c>
      <c r="AI1665">
        <v>-21661889.150618553</v>
      </c>
    </row>
    <row r="1666" spans="34:35" x14ac:dyDescent="0.2">
      <c r="AH1666">
        <v>1662</v>
      </c>
      <c r="AI1666">
        <v>-8289448.1863020658</v>
      </c>
    </row>
    <row r="1667" spans="34:35" x14ac:dyDescent="0.2">
      <c r="AH1667">
        <v>1663</v>
      </c>
      <c r="AI1667">
        <v>-90829722.047821164</v>
      </c>
    </row>
    <row r="1668" spans="34:35" x14ac:dyDescent="0.2">
      <c r="AH1668">
        <v>1664</v>
      </c>
      <c r="AI1668">
        <v>35763434.52725184</v>
      </c>
    </row>
    <row r="1669" spans="34:35" x14ac:dyDescent="0.2">
      <c r="AH1669">
        <v>1665</v>
      </c>
      <c r="AI1669">
        <v>-46690831.050880432</v>
      </c>
    </row>
    <row r="1670" spans="34:35" x14ac:dyDescent="0.2">
      <c r="AH1670">
        <v>1666</v>
      </c>
      <c r="AI1670">
        <v>-46690831.050880432</v>
      </c>
    </row>
    <row r="1671" spans="34:35" x14ac:dyDescent="0.2">
      <c r="AH1671">
        <v>1667</v>
      </c>
      <c r="AI1671">
        <v>35763434.52725184</v>
      </c>
    </row>
    <row r="1672" spans="34:35" x14ac:dyDescent="0.2">
      <c r="AH1672">
        <v>1668</v>
      </c>
      <c r="AI1672">
        <v>-21661889.150618553</v>
      </c>
    </row>
    <row r="1673" spans="34:35" x14ac:dyDescent="0.2">
      <c r="AH1673">
        <v>1669</v>
      </c>
      <c r="AI1673">
        <v>35763434.52725184</v>
      </c>
    </row>
    <row r="1674" spans="34:35" x14ac:dyDescent="0.2">
      <c r="AH1674">
        <v>1670</v>
      </c>
      <c r="AI1674">
        <v>5708334.9934712648</v>
      </c>
    </row>
    <row r="1675" spans="34:35" x14ac:dyDescent="0.2">
      <c r="AH1675">
        <v>1671</v>
      </c>
      <c r="AI1675">
        <v>-80460649.068069816</v>
      </c>
    </row>
    <row r="1676" spans="34:35" x14ac:dyDescent="0.2">
      <c r="AH1676">
        <v>1672</v>
      </c>
      <c r="AI1676">
        <v>-80460649.068069816</v>
      </c>
    </row>
    <row r="1677" spans="34:35" x14ac:dyDescent="0.2">
      <c r="AH1677">
        <v>1673</v>
      </c>
      <c r="AI1677">
        <v>20376245.474080563</v>
      </c>
    </row>
    <row r="1678" spans="34:35" x14ac:dyDescent="0.2">
      <c r="AH1678">
        <v>1674</v>
      </c>
      <c r="AI1678">
        <v>-21661889.150618553</v>
      </c>
    </row>
    <row r="1679" spans="34:35" x14ac:dyDescent="0.2">
      <c r="AH1679">
        <v>1675</v>
      </c>
      <c r="AI1679">
        <v>-90829722.047821164</v>
      </c>
    </row>
    <row r="1680" spans="34:35" x14ac:dyDescent="0.2">
      <c r="AH1680">
        <v>1676</v>
      </c>
      <c r="AI1680">
        <v>-34449879.65940249</v>
      </c>
    </row>
    <row r="1681" spans="34:35" x14ac:dyDescent="0.2">
      <c r="AH1681">
        <v>1677</v>
      </c>
      <c r="AI1681">
        <v>20376245.474080563</v>
      </c>
    </row>
    <row r="1682" spans="34:35" x14ac:dyDescent="0.2">
      <c r="AH1682">
        <v>1678</v>
      </c>
      <c r="AI1682">
        <v>-90829722.047821164</v>
      </c>
    </row>
    <row r="1683" spans="34:35" x14ac:dyDescent="0.2">
      <c r="AH1683">
        <v>1679</v>
      </c>
      <c r="AI1683">
        <v>20376245.474080563</v>
      </c>
    </row>
    <row r="1684" spans="34:35" x14ac:dyDescent="0.2">
      <c r="AH1684">
        <v>1680</v>
      </c>
      <c r="AI1684">
        <v>-21661889.150618553</v>
      </c>
    </row>
    <row r="1685" spans="34:35" x14ac:dyDescent="0.2">
      <c r="AH1685">
        <v>1681</v>
      </c>
      <c r="AI1685">
        <v>-21661889.150618553</v>
      </c>
    </row>
    <row r="1686" spans="34:35" x14ac:dyDescent="0.2">
      <c r="AH1686">
        <v>1682</v>
      </c>
      <c r="AI1686">
        <v>-8289448.1863020658</v>
      </c>
    </row>
    <row r="1687" spans="34:35" x14ac:dyDescent="0.2">
      <c r="AH1687">
        <v>1683</v>
      </c>
      <c r="AI1687">
        <v>-21661889.150618553</v>
      </c>
    </row>
    <row r="1688" spans="34:35" x14ac:dyDescent="0.2">
      <c r="AH1688">
        <v>1684</v>
      </c>
      <c r="AI1688">
        <v>-21661889.150618553</v>
      </c>
    </row>
    <row r="1689" spans="34:35" x14ac:dyDescent="0.2">
      <c r="AH1689">
        <v>1685</v>
      </c>
      <c r="AI1689">
        <v>-69665985.301687896</v>
      </c>
    </row>
    <row r="1690" spans="34:35" x14ac:dyDescent="0.2">
      <c r="AH1690">
        <v>1686</v>
      </c>
      <c r="AI1690">
        <v>-34449879.65940249</v>
      </c>
    </row>
    <row r="1691" spans="34:35" x14ac:dyDescent="0.2">
      <c r="AH1691">
        <v>1687</v>
      </c>
      <c r="AI1691">
        <v>-80460649.068069816</v>
      </c>
    </row>
    <row r="1692" spans="34:35" x14ac:dyDescent="0.2">
      <c r="AH1692">
        <v>1688</v>
      </c>
      <c r="AI1692">
        <v>-69665985.301687896</v>
      </c>
    </row>
    <row r="1693" spans="34:35" x14ac:dyDescent="0.2">
      <c r="AH1693">
        <v>1689</v>
      </c>
      <c r="AI1693">
        <v>-46690831.050880432</v>
      </c>
    </row>
    <row r="1694" spans="34:35" x14ac:dyDescent="0.2">
      <c r="AH1694">
        <v>1690</v>
      </c>
      <c r="AI1694">
        <v>-8289448.1863020658</v>
      </c>
    </row>
    <row r="1695" spans="34:35" x14ac:dyDescent="0.2">
      <c r="AH1695">
        <v>1691</v>
      </c>
      <c r="AI1695">
        <v>-69665985.301687896</v>
      </c>
    </row>
    <row r="1696" spans="34:35" x14ac:dyDescent="0.2">
      <c r="AH1696">
        <v>1692</v>
      </c>
      <c r="AI1696">
        <v>35763434.52725184</v>
      </c>
    </row>
    <row r="1697" spans="34:35" x14ac:dyDescent="0.2">
      <c r="AH1697">
        <v>1693</v>
      </c>
      <c r="AI1697">
        <v>-46690831.050880432</v>
      </c>
    </row>
    <row r="1698" spans="34:35" x14ac:dyDescent="0.2">
      <c r="AH1698">
        <v>1694</v>
      </c>
      <c r="AI1698">
        <v>-58419035.844058156</v>
      </c>
    </row>
    <row r="1699" spans="34:35" x14ac:dyDescent="0.2">
      <c r="AH1699">
        <v>1695</v>
      </c>
      <c r="AI1699">
        <v>5708334.9934712648</v>
      </c>
    </row>
    <row r="1700" spans="34:35" x14ac:dyDescent="0.2">
      <c r="AH1700">
        <v>1696</v>
      </c>
      <c r="AI1700">
        <v>-69665985.301687896</v>
      </c>
    </row>
    <row r="1701" spans="34:35" x14ac:dyDescent="0.2">
      <c r="AH1701">
        <v>1697</v>
      </c>
      <c r="AI1701">
        <v>-69665985.301687896</v>
      </c>
    </row>
    <row r="1702" spans="34:35" x14ac:dyDescent="0.2">
      <c r="AH1702">
        <v>1698</v>
      </c>
      <c r="AI1702">
        <v>-58419035.844058156</v>
      </c>
    </row>
    <row r="1703" spans="34:35" x14ac:dyDescent="0.2">
      <c r="AH1703">
        <v>1699</v>
      </c>
      <c r="AI1703">
        <v>-90829722.047821164</v>
      </c>
    </row>
    <row r="1704" spans="34:35" x14ac:dyDescent="0.2">
      <c r="AH1704">
        <v>1700</v>
      </c>
      <c r="AI1704">
        <v>-21661889.150618553</v>
      </c>
    </row>
    <row r="1705" spans="34:35" x14ac:dyDescent="0.2">
      <c r="AH1705">
        <v>1701</v>
      </c>
      <c r="AI1705">
        <v>-58419035.844058156</v>
      </c>
    </row>
    <row r="1706" spans="34:35" x14ac:dyDescent="0.2">
      <c r="AH1706">
        <v>1702</v>
      </c>
      <c r="AI1706">
        <v>-21661889.150618553</v>
      </c>
    </row>
    <row r="1707" spans="34:35" x14ac:dyDescent="0.2">
      <c r="AH1707">
        <v>1703</v>
      </c>
      <c r="AI1707">
        <v>20376245.474080563</v>
      </c>
    </row>
    <row r="1708" spans="34:35" x14ac:dyDescent="0.2">
      <c r="AH1708">
        <v>1704</v>
      </c>
      <c r="AI1708">
        <v>-8289448.1863020658</v>
      </c>
    </row>
    <row r="1709" spans="34:35" x14ac:dyDescent="0.2">
      <c r="AH1709">
        <v>1705</v>
      </c>
      <c r="AI1709">
        <v>-69665985.301687896</v>
      </c>
    </row>
    <row r="1710" spans="34:35" x14ac:dyDescent="0.2">
      <c r="AH1710">
        <v>1706</v>
      </c>
      <c r="AI1710">
        <v>-21661889.150618553</v>
      </c>
    </row>
    <row r="1711" spans="34:35" x14ac:dyDescent="0.2">
      <c r="AH1711">
        <v>1707</v>
      </c>
      <c r="AI1711">
        <v>-21661889.150618553</v>
      </c>
    </row>
    <row r="1712" spans="34:35" x14ac:dyDescent="0.2">
      <c r="AH1712">
        <v>1708</v>
      </c>
      <c r="AI1712">
        <v>-46690831.050880432</v>
      </c>
    </row>
    <row r="1713" spans="34:35" x14ac:dyDescent="0.2">
      <c r="AH1713">
        <v>1709</v>
      </c>
      <c r="AI1713">
        <v>-21661889.150618553</v>
      </c>
    </row>
    <row r="1714" spans="34:35" x14ac:dyDescent="0.2">
      <c r="AH1714">
        <v>1710</v>
      </c>
      <c r="AI1714">
        <v>20376245.474080563</v>
      </c>
    </row>
    <row r="1715" spans="34:35" x14ac:dyDescent="0.2">
      <c r="AH1715">
        <v>1711</v>
      </c>
      <c r="AI1715">
        <v>-69665985.301687896</v>
      </c>
    </row>
    <row r="1716" spans="34:35" x14ac:dyDescent="0.2">
      <c r="AH1716">
        <v>1712</v>
      </c>
      <c r="AI1716">
        <v>-58419035.844058156</v>
      </c>
    </row>
    <row r="1717" spans="34:35" x14ac:dyDescent="0.2">
      <c r="AH1717">
        <v>1713</v>
      </c>
      <c r="AI1717">
        <v>-80460649.068069816</v>
      </c>
    </row>
    <row r="1718" spans="34:35" x14ac:dyDescent="0.2">
      <c r="AH1718">
        <v>1714</v>
      </c>
      <c r="AI1718">
        <v>35763434.52725184</v>
      </c>
    </row>
    <row r="1719" spans="34:35" x14ac:dyDescent="0.2">
      <c r="AH1719">
        <v>1715</v>
      </c>
      <c r="AI1719">
        <v>-80460649.068069816</v>
      </c>
    </row>
    <row r="1720" spans="34:35" x14ac:dyDescent="0.2">
      <c r="AH1720">
        <v>1716</v>
      </c>
      <c r="AI1720">
        <v>-90829722.047821164</v>
      </c>
    </row>
    <row r="1721" spans="34:35" x14ac:dyDescent="0.2">
      <c r="AH1721">
        <v>1717</v>
      </c>
      <c r="AI1721">
        <v>-8289448.1863020658</v>
      </c>
    </row>
    <row r="1722" spans="34:35" x14ac:dyDescent="0.2">
      <c r="AH1722">
        <v>1718</v>
      </c>
      <c r="AI1722">
        <v>-69665985.301687896</v>
      </c>
    </row>
    <row r="1723" spans="34:35" x14ac:dyDescent="0.2">
      <c r="AH1723">
        <v>1719</v>
      </c>
      <c r="AI1723">
        <v>-58419035.844058156</v>
      </c>
    </row>
    <row r="1724" spans="34:35" x14ac:dyDescent="0.2">
      <c r="AH1724">
        <v>1720</v>
      </c>
      <c r="AI1724">
        <v>-46690831.050880432</v>
      </c>
    </row>
    <row r="1725" spans="34:35" x14ac:dyDescent="0.2">
      <c r="AH1725">
        <v>1721</v>
      </c>
      <c r="AI1725">
        <v>-21661889.150618553</v>
      </c>
    </row>
    <row r="1726" spans="34:35" x14ac:dyDescent="0.2">
      <c r="AH1726">
        <v>1722</v>
      </c>
      <c r="AI1726">
        <v>20376245.474080563</v>
      </c>
    </row>
    <row r="1727" spans="34:35" x14ac:dyDescent="0.2">
      <c r="AH1727">
        <v>1723</v>
      </c>
      <c r="AI1727">
        <v>-58419035.844058156</v>
      </c>
    </row>
    <row r="1728" spans="34:35" x14ac:dyDescent="0.2">
      <c r="AH1728">
        <v>1724</v>
      </c>
      <c r="AI1728">
        <v>-80460649.068069816</v>
      </c>
    </row>
    <row r="1729" spans="34:35" x14ac:dyDescent="0.2">
      <c r="AH1729">
        <v>1725</v>
      </c>
      <c r="AI1729">
        <v>-46690831.050880432</v>
      </c>
    </row>
    <row r="1730" spans="34:35" x14ac:dyDescent="0.2">
      <c r="AH1730">
        <v>1726</v>
      </c>
      <c r="AI1730">
        <v>-90829722.047821164</v>
      </c>
    </row>
    <row r="1731" spans="34:35" x14ac:dyDescent="0.2">
      <c r="AH1731">
        <v>1727</v>
      </c>
      <c r="AI1731">
        <v>-34449879.65940249</v>
      </c>
    </row>
    <row r="1732" spans="34:35" x14ac:dyDescent="0.2">
      <c r="AH1732">
        <v>1728</v>
      </c>
      <c r="AI1732">
        <v>-8289448.1863020658</v>
      </c>
    </row>
    <row r="1733" spans="34:35" x14ac:dyDescent="0.2">
      <c r="AH1733">
        <v>1729</v>
      </c>
      <c r="AI1733">
        <v>20376245.474080563</v>
      </c>
    </row>
    <row r="1734" spans="34:35" x14ac:dyDescent="0.2">
      <c r="AH1734">
        <v>1730</v>
      </c>
      <c r="AI1734">
        <v>-69665985.301687896</v>
      </c>
    </row>
    <row r="1735" spans="34:35" x14ac:dyDescent="0.2">
      <c r="AH1735">
        <v>1731</v>
      </c>
      <c r="AI1735">
        <v>-80460649.068069816</v>
      </c>
    </row>
    <row r="1736" spans="34:35" x14ac:dyDescent="0.2">
      <c r="AH1736">
        <v>1732</v>
      </c>
      <c r="AI1736">
        <v>-90829722.047821164</v>
      </c>
    </row>
    <row r="1737" spans="34:35" x14ac:dyDescent="0.2">
      <c r="AH1737">
        <v>1733</v>
      </c>
      <c r="AI1737">
        <v>20376245.474080563</v>
      </c>
    </row>
    <row r="1738" spans="34:35" x14ac:dyDescent="0.2">
      <c r="AH1738">
        <v>1734</v>
      </c>
      <c r="AI1738">
        <v>-21661889.150618553</v>
      </c>
    </row>
    <row r="1739" spans="34:35" x14ac:dyDescent="0.2">
      <c r="AH1739">
        <v>1735</v>
      </c>
      <c r="AI1739">
        <v>-58419035.844058156</v>
      </c>
    </row>
    <row r="1740" spans="34:35" x14ac:dyDescent="0.2">
      <c r="AH1740">
        <v>1736</v>
      </c>
      <c r="AI1740">
        <v>-58419035.844058156</v>
      </c>
    </row>
    <row r="1741" spans="34:35" x14ac:dyDescent="0.2">
      <c r="AH1741">
        <v>1737</v>
      </c>
      <c r="AI1741">
        <v>-80460649.068069816</v>
      </c>
    </row>
    <row r="1742" spans="34:35" x14ac:dyDescent="0.2">
      <c r="AH1742">
        <v>1738</v>
      </c>
      <c r="AI1742">
        <v>-90829722.047821164</v>
      </c>
    </row>
    <row r="1743" spans="34:35" x14ac:dyDescent="0.2">
      <c r="AH1743">
        <v>1739</v>
      </c>
      <c r="AI1743">
        <v>-69665985.301687896</v>
      </c>
    </row>
    <row r="1744" spans="34:35" x14ac:dyDescent="0.2">
      <c r="AH1744">
        <v>1740</v>
      </c>
      <c r="AI1744">
        <v>-46690831.050880432</v>
      </c>
    </row>
    <row r="1745" spans="34:35" x14ac:dyDescent="0.2">
      <c r="AH1745">
        <v>1741</v>
      </c>
      <c r="AI1745">
        <v>-80460649.068069816</v>
      </c>
    </row>
    <row r="1746" spans="34:35" x14ac:dyDescent="0.2">
      <c r="AH1746">
        <v>1742</v>
      </c>
      <c r="AI1746">
        <v>-8289448.1863020658</v>
      </c>
    </row>
    <row r="1747" spans="34:35" x14ac:dyDescent="0.2">
      <c r="AH1747">
        <v>1743</v>
      </c>
      <c r="AI1747">
        <v>-80460649.068069816</v>
      </c>
    </row>
    <row r="1748" spans="34:35" x14ac:dyDescent="0.2">
      <c r="AH1748">
        <v>1744</v>
      </c>
      <c r="AI1748">
        <v>-46690831.050880432</v>
      </c>
    </row>
    <row r="1749" spans="34:35" x14ac:dyDescent="0.2">
      <c r="AH1749">
        <v>1745</v>
      </c>
      <c r="AI1749">
        <v>-90829722.047821164</v>
      </c>
    </row>
    <row r="1750" spans="34:35" x14ac:dyDescent="0.2">
      <c r="AH1750">
        <v>1746</v>
      </c>
      <c r="AI1750">
        <v>20376245.474080563</v>
      </c>
    </row>
    <row r="1751" spans="34:35" x14ac:dyDescent="0.2">
      <c r="AH1751">
        <v>1747</v>
      </c>
      <c r="AI1751">
        <v>-46690831.050880432</v>
      </c>
    </row>
    <row r="1752" spans="34:35" x14ac:dyDescent="0.2">
      <c r="AH1752">
        <v>1748</v>
      </c>
      <c r="AI1752">
        <v>-21661889.150618553</v>
      </c>
    </row>
    <row r="1753" spans="34:35" x14ac:dyDescent="0.2">
      <c r="AH1753">
        <v>1749</v>
      </c>
      <c r="AI1753">
        <v>-46690831.050880432</v>
      </c>
    </row>
    <row r="1754" spans="34:35" x14ac:dyDescent="0.2">
      <c r="AH1754">
        <v>1750</v>
      </c>
      <c r="AI1754">
        <v>35763434.52725184</v>
      </c>
    </row>
    <row r="1755" spans="34:35" x14ac:dyDescent="0.2">
      <c r="AH1755">
        <v>1751</v>
      </c>
      <c r="AI1755">
        <v>-58419035.844058156</v>
      </c>
    </row>
    <row r="1756" spans="34:35" x14ac:dyDescent="0.2">
      <c r="AH1756">
        <v>1752</v>
      </c>
      <c r="AI1756">
        <v>-8289448.1863020658</v>
      </c>
    </row>
    <row r="1757" spans="34:35" x14ac:dyDescent="0.2">
      <c r="AH1757">
        <v>1753</v>
      </c>
      <c r="AI1757">
        <v>-80460649.068069816</v>
      </c>
    </row>
    <row r="1758" spans="34:35" x14ac:dyDescent="0.2">
      <c r="AH1758">
        <v>1754</v>
      </c>
      <c r="AI1758">
        <v>-69665985.301687896</v>
      </c>
    </row>
    <row r="1759" spans="34:35" x14ac:dyDescent="0.2">
      <c r="AH1759">
        <v>1755</v>
      </c>
      <c r="AI1759">
        <v>-69665985.301687896</v>
      </c>
    </row>
    <row r="1760" spans="34:35" x14ac:dyDescent="0.2">
      <c r="AH1760">
        <v>1756</v>
      </c>
      <c r="AI1760">
        <v>-80460649.068069816</v>
      </c>
    </row>
    <row r="1761" spans="34:35" x14ac:dyDescent="0.2">
      <c r="AH1761">
        <v>1757</v>
      </c>
      <c r="AI1761">
        <v>-69665985.301687896</v>
      </c>
    </row>
    <row r="1762" spans="34:35" x14ac:dyDescent="0.2">
      <c r="AH1762">
        <v>1758</v>
      </c>
      <c r="AI1762">
        <v>-80460649.068069816</v>
      </c>
    </row>
    <row r="1763" spans="34:35" x14ac:dyDescent="0.2">
      <c r="AH1763">
        <v>1759</v>
      </c>
      <c r="AI1763">
        <v>20376245.474080563</v>
      </c>
    </row>
    <row r="1764" spans="34:35" x14ac:dyDescent="0.2">
      <c r="AH1764">
        <v>1760</v>
      </c>
      <c r="AI1764">
        <v>5708334.9934712648</v>
      </c>
    </row>
    <row r="1765" spans="34:35" x14ac:dyDescent="0.2">
      <c r="AH1765">
        <v>1761</v>
      </c>
      <c r="AI1765">
        <v>-90829722.047821164</v>
      </c>
    </row>
    <row r="1766" spans="34:35" x14ac:dyDescent="0.2">
      <c r="AH1766">
        <v>1762</v>
      </c>
      <c r="AI1766">
        <v>-8289448.1863020658</v>
      </c>
    </row>
    <row r="1767" spans="34:35" x14ac:dyDescent="0.2">
      <c r="AH1767">
        <v>1763</v>
      </c>
      <c r="AI1767">
        <v>-21661889.150618553</v>
      </c>
    </row>
    <row r="1768" spans="34:35" x14ac:dyDescent="0.2">
      <c r="AH1768">
        <v>1764</v>
      </c>
      <c r="AI1768">
        <v>20376245.474080563</v>
      </c>
    </row>
    <row r="1769" spans="34:35" x14ac:dyDescent="0.2">
      <c r="AH1769">
        <v>1765</v>
      </c>
      <c r="AI1769">
        <v>-69665985.301687896</v>
      </c>
    </row>
    <row r="1770" spans="34:35" x14ac:dyDescent="0.2">
      <c r="AH1770">
        <v>1766</v>
      </c>
      <c r="AI1770">
        <v>-46690831.050880432</v>
      </c>
    </row>
    <row r="1771" spans="34:35" x14ac:dyDescent="0.2">
      <c r="AH1771">
        <v>1767</v>
      </c>
      <c r="AI1771">
        <v>-34449879.65940249</v>
      </c>
    </row>
    <row r="1772" spans="34:35" x14ac:dyDescent="0.2">
      <c r="AH1772">
        <v>1768</v>
      </c>
      <c r="AI1772">
        <v>20376245.474080563</v>
      </c>
    </row>
    <row r="1773" spans="34:35" x14ac:dyDescent="0.2">
      <c r="AH1773">
        <v>1769</v>
      </c>
      <c r="AI1773">
        <v>-80460649.068069816</v>
      </c>
    </row>
    <row r="1774" spans="34:35" x14ac:dyDescent="0.2">
      <c r="AH1774">
        <v>1770</v>
      </c>
      <c r="AI1774">
        <v>-69665985.301687896</v>
      </c>
    </row>
    <row r="1775" spans="34:35" x14ac:dyDescent="0.2">
      <c r="AH1775">
        <v>1771</v>
      </c>
      <c r="AI1775">
        <v>-46690831.050880432</v>
      </c>
    </row>
    <row r="1776" spans="34:35" x14ac:dyDescent="0.2">
      <c r="AH1776">
        <v>1772</v>
      </c>
      <c r="AI1776">
        <v>-80460649.068069816</v>
      </c>
    </row>
    <row r="1777" spans="34:35" x14ac:dyDescent="0.2">
      <c r="AH1777">
        <v>1773</v>
      </c>
      <c r="AI1777">
        <v>-69665985.301687896</v>
      </c>
    </row>
    <row r="1778" spans="34:35" x14ac:dyDescent="0.2">
      <c r="AH1778">
        <v>1774</v>
      </c>
      <c r="AI1778">
        <v>-58419035.844058156</v>
      </c>
    </row>
    <row r="1779" spans="34:35" x14ac:dyDescent="0.2">
      <c r="AH1779">
        <v>1775</v>
      </c>
      <c r="AI1779">
        <v>-58419035.844058156</v>
      </c>
    </row>
    <row r="1780" spans="34:35" x14ac:dyDescent="0.2">
      <c r="AH1780">
        <v>1776</v>
      </c>
      <c r="AI1780">
        <v>5708334.9934712648</v>
      </c>
    </row>
    <row r="1781" spans="34:35" x14ac:dyDescent="0.2">
      <c r="AH1781">
        <v>1777</v>
      </c>
      <c r="AI1781">
        <v>-8289448.1863020658</v>
      </c>
    </row>
    <row r="1782" spans="34:35" x14ac:dyDescent="0.2">
      <c r="AH1782">
        <v>1778</v>
      </c>
      <c r="AI1782">
        <v>-58419035.844058156</v>
      </c>
    </row>
    <row r="1783" spans="34:35" x14ac:dyDescent="0.2">
      <c r="AH1783">
        <v>1779</v>
      </c>
      <c r="AI1783">
        <v>-21661889.150618553</v>
      </c>
    </row>
    <row r="1784" spans="34:35" x14ac:dyDescent="0.2">
      <c r="AH1784">
        <v>1780</v>
      </c>
      <c r="AI1784">
        <v>-69665985.301687896</v>
      </c>
    </row>
    <row r="1785" spans="34:35" x14ac:dyDescent="0.2">
      <c r="AH1785">
        <v>1781</v>
      </c>
      <c r="AI1785">
        <v>-8289448.1863020658</v>
      </c>
    </row>
    <row r="1786" spans="34:35" x14ac:dyDescent="0.2">
      <c r="AH1786">
        <v>1782</v>
      </c>
      <c r="AI1786">
        <v>-80460649.068069816</v>
      </c>
    </row>
    <row r="1787" spans="34:35" x14ac:dyDescent="0.2">
      <c r="AH1787">
        <v>1783</v>
      </c>
      <c r="AI1787">
        <v>-34449879.65940249</v>
      </c>
    </row>
    <row r="1788" spans="34:35" x14ac:dyDescent="0.2">
      <c r="AH1788">
        <v>1784</v>
      </c>
      <c r="AI1788">
        <v>-46690831.050880432</v>
      </c>
    </row>
    <row r="1789" spans="34:35" x14ac:dyDescent="0.2">
      <c r="AH1789">
        <v>1785</v>
      </c>
      <c r="AI1789">
        <v>-69665985.301687896</v>
      </c>
    </row>
    <row r="1790" spans="34:35" x14ac:dyDescent="0.2">
      <c r="AH1790">
        <v>1786</v>
      </c>
      <c r="AI1790">
        <v>-21661889.150618553</v>
      </c>
    </row>
    <row r="1791" spans="34:35" x14ac:dyDescent="0.2">
      <c r="AH1791">
        <v>1787</v>
      </c>
      <c r="AI1791">
        <v>-21661889.150618553</v>
      </c>
    </row>
    <row r="1792" spans="34:35" x14ac:dyDescent="0.2">
      <c r="AH1792">
        <v>1788</v>
      </c>
      <c r="AI1792">
        <v>-90829722.047821164</v>
      </c>
    </row>
    <row r="1793" spans="34:35" x14ac:dyDescent="0.2">
      <c r="AH1793">
        <v>1789</v>
      </c>
      <c r="AI1793">
        <v>-80460649.068069816</v>
      </c>
    </row>
    <row r="1794" spans="34:35" x14ac:dyDescent="0.2">
      <c r="AH1794">
        <v>1790</v>
      </c>
      <c r="AI1794">
        <v>-21661889.150618553</v>
      </c>
    </row>
    <row r="1795" spans="34:35" x14ac:dyDescent="0.2">
      <c r="AH1795">
        <v>1791</v>
      </c>
      <c r="AI1795">
        <v>-34449879.65940249</v>
      </c>
    </row>
    <row r="1796" spans="34:35" x14ac:dyDescent="0.2">
      <c r="AH1796">
        <v>1792</v>
      </c>
      <c r="AI1796">
        <v>-80460649.068069816</v>
      </c>
    </row>
    <row r="1797" spans="34:35" x14ac:dyDescent="0.2">
      <c r="AH1797">
        <v>1793</v>
      </c>
      <c r="AI1797">
        <v>-8289448.1863020658</v>
      </c>
    </row>
    <row r="1798" spans="34:35" x14ac:dyDescent="0.2">
      <c r="AH1798">
        <v>1794</v>
      </c>
      <c r="AI1798">
        <v>-46690831.050880432</v>
      </c>
    </row>
    <row r="1799" spans="34:35" x14ac:dyDescent="0.2">
      <c r="AH1799">
        <v>1795</v>
      </c>
      <c r="AI1799">
        <v>20376245.474080563</v>
      </c>
    </row>
    <row r="1800" spans="34:35" x14ac:dyDescent="0.2">
      <c r="AH1800">
        <v>1796</v>
      </c>
      <c r="AI1800">
        <v>20376245.474080563</v>
      </c>
    </row>
    <row r="1801" spans="34:35" x14ac:dyDescent="0.2">
      <c r="AH1801">
        <v>1797</v>
      </c>
      <c r="AI1801">
        <v>-46690831.050880432</v>
      </c>
    </row>
    <row r="1802" spans="34:35" x14ac:dyDescent="0.2">
      <c r="AH1802">
        <v>1798</v>
      </c>
      <c r="AI1802">
        <v>-80460649.068069816</v>
      </c>
    </row>
    <row r="1803" spans="34:35" x14ac:dyDescent="0.2">
      <c r="AH1803">
        <v>1799</v>
      </c>
      <c r="AI1803">
        <v>5708334.9934712648</v>
      </c>
    </row>
    <row r="1804" spans="34:35" x14ac:dyDescent="0.2">
      <c r="AH1804">
        <v>1800</v>
      </c>
      <c r="AI1804">
        <v>-58419035.844058156</v>
      </c>
    </row>
    <row r="1805" spans="34:35" x14ac:dyDescent="0.2">
      <c r="AH1805">
        <v>1801</v>
      </c>
      <c r="AI1805">
        <v>-69665985.301687896</v>
      </c>
    </row>
    <row r="1806" spans="34:35" x14ac:dyDescent="0.2">
      <c r="AH1806">
        <v>1802</v>
      </c>
      <c r="AI1806">
        <v>-80460649.068069816</v>
      </c>
    </row>
    <row r="1807" spans="34:35" x14ac:dyDescent="0.2">
      <c r="AH1807">
        <v>1803</v>
      </c>
      <c r="AI1807">
        <v>5708334.9934712648</v>
      </c>
    </row>
    <row r="1808" spans="34:35" x14ac:dyDescent="0.2">
      <c r="AH1808">
        <v>1804</v>
      </c>
      <c r="AI1808">
        <v>-69665985.301687896</v>
      </c>
    </row>
    <row r="1809" spans="34:35" x14ac:dyDescent="0.2">
      <c r="AH1809">
        <v>1805</v>
      </c>
      <c r="AI1809">
        <v>-21661889.150618553</v>
      </c>
    </row>
    <row r="1810" spans="34:35" x14ac:dyDescent="0.2">
      <c r="AH1810">
        <v>1806</v>
      </c>
      <c r="AI1810">
        <v>20376245.474080563</v>
      </c>
    </row>
    <row r="1811" spans="34:35" x14ac:dyDescent="0.2">
      <c r="AH1811">
        <v>1807</v>
      </c>
      <c r="AI1811">
        <v>20376245.474080563</v>
      </c>
    </row>
    <row r="1812" spans="34:35" x14ac:dyDescent="0.2">
      <c r="AH1812">
        <v>1808</v>
      </c>
      <c r="AI1812">
        <v>20376245.474080563</v>
      </c>
    </row>
    <row r="1813" spans="34:35" x14ac:dyDescent="0.2">
      <c r="AH1813">
        <v>1809</v>
      </c>
      <c r="AI1813">
        <v>-69665985.301687896</v>
      </c>
    </row>
    <row r="1814" spans="34:35" x14ac:dyDescent="0.2">
      <c r="AH1814">
        <v>1810</v>
      </c>
      <c r="AI1814">
        <v>-58419035.844058156</v>
      </c>
    </row>
    <row r="1815" spans="34:35" x14ac:dyDescent="0.2">
      <c r="AH1815">
        <v>1811</v>
      </c>
      <c r="AI1815">
        <v>-58419035.844058156</v>
      </c>
    </row>
    <row r="1816" spans="34:35" x14ac:dyDescent="0.2">
      <c r="AH1816">
        <v>1812</v>
      </c>
      <c r="AI1816">
        <v>-80460649.068069816</v>
      </c>
    </row>
    <row r="1817" spans="34:35" x14ac:dyDescent="0.2">
      <c r="AH1817">
        <v>1813</v>
      </c>
      <c r="AI1817">
        <v>35763434.52725184</v>
      </c>
    </row>
    <row r="1818" spans="34:35" x14ac:dyDescent="0.2">
      <c r="AH1818">
        <v>1814</v>
      </c>
      <c r="AI1818">
        <v>5708334.9934712648</v>
      </c>
    </row>
    <row r="1819" spans="34:35" x14ac:dyDescent="0.2">
      <c r="AH1819">
        <v>1815</v>
      </c>
      <c r="AI1819">
        <v>-69665985.301687896</v>
      </c>
    </row>
    <row r="1820" spans="34:35" x14ac:dyDescent="0.2">
      <c r="AH1820">
        <v>1816</v>
      </c>
      <c r="AI1820">
        <v>-58419035.844058156</v>
      </c>
    </row>
    <row r="1821" spans="34:35" x14ac:dyDescent="0.2">
      <c r="AH1821">
        <v>1817</v>
      </c>
      <c r="AI1821">
        <v>-58419035.844058156</v>
      </c>
    </row>
    <row r="1822" spans="34:35" x14ac:dyDescent="0.2">
      <c r="AH1822">
        <v>1818</v>
      </c>
      <c r="AI1822">
        <v>-80460649.068069816</v>
      </c>
    </row>
    <row r="1823" spans="34:35" x14ac:dyDescent="0.2">
      <c r="AH1823">
        <v>1819</v>
      </c>
      <c r="AI1823">
        <v>-69665985.301687896</v>
      </c>
    </row>
    <row r="1824" spans="34:35" x14ac:dyDescent="0.2">
      <c r="AH1824">
        <v>1820</v>
      </c>
      <c r="AI1824">
        <v>-80460649.068069816</v>
      </c>
    </row>
    <row r="1825" spans="34:35" x14ac:dyDescent="0.2">
      <c r="AH1825">
        <v>1821</v>
      </c>
      <c r="AI1825">
        <v>-69665985.301687896</v>
      </c>
    </row>
    <row r="1826" spans="34:35" x14ac:dyDescent="0.2">
      <c r="AH1826">
        <v>1822</v>
      </c>
      <c r="AI1826">
        <v>-46690831.050880432</v>
      </c>
    </row>
    <row r="1827" spans="34:35" x14ac:dyDescent="0.2">
      <c r="AH1827">
        <v>1823</v>
      </c>
      <c r="AI1827">
        <v>5708334.9934712648</v>
      </c>
    </row>
    <row r="1828" spans="34:35" x14ac:dyDescent="0.2">
      <c r="AH1828">
        <v>1824</v>
      </c>
      <c r="AI1828">
        <v>35763434.52725184</v>
      </c>
    </row>
    <row r="1829" spans="34:35" x14ac:dyDescent="0.2">
      <c r="AH1829">
        <v>1825</v>
      </c>
      <c r="AI1829">
        <v>-80460649.068069816</v>
      </c>
    </row>
    <row r="1830" spans="34:35" x14ac:dyDescent="0.2">
      <c r="AH1830">
        <v>1826</v>
      </c>
      <c r="AI1830">
        <v>-90829722.047821164</v>
      </c>
    </row>
    <row r="1831" spans="34:35" x14ac:dyDescent="0.2">
      <c r="AH1831">
        <v>1827</v>
      </c>
      <c r="AI1831">
        <v>-8289448.1863020658</v>
      </c>
    </row>
    <row r="1832" spans="34:35" x14ac:dyDescent="0.2">
      <c r="AH1832">
        <v>1828</v>
      </c>
      <c r="AI1832">
        <v>-69665985.301687896</v>
      </c>
    </row>
    <row r="1833" spans="34:35" x14ac:dyDescent="0.2">
      <c r="AH1833">
        <v>1829</v>
      </c>
      <c r="AI1833">
        <v>35763434.52725184</v>
      </c>
    </row>
    <row r="1834" spans="34:35" x14ac:dyDescent="0.2">
      <c r="AH1834">
        <v>1830</v>
      </c>
      <c r="AI1834">
        <v>-8289448.1863020658</v>
      </c>
    </row>
    <row r="1835" spans="34:35" x14ac:dyDescent="0.2">
      <c r="AH1835">
        <v>1831</v>
      </c>
      <c r="AI1835">
        <v>-46690831.050880432</v>
      </c>
    </row>
    <row r="1836" spans="34:35" x14ac:dyDescent="0.2">
      <c r="AH1836">
        <v>1832</v>
      </c>
      <c r="AI1836">
        <v>-46690831.050880432</v>
      </c>
    </row>
    <row r="1837" spans="34:35" x14ac:dyDescent="0.2">
      <c r="AH1837">
        <v>1833</v>
      </c>
      <c r="AI1837">
        <v>-21661889.150618553</v>
      </c>
    </row>
    <row r="1838" spans="34:35" x14ac:dyDescent="0.2">
      <c r="AH1838">
        <v>1834</v>
      </c>
      <c r="AI1838">
        <v>-21661889.150618553</v>
      </c>
    </row>
    <row r="1839" spans="34:35" x14ac:dyDescent="0.2">
      <c r="AH1839">
        <v>1835</v>
      </c>
      <c r="AI1839">
        <v>-80460649.068069816</v>
      </c>
    </row>
    <row r="1840" spans="34:35" x14ac:dyDescent="0.2">
      <c r="AH1840">
        <v>1836</v>
      </c>
      <c r="AI1840">
        <v>-46690831.050880432</v>
      </c>
    </row>
    <row r="1841" spans="34:35" x14ac:dyDescent="0.2">
      <c r="AH1841">
        <v>1837</v>
      </c>
      <c r="AI1841">
        <v>-34449879.65940249</v>
      </c>
    </row>
    <row r="1842" spans="34:35" x14ac:dyDescent="0.2">
      <c r="AH1842">
        <v>1838</v>
      </c>
      <c r="AI1842">
        <v>-8289448.1863020658</v>
      </c>
    </row>
    <row r="1843" spans="34:35" x14ac:dyDescent="0.2">
      <c r="AH1843">
        <v>1839</v>
      </c>
      <c r="AI1843">
        <v>-80460649.068069816</v>
      </c>
    </row>
    <row r="1844" spans="34:35" x14ac:dyDescent="0.2">
      <c r="AH1844">
        <v>1840</v>
      </c>
      <c r="AI1844">
        <v>-90829722.047821164</v>
      </c>
    </row>
    <row r="1845" spans="34:35" x14ac:dyDescent="0.2">
      <c r="AH1845">
        <v>1841</v>
      </c>
      <c r="AI1845">
        <v>-34449879.65940249</v>
      </c>
    </row>
    <row r="1846" spans="34:35" x14ac:dyDescent="0.2">
      <c r="AH1846">
        <v>1842</v>
      </c>
      <c r="AI1846">
        <v>-58419035.844058156</v>
      </c>
    </row>
    <row r="1847" spans="34:35" x14ac:dyDescent="0.2">
      <c r="AH1847">
        <v>1843</v>
      </c>
      <c r="AI1847">
        <v>-21661889.150618553</v>
      </c>
    </row>
    <row r="1848" spans="34:35" x14ac:dyDescent="0.2">
      <c r="AH1848">
        <v>1844</v>
      </c>
      <c r="AI1848">
        <v>-58419035.844058156</v>
      </c>
    </row>
    <row r="1849" spans="34:35" x14ac:dyDescent="0.2">
      <c r="AH1849">
        <v>1845</v>
      </c>
      <c r="AI1849">
        <v>-46690831.050880432</v>
      </c>
    </row>
    <row r="1850" spans="34:35" x14ac:dyDescent="0.2">
      <c r="AH1850">
        <v>1846</v>
      </c>
      <c r="AI1850">
        <v>-8289448.1863020658</v>
      </c>
    </row>
    <row r="1851" spans="34:35" x14ac:dyDescent="0.2">
      <c r="AH1851">
        <v>1847</v>
      </c>
      <c r="AI1851">
        <v>-21661889.150618553</v>
      </c>
    </row>
    <row r="1852" spans="34:35" x14ac:dyDescent="0.2">
      <c r="AH1852">
        <v>1848</v>
      </c>
      <c r="AI1852">
        <v>35763434.52725184</v>
      </c>
    </row>
    <row r="1853" spans="34:35" x14ac:dyDescent="0.2">
      <c r="AH1853">
        <v>1849</v>
      </c>
      <c r="AI1853">
        <v>-58419035.844058156</v>
      </c>
    </row>
    <row r="1854" spans="34:35" x14ac:dyDescent="0.2">
      <c r="AH1854">
        <v>1850</v>
      </c>
      <c r="AI1854">
        <v>-69665985.301687896</v>
      </c>
    </row>
    <row r="1855" spans="34:35" x14ac:dyDescent="0.2">
      <c r="AH1855">
        <v>1851</v>
      </c>
      <c r="AI1855">
        <v>-8289448.1863020658</v>
      </c>
    </row>
    <row r="1856" spans="34:35" x14ac:dyDescent="0.2">
      <c r="AH1856">
        <v>1852</v>
      </c>
      <c r="AI1856">
        <v>-34449879.65940249</v>
      </c>
    </row>
    <row r="1857" spans="34:35" x14ac:dyDescent="0.2">
      <c r="AH1857">
        <v>1853</v>
      </c>
      <c r="AI1857">
        <v>-34449879.65940249</v>
      </c>
    </row>
    <row r="1858" spans="34:35" x14ac:dyDescent="0.2">
      <c r="AH1858">
        <v>1854</v>
      </c>
      <c r="AI1858">
        <v>-90829722.047821164</v>
      </c>
    </row>
    <row r="1859" spans="34:35" x14ac:dyDescent="0.2">
      <c r="AH1859">
        <v>1855</v>
      </c>
      <c r="AI1859">
        <v>5708334.9934712648</v>
      </c>
    </row>
    <row r="1860" spans="34:35" x14ac:dyDescent="0.2">
      <c r="AH1860">
        <v>1856</v>
      </c>
      <c r="AI1860">
        <v>-58419035.844058156</v>
      </c>
    </row>
    <row r="1861" spans="34:35" x14ac:dyDescent="0.2">
      <c r="AH1861">
        <v>1857</v>
      </c>
      <c r="AI1861">
        <v>-46690831.050880432</v>
      </c>
    </row>
    <row r="1862" spans="34:35" x14ac:dyDescent="0.2">
      <c r="AH1862">
        <v>1858</v>
      </c>
      <c r="AI1862">
        <v>-8289448.1863020658</v>
      </c>
    </row>
    <row r="1863" spans="34:35" x14ac:dyDescent="0.2">
      <c r="AH1863">
        <v>1859</v>
      </c>
      <c r="AI1863">
        <v>-90829722.047821164</v>
      </c>
    </row>
    <row r="1864" spans="34:35" x14ac:dyDescent="0.2">
      <c r="AH1864">
        <v>1860</v>
      </c>
      <c r="AI1864">
        <v>-34449879.65940249</v>
      </c>
    </row>
    <row r="1865" spans="34:35" x14ac:dyDescent="0.2">
      <c r="AH1865">
        <v>1861</v>
      </c>
      <c r="AI1865">
        <v>-8289448.1863020658</v>
      </c>
    </row>
    <row r="1866" spans="34:35" x14ac:dyDescent="0.2">
      <c r="AH1866">
        <v>1862</v>
      </c>
      <c r="AI1866">
        <v>-21661889.150618553</v>
      </c>
    </row>
    <row r="1867" spans="34:35" x14ac:dyDescent="0.2">
      <c r="AH1867">
        <v>1863</v>
      </c>
      <c r="AI1867">
        <v>-21661889.150618553</v>
      </c>
    </row>
    <row r="1868" spans="34:35" x14ac:dyDescent="0.2">
      <c r="AH1868">
        <v>1864</v>
      </c>
      <c r="AI1868">
        <v>35763434.52725184</v>
      </c>
    </row>
    <row r="1869" spans="34:35" x14ac:dyDescent="0.2">
      <c r="AH1869">
        <v>1865</v>
      </c>
      <c r="AI1869">
        <v>-58419035.844058156</v>
      </c>
    </row>
    <row r="1870" spans="34:35" x14ac:dyDescent="0.2">
      <c r="AH1870">
        <v>1866</v>
      </c>
      <c r="AI1870">
        <v>5708334.9934712648</v>
      </c>
    </row>
    <row r="1871" spans="34:35" x14ac:dyDescent="0.2">
      <c r="AH1871">
        <v>1867</v>
      </c>
      <c r="AI1871">
        <v>-58419035.844058156</v>
      </c>
    </row>
    <row r="1872" spans="34:35" x14ac:dyDescent="0.2">
      <c r="AH1872">
        <v>1868</v>
      </c>
      <c r="AI1872">
        <v>-21661889.150618553</v>
      </c>
    </row>
    <row r="1873" spans="34:35" x14ac:dyDescent="0.2">
      <c r="AH1873">
        <v>1869</v>
      </c>
      <c r="AI1873">
        <v>20376245.474080563</v>
      </c>
    </row>
    <row r="1874" spans="34:35" x14ac:dyDescent="0.2">
      <c r="AH1874">
        <v>1870</v>
      </c>
      <c r="AI1874">
        <v>-90829722.047821164</v>
      </c>
    </row>
    <row r="1875" spans="34:35" x14ac:dyDescent="0.2">
      <c r="AH1875">
        <v>1871</v>
      </c>
      <c r="AI1875">
        <v>-58419035.844058156</v>
      </c>
    </row>
    <row r="1876" spans="34:35" x14ac:dyDescent="0.2">
      <c r="AH1876">
        <v>1872</v>
      </c>
      <c r="AI1876">
        <v>-46690831.050880432</v>
      </c>
    </row>
    <row r="1877" spans="34:35" x14ac:dyDescent="0.2">
      <c r="AH1877">
        <v>1873</v>
      </c>
      <c r="AI1877">
        <v>-8289448.1863020658</v>
      </c>
    </row>
    <row r="1878" spans="34:35" x14ac:dyDescent="0.2">
      <c r="AH1878">
        <v>1874</v>
      </c>
      <c r="AI1878">
        <v>-90829722.047821164</v>
      </c>
    </row>
    <row r="1879" spans="34:35" x14ac:dyDescent="0.2">
      <c r="AH1879">
        <v>1875</v>
      </c>
      <c r="AI1879">
        <v>-58419035.844058156</v>
      </c>
    </row>
    <row r="1880" spans="34:35" x14ac:dyDescent="0.2">
      <c r="AH1880">
        <v>1876</v>
      </c>
      <c r="AI1880">
        <v>-34449879.65940249</v>
      </c>
    </row>
    <row r="1881" spans="34:35" x14ac:dyDescent="0.2">
      <c r="AH1881">
        <v>1877</v>
      </c>
      <c r="AI1881">
        <v>5708334.9934712648</v>
      </c>
    </row>
    <row r="1882" spans="34:35" x14ac:dyDescent="0.2">
      <c r="AH1882">
        <v>1878</v>
      </c>
      <c r="AI1882">
        <v>-58419035.844058156</v>
      </c>
    </row>
    <row r="1883" spans="34:35" x14ac:dyDescent="0.2">
      <c r="AH1883">
        <v>1879</v>
      </c>
      <c r="AI1883">
        <v>-34449879.65940249</v>
      </c>
    </row>
    <row r="1884" spans="34:35" x14ac:dyDescent="0.2">
      <c r="AH1884">
        <v>1880</v>
      </c>
      <c r="AI1884">
        <v>-80460649.068069816</v>
      </c>
    </row>
    <row r="1885" spans="34:35" x14ac:dyDescent="0.2">
      <c r="AH1885">
        <v>1881</v>
      </c>
      <c r="AI1885">
        <v>-80460649.068069816</v>
      </c>
    </row>
    <row r="1886" spans="34:35" x14ac:dyDescent="0.2">
      <c r="AH1886">
        <v>1882</v>
      </c>
      <c r="AI1886">
        <v>-69665985.301687896</v>
      </c>
    </row>
    <row r="1887" spans="34:35" x14ac:dyDescent="0.2">
      <c r="AH1887">
        <v>1883</v>
      </c>
      <c r="AI1887">
        <v>-80460649.068069816</v>
      </c>
    </row>
    <row r="1888" spans="34:35" x14ac:dyDescent="0.2">
      <c r="AH1888">
        <v>1884</v>
      </c>
      <c r="AI1888">
        <v>35763434.52725184</v>
      </c>
    </row>
    <row r="1889" spans="34:35" x14ac:dyDescent="0.2">
      <c r="AH1889">
        <v>1885</v>
      </c>
      <c r="AI1889">
        <v>-90829722.047821164</v>
      </c>
    </row>
    <row r="1890" spans="34:35" x14ac:dyDescent="0.2">
      <c r="AH1890">
        <v>1886</v>
      </c>
      <c r="AI1890">
        <v>-21661889.150618553</v>
      </c>
    </row>
    <row r="1891" spans="34:35" x14ac:dyDescent="0.2">
      <c r="AH1891">
        <v>1887</v>
      </c>
      <c r="AI1891">
        <v>-69665985.301687896</v>
      </c>
    </row>
    <row r="1892" spans="34:35" x14ac:dyDescent="0.2">
      <c r="AH1892">
        <v>1888</v>
      </c>
      <c r="AI1892">
        <v>-8289448.1863020658</v>
      </c>
    </row>
    <row r="1893" spans="34:35" x14ac:dyDescent="0.2">
      <c r="AH1893">
        <v>1889</v>
      </c>
      <c r="AI1893">
        <v>-80460649.068069816</v>
      </c>
    </row>
    <row r="1894" spans="34:35" x14ac:dyDescent="0.2">
      <c r="AH1894">
        <v>1890</v>
      </c>
      <c r="AI1894">
        <v>-46690831.050880432</v>
      </c>
    </row>
    <row r="1895" spans="34:35" x14ac:dyDescent="0.2">
      <c r="AH1895">
        <v>1891</v>
      </c>
      <c r="AI1895">
        <v>-90829722.047821164</v>
      </c>
    </row>
    <row r="1896" spans="34:35" x14ac:dyDescent="0.2">
      <c r="AH1896">
        <v>1892</v>
      </c>
      <c r="AI1896">
        <v>-90829722.047821164</v>
      </c>
    </row>
    <row r="1897" spans="34:35" x14ac:dyDescent="0.2">
      <c r="AH1897">
        <v>1893</v>
      </c>
      <c r="AI1897">
        <v>-80460649.068069816</v>
      </c>
    </row>
    <row r="1898" spans="34:35" x14ac:dyDescent="0.2">
      <c r="AH1898">
        <v>1894</v>
      </c>
      <c r="AI1898">
        <v>35763434.52725184</v>
      </c>
    </row>
    <row r="1899" spans="34:35" x14ac:dyDescent="0.2">
      <c r="AH1899">
        <v>1895</v>
      </c>
      <c r="AI1899">
        <v>-80460649.068069816</v>
      </c>
    </row>
    <row r="1900" spans="34:35" x14ac:dyDescent="0.2">
      <c r="AH1900">
        <v>1896</v>
      </c>
      <c r="AI1900">
        <v>-46690831.050880432</v>
      </c>
    </row>
    <row r="1901" spans="34:35" x14ac:dyDescent="0.2">
      <c r="AH1901">
        <v>1897</v>
      </c>
      <c r="AI1901">
        <v>-46690831.050880432</v>
      </c>
    </row>
    <row r="1902" spans="34:35" x14ac:dyDescent="0.2">
      <c r="AH1902">
        <v>1898</v>
      </c>
      <c r="AI1902">
        <v>-21661889.150618553</v>
      </c>
    </row>
    <row r="1903" spans="34:35" x14ac:dyDescent="0.2">
      <c r="AH1903">
        <v>1899</v>
      </c>
      <c r="AI1903">
        <v>-8289448.1863020658</v>
      </c>
    </row>
    <row r="1904" spans="34:35" x14ac:dyDescent="0.2">
      <c r="AH1904">
        <v>1900</v>
      </c>
      <c r="AI1904">
        <v>-34449879.65940249</v>
      </c>
    </row>
    <row r="1905" spans="34:35" x14ac:dyDescent="0.2">
      <c r="AH1905">
        <v>1901</v>
      </c>
      <c r="AI1905">
        <v>-8289448.1863020658</v>
      </c>
    </row>
    <row r="1906" spans="34:35" x14ac:dyDescent="0.2">
      <c r="AH1906">
        <v>1902</v>
      </c>
      <c r="AI1906">
        <v>-90829722.047821164</v>
      </c>
    </row>
    <row r="1907" spans="34:35" x14ac:dyDescent="0.2">
      <c r="AH1907">
        <v>1903</v>
      </c>
      <c r="AI1907">
        <v>5708334.9934712648</v>
      </c>
    </row>
    <row r="1908" spans="34:35" x14ac:dyDescent="0.2">
      <c r="AH1908">
        <v>1904</v>
      </c>
      <c r="AI1908">
        <v>-80460649.068069816</v>
      </c>
    </row>
    <row r="1909" spans="34:35" x14ac:dyDescent="0.2">
      <c r="AH1909">
        <v>1905</v>
      </c>
      <c r="AI1909">
        <v>35763434.52725184</v>
      </c>
    </row>
    <row r="1910" spans="34:35" x14ac:dyDescent="0.2">
      <c r="AH1910">
        <v>1906</v>
      </c>
      <c r="AI1910">
        <v>-90829722.047821164</v>
      </c>
    </row>
    <row r="1911" spans="34:35" x14ac:dyDescent="0.2">
      <c r="AH1911">
        <v>1907</v>
      </c>
      <c r="AI1911">
        <v>-21661889.150618553</v>
      </c>
    </row>
    <row r="1912" spans="34:35" x14ac:dyDescent="0.2">
      <c r="AH1912">
        <v>1908</v>
      </c>
      <c r="AI1912">
        <v>20376245.474080563</v>
      </c>
    </row>
    <row r="1913" spans="34:35" x14ac:dyDescent="0.2">
      <c r="AH1913">
        <v>1909</v>
      </c>
      <c r="AI1913">
        <v>-90829722.047821164</v>
      </c>
    </row>
    <row r="1914" spans="34:35" x14ac:dyDescent="0.2">
      <c r="AH1914">
        <v>1910</v>
      </c>
      <c r="AI1914">
        <v>-90829722.047821164</v>
      </c>
    </row>
    <row r="1915" spans="34:35" x14ac:dyDescent="0.2">
      <c r="AH1915">
        <v>1911</v>
      </c>
      <c r="AI1915">
        <v>-8289448.1863020658</v>
      </c>
    </row>
    <row r="1916" spans="34:35" x14ac:dyDescent="0.2">
      <c r="AH1916">
        <v>1912</v>
      </c>
      <c r="AI1916">
        <v>-46690831.050880432</v>
      </c>
    </row>
    <row r="1917" spans="34:35" x14ac:dyDescent="0.2">
      <c r="AH1917">
        <v>1913</v>
      </c>
      <c r="AI1917">
        <v>-80460649.068069816</v>
      </c>
    </row>
    <row r="1918" spans="34:35" x14ac:dyDescent="0.2">
      <c r="AH1918">
        <v>1914</v>
      </c>
      <c r="AI1918">
        <v>-46690831.050880432</v>
      </c>
    </row>
    <row r="1919" spans="34:35" x14ac:dyDescent="0.2">
      <c r="AH1919">
        <v>1915</v>
      </c>
      <c r="AI1919">
        <v>20376245.474080563</v>
      </c>
    </row>
    <row r="1920" spans="34:35" x14ac:dyDescent="0.2">
      <c r="AH1920">
        <v>1916</v>
      </c>
      <c r="AI1920">
        <v>20376245.474080563</v>
      </c>
    </row>
    <row r="1921" spans="34:35" x14ac:dyDescent="0.2">
      <c r="AH1921">
        <v>1917</v>
      </c>
      <c r="AI1921">
        <v>-46690831.050880432</v>
      </c>
    </row>
    <row r="1922" spans="34:35" x14ac:dyDescent="0.2">
      <c r="AH1922">
        <v>1918</v>
      </c>
      <c r="AI1922">
        <v>-69665985.301687896</v>
      </c>
    </row>
    <row r="1923" spans="34:35" x14ac:dyDescent="0.2">
      <c r="AH1923">
        <v>1919</v>
      </c>
      <c r="AI1923">
        <v>20376245.474080563</v>
      </c>
    </row>
    <row r="1924" spans="34:35" x14ac:dyDescent="0.2">
      <c r="AH1924">
        <v>1920</v>
      </c>
      <c r="AI1924">
        <v>-34449879.65940249</v>
      </c>
    </row>
    <row r="1925" spans="34:35" x14ac:dyDescent="0.2">
      <c r="AH1925">
        <v>1921</v>
      </c>
      <c r="AI1925">
        <v>-90829722.047821164</v>
      </c>
    </row>
    <row r="1926" spans="34:35" x14ac:dyDescent="0.2">
      <c r="AH1926">
        <v>1922</v>
      </c>
      <c r="AI1926">
        <v>5708334.9934712648</v>
      </c>
    </row>
    <row r="1927" spans="34:35" x14ac:dyDescent="0.2">
      <c r="AH1927">
        <v>1923</v>
      </c>
      <c r="AI1927">
        <v>-46690831.050880432</v>
      </c>
    </row>
    <row r="1928" spans="34:35" x14ac:dyDescent="0.2">
      <c r="AH1928">
        <v>1924</v>
      </c>
      <c r="AI1928">
        <v>-21661889.150618553</v>
      </c>
    </row>
    <row r="1929" spans="34:35" x14ac:dyDescent="0.2">
      <c r="AH1929">
        <v>1925</v>
      </c>
      <c r="AI1929">
        <v>-69665985.301687896</v>
      </c>
    </row>
    <row r="1930" spans="34:35" x14ac:dyDescent="0.2">
      <c r="AH1930">
        <v>1926</v>
      </c>
      <c r="AI1930">
        <v>-46690831.050880432</v>
      </c>
    </row>
    <row r="1931" spans="34:35" x14ac:dyDescent="0.2">
      <c r="AH1931">
        <v>1927</v>
      </c>
      <c r="AI1931">
        <v>-46690831.050880432</v>
      </c>
    </row>
    <row r="1932" spans="34:35" x14ac:dyDescent="0.2">
      <c r="AH1932">
        <v>1928</v>
      </c>
      <c r="AI1932">
        <v>35763434.52725184</v>
      </c>
    </row>
    <row r="1933" spans="34:35" x14ac:dyDescent="0.2">
      <c r="AH1933">
        <v>1929</v>
      </c>
      <c r="AI1933">
        <v>-90829722.047821164</v>
      </c>
    </row>
    <row r="1934" spans="34:35" x14ac:dyDescent="0.2">
      <c r="AH1934">
        <v>1930</v>
      </c>
      <c r="AI1934">
        <v>-34449879.65940249</v>
      </c>
    </row>
    <row r="1935" spans="34:35" x14ac:dyDescent="0.2">
      <c r="AH1935">
        <v>1931</v>
      </c>
      <c r="AI1935">
        <v>-69665985.301687896</v>
      </c>
    </row>
    <row r="1936" spans="34:35" x14ac:dyDescent="0.2">
      <c r="AH1936">
        <v>1932</v>
      </c>
      <c r="AI1936">
        <v>-80460649.068069816</v>
      </c>
    </row>
    <row r="1937" spans="34:35" x14ac:dyDescent="0.2">
      <c r="AH1937">
        <v>1933</v>
      </c>
      <c r="AI1937">
        <v>-8289448.1863020658</v>
      </c>
    </row>
    <row r="1938" spans="34:35" x14ac:dyDescent="0.2">
      <c r="AH1938">
        <v>1934</v>
      </c>
      <c r="AI1938">
        <v>-8289448.1863020658</v>
      </c>
    </row>
    <row r="1939" spans="34:35" x14ac:dyDescent="0.2">
      <c r="AH1939">
        <v>1935</v>
      </c>
      <c r="AI1939">
        <v>-90829722.047821164</v>
      </c>
    </row>
    <row r="1940" spans="34:35" x14ac:dyDescent="0.2">
      <c r="AH1940">
        <v>1936</v>
      </c>
      <c r="AI1940">
        <v>-21661889.150618553</v>
      </c>
    </row>
    <row r="1941" spans="34:35" x14ac:dyDescent="0.2">
      <c r="AH1941">
        <v>1937</v>
      </c>
      <c r="AI1941">
        <v>5708334.9934712648</v>
      </c>
    </row>
    <row r="1942" spans="34:35" x14ac:dyDescent="0.2">
      <c r="AH1942">
        <v>1938</v>
      </c>
      <c r="AI1942">
        <v>35763434.52725184</v>
      </c>
    </row>
    <row r="1943" spans="34:35" x14ac:dyDescent="0.2">
      <c r="AH1943">
        <v>1939</v>
      </c>
      <c r="AI1943">
        <v>35763434.52725184</v>
      </c>
    </row>
    <row r="1944" spans="34:35" x14ac:dyDescent="0.2">
      <c r="AH1944">
        <v>1940</v>
      </c>
      <c r="AI1944">
        <v>5708334.9934712648</v>
      </c>
    </row>
    <row r="1945" spans="34:35" x14ac:dyDescent="0.2">
      <c r="AH1945">
        <v>1941</v>
      </c>
      <c r="AI1945">
        <v>5708334.9934712648</v>
      </c>
    </row>
    <row r="1946" spans="34:35" x14ac:dyDescent="0.2">
      <c r="AH1946">
        <v>1942</v>
      </c>
      <c r="AI1946">
        <v>-8289448.1863020658</v>
      </c>
    </row>
    <row r="1947" spans="34:35" x14ac:dyDescent="0.2">
      <c r="AH1947">
        <v>1943</v>
      </c>
      <c r="AI1947">
        <v>-80460649.068069816</v>
      </c>
    </row>
    <row r="1948" spans="34:35" x14ac:dyDescent="0.2">
      <c r="AH1948">
        <v>1944</v>
      </c>
      <c r="AI1948">
        <v>-69665985.301687896</v>
      </c>
    </row>
    <row r="1949" spans="34:35" x14ac:dyDescent="0.2">
      <c r="AH1949">
        <v>1945</v>
      </c>
      <c r="AI1949">
        <v>-21661889.150618553</v>
      </c>
    </row>
    <row r="1950" spans="34:35" x14ac:dyDescent="0.2">
      <c r="AH1950">
        <v>1946</v>
      </c>
      <c r="AI1950">
        <v>5708334.9934712648</v>
      </c>
    </row>
    <row r="1951" spans="34:35" x14ac:dyDescent="0.2">
      <c r="AH1951">
        <v>1947</v>
      </c>
      <c r="AI1951">
        <v>-34449879.65940249</v>
      </c>
    </row>
    <row r="1952" spans="34:35" x14ac:dyDescent="0.2">
      <c r="AH1952">
        <v>1948</v>
      </c>
      <c r="AI1952">
        <v>20376245.474080563</v>
      </c>
    </row>
    <row r="1953" spans="34:35" x14ac:dyDescent="0.2">
      <c r="AH1953">
        <v>1949</v>
      </c>
      <c r="AI1953">
        <v>-80460649.068069816</v>
      </c>
    </row>
    <row r="1954" spans="34:35" x14ac:dyDescent="0.2">
      <c r="AH1954">
        <v>1950</v>
      </c>
      <c r="AI1954">
        <v>-90829722.047821164</v>
      </c>
    </row>
    <row r="1955" spans="34:35" x14ac:dyDescent="0.2">
      <c r="AH1955">
        <v>1951</v>
      </c>
      <c r="AI1955">
        <v>-46690831.050880432</v>
      </c>
    </row>
    <row r="1956" spans="34:35" x14ac:dyDescent="0.2">
      <c r="AH1956">
        <v>1952</v>
      </c>
      <c r="AI1956">
        <v>35763434.52725184</v>
      </c>
    </row>
    <row r="1957" spans="34:35" x14ac:dyDescent="0.2">
      <c r="AH1957">
        <v>1953</v>
      </c>
      <c r="AI1957">
        <v>20376245.474080563</v>
      </c>
    </row>
    <row r="1958" spans="34:35" x14ac:dyDescent="0.2">
      <c r="AH1958">
        <v>1954</v>
      </c>
      <c r="AI1958">
        <v>-80460649.068069816</v>
      </c>
    </row>
    <row r="1959" spans="34:35" x14ac:dyDescent="0.2">
      <c r="AH1959">
        <v>1955</v>
      </c>
      <c r="AI1959">
        <v>-80460649.068069816</v>
      </c>
    </row>
    <row r="1960" spans="34:35" x14ac:dyDescent="0.2">
      <c r="AH1960">
        <v>1956</v>
      </c>
      <c r="AI1960">
        <v>-69665985.301687896</v>
      </c>
    </row>
    <row r="1961" spans="34:35" x14ac:dyDescent="0.2">
      <c r="AH1961">
        <v>1957</v>
      </c>
      <c r="AI1961">
        <v>-90829722.047821164</v>
      </c>
    </row>
    <row r="1962" spans="34:35" x14ac:dyDescent="0.2">
      <c r="AH1962">
        <v>1958</v>
      </c>
      <c r="AI1962">
        <v>-80460649.068069816</v>
      </c>
    </row>
    <row r="1963" spans="34:35" x14ac:dyDescent="0.2">
      <c r="AH1963">
        <v>1959</v>
      </c>
      <c r="AI1963">
        <v>35763434.52725184</v>
      </c>
    </row>
    <row r="1964" spans="34:35" x14ac:dyDescent="0.2">
      <c r="AH1964">
        <v>1960</v>
      </c>
      <c r="AI1964">
        <v>5708334.9934712648</v>
      </c>
    </row>
    <row r="1965" spans="34:35" x14ac:dyDescent="0.2">
      <c r="AH1965">
        <v>1961</v>
      </c>
      <c r="AI1965">
        <v>-8289448.1863020658</v>
      </c>
    </row>
    <row r="1966" spans="34:35" x14ac:dyDescent="0.2">
      <c r="AH1966">
        <v>1962</v>
      </c>
      <c r="AI1966">
        <v>20376245.474080563</v>
      </c>
    </row>
    <row r="1967" spans="34:35" x14ac:dyDescent="0.2">
      <c r="AH1967">
        <v>1963</v>
      </c>
      <c r="AI1967">
        <v>-21661889.150618553</v>
      </c>
    </row>
    <row r="1968" spans="34:35" x14ac:dyDescent="0.2">
      <c r="AH1968">
        <v>1964</v>
      </c>
      <c r="AI1968">
        <v>35763434.52725184</v>
      </c>
    </row>
    <row r="1969" spans="34:35" x14ac:dyDescent="0.2">
      <c r="AH1969">
        <v>1965</v>
      </c>
      <c r="AI1969">
        <v>35763434.52725184</v>
      </c>
    </row>
    <row r="1970" spans="34:35" x14ac:dyDescent="0.2">
      <c r="AH1970">
        <v>1966</v>
      </c>
      <c r="AI1970">
        <v>-69665985.301687896</v>
      </c>
    </row>
    <row r="1971" spans="34:35" x14ac:dyDescent="0.2">
      <c r="AH1971">
        <v>1967</v>
      </c>
      <c r="AI1971">
        <v>35763434.52725184</v>
      </c>
    </row>
    <row r="1972" spans="34:35" x14ac:dyDescent="0.2">
      <c r="AH1972">
        <v>1968</v>
      </c>
      <c r="AI1972">
        <v>-21661889.150618553</v>
      </c>
    </row>
    <row r="1973" spans="34:35" x14ac:dyDescent="0.2">
      <c r="AH1973">
        <v>1969</v>
      </c>
      <c r="AI1973">
        <v>-21661889.150618553</v>
      </c>
    </row>
    <row r="1974" spans="34:35" x14ac:dyDescent="0.2">
      <c r="AH1974">
        <v>1970</v>
      </c>
      <c r="AI1974">
        <v>-90829722.047821164</v>
      </c>
    </row>
    <row r="1975" spans="34:35" x14ac:dyDescent="0.2">
      <c r="AH1975">
        <v>1971</v>
      </c>
      <c r="AI1975">
        <v>35763434.52725184</v>
      </c>
    </row>
    <row r="1976" spans="34:35" x14ac:dyDescent="0.2">
      <c r="AH1976">
        <v>1972</v>
      </c>
      <c r="AI1976">
        <v>-8289448.1863020658</v>
      </c>
    </row>
    <row r="1977" spans="34:35" x14ac:dyDescent="0.2">
      <c r="AH1977">
        <v>1973</v>
      </c>
      <c r="AI1977">
        <v>-46690831.050880432</v>
      </c>
    </row>
    <row r="1978" spans="34:35" x14ac:dyDescent="0.2">
      <c r="AH1978">
        <v>1974</v>
      </c>
      <c r="AI1978">
        <v>5708334.9934712648</v>
      </c>
    </row>
    <row r="1979" spans="34:35" x14ac:dyDescent="0.2">
      <c r="AH1979">
        <v>1975</v>
      </c>
      <c r="AI1979">
        <v>-69665985.301687896</v>
      </c>
    </row>
    <row r="1980" spans="34:35" x14ac:dyDescent="0.2">
      <c r="AH1980">
        <v>1976</v>
      </c>
      <c r="AI1980">
        <v>-34449879.65940249</v>
      </c>
    </row>
    <row r="1981" spans="34:35" x14ac:dyDescent="0.2">
      <c r="AH1981">
        <v>1977</v>
      </c>
      <c r="AI1981">
        <v>20376245.474080563</v>
      </c>
    </row>
    <row r="1982" spans="34:35" x14ac:dyDescent="0.2">
      <c r="AH1982">
        <v>1978</v>
      </c>
      <c r="AI1982">
        <v>-80460649.068069816</v>
      </c>
    </row>
    <row r="1983" spans="34:35" x14ac:dyDescent="0.2">
      <c r="AH1983">
        <v>1979</v>
      </c>
      <c r="AI1983">
        <v>-46690831.050880432</v>
      </c>
    </row>
    <row r="1984" spans="34:35" x14ac:dyDescent="0.2">
      <c r="AH1984">
        <v>1980</v>
      </c>
      <c r="AI1984">
        <v>20376245.474080563</v>
      </c>
    </row>
    <row r="1985" spans="34:35" x14ac:dyDescent="0.2">
      <c r="AH1985">
        <v>1981</v>
      </c>
      <c r="AI1985">
        <v>-21661889.150618553</v>
      </c>
    </row>
    <row r="1986" spans="34:35" x14ac:dyDescent="0.2">
      <c r="AH1986">
        <v>1982</v>
      </c>
      <c r="AI1986">
        <v>20376245.474080563</v>
      </c>
    </row>
    <row r="1987" spans="34:35" x14ac:dyDescent="0.2">
      <c r="AH1987">
        <v>1983</v>
      </c>
      <c r="AI1987">
        <v>20376245.474080563</v>
      </c>
    </row>
    <row r="1988" spans="34:35" x14ac:dyDescent="0.2">
      <c r="AH1988">
        <v>1984</v>
      </c>
      <c r="AI1988">
        <v>-46690831.050880432</v>
      </c>
    </row>
    <row r="1989" spans="34:35" x14ac:dyDescent="0.2">
      <c r="AH1989">
        <v>1985</v>
      </c>
      <c r="AI1989">
        <v>20376245.474080563</v>
      </c>
    </row>
    <row r="1990" spans="34:35" x14ac:dyDescent="0.2">
      <c r="AH1990">
        <v>1986</v>
      </c>
      <c r="AI1990">
        <v>5708334.9934712648</v>
      </c>
    </row>
    <row r="1991" spans="34:35" x14ac:dyDescent="0.2">
      <c r="AH1991">
        <v>1987</v>
      </c>
      <c r="AI1991">
        <v>-34449879.65940249</v>
      </c>
    </row>
    <row r="1992" spans="34:35" x14ac:dyDescent="0.2">
      <c r="AH1992">
        <v>1988</v>
      </c>
      <c r="AI1992">
        <v>-21661889.150618553</v>
      </c>
    </row>
    <row r="1993" spans="34:35" x14ac:dyDescent="0.2">
      <c r="AH1993">
        <v>1989</v>
      </c>
      <c r="AI1993">
        <v>-58419035.844058156</v>
      </c>
    </row>
    <row r="1994" spans="34:35" x14ac:dyDescent="0.2">
      <c r="AH1994">
        <v>1990</v>
      </c>
      <c r="AI1994">
        <v>-21661889.150618553</v>
      </c>
    </row>
    <row r="1995" spans="34:35" x14ac:dyDescent="0.2">
      <c r="AH1995">
        <v>1991</v>
      </c>
      <c r="AI1995">
        <v>-34449879.65940249</v>
      </c>
    </row>
    <row r="1996" spans="34:35" x14ac:dyDescent="0.2">
      <c r="AH1996">
        <v>1992</v>
      </c>
      <c r="AI1996">
        <v>35763434.52725184</v>
      </c>
    </row>
    <row r="1997" spans="34:35" x14ac:dyDescent="0.2">
      <c r="AH1997">
        <v>1993</v>
      </c>
      <c r="AI1997">
        <v>-34449879.65940249</v>
      </c>
    </row>
    <row r="1998" spans="34:35" x14ac:dyDescent="0.2">
      <c r="AH1998">
        <v>1994</v>
      </c>
      <c r="AI1998">
        <v>-21661889.150618553</v>
      </c>
    </row>
    <row r="1999" spans="34:35" x14ac:dyDescent="0.2">
      <c r="AH1999">
        <v>1995</v>
      </c>
      <c r="AI1999">
        <v>-69665985.301687896</v>
      </c>
    </row>
    <row r="2000" spans="34:35" x14ac:dyDescent="0.2">
      <c r="AH2000">
        <v>1996</v>
      </c>
      <c r="AI2000">
        <v>-8289448.1863020658</v>
      </c>
    </row>
    <row r="2001" spans="34:35" x14ac:dyDescent="0.2">
      <c r="AH2001">
        <v>1997</v>
      </c>
      <c r="AI2001">
        <v>-69665985.301687896</v>
      </c>
    </row>
    <row r="2002" spans="34:35" x14ac:dyDescent="0.2">
      <c r="AH2002">
        <v>1998</v>
      </c>
      <c r="AI2002">
        <v>-34449879.65940249</v>
      </c>
    </row>
    <row r="2003" spans="34:35" x14ac:dyDescent="0.2">
      <c r="AH2003">
        <v>1999</v>
      </c>
      <c r="AI2003">
        <v>35763434.52725184</v>
      </c>
    </row>
    <row r="2004" spans="34:35" x14ac:dyDescent="0.2">
      <c r="AH2004">
        <v>2000</v>
      </c>
      <c r="AI2004">
        <v>-21661889.150618553</v>
      </c>
    </row>
    <row r="2005" spans="34:35" x14ac:dyDescent="0.2">
      <c r="AH2005">
        <v>2001</v>
      </c>
      <c r="AI2005">
        <v>-90829722.047821164</v>
      </c>
    </row>
    <row r="2006" spans="34:35" x14ac:dyDescent="0.2">
      <c r="AH2006">
        <v>2002</v>
      </c>
      <c r="AI2006">
        <v>-34449879.65940249</v>
      </c>
    </row>
    <row r="2007" spans="34:35" x14ac:dyDescent="0.2">
      <c r="AH2007">
        <v>2003</v>
      </c>
      <c r="AI2007">
        <v>5708334.9934712648</v>
      </c>
    </row>
    <row r="2008" spans="34:35" x14ac:dyDescent="0.2">
      <c r="AH2008">
        <v>2004</v>
      </c>
      <c r="AI2008">
        <v>20376245.474080563</v>
      </c>
    </row>
    <row r="2009" spans="34:35" x14ac:dyDescent="0.2">
      <c r="AH2009">
        <v>2005</v>
      </c>
      <c r="AI2009">
        <v>-34449879.65940249</v>
      </c>
    </row>
    <row r="2010" spans="34:35" x14ac:dyDescent="0.2">
      <c r="AH2010">
        <v>2006</v>
      </c>
      <c r="AI2010">
        <v>-46690831.050880432</v>
      </c>
    </row>
    <row r="2011" spans="34:35" x14ac:dyDescent="0.2">
      <c r="AH2011">
        <v>2007</v>
      </c>
      <c r="AI2011">
        <v>-80460649.068069816</v>
      </c>
    </row>
    <row r="2012" spans="34:35" x14ac:dyDescent="0.2">
      <c r="AH2012">
        <v>2008</v>
      </c>
      <c r="AI2012">
        <v>-69665985.301687896</v>
      </c>
    </row>
    <row r="2013" spans="34:35" x14ac:dyDescent="0.2">
      <c r="AH2013">
        <v>2009</v>
      </c>
      <c r="AI2013">
        <v>-90829722.047821164</v>
      </c>
    </row>
    <row r="2014" spans="34:35" x14ac:dyDescent="0.2">
      <c r="AH2014">
        <v>2010</v>
      </c>
      <c r="AI2014">
        <v>-34449879.65940249</v>
      </c>
    </row>
    <row r="2015" spans="34:35" x14ac:dyDescent="0.2">
      <c r="AH2015">
        <v>2011</v>
      </c>
      <c r="AI2015">
        <v>35763434.52725184</v>
      </c>
    </row>
    <row r="2016" spans="34:35" x14ac:dyDescent="0.2">
      <c r="AH2016">
        <v>2012</v>
      </c>
      <c r="AI2016">
        <v>20376245.474080563</v>
      </c>
    </row>
    <row r="2017" spans="34:35" x14ac:dyDescent="0.2">
      <c r="AH2017">
        <v>2013</v>
      </c>
      <c r="AI2017">
        <v>-34449879.65940249</v>
      </c>
    </row>
    <row r="2018" spans="34:35" x14ac:dyDescent="0.2">
      <c r="AH2018">
        <v>2014</v>
      </c>
      <c r="AI2018">
        <v>20376245.474080563</v>
      </c>
    </row>
    <row r="2019" spans="34:35" x14ac:dyDescent="0.2">
      <c r="AH2019">
        <v>2015</v>
      </c>
      <c r="AI2019">
        <v>-34449879.65940249</v>
      </c>
    </row>
    <row r="2020" spans="34:35" x14ac:dyDescent="0.2">
      <c r="AH2020">
        <v>2016</v>
      </c>
      <c r="AI2020">
        <v>-80460649.068069816</v>
      </c>
    </row>
    <row r="2021" spans="34:35" x14ac:dyDescent="0.2">
      <c r="AH2021">
        <v>2017</v>
      </c>
      <c r="AI2021">
        <v>-80460649.068069816</v>
      </c>
    </row>
    <row r="2022" spans="34:35" x14ac:dyDescent="0.2">
      <c r="AH2022">
        <v>2018</v>
      </c>
      <c r="AI2022">
        <v>35763434.52725184</v>
      </c>
    </row>
    <row r="2023" spans="34:35" x14ac:dyDescent="0.2">
      <c r="AH2023">
        <v>2019</v>
      </c>
      <c r="AI2023">
        <v>-34449879.65940249</v>
      </c>
    </row>
    <row r="2024" spans="34:35" x14ac:dyDescent="0.2">
      <c r="AH2024">
        <v>2020</v>
      </c>
      <c r="AI2024">
        <v>-58419035.844058156</v>
      </c>
    </row>
    <row r="2025" spans="34:35" x14ac:dyDescent="0.2">
      <c r="AH2025">
        <v>2021</v>
      </c>
      <c r="AI2025">
        <v>-80460649.068069816</v>
      </c>
    </row>
    <row r="2026" spans="34:35" x14ac:dyDescent="0.2">
      <c r="AH2026">
        <v>2022</v>
      </c>
      <c r="AI2026">
        <v>5708334.9934712648</v>
      </c>
    </row>
    <row r="2027" spans="34:35" x14ac:dyDescent="0.2">
      <c r="AH2027">
        <v>2023</v>
      </c>
      <c r="AI2027">
        <v>-58419035.844058156</v>
      </c>
    </row>
    <row r="2028" spans="34:35" x14ac:dyDescent="0.2">
      <c r="AH2028">
        <v>2024</v>
      </c>
      <c r="AI2028">
        <v>-21661889.150618553</v>
      </c>
    </row>
    <row r="2029" spans="34:35" x14ac:dyDescent="0.2">
      <c r="AH2029">
        <v>2025</v>
      </c>
      <c r="AI2029">
        <v>5708334.9934712648</v>
      </c>
    </row>
    <row r="2030" spans="34:35" x14ac:dyDescent="0.2">
      <c r="AH2030">
        <v>2026</v>
      </c>
      <c r="AI2030">
        <v>-69665985.301687896</v>
      </c>
    </row>
    <row r="2031" spans="34:35" x14ac:dyDescent="0.2">
      <c r="AH2031">
        <v>2027</v>
      </c>
      <c r="AI2031">
        <v>20376245.474080563</v>
      </c>
    </row>
    <row r="2032" spans="34:35" x14ac:dyDescent="0.2">
      <c r="AH2032">
        <v>2028</v>
      </c>
      <c r="AI2032">
        <v>-80460649.068069816</v>
      </c>
    </row>
    <row r="2033" spans="34:35" x14ac:dyDescent="0.2">
      <c r="AH2033">
        <v>2029</v>
      </c>
      <c r="AI2033">
        <v>-90829722.047821164</v>
      </c>
    </row>
    <row r="2034" spans="34:35" x14ac:dyDescent="0.2">
      <c r="AH2034">
        <v>2030</v>
      </c>
      <c r="AI2034">
        <v>-80460649.068069816</v>
      </c>
    </row>
    <row r="2035" spans="34:35" x14ac:dyDescent="0.2">
      <c r="AH2035">
        <v>2031</v>
      </c>
      <c r="AI2035">
        <v>20376245.474080563</v>
      </c>
    </row>
    <row r="2036" spans="34:35" x14ac:dyDescent="0.2">
      <c r="AH2036">
        <v>2032</v>
      </c>
      <c r="AI2036">
        <v>-69665985.301687896</v>
      </c>
    </row>
    <row r="2037" spans="34:35" x14ac:dyDescent="0.2">
      <c r="AH2037">
        <v>2033</v>
      </c>
      <c r="AI2037">
        <v>-34449879.65940249</v>
      </c>
    </row>
    <row r="2038" spans="34:35" x14ac:dyDescent="0.2">
      <c r="AH2038">
        <v>2034</v>
      </c>
      <c r="AI2038">
        <v>-21661889.150618553</v>
      </c>
    </row>
    <row r="2039" spans="34:35" x14ac:dyDescent="0.2">
      <c r="AH2039">
        <v>2035</v>
      </c>
      <c r="AI2039">
        <v>-69665985.301687896</v>
      </c>
    </row>
    <row r="2040" spans="34:35" x14ac:dyDescent="0.2">
      <c r="AH2040">
        <v>2036</v>
      </c>
      <c r="AI2040">
        <v>-8289448.1863020658</v>
      </c>
    </row>
    <row r="2041" spans="34:35" x14ac:dyDescent="0.2">
      <c r="AH2041">
        <v>2037</v>
      </c>
      <c r="AI2041">
        <v>-21661889.150618553</v>
      </c>
    </row>
    <row r="2042" spans="34:35" x14ac:dyDescent="0.2">
      <c r="AH2042">
        <v>2038</v>
      </c>
      <c r="AI2042">
        <v>-90829722.047821164</v>
      </c>
    </row>
    <row r="2043" spans="34:35" x14ac:dyDescent="0.2">
      <c r="AH2043">
        <v>2039</v>
      </c>
      <c r="AI2043">
        <v>20376245.474080563</v>
      </c>
    </row>
    <row r="2044" spans="34:35" x14ac:dyDescent="0.2">
      <c r="AH2044">
        <v>2040</v>
      </c>
      <c r="AI2044">
        <v>35763434.52725184</v>
      </c>
    </row>
    <row r="2045" spans="34:35" x14ac:dyDescent="0.2">
      <c r="AH2045">
        <v>2041</v>
      </c>
      <c r="AI2045">
        <v>20376245.474080563</v>
      </c>
    </row>
    <row r="2046" spans="34:35" x14ac:dyDescent="0.2">
      <c r="AH2046">
        <v>2042</v>
      </c>
      <c r="AI2046">
        <v>-69665985.301687896</v>
      </c>
    </row>
    <row r="2047" spans="34:35" x14ac:dyDescent="0.2">
      <c r="AH2047">
        <v>2043</v>
      </c>
      <c r="AI2047">
        <v>20376245.474080563</v>
      </c>
    </row>
    <row r="2048" spans="34:35" x14ac:dyDescent="0.2">
      <c r="AH2048">
        <v>2044</v>
      </c>
      <c r="AI2048">
        <v>-90829722.047821164</v>
      </c>
    </row>
    <row r="2049" spans="34:35" x14ac:dyDescent="0.2">
      <c r="AH2049">
        <v>2045</v>
      </c>
      <c r="AI2049">
        <v>-80460649.068069816</v>
      </c>
    </row>
    <row r="2050" spans="34:35" x14ac:dyDescent="0.2">
      <c r="AH2050">
        <v>2046</v>
      </c>
      <c r="AI2050">
        <v>20376245.474080563</v>
      </c>
    </row>
    <row r="2051" spans="34:35" x14ac:dyDescent="0.2">
      <c r="AH2051">
        <v>2047</v>
      </c>
      <c r="AI2051">
        <v>35763434.52725184</v>
      </c>
    </row>
    <row r="2052" spans="34:35" x14ac:dyDescent="0.2">
      <c r="AH2052">
        <v>2048</v>
      </c>
      <c r="AI2052">
        <v>-80460649.068069816</v>
      </c>
    </row>
    <row r="2053" spans="34:35" x14ac:dyDescent="0.2">
      <c r="AH2053">
        <v>2049</v>
      </c>
      <c r="AI2053">
        <v>-80460649.068069816</v>
      </c>
    </row>
    <row r="2054" spans="34:35" x14ac:dyDescent="0.2">
      <c r="AH2054">
        <v>2050</v>
      </c>
      <c r="AI2054">
        <v>-80460649.068069816</v>
      </c>
    </row>
    <row r="2055" spans="34:35" x14ac:dyDescent="0.2">
      <c r="AH2055">
        <v>2051</v>
      </c>
      <c r="AI2055">
        <v>-58419035.844058156</v>
      </c>
    </row>
    <row r="2056" spans="34:35" x14ac:dyDescent="0.2">
      <c r="AH2056">
        <v>2052</v>
      </c>
      <c r="AI2056">
        <v>-90829722.047821164</v>
      </c>
    </row>
    <row r="2057" spans="34:35" x14ac:dyDescent="0.2">
      <c r="AH2057">
        <v>2053</v>
      </c>
      <c r="AI2057">
        <v>-58419035.844058156</v>
      </c>
    </row>
    <row r="2058" spans="34:35" x14ac:dyDescent="0.2">
      <c r="AH2058">
        <v>2054</v>
      </c>
      <c r="AI2058">
        <v>-46690831.050880432</v>
      </c>
    </row>
    <row r="2059" spans="34:35" x14ac:dyDescent="0.2">
      <c r="AH2059">
        <v>2055</v>
      </c>
      <c r="AI2059">
        <v>35763434.52725184</v>
      </c>
    </row>
    <row r="2060" spans="34:35" x14ac:dyDescent="0.2">
      <c r="AH2060">
        <v>2056</v>
      </c>
      <c r="AI2060">
        <v>-80460649.068069816</v>
      </c>
    </row>
    <row r="2061" spans="34:35" x14ac:dyDescent="0.2">
      <c r="AH2061">
        <v>2057</v>
      </c>
      <c r="AI2061">
        <v>-80460649.068069816</v>
      </c>
    </row>
    <row r="2062" spans="34:35" x14ac:dyDescent="0.2">
      <c r="AH2062">
        <v>2058</v>
      </c>
      <c r="AI2062">
        <v>35763434.52725184</v>
      </c>
    </row>
    <row r="2063" spans="34:35" x14ac:dyDescent="0.2">
      <c r="AH2063">
        <v>2059</v>
      </c>
      <c r="AI2063">
        <v>-21661889.150618553</v>
      </c>
    </row>
    <row r="2064" spans="34:35" x14ac:dyDescent="0.2">
      <c r="AH2064">
        <v>2060</v>
      </c>
      <c r="AI2064">
        <v>5708334.9934712648</v>
      </c>
    </row>
    <row r="2065" spans="34:35" x14ac:dyDescent="0.2">
      <c r="AH2065">
        <v>2061</v>
      </c>
      <c r="AI2065">
        <v>20376245.474080563</v>
      </c>
    </row>
    <row r="2066" spans="34:35" x14ac:dyDescent="0.2">
      <c r="AH2066">
        <v>2062</v>
      </c>
      <c r="AI2066">
        <v>-21661889.150618553</v>
      </c>
    </row>
    <row r="2067" spans="34:35" x14ac:dyDescent="0.2">
      <c r="AH2067">
        <v>2063</v>
      </c>
      <c r="AI2067">
        <v>-21661889.150618553</v>
      </c>
    </row>
    <row r="2068" spans="34:35" x14ac:dyDescent="0.2">
      <c r="AH2068">
        <v>2064</v>
      </c>
      <c r="AI2068">
        <v>20376245.474080563</v>
      </c>
    </row>
    <row r="2069" spans="34:35" x14ac:dyDescent="0.2">
      <c r="AH2069">
        <v>2065</v>
      </c>
      <c r="AI2069">
        <v>-80460649.068069816</v>
      </c>
    </row>
    <row r="2070" spans="34:35" x14ac:dyDescent="0.2">
      <c r="AH2070">
        <v>2066</v>
      </c>
      <c r="AI2070">
        <v>-46690831.050880432</v>
      </c>
    </row>
    <row r="2071" spans="34:35" x14ac:dyDescent="0.2">
      <c r="AH2071">
        <v>2067</v>
      </c>
      <c r="AI2071">
        <v>20376245.474080563</v>
      </c>
    </row>
    <row r="2072" spans="34:35" x14ac:dyDescent="0.2">
      <c r="AH2072">
        <v>2068</v>
      </c>
      <c r="AI2072">
        <v>-34449879.65940249</v>
      </c>
    </row>
    <row r="2073" spans="34:35" x14ac:dyDescent="0.2">
      <c r="AH2073">
        <v>2069</v>
      </c>
      <c r="AI2073">
        <v>-8289448.1863020658</v>
      </c>
    </row>
    <row r="2074" spans="34:35" x14ac:dyDescent="0.2">
      <c r="AH2074">
        <v>2070</v>
      </c>
      <c r="AI2074">
        <v>20376245.474080563</v>
      </c>
    </row>
    <row r="2075" spans="34:35" x14ac:dyDescent="0.2">
      <c r="AH2075">
        <v>2071</v>
      </c>
      <c r="AI2075">
        <v>-58419035.844058156</v>
      </c>
    </row>
    <row r="2076" spans="34:35" x14ac:dyDescent="0.2">
      <c r="AH2076">
        <v>2072</v>
      </c>
      <c r="AI2076">
        <v>5708334.9934712648</v>
      </c>
    </row>
    <row r="2077" spans="34:35" x14ac:dyDescent="0.2">
      <c r="AH2077">
        <v>2073</v>
      </c>
      <c r="AI2077">
        <v>-21661889.150618553</v>
      </c>
    </row>
    <row r="2078" spans="34:35" x14ac:dyDescent="0.2">
      <c r="AH2078">
        <v>2074</v>
      </c>
      <c r="AI2078">
        <v>-46690831.050880432</v>
      </c>
    </row>
    <row r="2079" spans="34:35" x14ac:dyDescent="0.2">
      <c r="AH2079">
        <v>2075</v>
      </c>
      <c r="AI2079">
        <v>5708334.9934712648</v>
      </c>
    </row>
    <row r="2080" spans="34:35" x14ac:dyDescent="0.2">
      <c r="AH2080">
        <v>2076</v>
      </c>
      <c r="AI2080">
        <v>20376245.474080563</v>
      </c>
    </row>
    <row r="2081" spans="34:35" x14ac:dyDescent="0.2">
      <c r="AH2081">
        <v>2077</v>
      </c>
      <c r="AI2081">
        <v>35763434.52725184</v>
      </c>
    </row>
    <row r="2082" spans="34:35" x14ac:dyDescent="0.2">
      <c r="AH2082">
        <v>2078</v>
      </c>
      <c r="AI2082">
        <v>35763434.52725184</v>
      </c>
    </row>
    <row r="2083" spans="34:35" x14ac:dyDescent="0.2">
      <c r="AH2083">
        <v>2079</v>
      </c>
      <c r="AI2083">
        <v>-46690831.050880432</v>
      </c>
    </row>
    <row r="2084" spans="34:35" x14ac:dyDescent="0.2">
      <c r="AH2084">
        <v>2080</v>
      </c>
      <c r="AI2084">
        <v>5708334.9934712648</v>
      </c>
    </row>
    <row r="2085" spans="34:35" x14ac:dyDescent="0.2">
      <c r="AH2085">
        <v>2081</v>
      </c>
      <c r="AI2085">
        <v>20376245.474080563</v>
      </c>
    </row>
    <row r="2086" spans="34:35" x14ac:dyDescent="0.2">
      <c r="AH2086">
        <v>2082</v>
      </c>
      <c r="AI2086">
        <v>-46690831.050880432</v>
      </c>
    </row>
    <row r="2087" spans="34:35" x14ac:dyDescent="0.2">
      <c r="AH2087">
        <v>2083</v>
      </c>
      <c r="AI2087">
        <v>-34449879.65940249</v>
      </c>
    </row>
    <row r="2088" spans="34:35" x14ac:dyDescent="0.2">
      <c r="AH2088">
        <v>2084</v>
      </c>
      <c r="AI2088">
        <v>-46690831.050880432</v>
      </c>
    </row>
    <row r="2089" spans="34:35" x14ac:dyDescent="0.2">
      <c r="AH2089">
        <v>2085</v>
      </c>
      <c r="AI2089">
        <v>-34449879.65940249</v>
      </c>
    </row>
    <row r="2090" spans="34:35" x14ac:dyDescent="0.2">
      <c r="AH2090">
        <v>2086</v>
      </c>
      <c r="AI2090">
        <v>-90829722.047821164</v>
      </c>
    </row>
    <row r="2091" spans="34:35" x14ac:dyDescent="0.2">
      <c r="AH2091">
        <v>2087</v>
      </c>
      <c r="AI2091">
        <v>5708334.9934712648</v>
      </c>
    </row>
    <row r="2092" spans="34:35" x14ac:dyDescent="0.2">
      <c r="AH2092">
        <v>2088</v>
      </c>
      <c r="AI2092">
        <v>-69665985.301687896</v>
      </c>
    </row>
    <row r="2093" spans="34:35" x14ac:dyDescent="0.2">
      <c r="AH2093">
        <v>2089</v>
      </c>
      <c r="AI2093">
        <v>-21661889.150618553</v>
      </c>
    </row>
    <row r="2094" spans="34:35" x14ac:dyDescent="0.2">
      <c r="AH2094">
        <v>2090</v>
      </c>
      <c r="AI2094">
        <v>-90829722.047821164</v>
      </c>
    </row>
    <row r="2095" spans="34:35" x14ac:dyDescent="0.2">
      <c r="AH2095">
        <v>2091</v>
      </c>
      <c r="AI2095">
        <v>5708334.9934712648</v>
      </c>
    </row>
    <row r="2096" spans="34:35" x14ac:dyDescent="0.2">
      <c r="AH2096">
        <v>2092</v>
      </c>
      <c r="AI2096">
        <v>35763434.52725184</v>
      </c>
    </row>
    <row r="2097" spans="34:35" x14ac:dyDescent="0.2">
      <c r="AH2097">
        <v>2093</v>
      </c>
      <c r="AI2097">
        <v>-80460649.068069816</v>
      </c>
    </row>
    <row r="2098" spans="34:35" x14ac:dyDescent="0.2">
      <c r="AH2098">
        <v>2094</v>
      </c>
      <c r="AI2098">
        <v>-46690831.050880432</v>
      </c>
    </row>
    <row r="2099" spans="34:35" x14ac:dyDescent="0.2">
      <c r="AH2099">
        <v>2095</v>
      </c>
      <c r="AI2099">
        <v>-90829722.047821164</v>
      </c>
    </row>
    <row r="2100" spans="34:35" x14ac:dyDescent="0.2">
      <c r="AH2100">
        <v>2096</v>
      </c>
      <c r="AI2100">
        <v>-69665985.301687896</v>
      </c>
    </row>
    <row r="2101" spans="34:35" x14ac:dyDescent="0.2">
      <c r="AH2101">
        <v>2097</v>
      </c>
      <c r="AI2101">
        <v>-21661889.150618553</v>
      </c>
    </row>
    <row r="2102" spans="34:35" x14ac:dyDescent="0.2">
      <c r="AH2102">
        <v>2098</v>
      </c>
      <c r="AI2102">
        <v>-58419035.844058156</v>
      </c>
    </row>
    <row r="2103" spans="34:35" x14ac:dyDescent="0.2">
      <c r="AH2103">
        <v>2099</v>
      </c>
      <c r="AI2103">
        <v>5708334.9934712648</v>
      </c>
    </row>
    <row r="2104" spans="34:35" x14ac:dyDescent="0.2">
      <c r="AH2104">
        <v>2100</v>
      </c>
      <c r="AI2104">
        <v>-8289448.1863020658</v>
      </c>
    </row>
    <row r="2105" spans="34:35" x14ac:dyDescent="0.2">
      <c r="AH2105">
        <v>2101</v>
      </c>
      <c r="AI2105">
        <v>-46690831.050880432</v>
      </c>
    </row>
    <row r="2106" spans="34:35" x14ac:dyDescent="0.2">
      <c r="AH2106">
        <v>2102</v>
      </c>
      <c r="AI2106">
        <v>-69665985.301687896</v>
      </c>
    </row>
    <row r="2107" spans="34:35" x14ac:dyDescent="0.2">
      <c r="AH2107">
        <v>2103</v>
      </c>
      <c r="AI2107">
        <v>-46690831.050880432</v>
      </c>
    </row>
    <row r="2108" spans="34:35" x14ac:dyDescent="0.2">
      <c r="AH2108">
        <v>2104</v>
      </c>
      <c r="AI2108">
        <v>35763434.52725184</v>
      </c>
    </row>
    <row r="2109" spans="34:35" x14ac:dyDescent="0.2">
      <c r="AH2109">
        <v>2105</v>
      </c>
      <c r="AI2109">
        <v>35763434.52725184</v>
      </c>
    </row>
    <row r="2110" spans="34:35" x14ac:dyDescent="0.2">
      <c r="AH2110">
        <v>2106</v>
      </c>
      <c r="AI2110">
        <v>-80460649.068069816</v>
      </c>
    </row>
    <row r="2111" spans="34:35" x14ac:dyDescent="0.2">
      <c r="AH2111">
        <v>2107</v>
      </c>
      <c r="AI2111">
        <v>-69665985.301687896</v>
      </c>
    </row>
    <row r="2112" spans="34:35" x14ac:dyDescent="0.2">
      <c r="AH2112">
        <v>2108</v>
      </c>
      <c r="AI2112">
        <v>-21661889.150618553</v>
      </c>
    </row>
    <row r="2113" spans="34:35" x14ac:dyDescent="0.2">
      <c r="AH2113">
        <v>2109</v>
      </c>
      <c r="AI2113">
        <v>35763434.52725184</v>
      </c>
    </row>
    <row r="2114" spans="34:35" x14ac:dyDescent="0.2">
      <c r="AH2114">
        <v>2110</v>
      </c>
      <c r="AI2114">
        <v>-34449879.65940249</v>
      </c>
    </row>
    <row r="2115" spans="34:35" x14ac:dyDescent="0.2">
      <c r="AH2115">
        <v>2111</v>
      </c>
      <c r="AI2115">
        <v>-69665985.301687896</v>
      </c>
    </row>
    <row r="2116" spans="34:35" x14ac:dyDescent="0.2">
      <c r="AH2116">
        <v>2112</v>
      </c>
      <c r="AI2116">
        <v>5708334.9934712648</v>
      </c>
    </row>
    <row r="2117" spans="34:35" x14ac:dyDescent="0.2">
      <c r="AH2117">
        <v>2113</v>
      </c>
      <c r="AI2117">
        <v>-34449879.65940249</v>
      </c>
    </row>
    <row r="2118" spans="34:35" x14ac:dyDescent="0.2">
      <c r="AH2118">
        <v>2114</v>
      </c>
      <c r="AI2118">
        <v>-34449879.65940249</v>
      </c>
    </row>
    <row r="2119" spans="34:35" x14ac:dyDescent="0.2">
      <c r="AH2119">
        <v>2115</v>
      </c>
      <c r="AI2119">
        <v>-69665985.301687896</v>
      </c>
    </row>
    <row r="2120" spans="34:35" x14ac:dyDescent="0.2">
      <c r="AH2120">
        <v>2116</v>
      </c>
      <c r="AI2120">
        <v>-46690831.050880432</v>
      </c>
    </row>
    <row r="2121" spans="34:35" x14ac:dyDescent="0.2">
      <c r="AH2121">
        <v>2117</v>
      </c>
      <c r="AI2121">
        <v>-46690831.050880432</v>
      </c>
    </row>
    <row r="2122" spans="34:35" x14ac:dyDescent="0.2">
      <c r="AH2122">
        <v>2118</v>
      </c>
      <c r="AI2122">
        <v>35763434.52725184</v>
      </c>
    </row>
    <row r="2123" spans="34:35" x14ac:dyDescent="0.2">
      <c r="AH2123">
        <v>2119</v>
      </c>
      <c r="AI2123">
        <v>-80460649.068069816</v>
      </c>
    </row>
    <row r="2124" spans="34:35" x14ac:dyDescent="0.2">
      <c r="AH2124">
        <v>2120</v>
      </c>
      <c r="AI2124">
        <v>-80460649.068069816</v>
      </c>
    </row>
    <row r="2125" spans="34:35" x14ac:dyDescent="0.2">
      <c r="AH2125">
        <v>2121</v>
      </c>
      <c r="AI2125">
        <v>-69665985.301687896</v>
      </c>
    </row>
    <row r="2126" spans="34:35" x14ac:dyDescent="0.2">
      <c r="AH2126">
        <v>2122</v>
      </c>
      <c r="AI2126">
        <v>-8289448.1863020658</v>
      </c>
    </row>
    <row r="2127" spans="34:35" x14ac:dyDescent="0.2">
      <c r="AH2127">
        <v>2123</v>
      </c>
      <c r="AI2127">
        <v>20376245.474080563</v>
      </c>
    </row>
    <row r="2128" spans="34:35" x14ac:dyDescent="0.2">
      <c r="AH2128">
        <v>2124</v>
      </c>
      <c r="AI2128">
        <v>-90829722.047821164</v>
      </c>
    </row>
    <row r="2129" spans="34:35" x14ac:dyDescent="0.2">
      <c r="AH2129">
        <v>2125</v>
      </c>
      <c r="AI2129">
        <v>-90829722.047821164</v>
      </c>
    </row>
    <row r="2130" spans="34:35" x14ac:dyDescent="0.2">
      <c r="AH2130">
        <v>2126</v>
      </c>
      <c r="AI2130">
        <v>-34449879.65940249</v>
      </c>
    </row>
    <row r="2131" spans="34:35" x14ac:dyDescent="0.2">
      <c r="AH2131">
        <v>2127</v>
      </c>
      <c r="AI2131">
        <v>-8289448.1863020658</v>
      </c>
    </row>
    <row r="2132" spans="34:35" x14ac:dyDescent="0.2">
      <c r="AH2132">
        <v>2128</v>
      </c>
      <c r="AI2132">
        <v>-58419035.844058156</v>
      </c>
    </row>
    <row r="2133" spans="34:35" x14ac:dyDescent="0.2">
      <c r="AH2133">
        <v>2129</v>
      </c>
      <c r="AI2133">
        <v>35763434.52725184</v>
      </c>
    </row>
    <row r="2134" spans="34:35" x14ac:dyDescent="0.2">
      <c r="AH2134">
        <v>2130</v>
      </c>
      <c r="AI2134">
        <v>-21661889.150618553</v>
      </c>
    </row>
    <row r="2135" spans="34:35" x14ac:dyDescent="0.2">
      <c r="AH2135">
        <v>2131</v>
      </c>
      <c r="AI2135">
        <v>-46690831.050880432</v>
      </c>
    </row>
    <row r="2136" spans="34:35" x14ac:dyDescent="0.2">
      <c r="AH2136">
        <v>2132</v>
      </c>
      <c r="AI2136">
        <v>-58419035.844058156</v>
      </c>
    </row>
    <row r="2137" spans="34:35" x14ac:dyDescent="0.2">
      <c r="AH2137">
        <v>2133</v>
      </c>
      <c r="AI2137">
        <v>-90829722.047821164</v>
      </c>
    </row>
    <row r="2138" spans="34:35" x14ac:dyDescent="0.2">
      <c r="AH2138">
        <v>2134</v>
      </c>
      <c r="AI2138">
        <v>-21661889.150618553</v>
      </c>
    </row>
    <row r="2139" spans="34:35" x14ac:dyDescent="0.2">
      <c r="AH2139">
        <v>2135</v>
      </c>
      <c r="AI2139">
        <v>-46690831.050880432</v>
      </c>
    </row>
    <row r="2140" spans="34:35" x14ac:dyDescent="0.2">
      <c r="AH2140">
        <v>2136</v>
      </c>
      <c r="AI2140">
        <v>-8289448.1863020658</v>
      </c>
    </row>
    <row r="2141" spans="34:35" x14ac:dyDescent="0.2">
      <c r="AH2141">
        <v>2137</v>
      </c>
      <c r="AI2141">
        <v>-69665985.301687896</v>
      </c>
    </row>
    <row r="2142" spans="34:35" x14ac:dyDescent="0.2">
      <c r="AH2142">
        <v>2138</v>
      </c>
      <c r="AI2142">
        <v>-90829722.047821164</v>
      </c>
    </row>
    <row r="2143" spans="34:35" x14ac:dyDescent="0.2">
      <c r="AH2143">
        <v>2139</v>
      </c>
      <c r="AI2143">
        <v>-90829722.047821164</v>
      </c>
    </row>
    <row r="2144" spans="34:35" x14ac:dyDescent="0.2">
      <c r="AH2144">
        <v>2140</v>
      </c>
      <c r="AI2144">
        <v>5708334.9934712648</v>
      </c>
    </row>
    <row r="2145" spans="34:35" x14ac:dyDescent="0.2">
      <c r="AH2145">
        <v>2141</v>
      </c>
      <c r="AI2145">
        <v>-69665985.301687896</v>
      </c>
    </row>
    <row r="2146" spans="34:35" x14ac:dyDescent="0.2">
      <c r="AH2146">
        <v>2142</v>
      </c>
      <c r="AI2146">
        <v>-80460649.068069816</v>
      </c>
    </row>
    <row r="2147" spans="34:35" x14ac:dyDescent="0.2">
      <c r="AH2147">
        <v>2143</v>
      </c>
      <c r="AI2147">
        <v>-58419035.844058156</v>
      </c>
    </row>
    <row r="2148" spans="34:35" x14ac:dyDescent="0.2">
      <c r="AH2148">
        <v>2144</v>
      </c>
      <c r="AI2148">
        <v>-46690831.050880432</v>
      </c>
    </row>
    <row r="2149" spans="34:35" x14ac:dyDescent="0.2">
      <c r="AH2149">
        <v>2145</v>
      </c>
      <c r="AI2149">
        <v>-58419035.844058156</v>
      </c>
    </row>
    <row r="2150" spans="34:35" x14ac:dyDescent="0.2">
      <c r="AH2150">
        <v>2146</v>
      </c>
      <c r="AI2150">
        <v>-69665985.301687896</v>
      </c>
    </row>
    <row r="2151" spans="34:35" x14ac:dyDescent="0.2">
      <c r="AH2151">
        <v>2147</v>
      </c>
      <c r="AI2151">
        <v>-34449879.65940249</v>
      </c>
    </row>
    <row r="2152" spans="34:35" x14ac:dyDescent="0.2">
      <c r="AH2152">
        <v>2148</v>
      </c>
      <c r="AI2152">
        <v>-90829722.047821164</v>
      </c>
    </row>
    <row r="2153" spans="34:35" x14ac:dyDescent="0.2">
      <c r="AH2153">
        <v>2149</v>
      </c>
      <c r="AI2153">
        <v>-80460649.068069816</v>
      </c>
    </row>
    <row r="2154" spans="34:35" x14ac:dyDescent="0.2">
      <c r="AH2154">
        <v>2150</v>
      </c>
      <c r="AI2154">
        <v>35763434.52725184</v>
      </c>
    </row>
    <row r="2155" spans="34:35" x14ac:dyDescent="0.2">
      <c r="AH2155">
        <v>2151</v>
      </c>
      <c r="AI2155">
        <v>-46690831.050880432</v>
      </c>
    </row>
    <row r="2156" spans="34:35" x14ac:dyDescent="0.2">
      <c r="AH2156">
        <v>2152</v>
      </c>
      <c r="AI2156">
        <v>-8289448.1863020658</v>
      </c>
    </row>
    <row r="2157" spans="34:35" x14ac:dyDescent="0.2">
      <c r="AH2157">
        <v>2153</v>
      </c>
      <c r="AI2157">
        <v>5708334.9934712648</v>
      </c>
    </row>
    <row r="2158" spans="34:35" x14ac:dyDescent="0.2">
      <c r="AH2158">
        <v>2154</v>
      </c>
      <c r="AI2158">
        <v>-69665985.301687896</v>
      </c>
    </row>
    <row r="2159" spans="34:35" x14ac:dyDescent="0.2">
      <c r="AH2159">
        <v>2155</v>
      </c>
      <c r="AI2159">
        <v>-90829722.047821164</v>
      </c>
    </row>
    <row r="2160" spans="34:35" x14ac:dyDescent="0.2">
      <c r="AH2160">
        <v>2156</v>
      </c>
      <c r="AI2160">
        <v>-58419035.844058156</v>
      </c>
    </row>
    <row r="2161" spans="34:35" x14ac:dyDescent="0.2">
      <c r="AH2161">
        <v>2157</v>
      </c>
      <c r="AI2161">
        <v>-80460649.068069816</v>
      </c>
    </row>
    <row r="2162" spans="34:35" x14ac:dyDescent="0.2">
      <c r="AH2162">
        <v>2158</v>
      </c>
      <c r="AI2162">
        <v>-58419035.844058156</v>
      </c>
    </row>
    <row r="2163" spans="34:35" x14ac:dyDescent="0.2">
      <c r="AH2163">
        <v>2159</v>
      </c>
      <c r="AI2163">
        <v>5708334.9934712648</v>
      </c>
    </row>
    <row r="2164" spans="34:35" x14ac:dyDescent="0.2">
      <c r="AH2164">
        <v>2160</v>
      </c>
      <c r="AI2164">
        <v>-90829722.047821164</v>
      </c>
    </row>
    <row r="2165" spans="34:35" x14ac:dyDescent="0.2">
      <c r="AH2165">
        <v>2161</v>
      </c>
      <c r="AI2165">
        <v>-46690831.050880432</v>
      </c>
    </row>
    <row r="2166" spans="34:35" x14ac:dyDescent="0.2">
      <c r="AH2166">
        <v>2162</v>
      </c>
      <c r="AI2166">
        <v>-58419035.844058156</v>
      </c>
    </row>
    <row r="2167" spans="34:35" x14ac:dyDescent="0.2">
      <c r="AH2167">
        <v>2163</v>
      </c>
      <c r="AI2167">
        <v>5708334.9934712648</v>
      </c>
    </row>
    <row r="2168" spans="34:35" x14ac:dyDescent="0.2">
      <c r="AH2168">
        <v>2164</v>
      </c>
      <c r="AI2168">
        <v>-69665985.301687896</v>
      </c>
    </row>
    <row r="2169" spans="34:35" x14ac:dyDescent="0.2">
      <c r="AH2169">
        <v>2165</v>
      </c>
      <c r="AI2169">
        <v>-58419035.844058156</v>
      </c>
    </row>
    <row r="2170" spans="34:35" x14ac:dyDescent="0.2">
      <c r="AH2170">
        <v>2166</v>
      </c>
      <c r="AI2170">
        <v>-34449879.65940249</v>
      </c>
    </row>
    <row r="2171" spans="34:35" x14ac:dyDescent="0.2">
      <c r="AH2171">
        <v>2167</v>
      </c>
      <c r="AI2171">
        <v>-46690831.050880432</v>
      </c>
    </row>
    <row r="2172" spans="34:35" x14ac:dyDescent="0.2">
      <c r="AH2172">
        <v>2168</v>
      </c>
      <c r="AI2172">
        <v>20376245.474080563</v>
      </c>
    </row>
    <row r="2173" spans="34:35" x14ac:dyDescent="0.2">
      <c r="AH2173">
        <v>2169</v>
      </c>
      <c r="AI2173">
        <v>-8289448.1863020658</v>
      </c>
    </row>
    <row r="2174" spans="34:35" x14ac:dyDescent="0.2">
      <c r="AH2174">
        <v>2170</v>
      </c>
      <c r="AI2174">
        <v>-80460649.068069816</v>
      </c>
    </row>
    <row r="2175" spans="34:35" x14ac:dyDescent="0.2">
      <c r="AH2175">
        <v>2171</v>
      </c>
      <c r="AI2175">
        <v>-58419035.844058156</v>
      </c>
    </row>
    <row r="2176" spans="34:35" x14ac:dyDescent="0.2">
      <c r="AH2176">
        <v>2172</v>
      </c>
      <c r="AI2176">
        <v>-46690831.050880432</v>
      </c>
    </row>
    <row r="2177" spans="34:35" x14ac:dyDescent="0.2">
      <c r="AH2177">
        <v>2173</v>
      </c>
      <c r="AI2177">
        <v>35763434.52725184</v>
      </c>
    </row>
    <row r="2178" spans="34:35" x14ac:dyDescent="0.2">
      <c r="AH2178">
        <v>2174</v>
      </c>
      <c r="AI2178">
        <v>-90829722.047821164</v>
      </c>
    </row>
    <row r="2179" spans="34:35" x14ac:dyDescent="0.2">
      <c r="AH2179">
        <v>2175</v>
      </c>
      <c r="AI2179">
        <v>5708334.9934712648</v>
      </c>
    </row>
    <row r="2180" spans="34:35" x14ac:dyDescent="0.2">
      <c r="AH2180">
        <v>2176</v>
      </c>
      <c r="AI2180">
        <v>-58419035.844058156</v>
      </c>
    </row>
    <row r="2181" spans="34:35" x14ac:dyDescent="0.2">
      <c r="AH2181">
        <v>2177</v>
      </c>
      <c r="AI2181">
        <v>-46690831.050880432</v>
      </c>
    </row>
    <row r="2182" spans="34:35" x14ac:dyDescent="0.2">
      <c r="AH2182">
        <v>2178</v>
      </c>
      <c r="AI2182">
        <v>35763434.52725184</v>
      </c>
    </row>
    <row r="2183" spans="34:35" x14ac:dyDescent="0.2">
      <c r="AH2183">
        <v>2179</v>
      </c>
      <c r="AI2183">
        <v>35763434.52725184</v>
      </c>
    </row>
    <row r="2184" spans="34:35" x14ac:dyDescent="0.2">
      <c r="AH2184">
        <v>2180</v>
      </c>
      <c r="AI2184">
        <v>20376245.474080563</v>
      </c>
    </row>
    <row r="2185" spans="34:35" x14ac:dyDescent="0.2">
      <c r="AH2185">
        <v>2181</v>
      </c>
      <c r="AI2185">
        <v>-34449879.65940249</v>
      </c>
    </row>
    <row r="2186" spans="34:35" x14ac:dyDescent="0.2">
      <c r="AH2186">
        <v>2182</v>
      </c>
      <c r="AI2186">
        <v>-8289448.1863020658</v>
      </c>
    </row>
    <row r="2187" spans="34:35" x14ac:dyDescent="0.2">
      <c r="AH2187">
        <v>2183</v>
      </c>
      <c r="AI2187">
        <v>35763434.52725184</v>
      </c>
    </row>
    <row r="2188" spans="34:35" x14ac:dyDescent="0.2">
      <c r="AH2188">
        <v>2184</v>
      </c>
      <c r="AI2188">
        <v>20376245.474080563</v>
      </c>
    </row>
    <row r="2189" spans="34:35" x14ac:dyDescent="0.2">
      <c r="AH2189">
        <v>2185</v>
      </c>
      <c r="AI2189">
        <v>-21661889.150618553</v>
      </c>
    </row>
    <row r="2190" spans="34:35" x14ac:dyDescent="0.2">
      <c r="AH2190">
        <v>2186</v>
      </c>
      <c r="AI2190">
        <v>20376245.474080563</v>
      </c>
    </row>
    <row r="2191" spans="34:35" x14ac:dyDescent="0.2">
      <c r="AH2191">
        <v>2187</v>
      </c>
      <c r="AI2191">
        <v>-80460649.068069816</v>
      </c>
    </row>
    <row r="2192" spans="34:35" x14ac:dyDescent="0.2">
      <c r="AH2192">
        <v>2188</v>
      </c>
      <c r="AI2192">
        <v>-46690831.050880432</v>
      </c>
    </row>
    <row r="2193" spans="34:35" x14ac:dyDescent="0.2">
      <c r="AH2193">
        <v>2189</v>
      </c>
      <c r="AI2193">
        <v>-90829722.047821164</v>
      </c>
    </row>
    <row r="2194" spans="34:35" x14ac:dyDescent="0.2">
      <c r="AH2194">
        <v>2190</v>
      </c>
      <c r="AI2194">
        <v>35763434.52725184</v>
      </c>
    </row>
    <row r="2195" spans="34:35" x14ac:dyDescent="0.2">
      <c r="AH2195">
        <v>2191</v>
      </c>
      <c r="AI2195">
        <v>35763434.52725184</v>
      </c>
    </row>
    <row r="2196" spans="34:35" x14ac:dyDescent="0.2">
      <c r="AH2196">
        <v>2192</v>
      </c>
      <c r="AI2196">
        <v>-21661889.150618553</v>
      </c>
    </row>
    <row r="2197" spans="34:35" x14ac:dyDescent="0.2">
      <c r="AH2197">
        <v>2193</v>
      </c>
      <c r="AI2197">
        <v>5708334.9934712648</v>
      </c>
    </row>
    <row r="2198" spans="34:35" x14ac:dyDescent="0.2">
      <c r="AH2198">
        <v>2194</v>
      </c>
      <c r="AI2198">
        <v>-8289448.1863020658</v>
      </c>
    </row>
    <row r="2199" spans="34:35" x14ac:dyDescent="0.2">
      <c r="AH2199">
        <v>2195</v>
      </c>
      <c r="AI2199">
        <v>5708334.9934712648</v>
      </c>
    </row>
    <row r="2200" spans="34:35" x14ac:dyDescent="0.2">
      <c r="AH2200">
        <v>2196</v>
      </c>
      <c r="AI2200">
        <v>5708334.9934712648</v>
      </c>
    </row>
    <row r="2201" spans="34:35" x14ac:dyDescent="0.2">
      <c r="AH2201">
        <v>2197</v>
      </c>
      <c r="AI2201">
        <v>-58419035.844058156</v>
      </c>
    </row>
    <row r="2202" spans="34:35" x14ac:dyDescent="0.2">
      <c r="AH2202">
        <v>2198</v>
      </c>
      <c r="AI2202">
        <v>-8289448.1863020658</v>
      </c>
    </row>
    <row r="2203" spans="34:35" x14ac:dyDescent="0.2">
      <c r="AH2203">
        <v>2199</v>
      </c>
      <c r="AI2203">
        <v>5708334.9934712648</v>
      </c>
    </row>
    <row r="2204" spans="34:35" x14ac:dyDescent="0.2">
      <c r="AH2204">
        <v>2200</v>
      </c>
      <c r="AI2204">
        <v>5708334.9934712648</v>
      </c>
    </row>
    <row r="2205" spans="34:35" x14ac:dyDescent="0.2">
      <c r="AH2205">
        <v>2201</v>
      </c>
      <c r="AI2205">
        <v>20376245.474080563</v>
      </c>
    </row>
    <row r="2206" spans="34:35" x14ac:dyDescent="0.2">
      <c r="AH2206">
        <v>2202</v>
      </c>
      <c r="AI2206">
        <v>-80460649.068069816</v>
      </c>
    </row>
    <row r="2207" spans="34:35" x14ac:dyDescent="0.2">
      <c r="AH2207">
        <v>2203</v>
      </c>
      <c r="AI2207">
        <v>-80460649.068069816</v>
      </c>
    </row>
    <row r="2208" spans="34:35" x14ac:dyDescent="0.2">
      <c r="AH2208">
        <v>2204</v>
      </c>
      <c r="AI2208">
        <v>-21661889.150618553</v>
      </c>
    </row>
    <row r="2209" spans="34:35" x14ac:dyDescent="0.2">
      <c r="AH2209">
        <v>2205</v>
      </c>
      <c r="AI2209">
        <v>-34449879.65940249</v>
      </c>
    </row>
    <row r="2210" spans="34:35" x14ac:dyDescent="0.2">
      <c r="AH2210">
        <v>2206</v>
      </c>
      <c r="AI2210">
        <v>5708334.9934712648</v>
      </c>
    </row>
    <row r="2211" spans="34:35" x14ac:dyDescent="0.2">
      <c r="AH2211">
        <v>2207</v>
      </c>
      <c r="AI2211">
        <v>-21661889.150618553</v>
      </c>
    </row>
    <row r="2212" spans="34:35" x14ac:dyDescent="0.2">
      <c r="AH2212">
        <v>2208</v>
      </c>
      <c r="AI2212">
        <v>-58419035.844058156</v>
      </c>
    </row>
    <row r="2213" spans="34:35" x14ac:dyDescent="0.2">
      <c r="AH2213">
        <v>2209</v>
      </c>
      <c r="AI2213">
        <v>-69665985.301687896</v>
      </c>
    </row>
    <row r="2214" spans="34:35" x14ac:dyDescent="0.2">
      <c r="AH2214">
        <v>2210</v>
      </c>
      <c r="AI2214">
        <v>35763434.52725184</v>
      </c>
    </row>
    <row r="2215" spans="34:35" x14ac:dyDescent="0.2">
      <c r="AH2215">
        <v>2211</v>
      </c>
      <c r="AI2215">
        <v>-21661889.150618553</v>
      </c>
    </row>
    <row r="2216" spans="34:35" x14ac:dyDescent="0.2">
      <c r="AH2216">
        <v>2212</v>
      </c>
      <c r="AI2216">
        <v>-21661889.150618553</v>
      </c>
    </row>
    <row r="2217" spans="34:35" x14ac:dyDescent="0.2">
      <c r="AH2217">
        <v>2213</v>
      </c>
      <c r="AI2217">
        <v>35763434.52725184</v>
      </c>
    </row>
    <row r="2218" spans="34:35" x14ac:dyDescent="0.2">
      <c r="AH2218">
        <v>2214</v>
      </c>
      <c r="AI2218">
        <v>35763434.52725184</v>
      </c>
    </row>
    <row r="2219" spans="34:35" x14ac:dyDescent="0.2">
      <c r="AH2219">
        <v>2215</v>
      </c>
      <c r="AI2219">
        <v>-58419035.844058156</v>
      </c>
    </row>
    <row r="2220" spans="34:35" x14ac:dyDescent="0.2">
      <c r="AH2220">
        <v>2216</v>
      </c>
      <c r="AI2220">
        <v>-80460649.068069816</v>
      </c>
    </row>
    <row r="2221" spans="34:35" x14ac:dyDescent="0.2">
      <c r="AH2221">
        <v>2217</v>
      </c>
      <c r="AI2221">
        <v>-34449879.65940249</v>
      </c>
    </row>
    <row r="2222" spans="34:35" x14ac:dyDescent="0.2">
      <c r="AH2222">
        <v>2218</v>
      </c>
      <c r="AI2222">
        <v>-21661889.150618553</v>
      </c>
    </row>
    <row r="2223" spans="34:35" x14ac:dyDescent="0.2">
      <c r="AH2223">
        <v>2219</v>
      </c>
      <c r="AI2223">
        <v>-80460649.068069816</v>
      </c>
    </row>
    <row r="2224" spans="34:35" x14ac:dyDescent="0.2">
      <c r="AH2224">
        <v>2220</v>
      </c>
      <c r="AI2224">
        <v>35763434.52725184</v>
      </c>
    </row>
    <row r="2225" spans="34:35" x14ac:dyDescent="0.2">
      <c r="AH2225">
        <v>2221</v>
      </c>
      <c r="AI2225">
        <v>5708334.9934712648</v>
      </c>
    </row>
    <row r="2226" spans="34:35" x14ac:dyDescent="0.2">
      <c r="AH2226">
        <v>2222</v>
      </c>
      <c r="AI2226">
        <v>35763434.52725184</v>
      </c>
    </row>
    <row r="2227" spans="34:35" x14ac:dyDescent="0.2">
      <c r="AH2227">
        <v>2223</v>
      </c>
      <c r="AI2227">
        <v>35763434.52725184</v>
      </c>
    </row>
    <row r="2228" spans="34:35" x14ac:dyDescent="0.2">
      <c r="AH2228">
        <v>2224</v>
      </c>
      <c r="AI2228">
        <v>5708334.9934712648</v>
      </c>
    </row>
    <row r="2229" spans="34:35" x14ac:dyDescent="0.2">
      <c r="AH2229">
        <v>2225</v>
      </c>
      <c r="AI2229">
        <v>-21661889.150618553</v>
      </c>
    </row>
    <row r="2230" spans="34:35" x14ac:dyDescent="0.2">
      <c r="AH2230">
        <v>2226</v>
      </c>
      <c r="AI2230">
        <v>20376245.474080563</v>
      </c>
    </row>
    <row r="2231" spans="34:35" x14ac:dyDescent="0.2">
      <c r="AH2231">
        <v>2227</v>
      </c>
      <c r="AI2231">
        <v>-58419035.844058156</v>
      </c>
    </row>
    <row r="2232" spans="34:35" x14ac:dyDescent="0.2">
      <c r="AH2232">
        <v>2228</v>
      </c>
      <c r="AI2232">
        <v>-80460649.068069816</v>
      </c>
    </row>
    <row r="2233" spans="34:35" x14ac:dyDescent="0.2">
      <c r="AH2233">
        <v>2229</v>
      </c>
      <c r="AI2233">
        <v>35763434.52725184</v>
      </c>
    </row>
    <row r="2234" spans="34:35" x14ac:dyDescent="0.2">
      <c r="AH2234">
        <v>2230</v>
      </c>
      <c r="AI2234">
        <v>5708334.9934712648</v>
      </c>
    </row>
    <row r="2235" spans="34:35" x14ac:dyDescent="0.2">
      <c r="AH2235">
        <v>2231</v>
      </c>
      <c r="AI2235">
        <v>-46690831.050880432</v>
      </c>
    </row>
    <row r="2236" spans="34:35" x14ac:dyDescent="0.2">
      <c r="AH2236">
        <v>2232</v>
      </c>
      <c r="AI2236">
        <v>-21661889.150618553</v>
      </c>
    </row>
    <row r="2237" spans="34:35" x14ac:dyDescent="0.2">
      <c r="AH2237">
        <v>2233</v>
      </c>
      <c r="AI2237">
        <v>-58419035.844058156</v>
      </c>
    </row>
    <row r="2238" spans="34:35" x14ac:dyDescent="0.2">
      <c r="AH2238">
        <v>2234</v>
      </c>
      <c r="AI2238">
        <v>-34449879.65940249</v>
      </c>
    </row>
    <row r="2239" spans="34:35" x14ac:dyDescent="0.2">
      <c r="AH2239">
        <v>2235</v>
      </c>
      <c r="AI2239">
        <v>20376245.474080563</v>
      </c>
    </row>
    <row r="2240" spans="34:35" x14ac:dyDescent="0.2">
      <c r="AH2240">
        <v>2236</v>
      </c>
      <c r="AI2240">
        <v>-80460649.068069816</v>
      </c>
    </row>
    <row r="2241" spans="34:35" x14ac:dyDescent="0.2">
      <c r="AH2241">
        <v>2237</v>
      </c>
      <c r="AI2241">
        <v>-58419035.844058156</v>
      </c>
    </row>
    <row r="2242" spans="34:35" x14ac:dyDescent="0.2">
      <c r="AH2242">
        <v>2238</v>
      </c>
      <c r="AI2242">
        <v>-46690831.050880432</v>
      </c>
    </row>
    <row r="2243" spans="34:35" x14ac:dyDescent="0.2">
      <c r="AH2243">
        <v>2239</v>
      </c>
      <c r="AI2243">
        <v>-69665985.301687896</v>
      </c>
    </row>
    <row r="2244" spans="34:35" x14ac:dyDescent="0.2">
      <c r="AH2244">
        <v>2240</v>
      </c>
      <c r="AI2244">
        <v>-34449879.65940249</v>
      </c>
    </row>
    <row r="2245" spans="34:35" x14ac:dyDescent="0.2">
      <c r="AH2245">
        <v>2241</v>
      </c>
      <c r="AI2245">
        <v>-80460649.068069816</v>
      </c>
    </row>
    <row r="2246" spans="34:35" x14ac:dyDescent="0.2">
      <c r="AH2246">
        <v>2242</v>
      </c>
      <c r="AI2246">
        <v>-8289448.1863020658</v>
      </c>
    </row>
    <row r="2247" spans="34:35" x14ac:dyDescent="0.2">
      <c r="AH2247">
        <v>2243</v>
      </c>
      <c r="AI2247">
        <v>-34449879.65940249</v>
      </c>
    </row>
    <row r="2248" spans="34:35" x14ac:dyDescent="0.2">
      <c r="AH2248">
        <v>2244</v>
      </c>
      <c r="AI2248">
        <v>20376245.474080563</v>
      </c>
    </row>
    <row r="2249" spans="34:35" x14ac:dyDescent="0.2">
      <c r="AH2249">
        <v>2245</v>
      </c>
      <c r="AI2249">
        <v>-46690831.050880432</v>
      </c>
    </row>
    <row r="2250" spans="34:35" x14ac:dyDescent="0.2">
      <c r="AH2250">
        <v>2246</v>
      </c>
      <c r="AI2250">
        <v>-34449879.65940249</v>
      </c>
    </row>
    <row r="2251" spans="34:35" x14ac:dyDescent="0.2">
      <c r="AH2251">
        <v>2247</v>
      </c>
      <c r="AI2251">
        <v>20376245.474080563</v>
      </c>
    </row>
    <row r="2252" spans="34:35" x14ac:dyDescent="0.2">
      <c r="AH2252">
        <v>2248</v>
      </c>
      <c r="AI2252">
        <v>-80460649.068069816</v>
      </c>
    </row>
    <row r="2253" spans="34:35" x14ac:dyDescent="0.2">
      <c r="AH2253">
        <v>2249</v>
      </c>
      <c r="AI2253">
        <v>-21661889.150618553</v>
      </c>
    </row>
    <row r="2254" spans="34:35" x14ac:dyDescent="0.2">
      <c r="AH2254">
        <v>2250</v>
      </c>
      <c r="AI2254">
        <v>5708334.9934712648</v>
      </c>
    </row>
    <row r="2255" spans="34:35" x14ac:dyDescent="0.2">
      <c r="AH2255">
        <v>2251</v>
      </c>
      <c r="AI2255">
        <v>-34449879.65940249</v>
      </c>
    </row>
    <row r="2256" spans="34:35" x14ac:dyDescent="0.2">
      <c r="AH2256">
        <v>2252</v>
      </c>
      <c r="AI2256">
        <v>-46690831.050880432</v>
      </c>
    </row>
    <row r="2257" spans="34:35" x14ac:dyDescent="0.2">
      <c r="AH2257">
        <v>2253</v>
      </c>
      <c r="AI2257">
        <v>20376245.474080563</v>
      </c>
    </row>
    <row r="2258" spans="34:35" x14ac:dyDescent="0.2">
      <c r="AH2258">
        <v>2254</v>
      </c>
      <c r="AI2258">
        <v>20376245.474080563</v>
      </c>
    </row>
    <row r="2259" spans="34:35" x14ac:dyDescent="0.2">
      <c r="AH2259">
        <v>2255</v>
      </c>
      <c r="AI2259">
        <v>-80460649.068069816</v>
      </c>
    </row>
    <row r="2260" spans="34:35" x14ac:dyDescent="0.2">
      <c r="AH2260">
        <v>2256</v>
      </c>
      <c r="AI2260">
        <v>5708334.9934712648</v>
      </c>
    </row>
    <row r="2261" spans="34:35" x14ac:dyDescent="0.2">
      <c r="AH2261">
        <v>2257</v>
      </c>
      <c r="AI2261">
        <v>-69665985.301687896</v>
      </c>
    </row>
    <row r="2262" spans="34:35" x14ac:dyDescent="0.2">
      <c r="AH2262">
        <v>2258</v>
      </c>
      <c r="AI2262">
        <v>-34449879.65940249</v>
      </c>
    </row>
    <row r="2263" spans="34:35" x14ac:dyDescent="0.2">
      <c r="AH2263">
        <v>2259</v>
      </c>
      <c r="AI2263">
        <v>-21661889.150618553</v>
      </c>
    </row>
    <row r="2264" spans="34:35" x14ac:dyDescent="0.2">
      <c r="AH2264">
        <v>2260</v>
      </c>
      <c r="AI2264">
        <v>35763434.52725184</v>
      </c>
    </row>
    <row r="2265" spans="34:35" x14ac:dyDescent="0.2">
      <c r="AH2265">
        <v>2261</v>
      </c>
      <c r="AI2265">
        <v>20376245.474080563</v>
      </c>
    </row>
    <row r="2266" spans="34:35" x14ac:dyDescent="0.2">
      <c r="AH2266">
        <v>2262</v>
      </c>
      <c r="AI2266">
        <v>-69665985.301687896</v>
      </c>
    </row>
    <row r="2267" spans="34:35" x14ac:dyDescent="0.2">
      <c r="AH2267">
        <v>2263</v>
      </c>
      <c r="AI2267">
        <v>-90829722.047821164</v>
      </c>
    </row>
    <row r="2268" spans="34:35" x14ac:dyDescent="0.2">
      <c r="AH2268">
        <v>2264</v>
      </c>
      <c r="AI2268">
        <v>-21661889.150618553</v>
      </c>
    </row>
    <row r="2269" spans="34:35" x14ac:dyDescent="0.2">
      <c r="AH2269">
        <v>2265</v>
      </c>
      <c r="AI2269">
        <v>-21661889.150618553</v>
      </c>
    </row>
    <row r="2270" spans="34:35" x14ac:dyDescent="0.2">
      <c r="AH2270">
        <v>2266</v>
      </c>
      <c r="AI2270">
        <v>-90829722.047821164</v>
      </c>
    </row>
    <row r="2271" spans="34:35" x14ac:dyDescent="0.2">
      <c r="AH2271">
        <v>2267</v>
      </c>
      <c r="AI2271">
        <v>-21661889.150618553</v>
      </c>
    </row>
    <row r="2272" spans="34:35" x14ac:dyDescent="0.2">
      <c r="AH2272">
        <v>2268</v>
      </c>
      <c r="AI2272">
        <v>5708334.9934712648</v>
      </c>
    </row>
    <row r="2273" spans="34:35" x14ac:dyDescent="0.2">
      <c r="AH2273">
        <v>2269</v>
      </c>
      <c r="AI2273">
        <v>-34449879.65940249</v>
      </c>
    </row>
    <row r="2274" spans="34:35" x14ac:dyDescent="0.2">
      <c r="AH2274">
        <v>2270</v>
      </c>
      <c r="AI2274">
        <v>-80460649.068069816</v>
      </c>
    </row>
    <row r="2275" spans="34:35" x14ac:dyDescent="0.2">
      <c r="AH2275">
        <v>2271</v>
      </c>
      <c r="AI2275">
        <v>-80460649.068069816</v>
      </c>
    </row>
    <row r="2276" spans="34:35" x14ac:dyDescent="0.2">
      <c r="AH2276">
        <v>2272</v>
      </c>
      <c r="AI2276">
        <v>-46690831.050880432</v>
      </c>
    </row>
    <row r="2277" spans="34:35" x14ac:dyDescent="0.2">
      <c r="AH2277">
        <v>2273</v>
      </c>
      <c r="AI2277">
        <v>5708334.9934712648</v>
      </c>
    </row>
    <row r="2278" spans="34:35" x14ac:dyDescent="0.2">
      <c r="AH2278">
        <v>2274</v>
      </c>
      <c r="AI2278">
        <v>-90829722.047821164</v>
      </c>
    </row>
    <row r="2279" spans="34:35" x14ac:dyDescent="0.2">
      <c r="AH2279">
        <v>2275</v>
      </c>
      <c r="AI2279">
        <v>-80460649.068069816</v>
      </c>
    </row>
    <row r="2280" spans="34:35" x14ac:dyDescent="0.2">
      <c r="AH2280">
        <v>2276</v>
      </c>
      <c r="AI2280">
        <v>-90829722.047821164</v>
      </c>
    </row>
    <row r="2281" spans="34:35" x14ac:dyDescent="0.2">
      <c r="AH2281">
        <v>2277</v>
      </c>
      <c r="AI2281">
        <v>-21661889.150618553</v>
      </c>
    </row>
    <row r="2282" spans="34:35" x14ac:dyDescent="0.2">
      <c r="AH2282">
        <v>2278</v>
      </c>
      <c r="AI2282">
        <v>35763434.52725184</v>
      </c>
    </row>
    <row r="2283" spans="34:35" x14ac:dyDescent="0.2">
      <c r="AH2283">
        <v>2279</v>
      </c>
      <c r="AI2283">
        <v>-58419035.844058156</v>
      </c>
    </row>
    <row r="2284" spans="34:35" x14ac:dyDescent="0.2">
      <c r="AH2284">
        <v>2280</v>
      </c>
      <c r="AI2284">
        <v>5708334.9934712648</v>
      </c>
    </row>
    <row r="2285" spans="34:35" x14ac:dyDescent="0.2">
      <c r="AH2285">
        <v>2281</v>
      </c>
      <c r="AI2285">
        <v>35763434.52725184</v>
      </c>
    </row>
    <row r="2286" spans="34:35" x14ac:dyDescent="0.2">
      <c r="AH2286">
        <v>2282</v>
      </c>
      <c r="AI2286">
        <v>-90829722.047821164</v>
      </c>
    </row>
    <row r="2287" spans="34:35" x14ac:dyDescent="0.2">
      <c r="AH2287">
        <v>2283</v>
      </c>
      <c r="AI2287">
        <v>-69665985.301687896</v>
      </c>
    </row>
    <row r="2288" spans="34:35" x14ac:dyDescent="0.2">
      <c r="AH2288">
        <v>2284</v>
      </c>
      <c r="AI2288">
        <v>-21661889.150618553</v>
      </c>
    </row>
    <row r="2289" spans="34:35" x14ac:dyDescent="0.2">
      <c r="AH2289">
        <v>2285</v>
      </c>
      <c r="AI2289">
        <v>-80460649.068069816</v>
      </c>
    </row>
    <row r="2290" spans="34:35" x14ac:dyDescent="0.2">
      <c r="AH2290">
        <v>2286</v>
      </c>
      <c r="AI2290">
        <v>20376245.474080563</v>
      </c>
    </row>
    <row r="2291" spans="34:35" x14ac:dyDescent="0.2">
      <c r="AH2291">
        <v>2287</v>
      </c>
      <c r="AI2291">
        <v>-34449879.65940249</v>
      </c>
    </row>
    <row r="2292" spans="34:35" x14ac:dyDescent="0.2">
      <c r="AH2292">
        <v>2288</v>
      </c>
      <c r="AI2292">
        <v>-58419035.844058156</v>
      </c>
    </row>
    <row r="2293" spans="34:35" x14ac:dyDescent="0.2">
      <c r="AH2293">
        <v>2289</v>
      </c>
      <c r="AI2293">
        <v>-21661889.150618553</v>
      </c>
    </row>
    <row r="2294" spans="34:35" x14ac:dyDescent="0.2">
      <c r="AH2294">
        <v>2290</v>
      </c>
      <c r="AI2294">
        <v>-69665985.301687896</v>
      </c>
    </row>
    <row r="2295" spans="34:35" x14ac:dyDescent="0.2">
      <c r="AH2295">
        <v>2291</v>
      </c>
      <c r="AI2295">
        <v>-58419035.844058156</v>
      </c>
    </row>
    <row r="2296" spans="34:35" x14ac:dyDescent="0.2">
      <c r="AH2296">
        <v>2292</v>
      </c>
      <c r="AI2296">
        <v>-46690831.050880432</v>
      </c>
    </row>
    <row r="2297" spans="34:35" x14ac:dyDescent="0.2">
      <c r="AH2297">
        <v>2293</v>
      </c>
      <c r="AI2297">
        <v>20376245.474080563</v>
      </c>
    </row>
    <row r="2298" spans="34:35" x14ac:dyDescent="0.2">
      <c r="AH2298">
        <v>2294</v>
      </c>
      <c r="AI2298">
        <v>-21661889.150618553</v>
      </c>
    </row>
    <row r="2299" spans="34:35" x14ac:dyDescent="0.2">
      <c r="AH2299">
        <v>2295</v>
      </c>
      <c r="AI2299">
        <v>-34449879.65940249</v>
      </c>
    </row>
    <row r="2300" spans="34:35" x14ac:dyDescent="0.2">
      <c r="AH2300">
        <v>2296</v>
      </c>
      <c r="AI2300">
        <v>-69665985.301687896</v>
      </c>
    </row>
    <row r="2301" spans="34:35" x14ac:dyDescent="0.2">
      <c r="AH2301">
        <v>2297</v>
      </c>
      <c r="AI2301">
        <v>-69665985.301687896</v>
      </c>
    </row>
    <row r="2302" spans="34:35" x14ac:dyDescent="0.2">
      <c r="AH2302">
        <v>2298</v>
      </c>
      <c r="AI2302">
        <v>-21661889.150618553</v>
      </c>
    </row>
    <row r="2303" spans="34:35" x14ac:dyDescent="0.2">
      <c r="AH2303">
        <v>2299</v>
      </c>
      <c r="AI2303">
        <v>-8289448.1863020658</v>
      </c>
    </row>
    <row r="2304" spans="34:35" x14ac:dyDescent="0.2">
      <c r="AH2304">
        <v>2300</v>
      </c>
      <c r="AI2304">
        <v>-58419035.844058156</v>
      </c>
    </row>
    <row r="2305" spans="34:35" x14ac:dyDescent="0.2">
      <c r="AH2305">
        <v>2301</v>
      </c>
      <c r="AI2305">
        <v>-58419035.844058156</v>
      </c>
    </row>
    <row r="2306" spans="34:35" x14ac:dyDescent="0.2">
      <c r="AH2306">
        <v>2302</v>
      </c>
      <c r="AI2306">
        <v>-69665985.301687896</v>
      </c>
    </row>
    <row r="2307" spans="34:35" x14ac:dyDescent="0.2">
      <c r="AH2307">
        <v>2303</v>
      </c>
      <c r="AI2307">
        <v>20376245.474080563</v>
      </c>
    </row>
    <row r="2308" spans="34:35" x14ac:dyDescent="0.2">
      <c r="AH2308">
        <v>2304</v>
      </c>
      <c r="AI2308">
        <v>5708334.9934712648</v>
      </c>
    </row>
    <row r="2309" spans="34:35" x14ac:dyDescent="0.2">
      <c r="AH2309">
        <v>2305</v>
      </c>
      <c r="AI2309">
        <v>5708334.9934712648</v>
      </c>
    </row>
    <row r="2310" spans="34:35" x14ac:dyDescent="0.2">
      <c r="AH2310">
        <v>2306</v>
      </c>
      <c r="AI2310">
        <v>35763434.52725184</v>
      </c>
    </row>
    <row r="2311" spans="34:35" x14ac:dyDescent="0.2">
      <c r="AH2311">
        <v>2307</v>
      </c>
      <c r="AI2311">
        <v>-8289448.1863020658</v>
      </c>
    </row>
    <row r="2312" spans="34:35" x14ac:dyDescent="0.2">
      <c r="AH2312">
        <v>2308</v>
      </c>
      <c r="AI2312">
        <v>-34449879.65940249</v>
      </c>
    </row>
    <row r="2313" spans="34:35" x14ac:dyDescent="0.2">
      <c r="AH2313">
        <v>2309</v>
      </c>
      <c r="AI2313">
        <v>-80460649.068069816</v>
      </c>
    </row>
    <row r="2314" spans="34:35" x14ac:dyDescent="0.2">
      <c r="AH2314">
        <v>2310</v>
      </c>
      <c r="AI2314">
        <v>-80460649.068069816</v>
      </c>
    </row>
    <row r="2315" spans="34:35" x14ac:dyDescent="0.2">
      <c r="AH2315">
        <v>2311</v>
      </c>
      <c r="AI2315">
        <v>5708334.9934712648</v>
      </c>
    </row>
    <row r="2316" spans="34:35" x14ac:dyDescent="0.2">
      <c r="AH2316">
        <v>2312</v>
      </c>
      <c r="AI2316">
        <v>5708334.9934712648</v>
      </c>
    </row>
    <row r="2317" spans="34:35" x14ac:dyDescent="0.2">
      <c r="AH2317">
        <v>2313</v>
      </c>
      <c r="AI2317">
        <v>20376245.474080563</v>
      </c>
    </row>
    <row r="2318" spans="34:35" x14ac:dyDescent="0.2">
      <c r="AH2318">
        <v>2314</v>
      </c>
      <c r="AI2318">
        <v>-90829722.047821164</v>
      </c>
    </row>
    <row r="2319" spans="34:35" x14ac:dyDescent="0.2">
      <c r="AH2319">
        <v>2315</v>
      </c>
      <c r="AI2319">
        <v>-21661889.150618553</v>
      </c>
    </row>
    <row r="2320" spans="34:35" x14ac:dyDescent="0.2">
      <c r="AH2320">
        <v>2316</v>
      </c>
      <c r="AI2320">
        <v>-21661889.150618553</v>
      </c>
    </row>
    <row r="2321" spans="34:35" x14ac:dyDescent="0.2">
      <c r="AH2321">
        <v>2317</v>
      </c>
      <c r="AI2321">
        <v>35763434.52725184</v>
      </c>
    </row>
    <row r="2322" spans="34:35" x14ac:dyDescent="0.2">
      <c r="AH2322">
        <v>2318</v>
      </c>
      <c r="AI2322">
        <v>5708334.9934712648</v>
      </c>
    </row>
    <row r="2323" spans="34:35" x14ac:dyDescent="0.2">
      <c r="AH2323">
        <v>2319</v>
      </c>
      <c r="AI2323">
        <v>35763434.52725184</v>
      </c>
    </row>
    <row r="2324" spans="34:35" x14ac:dyDescent="0.2">
      <c r="AH2324">
        <v>2320</v>
      </c>
      <c r="AI2324">
        <v>-21661889.150618553</v>
      </c>
    </row>
    <row r="2325" spans="34:35" x14ac:dyDescent="0.2">
      <c r="AH2325">
        <v>2321</v>
      </c>
      <c r="AI2325">
        <v>-8289448.1863020658</v>
      </c>
    </row>
    <row r="2326" spans="34:35" x14ac:dyDescent="0.2">
      <c r="AH2326">
        <v>2322</v>
      </c>
      <c r="AI2326">
        <v>-21661889.150618553</v>
      </c>
    </row>
    <row r="2327" spans="34:35" x14ac:dyDescent="0.2">
      <c r="AH2327">
        <v>2323</v>
      </c>
      <c r="AI2327">
        <v>-80460649.068069816</v>
      </c>
    </row>
    <row r="2328" spans="34:35" x14ac:dyDescent="0.2">
      <c r="AH2328">
        <v>2324</v>
      </c>
      <c r="AI2328">
        <v>35763434.52725184</v>
      </c>
    </row>
    <row r="2329" spans="34:35" x14ac:dyDescent="0.2">
      <c r="AH2329">
        <v>2325</v>
      </c>
      <c r="AI2329">
        <v>5708334.9934712648</v>
      </c>
    </row>
    <row r="2330" spans="34:35" x14ac:dyDescent="0.2">
      <c r="AH2330">
        <v>2326</v>
      </c>
      <c r="AI2330">
        <v>5708334.9934712648</v>
      </c>
    </row>
    <row r="2331" spans="34:35" x14ac:dyDescent="0.2">
      <c r="AH2331">
        <v>2327</v>
      </c>
      <c r="AI2331">
        <v>-58419035.844058156</v>
      </c>
    </row>
    <row r="2332" spans="34:35" x14ac:dyDescent="0.2">
      <c r="AH2332">
        <v>2328</v>
      </c>
      <c r="AI2332">
        <v>-58419035.844058156</v>
      </c>
    </row>
    <row r="2333" spans="34:35" x14ac:dyDescent="0.2">
      <c r="AH2333">
        <v>2329</v>
      </c>
      <c r="AI2333">
        <v>-90829722.047821164</v>
      </c>
    </row>
    <row r="2334" spans="34:35" x14ac:dyDescent="0.2">
      <c r="AH2334">
        <v>2330</v>
      </c>
      <c r="AI2334">
        <v>-8289448.1863020658</v>
      </c>
    </row>
    <row r="2335" spans="34:35" x14ac:dyDescent="0.2">
      <c r="AH2335">
        <v>2331</v>
      </c>
      <c r="AI2335">
        <v>-69665985.301687896</v>
      </c>
    </row>
    <row r="2336" spans="34:35" x14ac:dyDescent="0.2">
      <c r="AH2336">
        <v>2332</v>
      </c>
      <c r="AI2336">
        <v>-69665985.301687896</v>
      </c>
    </row>
    <row r="2337" spans="34:35" x14ac:dyDescent="0.2">
      <c r="AH2337">
        <v>2333</v>
      </c>
      <c r="AI2337">
        <v>-46690831.050880432</v>
      </c>
    </row>
    <row r="2338" spans="34:35" x14ac:dyDescent="0.2">
      <c r="AH2338">
        <v>2334</v>
      </c>
      <c r="AI2338">
        <v>5708334.9934712648</v>
      </c>
    </row>
    <row r="2339" spans="34:35" x14ac:dyDescent="0.2">
      <c r="AH2339">
        <v>2335</v>
      </c>
      <c r="AI2339">
        <v>5708334.9934712648</v>
      </c>
    </row>
    <row r="2340" spans="34:35" x14ac:dyDescent="0.2">
      <c r="AH2340">
        <v>2336</v>
      </c>
      <c r="AI2340">
        <v>-90829722.047821164</v>
      </c>
    </row>
    <row r="2341" spans="34:35" x14ac:dyDescent="0.2">
      <c r="AH2341">
        <v>2337</v>
      </c>
      <c r="AI2341">
        <v>20376245.474080563</v>
      </c>
    </row>
    <row r="2342" spans="34:35" x14ac:dyDescent="0.2">
      <c r="AH2342">
        <v>2338</v>
      </c>
      <c r="AI2342">
        <v>-8289448.1863020658</v>
      </c>
    </row>
    <row r="2343" spans="34:35" x14ac:dyDescent="0.2">
      <c r="AH2343">
        <v>2339</v>
      </c>
      <c r="AI2343">
        <v>-34449879.65940249</v>
      </c>
    </row>
    <row r="2344" spans="34:35" x14ac:dyDescent="0.2">
      <c r="AH2344">
        <v>2340</v>
      </c>
      <c r="AI2344">
        <v>-34449879.65940249</v>
      </c>
    </row>
    <row r="2345" spans="34:35" x14ac:dyDescent="0.2">
      <c r="AH2345">
        <v>2341</v>
      </c>
      <c r="AI2345">
        <v>-69665985.301687896</v>
      </c>
    </row>
    <row r="2346" spans="34:35" x14ac:dyDescent="0.2">
      <c r="AH2346">
        <v>2342</v>
      </c>
      <c r="AI2346">
        <v>20376245.474080563</v>
      </c>
    </row>
    <row r="2347" spans="34:35" x14ac:dyDescent="0.2">
      <c r="AH2347">
        <v>2343</v>
      </c>
      <c r="AI2347">
        <v>5708334.9934712648</v>
      </c>
    </row>
    <row r="2348" spans="34:35" x14ac:dyDescent="0.2">
      <c r="AH2348">
        <v>2344</v>
      </c>
      <c r="AI2348">
        <v>-69665985.301687896</v>
      </c>
    </row>
    <row r="2349" spans="34:35" x14ac:dyDescent="0.2">
      <c r="AH2349">
        <v>2345</v>
      </c>
      <c r="AI2349">
        <v>-80460649.068069816</v>
      </c>
    </row>
    <row r="2350" spans="34:35" x14ac:dyDescent="0.2">
      <c r="AH2350">
        <v>2346</v>
      </c>
      <c r="AI2350">
        <v>-46690831.050880432</v>
      </c>
    </row>
    <row r="2351" spans="34:35" x14ac:dyDescent="0.2">
      <c r="AH2351">
        <v>2347</v>
      </c>
      <c r="AI2351">
        <v>20376245.474080563</v>
      </c>
    </row>
    <row r="2352" spans="34:35" x14ac:dyDescent="0.2">
      <c r="AH2352">
        <v>2348</v>
      </c>
      <c r="AI2352">
        <v>5708334.9934712648</v>
      </c>
    </row>
    <row r="2353" spans="34:35" x14ac:dyDescent="0.2">
      <c r="AH2353">
        <v>2349</v>
      </c>
      <c r="AI2353">
        <v>20376245.474080563</v>
      </c>
    </row>
    <row r="2354" spans="34:35" x14ac:dyDescent="0.2">
      <c r="AH2354">
        <v>2350</v>
      </c>
      <c r="AI2354">
        <v>-80460649.068069816</v>
      </c>
    </row>
    <row r="2355" spans="34:35" x14ac:dyDescent="0.2">
      <c r="AH2355">
        <v>2351</v>
      </c>
      <c r="AI2355">
        <v>20376245.474080563</v>
      </c>
    </row>
    <row r="2356" spans="34:35" x14ac:dyDescent="0.2">
      <c r="AH2356">
        <v>2352</v>
      </c>
      <c r="AI2356">
        <v>5708334.9934712648</v>
      </c>
    </row>
    <row r="2357" spans="34:35" x14ac:dyDescent="0.2">
      <c r="AH2357">
        <v>2353</v>
      </c>
      <c r="AI2357">
        <v>35763434.52725184</v>
      </c>
    </row>
    <row r="2358" spans="34:35" x14ac:dyDescent="0.2">
      <c r="AH2358">
        <v>2354</v>
      </c>
      <c r="AI2358">
        <v>-69665985.301687896</v>
      </c>
    </row>
    <row r="2359" spans="34:35" x14ac:dyDescent="0.2">
      <c r="AH2359">
        <v>2355</v>
      </c>
      <c r="AI2359">
        <v>20376245.474080563</v>
      </c>
    </row>
    <row r="2360" spans="34:35" x14ac:dyDescent="0.2">
      <c r="AH2360">
        <v>2356</v>
      </c>
      <c r="AI2360">
        <v>-21661889.150618553</v>
      </c>
    </row>
    <row r="2361" spans="34:35" x14ac:dyDescent="0.2">
      <c r="AH2361">
        <v>2357</v>
      </c>
      <c r="AI2361">
        <v>-58419035.844058156</v>
      </c>
    </row>
    <row r="2362" spans="34:35" x14ac:dyDescent="0.2">
      <c r="AH2362">
        <v>2358</v>
      </c>
      <c r="AI2362">
        <v>35763434.52725184</v>
      </c>
    </row>
    <row r="2363" spans="34:35" x14ac:dyDescent="0.2">
      <c r="AH2363">
        <v>2359</v>
      </c>
      <c r="AI2363">
        <v>35763434.52725184</v>
      </c>
    </row>
    <row r="2364" spans="34:35" x14ac:dyDescent="0.2">
      <c r="AH2364">
        <v>2360</v>
      </c>
      <c r="AI2364">
        <v>35763434.52725184</v>
      </c>
    </row>
    <row r="2365" spans="34:35" x14ac:dyDescent="0.2">
      <c r="AH2365">
        <v>2361</v>
      </c>
      <c r="AI2365">
        <v>-21661889.150618553</v>
      </c>
    </row>
    <row r="2366" spans="34:35" x14ac:dyDescent="0.2">
      <c r="AH2366">
        <v>2362</v>
      </c>
      <c r="AI2366">
        <v>20376245.474080563</v>
      </c>
    </row>
    <row r="2367" spans="34:35" x14ac:dyDescent="0.2">
      <c r="AH2367">
        <v>2363</v>
      </c>
      <c r="AI2367">
        <v>-8289448.1863020658</v>
      </c>
    </row>
    <row r="2368" spans="34:35" x14ac:dyDescent="0.2">
      <c r="AH2368">
        <v>2364</v>
      </c>
      <c r="AI2368">
        <v>-90829722.047821164</v>
      </c>
    </row>
    <row r="2369" spans="34:35" x14ac:dyDescent="0.2">
      <c r="AH2369">
        <v>2365</v>
      </c>
      <c r="AI2369">
        <v>-90829722.047821164</v>
      </c>
    </row>
    <row r="2370" spans="34:35" x14ac:dyDescent="0.2">
      <c r="AH2370">
        <v>2366</v>
      </c>
      <c r="AI2370">
        <v>20376245.474080563</v>
      </c>
    </row>
    <row r="2371" spans="34:35" x14ac:dyDescent="0.2">
      <c r="AH2371">
        <v>2367</v>
      </c>
      <c r="AI2371">
        <v>-90829722.047821164</v>
      </c>
    </row>
    <row r="2372" spans="34:35" x14ac:dyDescent="0.2">
      <c r="AH2372">
        <v>2368</v>
      </c>
      <c r="AI2372">
        <v>20376245.474080563</v>
      </c>
    </row>
    <row r="2373" spans="34:35" x14ac:dyDescent="0.2">
      <c r="AH2373">
        <v>2369</v>
      </c>
      <c r="AI2373">
        <v>-8289448.1863020658</v>
      </c>
    </row>
    <row r="2374" spans="34:35" x14ac:dyDescent="0.2">
      <c r="AH2374">
        <v>2370</v>
      </c>
      <c r="AI2374">
        <v>-46690831.050880432</v>
      </c>
    </row>
    <row r="2375" spans="34:35" x14ac:dyDescent="0.2">
      <c r="AH2375">
        <v>2371</v>
      </c>
      <c r="AI2375">
        <v>-8289448.1863020658</v>
      </c>
    </row>
    <row r="2376" spans="34:35" x14ac:dyDescent="0.2">
      <c r="AH2376">
        <v>2372</v>
      </c>
      <c r="AI2376">
        <v>-58419035.844058156</v>
      </c>
    </row>
    <row r="2377" spans="34:35" x14ac:dyDescent="0.2">
      <c r="AH2377">
        <v>2373</v>
      </c>
      <c r="AI2377">
        <v>20376245.474080563</v>
      </c>
    </row>
    <row r="2378" spans="34:35" x14ac:dyDescent="0.2">
      <c r="AH2378">
        <v>2374</v>
      </c>
      <c r="AI2378">
        <v>20376245.474080563</v>
      </c>
    </row>
    <row r="2379" spans="34:35" x14ac:dyDescent="0.2">
      <c r="AH2379">
        <v>2375</v>
      </c>
      <c r="AI2379">
        <v>-34449879.65940249</v>
      </c>
    </row>
    <row r="2380" spans="34:35" x14ac:dyDescent="0.2">
      <c r="AH2380">
        <v>2376</v>
      </c>
      <c r="AI2380">
        <v>-21661889.150618553</v>
      </c>
    </row>
    <row r="2381" spans="34:35" x14ac:dyDescent="0.2">
      <c r="AH2381">
        <v>2377</v>
      </c>
      <c r="AI2381">
        <v>-21661889.150618553</v>
      </c>
    </row>
    <row r="2382" spans="34:35" x14ac:dyDescent="0.2">
      <c r="AH2382">
        <v>2378</v>
      </c>
      <c r="AI2382">
        <v>35763434.52725184</v>
      </c>
    </row>
    <row r="2383" spans="34:35" x14ac:dyDescent="0.2">
      <c r="AH2383">
        <v>2379</v>
      </c>
      <c r="AI2383">
        <v>-58419035.844058156</v>
      </c>
    </row>
    <row r="2384" spans="34:35" x14ac:dyDescent="0.2">
      <c r="AH2384">
        <v>2380</v>
      </c>
      <c r="AI2384">
        <v>-58419035.844058156</v>
      </c>
    </row>
    <row r="2385" spans="34:35" x14ac:dyDescent="0.2">
      <c r="AH2385">
        <v>2381</v>
      </c>
      <c r="AI2385">
        <v>5708334.9934712648</v>
      </c>
    </row>
    <row r="2386" spans="34:35" x14ac:dyDescent="0.2">
      <c r="AH2386">
        <v>2382</v>
      </c>
      <c r="AI2386">
        <v>-69665985.301687896</v>
      </c>
    </row>
    <row r="2387" spans="34:35" x14ac:dyDescent="0.2">
      <c r="AH2387">
        <v>2383</v>
      </c>
      <c r="AI2387">
        <v>-90829722.047821164</v>
      </c>
    </row>
    <row r="2388" spans="34:35" x14ac:dyDescent="0.2">
      <c r="AH2388">
        <v>2384</v>
      </c>
      <c r="AI2388">
        <v>-69665985.301687896</v>
      </c>
    </row>
    <row r="2389" spans="34:35" x14ac:dyDescent="0.2">
      <c r="AH2389">
        <v>2385</v>
      </c>
      <c r="AI2389">
        <v>-34449879.65940249</v>
      </c>
    </row>
    <row r="2390" spans="34:35" x14ac:dyDescent="0.2">
      <c r="AH2390">
        <v>2386</v>
      </c>
      <c r="AI2390">
        <v>-21661889.150618553</v>
      </c>
    </row>
    <row r="2391" spans="34:35" x14ac:dyDescent="0.2">
      <c r="AH2391">
        <v>2387</v>
      </c>
      <c r="AI2391">
        <v>-58419035.844058156</v>
      </c>
    </row>
    <row r="2392" spans="34:35" x14ac:dyDescent="0.2">
      <c r="AH2392">
        <v>2388</v>
      </c>
      <c r="AI2392">
        <v>-80460649.068069816</v>
      </c>
    </row>
    <row r="2393" spans="34:35" x14ac:dyDescent="0.2">
      <c r="AH2393">
        <v>2389</v>
      </c>
      <c r="AI2393">
        <v>35763434.52725184</v>
      </c>
    </row>
    <row r="2394" spans="34:35" x14ac:dyDescent="0.2">
      <c r="AH2394">
        <v>2390</v>
      </c>
      <c r="AI2394">
        <v>20376245.474080563</v>
      </c>
    </row>
    <row r="2395" spans="34:35" x14ac:dyDescent="0.2">
      <c r="AH2395">
        <v>2391</v>
      </c>
      <c r="AI2395">
        <v>-69665985.301687896</v>
      </c>
    </row>
    <row r="2396" spans="34:35" x14ac:dyDescent="0.2">
      <c r="AH2396">
        <v>2392</v>
      </c>
      <c r="AI2396">
        <v>-80460649.068069816</v>
      </c>
    </row>
    <row r="2397" spans="34:35" x14ac:dyDescent="0.2">
      <c r="AH2397">
        <v>2393</v>
      </c>
      <c r="AI2397">
        <v>5708334.9934712648</v>
      </c>
    </row>
    <row r="2398" spans="34:35" x14ac:dyDescent="0.2">
      <c r="AH2398">
        <v>2394</v>
      </c>
      <c r="AI2398">
        <v>-80460649.068069816</v>
      </c>
    </row>
    <row r="2399" spans="34:35" x14ac:dyDescent="0.2">
      <c r="AH2399">
        <v>2395</v>
      </c>
      <c r="AI2399">
        <v>-80460649.068069816</v>
      </c>
    </row>
    <row r="2400" spans="34:35" x14ac:dyDescent="0.2">
      <c r="AH2400">
        <v>2396</v>
      </c>
      <c r="AI2400">
        <v>-34449879.65940249</v>
      </c>
    </row>
    <row r="2401" spans="34:35" x14ac:dyDescent="0.2">
      <c r="AH2401">
        <v>2397</v>
      </c>
      <c r="AI2401">
        <v>5708334.9934712648</v>
      </c>
    </row>
    <row r="2402" spans="34:35" x14ac:dyDescent="0.2">
      <c r="AH2402">
        <v>2398</v>
      </c>
      <c r="AI2402">
        <v>5708334.9934712648</v>
      </c>
    </row>
    <row r="2403" spans="34:35" x14ac:dyDescent="0.2">
      <c r="AH2403">
        <v>2399</v>
      </c>
      <c r="AI2403">
        <v>20376245.474080563</v>
      </c>
    </row>
    <row r="2404" spans="34:35" x14ac:dyDescent="0.2">
      <c r="AH2404">
        <v>2400</v>
      </c>
      <c r="AI2404">
        <v>-34449879.65940249</v>
      </c>
    </row>
    <row r="2405" spans="34:35" x14ac:dyDescent="0.2">
      <c r="AH2405">
        <v>2401</v>
      </c>
      <c r="AI2405">
        <v>20376245.474080563</v>
      </c>
    </row>
    <row r="2406" spans="34:35" x14ac:dyDescent="0.2">
      <c r="AH2406">
        <v>2402</v>
      </c>
      <c r="AI2406">
        <v>-21661889.150618553</v>
      </c>
    </row>
    <row r="2407" spans="34:35" x14ac:dyDescent="0.2">
      <c r="AH2407">
        <v>2403</v>
      </c>
      <c r="AI2407">
        <v>-69665985.301687896</v>
      </c>
    </row>
    <row r="2408" spans="34:35" x14ac:dyDescent="0.2">
      <c r="AH2408">
        <v>2404</v>
      </c>
      <c r="AI2408">
        <v>20376245.474080563</v>
      </c>
    </row>
    <row r="2409" spans="34:35" x14ac:dyDescent="0.2">
      <c r="AH2409">
        <v>2405</v>
      </c>
      <c r="AI2409">
        <v>-90829722.047821164</v>
      </c>
    </row>
    <row r="2410" spans="34:35" x14ac:dyDescent="0.2">
      <c r="AH2410">
        <v>2406</v>
      </c>
      <c r="AI2410">
        <v>5708334.9934712648</v>
      </c>
    </row>
    <row r="2411" spans="34:35" x14ac:dyDescent="0.2">
      <c r="AH2411">
        <v>2407</v>
      </c>
      <c r="AI2411">
        <v>-58419035.844058156</v>
      </c>
    </row>
    <row r="2412" spans="34:35" x14ac:dyDescent="0.2">
      <c r="AH2412">
        <v>2408</v>
      </c>
      <c r="AI2412">
        <v>5708334.9934712648</v>
      </c>
    </row>
    <row r="2413" spans="34:35" x14ac:dyDescent="0.2">
      <c r="AH2413">
        <v>2409</v>
      </c>
      <c r="AI2413">
        <v>-80460649.068069816</v>
      </c>
    </row>
    <row r="2414" spans="34:35" x14ac:dyDescent="0.2">
      <c r="AH2414">
        <v>2410</v>
      </c>
      <c r="AI2414">
        <v>-80460649.068069816</v>
      </c>
    </row>
    <row r="2415" spans="34:35" x14ac:dyDescent="0.2">
      <c r="AH2415">
        <v>2411</v>
      </c>
      <c r="AI2415">
        <v>35763434.52725184</v>
      </c>
    </row>
    <row r="2416" spans="34:35" x14ac:dyDescent="0.2">
      <c r="AH2416">
        <v>2412</v>
      </c>
      <c r="AI2416">
        <v>-58419035.844058156</v>
      </c>
    </row>
    <row r="2417" spans="34:35" x14ac:dyDescent="0.2">
      <c r="AH2417">
        <v>2413</v>
      </c>
      <c r="AI2417">
        <v>-8289448.1863020658</v>
      </c>
    </row>
    <row r="2418" spans="34:35" x14ac:dyDescent="0.2">
      <c r="AH2418">
        <v>2414</v>
      </c>
      <c r="AI2418">
        <v>-80460649.068069816</v>
      </c>
    </row>
    <row r="2419" spans="34:35" x14ac:dyDescent="0.2">
      <c r="AH2419">
        <v>2415</v>
      </c>
      <c r="AI2419">
        <v>-46690831.050880432</v>
      </c>
    </row>
    <row r="2420" spans="34:35" x14ac:dyDescent="0.2">
      <c r="AH2420">
        <v>2416</v>
      </c>
      <c r="AI2420">
        <v>-58419035.844058156</v>
      </c>
    </row>
    <row r="2421" spans="34:35" x14ac:dyDescent="0.2">
      <c r="AH2421">
        <v>2417</v>
      </c>
      <c r="AI2421">
        <v>35763434.52725184</v>
      </c>
    </row>
    <row r="2422" spans="34:35" x14ac:dyDescent="0.2">
      <c r="AH2422">
        <v>2418</v>
      </c>
      <c r="AI2422">
        <v>-46690831.050880432</v>
      </c>
    </row>
    <row r="2423" spans="34:35" x14ac:dyDescent="0.2">
      <c r="AH2423">
        <v>2419</v>
      </c>
      <c r="AI2423">
        <v>-46690831.050880432</v>
      </c>
    </row>
    <row r="2424" spans="34:35" x14ac:dyDescent="0.2">
      <c r="AH2424">
        <v>2420</v>
      </c>
      <c r="AI2424">
        <v>-80460649.068069816</v>
      </c>
    </row>
    <row r="2425" spans="34:35" x14ac:dyDescent="0.2">
      <c r="AH2425">
        <v>2421</v>
      </c>
      <c r="AI2425">
        <v>-80460649.068069816</v>
      </c>
    </row>
    <row r="2426" spans="34:35" x14ac:dyDescent="0.2">
      <c r="AH2426">
        <v>2422</v>
      </c>
      <c r="AI2426">
        <v>35763434.52725184</v>
      </c>
    </row>
    <row r="2427" spans="34:35" x14ac:dyDescent="0.2">
      <c r="AH2427">
        <v>2423</v>
      </c>
      <c r="AI2427">
        <v>-80460649.068069816</v>
      </c>
    </row>
    <row r="2428" spans="34:35" x14ac:dyDescent="0.2">
      <c r="AH2428">
        <v>2424</v>
      </c>
      <c r="AI2428">
        <v>-21661889.150618553</v>
      </c>
    </row>
    <row r="2429" spans="34:35" x14ac:dyDescent="0.2">
      <c r="AH2429">
        <v>2425</v>
      </c>
      <c r="AI2429">
        <v>-34449879.65940249</v>
      </c>
    </row>
    <row r="2430" spans="34:35" x14ac:dyDescent="0.2">
      <c r="AH2430">
        <v>2426</v>
      </c>
      <c r="AI2430">
        <v>-21661889.150618553</v>
      </c>
    </row>
    <row r="2431" spans="34:35" x14ac:dyDescent="0.2">
      <c r="AH2431">
        <v>2427</v>
      </c>
      <c r="AI2431">
        <v>-21661889.150618553</v>
      </c>
    </row>
    <row r="2432" spans="34:35" x14ac:dyDescent="0.2">
      <c r="AH2432">
        <v>2428</v>
      </c>
      <c r="AI2432">
        <v>-69665985.301687896</v>
      </c>
    </row>
    <row r="2433" spans="34:35" x14ac:dyDescent="0.2">
      <c r="AH2433">
        <v>2429</v>
      </c>
      <c r="AI2433">
        <v>-34449879.65940249</v>
      </c>
    </row>
    <row r="2434" spans="34:35" x14ac:dyDescent="0.2">
      <c r="AH2434">
        <v>2430</v>
      </c>
      <c r="AI2434">
        <v>20376245.474080563</v>
      </c>
    </row>
    <row r="2435" spans="34:35" x14ac:dyDescent="0.2">
      <c r="AH2435">
        <v>2431</v>
      </c>
      <c r="AI2435">
        <v>-34449879.65940249</v>
      </c>
    </row>
    <row r="2436" spans="34:35" x14ac:dyDescent="0.2">
      <c r="AH2436">
        <v>2432</v>
      </c>
      <c r="AI2436">
        <v>-8289448.1863020658</v>
      </c>
    </row>
    <row r="2437" spans="34:35" x14ac:dyDescent="0.2">
      <c r="AH2437">
        <v>2433</v>
      </c>
      <c r="AI2437">
        <v>-80460649.068069816</v>
      </c>
    </row>
    <row r="2438" spans="34:35" x14ac:dyDescent="0.2">
      <c r="AH2438">
        <v>2434</v>
      </c>
      <c r="AI2438">
        <v>-21661889.150618553</v>
      </c>
    </row>
    <row r="2439" spans="34:35" x14ac:dyDescent="0.2">
      <c r="AH2439">
        <v>2435</v>
      </c>
      <c r="AI2439">
        <v>-46690831.050880432</v>
      </c>
    </row>
    <row r="2440" spans="34:35" x14ac:dyDescent="0.2">
      <c r="AH2440">
        <v>2436</v>
      </c>
      <c r="AI2440">
        <v>20376245.474080563</v>
      </c>
    </row>
    <row r="2441" spans="34:35" x14ac:dyDescent="0.2">
      <c r="AH2441">
        <v>2437</v>
      </c>
      <c r="AI2441">
        <v>20376245.474080563</v>
      </c>
    </row>
    <row r="2442" spans="34:35" x14ac:dyDescent="0.2">
      <c r="AH2442">
        <v>2438</v>
      </c>
      <c r="AI2442">
        <v>20376245.474080563</v>
      </c>
    </row>
    <row r="2443" spans="34:35" x14ac:dyDescent="0.2">
      <c r="AH2443">
        <v>2439</v>
      </c>
      <c r="AI2443">
        <v>-69665985.301687896</v>
      </c>
    </row>
    <row r="2444" spans="34:35" x14ac:dyDescent="0.2">
      <c r="AH2444">
        <v>2440</v>
      </c>
      <c r="AI2444">
        <v>-58419035.844058156</v>
      </c>
    </row>
    <row r="2445" spans="34:35" x14ac:dyDescent="0.2">
      <c r="AH2445">
        <v>2441</v>
      </c>
      <c r="AI2445">
        <v>-34449879.65940249</v>
      </c>
    </row>
    <row r="2446" spans="34:35" x14ac:dyDescent="0.2">
      <c r="AH2446">
        <v>2442</v>
      </c>
      <c r="AI2446">
        <v>-21661889.150618553</v>
      </c>
    </row>
    <row r="2447" spans="34:35" x14ac:dyDescent="0.2">
      <c r="AH2447">
        <v>2443</v>
      </c>
      <c r="AI2447">
        <v>-58419035.844058156</v>
      </c>
    </row>
    <row r="2448" spans="34:35" x14ac:dyDescent="0.2">
      <c r="AH2448">
        <v>2444</v>
      </c>
      <c r="AI2448">
        <v>-58419035.844058156</v>
      </c>
    </row>
    <row r="2449" spans="34:35" x14ac:dyDescent="0.2">
      <c r="AH2449">
        <v>2445</v>
      </c>
      <c r="AI2449">
        <v>5708334.9934712648</v>
      </c>
    </row>
    <row r="2450" spans="34:35" x14ac:dyDescent="0.2">
      <c r="AH2450">
        <v>2446</v>
      </c>
      <c r="AI2450">
        <v>35763434.52725184</v>
      </c>
    </row>
    <row r="2451" spans="34:35" x14ac:dyDescent="0.2">
      <c r="AH2451">
        <v>2447</v>
      </c>
      <c r="AI2451">
        <v>-8289448.1863020658</v>
      </c>
    </row>
    <row r="2452" spans="34:35" x14ac:dyDescent="0.2">
      <c r="AH2452">
        <v>2448</v>
      </c>
      <c r="AI2452">
        <v>20376245.474080563</v>
      </c>
    </row>
    <row r="2453" spans="34:35" x14ac:dyDescent="0.2">
      <c r="AH2453">
        <v>2449</v>
      </c>
      <c r="AI2453">
        <v>-80460649.068069816</v>
      </c>
    </row>
    <row r="2454" spans="34:35" x14ac:dyDescent="0.2">
      <c r="AH2454">
        <v>2450</v>
      </c>
      <c r="AI2454">
        <v>35763434.52725184</v>
      </c>
    </row>
    <row r="2455" spans="34:35" x14ac:dyDescent="0.2">
      <c r="AH2455">
        <v>2451</v>
      </c>
      <c r="AI2455">
        <v>-46690831.050880432</v>
      </c>
    </row>
    <row r="2456" spans="34:35" x14ac:dyDescent="0.2">
      <c r="AH2456">
        <v>2452</v>
      </c>
      <c r="AI2456">
        <v>-69665985.301687896</v>
      </c>
    </row>
    <row r="2457" spans="34:35" x14ac:dyDescent="0.2">
      <c r="AH2457">
        <v>2453</v>
      </c>
      <c r="AI2457">
        <v>-80460649.068069816</v>
      </c>
    </row>
    <row r="2458" spans="34:35" x14ac:dyDescent="0.2">
      <c r="AH2458">
        <v>2454</v>
      </c>
      <c r="AI2458">
        <v>-80460649.068069816</v>
      </c>
    </row>
    <row r="2459" spans="34:35" x14ac:dyDescent="0.2">
      <c r="AH2459">
        <v>2455</v>
      </c>
      <c r="AI2459">
        <v>5708334.9934712648</v>
      </c>
    </row>
    <row r="2460" spans="34:35" x14ac:dyDescent="0.2">
      <c r="AH2460">
        <v>2456</v>
      </c>
      <c r="AI2460">
        <v>35763434.52725184</v>
      </c>
    </row>
    <row r="2461" spans="34:35" x14ac:dyDescent="0.2">
      <c r="AH2461">
        <v>2457</v>
      </c>
      <c r="AI2461">
        <v>-69665985.301687896</v>
      </c>
    </row>
    <row r="2462" spans="34:35" x14ac:dyDescent="0.2">
      <c r="AH2462">
        <v>2458</v>
      </c>
      <c r="AI2462">
        <v>20376245.474080563</v>
      </c>
    </row>
    <row r="2463" spans="34:35" x14ac:dyDescent="0.2">
      <c r="AH2463">
        <v>2459</v>
      </c>
      <c r="AI2463">
        <v>20376245.474080563</v>
      </c>
    </row>
    <row r="2464" spans="34:35" x14ac:dyDescent="0.2">
      <c r="AH2464">
        <v>2460</v>
      </c>
      <c r="AI2464">
        <v>-8289448.1863020658</v>
      </c>
    </row>
    <row r="2465" spans="34:35" x14ac:dyDescent="0.2">
      <c r="AH2465">
        <v>2461</v>
      </c>
      <c r="AI2465">
        <v>-69665985.301687896</v>
      </c>
    </row>
    <row r="2466" spans="34:35" x14ac:dyDescent="0.2">
      <c r="AH2466">
        <v>2462</v>
      </c>
      <c r="AI2466">
        <v>-90829722.047821164</v>
      </c>
    </row>
    <row r="2467" spans="34:35" x14ac:dyDescent="0.2">
      <c r="AH2467">
        <v>2463</v>
      </c>
      <c r="AI2467">
        <v>-21661889.150618553</v>
      </c>
    </row>
    <row r="2468" spans="34:35" x14ac:dyDescent="0.2">
      <c r="AH2468">
        <v>2464</v>
      </c>
      <c r="AI2468">
        <v>35763434.52725184</v>
      </c>
    </row>
    <row r="2469" spans="34:35" x14ac:dyDescent="0.2">
      <c r="AH2469">
        <v>2465</v>
      </c>
      <c r="AI2469">
        <v>35763434.52725184</v>
      </c>
    </row>
    <row r="2470" spans="34:35" x14ac:dyDescent="0.2">
      <c r="AH2470">
        <v>2466</v>
      </c>
      <c r="AI2470">
        <v>-34449879.65940249</v>
      </c>
    </row>
    <row r="2471" spans="34:35" x14ac:dyDescent="0.2">
      <c r="AH2471">
        <v>2467</v>
      </c>
      <c r="AI2471">
        <v>35763434.52725184</v>
      </c>
    </row>
    <row r="2472" spans="34:35" x14ac:dyDescent="0.2">
      <c r="AH2472">
        <v>2468</v>
      </c>
      <c r="AI2472">
        <v>-90829722.047821164</v>
      </c>
    </row>
    <row r="2473" spans="34:35" x14ac:dyDescent="0.2">
      <c r="AH2473">
        <v>2469</v>
      </c>
      <c r="AI2473">
        <v>5708334.9934712648</v>
      </c>
    </row>
    <row r="2474" spans="34:35" x14ac:dyDescent="0.2">
      <c r="AH2474">
        <v>2470</v>
      </c>
      <c r="AI2474">
        <v>-58419035.844058156</v>
      </c>
    </row>
    <row r="2475" spans="34:35" x14ac:dyDescent="0.2">
      <c r="AH2475">
        <v>2471</v>
      </c>
      <c r="AI2475">
        <v>-90829722.047821164</v>
      </c>
    </row>
    <row r="2476" spans="34:35" x14ac:dyDescent="0.2">
      <c r="AH2476">
        <v>2472</v>
      </c>
      <c r="AI2476">
        <v>-34449879.65940249</v>
      </c>
    </row>
    <row r="2477" spans="34:35" x14ac:dyDescent="0.2">
      <c r="AH2477">
        <v>2473</v>
      </c>
      <c r="AI2477">
        <v>-58419035.844058156</v>
      </c>
    </row>
    <row r="2478" spans="34:35" x14ac:dyDescent="0.2">
      <c r="AH2478">
        <v>2474</v>
      </c>
      <c r="AI2478">
        <v>-8289448.1863020658</v>
      </c>
    </row>
    <row r="2479" spans="34:35" x14ac:dyDescent="0.2">
      <c r="AH2479">
        <v>2475</v>
      </c>
      <c r="AI2479">
        <v>35763434.52725184</v>
      </c>
    </row>
    <row r="2480" spans="34:35" x14ac:dyDescent="0.2">
      <c r="AH2480">
        <v>2476</v>
      </c>
      <c r="AI2480">
        <v>-46690831.050880432</v>
      </c>
    </row>
    <row r="2481" spans="34:35" x14ac:dyDescent="0.2">
      <c r="AH2481">
        <v>2477</v>
      </c>
      <c r="AI2481">
        <v>-90829722.047821164</v>
      </c>
    </row>
    <row r="2482" spans="34:35" x14ac:dyDescent="0.2">
      <c r="AH2482">
        <v>2478</v>
      </c>
      <c r="AI2482">
        <v>20376245.474080563</v>
      </c>
    </row>
    <row r="2483" spans="34:35" x14ac:dyDescent="0.2">
      <c r="AH2483">
        <v>2479</v>
      </c>
      <c r="AI2483">
        <v>35763434.52725184</v>
      </c>
    </row>
    <row r="2484" spans="34:35" x14ac:dyDescent="0.2">
      <c r="AH2484">
        <v>2480</v>
      </c>
      <c r="AI2484">
        <v>-69665985.301687896</v>
      </c>
    </row>
    <row r="2485" spans="34:35" x14ac:dyDescent="0.2">
      <c r="AH2485">
        <v>2481</v>
      </c>
      <c r="AI2485">
        <v>-46690831.050880432</v>
      </c>
    </row>
    <row r="2486" spans="34:35" x14ac:dyDescent="0.2">
      <c r="AH2486">
        <v>2482</v>
      </c>
      <c r="AI2486">
        <v>-80460649.068069816</v>
      </c>
    </row>
    <row r="2487" spans="34:35" x14ac:dyDescent="0.2">
      <c r="AH2487">
        <v>2483</v>
      </c>
      <c r="AI2487">
        <v>5708334.9934712648</v>
      </c>
    </row>
    <row r="2488" spans="34:35" x14ac:dyDescent="0.2">
      <c r="AH2488">
        <v>2484</v>
      </c>
      <c r="AI2488">
        <v>-8289448.1863020658</v>
      </c>
    </row>
    <row r="2489" spans="34:35" x14ac:dyDescent="0.2">
      <c r="AH2489">
        <v>2485</v>
      </c>
      <c r="AI2489">
        <v>5708334.9934712648</v>
      </c>
    </row>
    <row r="2490" spans="34:35" x14ac:dyDescent="0.2">
      <c r="AH2490">
        <v>2486</v>
      </c>
      <c r="AI2490">
        <v>5708334.9934712648</v>
      </c>
    </row>
    <row r="2491" spans="34:35" x14ac:dyDescent="0.2">
      <c r="AH2491">
        <v>2487</v>
      </c>
      <c r="AI2491">
        <v>-34449879.65940249</v>
      </c>
    </row>
    <row r="2492" spans="34:35" x14ac:dyDescent="0.2">
      <c r="AH2492">
        <v>2488</v>
      </c>
      <c r="AI2492">
        <v>-21661889.150618553</v>
      </c>
    </row>
    <row r="2493" spans="34:35" x14ac:dyDescent="0.2">
      <c r="AH2493">
        <v>2489</v>
      </c>
      <c r="AI2493">
        <v>-58419035.844058156</v>
      </c>
    </row>
    <row r="2494" spans="34:35" x14ac:dyDescent="0.2">
      <c r="AH2494">
        <v>2490</v>
      </c>
      <c r="AI2494">
        <v>-58419035.844058156</v>
      </c>
    </row>
    <row r="2495" spans="34:35" x14ac:dyDescent="0.2">
      <c r="AH2495">
        <v>2491</v>
      </c>
      <c r="AI2495">
        <v>-46690831.050880432</v>
      </c>
    </row>
    <row r="2496" spans="34:35" x14ac:dyDescent="0.2">
      <c r="AH2496">
        <v>2492</v>
      </c>
      <c r="AI2496">
        <v>-46690831.050880432</v>
      </c>
    </row>
    <row r="2497" spans="34:35" x14ac:dyDescent="0.2">
      <c r="AH2497">
        <v>2493</v>
      </c>
      <c r="AI2497">
        <v>-80460649.068069816</v>
      </c>
    </row>
    <row r="2498" spans="34:35" x14ac:dyDescent="0.2">
      <c r="AH2498">
        <v>2494</v>
      </c>
      <c r="AI2498">
        <v>5708334.9934712648</v>
      </c>
    </row>
    <row r="2499" spans="34:35" x14ac:dyDescent="0.2">
      <c r="AH2499">
        <v>2495</v>
      </c>
      <c r="AI2499">
        <v>-69665985.301687896</v>
      </c>
    </row>
    <row r="2500" spans="34:35" x14ac:dyDescent="0.2">
      <c r="AH2500">
        <v>2496</v>
      </c>
      <c r="AI2500">
        <v>-8289448.1863020658</v>
      </c>
    </row>
    <row r="2501" spans="34:35" x14ac:dyDescent="0.2">
      <c r="AH2501">
        <v>2497</v>
      </c>
      <c r="AI2501">
        <v>-58419035.844058156</v>
      </c>
    </row>
    <row r="2502" spans="34:35" x14ac:dyDescent="0.2">
      <c r="AH2502">
        <v>2498</v>
      </c>
      <c r="AI2502">
        <v>20376245.474080563</v>
      </c>
    </row>
    <row r="2503" spans="34:35" x14ac:dyDescent="0.2">
      <c r="AH2503">
        <v>2499</v>
      </c>
      <c r="AI2503">
        <v>-80460649.068069816</v>
      </c>
    </row>
    <row r="2504" spans="34:35" x14ac:dyDescent="0.2">
      <c r="AH2504">
        <v>2500</v>
      </c>
      <c r="AI2504">
        <v>-69665985.301687896</v>
      </c>
    </row>
    <row r="2505" spans="34:35" x14ac:dyDescent="0.2">
      <c r="AH2505">
        <v>2501</v>
      </c>
      <c r="AI2505">
        <v>-46690831.050880432</v>
      </c>
    </row>
    <row r="2506" spans="34:35" x14ac:dyDescent="0.2">
      <c r="AH2506">
        <v>2502</v>
      </c>
      <c r="AI2506">
        <v>-69665985.301687896</v>
      </c>
    </row>
    <row r="2507" spans="34:35" x14ac:dyDescent="0.2">
      <c r="AH2507">
        <v>2503</v>
      </c>
      <c r="AI2507">
        <v>-8289448.1863020658</v>
      </c>
    </row>
    <row r="2508" spans="34:35" x14ac:dyDescent="0.2">
      <c r="AH2508">
        <v>2504</v>
      </c>
      <c r="AI2508">
        <v>-46690831.050880432</v>
      </c>
    </row>
    <row r="2509" spans="34:35" x14ac:dyDescent="0.2">
      <c r="AH2509">
        <v>2505</v>
      </c>
      <c r="AI2509">
        <v>-69665985.301687896</v>
      </c>
    </row>
    <row r="2510" spans="34:35" x14ac:dyDescent="0.2">
      <c r="AH2510">
        <v>2506</v>
      </c>
      <c r="AI2510">
        <v>-8289448.1863020658</v>
      </c>
    </row>
    <row r="2511" spans="34:35" x14ac:dyDescent="0.2">
      <c r="AH2511">
        <v>2507</v>
      </c>
      <c r="AI2511">
        <v>-69665985.301687896</v>
      </c>
    </row>
    <row r="2512" spans="34:35" x14ac:dyDescent="0.2">
      <c r="AH2512">
        <v>2508</v>
      </c>
      <c r="AI2512">
        <v>-34449879.65940249</v>
      </c>
    </row>
    <row r="2513" spans="34:35" x14ac:dyDescent="0.2">
      <c r="AH2513">
        <v>2509</v>
      </c>
      <c r="AI2513">
        <v>-80460649.068069816</v>
      </c>
    </row>
    <row r="2514" spans="34:35" x14ac:dyDescent="0.2">
      <c r="AH2514">
        <v>2510</v>
      </c>
      <c r="AI2514">
        <v>-58419035.844058156</v>
      </c>
    </row>
    <row r="2515" spans="34:35" x14ac:dyDescent="0.2">
      <c r="AH2515">
        <v>2511</v>
      </c>
      <c r="AI2515">
        <v>20376245.474080563</v>
      </c>
    </row>
    <row r="2516" spans="34:35" x14ac:dyDescent="0.2">
      <c r="AH2516">
        <v>2512</v>
      </c>
      <c r="AI2516">
        <v>35763434.52725184</v>
      </c>
    </row>
    <row r="2517" spans="34:35" x14ac:dyDescent="0.2">
      <c r="AH2517">
        <v>2513</v>
      </c>
      <c r="AI2517">
        <v>-58419035.844058156</v>
      </c>
    </row>
    <row r="2518" spans="34:35" x14ac:dyDescent="0.2">
      <c r="AH2518">
        <v>2514</v>
      </c>
      <c r="AI2518">
        <v>35763434.52725184</v>
      </c>
    </row>
    <row r="2519" spans="34:35" x14ac:dyDescent="0.2">
      <c r="AH2519">
        <v>2515</v>
      </c>
      <c r="AI2519">
        <v>-90829722.047821164</v>
      </c>
    </row>
    <row r="2520" spans="34:35" x14ac:dyDescent="0.2">
      <c r="AH2520">
        <v>2516</v>
      </c>
      <c r="AI2520">
        <v>35763434.52725184</v>
      </c>
    </row>
    <row r="2521" spans="34:35" x14ac:dyDescent="0.2">
      <c r="AH2521">
        <v>2517</v>
      </c>
      <c r="AI2521">
        <v>35763434.52725184</v>
      </c>
    </row>
    <row r="2522" spans="34:35" x14ac:dyDescent="0.2">
      <c r="AH2522">
        <v>2518</v>
      </c>
      <c r="AI2522">
        <v>-21661889.150618553</v>
      </c>
    </row>
    <row r="2523" spans="34:35" x14ac:dyDescent="0.2">
      <c r="AH2523">
        <v>2519</v>
      </c>
      <c r="AI2523">
        <v>-58419035.844058156</v>
      </c>
    </row>
    <row r="2524" spans="34:35" x14ac:dyDescent="0.2">
      <c r="AH2524">
        <v>2520</v>
      </c>
      <c r="AI2524">
        <v>5708334.9934712648</v>
      </c>
    </row>
    <row r="2525" spans="34:35" x14ac:dyDescent="0.2">
      <c r="AH2525">
        <v>2521</v>
      </c>
      <c r="AI2525">
        <v>5708334.9934712648</v>
      </c>
    </row>
    <row r="2526" spans="34:35" x14ac:dyDescent="0.2">
      <c r="AH2526">
        <v>2522</v>
      </c>
      <c r="AI2526">
        <v>-69665985.301687896</v>
      </c>
    </row>
    <row r="2527" spans="34:35" x14ac:dyDescent="0.2">
      <c r="AH2527">
        <v>2523</v>
      </c>
      <c r="AI2527">
        <v>20376245.474080563</v>
      </c>
    </row>
    <row r="2528" spans="34:35" x14ac:dyDescent="0.2">
      <c r="AH2528">
        <v>2524</v>
      </c>
      <c r="AI2528">
        <v>-34449879.65940249</v>
      </c>
    </row>
    <row r="2529" spans="34:35" x14ac:dyDescent="0.2">
      <c r="AH2529">
        <v>2525</v>
      </c>
      <c r="AI2529">
        <v>-80460649.068069816</v>
      </c>
    </row>
    <row r="2530" spans="34:35" x14ac:dyDescent="0.2">
      <c r="AH2530">
        <v>2526</v>
      </c>
      <c r="AI2530">
        <v>-8289448.1863020658</v>
      </c>
    </row>
    <row r="2531" spans="34:35" x14ac:dyDescent="0.2">
      <c r="AH2531">
        <v>2527</v>
      </c>
      <c r="AI2531">
        <v>-80460649.068069816</v>
      </c>
    </row>
    <row r="2532" spans="34:35" x14ac:dyDescent="0.2">
      <c r="AH2532">
        <v>2528</v>
      </c>
      <c r="AI2532">
        <v>20376245.474080563</v>
      </c>
    </row>
    <row r="2533" spans="34:35" x14ac:dyDescent="0.2">
      <c r="AH2533">
        <v>2529</v>
      </c>
      <c r="AI2533">
        <v>-8289448.1863020658</v>
      </c>
    </row>
    <row r="2534" spans="34:35" x14ac:dyDescent="0.2">
      <c r="AH2534">
        <v>2530</v>
      </c>
      <c r="AI2534">
        <v>5708334.9934712648</v>
      </c>
    </row>
    <row r="2535" spans="34:35" x14ac:dyDescent="0.2">
      <c r="AH2535">
        <v>2531</v>
      </c>
      <c r="AI2535">
        <v>-21661889.150618553</v>
      </c>
    </row>
    <row r="2536" spans="34:35" x14ac:dyDescent="0.2">
      <c r="AH2536">
        <v>2532</v>
      </c>
      <c r="AI2536">
        <v>5708334.9934712648</v>
      </c>
    </row>
    <row r="2537" spans="34:35" x14ac:dyDescent="0.2">
      <c r="AH2537">
        <v>2533</v>
      </c>
      <c r="AI2537">
        <v>-90829722.047821164</v>
      </c>
    </row>
    <row r="2538" spans="34:35" x14ac:dyDescent="0.2">
      <c r="AH2538">
        <v>2534</v>
      </c>
      <c r="AI2538">
        <v>-58419035.844058156</v>
      </c>
    </row>
    <row r="2539" spans="34:35" x14ac:dyDescent="0.2">
      <c r="AH2539">
        <v>2535</v>
      </c>
      <c r="AI2539">
        <v>-58419035.844058156</v>
      </c>
    </row>
    <row r="2540" spans="34:35" x14ac:dyDescent="0.2">
      <c r="AH2540">
        <v>2536</v>
      </c>
      <c r="AI2540">
        <v>35763434.52725184</v>
      </c>
    </row>
    <row r="2541" spans="34:35" x14ac:dyDescent="0.2">
      <c r="AH2541">
        <v>2537</v>
      </c>
      <c r="AI2541">
        <v>-21661889.150618553</v>
      </c>
    </row>
    <row r="2542" spans="34:35" x14ac:dyDescent="0.2">
      <c r="AH2542">
        <v>2538</v>
      </c>
      <c r="AI2542">
        <v>-21661889.150618553</v>
      </c>
    </row>
    <row r="2543" spans="34:35" x14ac:dyDescent="0.2">
      <c r="AH2543">
        <v>2539</v>
      </c>
      <c r="AI2543">
        <v>-90829722.047821164</v>
      </c>
    </row>
    <row r="2544" spans="34:35" x14ac:dyDescent="0.2">
      <c r="AH2544">
        <v>2540</v>
      </c>
      <c r="AI2544">
        <v>-58419035.844058156</v>
      </c>
    </row>
    <row r="2545" spans="34:35" x14ac:dyDescent="0.2">
      <c r="AH2545">
        <v>2541</v>
      </c>
      <c r="AI2545">
        <v>20376245.474080563</v>
      </c>
    </row>
    <row r="2546" spans="34:35" x14ac:dyDescent="0.2">
      <c r="AH2546">
        <v>2542</v>
      </c>
      <c r="AI2546">
        <v>-46690831.050880432</v>
      </c>
    </row>
    <row r="2547" spans="34:35" x14ac:dyDescent="0.2">
      <c r="AH2547">
        <v>2543</v>
      </c>
      <c r="AI2547">
        <v>-58419035.844058156</v>
      </c>
    </row>
    <row r="2548" spans="34:35" x14ac:dyDescent="0.2">
      <c r="AH2548">
        <v>2544</v>
      </c>
      <c r="AI2548">
        <v>-58419035.844058156</v>
      </c>
    </row>
    <row r="2549" spans="34:35" x14ac:dyDescent="0.2">
      <c r="AH2549">
        <v>2545</v>
      </c>
      <c r="AI2549">
        <v>-69665985.301687896</v>
      </c>
    </row>
    <row r="2550" spans="34:35" x14ac:dyDescent="0.2">
      <c r="AH2550">
        <v>2546</v>
      </c>
      <c r="AI2550">
        <v>35763434.52725184</v>
      </c>
    </row>
    <row r="2551" spans="34:35" x14ac:dyDescent="0.2">
      <c r="AH2551">
        <v>2547</v>
      </c>
      <c r="AI2551">
        <v>-69665985.301687896</v>
      </c>
    </row>
    <row r="2552" spans="34:35" x14ac:dyDescent="0.2">
      <c r="AH2552">
        <v>2548</v>
      </c>
      <c r="AI2552">
        <v>-58419035.844058156</v>
      </c>
    </row>
    <row r="2553" spans="34:35" x14ac:dyDescent="0.2">
      <c r="AH2553">
        <v>2549</v>
      </c>
      <c r="AI2553">
        <v>20376245.474080563</v>
      </c>
    </row>
    <row r="2554" spans="34:35" x14ac:dyDescent="0.2">
      <c r="AH2554">
        <v>2550</v>
      </c>
      <c r="AI2554">
        <v>-58419035.844058156</v>
      </c>
    </row>
    <row r="2555" spans="34:35" x14ac:dyDescent="0.2">
      <c r="AH2555">
        <v>2551</v>
      </c>
      <c r="AI2555">
        <v>-69665985.301687896</v>
      </c>
    </row>
    <row r="2556" spans="34:35" x14ac:dyDescent="0.2">
      <c r="AH2556">
        <v>2552</v>
      </c>
      <c r="AI2556">
        <v>35763434.52725184</v>
      </c>
    </row>
    <row r="2557" spans="34:35" x14ac:dyDescent="0.2">
      <c r="AH2557">
        <v>2553</v>
      </c>
      <c r="AI2557">
        <v>-8289448.1863020658</v>
      </c>
    </row>
    <row r="2558" spans="34:35" x14ac:dyDescent="0.2">
      <c r="AH2558">
        <v>2554</v>
      </c>
      <c r="AI2558">
        <v>35763434.52725184</v>
      </c>
    </row>
    <row r="2559" spans="34:35" x14ac:dyDescent="0.2">
      <c r="AH2559">
        <v>2555</v>
      </c>
      <c r="AI2559">
        <v>-69665985.301687896</v>
      </c>
    </row>
    <row r="2560" spans="34:35" x14ac:dyDescent="0.2">
      <c r="AH2560">
        <v>2556</v>
      </c>
      <c r="AI2560">
        <v>-58419035.844058156</v>
      </c>
    </row>
    <row r="2561" spans="34:35" x14ac:dyDescent="0.2">
      <c r="AH2561">
        <v>2557</v>
      </c>
      <c r="AI2561">
        <v>-8289448.1863020658</v>
      </c>
    </row>
    <row r="2562" spans="34:35" x14ac:dyDescent="0.2">
      <c r="AH2562">
        <v>2558</v>
      </c>
      <c r="AI2562">
        <v>-69665985.301687896</v>
      </c>
    </row>
    <row r="2563" spans="34:35" x14ac:dyDescent="0.2">
      <c r="AH2563">
        <v>2559</v>
      </c>
      <c r="AI2563">
        <v>-58419035.844058156</v>
      </c>
    </row>
    <row r="2564" spans="34:35" x14ac:dyDescent="0.2">
      <c r="AH2564">
        <v>2560</v>
      </c>
      <c r="AI2564">
        <v>20376245.474080563</v>
      </c>
    </row>
    <row r="2565" spans="34:35" x14ac:dyDescent="0.2">
      <c r="AH2565">
        <v>2561</v>
      </c>
      <c r="AI2565">
        <v>-46690831.050880432</v>
      </c>
    </row>
    <row r="2566" spans="34:35" x14ac:dyDescent="0.2">
      <c r="AH2566">
        <v>2562</v>
      </c>
      <c r="AI2566">
        <v>-21661889.150618553</v>
      </c>
    </row>
    <row r="2567" spans="34:35" x14ac:dyDescent="0.2">
      <c r="AH2567">
        <v>2563</v>
      </c>
      <c r="AI2567">
        <v>5708334.9934712648</v>
      </c>
    </row>
    <row r="2568" spans="34:35" x14ac:dyDescent="0.2">
      <c r="AH2568">
        <v>2564</v>
      </c>
      <c r="AI2568">
        <v>-8289448.1863020658</v>
      </c>
    </row>
    <row r="2569" spans="34:35" x14ac:dyDescent="0.2">
      <c r="AH2569">
        <v>2565</v>
      </c>
      <c r="AI2569">
        <v>5708334.9934712648</v>
      </c>
    </row>
    <row r="2570" spans="34:35" x14ac:dyDescent="0.2">
      <c r="AH2570">
        <v>2566</v>
      </c>
      <c r="AI2570">
        <v>-21661889.150618553</v>
      </c>
    </row>
    <row r="2571" spans="34:35" x14ac:dyDescent="0.2">
      <c r="AH2571">
        <v>2567</v>
      </c>
      <c r="AI2571">
        <v>-69665985.301687896</v>
      </c>
    </row>
    <row r="2572" spans="34:35" x14ac:dyDescent="0.2">
      <c r="AH2572">
        <v>2568</v>
      </c>
      <c r="AI2572">
        <v>-90829722.047821164</v>
      </c>
    </row>
    <row r="2573" spans="34:35" x14ac:dyDescent="0.2">
      <c r="AH2573">
        <v>2569</v>
      </c>
      <c r="AI2573">
        <v>-69665985.301687896</v>
      </c>
    </row>
    <row r="2574" spans="34:35" x14ac:dyDescent="0.2">
      <c r="AH2574">
        <v>2570</v>
      </c>
      <c r="AI2574">
        <v>-46690831.050880432</v>
      </c>
    </row>
    <row r="2575" spans="34:35" x14ac:dyDescent="0.2">
      <c r="AH2575">
        <v>2571</v>
      </c>
      <c r="AI2575">
        <v>-34449879.65940249</v>
      </c>
    </row>
    <row r="2576" spans="34:35" x14ac:dyDescent="0.2">
      <c r="AH2576">
        <v>2572</v>
      </c>
      <c r="AI2576">
        <v>-8289448.1863020658</v>
      </c>
    </row>
    <row r="2577" spans="34:35" x14ac:dyDescent="0.2">
      <c r="AH2577">
        <v>2573</v>
      </c>
      <c r="AI2577">
        <v>-34449879.65940249</v>
      </c>
    </row>
    <row r="2578" spans="34:35" x14ac:dyDescent="0.2">
      <c r="AH2578">
        <v>2574</v>
      </c>
      <c r="AI2578">
        <v>-8289448.1863020658</v>
      </c>
    </row>
    <row r="2579" spans="34:35" x14ac:dyDescent="0.2">
      <c r="AH2579">
        <v>2575</v>
      </c>
      <c r="AI2579">
        <v>-69665985.301687896</v>
      </c>
    </row>
    <row r="2580" spans="34:35" x14ac:dyDescent="0.2">
      <c r="AH2580">
        <v>2576</v>
      </c>
      <c r="AI2580">
        <v>-69665985.301687896</v>
      </c>
    </row>
    <row r="2581" spans="34:35" x14ac:dyDescent="0.2">
      <c r="AH2581">
        <v>2577</v>
      </c>
      <c r="AI2581">
        <v>-69665985.301687896</v>
      </c>
    </row>
    <row r="2582" spans="34:35" x14ac:dyDescent="0.2">
      <c r="AH2582">
        <v>2578</v>
      </c>
      <c r="AI2582">
        <v>-8289448.1863020658</v>
      </c>
    </row>
    <row r="2583" spans="34:35" x14ac:dyDescent="0.2">
      <c r="AH2583">
        <v>2579</v>
      </c>
      <c r="AI2583">
        <v>20376245.474080563</v>
      </c>
    </row>
    <row r="2584" spans="34:35" x14ac:dyDescent="0.2">
      <c r="AH2584">
        <v>2580</v>
      </c>
      <c r="AI2584">
        <v>-8289448.1863020658</v>
      </c>
    </row>
    <row r="2585" spans="34:35" x14ac:dyDescent="0.2">
      <c r="AH2585">
        <v>2581</v>
      </c>
      <c r="AI2585">
        <v>5708334.9934712648</v>
      </c>
    </row>
    <row r="2586" spans="34:35" x14ac:dyDescent="0.2">
      <c r="AH2586">
        <v>2582</v>
      </c>
      <c r="AI2586">
        <v>-46690831.050880432</v>
      </c>
    </row>
    <row r="2587" spans="34:35" x14ac:dyDescent="0.2">
      <c r="AH2587">
        <v>2583</v>
      </c>
      <c r="AI2587">
        <v>20376245.474080563</v>
      </c>
    </row>
    <row r="2588" spans="34:35" x14ac:dyDescent="0.2">
      <c r="AH2588">
        <v>2584</v>
      </c>
      <c r="AI2588">
        <v>35763434.52725184</v>
      </c>
    </row>
    <row r="2589" spans="34:35" x14ac:dyDescent="0.2">
      <c r="AH2589">
        <v>2585</v>
      </c>
      <c r="AI2589">
        <v>-90829722.047821164</v>
      </c>
    </row>
    <row r="2590" spans="34:35" x14ac:dyDescent="0.2">
      <c r="AH2590">
        <v>2586</v>
      </c>
      <c r="AI2590">
        <v>5708334.9934712648</v>
      </c>
    </row>
    <row r="2591" spans="34:35" x14ac:dyDescent="0.2">
      <c r="AH2591">
        <v>2587</v>
      </c>
      <c r="AI2591">
        <v>35763434.52725184</v>
      </c>
    </row>
    <row r="2592" spans="34:35" x14ac:dyDescent="0.2">
      <c r="AH2592">
        <v>2588</v>
      </c>
      <c r="AI2592">
        <v>35763434.52725184</v>
      </c>
    </row>
    <row r="2593" spans="34:35" x14ac:dyDescent="0.2">
      <c r="AH2593">
        <v>2589</v>
      </c>
      <c r="AI2593">
        <v>20376245.474080563</v>
      </c>
    </row>
    <row r="2594" spans="34:35" x14ac:dyDescent="0.2">
      <c r="AH2594">
        <v>2590</v>
      </c>
      <c r="AI2594">
        <v>-69665985.301687896</v>
      </c>
    </row>
    <row r="2595" spans="34:35" x14ac:dyDescent="0.2">
      <c r="AH2595">
        <v>2591</v>
      </c>
      <c r="AI2595">
        <v>-58419035.844058156</v>
      </c>
    </row>
    <row r="2596" spans="34:35" x14ac:dyDescent="0.2">
      <c r="AH2596">
        <v>2592</v>
      </c>
      <c r="AI2596">
        <v>-46690831.050880432</v>
      </c>
    </row>
    <row r="2597" spans="34:35" x14ac:dyDescent="0.2">
      <c r="AH2597">
        <v>2593</v>
      </c>
      <c r="AI2597">
        <v>-69665985.301687896</v>
      </c>
    </row>
    <row r="2598" spans="34:35" x14ac:dyDescent="0.2">
      <c r="AH2598">
        <v>2594</v>
      </c>
      <c r="AI2598">
        <v>-80460649.068069816</v>
      </c>
    </row>
    <row r="2599" spans="34:35" x14ac:dyDescent="0.2">
      <c r="AH2599">
        <v>2595</v>
      </c>
      <c r="AI2599">
        <v>-34449879.65940249</v>
      </c>
    </row>
    <row r="2600" spans="34:35" x14ac:dyDescent="0.2">
      <c r="AH2600">
        <v>2596</v>
      </c>
      <c r="AI2600">
        <v>-21661889.150618553</v>
      </c>
    </row>
    <row r="2601" spans="34:35" x14ac:dyDescent="0.2">
      <c r="AH2601">
        <v>2597</v>
      </c>
      <c r="AI2601">
        <v>-69665985.301687896</v>
      </c>
    </row>
    <row r="2602" spans="34:35" x14ac:dyDescent="0.2">
      <c r="AH2602">
        <v>2598</v>
      </c>
      <c r="AI2602">
        <v>-80460649.068069816</v>
      </c>
    </row>
    <row r="2603" spans="34:35" x14ac:dyDescent="0.2">
      <c r="AH2603">
        <v>2599</v>
      </c>
      <c r="AI2603">
        <v>5708334.9934712648</v>
      </c>
    </row>
    <row r="2604" spans="34:35" x14ac:dyDescent="0.2">
      <c r="AH2604">
        <v>2600</v>
      </c>
      <c r="AI2604">
        <v>-69665985.301687896</v>
      </c>
    </row>
    <row r="2605" spans="34:35" x14ac:dyDescent="0.2">
      <c r="AH2605">
        <v>2601</v>
      </c>
      <c r="AI2605">
        <v>-8289448.1863020658</v>
      </c>
    </row>
    <row r="2606" spans="34:35" x14ac:dyDescent="0.2">
      <c r="AH2606">
        <v>2602</v>
      </c>
      <c r="AI2606">
        <v>5708334.9934712648</v>
      </c>
    </row>
    <row r="2607" spans="34:35" x14ac:dyDescent="0.2">
      <c r="AH2607">
        <v>2603</v>
      </c>
      <c r="AI2607">
        <v>-21661889.150618553</v>
      </c>
    </row>
    <row r="2608" spans="34:35" x14ac:dyDescent="0.2">
      <c r="AH2608">
        <v>2604</v>
      </c>
      <c r="AI2608">
        <v>-8289448.1863020658</v>
      </c>
    </row>
    <row r="2609" spans="34:35" x14ac:dyDescent="0.2">
      <c r="AH2609">
        <v>2605</v>
      </c>
      <c r="AI2609">
        <v>-21661889.150618553</v>
      </c>
    </row>
    <row r="2610" spans="34:35" x14ac:dyDescent="0.2">
      <c r="AH2610">
        <v>2606</v>
      </c>
      <c r="AI2610">
        <v>-46690831.050880432</v>
      </c>
    </row>
    <row r="2611" spans="34:35" x14ac:dyDescent="0.2">
      <c r="AH2611">
        <v>2607</v>
      </c>
      <c r="AI2611">
        <v>-8289448.1863020658</v>
      </c>
    </row>
    <row r="2612" spans="34:35" x14ac:dyDescent="0.2">
      <c r="AH2612">
        <v>2608</v>
      </c>
      <c r="AI2612">
        <v>-8289448.1863020658</v>
      </c>
    </row>
    <row r="2613" spans="34:35" x14ac:dyDescent="0.2">
      <c r="AH2613">
        <v>2609</v>
      </c>
      <c r="AI2613">
        <v>-69665985.301687896</v>
      </c>
    </row>
    <row r="2614" spans="34:35" x14ac:dyDescent="0.2">
      <c r="AH2614">
        <v>2610</v>
      </c>
      <c r="AI2614">
        <v>-58419035.844058156</v>
      </c>
    </row>
    <row r="2615" spans="34:35" x14ac:dyDescent="0.2">
      <c r="AH2615">
        <v>2611</v>
      </c>
      <c r="AI2615">
        <v>5708334.9934712648</v>
      </c>
    </row>
    <row r="2616" spans="34:35" x14ac:dyDescent="0.2">
      <c r="AH2616">
        <v>2612</v>
      </c>
      <c r="AI2616">
        <v>5708334.9934712648</v>
      </c>
    </row>
    <row r="2617" spans="34:35" x14ac:dyDescent="0.2">
      <c r="AH2617">
        <v>2613</v>
      </c>
      <c r="AI2617">
        <v>-80460649.068069816</v>
      </c>
    </row>
    <row r="2618" spans="34:35" x14ac:dyDescent="0.2">
      <c r="AH2618">
        <v>2614</v>
      </c>
      <c r="AI2618">
        <v>-58419035.844058156</v>
      </c>
    </row>
    <row r="2619" spans="34:35" x14ac:dyDescent="0.2">
      <c r="AH2619">
        <v>2615</v>
      </c>
      <c r="AI2619">
        <v>-58419035.844058156</v>
      </c>
    </row>
    <row r="2620" spans="34:35" x14ac:dyDescent="0.2">
      <c r="AH2620">
        <v>2616</v>
      </c>
      <c r="AI2620">
        <v>20376245.474080563</v>
      </c>
    </row>
    <row r="2621" spans="34:35" x14ac:dyDescent="0.2">
      <c r="AH2621">
        <v>2617</v>
      </c>
      <c r="AI2621">
        <v>5708334.9934712648</v>
      </c>
    </row>
    <row r="2622" spans="34:35" x14ac:dyDescent="0.2">
      <c r="AH2622">
        <v>2618</v>
      </c>
      <c r="AI2622">
        <v>-69665985.301687896</v>
      </c>
    </row>
    <row r="2623" spans="34:35" x14ac:dyDescent="0.2">
      <c r="AH2623">
        <v>2619</v>
      </c>
      <c r="AI2623">
        <v>-46690831.050880432</v>
      </c>
    </row>
    <row r="2624" spans="34:35" x14ac:dyDescent="0.2">
      <c r="AH2624">
        <v>2620</v>
      </c>
      <c r="AI2624">
        <v>-69665985.301687896</v>
      </c>
    </row>
    <row r="2625" spans="34:35" x14ac:dyDescent="0.2">
      <c r="AH2625">
        <v>2621</v>
      </c>
      <c r="AI2625">
        <v>-34449879.65940249</v>
      </c>
    </row>
    <row r="2626" spans="34:35" x14ac:dyDescent="0.2">
      <c r="AH2626">
        <v>2622</v>
      </c>
      <c r="AI2626">
        <v>20376245.474080563</v>
      </c>
    </row>
    <row r="2627" spans="34:35" x14ac:dyDescent="0.2">
      <c r="AH2627">
        <v>2623</v>
      </c>
      <c r="AI2627">
        <v>5708334.9934712648</v>
      </c>
    </row>
    <row r="2628" spans="34:35" x14ac:dyDescent="0.2">
      <c r="AH2628">
        <v>2624</v>
      </c>
      <c r="AI2628">
        <v>-80460649.068069816</v>
      </c>
    </row>
    <row r="2629" spans="34:35" x14ac:dyDescent="0.2">
      <c r="AH2629">
        <v>2625</v>
      </c>
      <c r="AI2629">
        <v>-80460649.068069816</v>
      </c>
    </row>
    <row r="2630" spans="34:35" x14ac:dyDescent="0.2">
      <c r="AH2630">
        <v>2626</v>
      </c>
      <c r="AI2630">
        <v>-90829722.047821164</v>
      </c>
    </row>
    <row r="2631" spans="34:35" x14ac:dyDescent="0.2">
      <c r="AH2631">
        <v>2627</v>
      </c>
      <c r="AI2631">
        <v>-8289448.1863020658</v>
      </c>
    </row>
    <row r="2632" spans="34:35" x14ac:dyDescent="0.2">
      <c r="AH2632">
        <v>2628</v>
      </c>
      <c r="AI2632">
        <v>-46690831.050880432</v>
      </c>
    </row>
    <row r="2633" spans="34:35" x14ac:dyDescent="0.2">
      <c r="AH2633">
        <v>2629</v>
      </c>
      <c r="AI2633">
        <v>-90829722.047821164</v>
      </c>
    </row>
    <row r="2634" spans="34:35" x14ac:dyDescent="0.2">
      <c r="AH2634">
        <v>2630</v>
      </c>
      <c r="AI2634">
        <v>-34449879.65940249</v>
      </c>
    </row>
    <row r="2635" spans="34:35" x14ac:dyDescent="0.2">
      <c r="AH2635">
        <v>2631</v>
      </c>
      <c r="AI2635">
        <v>-69665985.301687896</v>
      </c>
    </row>
    <row r="2636" spans="34:35" x14ac:dyDescent="0.2">
      <c r="AH2636">
        <v>2632</v>
      </c>
      <c r="AI2636">
        <v>-69665985.301687896</v>
      </c>
    </row>
    <row r="2637" spans="34:35" x14ac:dyDescent="0.2">
      <c r="AH2637">
        <v>2633</v>
      </c>
      <c r="AI2637">
        <v>-80460649.068069816</v>
      </c>
    </row>
    <row r="2638" spans="34:35" x14ac:dyDescent="0.2">
      <c r="AH2638">
        <v>2634</v>
      </c>
      <c r="AI2638">
        <v>-80460649.068069816</v>
      </c>
    </row>
    <row r="2639" spans="34:35" x14ac:dyDescent="0.2">
      <c r="AH2639">
        <v>2635</v>
      </c>
      <c r="AI2639">
        <v>-58419035.844058156</v>
      </c>
    </row>
    <row r="2640" spans="34:35" x14ac:dyDescent="0.2">
      <c r="AH2640">
        <v>2636</v>
      </c>
      <c r="AI2640">
        <v>35763434.52725184</v>
      </c>
    </row>
    <row r="2641" spans="34:35" x14ac:dyDescent="0.2">
      <c r="AH2641">
        <v>2637</v>
      </c>
      <c r="AI2641">
        <v>-8289448.1863020658</v>
      </c>
    </row>
    <row r="2642" spans="34:35" x14ac:dyDescent="0.2">
      <c r="AH2642">
        <v>2638</v>
      </c>
      <c r="AI2642">
        <v>-90829722.047821164</v>
      </c>
    </row>
    <row r="2643" spans="34:35" x14ac:dyDescent="0.2">
      <c r="AH2643">
        <v>2639</v>
      </c>
      <c r="AI2643">
        <v>-69665985.301687896</v>
      </c>
    </row>
    <row r="2644" spans="34:35" x14ac:dyDescent="0.2">
      <c r="AH2644">
        <v>2640</v>
      </c>
      <c r="AI2644">
        <v>5708334.9934712648</v>
      </c>
    </row>
    <row r="2645" spans="34:35" x14ac:dyDescent="0.2">
      <c r="AH2645">
        <v>2641</v>
      </c>
      <c r="AI2645">
        <v>35763434.52725184</v>
      </c>
    </row>
    <row r="2646" spans="34:35" x14ac:dyDescent="0.2">
      <c r="AH2646">
        <v>2642</v>
      </c>
      <c r="AI2646">
        <v>-21661889.150618553</v>
      </c>
    </row>
    <row r="2647" spans="34:35" x14ac:dyDescent="0.2">
      <c r="AH2647">
        <v>2643</v>
      </c>
      <c r="AI2647">
        <v>35763434.52725184</v>
      </c>
    </row>
    <row r="2648" spans="34:35" x14ac:dyDescent="0.2">
      <c r="AH2648">
        <v>2644</v>
      </c>
      <c r="AI2648">
        <v>-34449879.65940249</v>
      </c>
    </row>
    <row r="2649" spans="34:35" x14ac:dyDescent="0.2">
      <c r="AH2649">
        <v>2645</v>
      </c>
      <c r="AI2649">
        <v>-90829722.047821164</v>
      </c>
    </row>
    <row r="2650" spans="34:35" x14ac:dyDescent="0.2">
      <c r="AH2650">
        <v>2646</v>
      </c>
      <c r="AI2650">
        <v>-8289448.1863020658</v>
      </c>
    </row>
    <row r="2651" spans="34:35" x14ac:dyDescent="0.2">
      <c r="AH2651">
        <v>2647</v>
      </c>
      <c r="AI2651">
        <v>-80460649.068069816</v>
      </c>
    </row>
    <row r="2652" spans="34:35" x14ac:dyDescent="0.2">
      <c r="AH2652">
        <v>2648</v>
      </c>
      <c r="AI2652">
        <v>-90829722.047821164</v>
      </c>
    </row>
    <row r="2653" spans="34:35" x14ac:dyDescent="0.2">
      <c r="AH2653">
        <v>2649</v>
      </c>
      <c r="AI2653">
        <v>-34449879.65940249</v>
      </c>
    </row>
    <row r="2654" spans="34:35" x14ac:dyDescent="0.2">
      <c r="AH2654">
        <v>2650</v>
      </c>
      <c r="AI2654">
        <v>35763434.52725184</v>
      </c>
    </row>
    <row r="2655" spans="34:35" x14ac:dyDescent="0.2">
      <c r="AH2655">
        <v>2651</v>
      </c>
      <c r="AI2655">
        <v>-8289448.1863020658</v>
      </c>
    </row>
    <row r="2656" spans="34:35" x14ac:dyDescent="0.2">
      <c r="AH2656">
        <v>2652</v>
      </c>
      <c r="AI2656">
        <v>20376245.474080563</v>
      </c>
    </row>
    <row r="2657" spans="34:35" x14ac:dyDescent="0.2">
      <c r="AH2657">
        <v>2653</v>
      </c>
      <c r="AI2657">
        <v>-34449879.65940249</v>
      </c>
    </row>
    <row r="2658" spans="34:35" x14ac:dyDescent="0.2">
      <c r="AH2658">
        <v>2654</v>
      </c>
      <c r="AI2658">
        <v>-46690831.050880432</v>
      </c>
    </row>
    <row r="2659" spans="34:35" x14ac:dyDescent="0.2">
      <c r="AH2659">
        <v>2655</v>
      </c>
      <c r="AI2659">
        <v>-34449879.65940249</v>
      </c>
    </row>
    <row r="2660" spans="34:35" x14ac:dyDescent="0.2">
      <c r="AH2660">
        <v>2656</v>
      </c>
      <c r="AI2660">
        <v>-21661889.150618553</v>
      </c>
    </row>
    <row r="2661" spans="34:35" x14ac:dyDescent="0.2">
      <c r="AH2661">
        <v>2657</v>
      </c>
      <c r="AI2661">
        <v>35763434.52725184</v>
      </c>
    </row>
    <row r="2662" spans="34:35" x14ac:dyDescent="0.2">
      <c r="AH2662">
        <v>2658</v>
      </c>
      <c r="AI2662">
        <v>-46690831.050880432</v>
      </c>
    </row>
    <row r="2663" spans="34:35" x14ac:dyDescent="0.2">
      <c r="AH2663">
        <v>2659</v>
      </c>
      <c r="AI2663">
        <v>-58419035.844058156</v>
      </c>
    </row>
    <row r="2664" spans="34:35" x14ac:dyDescent="0.2">
      <c r="AH2664">
        <v>2660</v>
      </c>
      <c r="AI2664">
        <v>20376245.474080563</v>
      </c>
    </row>
    <row r="2665" spans="34:35" x14ac:dyDescent="0.2">
      <c r="AH2665">
        <v>2661</v>
      </c>
      <c r="AI2665">
        <v>-69665985.301687896</v>
      </c>
    </row>
    <row r="2666" spans="34:35" x14ac:dyDescent="0.2">
      <c r="AH2666">
        <v>2662</v>
      </c>
      <c r="AI2666">
        <v>-46690831.050880432</v>
      </c>
    </row>
    <row r="2667" spans="34:35" x14ac:dyDescent="0.2">
      <c r="AH2667">
        <v>2663</v>
      </c>
      <c r="AI2667">
        <v>35763434.52725184</v>
      </c>
    </row>
    <row r="2668" spans="34:35" x14ac:dyDescent="0.2">
      <c r="AH2668">
        <v>2664</v>
      </c>
      <c r="AI2668">
        <v>20376245.474080563</v>
      </c>
    </row>
    <row r="2669" spans="34:35" x14ac:dyDescent="0.2">
      <c r="AH2669">
        <v>2665</v>
      </c>
      <c r="AI2669">
        <v>-8289448.1863020658</v>
      </c>
    </row>
    <row r="2670" spans="34:35" x14ac:dyDescent="0.2">
      <c r="AH2670">
        <v>2666</v>
      </c>
      <c r="AI2670">
        <v>20376245.474080563</v>
      </c>
    </row>
    <row r="2671" spans="34:35" x14ac:dyDescent="0.2">
      <c r="AH2671">
        <v>2667</v>
      </c>
      <c r="AI2671">
        <v>-21661889.150618553</v>
      </c>
    </row>
    <row r="2672" spans="34:35" x14ac:dyDescent="0.2">
      <c r="AH2672">
        <v>2668</v>
      </c>
      <c r="AI2672">
        <v>5708334.9934712648</v>
      </c>
    </row>
    <row r="2673" spans="34:35" x14ac:dyDescent="0.2">
      <c r="AH2673">
        <v>2669</v>
      </c>
      <c r="AI2673">
        <v>-34449879.65940249</v>
      </c>
    </row>
    <row r="2674" spans="34:35" x14ac:dyDescent="0.2">
      <c r="AH2674">
        <v>2670</v>
      </c>
      <c r="AI2674">
        <v>-69665985.301687896</v>
      </c>
    </row>
    <row r="2675" spans="34:35" x14ac:dyDescent="0.2">
      <c r="AH2675">
        <v>2671</v>
      </c>
      <c r="AI2675">
        <v>-69665985.301687896</v>
      </c>
    </row>
    <row r="2676" spans="34:35" x14ac:dyDescent="0.2">
      <c r="AH2676">
        <v>2672</v>
      </c>
      <c r="AI2676">
        <v>20376245.474080563</v>
      </c>
    </row>
    <row r="2677" spans="34:35" x14ac:dyDescent="0.2">
      <c r="AH2677">
        <v>2673</v>
      </c>
      <c r="AI2677">
        <v>-34449879.65940249</v>
      </c>
    </row>
    <row r="2678" spans="34:35" x14ac:dyDescent="0.2">
      <c r="AH2678">
        <v>2674</v>
      </c>
      <c r="AI2678">
        <v>-69665985.301687896</v>
      </c>
    </row>
    <row r="2679" spans="34:35" x14ac:dyDescent="0.2">
      <c r="AH2679">
        <v>2675</v>
      </c>
      <c r="AI2679">
        <v>-46690831.050880432</v>
      </c>
    </row>
    <row r="2680" spans="34:35" x14ac:dyDescent="0.2">
      <c r="AH2680">
        <v>2676</v>
      </c>
      <c r="AI2680">
        <v>-58419035.844058156</v>
      </c>
    </row>
    <row r="2681" spans="34:35" x14ac:dyDescent="0.2">
      <c r="AH2681">
        <v>2677</v>
      </c>
      <c r="AI2681">
        <v>35763434.52725184</v>
      </c>
    </row>
    <row r="2682" spans="34:35" x14ac:dyDescent="0.2">
      <c r="AH2682">
        <v>2678</v>
      </c>
      <c r="AI2682">
        <v>5708334.9934712648</v>
      </c>
    </row>
    <row r="2683" spans="34:35" x14ac:dyDescent="0.2">
      <c r="AH2683">
        <v>2679</v>
      </c>
      <c r="AI2683">
        <v>5708334.9934712648</v>
      </c>
    </row>
    <row r="2684" spans="34:35" x14ac:dyDescent="0.2">
      <c r="AH2684">
        <v>2680</v>
      </c>
      <c r="AI2684">
        <v>5708334.9934712648</v>
      </c>
    </row>
    <row r="2685" spans="34:35" x14ac:dyDescent="0.2">
      <c r="AH2685">
        <v>2681</v>
      </c>
      <c r="AI2685">
        <v>35763434.52725184</v>
      </c>
    </row>
    <row r="2686" spans="34:35" x14ac:dyDescent="0.2">
      <c r="AH2686">
        <v>2682</v>
      </c>
      <c r="AI2686">
        <v>-80460649.068069816</v>
      </c>
    </row>
    <row r="2687" spans="34:35" x14ac:dyDescent="0.2">
      <c r="AH2687">
        <v>2683</v>
      </c>
      <c r="AI2687">
        <v>-34449879.65940249</v>
      </c>
    </row>
    <row r="2688" spans="34:35" x14ac:dyDescent="0.2">
      <c r="AH2688">
        <v>2684</v>
      </c>
      <c r="AI2688">
        <v>-46690831.050880432</v>
      </c>
    </row>
    <row r="2689" spans="34:35" x14ac:dyDescent="0.2">
      <c r="AH2689">
        <v>2685</v>
      </c>
      <c r="AI2689">
        <v>-8289448.1863020658</v>
      </c>
    </row>
    <row r="2690" spans="34:35" x14ac:dyDescent="0.2">
      <c r="AH2690">
        <v>2686</v>
      </c>
      <c r="AI2690">
        <v>-8289448.1863020658</v>
      </c>
    </row>
    <row r="2691" spans="34:35" x14ac:dyDescent="0.2">
      <c r="AH2691">
        <v>2687</v>
      </c>
      <c r="AI2691">
        <v>20376245.474080563</v>
      </c>
    </row>
    <row r="2692" spans="34:35" x14ac:dyDescent="0.2">
      <c r="AH2692">
        <v>2688</v>
      </c>
      <c r="AI2692">
        <v>-34449879.65940249</v>
      </c>
    </row>
    <row r="2693" spans="34:35" x14ac:dyDescent="0.2">
      <c r="AH2693">
        <v>2689</v>
      </c>
      <c r="AI2693">
        <v>-34449879.65940249</v>
      </c>
    </row>
    <row r="2694" spans="34:35" x14ac:dyDescent="0.2">
      <c r="AH2694">
        <v>2690</v>
      </c>
      <c r="AI2694">
        <v>-21661889.150618553</v>
      </c>
    </row>
    <row r="2695" spans="34:35" x14ac:dyDescent="0.2">
      <c r="AH2695">
        <v>2691</v>
      </c>
      <c r="AI2695">
        <v>-58419035.844058156</v>
      </c>
    </row>
    <row r="2696" spans="34:35" x14ac:dyDescent="0.2">
      <c r="AH2696">
        <v>2692</v>
      </c>
      <c r="AI2696">
        <v>-90829722.047821164</v>
      </c>
    </row>
    <row r="2697" spans="34:35" x14ac:dyDescent="0.2">
      <c r="AH2697">
        <v>2693</v>
      </c>
      <c r="AI2697">
        <v>-46690831.050880432</v>
      </c>
    </row>
    <row r="2698" spans="34:35" x14ac:dyDescent="0.2">
      <c r="AH2698">
        <v>2694</v>
      </c>
      <c r="AI2698">
        <v>20376245.474080563</v>
      </c>
    </row>
    <row r="2699" spans="34:35" x14ac:dyDescent="0.2">
      <c r="AH2699">
        <v>2695</v>
      </c>
      <c r="AI2699">
        <v>-69665985.301687896</v>
      </c>
    </row>
    <row r="2700" spans="34:35" x14ac:dyDescent="0.2">
      <c r="AH2700">
        <v>2696</v>
      </c>
      <c r="AI2700">
        <v>-69665985.301687896</v>
      </c>
    </row>
    <row r="2701" spans="34:35" x14ac:dyDescent="0.2">
      <c r="AH2701">
        <v>2697</v>
      </c>
      <c r="AI2701">
        <v>20376245.474080563</v>
      </c>
    </row>
    <row r="2702" spans="34:35" x14ac:dyDescent="0.2">
      <c r="AH2702">
        <v>2698</v>
      </c>
      <c r="AI2702">
        <v>-80460649.068069816</v>
      </c>
    </row>
    <row r="2703" spans="34:35" x14ac:dyDescent="0.2">
      <c r="AH2703">
        <v>2699</v>
      </c>
      <c r="AI2703">
        <v>-21661889.150618553</v>
      </c>
    </row>
    <row r="2704" spans="34:35" x14ac:dyDescent="0.2">
      <c r="AH2704">
        <v>2700</v>
      </c>
      <c r="AI2704">
        <v>-69665985.301687896</v>
      </c>
    </row>
    <row r="2705" spans="34:35" x14ac:dyDescent="0.2">
      <c r="AH2705">
        <v>2701</v>
      </c>
      <c r="AI2705">
        <v>20376245.474080563</v>
      </c>
    </row>
    <row r="2706" spans="34:35" x14ac:dyDescent="0.2">
      <c r="AH2706">
        <v>2702</v>
      </c>
      <c r="AI2706">
        <v>-80460649.068069816</v>
      </c>
    </row>
    <row r="2707" spans="34:35" x14ac:dyDescent="0.2">
      <c r="AH2707">
        <v>2703</v>
      </c>
      <c r="AI2707">
        <v>5708334.9934712648</v>
      </c>
    </row>
    <row r="2708" spans="34:35" x14ac:dyDescent="0.2">
      <c r="AH2708">
        <v>2704</v>
      </c>
      <c r="AI2708">
        <v>35763434.52725184</v>
      </c>
    </row>
    <row r="2709" spans="34:35" x14ac:dyDescent="0.2">
      <c r="AH2709">
        <v>2705</v>
      </c>
      <c r="AI2709">
        <v>-80460649.068069816</v>
      </c>
    </row>
    <row r="2710" spans="34:35" x14ac:dyDescent="0.2">
      <c r="AH2710">
        <v>2706</v>
      </c>
      <c r="AI2710">
        <v>-46690831.050880432</v>
      </c>
    </row>
    <row r="2711" spans="34:35" x14ac:dyDescent="0.2">
      <c r="AH2711">
        <v>2707</v>
      </c>
      <c r="AI2711">
        <v>-8289448.1863020658</v>
      </c>
    </row>
    <row r="2712" spans="34:35" x14ac:dyDescent="0.2">
      <c r="AH2712">
        <v>2708</v>
      </c>
      <c r="AI2712">
        <v>-46690831.050880432</v>
      </c>
    </row>
    <row r="2713" spans="34:35" x14ac:dyDescent="0.2">
      <c r="AH2713">
        <v>2709</v>
      </c>
      <c r="AI2713">
        <v>-8289448.1863020658</v>
      </c>
    </row>
    <row r="2714" spans="34:35" x14ac:dyDescent="0.2">
      <c r="AH2714">
        <v>2710</v>
      </c>
      <c r="AI2714">
        <v>-34449879.65940249</v>
      </c>
    </row>
    <row r="2715" spans="34:35" x14ac:dyDescent="0.2">
      <c r="AH2715">
        <v>2711</v>
      </c>
      <c r="AI2715">
        <v>35763434.52725184</v>
      </c>
    </row>
    <row r="2716" spans="34:35" x14ac:dyDescent="0.2">
      <c r="AH2716">
        <v>2712</v>
      </c>
      <c r="AI2716">
        <v>35763434.52725184</v>
      </c>
    </row>
    <row r="2717" spans="34:35" x14ac:dyDescent="0.2">
      <c r="AH2717">
        <v>2713</v>
      </c>
      <c r="AI2717">
        <v>35763434.52725184</v>
      </c>
    </row>
    <row r="2718" spans="34:35" x14ac:dyDescent="0.2">
      <c r="AH2718">
        <v>2714</v>
      </c>
      <c r="AI2718">
        <v>-46690831.050880432</v>
      </c>
    </row>
    <row r="2719" spans="34:35" x14ac:dyDescent="0.2">
      <c r="AH2719">
        <v>2715</v>
      </c>
      <c r="AI2719">
        <v>-80460649.068069816</v>
      </c>
    </row>
    <row r="2720" spans="34:35" x14ac:dyDescent="0.2">
      <c r="AH2720">
        <v>2716</v>
      </c>
      <c r="AI2720">
        <v>-8289448.1863020658</v>
      </c>
    </row>
    <row r="2721" spans="34:35" x14ac:dyDescent="0.2">
      <c r="AH2721">
        <v>2717</v>
      </c>
      <c r="AI2721">
        <v>-21661889.150618553</v>
      </c>
    </row>
    <row r="2722" spans="34:35" x14ac:dyDescent="0.2">
      <c r="AH2722">
        <v>2718</v>
      </c>
      <c r="AI2722">
        <v>-8289448.1863020658</v>
      </c>
    </row>
    <row r="2723" spans="34:35" x14ac:dyDescent="0.2">
      <c r="AH2723">
        <v>2719</v>
      </c>
      <c r="AI2723">
        <v>-58419035.844058156</v>
      </c>
    </row>
    <row r="2724" spans="34:35" x14ac:dyDescent="0.2">
      <c r="AH2724">
        <v>2720</v>
      </c>
      <c r="AI2724">
        <v>-58419035.844058156</v>
      </c>
    </row>
    <row r="2725" spans="34:35" x14ac:dyDescent="0.2">
      <c r="AH2725">
        <v>2721</v>
      </c>
      <c r="AI2725">
        <v>5708334.9934712648</v>
      </c>
    </row>
    <row r="2726" spans="34:35" x14ac:dyDescent="0.2">
      <c r="AH2726">
        <v>2722</v>
      </c>
      <c r="AI2726">
        <v>35763434.52725184</v>
      </c>
    </row>
    <row r="2727" spans="34:35" x14ac:dyDescent="0.2">
      <c r="AH2727">
        <v>2723</v>
      </c>
      <c r="AI2727">
        <v>-69665985.301687896</v>
      </c>
    </row>
    <row r="2728" spans="34:35" x14ac:dyDescent="0.2">
      <c r="AH2728">
        <v>2724</v>
      </c>
      <c r="AI2728">
        <v>-8289448.1863020658</v>
      </c>
    </row>
    <row r="2729" spans="34:35" x14ac:dyDescent="0.2">
      <c r="AH2729">
        <v>2725</v>
      </c>
      <c r="AI2729">
        <v>-58419035.844058156</v>
      </c>
    </row>
    <row r="2730" spans="34:35" x14ac:dyDescent="0.2">
      <c r="AH2730">
        <v>2726</v>
      </c>
      <c r="AI2730">
        <v>20376245.474080563</v>
      </c>
    </row>
    <row r="2731" spans="34:35" x14ac:dyDescent="0.2">
      <c r="AH2731">
        <v>2727</v>
      </c>
      <c r="AI2731">
        <v>20376245.474080563</v>
      </c>
    </row>
    <row r="2732" spans="34:35" x14ac:dyDescent="0.2">
      <c r="AH2732">
        <v>2728</v>
      </c>
      <c r="AI2732">
        <v>35763434.52725184</v>
      </c>
    </row>
    <row r="2733" spans="34:35" x14ac:dyDescent="0.2">
      <c r="AH2733">
        <v>2729</v>
      </c>
      <c r="AI2733">
        <v>20376245.474080563</v>
      </c>
    </row>
    <row r="2734" spans="34:35" x14ac:dyDescent="0.2">
      <c r="AH2734">
        <v>2730</v>
      </c>
      <c r="AI2734">
        <v>-34449879.65940249</v>
      </c>
    </row>
    <row r="2735" spans="34:35" x14ac:dyDescent="0.2">
      <c r="AH2735">
        <v>2731</v>
      </c>
      <c r="AI2735">
        <v>20376245.474080563</v>
      </c>
    </row>
    <row r="2736" spans="34:35" x14ac:dyDescent="0.2">
      <c r="AH2736">
        <v>2732</v>
      </c>
      <c r="AI2736">
        <v>-80460649.068069816</v>
      </c>
    </row>
    <row r="2737" spans="34:35" x14ac:dyDescent="0.2">
      <c r="AH2737">
        <v>2733</v>
      </c>
      <c r="AI2737">
        <v>35763434.52725184</v>
      </c>
    </row>
    <row r="2738" spans="34:35" x14ac:dyDescent="0.2">
      <c r="AH2738">
        <v>2734</v>
      </c>
      <c r="AI2738">
        <v>-8289448.1863020658</v>
      </c>
    </row>
    <row r="2739" spans="34:35" x14ac:dyDescent="0.2">
      <c r="AH2739">
        <v>2735</v>
      </c>
      <c r="AI2739">
        <v>-69665985.301687896</v>
      </c>
    </row>
    <row r="2740" spans="34:35" x14ac:dyDescent="0.2">
      <c r="AH2740">
        <v>2736</v>
      </c>
      <c r="AI2740">
        <v>-46690831.050880432</v>
      </c>
    </row>
    <row r="2741" spans="34:35" x14ac:dyDescent="0.2">
      <c r="AH2741">
        <v>2737</v>
      </c>
      <c r="AI2741">
        <v>-8289448.1863020658</v>
      </c>
    </row>
    <row r="2742" spans="34:35" x14ac:dyDescent="0.2">
      <c r="AH2742">
        <v>2738</v>
      </c>
      <c r="AI2742">
        <v>-80460649.068069816</v>
      </c>
    </row>
    <row r="2743" spans="34:35" x14ac:dyDescent="0.2">
      <c r="AH2743">
        <v>2739</v>
      </c>
      <c r="AI2743">
        <v>-21661889.150618553</v>
      </c>
    </row>
    <row r="2744" spans="34:35" x14ac:dyDescent="0.2">
      <c r="AH2744">
        <v>2740</v>
      </c>
      <c r="AI2744">
        <v>-69665985.301687896</v>
      </c>
    </row>
    <row r="2745" spans="34:35" x14ac:dyDescent="0.2">
      <c r="AH2745">
        <v>2741</v>
      </c>
      <c r="AI2745">
        <v>-34449879.65940249</v>
      </c>
    </row>
    <row r="2746" spans="34:35" x14ac:dyDescent="0.2">
      <c r="AH2746">
        <v>2742</v>
      </c>
      <c r="AI2746">
        <v>5708334.9934712648</v>
      </c>
    </row>
    <row r="2747" spans="34:35" x14ac:dyDescent="0.2">
      <c r="AH2747">
        <v>2743</v>
      </c>
      <c r="AI2747">
        <v>5708334.9934712648</v>
      </c>
    </row>
    <row r="2748" spans="34:35" x14ac:dyDescent="0.2">
      <c r="AH2748">
        <v>2744</v>
      </c>
      <c r="AI2748">
        <v>-46690831.050880432</v>
      </c>
    </row>
    <row r="2749" spans="34:35" x14ac:dyDescent="0.2">
      <c r="AH2749">
        <v>2745</v>
      </c>
      <c r="AI2749">
        <v>-69665985.301687896</v>
      </c>
    </row>
    <row r="2750" spans="34:35" x14ac:dyDescent="0.2">
      <c r="AH2750">
        <v>2746</v>
      </c>
      <c r="AI2750">
        <v>-34449879.65940249</v>
      </c>
    </row>
    <row r="2751" spans="34:35" x14ac:dyDescent="0.2">
      <c r="AH2751">
        <v>2747</v>
      </c>
      <c r="AI2751">
        <v>-80460649.068069816</v>
      </c>
    </row>
    <row r="2752" spans="34:35" x14ac:dyDescent="0.2">
      <c r="AH2752">
        <v>2748</v>
      </c>
      <c r="AI2752">
        <v>-69665985.301687896</v>
      </c>
    </row>
    <row r="2753" spans="34:35" x14ac:dyDescent="0.2">
      <c r="AH2753">
        <v>2749</v>
      </c>
      <c r="AI2753">
        <v>-80460649.068069816</v>
      </c>
    </row>
    <row r="2754" spans="34:35" x14ac:dyDescent="0.2">
      <c r="AH2754">
        <v>2750</v>
      </c>
      <c r="AI2754">
        <v>20376245.474080563</v>
      </c>
    </row>
    <row r="2755" spans="34:35" x14ac:dyDescent="0.2">
      <c r="AH2755">
        <v>2751</v>
      </c>
      <c r="AI2755">
        <v>-46690831.050880432</v>
      </c>
    </row>
    <row r="2756" spans="34:35" x14ac:dyDescent="0.2">
      <c r="AH2756">
        <v>2752</v>
      </c>
      <c r="AI2756">
        <v>5708334.9934712648</v>
      </c>
    </row>
    <row r="2757" spans="34:35" x14ac:dyDescent="0.2">
      <c r="AH2757">
        <v>2753</v>
      </c>
      <c r="AI2757">
        <v>-8289448.1863020658</v>
      </c>
    </row>
    <row r="2758" spans="34:35" x14ac:dyDescent="0.2">
      <c r="AH2758">
        <v>2754</v>
      </c>
      <c r="AI2758">
        <v>-90829722.047821164</v>
      </c>
    </row>
    <row r="2759" spans="34:35" x14ac:dyDescent="0.2">
      <c r="AH2759">
        <v>2755</v>
      </c>
      <c r="AI2759">
        <v>-69665985.301687896</v>
      </c>
    </row>
    <row r="2760" spans="34:35" x14ac:dyDescent="0.2">
      <c r="AH2760">
        <v>2756</v>
      </c>
      <c r="AI2760">
        <v>-58419035.844058156</v>
      </c>
    </row>
    <row r="2761" spans="34:35" x14ac:dyDescent="0.2">
      <c r="AH2761">
        <v>2757</v>
      </c>
      <c r="AI2761">
        <v>5708334.9934712648</v>
      </c>
    </row>
    <row r="2762" spans="34:35" x14ac:dyDescent="0.2">
      <c r="AH2762">
        <v>2758</v>
      </c>
      <c r="AI2762">
        <v>-8289448.1863020658</v>
      </c>
    </row>
    <row r="2763" spans="34:35" x14ac:dyDescent="0.2">
      <c r="AH2763">
        <v>2759</v>
      </c>
      <c r="AI2763">
        <v>35763434.52725184</v>
      </c>
    </row>
    <row r="2764" spans="34:35" x14ac:dyDescent="0.2">
      <c r="AH2764">
        <v>2760</v>
      </c>
      <c r="AI2764">
        <v>-34449879.65940249</v>
      </c>
    </row>
    <row r="2765" spans="34:35" x14ac:dyDescent="0.2">
      <c r="AH2765">
        <v>2761</v>
      </c>
      <c r="AI2765">
        <v>-80460649.068069816</v>
      </c>
    </row>
    <row r="2766" spans="34:35" x14ac:dyDescent="0.2">
      <c r="AH2766">
        <v>2762</v>
      </c>
      <c r="AI2766">
        <v>-80460649.068069816</v>
      </c>
    </row>
    <row r="2767" spans="34:35" x14ac:dyDescent="0.2">
      <c r="AH2767">
        <v>2763</v>
      </c>
      <c r="AI2767">
        <v>-21661889.150618553</v>
      </c>
    </row>
    <row r="2768" spans="34:35" x14ac:dyDescent="0.2">
      <c r="AH2768">
        <v>2764</v>
      </c>
      <c r="AI2768">
        <v>35763434.52725184</v>
      </c>
    </row>
    <row r="2769" spans="34:35" x14ac:dyDescent="0.2">
      <c r="AH2769">
        <v>2765</v>
      </c>
      <c r="AI2769">
        <v>35763434.52725184</v>
      </c>
    </row>
    <row r="2770" spans="34:35" x14ac:dyDescent="0.2">
      <c r="AH2770">
        <v>2766</v>
      </c>
      <c r="AI2770">
        <v>-90829722.047821164</v>
      </c>
    </row>
    <row r="2771" spans="34:35" x14ac:dyDescent="0.2">
      <c r="AH2771">
        <v>2767</v>
      </c>
      <c r="AI2771">
        <v>-8289448.1863020658</v>
      </c>
    </row>
    <row r="2772" spans="34:35" x14ac:dyDescent="0.2">
      <c r="AH2772">
        <v>2768</v>
      </c>
      <c r="AI2772">
        <v>-21661889.150618553</v>
      </c>
    </row>
    <row r="2773" spans="34:35" x14ac:dyDescent="0.2">
      <c r="AH2773">
        <v>2769</v>
      </c>
      <c r="AI2773">
        <v>-8289448.1863020658</v>
      </c>
    </row>
    <row r="2774" spans="34:35" x14ac:dyDescent="0.2">
      <c r="AH2774">
        <v>2770</v>
      </c>
      <c r="AI2774">
        <v>35763434.52725184</v>
      </c>
    </row>
    <row r="2775" spans="34:35" x14ac:dyDescent="0.2">
      <c r="AH2775">
        <v>2771</v>
      </c>
      <c r="AI2775">
        <v>-58419035.844058156</v>
      </c>
    </row>
    <row r="2776" spans="34:35" x14ac:dyDescent="0.2">
      <c r="AH2776">
        <v>2772</v>
      </c>
      <c r="AI2776">
        <v>-8289448.1863020658</v>
      </c>
    </row>
    <row r="2777" spans="34:35" x14ac:dyDescent="0.2">
      <c r="AH2777">
        <v>2773</v>
      </c>
      <c r="AI2777">
        <v>-69665985.301687896</v>
      </c>
    </row>
    <row r="2778" spans="34:35" x14ac:dyDescent="0.2">
      <c r="AH2778">
        <v>2774</v>
      </c>
      <c r="AI2778">
        <v>-34449879.65940249</v>
      </c>
    </row>
    <row r="2779" spans="34:35" x14ac:dyDescent="0.2">
      <c r="AH2779">
        <v>2775</v>
      </c>
      <c r="AI2779">
        <v>-8289448.1863020658</v>
      </c>
    </row>
    <row r="2780" spans="34:35" x14ac:dyDescent="0.2">
      <c r="AH2780">
        <v>2776</v>
      </c>
      <c r="AI2780">
        <v>-34449879.65940249</v>
      </c>
    </row>
    <row r="2781" spans="34:35" x14ac:dyDescent="0.2">
      <c r="AH2781">
        <v>2777</v>
      </c>
      <c r="AI2781">
        <v>-46690831.050880432</v>
      </c>
    </row>
    <row r="2782" spans="34:35" x14ac:dyDescent="0.2">
      <c r="AH2782">
        <v>2778</v>
      </c>
      <c r="AI2782">
        <v>-69665985.301687896</v>
      </c>
    </row>
    <row r="2783" spans="34:35" x14ac:dyDescent="0.2">
      <c r="AH2783">
        <v>2779</v>
      </c>
      <c r="AI2783">
        <v>-8289448.1863020658</v>
      </c>
    </row>
    <row r="2784" spans="34:35" x14ac:dyDescent="0.2">
      <c r="AH2784">
        <v>2780</v>
      </c>
      <c r="AI2784">
        <v>-21661889.150618553</v>
      </c>
    </row>
    <row r="2785" spans="34:35" x14ac:dyDescent="0.2">
      <c r="AH2785">
        <v>2781</v>
      </c>
      <c r="AI2785">
        <v>35763434.52725184</v>
      </c>
    </row>
    <row r="2786" spans="34:35" x14ac:dyDescent="0.2">
      <c r="AH2786">
        <v>2782</v>
      </c>
      <c r="AI2786">
        <v>35763434.52725184</v>
      </c>
    </row>
    <row r="2787" spans="34:35" x14ac:dyDescent="0.2">
      <c r="AH2787">
        <v>2783</v>
      </c>
      <c r="AI2787">
        <v>-21661889.150618553</v>
      </c>
    </row>
    <row r="2788" spans="34:35" x14ac:dyDescent="0.2">
      <c r="AH2788">
        <v>2784</v>
      </c>
      <c r="AI2788">
        <v>-34449879.65940249</v>
      </c>
    </row>
    <row r="2789" spans="34:35" x14ac:dyDescent="0.2">
      <c r="AH2789">
        <v>2785</v>
      </c>
      <c r="AI2789">
        <v>-46690831.050880432</v>
      </c>
    </row>
    <row r="2790" spans="34:35" x14ac:dyDescent="0.2">
      <c r="AH2790">
        <v>2786</v>
      </c>
      <c r="AI2790">
        <v>-34449879.65940249</v>
      </c>
    </row>
    <row r="2791" spans="34:35" x14ac:dyDescent="0.2">
      <c r="AH2791">
        <v>2787</v>
      </c>
      <c r="AI2791">
        <v>-8289448.1863020658</v>
      </c>
    </row>
    <row r="2792" spans="34:35" x14ac:dyDescent="0.2">
      <c r="AH2792">
        <v>2788</v>
      </c>
      <c r="AI2792">
        <v>-58419035.844058156</v>
      </c>
    </row>
    <row r="2793" spans="34:35" x14ac:dyDescent="0.2">
      <c r="AH2793">
        <v>2789</v>
      </c>
      <c r="AI2793">
        <v>-21661889.150618553</v>
      </c>
    </row>
    <row r="2794" spans="34:35" x14ac:dyDescent="0.2">
      <c r="AH2794">
        <v>2790</v>
      </c>
      <c r="AI2794">
        <v>-34449879.65940249</v>
      </c>
    </row>
    <row r="2795" spans="34:35" x14ac:dyDescent="0.2">
      <c r="AH2795">
        <v>2791</v>
      </c>
      <c r="AI2795">
        <v>-69665985.301687896</v>
      </c>
    </row>
    <row r="2796" spans="34:35" x14ac:dyDescent="0.2">
      <c r="AH2796">
        <v>2792</v>
      </c>
      <c r="AI2796">
        <v>35763434.52725184</v>
      </c>
    </row>
    <row r="2797" spans="34:35" x14ac:dyDescent="0.2">
      <c r="AH2797">
        <v>2793</v>
      </c>
      <c r="AI2797">
        <v>-69665985.301687896</v>
      </c>
    </row>
    <row r="2798" spans="34:35" x14ac:dyDescent="0.2">
      <c r="AH2798">
        <v>2794</v>
      </c>
      <c r="AI2798">
        <v>-34449879.65940249</v>
      </c>
    </row>
    <row r="2799" spans="34:35" x14ac:dyDescent="0.2">
      <c r="AH2799">
        <v>2795</v>
      </c>
      <c r="AI2799">
        <v>-58419035.844058156</v>
      </c>
    </row>
    <row r="2800" spans="34:35" x14ac:dyDescent="0.2">
      <c r="AH2800">
        <v>2796</v>
      </c>
      <c r="AI2800">
        <v>-21661889.150618553</v>
      </c>
    </row>
    <row r="2801" spans="34:35" x14ac:dyDescent="0.2">
      <c r="AH2801">
        <v>2797</v>
      </c>
      <c r="AI2801">
        <v>5708334.9934712648</v>
      </c>
    </row>
    <row r="2802" spans="34:35" x14ac:dyDescent="0.2">
      <c r="AH2802">
        <v>2798</v>
      </c>
      <c r="AI2802">
        <v>-80460649.068069816</v>
      </c>
    </row>
    <row r="2803" spans="34:35" x14ac:dyDescent="0.2">
      <c r="AH2803">
        <v>2799</v>
      </c>
      <c r="AI2803">
        <v>-21661889.150618553</v>
      </c>
    </row>
    <row r="2804" spans="34:35" x14ac:dyDescent="0.2">
      <c r="AH2804">
        <v>2800</v>
      </c>
      <c r="AI2804">
        <v>5708334.9934712648</v>
      </c>
    </row>
    <row r="2805" spans="34:35" x14ac:dyDescent="0.2">
      <c r="AH2805">
        <v>2801</v>
      </c>
      <c r="AI2805">
        <v>5708334.9934712648</v>
      </c>
    </row>
    <row r="2806" spans="34:35" x14ac:dyDescent="0.2">
      <c r="AH2806">
        <v>2802</v>
      </c>
      <c r="AI2806">
        <v>-80460649.068069816</v>
      </c>
    </row>
    <row r="2807" spans="34:35" x14ac:dyDescent="0.2">
      <c r="AH2807">
        <v>2803</v>
      </c>
      <c r="AI2807">
        <v>-58419035.844058156</v>
      </c>
    </row>
    <row r="2808" spans="34:35" x14ac:dyDescent="0.2">
      <c r="AH2808">
        <v>2804</v>
      </c>
      <c r="AI2808">
        <v>-58419035.844058156</v>
      </c>
    </row>
    <row r="2809" spans="34:35" x14ac:dyDescent="0.2">
      <c r="AH2809">
        <v>2805</v>
      </c>
      <c r="AI2809">
        <v>-80460649.068069816</v>
      </c>
    </row>
    <row r="2810" spans="34:35" x14ac:dyDescent="0.2">
      <c r="AH2810">
        <v>2806</v>
      </c>
      <c r="AI2810">
        <v>-21661889.150618553</v>
      </c>
    </row>
    <row r="2811" spans="34:35" x14ac:dyDescent="0.2">
      <c r="AH2811">
        <v>2807</v>
      </c>
      <c r="AI2811">
        <v>-80460649.068069816</v>
      </c>
    </row>
    <row r="2812" spans="34:35" x14ac:dyDescent="0.2">
      <c r="AH2812">
        <v>2808</v>
      </c>
      <c r="AI2812">
        <v>-90829722.047821164</v>
      </c>
    </row>
    <row r="2813" spans="34:35" x14ac:dyDescent="0.2">
      <c r="AH2813">
        <v>2809</v>
      </c>
      <c r="AI2813">
        <v>-46690831.050880432</v>
      </c>
    </row>
    <row r="2814" spans="34:35" x14ac:dyDescent="0.2">
      <c r="AH2814">
        <v>2810</v>
      </c>
      <c r="AI2814">
        <v>35763434.52725184</v>
      </c>
    </row>
    <row r="2815" spans="34:35" x14ac:dyDescent="0.2">
      <c r="AH2815">
        <v>2811</v>
      </c>
      <c r="AI2815">
        <v>20376245.474080563</v>
      </c>
    </row>
    <row r="2816" spans="34:35" x14ac:dyDescent="0.2">
      <c r="AH2816">
        <v>2812</v>
      </c>
      <c r="AI2816">
        <v>20376245.474080563</v>
      </c>
    </row>
    <row r="2817" spans="34:35" x14ac:dyDescent="0.2">
      <c r="AH2817">
        <v>2813</v>
      </c>
      <c r="AI2817">
        <v>-69665985.301687896</v>
      </c>
    </row>
    <row r="2818" spans="34:35" x14ac:dyDescent="0.2">
      <c r="AH2818">
        <v>2814</v>
      </c>
      <c r="AI2818">
        <v>-21661889.150618553</v>
      </c>
    </row>
    <row r="2819" spans="34:35" x14ac:dyDescent="0.2">
      <c r="AH2819">
        <v>2815</v>
      </c>
      <c r="AI2819">
        <v>-46690831.050880432</v>
      </c>
    </row>
    <row r="2820" spans="34:35" x14ac:dyDescent="0.2">
      <c r="AH2820">
        <v>2816</v>
      </c>
      <c r="AI2820">
        <v>-34449879.65940249</v>
      </c>
    </row>
    <row r="2821" spans="34:35" x14ac:dyDescent="0.2">
      <c r="AH2821">
        <v>2817</v>
      </c>
      <c r="AI2821">
        <v>-69665985.301687896</v>
      </c>
    </row>
    <row r="2822" spans="34:35" x14ac:dyDescent="0.2">
      <c r="AH2822">
        <v>2818</v>
      </c>
      <c r="AI2822">
        <v>-21661889.150618553</v>
      </c>
    </row>
    <row r="2823" spans="34:35" x14ac:dyDescent="0.2">
      <c r="AH2823">
        <v>2819</v>
      </c>
      <c r="AI2823">
        <v>5708334.9934712648</v>
      </c>
    </row>
    <row r="2824" spans="34:35" x14ac:dyDescent="0.2">
      <c r="AH2824">
        <v>2820</v>
      </c>
      <c r="AI2824">
        <v>-46690831.050880432</v>
      </c>
    </row>
    <row r="2825" spans="34:35" x14ac:dyDescent="0.2">
      <c r="AH2825">
        <v>2821</v>
      </c>
      <c r="AI2825">
        <v>20376245.474080563</v>
      </c>
    </row>
    <row r="2826" spans="34:35" x14ac:dyDescent="0.2">
      <c r="AH2826">
        <v>2822</v>
      </c>
      <c r="AI2826">
        <v>-58419035.844058156</v>
      </c>
    </row>
    <row r="2827" spans="34:35" x14ac:dyDescent="0.2">
      <c r="AH2827">
        <v>2823</v>
      </c>
      <c r="AI2827">
        <v>-69665985.301687896</v>
      </c>
    </row>
    <row r="2828" spans="34:35" x14ac:dyDescent="0.2">
      <c r="AH2828">
        <v>2824</v>
      </c>
      <c r="AI2828">
        <v>-46690831.050880432</v>
      </c>
    </row>
    <row r="2829" spans="34:35" x14ac:dyDescent="0.2">
      <c r="AH2829">
        <v>2825</v>
      </c>
      <c r="AI2829">
        <v>-58419035.844058156</v>
      </c>
    </row>
    <row r="2830" spans="34:35" x14ac:dyDescent="0.2">
      <c r="AH2830">
        <v>2826</v>
      </c>
      <c r="AI2830">
        <v>-46690831.050880432</v>
      </c>
    </row>
    <row r="2831" spans="34:35" x14ac:dyDescent="0.2">
      <c r="AH2831">
        <v>2827</v>
      </c>
      <c r="AI2831">
        <v>-46690831.050880432</v>
      </c>
    </row>
    <row r="2832" spans="34:35" x14ac:dyDescent="0.2">
      <c r="AH2832">
        <v>2828</v>
      </c>
      <c r="AI2832">
        <v>-69665985.301687896</v>
      </c>
    </row>
    <row r="2833" spans="34:35" x14ac:dyDescent="0.2">
      <c r="AH2833">
        <v>2829</v>
      </c>
      <c r="AI2833">
        <v>-8289448.1863020658</v>
      </c>
    </row>
    <row r="2834" spans="34:35" x14ac:dyDescent="0.2">
      <c r="AH2834">
        <v>2830</v>
      </c>
      <c r="AI2834">
        <v>20376245.474080563</v>
      </c>
    </row>
    <row r="2835" spans="34:35" x14ac:dyDescent="0.2">
      <c r="AH2835">
        <v>2831</v>
      </c>
      <c r="AI2835">
        <v>5708334.9934712648</v>
      </c>
    </row>
    <row r="2836" spans="34:35" x14ac:dyDescent="0.2">
      <c r="AH2836">
        <v>2832</v>
      </c>
      <c r="AI2836">
        <v>-21661889.150618553</v>
      </c>
    </row>
    <row r="2837" spans="34:35" x14ac:dyDescent="0.2">
      <c r="AH2837">
        <v>2833</v>
      </c>
      <c r="AI2837">
        <v>-69665985.301687896</v>
      </c>
    </row>
    <row r="2838" spans="34:35" x14ac:dyDescent="0.2">
      <c r="AH2838">
        <v>2834</v>
      </c>
      <c r="AI2838">
        <v>-21661889.150618553</v>
      </c>
    </row>
    <row r="2839" spans="34:35" x14ac:dyDescent="0.2">
      <c r="AH2839">
        <v>2835</v>
      </c>
      <c r="AI2839">
        <v>-8289448.1863020658</v>
      </c>
    </row>
    <row r="2840" spans="34:35" x14ac:dyDescent="0.2">
      <c r="AH2840">
        <v>2836</v>
      </c>
      <c r="AI2840">
        <v>-34449879.65940249</v>
      </c>
    </row>
    <row r="2841" spans="34:35" x14ac:dyDescent="0.2">
      <c r="AH2841">
        <v>2837</v>
      </c>
      <c r="AI2841">
        <v>-34449879.65940249</v>
      </c>
    </row>
    <row r="2842" spans="34:35" x14ac:dyDescent="0.2">
      <c r="AH2842">
        <v>2838</v>
      </c>
      <c r="AI2842">
        <v>-8289448.1863020658</v>
      </c>
    </row>
    <row r="2843" spans="34:35" x14ac:dyDescent="0.2">
      <c r="AH2843">
        <v>2839</v>
      </c>
      <c r="AI2843">
        <v>-34449879.65940249</v>
      </c>
    </row>
    <row r="2844" spans="34:35" x14ac:dyDescent="0.2">
      <c r="AH2844">
        <v>2840</v>
      </c>
      <c r="AI2844">
        <v>-69665985.301687896</v>
      </c>
    </row>
    <row r="2845" spans="34:35" x14ac:dyDescent="0.2">
      <c r="AH2845">
        <v>2841</v>
      </c>
      <c r="AI2845">
        <v>-8289448.1863020658</v>
      </c>
    </row>
    <row r="2846" spans="34:35" x14ac:dyDescent="0.2">
      <c r="AH2846">
        <v>2842</v>
      </c>
      <c r="AI2846">
        <v>5708334.9934712648</v>
      </c>
    </row>
    <row r="2847" spans="34:35" x14ac:dyDescent="0.2">
      <c r="AH2847">
        <v>2843</v>
      </c>
      <c r="AI2847">
        <v>-80460649.068069816</v>
      </c>
    </row>
    <row r="2848" spans="34:35" x14ac:dyDescent="0.2">
      <c r="AH2848">
        <v>2844</v>
      </c>
      <c r="AI2848">
        <v>35763434.52725184</v>
      </c>
    </row>
    <row r="2849" spans="34:35" x14ac:dyDescent="0.2">
      <c r="AH2849">
        <v>2845</v>
      </c>
      <c r="AI2849">
        <v>-80460649.068069816</v>
      </c>
    </row>
    <row r="2850" spans="34:35" x14ac:dyDescent="0.2">
      <c r="AH2850">
        <v>2846</v>
      </c>
      <c r="AI2850">
        <v>-34449879.65940249</v>
      </c>
    </row>
    <row r="2851" spans="34:35" x14ac:dyDescent="0.2">
      <c r="AH2851">
        <v>2847</v>
      </c>
      <c r="AI2851">
        <v>-69665985.301687896</v>
      </c>
    </row>
    <row r="2852" spans="34:35" x14ac:dyDescent="0.2">
      <c r="AH2852">
        <v>2848</v>
      </c>
      <c r="AI2852">
        <v>-8289448.1863020658</v>
      </c>
    </row>
    <row r="2853" spans="34:35" x14ac:dyDescent="0.2">
      <c r="AH2853">
        <v>2849</v>
      </c>
      <c r="AI2853">
        <v>-80460649.068069816</v>
      </c>
    </row>
    <row r="2854" spans="34:35" x14ac:dyDescent="0.2">
      <c r="AH2854">
        <v>2850</v>
      </c>
      <c r="AI2854">
        <v>-21661889.150618553</v>
      </c>
    </row>
    <row r="2855" spans="34:35" x14ac:dyDescent="0.2">
      <c r="AH2855">
        <v>2851</v>
      </c>
      <c r="AI2855">
        <v>-46690831.050880432</v>
      </c>
    </row>
    <row r="2856" spans="34:35" x14ac:dyDescent="0.2">
      <c r="AH2856">
        <v>2852</v>
      </c>
      <c r="AI2856">
        <v>-46690831.050880432</v>
      </c>
    </row>
    <row r="2857" spans="34:35" x14ac:dyDescent="0.2">
      <c r="AH2857">
        <v>2853</v>
      </c>
      <c r="AI2857">
        <v>-46690831.050880432</v>
      </c>
    </row>
    <row r="2858" spans="34:35" x14ac:dyDescent="0.2">
      <c r="AH2858">
        <v>2854</v>
      </c>
      <c r="AI2858">
        <v>-69665985.301687896</v>
      </c>
    </row>
    <row r="2859" spans="34:35" x14ac:dyDescent="0.2">
      <c r="AH2859">
        <v>2855</v>
      </c>
      <c r="AI2859">
        <v>-58419035.844058156</v>
      </c>
    </row>
    <row r="2860" spans="34:35" x14ac:dyDescent="0.2">
      <c r="AH2860">
        <v>2856</v>
      </c>
      <c r="AI2860">
        <v>5708334.9934712648</v>
      </c>
    </row>
    <row r="2861" spans="34:35" x14ac:dyDescent="0.2">
      <c r="AH2861">
        <v>2857</v>
      </c>
      <c r="AI2861">
        <v>-21661889.150618553</v>
      </c>
    </row>
    <row r="2862" spans="34:35" x14ac:dyDescent="0.2">
      <c r="AH2862">
        <v>2858</v>
      </c>
      <c r="AI2862">
        <v>-8289448.1863020658</v>
      </c>
    </row>
    <row r="2863" spans="34:35" x14ac:dyDescent="0.2">
      <c r="AH2863">
        <v>2859</v>
      </c>
      <c r="AI2863">
        <v>-90829722.047821164</v>
      </c>
    </row>
    <row r="2864" spans="34:35" x14ac:dyDescent="0.2">
      <c r="AH2864">
        <v>2860</v>
      </c>
      <c r="AI2864">
        <v>-21661889.150618553</v>
      </c>
    </row>
    <row r="2865" spans="34:35" x14ac:dyDescent="0.2">
      <c r="AH2865">
        <v>2861</v>
      </c>
      <c r="AI2865">
        <v>-8289448.1863020658</v>
      </c>
    </row>
    <row r="2866" spans="34:35" x14ac:dyDescent="0.2">
      <c r="AH2866">
        <v>2862</v>
      </c>
      <c r="AI2866">
        <v>-46690831.050880432</v>
      </c>
    </row>
    <row r="2867" spans="34:35" x14ac:dyDescent="0.2">
      <c r="AH2867">
        <v>2863</v>
      </c>
      <c r="AI2867">
        <v>-69665985.301687896</v>
      </c>
    </row>
    <row r="2868" spans="34:35" x14ac:dyDescent="0.2">
      <c r="AH2868">
        <v>2864</v>
      </c>
      <c r="AI2868">
        <v>-80460649.068069816</v>
      </c>
    </row>
    <row r="2869" spans="34:35" x14ac:dyDescent="0.2">
      <c r="AH2869">
        <v>2865</v>
      </c>
      <c r="AI2869">
        <v>-46690831.050880432</v>
      </c>
    </row>
    <row r="2870" spans="34:35" x14ac:dyDescent="0.2">
      <c r="AH2870">
        <v>2866</v>
      </c>
      <c r="AI2870">
        <v>5708334.9934712648</v>
      </c>
    </row>
    <row r="2871" spans="34:35" x14ac:dyDescent="0.2">
      <c r="AH2871">
        <v>2867</v>
      </c>
      <c r="AI2871">
        <v>5708334.9934712648</v>
      </c>
    </row>
    <row r="2872" spans="34:35" x14ac:dyDescent="0.2">
      <c r="AH2872">
        <v>2868</v>
      </c>
      <c r="AI2872">
        <v>-46690831.050880432</v>
      </c>
    </row>
    <row r="2873" spans="34:35" x14ac:dyDescent="0.2">
      <c r="AH2873">
        <v>2869</v>
      </c>
      <c r="AI2873">
        <v>-90829722.047821164</v>
      </c>
    </row>
    <row r="2874" spans="34:35" x14ac:dyDescent="0.2">
      <c r="AH2874">
        <v>2870</v>
      </c>
      <c r="AI2874">
        <v>-8289448.1863020658</v>
      </c>
    </row>
    <row r="2875" spans="34:35" x14ac:dyDescent="0.2">
      <c r="AH2875">
        <v>2871</v>
      </c>
      <c r="AI2875">
        <v>20376245.474080563</v>
      </c>
    </row>
    <row r="2876" spans="34:35" x14ac:dyDescent="0.2">
      <c r="AH2876">
        <v>2872</v>
      </c>
      <c r="AI2876">
        <v>-90829722.047821164</v>
      </c>
    </row>
    <row r="2877" spans="34:35" x14ac:dyDescent="0.2">
      <c r="AH2877">
        <v>2873</v>
      </c>
      <c r="AI2877">
        <v>-90829722.047821164</v>
      </c>
    </row>
    <row r="2878" spans="34:35" x14ac:dyDescent="0.2">
      <c r="AH2878">
        <v>2874</v>
      </c>
      <c r="AI2878">
        <v>-69665985.301687896</v>
      </c>
    </row>
    <row r="2879" spans="34:35" x14ac:dyDescent="0.2">
      <c r="AH2879">
        <v>2875</v>
      </c>
      <c r="AI2879">
        <v>5708334.9934712648</v>
      </c>
    </row>
    <row r="2880" spans="34:35" x14ac:dyDescent="0.2">
      <c r="AH2880">
        <v>2876</v>
      </c>
      <c r="AI2880">
        <v>-69665985.301687896</v>
      </c>
    </row>
    <row r="2881" spans="34:35" x14ac:dyDescent="0.2">
      <c r="AH2881">
        <v>2877</v>
      </c>
      <c r="AI2881">
        <v>-34449879.65940249</v>
      </c>
    </row>
    <row r="2882" spans="34:35" x14ac:dyDescent="0.2">
      <c r="AH2882">
        <v>2878</v>
      </c>
      <c r="AI2882">
        <v>-21661889.150618553</v>
      </c>
    </row>
    <row r="2883" spans="34:35" x14ac:dyDescent="0.2">
      <c r="AH2883">
        <v>2879</v>
      </c>
      <c r="AI2883">
        <v>-58419035.844058156</v>
      </c>
    </row>
    <row r="2884" spans="34:35" x14ac:dyDescent="0.2">
      <c r="AH2884">
        <v>2880</v>
      </c>
      <c r="AI2884">
        <v>35763434.52725184</v>
      </c>
    </row>
    <row r="2885" spans="34:35" x14ac:dyDescent="0.2">
      <c r="AH2885">
        <v>2881</v>
      </c>
      <c r="AI2885">
        <v>-58419035.844058156</v>
      </c>
    </row>
    <row r="2886" spans="34:35" x14ac:dyDescent="0.2">
      <c r="AH2886">
        <v>2882</v>
      </c>
      <c r="AI2886">
        <v>-69665985.301687896</v>
      </c>
    </row>
    <row r="2887" spans="34:35" x14ac:dyDescent="0.2">
      <c r="AH2887">
        <v>2883</v>
      </c>
      <c r="AI2887">
        <v>-34449879.65940249</v>
      </c>
    </row>
    <row r="2888" spans="34:35" x14ac:dyDescent="0.2">
      <c r="AH2888">
        <v>2884</v>
      </c>
      <c r="AI2888">
        <v>-8289448.1863020658</v>
      </c>
    </row>
    <row r="2889" spans="34:35" x14ac:dyDescent="0.2">
      <c r="AH2889">
        <v>2885</v>
      </c>
      <c r="AI2889">
        <v>-8289448.1863020658</v>
      </c>
    </row>
    <row r="2890" spans="34:35" x14ac:dyDescent="0.2">
      <c r="AH2890">
        <v>2886</v>
      </c>
      <c r="AI2890">
        <v>-21661889.150618553</v>
      </c>
    </row>
    <row r="2891" spans="34:35" x14ac:dyDescent="0.2">
      <c r="AH2891">
        <v>2887</v>
      </c>
      <c r="AI2891">
        <v>-21661889.150618553</v>
      </c>
    </row>
    <row r="2892" spans="34:35" x14ac:dyDescent="0.2">
      <c r="AH2892">
        <v>2888</v>
      </c>
      <c r="AI2892">
        <v>-90829722.047821164</v>
      </c>
    </row>
    <row r="2893" spans="34:35" x14ac:dyDescent="0.2">
      <c r="AH2893">
        <v>2889</v>
      </c>
      <c r="AI2893">
        <v>20376245.474080563</v>
      </c>
    </row>
    <row r="2894" spans="34:35" x14ac:dyDescent="0.2">
      <c r="AH2894">
        <v>2890</v>
      </c>
      <c r="AI2894">
        <v>-34449879.65940249</v>
      </c>
    </row>
    <row r="2895" spans="34:35" x14ac:dyDescent="0.2">
      <c r="AH2895">
        <v>2891</v>
      </c>
      <c r="AI2895">
        <v>-34449879.65940249</v>
      </c>
    </row>
    <row r="2896" spans="34:35" x14ac:dyDescent="0.2">
      <c r="AH2896">
        <v>2892</v>
      </c>
      <c r="AI2896">
        <v>-80460649.068069816</v>
      </c>
    </row>
    <row r="2897" spans="34:35" x14ac:dyDescent="0.2">
      <c r="AH2897">
        <v>2893</v>
      </c>
      <c r="AI2897">
        <v>-21661889.150618553</v>
      </c>
    </row>
    <row r="2898" spans="34:35" x14ac:dyDescent="0.2">
      <c r="AH2898">
        <v>2894</v>
      </c>
      <c r="AI2898">
        <v>-21661889.150618553</v>
      </c>
    </row>
    <row r="2899" spans="34:35" x14ac:dyDescent="0.2">
      <c r="AH2899">
        <v>2895</v>
      </c>
      <c r="AI2899">
        <v>5708334.9934712648</v>
      </c>
    </row>
    <row r="2900" spans="34:35" x14ac:dyDescent="0.2">
      <c r="AH2900">
        <v>2896</v>
      </c>
      <c r="AI2900">
        <v>-34449879.65940249</v>
      </c>
    </row>
    <row r="2901" spans="34:35" x14ac:dyDescent="0.2">
      <c r="AH2901">
        <v>2897</v>
      </c>
      <c r="AI2901">
        <v>-21661889.150618553</v>
      </c>
    </row>
    <row r="2902" spans="34:35" x14ac:dyDescent="0.2">
      <c r="AH2902">
        <v>2898</v>
      </c>
      <c r="AI2902">
        <v>-80460649.068069816</v>
      </c>
    </row>
    <row r="2903" spans="34:35" x14ac:dyDescent="0.2">
      <c r="AH2903">
        <v>2899</v>
      </c>
      <c r="AI2903">
        <v>5708334.9934712648</v>
      </c>
    </row>
    <row r="2904" spans="34:35" x14ac:dyDescent="0.2">
      <c r="AH2904">
        <v>2900</v>
      </c>
      <c r="AI2904">
        <v>20376245.474080563</v>
      </c>
    </row>
    <row r="2905" spans="34:35" x14ac:dyDescent="0.2">
      <c r="AH2905">
        <v>2901</v>
      </c>
      <c r="AI2905">
        <v>-90829722.047821164</v>
      </c>
    </row>
    <row r="2906" spans="34:35" x14ac:dyDescent="0.2">
      <c r="AH2906">
        <v>2902</v>
      </c>
      <c r="AI2906">
        <v>-8289448.1863020658</v>
      </c>
    </row>
    <row r="2907" spans="34:35" x14ac:dyDescent="0.2">
      <c r="AH2907">
        <v>2903</v>
      </c>
      <c r="AI2907">
        <v>-34449879.65940249</v>
      </c>
    </row>
    <row r="2908" spans="34:35" x14ac:dyDescent="0.2">
      <c r="AH2908">
        <v>2904</v>
      </c>
      <c r="AI2908">
        <v>-80460649.068069816</v>
      </c>
    </row>
    <row r="2909" spans="34:35" x14ac:dyDescent="0.2">
      <c r="AH2909">
        <v>2905</v>
      </c>
      <c r="AI2909">
        <v>5708334.9934712648</v>
      </c>
    </row>
    <row r="2910" spans="34:35" x14ac:dyDescent="0.2">
      <c r="AH2910">
        <v>2906</v>
      </c>
      <c r="AI2910">
        <v>20376245.474080563</v>
      </c>
    </row>
    <row r="2911" spans="34:35" x14ac:dyDescent="0.2">
      <c r="AH2911">
        <v>2907</v>
      </c>
      <c r="AI2911">
        <v>35763434.52725184</v>
      </c>
    </row>
    <row r="2912" spans="34:35" x14ac:dyDescent="0.2">
      <c r="AH2912">
        <v>2908</v>
      </c>
      <c r="AI2912">
        <v>-34449879.65940249</v>
      </c>
    </row>
    <row r="2913" spans="34:35" x14ac:dyDescent="0.2">
      <c r="AH2913">
        <v>2909</v>
      </c>
      <c r="AI2913">
        <v>-46690831.050880432</v>
      </c>
    </row>
    <row r="2914" spans="34:35" x14ac:dyDescent="0.2">
      <c r="AH2914">
        <v>2910</v>
      </c>
      <c r="AI2914">
        <v>5708334.9934712648</v>
      </c>
    </row>
    <row r="2915" spans="34:35" x14ac:dyDescent="0.2">
      <c r="AH2915">
        <v>2911</v>
      </c>
      <c r="AI2915">
        <v>35763434.52725184</v>
      </c>
    </row>
    <row r="2916" spans="34:35" x14ac:dyDescent="0.2">
      <c r="AH2916">
        <v>2912</v>
      </c>
      <c r="AI2916">
        <v>5708334.9934712648</v>
      </c>
    </row>
    <row r="2917" spans="34:35" x14ac:dyDescent="0.2">
      <c r="AH2917">
        <v>2913</v>
      </c>
      <c r="AI2917">
        <v>5708334.9934712648</v>
      </c>
    </row>
    <row r="2918" spans="34:35" x14ac:dyDescent="0.2">
      <c r="AH2918">
        <v>2914</v>
      </c>
      <c r="AI2918">
        <v>-8289448.1863020658</v>
      </c>
    </row>
    <row r="2919" spans="34:35" x14ac:dyDescent="0.2">
      <c r="AH2919">
        <v>2915</v>
      </c>
      <c r="AI2919">
        <v>-69665985.301687896</v>
      </c>
    </row>
    <row r="2920" spans="34:35" x14ac:dyDescent="0.2">
      <c r="AH2920">
        <v>2916</v>
      </c>
      <c r="AI2920">
        <v>5708334.9934712648</v>
      </c>
    </row>
    <row r="2921" spans="34:35" x14ac:dyDescent="0.2">
      <c r="AH2921">
        <v>2917</v>
      </c>
      <c r="AI2921">
        <v>-80460649.068069816</v>
      </c>
    </row>
    <row r="2922" spans="34:35" x14ac:dyDescent="0.2">
      <c r="AH2922">
        <v>2918</v>
      </c>
      <c r="AI2922">
        <v>-80460649.068069816</v>
      </c>
    </row>
    <row r="2923" spans="34:35" x14ac:dyDescent="0.2">
      <c r="AH2923">
        <v>2919</v>
      </c>
      <c r="AI2923">
        <v>-34449879.65940249</v>
      </c>
    </row>
    <row r="2924" spans="34:35" x14ac:dyDescent="0.2">
      <c r="AH2924">
        <v>2920</v>
      </c>
      <c r="AI2924">
        <v>-8289448.1863020658</v>
      </c>
    </row>
    <row r="2925" spans="34:35" x14ac:dyDescent="0.2">
      <c r="AH2925">
        <v>2921</v>
      </c>
      <c r="AI2925">
        <v>-58419035.844058156</v>
      </c>
    </row>
    <row r="2926" spans="34:35" x14ac:dyDescent="0.2">
      <c r="AH2926">
        <v>2922</v>
      </c>
      <c r="AI2926">
        <v>-90829722.047821164</v>
      </c>
    </row>
    <row r="2927" spans="34:35" x14ac:dyDescent="0.2">
      <c r="AH2927">
        <v>2923</v>
      </c>
      <c r="AI2927">
        <v>-34449879.65940249</v>
      </c>
    </row>
    <row r="2928" spans="34:35" x14ac:dyDescent="0.2">
      <c r="AH2928">
        <v>2924</v>
      </c>
      <c r="AI2928">
        <v>-80460649.068069816</v>
      </c>
    </row>
    <row r="2929" spans="34:35" x14ac:dyDescent="0.2">
      <c r="AH2929">
        <v>2925</v>
      </c>
      <c r="AI2929">
        <v>-80460649.068069816</v>
      </c>
    </row>
    <row r="2930" spans="34:35" x14ac:dyDescent="0.2">
      <c r="AH2930">
        <v>2926</v>
      </c>
      <c r="AI2930">
        <v>5708334.9934712648</v>
      </c>
    </row>
    <row r="2931" spans="34:35" x14ac:dyDescent="0.2">
      <c r="AH2931">
        <v>2927</v>
      </c>
      <c r="AI2931">
        <v>-46690831.050880432</v>
      </c>
    </row>
    <row r="2932" spans="34:35" x14ac:dyDescent="0.2">
      <c r="AH2932">
        <v>2928</v>
      </c>
      <c r="AI2932">
        <v>-90829722.047821164</v>
      </c>
    </row>
    <row r="2933" spans="34:35" x14ac:dyDescent="0.2">
      <c r="AH2933">
        <v>2929</v>
      </c>
      <c r="AI2933">
        <v>-46690831.050880432</v>
      </c>
    </row>
    <row r="2934" spans="34:35" x14ac:dyDescent="0.2">
      <c r="AH2934">
        <v>2930</v>
      </c>
      <c r="AI2934">
        <v>-34449879.65940249</v>
      </c>
    </row>
    <row r="2935" spans="34:35" x14ac:dyDescent="0.2">
      <c r="AH2935">
        <v>2931</v>
      </c>
      <c r="AI2935">
        <v>20376245.474080563</v>
      </c>
    </row>
    <row r="2936" spans="34:35" x14ac:dyDescent="0.2">
      <c r="AH2936">
        <v>2932</v>
      </c>
      <c r="AI2936">
        <v>5708334.9934712648</v>
      </c>
    </row>
    <row r="2937" spans="34:35" x14ac:dyDescent="0.2">
      <c r="AH2937">
        <v>2933</v>
      </c>
      <c r="AI2937">
        <v>-34449879.65940249</v>
      </c>
    </row>
    <row r="2938" spans="34:35" x14ac:dyDescent="0.2">
      <c r="AH2938">
        <v>2934</v>
      </c>
      <c r="AI2938">
        <v>5708334.9934712648</v>
      </c>
    </row>
    <row r="2939" spans="34:35" x14ac:dyDescent="0.2">
      <c r="AH2939">
        <v>2935</v>
      </c>
      <c r="AI2939">
        <v>-90829722.047821164</v>
      </c>
    </row>
    <row r="2940" spans="34:35" x14ac:dyDescent="0.2">
      <c r="AH2940">
        <v>2936</v>
      </c>
      <c r="AI2940">
        <v>20376245.474080563</v>
      </c>
    </row>
    <row r="2941" spans="34:35" x14ac:dyDescent="0.2">
      <c r="AH2941">
        <v>2937</v>
      </c>
      <c r="AI2941">
        <v>35763434.52725184</v>
      </c>
    </row>
    <row r="2942" spans="34:35" x14ac:dyDescent="0.2">
      <c r="AH2942">
        <v>2938</v>
      </c>
      <c r="AI2942">
        <v>-21661889.150618553</v>
      </c>
    </row>
    <row r="2943" spans="34:35" x14ac:dyDescent="0.2">
      <c r="AH2943">
        <v>2939</v>
      </c>
      <c r="AI2943">
        <v>35763434.52725184</v>
      </c>
    </row>
    <row r="2944" spans="34:35" x14ac:dyDescent="0.2">
      <c r="AH2944">
        <v>2940</v>
      </c>
      <c r="AI2944">
        <v>-46690831.050880432</v>
      </c>
    </row>
    <row r="2945" spans="34:35" x14ac:dyDescent="0.2">
      <c r="AH2945">
        <v>2941</v>
      </c>
      <c r="AI2945">
        <v>-34449879.65940249</v>
      </c>
    </row>
    <row r="2946" spans="34:35" x14ac:dyDescent="0.2">
      <c r="AH2946">
        <v>2942</v>
      </c>
      <c r="AI2946">
        <v>35763434.52725184</v>
      </c>
    </row>
    <row r="2947" spans="34:35" x14ac:dyDescent="0.2">
      <c r="AH2947">
        <v>2943</v>
      </c>
      <c r="AI2947">
        <v>5708334.9934712648</v>
      </c>
    </row>
    <row r="2948" spans="34:35" x14ac:dyDescent="0.2">
      <c r="AH2948">
        <v>2944</v>
      </c>
      <c r="AI2948">
        <v>5708334.9934712648</v>
      </c>
    </row>
    <row r="2949" spans="34:35" x14ac:dyDescent="0.2">
      <c r="AH2949">
        <v>2945</v>
      </c>
      <c r="AI2949">
        <v>-21661889.150618553</v>
      </c>
    </row>
    <row r="2950" spans="34:35" x14ac:dyDescent="0.2">
      <c r="AH2950">
        <v>2946</v>
      </c>
      <c r="AI2950">
        <v>-8289448.1863020658</v>
      </c>
    </row>
    <row r="2951" spans="34:35" x14ac:dyDescent="0.2">
      <c r="AH2951">
        <v>2947</v>
      </c>
      <c r="AI2951">
        <v>-69665985.301687896</v>
      </c>
    </row>
    <row r="2952" spans="34:35" x14ac:dyDescent="0.2">
      <c r="AH2952">
        <v>2948</v>
      </c>
      <c r="AI2952">
        <v>-8289448.1863020658</v>
      </c>
    </row>
    <row r="2953" spans="34:35" x14ac:dyDescent="0.2">
      <c r="AH2953">
        <v>2949</v>
      </c>
      <c r="AI2953">
        <v>-69665985.301687896</v>
      </c>
    </row>
    <row r="2954" spans="34:35" x14ac:dyDescent="0.2">
      <c r="AH2954">
        <v>2950</v>
      </c>
      <c r="AI2954">
        <v>35763434.52725184</v>
      </c>
    </row>
    <row r="2955" spans="34:35" x14ac:dyDescent="0.2">
      <c r="AH2955">
        <v>2951</v>
      </c>
      <c r="AI2955">
        <v>-58419035.844058156</v>
      </c>
    </row>
    <row r="2956" spans="34:35" x14ac:dyDescent="0.2">
      <c r="AH2956">
        <v>2952</v>
      </c>
      <c r="AI2956">
        <v>-58419035.844058156</v>
      </c>
    </row>
    <row r="2957" spans="34:35" x14ac:dyDescent="0.2">
      <c r="AH2957">
        <v>2953</v>
      </c>
      <c r="AI2957">
        <v>35763434.52725184</v>
      </c>
    </row>
    <row r="2958" spans="34:35" x14ac:dyDescent="0.2">
      <c r="AH2958">
        <v>2954</v>
      </c>
      <c r="AI2958">
        <v>-58419035.844058156</v>
      </c>
    </row>
    <row r="2959" spans="34:35" x14ac:dyDescent="0.2">
      <c r="AH2959">
        <v>2955</v>
      </c>
      <c r="AI2959">
        <v>-8289448.1863020658</v>
      </c>
    </row>
    <row r="2960" spans="34:35" x14ac:dyDescent="0.2">
      <c r="AH2960">
        <v>2956</v>
      </c>
      <c r="AI2960">
        <v>-21661889.150618553</v>
      </c>
    </row>
    <row r="2961" spans="34:35" x14ac:dyDescent="0.2">
      <c r="AH2961">
        <v>2957</v>
      </c>
      <c r="AI2961">
        <v>-46690831.050880432</v>
      </c>
    </row>
    <row r="2962" spans="34:35" x14ac:dyDescent="0.2">
      <c r="AH2962">
        <v>2958</v>
      </c>
      <c r="AI2962">
        <v>35763434.52725184</v>
      </c>
    </row>
    <row r="2963" spans="34:35" x14ac:dyDescent="0.2">
      <c r="AH2963">
        <v>2959</v>
      </c>
      <c r="AI2963">
        <v>-80460649.068069816</v>
      </c>
    </row>
    <row r="2964" spans="34:35" x14ac:dyDescent="0.2">
      <c r="AH2964">
        <v>2960</v>
      </c>
      <c r="AI2964">
        <v>-8289448.1863020658</v>
      </c>
    </row>
    <row r="2965" spans="34:35" x14ac:dyDescent="0.2">
      <c r="AH2965">
        <v>2961</v>
      </c>
      <c r="AI2965">
        <v>-58419035.844058156</v>
      </c>
    </row>
    <row r="2966" spans="34:35" x14ac:dyDescent="0.2">
      <c r="AH2966">
        <v>2962</v>
      </c>
      <c r="AI2966">
        <v>5708334.9934712648</v>
      </c>
    </row>
    <row r="2967" spans="34:35" x14ac:dyDescent="0.2">
      <c r="AH2967">
        <v>2963</v>
      </c>
      <c r="AI2967">
        <v>-69665985.301687896</v>
      </c>
    </row>
    <row r="2968" spans="34:35" x14ac:dyDescent="0.2">
      <c r="AH2968">
        <v>2964</v>
      </c>
      <c r="AI2968">
        <v>-80460649.068069816</v>
      </c>
    </row>
    <row r="2969" spans="34:35" x14ac:dyDescent="0.2">
      <c r="AH2969">
        <v>2965</v>
      </c>
      <c r="AI2969">
        <v>-69665985.301687896</v>
      </c>
    </row>
    <row r="2970" spans="34:35" x14ac:dyDescent="0.2">
      <c r="AH2970">
        <v>2966</v>
      </c>
      <c r="AI2970">
        <v>35763434.52725184</v>
      </c>
    </row>
    <row r="2971" spans="34:35" x14ac:dyDescent="0.2">
      <c r="AH2971">
        <v>2967</v>
      </c>
      <c r="AI2971">
        <v>35763434.52725184</v>
      </c>
    </row>
    <row r="2972" spans="34:35" x14ac:dyDescent="0.2">
      <c r="AH2972">
        <v>2968</v>
      </c>
      <c r="AI2972">
        <v>-21661889.150618553</v>
      </c>
    </row>
    <row r="2973" spans="34:35" x14ac:dyDescent="0.2">
      <c r="AH2973">
        <v>2969</v>
      </c>
      <c r="AI2973">
        <v>-46690831.050880432</v>
      </c>
    </row>
    <row r="2974" spans="34:35" x14ac:dyDescent="0.2">
      <c r="AH2974">
        <v>2970</v>
      </c>
      <c r="AI2974">
        <v>-34449879.65940249</v>
      </c>
    </row>
    <row r="2975" spans="34:35" x14ac:dyDescent="0.2">
      <c r="AH2975">
        <v>2971</v>
      </c>
      <c r="AI2975">
        <v>-8289448.1863020658</v>
      </c>
    </row>
    <row r="2976" spans="34:35" x14ac:dyDescent="0.2">
      <c r="AH2976">
        <v>2972</v>
      </c>
      <c r="AI2976">
        <v>-21661889.150618553</v>
      </c>
    </row>
    <row r="2977" spans="34:35" x14ac:dyDescent="0.2">
      <c r="AH2977">
        <v>2973</v>
      </c>
      <c r="AI2977">
        <v>20376245.474080563</v>
      </c>
    </row>
    <row r="2978" spans="34:35" x14ac:dyDescent="0.2">
      <c r="AH2978">
        <v>2974</v>
      </c>
      <c r="AI2978">
        <v>-34449879.65940249</v>
      </c>
    </row>
    <row r="2979" spans="34:35" x14ac:dyDescent="0.2">
      <c r="AH2979">
        <v>2975</v>
      </c>
      <c r="AI2979">
        <v>-58419035.844058156</v>
      </c>
    </row>
    <row r="2980" spans="34:35" x14ac:dyDescent="0.2">
      <c r="AH2980">
        <v>2976</v>
      </c>
      <c r="AI2980">
        <v>20376245.474080563</v>
      </c>
    </row>
    <row r="2981" spans="34:35" x14ac:dyDescent="0.2">
      <c r="AH2981">
        <v>2977</v>
      </c>
      <c r="AI2981">
        <v>-46690831.050880432</v>
      </c>
    </row>
    <row r="2982" spans="34:35" x14ac:dyDescent="0.2">
      <c r="AH2982">
        <v>2978</v>
      </c>
      <c r="AI2982">
        <v>-90829722.047821164</v>
      </c>
    </row>
    <row r="2983" spans="34:35" x14ac:dyDescent="0.2">
      <c r="AH2983">
        <v>2979</v>
      </c>
      <c r="AI2983">
        <v>-58419035.844058156</v>
      </c>
    </row>
    <row r="2984" spans="34:35" x14ac:dyDescent="0.2">
      <c r="AH2984">
        <v>2980</v>
      </c>
      <c r="AI2984">
        <v>-34449879.65940249</v>
      </c>
    </row>
    <row r="2985" spans="34:35" x14ac:dyDescent="0.2">
      <c r="AH2985">
        <v>2981</v>
      </c>
      <c r="AI2985">
        <v>-90829722.047821164</v>
      </c>
    </row>
    <row r="2986" spans="34:35" x14ac:dyDescent="0.2">
      <c r="AH2986">
        <v>2982</v>
      </c>
      <c r="AI2986">
        <v>-58419035.844058156</v>
      </c>
    </row>
    <row r="2987" spans="34:35" x14ac:dyDescent="0.2">
      <c r="AH2987">
        <v>2983</v>
      </c>
      <c r="AI2987">
        <v>-90829722.047821164</v>
      </c>
    </row>
    <row r="2988" spans="34:35" x14ac:dyDescent="0.2">
      <c r="AH2988">
        <v>2984</v>
      </c>
      <c r="AI2988">
        <v>20376245.474080563</v>
      </c>
    </row>
    <row r="2989" spans="34:35" x14ac:dyDescent="0.2">
      <c r="AH2989">
        <v>2985</v>
      </c>
      <c r="AI2989">
        <v>-21661889.150618553</v>
      </c>
    </row>
    <row r="2990" spans="34:35" x14ac:dyDescent="0.2">
      <c r="AH2990">
        <v>2986</v>
      </c>
      <c r="AI2990">
        <v>-21661889.150618553</v>
      </c>
    </row>
    <row r="2991" spans="34:35" x14ac:dyDescent="0.2">
      <c r="AH2991">
        <v>2987</v>
      </c>
      <c r="AI2991">
        <v>-34449879.65940249</v>
      </c>
    </row>
    <row r="2992" spans="34:35" x14ac:dyDescent="0.2">
      <c r="AH2992">
        <v>2988</v>
      </c>
      <c r="AI2992">
        <v>-8289448.1863020658</v>
      </c>
    </row>
    <row r="2993" spans="34:35" x14ac:dyDescent="0.2">
      <c r="AH2993">
        <v>2989</v>
      </c>
      <c r="AI2993">
        <v>-90829722.047821164</v>
      </c>
    </row>
    <row r="2994" spans="34:35" x14ac:dyDescent="0.2">
      <c r="AH2994">
        <v>2990</v>
      </c>
      <c r="AI2994">
        <v>-34449879.65940249</v>
      </c>
    </row>
    <row r="2995" spans="34:35" x14ac:dyDescent="0.2">
      <c r="AH2995">
        <v>2991</v>
      </c>
      <c r="AI2995">
        <v>-21661889.150618553</v>
      </c>
    </row>
    <row r="2996" spans="34:35" x14ac:dyDescent="0.2">
      <c r="AH2996">
        <v>2992</v>
      </c>
      <c r="AI2996">
        <v>35763434.52725184</v>
      </c>
    </row>
    <row r="2997" spans="34:35" x14ac:dyDescent="0.2">
      <c r="AH2997">
        <v>2993</v>
      </c>
      <c r="AI2997">
        <v>-8289448.1863020658</v>
      </c>
    </row>
    <row r="2998" spans="34:35" x14ac:dyDescent="0.2">
      <c r="AH2998">
        <v>2994</v>
      </c>
      <c r="AI2998">
        <v>-80460649.068069816</v>
      </c>
    </row>
    <row r="2999" spans="34:35" x14ac:dyDescent="0.2">
      <c r="AH2999">
        <v>2995</v>
      </c>
      <c r="AI2999">
        <v>-90829722.047821164</v>
      </c>
    </row>
    <row r="3000" spans="34:35" x14ac:dyDescent="0.2">
      <c r="AH3000">
        <v>2996</v>
      </c>
      <c r="AI3000">
        <v>-34449879.65940249</v>
      </c>
    </row>
    <row r="3001" spans="34:35" x14ac:dyDescent="0.2">
      <c r="AH3001">
        <v>2997</v>
      </c>
      <c r="AI3001">
        <v>-80460649.068069816</v>
      </c>
    </row>
    <row r="3002" spans="34:35" x14ac:dyDescent="0.2">
      <c r="AH3002">
        <v>2998</v>
      </c>
      <c r="AI3002">
        <v>-34449879.65940249</v>
      </c>
    </row>
    <row r="3003" spans="34:35" x14ac:dyDescent="0.2">
      <c r="AH3003">
        <v>2999</v>
      </c>
      <c r="AI3003">
        <v>20376245.474080563</v>
      </c>
    </row>
    <row r="3004" spans="34:35" x14ac:dyDescent="0.2">
      <c r="AH3004">
        <v>3000</v>
      </c>
      <c r="AI3004">
        <v>35763434.52725184</v>
      </c>
    </row>
    <row r="3005" spans="34:35" x14ac:dyDescent="0.2">
      <c r="AH3005">
        <v>3001</v>
      </c>
      <c r="AI3005">
        <v>-34449879.65940249</v>
      </c>
    </row>
    <row r="3006" spans="34:35" x14ac:dyDescent="0.2">
      <c r="AH3006">
        <v>3002</v>
      </c>
      <c r="AI3006">
        <v>5708334.9934712648</v>
      </c>
    </row>
    <row r="3007" spans="34:35" x14ac:dyDescent="0.2">
      <c r="AH3007">
        <v>3003</v>
      </c>
      <c r="AI3007">
        <v>5708334.9934712648</v>
      </c>
    </row>
    <row r="3008" spans="34:35" x14ac:dyDescent="0.2">
      <c r="AH3008">
        <v>3004</v>
      </c>
      <c r="AI3008">
        <v>5708334.9934712648</v>
      </c>
    </row>
    <row r="3009" spans="34:35" x14ac:dyDescent="0.2">
      <c r="AH3009">
        <v>3005</v>
      </c>
      <c r="AI3009">
        <v>5708334.9934712648</v>
      </c>
    </row>
    <row r="3010" spans="34:35" x14ac:dyDescent="0.2">
      <c r="AH3010">
        <v>3006</v>
      </c>
      <c r="AI3010">
        <v>-69665985.301687896</v>
      </c>
    </row>
    <row r="3011" spans="34:35" x14ac:dyDescent="0.2">
      <c r="AH3011">
        <v>3007</v>
      </c>
      <c r="AI3011">
        <v>-90829722.047821164</v>
      </c>
    </row>
    <row r="3012" spans="34:35" x14ac:dyDescent="0.2">
      <c r="AH3012">
        <v>3008</v>
      </c>
      <c r="AI3012">
        <v>-58419035.844058156</v>
      </c>
    </row>
    <row r="3013" spans="34:35" x14ac:dyDescent="0.2">
      <c r="AH3013">
        <v>3009</v>
      </c>
      <c r="AI3013">
        <v>-80460649.068069816</v>
      </c>
    </row>
    <row r="3014" spans="34:35" x14ac:dyDescent="0.2">
      <c r="AH3014">
        <v>3010</v>
      </c>
      <c r="AI3014">
        <v>-46690831.050880432</v>
      </c>
    </row>
    <row r="3015" spans="34:35" x14ac:dyDescent="0.2">
      <c r="AH3015">
        <v>3011</v>
      </c>
      <c r="AI3015">
        <v>-21661889.150618553</v>
      </c>
    </row>
    <row r="3016" spans="34:35" x14ac:dyDescent="0.2">
      <c r="AH3016">
        <v>3012</v>
      </c>
      <c r="AI3016">
        <v>-58419035.844058156</v>
      </c>
    </row>
    <row r="3017" spans="34:35" x14ac:dyDescent="0.2">
      <c r="AH3017">
        <v>3013</v>
      </c>
      <c r="AI3017">
        <v>-58419035.844058156</v>
      </c>
    </row>
    <row r="3018" spans="34:35" x14ac:dyDescent="0.2">
      <c r="AH3018">
        <v>3014</v>
      </c>
      <c r="AI3018">
        <v>-58419035.844058156</v>
      </c>
    </row>
    <row r="3019" spans="34:35" x14ac:dyDescent="0.2">
      <c r="AH3019">
        <v>3015</v>
      </c>
      <c r="AI3019">
        <v>-80460649.068069816</v>
      </c>
    </row>
    <row r="3020" spans="34:35" x14ac:dyDescent="0.2">
      <c r="AH3020">
        <v>3016</v>
      </c>
      <c r="AI3020">
        <v>-21661889.150618553</v>
      </c>
    </row>
    <row r="3021" spans="34:35" x14ac:dyDescent="0.2">
      <c r="AH3021">
        <v>3017</v>
      </c>
      <c r="AI3021">
        <v>-58419035.844058156</v>
      </c>
    </row>
    <row r="3022" spans="34:35" x14ac:dyDescent="0.2">
      <c r="AH3022">
        <v>3018</v>
      </c>
      <c r="AI3022">
        <v>20376245.474080563</v>
      </c>
    </row>
    <row r="3023" spans="34:35" x14ac:dyDescent="0.2">
      <c r="AH3023">
        <v>3019</v>
      </c>
      <c r="AI3023">
        <v>-90829722.047821164</v>
      </c>
    </row>
    <row r="3024" spans="34:35" x14ac:dyDescent="0.2">
      <c r="AH3024">
        <v>3020</v>
      </c>
      <c r="AI3024">
        <v>-80460649.068069816</v>
      </c>
    </row>
    <row r="3025" spans="34:35" x14ac:dyDescent="0.2">
      <c r="AH3025">
        <v>3021</v>
      </c>
      <c r="AI3025">
        <v>-80460649.068069816</v>
      </c>
    </row>
    <row r="3026" spans="34:35" x14ac:dyDescent="0.2">
      <c r="AH3026">
        <v>3022</v>
      </c>
      <c r="AI3026">
        <v>-80460649.068069816</v>
      </c>
    </row>
    <row r="3027" spans="34:35" x14ac:dyDescent="0.2">
      <c r="AH3027">
        <v>3023</v>
      </c>
      <c r="AI3027">
        <v>-69665985.301687896</v>
      </c>
    </row>
    <row r="3028" spans="34:35" x14ac:dyDescent="0.2">
      <c r="AH3028">
        <v>3024</v>
      </c>
      <c r="AI3028">
        <v>35763434.52725184</v>
      </c>
    </row>
    <row r="3029" spans="34:35" x14ac:dyDescent="0.2">
      <c r="AH3029">
        <v>3025</v>
      </c>
      <c r="AI3029">
        <v>-80460649.068069816</v>
      </c>
    </row>
    <row r="3030" spans="34:35" x14ac:dyDescent="0.2">
      <c r="AH3030">
        <v>3026</v>
      </c>
      <c r="AI3030">
        <v>35763434.52725184</v>
      </c>
    </row>
    <row r="3031" spans="34:35" x14ac:dyDescent="0.2">
      <c r="AH3031">
        <v>3027</v>
      </c>
      <c r="AI3031">
        <v>-46690831.050880432</v>
      </c>
    </row>
    <row r="3032" spans="34:35" x14ac:dyDescent="0.2">
      <c r="AH3032">
        <v>3028</v>
      </c>
      <c r="AI3032">
        <v>20376245.474080563</v>
      </c>
    </row>
    <row r="3033" spans="34:35" x14ac:dyDescent="0.2">
      <c r="AH3033">
        <v>3029</v>
      </c>
      <c r="AI3033">
        <v>-34449879.65940249</v>
      </c>
    </row>
    <row r="3034" spans="34:35" x14ac:dyDescent="0.2">
      <c r="AH3034">
        <v>3030</v>
      </c>
      <c r="AI3034">
        <v>5708334.9934712648</v>
      </c>
    </row>
    <row r="3035" spans="34:35" x14ac:dyDescent="0.2">
      <c r="AH3035">
        <v>3031</v>
      </c>
      <c r="AI3035">
        <v>5708334.9934712648</v>
      </c>
    </row>
    <row r="3036" spans="34:35" x14ac:dyDescent="0.2">
      <c r="AH3036">
        <v>3032</v>
      </c>
      <c r="AI3036">
        <v>35763434.52725184</v>
      </c>
    </row>
    <row r="3037" spans="34:35" x14ac:dyDescent="0.2">
      <c r="AH3037">
        <v>3033</v>
      </c>
      <c r="AI3037">
        <v>-8289448.1863020658</v>
      </c>
    </row>
    <row r="3038" spans="34:35" x14ac:dyDescent="0.2">
      <c r="AH3038">
        <v>3034</v>
      </c>
      <c r="AI3038">
        <v>35763434.52725184</v>
      </c>
    </row>
    <row r="3039" spans="34:35" x14ac:dyDescent="0.2">
      <c r="AH3039">
        <v>3035</v>
      </c>
      <c r="AI3039">
        <v>-69665985.301687896</v>
      </c>
    </row>
    <row r="3040" spans="34:35" x14ac:dyDescent="0.2">
      <c r="AH3040">
        <v>3036</v>
      </c>
      <c r="AI3040">
        <v>-46690831.050880432</v>
      </c>
    </row>
    <row r="3041" spans="34:35" x14ac:dyDescent="0.2">
      <c r="AH3041">
        <v>3037</v>
      </c>
      <c r="AI3041">
        <v>-34449879.65940249</v>
      </c>
    </row>
    <row r="3042" spans="34:35" x14ac:dyDescent="0.2">
      <c r="AH3042">
        <v>3038</v>
      </c>
      <c r="AI3042">
        <v>-90829722.047821164</v>
      </c>
    </row>
    <row r="3043" spans="34:35" x14ac:dyDescent="0.2">
      <c r="AH3043">
        <v>3039</v>
      </c>
      <c r="AI3043">
        <v>20376245.474080563</v>
      </c>
    </row>
    <row r="3044" spans="34:35" x14ac:dyDescent="0.2">
      <c r="AH3044">
        <v>3040</v>
      </c>
      <c r="AI3044">
        <v>-58419035.844058156</v>
      </c>
    </row>
    <row r="3045" spans="34:35" x14ac:dyDescent="0.2">
      <c r="AH3045">
        <v>3041</v>
      </c>
      <c r="AI3045">
        <v>20376245.474080563</v>
      </c>
    </row>
    <row r="3046" spans="34:35" x14ac:dyDescent="0.2">
      <c r="AH3046">
        <v>3042</v>
      </c>
      <c r="AI3046">
        <v>5708334.9934712648</v>
      </c>
    </row>
    <row r="3047" spans="34:35" x14ac:dyDescent="0.2">
      <c r="AH3047">
        <v>3043</v>
      </c>
      <c r="AI3047">
        <v>-8289448.1863020658</v>
      </c>
    </row>
    <row r="3048" spans="34:35" x14ac:dyDescent="0.2">
      <c r="AH3048">
        <v>3044</v>
      </c>
      <c r="AI3048">
        <v>5708334.9934712648</v>
      </c>
    </row>
    <row r="3049" spans="34:35" x14ac:dyDescent="0.2">
      <c r="AH3049">
        <v>3045</v>
      </c>
      <c r="AI3049">
        <v>-90829722.047821164</v>
      </c>
    </row>
    <row r="3050" spans="34:35" x14ac:dyDescent="0.2">
      <c r="AH3050">
        <v>3046</v>
      </c>
      <c r="AI3050">
        <v>5708334.9934712648</v>
      </c>
    </row>
    <row r="3051" spans="34:35" x14ac:dyDescent="0.2">
      <c r="AH3051">
        <v>3047</v>
      </c>
      <c r="AI3051">
        <v>20376245.474080563</v>
      </c>
    </row>
    <row r="3052" spans="34:35" x14ac:dyDescent="0.2">
      <c r="AH3052">
        <v>3048</v>
      </c>
      <c r="AI3052">
        <v>20376245.474080563</v>
      </c>
    </row>
    <row r="3053" spans="34:35" x14ac:dyDescent="0.2">
      <c r="AH3053">
        <v>3049</v>
      </c>
      <c r="AI3053">
        <v>-80460649.068069816</v>
      </c>
    </row>
    <row r="3054" spans="34:35" x14ac:dyDescent="0.2">
      <c r="AH3054">
        <v>3050</v>
      </c>
      <c r="AI3054">
        <v>-46690831.050880432</v>
      </c>
    </row>
    <row r="3055" spans="34:35" x14ac:dyDescent="0.2">
      <c r="AH3055">
        <v>3051</v>
      </c>
      <c r="AI3055">
        <v>-34449879.65940249</v>
      </c>
    </row>
    <row r="3056" spans="34:35" x14ac:dyDescent="0.2">
      <c r="AH3056">
        <v>3052</v>
      </c>
      <c r="AI3056">
        <v>-58419035.844058156</v>
      </c>
    </row>
    <row r="3057" spans="34:35" x14ac:dyDescent="0.2">
      <c r="AH3057">
        <v>3053</v>
      </c>
      <c r="AI3057">
        <v>-34449879.65940249</v>
      </c>
    </row>
    <row r="3058" spans="34:35" x14ac:dyDescent="0.2">
      <c r="AH3058">
        <v>3054</v>
      </c>
      <c r="AI3058">
        <v>35763434.52725184</v>
      </c>
    </row>
    <row r="3059" spans="34:35" x14ac:dyDescent="0.2">
      <c r="AH3059">
        <v>3055</v>
      </c>
      <c r="AI3059">
        <v>5708334.9934712648</v>
      </c>
    </row>
    <row r="3060" spans="34:35" x14ac:dyDescent="0.2">
      <c r="AH3060">
        <v>3056</v>
      </c>
      <c r="AI3060">
        <v>-21661889.150618553</v>
      </c>
    </row>
    <row r="3061" spans="34:35" x14ac:dyDescent="0.2">
      <c r="AH3061">
        <v>3057</v>
      </c>
      <c r="AI3061">
        <v>-80460649.068069816</v>
      </c>
    </row>
    <row r="3062" spans="34:35" x14ac:dyDescent="0.2">
      <c r="AH3062">
        <v>3058</v>
      </c>
      <c r="AI3062">
        <v>-58419035.844058156</v>
      </c>
    </row>
    <row r="3063" spans="34:35" x14ac:dyDescent="0.2">
      <c r="AH3063">
        <v>3059</v>
      </c>
      <c r="AI3063">
        <v>-58419035.844058156</v>
      </c>
    </row>
    <row r="3064" spans="34:35" x14ac:dyDescent="0.2">
      <c r="AH3064">
        <v>3060</v>
      </c>
      <c r="AI3064">
        <v>-69665985.301687896</v>
      </c>
    </row>
    <row r="3065" spans="34:35" x14ac:dyDescent="0.2">
      <c r="AH3065">
        <v>3061</v>
      </c>
      <c r="AI3065">
        <v>20376245.474080563</v>
      </c>
    </row>
    <row r="3066" spans="34:35" x14ac:dyDescent="0.2">
      <c r="AH3066">
        <v>3062</v>
      </c>
      <c r="AI3066">
        <v>-8289448.1863020658</v>
      </c>
    </row>
    <row r="3067" spans="34:35" x14ac:dyDescent="0.2">
      <c r="AH3067">
        <v>3063</v>
      </c>
      <c r="AI3067">
        <v>35763434.52725184</v>
      </c>
    </row>
    <row r="3068" spans="34:35" x14ac:dyDescent="0.2">
      <c r="AH3068">
        <v>3064</v>
      </c>
      <c r="AI3068">
        <v>-21661889.150618553</v>
      </c>
    </row>
    <row r="3069" spans="34:35" x14ac:dyDescent="0.2">
      <c r="AH3069">
        <v>3065</v>
      </c>
      <c r="AI3069">
        <v>-58419035.844058156</v>
      </c>
    </row>
    <row r="3070" spans="34:35" x14ac:dyDescent="0.2">
      <c r="AH3070">
        <v>3066</v>
      </c>
      <c r="AI3070">
        <v>-80460649.068069816</v>
      </c>
    </row>
    <row r="3071" spans="34:35" x14ac:dyDescent="0.2">
      <c r="AH3071">
        <v>3067</v>
      </c>
      <c r="AI3071">
        <v>-46690831.050880432</v>
      </c>
    </row>
    <row r="3072" spans="34:35" x14ac:dyDescent="0.2">
      <c r="AH3072">
        <v>3068</v>
      </c>
      <c r="AI3072">
        <v>-69665985.301687896</v>
      </c>
    </row>
    <row r="3073" spans="34:35" x14ac:dyDescent="0.2">
      <c r="AH3073">
        <v>3069</v>
      </c>
      <c r="AI3073">
        <v>35763434.52725184</v>
      </c>
    </row>
    <row r="3074" spans="34:35" x14ac:dyDescent="0.2">
      <c r="AH3074">
        <v>3070</v>
      </c>
      <c r="AI3074">
        <v>35763434.52725184</v>
      </c>
    </row>
    <row r="3075" spans="34:35" x14ac:dyDescent="0.2">
      <c r="AH3075">
        <v>3071</v>
      </c>
      <c r="AI3075">
        <v>5708334.9934712648</v>
      </c>
    </row>
    <row r="3076" spans="34:35" x14ac:dyDescent="0.2">
      <c r="AH3076">
        <v>3072</v>
      </c>
      <c r="AI3076">
        <v>-8289448.1863020658</v>
      </c>
    </row>
    <row r="3077" spans="34:35" x14ac:dyDescent="0.2">
      <c r="AH3077">
        <v>3073</v>
      </c>
      <c r="AI3077">
        <v>-58419035.844058156</v>
      </c>
    </row>
    <row r="3078" spans="34:35" x14ac:dyDescent="0.2">
      <c r="AH3078">
        <v>3074</v>
      </c>
      <c r="AI3078">
        <v>35763434.52725184</v>
      </c>
    </row>
    <row r="3079" spans="34:35" x14ac:dyDescent="0.2">
      <c r="AH3079">
        <v>3075</v>
      </c>
      <c r="AI3079">
        <v>-90829722.047821164</v>
      </c>
    </row>
    <row r="3080" spans="34:35" x14ac:dyDescent="0.2">
      <c r="AH3080">
        <v>3076</v>
      </c>
      <c r="AI3080">
        <v>5708334.9934712648</v>
      </c>
    </row>
    <row r="3081" spans="34:35" x14ac:dyDescent="0.2">
      <c r="AH3081">
        <v>3077</v>
      </c>
      <c r="AI3081">
        <v>-34449879.65940249</v>
      </c>
    </row>
    <row r="3082" spans="34:35" x14ac:dyDescent="0.2">
      <c r="AH3082">
        <v>3078</v>
      </c>
      <c r="AI3082">
        <v>-46690831.050880432</v>
      </c>
    </row>
    <row r="3083" spans="34:35" x14ac:dyDescent="0.2">
      <c r="AH3083">
        <v>3079</v>
      </c>
      <c r="AI3083">
        <v>-34449879.65940249</v>
      </c>
    </row>
    <row r="3084" spans="34:35" x14ac:dyDescent="0.2">
      <c r="AH3084">
        <v>3080</v>
      </c>
      <c r="AI3084">
        <v>5708334.9934712648</v>
      </c>
    </row>
    <row r="3085" spans="34:35" x14ac:dyDescent="0.2">
      <c r="AH3085">
        <v>3081</v>
      </c>
      <c r="AI3085">
        <v>35763434.52725184</v>
      </c>
    </row>
    <row r="3086" spans="34:35" x14ac:dyDescent="0.2">
      <c r="AH3086">
        <v>3082</v>
      </c>
      <c r="AI3086">
        <v>-69665985.301687896</v>
      </c>
    </row>
    <row r="3087" spans="34:35" x14ac:dyDescent="0.2">
      <c r="AH3087">
        <v>3083</v>
      </c>
      <c r="AI3087">
        <v>5708334.9934712648</v>
      </c>
    </row>
    <row r="3088" spans="34:35" x14ac:dyDescent="0.2">
      <c r="AH3088">
        <v>3084</v>
      </c>
      <c r="AI3088">
        <v>5708334.9934712648</v>
      </c>
    </row>
    <row r="3089" spans="34:35" x14ac:dyDescent="0.2">
      <c r="AH3089">
        <v>3085</v>
      </c>
      <c r="AI3089">
        <v>-8289448.1863020658</v>
      </c>
    </row>
    <row r="3090" spans="34:35" x14ac:dyDescent="0.2">
      <c r="AH3090">
        <v>3086</v>
      </c>
      <c r="AI3090">
        <v>-58419035.844058156</v>
      </c>
    </row>
    <row r="3091" spans="34:35" x14ac:dyDescent="0.2">
      <c r="AH3091">
        <v>3087</v>
      </c>
      <c r="AI3091">
        <v>-21661889.150618553</v>
      </c>
    </row>
    <row r="3092" spans="34:35" x14ac:dyDescent="0.2">
      <c r="AH3092">
        <v>3088</v>
      </c>
      <c r="AI3092">
        <v>-90829722.047821164</v>
      </c>
    </row>
    <row r="3093" spans="34:35" x14ac:dyDescent="0.2">
      <c r="AH3093">
        <v>3089</v>
      </c>
      <c r="AI3093">
        <v>-46690831.050880432</v>
      </c>
    </row>
    <row r="3094" spans="34:35" x14ac:dyDescent="0.2">
      <c r="AH3094">
        <v>3090</v>
      </c>
      <c r="AI3094">
        <v>35763434.52725184</v>
      </c>
    </row>
    <row r="3095" spans="34:35" x14ac:dyDescent="0.2">
      <c r="AH3095">
        <v>3091</v>
      </c>
      <c r="AI3095">
        <v>-58419035.844058156</v>
      </c>
    </row>
    <row r="3096" spans="34:35" x14ac:dyDescent="0.2">
      <c r="AH3096">
        <v>3092</v>
      </c>
      <c r="AI3096">
        <v>20376245.474080563</v>
      </c>
    </row>
    <row r="3097" spans="34:35" x14ac:dyDescent="0.2">
      <c r="AH3097">
        <v>3093</v>
      </c>
      <c r="AI3097">
        <v>20376245.474080563</v>
      </c>
    </row>
    <row r="3098" spans="34:35" x14ac:dyDescent="0.2">
      <c r="AH3098">
        <v>3094</v>
      </c>
      <c r="AI3098">
        <v>-21661889.150618553</v>
      </c>
    </row>
    <row r="3099" spans="34:35" x14ac:dyDescent="0.2">
      <c r="AH3099">
        <v>3095</v>
      </c>
      <c r="AI3099">
        <v>-69665985.301687896</v>
      </c>
    </row>
    <row r="3100" spans="34:35" x14ac:dyDescent="0.2">
      <c r="AH3100">
        <v>3096</v>
      </c>
      <c r="AI3100">
        <v>35763434.52725184</v>
      </c>
    </row>
    <row r="3101" spans="34:35" x14ac:dyDescent="0.2">
      <c r="AH3101">
        <v>3097</v>
      </c>
      <c r="AI3101">
        <v>-8289448.1863020658</v>
      </c>
    </row>
    <row r="3102" spans="34:35" x14ac:dyDescent="0.2">
      <c r="AH3102">
        <v>3098</v>
      </c>
      <c r="AI3102">
        <v>5708334.9934712648</v>
      </c>
    </row>
    <row r="3103" spans="34:35" x14ac:dyDescent="0.2">
      <c r="AH3103">
        <v>3099</v>
      </c>
      <c r="AI3103">
        <v>-46690831.050880432</v>
      </c>
    </row>
    <row r="3104" spans="34:35" x14ac:dyDescent="0.2">
      <c r="AH3104">
        <v>3100</v>
      </c>
      <c r="AI3104">
        <v>-34449879.65940249</v>
      </c>
    </row>
    <row r="3105" spans="34:35" x14ac:dyDescent="0.2">
      <c r="AH3105">
        <v>3101</v>
      </c>
      <c r="AI3105">
        <v>20376245.474080563</v>
      </c>
    </row>
    <row r="3106" spans="34:35" x14ac:dyDescent="0.2">
      <c r="AH3106">
        <v>3102</v>
      </c>
      <c r="AI3106">
        <v>-34449879.65940249</v>
      </c>
    </row>
    <row r="3107" spans="34:35" x14ac:dyDescent="0.2">
      <c r="AH3107">
        <v>3103</v>
      </c>
      <c r="AI3107">
        <v>-58419035.844058156</v>
      </c>
    </row>
    <row r="3108" spans="34:35" x14ac:dyDescent="0.2">
      <c r="AH3108">
        <v>3104</v>
      </c>
      <c r="AI3108">
        <v>-80460649.068069816</v>
      </c>
    </row>
    <row r="3109" spans="34:35" x14ac:dyDescent="0.2">
      <c r="AH3109">
        <v>3105</v>
      </c>
      <c r="AI3109">
        <v>35763434.52725184</v>
      </c>
    </row>
    <row r="3110" spans="34:35" x14ac:dyDescent="0.2">
      <c r="AH3110">
        <v>3106</v>
      </c>
      <c r="AI3110">
        <v>5708334.9934712648</v>
      </c>
    </row>
    <row r="3111" spans="34:35" x14ac:dyDescent="0.2">
      <c r="AH3111">
        <v>3107</v>
      </c>
      <c r="AI3111">
        <v>-90829722.047821164</v>
      </c>
    </row>
    <row r="3112" spans="34:35" x14ac:dyDescent="0.2">
      <c r="AH3112">
        <v>3108</v>
      </c>
      <c r="AI3112">
        <v>-8289448.1863020658</v>
      </c>
    </row>
    <row r="3113" spans="34:35" x14ac:dyDescent="0.2">
      <c r="AH3113">
        <v>3109</v>
      </c>
      <c r="AI3113">
        <v>35763434.52725184</v>
      </c>
    </row>
    <row r="3114" spans="34:35" x14ac:dyDescent="0.2">
      <c r="AH3114">
        <v>3110</v>
      </c>
      <c r="AI3114">
        <v>-8289448.1863020658</v>
      </c>
    </row>
    <row r="3115" spans="34:35" x14ac:dyDescent="0.2">
      <c r="AH3115">
        <v>3111</v>
      </c>
      <c r="AI3115">
        <v>-90829722.047821164</v>
      </c>
    </row>
    <row r="3116" spans="34:35" x14ac:dyDescent="0.2">
      <c r="AH3116">
        <v>3112</v>
      </c>
      <c r="AI3116">
        <v>-69665985.301687896</v>
      </c>
    </row>
    <row r="3117" spans="34:35" x14ac:dyDescent="0.2">
      <c r="AH3117">
        <v>3113</v>
      </c>
      <c r="AI3117">
        <v>-90829722.047821164</v>
      </c>
    </row>
    <row r="3118" spans="34:35" x14ac:dyDescent="0.2">
      <c r="AH3118">
        <v>3114</v>
      </c>
      <c r="AI3118">
        <v>-90829722.047821164</v>
      </c>
    </row>
    <row r="3119" spans="34:35" x14ac:dyDescent="0.2">
      <c r="AH3119">
        <v>3115</v>
      </c>
      <c r="AI3119">
        <v>-69665985.301687896</v>
      </c>
    </row>
    <row r="3120" spans="34:35" x14ac:dyDescent="0.2">
      <c r="AH3120">
        <v>3116</v>
      </c>
      <c r="AI3120">
        <v>-69665985.301687896</v>
      </c>
    </row>
    <row r="3121" spans="34:35" x14ac:dyDescent="0.2">
      <c r="AH3121">
        <v>3117</v>
      </c>
      <c r="AI3121">
        <v>35763434.52725184</v>
      </c>
    </row>
    <row r="3122" spans="34:35" x14ac:dyDescent="0.2">
      <c r="AH3122">
        <v>3118</v>
      </c>
      <c r="AI3122">
        <v>5708334.9934712648</v>
      </c>
    </row>
    <row r="3123" spans="34:35" x14ac:dyDescent="0.2">
      <c r="AH3123">
        <v>3119</v>
      </c>
      <c r="AI3123">
        <v>-80460649.068069816</v>
      </c>
    </row>
    <row r="3124" spans="34:35" x14ac:dyDescent="0.2">
      <c r="AH3124">
        <v>3120</v>
      </c>
      <c r="AI3124">
        <v>-69665985.301687896</v>
      </c>
    </row>
    <row r="3125" spans="34:35" x14ac:dyDescent="0.2">
      <c r="AH3125">
        <v>3121</v>
      </c>
      <c r="AI3125">
        <v>5708334.9934712648</v>
      </c>
    </row>
    <row r="3126" spans="34:35" x14ac:dyDescent="0.2">
      <c r="AH3126">
        <v>3122</v>
      </c>
      <c r="AI3126">
        <v>-90829722.047821164</v>
      </c>
    </row>
    <row r="3127" spans="34:35" x14ac:dyDescent="0.2">
      <c r="AH3127">
        <v>3123</v>
      </c>
      <c r="AI3127">
        <v>20376245.474080563</v>
      </c>
    </row>
    <row r="3128" spans="34:35" x14ac:dyDescent="0.2">
      <c r="AH3128">
        <v>3124</v>
      </c>
      <c r="AI3128">
        <v>-80460649.068069816</v>
      </c>
    </row>
    <row r="3129" spans="34:35" x14ac:dyDescent="0.2">
      <c r="AH3129">
        <v>3125</v>
      </c>
      <c r="AI3129">
        <v>-8289448.1863020658</v>
      </c>
    </row>
    <row r="3130" spans="34:35" x14ac:dyDescent="0.2">
      <c r="AH3130">
        <v>3126</v>
      </c>
      <c r="AI3130">
        <v>-46690831.050880432</v>
      </c>
    </row>
    <row r="3131" spans="34:35" x14ac:dyDescent="0.2">
      <c r="AH3131">
        <v>3127</v>
      </c>
      <c r="AI3131">
        <v>35763434.52725184</v>
      </c>
    </row>
    <row r="3132" spans="34:35" x14ac:dyDescent="0.2">
      <c r="AH3132">
        <v>3128</v>
      </c>
      <c r="AI3132">
        <v>-69665985.301687896</v>
      </c>
    </row>
    <row r="3133" spans="34:35" x14ac:dyDescent="0.2">
      <c r="AH3133">
        <v>3129</v>
      </c>
      <c r="AI3133">
        <v>-58419035.844058156</v>
      </c>
    </row>
    <row r="3134" spans="34:35" x14ac:dyDescent="0.2">
      <c r="AH3134">
        <v>3130</v>
      </c>
      <c r="AI3134">
        <v>35763434.52725184</v>
      </c>
    </row>
    <row r="3135" spans="34:35" x14ac:dyDescent="0.2">
      <c r="AH3135">
        <v>3131</v>
      </c>
      <c r="AI3135">
        <v>-69665985.301687896</v>
      </c>
    </row>
    <row r="3136" spans="34:35" x14ac:dyDescent="0.2">
      <c r="AH3136">
        <v>3132</v>
      </c>
      <c r="AI3136">
        <v>-21661889.150618553</v>
      </c>
    </row>
    <row r="3137" spans="34:35" x14ac:dyDescent="0.2">
      <c r="AH3137">
        <v>3133</v>
      </c>
      <c r="AI3137">
        <v>-46690831.050880432</v>
      </c>
    </row>
    <row r="3138" spans="34:35" x14ac:dyDescent="0.2">
      <c r="AH3138">
        <v>3134</v>
      </c>
      <c r="AI3138">
        <v>5708334.9934712648</v>
      </c>
    </row>
    <row r="3139" spans="34:35" x14ac:dyDescent="0.2">
      <c r="AH3139">
        <v>3135</v>
      </c>
      <c r="AI3139">
        <v>-46690831.050880432</v>
      </c>
    </row>
    <row r="3140" spans="34:35" x14ac:dyDescent="0.2">
      <c r="AH3140">
        <v>3136</v>
      </c>
      <c r="AI3140">
        <v>-8289448.1863020658</v>
      </c>
    </row>
    <row r="3141" spans="34:35" x14ac:dyDescent="0.2">
      <c r="AH3141">
        <v>3137</v>
      </c>
      <c r="AI3141">
        <v>-21661889.150618553</v>
      </c>
    </row>
    <row r="3142" spans="34:35" x14ac:dyDescent="0.2">
      <c r="AH3142">
        <v>3138</v>
      </c>
      <c r="AI3142">
        <v>-90829722.047821164</v>
      </c>
    </row>
    <row r="3143" spans="34:35" x14ac:dyDescent="0.2">
      <c r="AH3143">
        <v>3139</v>
      </c>
      <c r="AI3143">
        <v>-58419035.844058156</v>
      </c>
    </row>
    <row r="3144" spans="34:35" x14ac:dyDescent="0.2">
      <c r="AH3144">
        <v>3140</v>
      </c>
      <c r="AI3144">
        <v>-8289448.1863020658</v>
      </c>
    </row>
    <row r="3145" spans="34:35" x14ac:dyDescent="0.2">
      <c r="AH3145">
        <v>3141</v>
      </c>
      <c r="AI3145">
        <v>20376245.474080563</v>
      </c>
    </row>
    <row r="3146" spans="34:35" x14ac:dyDescent="0.2">
      <c r="AH3146">
        <v>3142</v>
      </c>
      <c r="AI3146">
        <v>-34449879.65940249</v>
      </c>
    </row>
    <row r="3147" spans="34:35" x14ac:dyDescent="0.2">
      <c r="AH3147">
        <v>3143</v>
      </c>
      <c r="AI3147">
        <v>-69665985.301687896</v>
      </c>
    </row>
    <row r="3148" spans="34:35" x14ac:dyDescent="0.2">
      <c r="AH3148">
        <v>3144</v>
      </c>
      <c r="AI3148">
        <v>-80460649.068069816</v>
      </c>
    </row>
    <row r="3149" spans="34:35" x14ac:dyDescent="0.2">
      <c r="AH3149">
        <v>3145</v>
      </c>
      <c r="AI3149">
        <v>-8289448.1863020658</v>
      </c>
    </row>
    <row r="3150" spans="34:35" x14ac:dyDescent="0.2">
      <c r="AH3150">
        <v>3146</v>
      </c>
      <c r="AI3150">
        <v>-21661889.150618553</v>
      </c>
    </row>
    <row r="3151" spans="34:35" x14ac:dyDescent="0.2">
      <c r="AH3151">
        <v>3147</v>
      </c>
      <c r="AI3151">
        <v>-21661889.150618553</v>
      </c>
    </row>
    <row r="3152" spans="34:35" x14ac:dyDescent="0.2">
      <c r="AH3152">
        <v>3148</v>
      </c>
      <c r="AI3152">
        <v>5708334.9934712648</v>
      </c>
    </row>
    <row r="3153" spans="34:35" x14ac:dyDescent="0.2">
      <c r="AH3153">
        <v>3149</v>
      </c>
      <c r="AI3153">
        <v>-46690831.050880432</v>
      </c>
    </row>
    <row r="3154" spans="34:35" x14ac:dyDescent="0.2">
      <c r="AH3154">
        <v>3150</v>
      </c>
      <c r="AI3154">
        <v>35763434.52725184</v>
      </c>
    </row>
    <row r="3155" spans="34:35" x14ac:dyDescent="0.2">
      <c r="AH3155">
        <v>3151</v>
      </c>
      <c r="AI3155">
        <v>-46690831.050880432</v>
      </c>
    </row>
    <row r="3156" spans="34:35" x14ac:dyDescent="0.2">
      <c r="AH3156">
        <v>3152</v>
      </c>
      <c r="AI3156">
        <v>-8289448.1863020658</v>
      </c>
    </row>
    <row r="3157" spans="34:35" x14ac:dyDescent="0.2">
      <c r="AH3157">
        <v>3153</v>
      </c>
      <c r="AI3157">
        <v>5708334.9934712648</v>
      </c>
    </row>
    <row r="3158" spans="34:35" x14ac:dyDescent="0.2">
      <c r="AH3158">
        <v>3154</v>
      </c>
      <c r="AI3158">
        <v>-34449879.65940249</v>
      </c>
    </row>
    <row r="3159" spans="34:35" x14ac:dyDescent="0.2">
      <c r="AH3159">
        <v>3155</v>
      </c>
      <c r="AI3159">
        <v>-69665985.301687896</v>
      </c>
    </row>
    <row r="3160" spans="34:35" x14ac:dyDescent="0.2">
      <c r="AH3160">
        <v>3156</v>
      </c>
      <c r="AI3160">
        <v>35763434.52725184</v>
      </c>
    </row>
    <row r="3161" spans="34:35" x14ac:dyDescent="0.2">
      <c r="AH3161">
        <v>3157</v>
      </c>
      <c r="AI3161">
        <v>-21661889.150618553</v>
      </c>
    </row>
    <row r="3162" spans="34:35" x14ac:dyDescent="0.2">
      <c r="AH3162">
        <v>3158</v>
      </c>
      <c r="AI3162">
        <v>-58419035.844058156</v>
      </c>
    </row>
    <row r="3163" spans="34:35" x14ac:dyDescent="0.2">
      <c r="AH3163">
        <v>3159</v>
      </c>
      <c r="AI3163">
        <v>-46690831.050880432</v>
      </c>
    </row>
    <row r="3164" spans="34:35" x14ac:dyDescent="0.2">
      <c r="AH3164">
        <v>3160</v>
      </c>
      <c r="AI3164">
        <v>-34449879.65940249</v>
      </c>
    </row>
    <row r="3165" spans="34:35" x14ac:dyDescent="0.2">
      <c r="AH3165">
        <v>3161</v>
      </c>
      <c r="AI3165">
        <v>-69665985.301687896</v>
      </c>
    </row>
    <row r="3166" spans="34:35" x14ac:dyDescent="0.2">
      <c r="AH3166">
        <v>3162</v>
      </c>
      <c r="AI3166">
        <v>-21661889.150618553</v>
      </c>
    </row>
    <row r="3167" spans="34:35" x14ac:dyDescent="0.2">
      <c r="AH3167">
        <v>3163</v>
      </c>
      <c r="AI3167">
        <v>-80460649.068069816</v>
      </c>
    </row>
    <row r="3168" spans="34:35" x14ac:dyDescent="0.2">
      <c r="AH3168">
        <v>3164</v>
      </c>
      <c r="AI3168">
        <v>-90829722.047821164</v>
      </c>
    </row>
    <row r="3169" spans="34:35" x14ac:dyDescent="0.2">
      <c r="AH3169">
        <v>3165</v>
      </c>
      <c r="AI3169">
        <v>-34449879.65940249</v>
      </c>
    </row>
    <row r="3170" spans="34:35" x14ac:dyDescent="0.2">
      <c r="AH3170">
        <v>3166</v>
      </c>
      <c r="AI3170">
        <v>-8289448.1863020658</v>
      </c>
    </row>
    <row r="3171" spans="34:35" x14ac:dyDescent="0.2">
      <c r="AH3171">
        <v>3167</v>
      </c>
      <c r="AI3171">
        <v>-8289448.1863020658</v>
      </c>
    </row>
    <row r="3172" spans="34:35" x14ac:dyDescent="0.2">
      <c r="AH3172">
        <v>3168</v>
      </c>
      <c r="AI3172">
        <v>-58419035.844058156</v>
      </c>
    </row>
    <row r="3173" spans="34:35" x14ac:dyDescent="0.2">
      <c r="AH3173">
        <v>3169</v>
      </c>
      <c r="AI3173">
        <v>-46690831.050880432</v>
      </c>
    </row>
    <row r="3174" spans="34:35" x14ac:dyDescent="0.2">
      <c r="AH3174">
        <v>3170</v>
      </c>
      <c r="AI3174">
        <v>-69665985.301687896</v>
      </c>
    </row>
    <row r="3175" spans="34:35" x14ac:dyDescent="0.2">
      <c r="AH3175">
        <v>3171</v>
      </c>
      <c r="AI3175">
        <v>-46690831.050880432</v>
      </c>
    </row>
    <row r="3176" spans="34:35" x14ac:dyDescent="0.2">
      <c r="AH3176">
        <v>3172</v>
      </c>
      <c r="AI3176">
        <v>-21661889.150618553</v>
      </c>
    </row>
    <row r="3177" spans="34:35" x14ac:dyDescent="0.2">
      <c r="AH3177">
        <v>3173</v>
      </c>
      <c r="AI3177">
        <v>-21661889.150618553</v>
      </c>
    </row>
    <row r="3178" spans="34:35" x14ac:dyDescent="0.2">
      <c r="AH3178">
        <v>3174</v>
      </c>
      <c r="AI3178">
        <v>-80460649.068069816</v>
      </c>
    </row>
    <row r="3179" spans="34:35" x14ac:dyDescent="0.2">
      <c r="AH3179">
        <v>3175</v>
      </c>
      <c r="AI3179">
        <v>-58419035.844058156</v>
      </c>
    </row>
    <row r="3180" spans="34:35" x14ac:dyDescent="0.2">
      <c r="AH3180">
        <v>3176</v>
      </c>
      <c r="AI3180">
        <v>-80460649.068069816</v>
      </c>
    </row>
    <row r="3181" spans="34:35" x14ac:dyDescent="0.2">
      <c r="AH3181">
        <v>3177</v>
      </c>
      <c r="AI3181">
        <v>-80460649.068069816</v>
      </c>
    </row>
    <row r="3182" spans="34:35" x14ac:dyDescent="0.2">
      <c r="AH3182">
        <v>3178</v>
      </c>
      <c r="AI3182">
        <v>-69665985.301687896</v>
      </c>
    </row>
    <row r="3183" spans="34:35" x14ac:dyDescent="0.2">
      <c r="AH3183">
        <v>3179</v>
      </c>
      <c r="AI3183">
        <v>35763434.52725184</v>
      </c>
    </row>
    <row r="3184" spans="34:35" x14ac:dyDescent="0.2">
      <c r="AH3184">
        <v>3180</v>
      </c>
      <c r="AI3184">
        <v>-90829722.047821164</v>
      </c>
    </row>
    <row r="3185" spans="34:35" x14ac:dyDescent="0.2">
      <c r="AH3185">
        <v>3181</v>
      </c>
      <c r="AI3185">
        <v>-80460649.068069816</v>
      </c>
    </row>
    <row r="3186" spans="34:35" x14ac:dyDescent="0.2">
      <c r="AH3186">
        <v>3182</v>
      </c>
      <c r="AI3186">
        <v>-8289448.1863020658</v>
      </c>
    </row>
    <row r="3187" spans="34:35" x14ac:dyDescent="0.2">
      <c r="AH3187">
        <v>3183</v>
      </c>
      <c r="AI3187">
        <v>-69665985.301687896</v>
      </c>
    </row>
    <row r="3188" spans="34:35" x14ac:dyDescent="0.2">
      <c r="AH3188">
        <v>3184</v>
      </c>
      <c r="AI3188">
        <v>-21661889.150618553</v>
      </c>
    </row>
    <row r="3189" spans="34:35" x14ac:dyDescent="0.2">
      <c r="AH3189">
        <v>3185</v>
      </c>
      <c r="AI3189">
        <v>-80460649.068069816</v>
      </c>
    </row>
    <row r="3190" spans="34:35" x14ac:dyDescent="0.2">
      <c r="AH3190">
        <v>3186</v>
      </c>
      <c r="AI3190">
        <v>-21661889.150618553</v>
      </c>
    </row>
    <row r="3191" spans="34:35" x14ac:dyDescent="0.2">
      <c r="AH3191">
        <v>3187</v>
      </c>
      <c r="AI3191">
        <v>-90829722.047821164</v>
      </c>
    </row>
    <row r="3192" spans="34:35" x14ac:dyDescent="0.2">
      <c r="AH3192">
        <v>3188</v>
      </c>
      <c r="AI3192">
        <v>-8289448.1863020658</v>
      </c>
    </row>
    <row r="3193" spans="34:35" x14ac:dyDescent="0.2">
      <c r="AH3193">
        <v>3189</v>
      </c>
      <c r="AI3193">
        <v>20376245.474080563</v>
      </c>
    </row>
    <row r="3194" spans="34:35" x14ac:dyDescent="0.2">
      <c r="AH3194">
        <v>3190</v>
      </c>
      <c r="AI3194">
        <v>-69665985.301687896</v>
      </c>
    </row>
    <row r="3195" spans="34:35" x14ac:dyDescent="0.2">
      <c r="AH3195">
        <v>3191</v>
      </c>
      <c r="AI3195">
        <v>-58419035.844058156</v>
      </c>
    </row>
    <row r="3196" spans="34:35" x14ac:dyDescent="0.2">
      <c r="AH3196">
        <v>3192</v>
      </c>
      <c r="AI3196">
        <v>-34449879.65940249</v>
      </c>
    </row>
    <row r="3197" spans="34:35" x14ac:dyDescent="0.2">
      <c r="AH3197">
        <v>3193</v>
      </c>
      <c r="AI3197">
        <v>35763434.52725184</v>
      </c>
    </row>
    <row r="3198" spans="34:35" x14ac:dyDescent="0.2">
      <c r="AH3198">
        <v>3194</v>
      </c>
      <c r="AI3198">
        <v>5708334.9934712648</v>
      </c>
    </row>
    <row r="3199" spans="34:35" x14ac:dyDescent="0.2">
      <c r="AH3199">
        <v>3195</v>
      </c>
      <c r="AI3199">
        <v>-58419035.844058156</v>
      </c>
    </row>
    <row r="3200" spans="34:35" x14ac:dyDescent="0.2">
      <c r="AH3200">
        <v>3196</v>
      </c>
      <c r="AI3200">
        <v>-46690831.050880432</v>
      </c>
    </row>
    <row r="3201" spans="34:35" x14ac:dyDescent="0.2">
      <c r="AH3201">
        <v>3197</v>
      </c>
      <c r="AI3201">
        <v>-80460649.068069816</v>
      </c>
    </row>
    <row r="3202" spans="34:35" x14ac:dyDescent="0.2">
      <c r="AH3202">
        <v>3198</v>
      </c>
      <c r="AI3202">
        <v>35763434.52725184</v>
      </c>
    </row>
    <row r="3203" spans="34:35" x14ac:dyDescent="0.2">
      <c r="AH3203">
        <v>3199</v>
      </c>
      <c r="AI3203">
        <v>-34449879.65940249</v>
      </c>
    </row>
    <row r="3204" spans="34:35" x14ac:dyDescent="0.2">
      <c r="AH3204">
        <v>3200</v>
      </c>
      <c r="AI3204">
        <v>35763434.52725184</v>
      </c>
    </row>
    <row r="3205" spans="34:35" x14ac:dyDescent="0.2">
      <c r="AH3205">
        <v>3201</v>
      </c>
      <c r="AI3205">
        <v>-58419035.844058156</v>
      </c>
    </row>
    <row r="3206" spans="34:35" x14ac:dyDescent="0.2">
      <c r="AH3206">
        <v>3202</v>
      </c>
      <c r="AI3206">
        <v>20376245.474080563</v>
      </c>
    </row>
    <row r="3207" spans="34:35" x14ac:dyDescent="0.2">
      <c r="AH3207">
        <v>3203</v>
      </c>
      <c r="AI3207">
        <v>-69665985.301687896</v>
      </c>
    </row>
    <row r="3208" spans="34:35" x14ac:dyDescent="0.2">
      <c r="AH3208">
        <v>3204</v>
      </c>
      <c r="AI3208">
        <v>-34449879.65940249</v>
      </c>
    </row>
    <row r="3209" spans="34:35" x14ac:dyDescent="0.2">
      <c r="AH3209">
        <v>3205</v>
      </c>
      <c r="AI3209">
        <v>-34449879.65940249</v>
      </c>
    </row>
    <row r="3210" spans="34:35" x14ac:dyDescent="0.2">
      <c r="AH3210">
        <v>3206</v>
      </c>
      <c r="AI3210">
        <v>-69665985.301687896</v>
      </c>
    </row>
    <row r="3211" spans="34:35" x14ac:dyDescent="0.2">
      <c r="AH3211">
        <v>3207</v>
      </c>
      <c r="AI3211">
        <v>-46690831.050880432</v>
      </c>
    </row>
    <row r="3212" spans="34:35" x14ac:dyDescent="0.2">
      <c r="AH3212">
        <v>3208</v>
      </c>
      <c r="AI3212">
        <v>-80460649.068069816</v>
      </c>
    </row>
    <row r="3213" spans="34:35" x14ac:dyDescent="0.2">
      <c r="AH3213">
        <v>3209</v>
      </c>
      <c r="AI3213">
        <v>-80460649.068069816</v>
      </c>
    </row>
    <row r="3214" spans="34:35" x14ac:dyDescent="0.2">
      <c r="AH3214">
        <v>3210</v>
      </c>
      <c r="AI3214">
        <v>20376245.474080563</v>
      </c>
    </row>
    <row r="3215" spans="34:35" x14ac:dyDescent="0.2">
      <c r="AH3215">
        <v>3211</v>
      </c>
      <c r="AI3215">
        <v>5708334.9934712648</v>
      </c>
    </row>
    <row r="3216" spans="34:35" x14ac:dyDescent="0.2">
      <c r="AH3216">
        <v>3212</v>
      </c>
      <c r="AI3216">
        <v>5708334.9934712648</v>
      </c>
    </row>
    <row r="3217" spans="34:35" x14ac:dyDescent="0.2">
      <c r="AH3217">
        <v>3213</v>
      </c>
      <c r="AI3217">
        <v>-46690831.050880432</v>
      </c>
    </row>
    <row r="3218" spans="34:35" x14ac:dyDescent="0.2">
      <c r="AH3218">
        <v>3214</v>
      </c>
      <c r="AI3218">
        <v>-90829722.047821164</v>
      </c>
    </row>
    <row r="3219" spans="34:35" x14ac:dyDescent="0.2">
      <c r="AH3219">
        <v>3215</v>
      </c>
      <c r="AI3219">
        <v>-8289448.1863020658</v>
      </c>
    </row>
    <row r="3220" spans="34:35" x14ac:dyDescent="0.2">
      <c r="AH3220">
        <v>3216</v>
      </c>
      <c r="AI3220">
        <v>-69665985.301687896</v>
      </c>
    </row>
    <row r="3221" spans="34:35" x14ac:dyDescent="0.2">
      <c r="AH3221">
        <v>3217</v>
      </c>
      <c r="AI3221">
        <v>-21661889.150618553</v>
      </c>
    </row>
    <row r="3222" spans="34:35" x14ac:dyDescent="0.2">
      <c r="AH3222">
        <v>3218</v>
      </c>
      <c r="AI3222">
        <v>-69665985.301687896</v>
      </c>
    </row>
    <row r="3223" spans="34:35" x14ac:dyDescent="0.2">
      <c r="AH3223">
        <v>3219</v>
      </c>
      <c r="AI3223">
        <v>-69665985.301687896</v>
      </c>
    </row>
    <row r="3224" spans="34:35" x14ac:dyDescent="0.2">
      <c r="AH3224">
        <v>3220</v>
      </c>
      <c r="AI3224">
        <v>-80460649.068069816</v>
      </c>
    </row>
    <row r="3225" spans="34:35" x14ac:dyDescent="0.2">
      <c r="AH3225">
        <v>3221</v>
      </c>
      <c r="AI3225">
        <v>-90829722.047821164</v>
      </c>
    </row>
    <row r="3226" spans="34:35" x14ac:dyDescent="0.2">
      <c r="AH3226">
        <v>3222</v>
      </c>
      <c r="AI3226">
        <v>-21661889.150618553</v>
      </c>
    </row>
    <row r="3227" spans="34:35" x14ac:dyDescent="0.2">
      <c r="AH3227">
        <v>3223</v>
      </c>
      <c r="AI3227">
        <v>-69665985.301687896</v>
      </c>
    </row>
    <row r="3228" spans="34:35" x14ac:dyDescent="0.2">
      <c r="AH3228">
        <v>3224</v>
      </c>
      <c r="AI3228">
        <v>-21661889.150618553</v>
      </c>
    </row>
    <row r="3229" spans="34:35" x14ac:dyDescent="0.2">
      <c r="AH3229">
        <v>3225</v>
      </c>
      <c r="AI3229">
        <v>-90829722.047821164</v>
      </c>
    </row>
    <row r="3230" spans="34:35" x14ac:dyDescent="0.2">
      <c r="AH3230">
        <v>3226</v>
      </c>
      <c r="AI3230">
        <v>-58419035.844058156</v>
      </c>
    </row>
    <row r="3231" spans="34:35" x14ac:dyDescent="0.2">
      <c r="AH3231">
        <v>3227</v>
      </c>
      <c r="AI3231">
        <v>-80460649.068069816</v>
      </c>
    </row>
    <row r="3232" spans="34:35" x14ac:dyDescent="0.2">
      <c r="AH3232">
        <v>3228</v>
      </c>
      <c r="AI3232">
        <v>35763434.52725184</v>
      </c>
    </row>
    <row r="3233" spans="34:35" x14ac:dyDescent="0.2">
      <c r="AH3233">
        <v>3229</v>
      </c>
      <c r="AI3233">
        <v>5708334.9934712648</v>
      </c>
    </row>
    <row r="3234" spans="34:35" x14ac:dyDescent="0.2">
      <c r="AH3234">
        <v>3230</v>
      </c>
      <c r="AI3234">
        <v>-90829722.047821164</v>
      </c>
    </row>
    <row r="3235" spans="34:35" x14ac:dyDescent="0.2">
      <c r="AH3235">
        <v>3231</v>
      </c>
      <c r="AI3235">
        <v>-46690831.050880432</v>
      </c>
    </row>
    <row r="3236" spans="34:35" x14ac:dyDescent="0.2">
      <c r="AH3236">
        <v>3232</v>
      </c>
      <c r="AI3236">
        <v>-80460649.068069816</v>
      </c>
    </row>
    <row r="3237" spans="34:35" x14ac:dyDescent="0.2">
      <c r="AH3237">
        <v>3233</v>
      </c>
      <c r="AI3237">
        <v>-58419035.844058156</v>
      </c>
    </row>
    <row r="3238" spans="34:35" x14ac:dyDescent="0.2">
      <c r="AH3238">
        <v>3234</v>
      </c>
      <c r="AI3238">
        <v>35763434.52725184</v>
      </c>
    </row>
    <row r="3239" spans="34:35" x14ac:dyDescent="0.2">
      <c r="AH3239">
        <v>3235</v>
      </c>
      <c r="AI3239">
        <v>-58419035.844058156</v>
      </c>
    </row>
    <row r="3240" spans="34:35" x14ac:dyDescent="0.2">
      <c r="AH3240">
        <v>3236</v>
      </c>
      <c r="AI3240">
        <v>-34449879.65940249</v>
      </c>
    </row>
    <row r="3241" spans="34:35" x14ac:dyDescent="0.2">
      <c r="AH3241">
        <v>3237</v>
      </c>
      <c r="AI3241">
        <v>-90829722.047821164</v>
      </c>
    </row>
    <row r="3242" spans="34:35" x14ac:dyDescent="0.2">
      <c r="AH3242">
        <v>3238</v>
      </c>
      <c r="AI3242">
        <v>35763434.52725184</v>
      </c>
    </row>
    <row r="3243" spans="34:35" x14ac:dyDescent="0.2">
      <c r="AH3243">
        <v>3239</v>
      </c>
      <c r="AI3243">
        <v>-8289448.1863020658</v>
      </c>
    </row>
    <row r="3244" spans="34:35" x14ac:dyDescent="0.2">
      <c r="AH3244">
        <v>3240</v>
      </c>
      <c r="AI3244">
        <v>-21661889.150618553</v>
      </c>
    </row>
    <row r="3245" spans="34:35" x14ac:dyDescent="0.2">
      <c r="AH3245">
        <v>3241</v>
      </c>
      <c r="AI3245">
        <v>20376245.474080563</v>
      </c>
    </row>
    <row r="3246" spans="34:35" x14ac:dyDescent="0.2">
      <c r="AH3246">
        <v>3242</v>
      </c>
      <c r="AI3246">
        <v>5708334.9934712648</v>
      </c>
    </row>
    <row r="3247" spans="34:35" x14ac:dyDescent="0.2">
      <c r="AH3247">
        <v>3243</v>
      </c>
      <c r="AI3247">
        <v>-46690831.050880432</v>
      </c>
    </row>
    <row r="3248" spans="34:35" x14ac:dyDescent="0.2">
      <c r="AH3248">
        <v>3244</v>
      </c>
      <c r="AI3248">
        <v>-8289448.1863020658</v>
      </c>
    </row>
    <row r="3249" spans="34:35" x14ac:dyDescent="0.2">
      <c r="AH3249">
        <v>3245</v>
      </c>
      <c r="AI3249">
        <v>5708334.9934712648</v>
      </c>
    </row>
    <row r="3250" spans="34:35" x14ac:dyDescent="0.2">
      <c r="AH3250">
        <v>3246</v>
      </c>
      <c r="AI3250">
        <v>20376245.474080563</v>
      </c>
    </row>
    <row r="3251" spans="34:35" x14ac:dyDescent="0.2">
      <c r="AH3251">
        <v>3247</v>
      </c>
      <c r="AI3251">
        <v>-21661889.150618553</v>
      </c>
    </row>
    <row r="3252" spans="34:35" x14ac:dyDescent="0.2">
      <c r="AH3252">
        <v>3248</v>
      </c>
      <c r="AI3252">
        <v>35763434.52725184</v>
      </c>
    </row>
    <row r="3253" spans="34:35" x14ac:dyDescent="0.2">
      <c r="AH3253">
        <v>3249</v>
      </c>
      <c r="AI3253">
        <v>-58419035.844058156</v>
      </c>
    </row>
    <row r="3254" spans="34:35" x14ac:dyDescent="0.2">
      <c r="AH3254">
        <v>3250</v>
      </c>
      <c r="AI3254">
        <v>-69665985.301687896</v>
      </c>
    </row>
    <row r="3255" spans="34:35" x14ac:dyDescent="0.2">
      <c r="AH3255">
        <v>3251</v>
      </c>
      <c r="AI3255">
        <v>20376245.474080563</v>
      </c>
    </row>
    <row r="3256" spans="34:35" x14ac:dyDescent="0.2">
      <c r="AH3256">
        <v>3252</v>
      </c>
      <c r="AI3256">
        <v>-58419035.844058156</v>
      </c>
    </row>
    <row r="3257" spans="34:35" x14ac:dyDescent="0.2">
      <c r="AH3257">
        <v>3253</v>
      </c>
      <c r="AI3257">
        <v>-58419035.844058156</v>
      </c>
    </row>
    <row r="3258" spans="34:35" x14ac:dyDescent="0.2">
      <c r="AH3258">
        <v>3254</v>
      </c>
      <c r="AI3258">
        <v>-80460649.068069816</v>
      </c>
    </row>
    <row r="3259" spans="34:35" x14ac:dyDescent="0.2">
      <c r="AH3259">
        <v>3255</v>
      </c>
      <c r="AI3259">
        <v>-8289448.1863020658</v>
      </c>
    </row>
    <row r="3260" spans="34:35" x14ac:dyDescent="0.2">
      <c r="AH3260">
        <v>3256</v>
      </c>
      <c r="AI3260">
        <v>-90829722.047821164</v>
      </c>
    </row>
    <row r="3261" spans="34:35" x14ac:dyDescent="0.2">
      <c r="AH3261">
        <v>3257</v>
      </c>
      <c r="AI3261">
        <v>-80460649.068069816</v>
      </c>
    </row>
    <row r="3262" spans="34:35" x14ac:dyDescent="0.2">
      <c r="AH3262">
        <v>3258</v>
      </c>
      <c r="AI3262">
        <v>-34449879.65940249</v>
      </c>
    </row>
    <row r="3263" spans="34:35" x14ac:dyDescent="0.2">
      <c r="AH3263">
        <v>3259</v>
      </c>
      <c r="AI3263">
        <v>35763434.52725184</v>
      </c>
    </row>
    <row r="3264" spans="34:35" x14ac:dyDescent="0.2">
      <c r="AH3264">
        <v>3260</v>
      </c>
      <c r="AI3264">
        <v>-46690831.050880432</v>
      </c>
    </row>
    <row r="3265" spans="34:35" x14ac:dyDescent="0.2">
      <c r="AH3265">
        <v>3261</v>
      </c>
      <c r="AI3265">
        <v>-34449879.65940249</v>
      </c>
    </row>
    <row r="3266" spans="34:35" x14ac:dyDescent="0.2">
      <c r="AH3266">
        <v>3262</v>
      </c>
      <c r="AI3266">
        <v>-58419035.844058156</v>
      </c>
    </row>
    <row r="3267" spans="34:35" x14ac:dyDescent="0.2">
      <c r="AH3267">
        <v>3263</v>
      </c>
      <c r="AI3267">
        <v>-80460649.068069816</v>
      </c>
    </row>
    <row r="3268" spans="34:35" x14ac:dyDescent="0.2">
      <c r="AH3268">
        <v>3264</v>
      </c>
      <c r="AI3268">
        <v>-69665985.301687896</v>
      </c>
    </row>
    <row r="3269" spans="34:35" x14ac:dyDescent="0.2">
      <c r="AH3269">
        <v>3265</v>
      </c>
      <c r="AI3269">
        <v>-80460649.068069816</v>
      </c>
    </row>
    <row r="3270" spans="34:35" x14ac:dyDescent="0.2">
      <c r="AH3270">
        <v>3266</v>
      </c>
      <c r="AI3270">
        <v>-58419035.844058156</v>
      </c>
    </row>
    <row r="3271" spans="34:35" x14ac:dyDescent="0.2">
      <c r="AH3271">
        <v>3267</v>
      </c>
      <c r="AI3271">
        <v>-90829722.047821164</v>
      </c>
    </row>
    <row r="3272" spans="34:35" x14ac:dyDescent="0.2">
      <c r="AH3272">
        <v>3268</v>
      </c>
      <c r="AI3272">
        <v>-58419035.844058156</v>
      </c>
    </row>
    <row r="3273" spans="34:35" x14ac:dyDescent="0.2">
      <c r="AH3273">
        <v>3269</v>
      </c>
      <c r="AI3273">
        <v>-46690831.050880432</v>
      </c>
    </row>
    <row r="3274" spans="34:35" x14ac:dyDescent="0.2">
      <c r="AH3274">
        <v>3270</v>
      </c>
      <c r="AI3274">
        <v>-46690831.050880432</v>
      </c>
    </row>
    <row r="3275" spans="34:35" x14ac:dyDescent="0.2">
      <c r="AH3275">
        <v>3271</v>
      </c>
      <c r="AI3275">
        <v>-21661889.150618553</v>
      </c>
    </row>
    <row r="3276" spans="34:35" x14ac:dyDescent="0.2">
      <c r="AH3276">
        <v>3272</v>
      </c>
      <c r="AI3276">
        <v>-80460649.068069816</v>
      </c>
    </row>
    <row r="3277" spans="34:35" x14ac:dyDescent="0.2">
      <c r="AH3277">
        <v>3273</v>
      </c>
      <c r="AI3277">
        <v>5708334.9934712648</v>
      </c>
    </row>
    <row r="3278" spans="34:35" x14ac:dyDescent="0.2">
      <c r="AH3278">
        <v>3274</v>
      </c>
      <c r="AI3278">
        <v>-90829722.047821164</v>
      </c>
    </row>
    <row r="3279" spans="34:35" x14ac:dyDescent="0.2">
      <c r="AH3279">
        <v>3275</v>
      </c>
      <c r="AI3279">
        <v>-34449879.65940249</v>
      </c>
    </row>
    <row r="3280" spans="34:35" x14ac:dyDescent="0.2">
      <c r="AH3280">
        <v>3276</v>
      </c>
      <c r="AI3280">
        <v>-69665985.301687896</v>
      </c>
    </row>
    <row r="3281" spans="34:35" x14ac:dyDescent="0.2">
      <c r="AH3281">
        <v>3277</v>
      </c>
      <c r="AI3281">
        <v>-69665985.301687896</v>
      </c>
    </row>
    <row r="3282" spans="34:35" x14ac:dyDescent="0.2">
      <c r="AH3282">
        <v>3278</v>
      </c>
      <c r="AI3282">
        <v>-80460649.068069816</v>
      </c>
    </row>
    <row r="3283" spans="34:35" x14ac:dyDescent="0.2">
      <c r="AH3283">
        <v>3279</v>
      </c>
      <c r="AI3283">
        <v>20376245.474080563</v>
      </c>
    </row>
    <row r="3284" spans="34:35" x14ac:dyDescent="0.2">
      <c r="AH3284">
        <v>3280</v>
      </c>
      <c r="AI3284">
        <v>-69665985.301687896</v>
      </c>
    </row>
    <row r="3285" spans="34:35" x14ac:dyDescent="0.2">
      <c r="AH3285">
        <v>3281</v>
      </c>
      <c r="AI3285">
        <v>-21661889.150618553</v>
      </c>
    </row>
    <row r="3286" spans="34:35" x14ac:dyDescent="0.2">
      <c r="AH3286">
        <v>3282</v>
      </c>
      <c r="AI3286">
        <v>-21661889.150618553</v>
      </c>
    </row>
    <row r="3287" spans="34:35" x14ac:dyDescent="0.2">
      <c r="AH3287">
        <v>3283</v>
      </c>
      <c r="AI3287">
        <v>-8289448.1863020658</v>
      </c>
    </row>
    <row r="3288" spans="34:35" x14ac:dyDescent="0.2">
      <c r="AH3288">
        <v>3284</v>
      </c>
      <c r="AI3288">
        <v>-90829722.047821164</v>
      </c>
    </row>
    <row r="3289" spans="34:35" x14ac:dyDescent="0.2">
      <c r="AH3289">
        <v>3285</v>
      </c>
      <c r="AI3289">
        <v>-58419035.844058156</v>
      </c>
    </row>
    <row r="3290" spans="34:35" x14ac:dyDescent="0.2">
      <c r="AH3290">
        <v>3286</v>
      </c>
      <c r="AI3290">
        <v>5708334.9934712648</v>
      </c>
    </row>
    <row r="3291" spans="34:35" x14ac:dyDescent="0.2">
      <c r="AH3291">
        <v>3287</v>
      </c>
      <c r="AI3291">
        <v>5708334.9934712648</v>
      </c>
    </row>
    <row r="3292" spans="34:35" x14ac:dyDescent="0.2">
      <c r="AH3292">
        <v>3288</v>
      </c>
      <c r="AI3292">
        <v>-80460649.068069816</v>
      </c>
    </row>
    <row r="3293" spans="34:35" x14ac:dyDescent="0.2">
      <c r="AH3293">
        <v>3289</v>
      </c>
      <c r="AI3293">
        <v>35763434.52725184</v>
      </c>
    </row>
    <row r="3294" spans="34:35" x14ac:dyDescent="0.2">
      <c r="AH3294">
        <v>3290</v>
      </c>
      <c r="AI3294">
        <v>-69665985.301687896</v>
      </c>
    </row>
    <row r="3295" spans="34:35" x14ac:dyDescent="0.2">
      <c r="AH3295">
        <v>3291</v>
      </c>
      <c r="AI3295">
        <v>35763434.52725184</v>
      </c>
    </row>
    <row r="3296" spans="34:35" x14ac:dyDescent="0.2">
      <c r="AH3296">
        <v>3292</v>
      </c>
      <c r="AI3296">
        <v>-69665985.301687896</v>
      </c>
    </row>
    <row r="3297" spans="34:35" x14ac:dyDescent="0.2">
      <c r="AH3297">
        <v>3293</v>
      </c>
      <c r="AI3297">
        <v>-69665985.301687896</v>
      </c>
    </row>
    <row r="3298" spans="34:35" x14ac:dyDescent="0.2">
      <c r="AH3298">
        <v>3294</v>
      </c>
      <c r="AI3298">
        <v>-80460649.068069816</v>
      </c>
    </row>
    <row r="3299" spans="34:35" x14ac:dyDescent="0.2">
      <c r="AH3299">
        <v>3295</v>
      </c>
      <c r="AI3299">
        <v>20376245.474080563</v>
      </c>
    </row>
    <row r="3300" spans="34:35" x14ac:dyDescent="0.2">
      <c r="AH3300">
        <v>3296</v>
      </c>
      <c r="AI3300">
        <v>20376245.474080563</v>
      </c>
    </row>
    <row r="3301" spans="34:35" x14ac:dyDescent="0.2">
      <c r="AH3301">
        <v>3297</v>
      </c>
      <c r="AI3301">
        <v>-90829722.047821164</v>
      </c>
    </row>
    <row r="3302" spans="34:35" x14ac:dyDescent="0.2">
      <c r="AH3302">
        <v>3298</v>
      </c>
      <c r="AI3302">
        <v>35763434.52725184</v>
      </c>
    </row>
    <row r="3303" spans="34:35" x14ac:dyDescent="0.2">
      <c r="AH3303">
        <v>3299</v>
      </c>
      <c r="AI3303">
        <v>35763434.52725184</v>
      </c>
    </row>
    <row r="3304" spans="34:35" x14ac:dyDescent="0.2">
      <c r="AH3304">
        <v>3300</v>
      </c>
      <c r="AI3304">
        <v>-46690831.050880432</v>
      </c>
    </row>
    <row r="3305" spans="34:35" x14ac:dyDescent="0.2">
      <c r="AH3305">
        <v>3301</v>
      </c>
      <c r="AI3305">
        <v>-58419035.844058156</v>
      </c>
    </row>
    <row r="3306" spans="34:35" x14ac:dyDescent="0.2">
      <c r="AH3306">
        <v>3302</v>
      </c>
      <c r="AI3306">
        <v>20376245.474080563</v>
      </c>
    </row>
    <row r="3307" spans="34:35" x14ac:dyDescent="0.2">
      <c r="AH3307">
        <v>3303</v>
      </c>
      <c r="AI3307">
        <v>35763434.52725184</v>
      </c>
    </row>
    <row r="3308" spans="34:35" x14ac:dyDescent="0.2">
      <c r="AH3308">
        <v>3304</v>
      </c>
      <c r="AI3308">
        <v>-69665985.301687896</v>
      </c>
    </row>
    <row r="3309" spans="34:35" x14ac:dyDescent="0.2">
      <c r="AH3309">
        <v>3305</v>
      </c>
      <c r="AI3309">
        <v>-90829722.047821164</v>
      </c>
    </row>
    <row r="3310" spans="34:35" x14ac:dyDescent="0.2">
      <c r="AH3310">
        <v>3306</v>
      </c>
      <c r="AI3310">
        <v>-34449879.65940249</v>
      </c>
    </row>
    <row r="3311" spans="34:35" x14ac:dyDescent="0.2">
      <c r="AH3311">
        <v>3307</v>
      </c>
      <c r="AI3311">
        <v>-46690831.050880432</v>
      </c>
    </row>
    <row r="3312" spans="34:35" x14ac:dyDescent="0.2">
      <c r="AH3312">
        <v>3308</v>
      </c>
      <c r="AI3312">
        <v>-80460649.068069816</v>
      </c>
    </row>
    <row r="3313" spans="34:35" x14ac:dyDescent="0.2">
      <c r="AH3313">
        <v>3309</v>
      </c>
      <c r="AI3313">
        <v>-90829722.047821164</v>
      </c>
    </row>
    <row r="3314" spans="34:35" x14ac:dyDescent="0.2">
      <c r="AH3314">
        <v>3310</v>
      </c>
      <c r="AI3314">
        <v>-34449879.65940249</v>
      </c>
    </row>
    <row r="3315" spans="34:35" x14ac:dyDescent="0.2">
      <c r="AH3315">
        <v>3311</v>
      </c>
      <c r="AI3315">
        <v>20376245.474080563</v>
      </c>
    </row>
    <row r="3316" spans="34:35" x14ac:dyDescent="0.2">
      <c r="AH3316">
        <v>3312</v>
      </c>
      <c r="AI3316">
        <v>-46690831.050880432</v>
      </c>
    </row>
    <row r="3317" spans="34:35" x14ac:dyDescent="0.2">
      <c r="AH3317">
        <v>3313</v>
      </c>
      <c r="AI3317">
        <v>-58419035.844058156</v>
      </c>
    </row>
    <row r="3318" spans="34:35" x14ac:dyDescent="0.2">
      <c r="AH3318">
        <v>3314</v>
      </c>
      <c r="AI3318">
        <v>-8289448.1863020658</v>
      </c>
    </row>
    <row r="3319" spans="34:35" x14ac:dyDescent="0.2">
      <c r="AH3319">
        <v>3315</v>
      </c>
      <c r="AI3319">
        <v>-58419035.844058156</v>
      </c>
    </row>
    <row r="3320" spans="34:35" x14ac:dyDescent="0.2">
      <c r="AH3320">
        <v>3316</v>
      </c>
      <c r="AI3320">
        <v>-69665985.301687896</v>
      </c>
    </row>
    <row r="3321" spans="34:35" x14ac:dyDescent="0.2">
      <c r="AH3321">
        <v>3317</v>
      </c>
      <c r="AI3321">
        <v>-58419035.844058156</v>
      </c>
    </row>
    <row r="3322" spans="34:35" x14ac:dyDescent="0.2">
      <c r="AH3322">
        <v>3318</v>
      </c>
      <c r="AI3322">
        <v>-80460649.068069816</v>
      </c>
    </row>
    <row r="3323" spans="34:35" x14ac:dyDescent="0.2">
      <c r="AH3323">
        <v>3319</v>
      </c>
      <c r="AI3323">
        <v>-69665985.301687896</v>
      </c>
    </row>
    <row r="3324" spans="34:35" x14ac:dyDescent="0.2">
      <c r="AH3324">
        <v>3320</v>
      </c>
      <c r="AI3324">
        <v>-46690831.050880432</v>
      </c>
    </row>
    <row r="3325" spans="34:35" x14ac:dyDescent="0.2">
      <c r="AH3325">
        <v>3321</v>
      </c>
      <c r="AI3325">
        <v>-90829722.047821164</v>
      </c>
    </row>
    <row r="3326" spans="34:35" x14ac:dyDescent="0.2">
      <c r="AH3326">
        <v>3322</v>
      </c>
      <c r="AI3326">
        <v>20376245.474080563</v>
      </c>
    </row>
    <row r="3327" spans="34:35" x14ac:dyDescent="0.2">
      <c r="AH3327">
        <v>3323</v>
      </c>
      <c r="AI3327">
        <v>-80460649.068069816</v>
      </c>
    </row>
    <row r="3328" spans="34:35" x14ac:dyDescent="0.2">
      <c r="AH3328">
        <v>3324</v>
      </c>
      <c r="AI3328">
        <v>-80460649.068069816</v>
      </c>
    </row>
    <row r="3329" spans="34:35" x14ac:dyDescent="0.2">
      <c r="AH3329">
        <v>3325</v>
      </c>
      <c r="AI3329">
        <v>35763434.52725184</v>
      </c>
    </row>
    <row r="3330" spans="34:35" x14ac:dyDescent="0.2">
      <c r="AH3330">
        <v>3326</v>
      </c>
      <c r="AI3330">
        <v>-46690831.050880432</v>
      </c>
    </row>
    <row r="3331" spans="34:35" x14ac:dyDescent="0.2">
      <c r="AH3331">
        <v>3327</v>
      </c>
      <c r="AI3331">
        <v>-90829722.047821164</v>
      </c>
    </row>
    <row r="3332" spans="34:35" x14ac:dyDescent="0.2">
      <c r="AH3332">
        <v>3328</v>
      </c>
      <c r="AI3332">
        <v>-58419035.844058156</v>
      </c>
    </row>
    <row r="3333" spans="34:35" x14ac:dyDescent="0.2">
      <c r="AH3333">
        <v>3329</v>
      </c>
      <c r="AI3333">
        <v>5708334.9934712648</v>
      </c>
    </row>
    <row r="3334" spans="34:35" x14ac:dyDescent="0.2">
      <c r="AH3334">
        <v>3330</v>
      </c>
      <c r="AI3334">
        <v>-90829722.047821164</v>
      </c>
    </row>
    <row r="3335" spans="34:35" x14ac:dyDescent="0.2">
      <c r="AH3335">
        <v>3331</v>
      </c>
      <c r="AI3335">
        <v>-80460649.068069816</v>
      </c>
    </row>
    <row r="3336" spans="34:35" x14ac:dyDescent="0.2">
      <c r="AH3336">
        <v>3332</v>
      </c>
      <c r="AI3336">
        <v>-80460649.068069816</v>
      </c>
    </row>
    <row r="3337" spans="34:35" x14ac:dyDescent="0.2">
      <c r="AH3337">
        <v>3333</v>
      </c>
      <c r="AI3337">
        <v>5708334.9934712648</v>
      </c>
    </row>
    <row r="3338" spans="34:35" x14ac:dyDescent="0.2">
      <c r="AH3338">
        <v>3334</v>
      </c>
      <c r="AI3338">
        <v>-58419035.844058156</v>
      </c>
    </row>
    <row r="3339" spans="34:35" x14ac:dyDescent="0.2">
      <c r="AH3339">
        <v>3335</v>
      </c>
      <c r="AI3339">
        <v>-8289448.1863020658</v>
      </c>
    </row>
    <row r="3340" spans="34:35" x14ac:dyDescent="0.2">
      <c r="AH3340">
        <v>3336</v>
      </c>
      <c r="AI3340">
        <v>-8289448.1863020658</v>
      </c>
    </row>
    <row r="3341" spans="34:35" x14ac:dyDescent="0.2">
      <c r="AH3341">
        <v>3337</v>
      </c>
      <c r="AI3341">
        <v>5708334.9934712648</v>
      </c>
    </row>
    <row r="3342" spans="34:35" x14ac:dyDescent="0.2">
      <c r="AH3342">
        <v>3338</v>
      </c>
      <c r="AI3342">
        <v>35763434.52725184</v>
      </c>
    </row>
    <row r="3343" spans="34:35" x14ac:dyDescent="0.2">
      <c r="AH3343">
        <v>3339</v>
      </c>
      <c r="AI3343">
        <v>-69665985.301687896</v>
      </c>
    </row>
    <row r="3344" spans="34:35" x14ac:dyDescent="0.2">
      <c r="AH3344">
        <v>3340</v>
      </c>
      <c r="AI3344">
        <v>5708334.9934712648</v>
      </c>
    </row>
    <row r="3345" spans="34:35" x14ac:dyDescent="0.2">
      <c r="AH3345">
        <v>3341</v>
      </c>
      <c r="AI3345">
        <v>-80460649.068069816</v>
      </c>
    </row>
    <row r="3346" spans="34:35" x14ac:dyDescent="0.2">
      <c r="AH3346">
        <v>3342</v>
      </c>
      <c r="AI3346">
        <v>-21661889.150618553</v>
      </c>
    </row>
    <row r="3347" spans="34:35" x14ac:dyDescent="0.2">
      <c r="AH3347">
        <v>3343</v>
      </c>
      <c r="AI3347">
        <v>-90829722.047821164</v>
      </c>
    </row>
    <row r="3348" spans="34:35" x14ac:dyDescent="0.2">
      <c r="AH3348">
        <v>3344</v>
      </c>
      <c r="AI3348">
        <v>-80460649.068069816</v>
      </c>
    </row>
    <row r="3349" spans="34:35" x14ac:dyDescent="0.2">
      <c r="AH3349">
        <v>3345</v>
      </c>
      <c r="AI3349">
        <v>-90829722.047821164</v>
      </c>
    </row>
    <row r="3350" spans="34:35" x14ac:dyDescent="0.2">
      <c r="AH3350">
        <v>3346</v>
      </c>
      <c r="AI3350">
        <v>5708334.9934712648</v>
      </c>
    </row>
    <row r="3351" spans="34:35" x14ac:dyDescent="0.2">
      <c r="AH3351">
        <v>3347</v>
      </c>
      <c r="AI3351">
        <v>35763434.52725184</v>
      </c>
    </row>
    <row r="3352" spans="34:35" x14ac:dyDescent="0.2">
      <c r="AH3352">
        <v>3348</v>
      </c>
      <c r="AI3352">
        <v>-80460649.068069816</v>
      </c>
    </row>
    <row r="3353" spans="34:35" x14ac:dyDescent="0.2">
      <c r="AH3353">
        <v>3349</v>
      </c>
      <c r="AI3353">
        <v>-58419035.844058156</v>
      </c>
    </row>
    <row r="3354" spans="34:35" x14ac:dyDescent="0.2">
      <c r="AH3354">
        <v>3350</v>
      </c>
      <c r="AI3354">
        <v>-46690831.050880432</v>
      </c>
    </row>
    <row r="3355" spans="34:35" x14ac:dyDescent="0.2">
      <c r="AH3355">
        <v>3351</v>
      </c>
      <c r="AI3355">
        <v>-21661889.150618553</v>
      </c>
    </row>
    <row r="3356" spans="34:35" x14ac:dyDescent="0.2">
      <c r="AH3356">
        <v>3352</v>
      </c>
      <c r="AI3356">
        <v>5708334.9934712648</v>
      </c>
    </row>
    <row r="3357" spans="34:35" x14ac:dyDescent="0.2">
      <c r="AH3357">
        <v>3353</v>
      </c>
      <c r="AI3357">
        <v>-34449879.65940249</v>
      </c>
    </row>
    <row r="3358" spans="34:35" x14ac:dyDescent="0.2">
      <c r="AH3358">
        <v>3354</v>
      </c>
      <c r="AI3358">
        <v>-80460649.068069816</v>
      </c>
    </row>
    <row r="3359" spans="34:35" x14ac:dyDescent="0.2">
      <c r="AH3359">
        <v>3355</v>
      </c>
      <c r="AI3359">
        <v>-58419035.844058156</v>
      </c>
    </row>
    <row r="3360" spans="34:35" x14ac:dyDescent="0.2">
      <c r="AH3360">
        <v>3356</v>
      </c>
      <c r="AI3360">
        <v>-21661889.150618553</v>
      </c>
    </row>
    <row r="3361" spans="34:35" x14ac:dyDescent="0.2">
      <c r="AH3361">
        <v>3357</v>
      </c>
      <c r="AI3361">
        <v>-69665985.301687896</v>
      </c>
    </row>
    <row r="3362" spans="34:35" x14ac:dyDescent="0.2">
      <c r="AH3362">
        <v>3358</v>
      </c>
      <c r="AI3362">
        <v>20376245.474080563</v>
      </c>
    </row>
    <row r="3363" spans="34:35" x14ac:dyDescent="0.2">
      <c r="AH3363">
        <v>3359</v>
      </c>
      <c r="AI3363">
        <v>20376245.474080563</v>
      </c>
    </row>
    <row r="3364" spans="34:35" x14ac:dyDescent="0.2">
      <c r="AH3364">
        <v>3360</v>
      </c>
      <c r="AI3364">
        <v>-46690831.050880432</v>
      </c>
    </row>
    <row r="3365" spans="34:35" x14ac:dyDescent="0.2">
      <c r="AH3365">
        <v>3361</v>
      </c>
      <c r="AI3365">
        <v>-34449879.65940249</v>
      </c>
    </row>
    <row r="3366" spans="34:35" x14ac:dyDescent="0.2">
      <c r="AH3366">
        <v>3362</v>
      </c>
      <c r="AI3366">
        <v>-8289448.1863020658</v>
      </c>
    </row>
    <row r="3367" spans="34:35" x14ac:dyDescent="0.2">
      <c r="AH3367">
        <v>3363</v>
      </c>
      <c r="AI3367">
        <v>-21661889.150618553</v>
      </c>
    </row>
    <row r="3368" spans="34:35" x14ac:dyDescent="0.2">
      <c r="AH3368">
        <v>3364</v>
      </c>
      <c r="AI3368">
        <v>5708334.9934712648</v>
      </c>
    </row>
    <row r="3369" spans="34:35" x14ac:dyDescent="0.2">
      <c r="AH3369">
        <v>3365</v>
      </c>
      <c r="AI3369">
        <v>-58419035.844058156</v>
      </c>
    </row>
    <row r="3370" spans="34:35" x14ac:dyDescent="0.2">
      <c r="AH3370">
        <v>3366</v>
      </c>
      <c r="AI3370">
        <v>-8289448.1863020658</v>
      </c>
    </row>
    <row r="3371" spans="34:35" x14ac:dyDescent="0.2">
      <c r="AH3371">
        <v>3367</v>
      </c>
      <c r="AI3371">
        <v>5708334.9934712648</v>
      </c>
    </row>
    <row r="3372" spans="34:35" x14ac:dyDescent="0.2">
      <c r="AH3372">
        <v>3368</v>
      </c>
      <c r="AI3372">
        <v>35763434.52725184</v>
      </c>
    </row>
    <row r="3373" spans="34:35" x14ac:dyDescent="0.2">
      <c r="AH3373">
        <v>3369</v>
      </c>
      <c r="AI3373">
        <v>-34449879.65940249</v>
      </c>
    </row>
    <row r="3374" spans="34:35" x14ac:dyDescent="0.2">
      <c r="AH3374">
        <v>3370</v>
      </c>
      <c r="AI3374">
        <v>-21661889.150618553</v>
      </c>
    </row>
    <row r="3375" spans="34:35" x14ac:dyDescent="0.2">
      <c r="AH3375">
        <v>3371</v>
      </c>
      <c r="AI3375">
        <v>-90829722.047821164</v>
      </c>
    </row>
    <row r="3376" spans="34:35" x14ac:dyDescent="0.2">
      <c r="AH3376">
        <v>3372</v>
      </c>
      <c r="AI3376">
        <v>35763434.52725184</v>
      </c>
    </row>
    <row r="3377" spans="34:35" x14ac:dyDescent="0.2">
      <c r="AH3377">
        <v>3373</v>
      </c>
      <c r="AI3377">
        <v>-80460649.068069816</v>
      </c>
    </row>
    <row r="3378" spans="34:35" x14ac:dyDescent="0.2">
      <c r="AH3378">
        <v>3374</v>
      </c>
      <c r="AI3378">
        <v>-69665985.301687896</v>
      </c>
    </row>
    <row r="3379" spans="34:35" x14ac:dyDescent="0.2">
      <c r="AH3379">
        <v>3375</v>
      </c>
      <c r="AI3379">
        <v>-80460649.068069816</v>
      </c>
    </row>
    <row r="3380" spans="34:35" x14ac:dyDescent="0.2">
      <c r="AH3380">
        <v>3376</v>
      </c>
      <c r="AI3380">
        <v>-46690831.050880432</v>
      </c>
    </row>
    <row r="3381" spans="34:35" x14ac:dyDescent="0.2">
      <c r="AH3381">
        <v>3377</v>
      </c>
      <c r="AI3381">
        <v>-34449879.65940249</v>
      </c>
    </row>
    <row r="3382" spans="34:35" x14ac:dyDescent="0.2">
      <c r="AH3382">
        <v>3378</v>
      </c>
      <c r="AI3382">
        <v>-46690831.050880432</v>
      </c>
    </row>
    <row r="3383" spans="34:35" x14ac:dyDescent="0.2">
      <c r="AH3383">
        <v>3379</v>
      </c>
      <c r="AI3383">
        <v>-21661889.150618553</v>
      </c>
    </row>
    <row r="3384" spans="34:35" x14ac:dyDescent="0.2">
      <c r="AH3384">
        <v>3380</v>
      </c>
      <c r="AI3384">
        <v>-58419035.844058156</v>
      </c>
    </row>
    <row r="3385" spans="34:35" x14ac:dyDescent="0.2">
      <c r="AH3385">
        <v>3381</v>
      </c>
      <c r="AI3385">
        <v>-58419035.844058156</v>
      </c>
    </row>
    <row r="3386" spans="34:35" x14ac:dyDescent="0.2">
      <c r="AH3386">
        <v>3382</v>
      </c>
      <c r="AI3386">
        <v>-34449879.65940249</v>
      </c>
    </row>
    <row r="3387" spans="34:35" x14ac:dyDescent="0.2">
      <c r="AH3387">
        <v>3383</v>
      </c>
      <c r="AI3387">
        <v>5708334.9934712648</v>
      </c>
    </row>
    <row r="3388" spans="34:35" x14ac:dyDescent="0.2">
      <c r="AH3388">
        <v>3384</v>
      </c>
      <c r="AI3388">
        <v>-69665985.301687896</v>
      </c>
    </row>
    <row r="3389" spans="34:35" x14ac:dyDescent="0.2">
      <c r="AH3389">
        <v>3385</v>
      </c>
      <c r="AI3389">
        <v>-80460649.068069816</v>
      </c>
    </row>
    <row r="3390" spans="34:35" x14ac:dyDescent="0.2">
      <c r="AH3390">
        <v>3386</v>
      </c>
      <c r="AI3390">
        <v>-21661889.150618553</v>
      </c>
    </row>
    <row r="3391" spans="34:35" x14ac:dyDescent="0.2">
      <c r="AH3391">
        <v>3387</v>
      </c>
      <c r="AI3391">
        <v>-90829722.047821164</v>
      </c>
    </row>
    <row r="3392" spans="34:35" x14ac:dyDescent="0.2">
      <c r="AH3392">
        <v>3388</v>
      </c>
      <c r="AI3392">
        <v>5708334.9934712648</v>
      </c>
    </row>
    <row r="3393" spans="34:35" x14ac:dyDescent="0.2">
      <c r="AH3393">
        <v>3389</v>
      </c>
      <c r="AI3393">
        <v>-34449879.65940249</v>
      </c>
    </row>
    <row r="3394" spans="34:35" x14ac:dyDescent="0.2">
      <c r="AH3394">
        <v>3390</v>
      </c>
      <c r="AI3394">
        <v>-90829722.047821164</v>
      </c>
    </row>
    <row r="3395" spans="34:35" x14ac:dyDescent="0.2">
      <c r="AH3395">
        <v>3391</v>
      </c>
      <c r="AI3395">
        <v>-46690831.050880432</v>
      </c>
    </row>
    <row r="3396" spans="34:35" x14ac:dyDescent="0.2">
      <c r="AH3396">
        <v>3392</v>
      </c>
      <c r="AI3396">
        <v>-21661889.150618553</v>
      </c>
    </row>
    <row r="3397" spans="34:35" x14ac:dyDescent="0.2">
      <c r="AH3397">
        <v>3393</v>
      </c>
      <c r="AI3397">
        <v>5708334.9934712648</v>
      </c>
    </row>
    <row r="3398" spans="34:35" x14ac:dyDescent="0.2">
      <c r="AH3398">
        <v>3394</v>
      </c>
      <c r="AI3398">
        <v>-21661889.150618553</v>
      </c>
    </row>
    <row r="3399" spans="34:35" x14ac:dyDescent="0.2">
      <c r="AH3399">
        <v>3395</v>
      </c>
      <c r="AI3399">
        <v>35763434.52725184</v>
      </c>
    </row>
    <row r="3400" spans="34:35" x14ac:dyDescent="0.2">
      <c r="AH3400">
        <v>3396</v>
      </c>
      <c r="AI3400">
        <v>5708334.9934712648</v>
      </c>
    </row>
    <row r="3401" spans="34:35" x14ac:dyDescent="0.2">
      <c r="AH3401">
        <v>3397</v>
      </c>
      <c r="AI3401">
        <v>5708334.9934712648</v>
      </c>
    </row>
    <row r="3402" spans="34:35" x14ac:dyDescent="0.2">
      <c r="AH3402">
        <v>3398</v>
      </c>
      <c r="AI3402">
        <v>-58419035.844058156</v>
      </c>
    </row>
    <row r="3403" spans="34:35" x14ac:dyDescent="0.2">
      <c r="AH3403">
        <v>3399</v>
      </c>
      <c r="AI3403">
        <v>-58419035.844058156</v>
      </c>
    </row>
    <row r="3404" spans="34:35" x14ac:dyDescent="0.2">
      <c r="AH3404">
        <v>3400</v>
      </c>
      <c r="AI3404">
        <v>-8289448.1863020658</v>
      </c>
    </row>
    <row r="3405" spans="34:35" x14ac:dyDescent="0.2">
      <c r="AH3405">
        <v>3401</v>
      </c>
      <c r="AI3405">
        <v>-80460649.068069816</v>
      </c>
    </row>
    <row r="3406" spans="34:35" x14ac:dyDescent="0.2">
      <c r="AH3406">
        <v>3402</v>
      </c>
      <c r="AI3406">
        <v>5708334.9934712648</v>
      </c>
    </row>
    <row r="3407" spans="34:35" x14ac:dyDescent="0.2">
      <c r="AH3407">
        <v>3403</v>
      </c>
      <c r="AI3407">
        <v>-34449879.65940249</v>
      </c>
    </row>
    <row r="3408" spans="34:35" x14ac:dyDescent="0.2">
      <c r="AH3408">
        <v>3404</v>
      </c>
      <c r="AI3408">
        <v>35763434.52725184</v>
      </c>
    </row>
    <row r="3409" spans="34:35" x14ac:dyDescent="0.2">
      <c r="AH3409">
        <v>3405</v>
      </c>
      <c r="AI3409">
        <v>-69665985.301687896</v>
      </c>
    </row>
    <row r="3410" spans="34:35" x14ac:dyDescent="0.2">
      <c r="AH3410">
        <v>3406</v>
      </c>
      <c r="AI3410">
        <v>35763434.52725184</v>
      </c>
    </row>
    <row r="3411" spans="34:35" x14ac:dyDescent="0.2">
      <c r="AH3411">
        <v>3407</v>
      </c>
      <c r="AI3411">
        <v>20376245.474080563</v>
      </c>
    </row>
    <row r="3412" spans="34:35" x14ac:dyDescent="0.2">
      <c r="AH3412">
        <v>3408</v>
      </c>
      <c r="AI3412">
        <v>-34449879.65940249</v>
      </c>
    </row>
    <row r="3413" spans="34:35" x14ac:dyDescent="0.2">
      <c r="AH3413">
        <v>3409</v>
      </c>
      <c r="AI3413">
        <v>-90829722.047821164</v>
      </c>
    </row>
    <row r="3414" spans="34:35" x14ac:dyDescent="0.2">
      <c r="AH3414">
        <v>3410</v>
      </c>
      <c r="AI3414">
        <v>20376245.474080563</v>
      </c>
    </row>
    <row r="3415" spans="34:35" x14ac:dyDescent="0.2">
      <c r="AH3415">
        <v>3411</v>
      </c>
      <c r="AI3415">
        <v>-58419035.844058156</v>
      </c>
    </row>
    <row r="3416" spans="34:35" x14ac:dyDescent="0.2">
      <c r="AH3416">
        <v>3412</v>
      </c>
      <c r="AI3416">
        <v>-46690831.050880432</v>
      </c>
    </row>
    <row r="3417" spans="34:35" x14ac:dyDescent="0.2">
      <c r="AH3417">
        <v>3413</v>
      </c>
      <c r="AI3417">
        <v>-90829722.047821164</v>
      </c>
    </row>
    <row r="3418" spans="34:35" x14ac:dyDescent="0.2">
      <c r="AH3418">
        <v>3414</v>
      </c>
      <c r="AI3418">
        <v>-90829722.047821164</v>
      </c>
    </row>
    <row r="3419" spans="34:35" x14ac:dyDescent="0.2">
      <c r="AH3419">
        <v>3415</v>
      </c>
      <c r="AI3419">
        <v>-90829722.047821164</v>
      </c>
    </row>
    <row r="3420" spans="34:35" x14ac:dyDescent="0.2">
      <c r="AH3420">
        <v>3416</v>
      </c>
      <c r="AI3420">
        <v>20376245.474080563</v>
      </c>
    </row>
    <row r="3421" spans="34:35" x14ac:dyDescent="0.2">
      <c r="AH3421">
        <v>3417</v>
      </c>
      <c r="AI3421">
        <v>-69665985.301687896</v>
      </c>
    </row>
    <row r="3422" spans="34:35" x14ac:dyDescent="0.2">
      <c r="AH3422">
        <v>3418</v>
      </c>
      <c r="AI3422">
        <v>-58419035.844058156</v>
      </c>
    </row>
    <row r="3423" spans="34:35" x14ac:dyDescent="0.2">
      <c r="AH3423">
        <v>3419</v>
      </c>
      <c r="AI3423">
        <v>-21661889.150618553</v>
      </c>
    </row>
    <row r="3424" spans="34:35" x14ac:dyDescent="0.2">
      <c r="AH3424">
        <v>3420</v>
      </c>
      <c r="AI3424">
        <v>20376245.474080563</v>
      </c>
    </row>
    <row r="3425" spans="34:35" x14ac:dyDescent="0.2">
      <c r="AH3425">
        <v>3421</v>
      </c>
      <c r="AI3425">
        <v>-21661889.150618553</v>
      </c>
    </row>
    <row r="3426" spans="34:35" x14ac:dyDescent="0.2">
      <c r="AH3426">
        <v>3422</v>
      </c>
      <c r="AI3426">
        <v>-21661889.150618553</v>
      </c>
    </row>
    <row r="3427" spans="34:35" x14ac:dyDescent="0.2">
      <c r="AH3427">
        <v>3423</v>
      </c>
      <c r="AI3427">
        <v>-90829722.047821164</v>
      </c>
    </row>
    <row r="3428" spans="34:35" x14ac:dyDescent="0.2">
      <c r="AH3428">
        <v>3424</v>
      </c>
      <c r="AI3428">
        <v>-46690831.050880432</v>
      </c>
    </row>
    <row r="3429" spans="34:35" x14ac:dyDescent="0.2">
      <c r="AH3429">
        <v>3425</v>
      </c>
      <c r="AI3429">
        <v>-8289448.1863020658</v>
      </c>
    </row>
    <row r="3430" spans="34:35" x14ac:dyDescent="0.2">
      <c r="AH3430">
        <v>3426</v>
      </c>
      <c r="AI3430">
        <v>20376245.474080563</v>
      </c>
    </row>
    <row r="3431" spans="34:35" x14ac:dyDescent="0.2">
      <c r="AH3431">
        <v>3427</v>
      </c>
      <c r="AI3431">
        <v>20376245.474080563</v>
      </c>
    </row>
    <row r="3432" spans="34:35" x14ac:dyDescent="0.2">
      <c r="AH3432">
        <v>3428</v>
      </c>
      <c r="AI3432">
        <v>5708334.9934712648</v>
      </c>
    </row>
    <row r="3433" spans="34:35" x14ac:dyDescent="0.2">
      <c r="AH3433">
        <v>3429</v>
      </c>
      <c r="AI3433">
        <v>-34449879.65940249</v>
      </c>
    </row>
    <row r="3434" spans="34:35" x14ac:dyDescent="0.2">
      <c r="AH3434">
        <v>3430</v>
      </c>
      <c r="AI3434">
        <v>-8289448.1863020658</v>
      </c>
    </row>
    <row r="3435" spans="34:35" x14ac:dyDescent="0.2">
      <c r="AH3435">
        <v>3431</v>
      </c>
      <c r="AI3435">
        <v>-80460649.068069816</v>
      </c>
    </row>
    <row r="3436" spans="34:35" x14ac:dyDescent="0.2">
      <c r="AH3436">
        <v>3432</v>
      </c>
      <c r="AI3436">
        <v>-90829722.047821164</v>
      </c>
    </row>
    <row r="3437" spans="34:35" x14ac:dyDescent="0.2">
      <c r="AH3437">
        <v>3433</v>
      </c>
      <c r="AI3437">
        <v>20376245.474080563</v>
      </c>
    </row>
    <row r="3438" spans="34:35" x14ac:dyDescent="0.2">
      <c r="AH3438">
        <v>3434</v>
      </c>
      <c r="AI3438">
        <v>-58419035.844058156</v>
      </c>
    </row>
    <row r="3439" spans="34:35" x14ac:dyDescent="0.2">
      <c r="AH3439">
        <v>3435</v>
      </c>
      <c r="AI3439">
        <v>-46690831.050880432</v>
      </c>
    </row>
    <row r="3440" spans="34:35" x14ac:dyDescent="0.2">
      <c r="AH3440">
        <v>3436</v>
      </c>
      <c r="AI3440">
        <v>5708334.9934712648</v>
      </c>
    </row>
    <row r="3441" spans="34:35" x14ac:dyDescent="0.2">
      <c r="AH3441">
        <v>3437</v>
      </c>
      <c r="AI3441">
        <v>-58419035.844058156</v>
      </c>
    </row>
    <row r="3442" spans="34:35" x14ac:dyDescent="0.2">
      <c r="AH3442">
        <v>3438</v>
      </c>
      <c r="AI3442">
        <v>-8289448.1863020658</v>
      </c>
    </row>
    <row r="3443" spans="34:35" x14ac:dyDescent="0.2">
      <c r="AH3443">
        <v>3439</v>
      </c>
      <c r="AI3443">
        <v>-8289448.1863020658</v>
      </c>
    </row>
    <row r="3444" spans="34:35" x14ac:dyDescent="0.2">
      <c r="AH3444">
        <v>3440</v>
      </c>
      <c r="AI3444">
        <v>20376245.474080563</v>
      </c>
    </row>
    <row r="3445" spans="34:35" x14ac:dyDescent="0.2">
      <c r="AH3445">
        <v>3441</v>
      </c>
      <c r="AI3445">
        <v>-21661889.150618553</v>
      </c>
    </row>
    <row r="3446" spans="34:35" x14ac:dyDescent="0.2">
      <c r="AH3446">
        <v>3442</v>
      </c>
      <c r="AI3446">
        <v>-80460649.068069816</v>
      </c>
    </row>
    <row r="3447" spans="34:35" x14ac:dyDescent="0.2">
      <c r="AH3447">
        <v>3443</v>
      </c>
      <c r="AI3447">
        <v>-34449879.65940249</v>
      </c>
    </row>
    <row r="3448" spans="34:35" x14ac:dyDescent="0.2">
      <c r="AH3448">
        <v>3444</v>
      </c>
      <c r="AI3448">
        <v>-34449879.65940249</v>
      </c>
    </row>
    <row r="3449" spans="34:35" x14ac:dyDescent="0.2">
      <c r="AH3449">
        <v>3445</v>
      </c>
      <c r="AI3449">
        <v>-8289448.1863020658</v>
      </c>
    </row>
    <row r="3450" spans="34:35" x14ac:dyDescent="0.2">
      <c r="AH3450">
        <v>3446</v>
      </c>
      <c r="AI3450">
        <v>-21661889.150618553</v>
      </c>
    </row>
    <row r="3451" spans="34:35" x14ac:dyDescent="0.2">
      <c r="AH3451">
        <v>3447</v>
      </c>
      <c r="AI3451">
        <v>-21661889.150618553</v>
      </c>
    </row>
    <row r="3452" spans="34:35" x14ac:dyDescent="0.2">
      <c r="AH3452">
        <v>3448</v>
      </c>
      <c r="AI3452">
        <v>-21661889.150618553</v>
      </c>
    </row>
    <row r="3453" spans="34:35" x14ac:dyDescent="0.2">
      <c r="AH3453">
        <v>3449</v>
      </c>
      <c r="AI3453">
        <v>-46690831.050880432</v>
      </c>
    </row>
    <row r="3454" spans="34:35" x14ac:dyDescent="0.2">
      <c r="AH3454">
        <v>3450</v>
      </c>
      <c r="AI3454">
        <v>20376245.474080563</v>
      </c>
    </row>
    <row r="3455" spans="34:35" x14ac:dyDescent="0.2">
      <c r="AH3455">
        <v>3451</v>
      </c>
      <c r="AI3455">
        <v>-46690831.050880432</v>
      </c>
    </row>
    <row r="3456" spans="34:35" x14ac:dyDescent="0.2">
      <c r="AH3456">
        <v>3452</v>
      </c>
      <c r="AI3456">
        <v>-8289448.1863020658</v>
      </c>
    </row>
    <row r="3457" spans="34:35" x14ac:dyDescent="0.2">
      <c r="AH3457">
        <v>3453</v>
      </c>
      <c r="AI3457">
        <v>-21661889.150618553</v>
      </c>
    </row>
    <row r="3458" spans="34:35" x14ac:dyDescent="0.2">
      <c r="AH3458">
        <v>3454</v>
      </c>
      <c r="AI3458">
        <v>35763434.52725184</v>
      </c>
    </row>
    <row r="3459" spans="34:35" x14ac:dyDescent="0.2">
      <c r="AH3459">
        <v>3455</v>
      </c>
      <c r="AI3459">
        <v>-80460649.068069816</v>
      </c>
    </row>
    <row r="3460" spans="34:35" x14ac:dyDescent="0.2">
      <c r="AH3460">
        <v>3456</v>
      </c>
      <c r="AI3460">
        <v>-21661889.150618553</v>
      </c>
    </row>
    <row r="3461" spans="34:35" x14ac:dyDescent="0.2">
      <c r="AH3461">
        <v>3457</v>
      </c>
      <c r="AI3461">
        <v>-8289448.1863020658</v>
      </c>
    </row>
    <row r="3462" spans="34:35" x14ac:dyDescent="0.2">
      <c r="AH3462">
        <v>3458</v>
      </c>
      <c r="AI3462">
        <v>-46690831.050880432</v>
      </c>
    </row>
    <row r="3463" spans="34:35" x14ac:dyDescent="0.2">
      <c r="AH3463">
        <v>3459</v>
      </c>
      <c r="AI3463">
        <v>-34449879.65940249</v>
      </c>
    </row>
    <row r="3464" spans="34:35" x14ac:dyDescent="0.2">
      <c r="AH3464">
        <v>3460</v>
      </c>
      <c r="AI3464">
        <v>-58419035.844058156</v>
      </c>
    </row>
    <row r="3465" spans="34:35" x14ac:dyDescent="0.2">
      <c r="AH3465">
        <v>3461</v>
      </c>
      <c r="AI3465">
        <v>-69665985.301687896</v>
      </c>
    </row>
    <row r="3466" spans="34:35" x14ac:dyDescent="0.2">
      <c r="AH3466">
        <v>3462</v>
      </c>
      <c r="AI3466">
        <v>-90829722.047821164</v>
      </c>
    </row>
    <row r="3467" spans="34:35" x14ac:dyDescent="0.2">
      <c r="AH3467">
        <v>3463</v>
      </c>
      <c r="AI3467">
        <v>20376245.474080563</v>
      </c>
    </row>
    <row r="3468" spans="34:35" x14ac:dyDescent="0.2">
      <c r="AH3468">
        <v>3464</v>
      </c>
      <c r="AI3468">
        <v>-80460649.068069816</v>
      </c>
    </row>
    <row r="3469" spans="34:35" x14ac:dyDescent="0.2">
      <c r="AH3469">
        <v>3465</v>
      </c>
      <c r="AI3469">
        <v>-34449879.65940249</v>
      </c>
    </row>
    <row r="3470" spans="34:35" x14ac:dyDescent="0.2">
      <c r="AH3470">
        <v>3466</v>
      </c>
      <c r="AI3470">
        <v>-8289448.1863020658</v>
      </c>
    </row>
    <row r="3471" spans="34:35" x14ac:dyDescent="0.2">
      <c r="AH3471">
        <v>3467</v>
      </c>
      <c r="AI3471">
        <v>-34449879.65940249</v>
      </c>
    </row>
    <row r="3472" spans="34:35" x14ac:dyDescent="0.2">
      <c r="AH3472">
        <v>3468</v>
      </c>
      <c r="AI3472">
        <v>-80460649.068069816</v>
      </c>
    </row>
    <row r="3473" spans="34:35" x14ac:dyDescent="0.2">
      <c r="AH3473">
        <v>3469</v>
      </c>
      <c r="AI3473">
        <v>-21661889.150618553</v>
      </c>
    </row>
    <row r="3474" spans="34:35" x14ac:dyDescent="0.2">
      <c r="AH3474">
        <v>3470</v>
      </c>
      <c r="AI3474">
        <v>20376245.474080563</v>
      </c>
    </row>
    <row r="3475" spans="34:35" x14ac:dyDescent="0.2">
      <c r="AH3475">
        <v>3471</v>
      </c>
      <c r="AI3475">
        <v>-21661889.150618553</v>
      </c>
    </row>
    <row r="3476" spans="34:35" x14ac:dyDescent="0.2">
      <c r="AH3476">
        <v>3472</v>
      </c>
      <c r="AI3476">
        <v>-90829722.047821164</v>
      </c>
    </row>
    <row r="3477" spans="34:35" x14ac:dyDescent="0.2">
      <c r="AH3477">
        <v>3473</v>
      </c>
      <c r="AI3477">
        <v>-21661889.150618553</v>
      </c>
    </row>
    <row r="3478" spans="34:35" x14ac:dyDescent="0.2">
      <c r="AH3478">
        <v>3474</v>
      </c>
      <c r="AI3478">
        <v>20376245.474080563</v>
      </c>
    </row>
    <row r="3479" spans="34:35" x14ac:dyDescent="0.2">
      <c r="AH3479">
        <v>3475</v>
      </c>
      <c r="AI3479">
        <v>-34449879.65940249</v>
      </c>
    </row>
    <row r="3480" spans="34:35" x14ac:dyDescent="0.2">
      <c r="AH3480">
        <v>3476</v>
      </c>
      <c r="AI3480">
        <v>-80460649.068069816</v>
      </c>
    </row>
    <row r="3481" spans="34:35" x14ac:dyDescent="0.2">
      <c r="AH3481">
        <v>3477</v>
      </c>
      <c r="AI3481">
        <v>-58419035.844058156</v>
      </c>
    </row>
    <row r="3482" spans="34:35" x14ac:dyDescent="0.2">
      <c r="AH3482">
        <v>3478</v>
      </c>
      <c r="AI3482">
        <v>-58419035.844058156</v>
      </c>
    </row>
    <row r="3483" spans="34:35" x14ac:dyDescent="0.2">
      <c r="AH3483">
        <v>3479</v>
      </c>
      <c r="AI3483">
        <v>-69665985.301687896</v>
      </c>
    </row>
    <row r="3484" spans="34:35" x14ac:dyDescent="0.2">
      <c r="AH3484">
        <v>3480</v>
      </c>
      <c r="AI3484">
        <v>20376245.474080563</v>
      </c>
    </row>
    <row r="3485" spans="34:35" x14ac:dyDescent="0.2">
      <c r="AH3485">
        <v>3481</v>
      </c>
      <c r="AI3485">
        <v>5708334.9934712648</v>
      </c>
    </row>
    <row r="3486" spans="34:35" x14ac:dyDescent="0.2">
      <c r="AH3486">
        <v>3482</v>
      </c>
      <c r="AI3486">
        <v>-34449879.65940249</v>
      </c>
    </row>
    <row r="3487" spans="34:35" x14ac:dyDescent="0.2">
      <c r="AH3487">
        <v>3483</v>
      </c>
      <c r="AI3487">
        <v>5708334.9934712648</v>
      </c>
    </row>
    <row r="3488" spans="34:35" x14ac:dyDescent="0.2">
      <c r="AH3488">
        <v>3484</v>
      </c>
      <c r="AI3488">
        <v>20376245.474080563</v>
      </c>
    </row>
    <row r="3489" spans="34:35" x14ac:dyDescent="0.2">
      <c r="AH3489">
        <v>3485</v>
      </c>
      <c r="AI3489">
        <v>35763434.52725184</v>
      </c>
    </row>
    <row r="3490" spans="34:35" x14ac:dyDescent="0.2">
      <c r="AH3490">
        <v>3486</v>
      </c>
      <c r="AI3490">
        <v>-8289448.1863020658</v>
      </c>
    </row>
    <row r="3491" spans="34:35" x14ac:dyDescent="0.2">
      <c r="AH3491">
        <v>3487</v>
      </c>
      <c r="AI3491">
        <v>-46690831.050880432</v>
      </c>
    </row>
    <row r="3492" spans="34:35" x14ac:dyDescent="0.2">
      <c r="AH3492">
        <v>3488</v>
      </c>
      <c r="AI3492">
        <v>-34449879.65940249</v>
      </c>
    </row>
    <row r="3493" spans="34:35" x14ac:dyDescent="0.2">
      <c r="AH3493">
        <v>3489</v>
      </c>
      <c r="AI3493">
        <v>-69665985.301687896</v>
      </c>
    </row>
    <row r="3494" spans="34:35" x14ac:dyDescent="0.2">
      <c r="AH3494">
        <v>3490</v>
      </c>
      <c r="AI3494">
        <v>-90829722.047821164</v>
      </c>
    </row>
    <row r="3495" spans="34:35" x14ac:dyDescent="0.2">
      <c r="AH3495">
        <v>3491</v>
      </c>
      <c r="AI3495">
        <v>-34449879.65940249</v>
      </c>
    </row>
    <row r="3496" spans="34:35" x14ac:dyDescent="0.2">
      <c r="AH3496">
        <v>3492</v>
      </c>
      <c r="AI3496">
        <v>35763434.52725184</v>
      </c>
    </row>
    <row r="3497" spans="34:35" x14ac:dyDescent="0.2">
      <c r="AH3497">
        <v>3493</v>
      </c>
      <c r="AI3497">
        <v>35763434.52725184</v>
      </c>
    </row>
    <row r="3498" spans="34:35" x14ac:dyDescent="0.2">
      <c r="AH3498">
        <v>3494</v>
      </c>
      <c r="AI3498">
        <v>-34449879.65940249</v>
      </c>
    </row>
    <row r="3499" spans="34:35" x14ac:dyDescent="0.2">
      <c r="AH3499">
        <v>3495</v>
      </c>
      <c r="AI3499">
        <v>-90829722.047821164</v>
      </c>
    </row>
    <row r="3500" spans="34:35" x14ac:dyDescent="0.2">
      <c r="AH3500">
        <v>3496</v>
      </c>
      <c r="AI3500">
        <v>5708334.9934712648</v>
      </c>
    </row>
    <row r="3501" spans="34:35" x14ac:dyDescent="0.2">
      <c r="AH3501">
        <v>3497</v>
      </c>
      <c r="AI3501">
        <v>5708334.9934712648</v>
      </c>
    </row>
    <row r="3502" spans="34:35" x14ac:dyDescent="0.2">
      <c r="AH3502">
        <v>3498</v>
      </c>
      <c r="AI3502">
        <v>-90829722.047821164</v>
      </c>
    </row>
    <row r="3503" spans="34:35" x14ac:dyDescent="0.2">
      <c r="AH3503">
        <v>3499</v>
      </c>
      <c r="AI3503">
        <v>35763434.52725184</v>
      </c>
    </row>
    <row r="3504" spans="34:35" x14ac:dyDescent="0.2">
      <c r="AH3504">
        <v>3500</v>
      </c>
      <c r="AI3504">
        <v>-90829722.047821164</v>
      </c>
    </row>
    <row r="3505" spans="34:35" x14ac:dyDescent="0.2">
      <c r="AH3505">
        <v>3501</v>
      </c>
      <c r="AI3505">
        <v>-80460649.068069816</v>
      </c>
    </row>
    <row r="3506" spans="34:35" x14ac:dyDescent="0.2">
      <c r="AH3506">
        <v>3502</v>
      </c>
      <c r="AI3506">
        <v>20376245.474080563</v>
      </c>
    </row>
    <row r="3507" spans="34:35" x14ac:dyDescent="0.2">
      <c r="AH3507">
        <v>3503</v>
      </c>
      <c r="AI3507">
        <v>-46690831.050880432</v>
      </c>
    </row>
    <row r="3508" spans="34:35" x14ac:dyDescent="0.2">
      <c r="AH3508">
        <v>3504</v>
      </c>
      <c r="AI3508">
        <v>-46690831.050880432</v>
      </c>
    </row>
    <row r="3509" spans="34:35" x14ac:dyDescent="0.2">
      <c r="AH3509">
        <v>3505</v>
      </c>
      <c r="AI3509">
        <v>20376245.474080563</v>
      </c>
    </row>
    <row r="3510" spans="34:35" x14ac:dyDescent="0.2">
      <c r="AH3510">
        <v>3506</v>
      </c>
      <c r="AI3510">
        <v>-58419035.844058156</v>
      </c>
    </row>
    <row r="3511" spans="34:35" x14ac:dyDescent="0.2">
      <c r="AH3511">
        <v>3507</v>
      </c>
      <c r="AI3511">
        <v>-90829722.047821164</v>
      </c>
    </row>
    <row r="3512" spans="34:35" x14ac:dyDescent="0.2">
      <c r="AH3512">
        <v>3508</v>
      </c>
      <c r="AI3512">
        <v>-8289448.1863020658</v>
      </c>
    </row>
    <row r="3513" spans="34:35" x14ac:dyDescent="0.2">
      <c r="AH3513">
        <v>3509</v>
      </c>
      <c r="AI3513">
        <v>-8289448.1863020658</v>
      </c>
    </row>
    <row r="3514" spans="34:35" x14ac:dyDescent="0.2">
      <c r="AH3514">
        <v>3510</v>
      </c>
      <c r="AI3514">
        <v>35763434.52725184</v>
      </c>
    </row>
    <row r="3515" spans="34:35" x14ac:dyDescent="0.2">
      <c r="AH3515">
        <v>3511</v>
      </c>
      <c r="AI3515">
        <v>-34449879.65940249</v>
      </c>
    </row>
    <row r="3516" spans="34:35" x14ac:dyDescent="0.2">
      <c r="AH3516">
        <v>3512</v>
      </c>
      <c r="AI3516">
        <v>-46690831.050880432</v>
      </c>
    </row>
    <row r="3517" spans="34:35" x14ac:dyDescent="0.2">
      <c r="AH3517">
        <v>3513</v>
      </c>
      <c r="AI3517">
        <v>-58419035.844058156</v>
      </c>
    </row>
    <row r="3518" spans="34:35" x14ac:dyDescent="0.2">
      <c r="AH3518">
        <v>3514</v>
      </c>
      <c r="AI3518">
        <v>-21661889.150618553</v>
      </c>
    </row>
    <row r="3519" spans="34:35" x14ac:dyDescent="0.2">
      <c r="AH3519">
        <v>3515</v>
      </c>
      <c r="AI3519">
        <v>-90829722.047821164</v>
      </c>
    </row>
    <row r="3520" spans="34:35" x14ac:dyDescent="0.2">
      <c r="AH3520">
        <v>3516</v>
      </c>
      <c r="AI3520">
        <v>-58419035.844058156</v>
      </c>
    </row>
    <row r="3521" spans="34:35" x14ac:dyDescent="0.2">
      <c r="AH3521">
        <v>3517</v>
      </c>
      <c r="AI3521">
        <v>-8289448.1863020658</v>
      </c>
    </row>
    <row r="3522" spans="34:35" x14ac:dyDescent="0.2">
      <c r="AH3522">
        <v>3518</v>
      </c>
      <c r="AI3522">
        <v>-58419035.844058156</v>
      </c>
    </row>
    <row r="3523" spans="34:35" x14ac:dyDescent="0.2">
      <c r="AH3523">
        <v>3519</v>
      </c>
      <c r="AI3523">
        <v>-58419035.844058156</v>
      </c>
    </row>
    <row r="3524" spans="34:35" x14ac:dyDescent="0.2">
      <c r="AH3524">
        <v>3520</v>
      </c>
      <c r="AI3524">
        <v>-8289448.1863020658</v>
      </c>
    </row>
    <row r="3525" spans="34:35" x14ac:dyDescent="0.2">
      <c r="AH3525">
        <v>3521</v>
      </c>
      <c r="AI3525">
        <v>5708334.9934712648</v>
      </c>
    </row>
    <row r="3526" spans="34:35" x14ac:dyDescent="0.2">
      <c r="AH3526">
        <v>3522</v>
      </c>
      <c r="AI3526">
        <v>-34449879.65940249</v>
      </c>
    </row>
    <row r="3527" spans="34:35" x14ac:dyDescent="0.2">
      <c r="AH3527">
        <v>3523</v>
      </c>
      <c r="AI3527">
        <v>-69665985.301687896</v>
      </c>
    </row>
    <row r="3528" spans="34:35" x14ac:dyDescent="0.2">
      <c r="AH3528">
        <v>3524</v>
      </c>
      <c r="AI3528">
        <v>-69665985.301687896</v>
      </c>
    </row>
    <row r="3529" spans="34:35" x14ac:dyDescent="0.2">
      <c r="AH3529">
        <v>3525</v>
      </c>
      <c r="AI3529">
        <v>-69665985.301687896</v>
      </c>
    </row>
    <row r="3530" spans="34:35" x14ac:dyDescent="0.2">
      <c r="AH3530">
        <v>3526</v>
      </c>
      <c r="AI3530">
        <v>-58419035.844058156</v>
      </c>
    </row>
    <row r="3531" spans="34:35" x14ac:dyDescent="0.2">
      <c r="AH3531">
        <v>3527</v>
      </c>
      <c r="AI3531">
        <v>-34449879.65940249</v>
      </c>
    </row>
    <row r="3532" spans="34:35" x14ac:dyDescent="0.2">
      <c r="AH3532">
        <v>3528</v>
      </c>
      <c r="AI3532">
        <v>-90829722.047821164</v>
      </c>
    </row>
    <row r="3533" spans="34:35" x14ac:dyDescent="0.2">
      <c r="AH3533">
        <v>3529</v>
      </c>
      <c r="AI3533">
        <v>20376245.474080563</v>
      </c>
    </row>
    <row r="3534" spans="34:35" x14ac:dyDescent="0.2">
      <c r="AH3534">
        <v>3530</v>
      </c>
      <c r="AI3534">
        <v>-46690831.050880432</v>
      </c>
    </row>
    <row r="3535" spans="34:35" x14ac:dyDescent="0.2">
      <c r="AH3535">
        <v>3531</v>
      </c>
      <c r="AI3535">
        <v>-58419035.844058156</v>
      </c>
    </row>
    <row r="3536" spans="34:35" x14ac:dyDescent="0.2">
      <c r="AH3536">
        <v>3532</v>
      </c>
      <c r="AI3536">
        <v>-80460649.068069816</v>
      </c>
    </row>
    <row r="3537" spans="34:35" x14ac:dyDescent="0.2">
      <c r="AH3537">
        <v>3533</v>
      </c>
      <c r="AI3537">
        <v>-80460649.068069816</v>
      </c>
    </row>
    <row r="3538" spans="34:35" x14ac:dyDescent="0.2">
      <c r="AH3538">
        <v>3534</v>
      </c>
      <c r="AI3538">
        <v>-46690831.050880432</v>
      </c>
    </row>
    <row r="3539" spans="34:35" x14ac:dyDescent="0.2">
      <c r="AH3539">
        <v>3535</v>
      </c>
      <c r="AI3539">
        <v>-8289448.1863020658</v>
      </c>
    </row>
    <row r="3540" spans="34:35" x14ac:dyDescent="0.2">
      <c r="AH3540">
        <v>3536</v>
      </c>
      <c r="AI3540">
        <v>-80460649.068069816</v>
      </c>
    </row>
    <row r="3541" spans="34:35" x14ac:dyDescent="0.2">
      <c r="AH3541">
        <v>3537</v>
      </c>
      <c r="AI3541">
        <v>-34449879.65940249</v>
      </c>
    </row>
    <row r="3542" spans="34:35" x14ac:dyDescent="0.2">
      <c r="AH3542">
        <v>3538</v>
      </c>
      <c r="AI3542">
        <v>20376245.474080563</v>
      </c>
    </row>
    <row r="3543" spans="34:35" x14ac:dyDescent="0.2">
      <c r="AH3543">
        <v>3539</v>
      </c>
      <c r="AI3543">
        <v>-46690831.050880432</v>
      </c>
    </row>
    <row r="3544" spans="34:35" x14ac:dyDescent="0.2">
      <c r="AH3544">
        <v>3540</v>
      </c>
      <c r="AI3544">
        <v>-90829722.047821164</v>
      </c>
    </row>
    <row r="3545" spans="34:35" x14ac:dyDescent="0.2">
      <c r="AH3545">
        <v>3541</v>
      </c>
      <c r="AI3545">
        <v>-8289448.1863020658</v>
      </c>
    </row>
    <row r="3546" spans="34:35" x14ac:dyDescent="0.2">
      <c r="AH3546">
        <v>3542</v>
      </c>
      <c r="AI3546">
        <v>5708334.9934712648</v>
      </c>
    </row>
    <row r="3547" spans="34:35" x14ac:dyDescent="0.2">
      <c r="AH3547">
        <v>3543</v>
      </c>
      <c r="AI3547">
        <v>-34449879.65940249</v>
      </c>
    </row>
    <row r="3548" spans="34:35" x14ac:dyDescent="0.2">
      <c r="AH3548">
        <v>3544</v>
      </c>
      <c r="AI3548">
        <v>35763434.52725184</v>
      </c>
    </row>
    <row r="3549" spans="34:35" x14ac:dyDescent="0.2">
      <c r="AH3549">
        <v>3545</v>
      </c>
      <c r="AI3549">
        <v>-90829722.047821164</v>
      </c>
    </row>
    <row r="3550" spans="34:35" x14ac:dyDescent="0.2">
      <c r="AH3550">
        <v>3546</v>
      </c>
      <c r="AI3550">
        <v>5708334.9934712648</v>
      </c>
    </row>
    <row r="3551" spans="34:35" x14ac:dyDescent="0.2">
      <c r="AH3551">
        <v>3547</v>
      </c>
      <c r="AI3551">
        <v>20376245.474080563</v>
      </c>
    </row>
    <row r="3552" spans="34:35" x14ac:dyDescent="0.2">
      <c r="AH3552">
        <v>3548</v>
      </c>
      <c r="AI3552">
        <v>-90829722.047821164</v>
      </c>
    </row>
    <row r="3553" spans="34:35" x14ac:dyDescent="0.2">
      <c r="AH3553">
        <v>3549</v>
      </c>
      <c r="AI3553">
        <v>20376245.474080563</v>
      </c>
    </row>
    <row r="3554" spans="34:35" x14ac:dyDescent="0.2">
      <c r="AH3554">
        <v>3550</v>
      </c>
      <c r="AI3554">
        <v>-90829722.047821164</v>
      </c>
    </row>
    <row r="3555" spans="34:35" x14ac:dyDescent="0.2">
      <c r="AH3555">
        <v>3551</v>
      </c>
      <c r="AI3555">
        <v>-21661889.150618553</v>
      </c>
    </row>
    <row r="3556" spans="34:35" x14ac:dyDescent="0.2">
      <c r="AH3556">
        <v>3552</v>
      </c>
      <c r="AI3556">
        <v>-21661889.150618553</v>
      </c>
    </row>
    <row r="3557" spans="34:35" x14ac:dyDescent="0.2">
      <c r="AH3557">
        <v>3553</v>
      </c>
      <c r="AI3557">
        <v>20376245.474080563</v>
      </c>
    </row>
    <row r="3558" spans="34:35" x14ac:dyDescent="0.2">
      <c r="AH3558">
        <v>3554</v>
      </c>
      <c r="AI3558">
        <v>-46690831.050880432</v>
      </c>
    </row>
    <row r="3559" spans="34:35" x14ac:dyDescent="0.2">
      <c r="AH3559">
        <v>3555</v>
      </c>
      <c r="AI3559">
        <v>20376245.474080563</v>
      </c>
    </row>
    <row r="3560" spans="34:35" x14ac:dyDescent="0.2">
      <c r="AH3560">
        <v>3556</v>
      </c>
      <c r="AI3560">
        <v>-8289448.1863020658</v>
      </c>
    </row>
    <row r="3561" spans="34:35" x14ac:dyDescent="0.2">
      <c r="AH3561">
        <v>3557</v>
      </c>
      <c r="AI3561">
        <v>-58419035.844058156</v>
      </c>
    </row>
    <row r="3562" spans="34:35" x14ac:dyDescent="0.2">
      <c r="AH3562">
        <v>3558</v>
      </c>
      <c r="AI3562">
        <v>5708334.9934712648</v>
      </c>
    </row>
    <row r="3563" spans="34:35" x14ac:dyDescent="0.2">
      <c r="AH3563">
        <v>3559</v>
      </c>
      <c r="AI3563">
        <v>5708334.9934712648</v>
      </c>
    </row>
    <row r="3564" spans="34:35" x14ac:dyDescent="0.2">
      <c r="AH3564">
        <v>3560</v>
      </c>
      <c r="AI3564">
        <v>-46690831.050880432</v>
      </c>
    </row>
    <row r="3565" spans="34:35" x14ac:dyDescent="0.2">
      <c r="AH3565">
        <v>3561</v>
      </c>
      <c r="AI3565">
        <v>-8289448.1863020658</v>
      </c>
    </row>
    <row r="3566" spans="34:35" x14ac:dyDescent="0.2">
      <c r="AH3566">
        <v>3562</v>
      </c>
      <c r="AI3566">
        <v>35763434.52725184</v>
      </c>
    </row>
    <row r="3567" spans="34:35" x14ac:dyDescent="0.2">
      <c r="AH3567">
        <v>3563</v>
      </c>
      <c r="AI3567">
        <v>-80460649.068069816</v>
      </c>
    </row>
    <row r="3568" spans="34:35" x14ac:dyDescent="0.2">
      <c r="AH3568">
        <v>3564</v>
      </c>
      <c r="AI3568">
        <v>-58419035.844058156</v>
      </c>
    </row>
    <row r="3569" spans="34:35" x14ac:dyDescent="0.2">
      <c r="AH3569">
        <v>3565</v>
      </c>
      <c r="AI3569">
        <v>-34449879.65940249</v>
      </c>
    </row>
    <row r="3570" spans="34:35" x14ac:dyDescent="0.2">
      <c r="AH3570">
        <v>3566</v>
      </c>
      <c r="AI3570">
        <v>-21661889.150618553</v>
      </c>
    </row>
    <row r="3571" spans="34:35" x14ac:dyDescent="0.2">
      <c r="AH3571">
        <v>3567</v>
      </c>
      <c r="AI3571">
        <v>-90829722.047821164</v>
      </c>
    </row>
    <row r="3572" spans="34:35" x14ac:dyDescent="0.2">
      <c r="AH3572">
        <v>3568</v>
      </c>
      <c r="AI3572">
        <v>-58419035.844058156</v>
      </c>
    </row>
    <row r="3573" spans="34:35" x14ac:dyDescent="0.2">
      <c r="AH3573">
        <v>3569</v>
      </c>
      <c r="AI3573">
        <v>5708334.9934712648</v>
      </c>
    </row>
    <row r="3574" spans="34:35" x14ac:dyDescent="0.2">
      <c r="AH3574">
        <v>3570</v>
      </c>
      <c r="AI3574">
        <v>-80460649.068069816</v>
      </c>
    </row>
    <row r="3575" spans="34:35" x14ac:dyDescent="0.2">
      <c r="AH3575">
        <v>3571</v>
      </c>
      <c r="AI3575">
        <v>-46690831.050880432</v>
      </c>
    </row>
    <row r="3576" spans="34:35" x14ac:dyDescent="0.2">
      <c r="AH3576">
        <v>3572</v>
      </c>
      <c r="AI3576">
        <v>-90829722.047821164</v>
      </c>
    </row>
    <row r="3577" spans="34:35" x14ac:dyDescent="0.2">
      <c r="AH3577">
        <v>3573</v>
      </c>
      <c r="AI3577">
        <v>-46690831.050880432</v>
      </c>
    </row>
    <row r="3578" spans="34:35" x14ac:dyDescent="0.2">
      <c r="AH3578">
        <v>3574</v>
      </c>
      <c r="AI3578">
        <v>-8289448.1863020658</v>
      </c>
    </row>
    <row r="3579" spans="34:35" x14ac:dyDescent="0.2">
      <c r="AH3579">
        <v>3575</v>
      </c>
      <c r="AI3579">
        <v>-90829722.047821164</v>
      </c>
    </row>
    <row r="3580" spans="34:35" x14ac:dyDescent="0.2">
      <c r="AH3580">
        <v>3576</v>
      </c>
      <c r="AI3580">
        <v>35763434.52725184</v>
      </c>
    </row>
    <row r="3581" spans="34:35" x14ac:dyDescent="0.2">
      <c r="AH3581">
        <v>3577</v>
      </c>
      <c r="AI3581">
        <v>-80460649.068069816</v>
      </c>
    </row>
    <row r="3582" spans="34:35" x14ac:dyDescent="0.2">
      <c r="AH3582">
        <v>3578</v>
      </c>
      <c r="AI3582">
        <v>35763434.52725184</v>
      </c>
    </row>
    <row r="3583" spans="34:35" x14ac:dyDescent="0.2">
      <c r="AH3583">
        <v>3579</v>
      </c>
      <c r="AI3583">
        <v>-90829722.047821164</v>
      </c>
    </row>
    <row r="3584" spans="34:35" x14ac:dyDescent="0.2">
      <c r="AH3584">
        <v>3580</v>
      </c>
      <c r="AI3584">
        <v>5708334.9934712648</v>
      </c>
    </row>
    <row r="3585" spans="34:35" x14ac:dyDescent="0.2">
      <c r="AH3585">
        <v>3581</v>
      </c>
      <c r="AI3585">
        <v>-69665985.301687896</v>
      </c>
    </row>
    <row r="3586" spans="34:35" x14ac:dyDescent="0.2">
      <c r="AH3586">
        <v>3582</v>
      </c>
      <c r="AI3586">
        <v>-58419035.844058156</v>
      </c>
    </row>
    <row r="3587" spans="34:35" x14ac:dyDescent="0.2">
      <c r="AH3587">
        <v>3583</v>
      </c>
      <c r="AI3587">
        <v>-46690831.050880432</v>
      </c>
    </row>
    <row r="3588" spans="34:35" x14ac:dyDescent="0.2">
      <c r="AH3588">
        <v>3584</v>
      </c>
      <c r="AI3588">
        <v>5708334.9934712648</v>
      </c>
    </row>
    <row r="3589" spans="34:35" x14ac:dyDescent="0.2">
      <c r="AH3589">
        <v>3585</v>
      </c>
      <c r="AI3589">
        <v>-21661889.150618553</v>
      </c>
    </row>
    <row r="3590" spans="34:35" x14ac:dyDescent="0.2">
      <c r="AH3590">
        <v>3586</v>
      </c>
      <c r="AI3590">
        <v>20376245.474080563</v>
      </c>
    </row>
    <row r="3591" spans="34:35" x14ac:dyDescent="0.2">
      <c r="AH3591">
        <v>3587</v>
      </c>
      <c r="AI3591">
        <v>-8289448.1863020658</v>
      </c>
    </row>
    <row r="3592" spans="34:35" x14ac:dyDescent="0.2">
      <c r="AH3592">
        <v>3588</v>
      </c>
      <c r="AI3592">
        <v>-58419035.844058156</v>
      </c>
    </row>
    <row r="3593" spans="34:35" x14ac:dyDescent="0.2">
      <c r="AH3593">
        <v>3589</v>
      </c>
      <c r="AI3593">
        <v>-8289448.1863020658</v>
      </c>
    </row>
    <row r="3594" spans="34:35" x14ac:dyDescent="0.2">
      <c r="AH3594">
        <v>3590</v>
      </c>
      <c r="AI3594">
        <v>-80460649.068069816</v>
      </c>
    </row>
    <row r="3595" spans="34:35" x14ac:dyDescent="0.2">
      <c r="AH3595">
        <v>3591</v>
      </c>
      <c r="AI3595">
        <v>-46690831.050880432</v>
      </c>
    </row>
    <row r="3596" spans="34:35" x14ac:dyDescent="0.2">
      <c r="AH3596">
        <v>3592</v>
      </c>
      <c r="AI3596">
        <v>-21661889.150618553</v>
      </c>
    </row>
    <row r="3597" spans="34:35" x14ac:dyDescent="0.2">
      <c r="AH3597">
        <v>3593</v>
      </c>
      <c r="AI3597">
        <v>20376245.474080563</v>
      </c>
    </row>
    <row r="3598" spans="34:35" x14ac:dyDescent="0.2">
      <c r="AH3598">
        <v>3594</v>
      </c>
      <c r="AI3598">
        <v>-90829722.047821164</v>
      </c>
    </row>
    <row r="3599" spans="34:35" x14ac:dyDescent="0.2">
      <c r="AH3599">
        <v>3595</v>
      </c>
      <c r="AI3599">
        <v>35763434.52725184</v>
      </c>
    </row>
    <row r="3600" spans="34:35" x14ac:dyDescent="0.2">
      <c r="AH3600">
        <v>3596</v>
      </c>
      <c r="AI3600">
        <v>-58419035.844058156</v>
      </c>
    </row>
    <row r="3601" spans="34:35" x14ac:dyDescent="0.2">
      <c r="AH3601">
        <v>3597</v>
      </c>
      <c r="AI3601">
        <v>-21661889.150618553</v>
      </c>
    </row>
    <row r="3602" spans="34:35" x14ac:dyDescent="0.2">
      <c r="AH3602">
        <v>3598</v>
      </c>
      <c r="AI3602">
        <v>35763434.52725184</v>
      </c>
    </row>
    <row r="3603" spans="34:35" x14ac:dyDescent="0.2">
      <c r="AH3603">
        <v>3599</v>
      </c>
      <c r="AI3603">
        <v>-58419035.844058156</v>
      </c>
    </row>
    <row r="3604" spans="34:35" x14ac:dyDescent="0.2">
      <c r="AH3604">
        <v>3600</v>
      </c>
      <c r="AI3604">
        <v>20376245.474080563</v>
      </c>
    </row>
    <row r="3605" spans="34:35" x14ac:dyDescent="0.2">
      <c r="AH3605">
        <v>3601</v>
      </c>
      <c r="AI3605">
        <v>-90829722.047821164</v>
      </c>
    </row>
    <row r="3606" spans="34:35" x14ac:dyDescent="0.2">
      <c r="AH3606">
        <v>3602</v>
      </c>
      <c r="AI3606">
        <v>-58419035.844058156</v>
      </c>
    </row>
    <row r="3607" spans="34:35" x14ac:dyDescent="0.2">
      <c r="AH3607">
        <v>3603</v>
      </c>
      <c r="AI3607">
        <v>-46690831.050880432</v>
      </c>
    </row>
    <row r="3608" spans="34:35" x14ac:dyDescent="0.2">
      <c r="AH3608">
        <v>3604</v>
      </c>
      <c r="AI3608">
        <v>-90829722.047821164</v>
      </c>
    </row>
    <row r="3609" spans="34:35" x14ac:dyDescent="0.2">
      <c r="AH3609">
        <v>3605</v>
      </c>
      <c r="AI3609">
        <v>5708334.9934712648</v>
      </c>
    </row>
    <row r="3610" spans="34:35" x14ac:dyDescent="0.2">
      <c r="AH3610">
        <v>3606</v>
      </c>
      <c r="AI3610">
        <v>-58419035.844058156</v>
      </c>
    </row>
    <row r="3611" spans="34:35" x14ac:dyDescent="0.2">
      <c r="AH3611">
        <v>3607</v>
      </c>
      <c r="AI3611">
        <v>-90829722.047821164</v>
      </c>
    </row>
    <row r="3612" spans="34:35" x14ac:dyDescent="0.2">
      <c r="AH3612">
        <v>3608</v>
      </c>
      <c r="AI3612">
        <v>-8289448.1863020658</v>
      </c>
    </row>
    <row r="3613" spans="34:35" x14ac:dyDescent="0.2">
      <c r="AH3613">
        <v>3609</v>
      </c>
      <c r="AI3613">
        <v>-34449879.65940249</v>
      </c>
    </row>
    <row r="3614" spans="34:35" x14ac:dyDescent="0.2">
      <c r="AH3614">
        <v>3610</v>
      </c>
      <c r="AI3614">
        <v>20376245.474080563</v>
      </c>
    </row>
    <row r="3615" spans="34:35" x14ac:dyDescent="0.2">
      <c r="AH3615">
        <v>3611</v>
      </c>
      <c r="AI3615">
        <v>5708334.9934712648</v>
      </c>
    </row>
    <row r="3616" spans="34:35" x14ac:dyDescent="0.2">
      <c r="AH3616">
        <v>3612</v>
      </c>
      <c r="AI3616">
        <v>20376245.474080563</v>
      </c>
    </row>
    <row r="3617" spans="34:35" x14ac:dyDescent="0.2">
      <c r="AH3617">
        <v>3613</v>
      </c>
      <c r="AI3617">
        <v>-90829722.047821164</v>
      </c>
    </row>
    <row r="3618" spans="34:35" x14ac:dyDescent="0.2">
      <c r="AH3618">
        <v>3614</v>
      </c>
      <c r="AI3618">
        <v>-69665985.301687896</v>
      </c>
    </row>
    <row r="3619" spans="34:35" x14ac:dyDescent="0.2">
      <c r="AH3619">
        <v>3615</v>
      </c>
      <c r="AI3619">
        <v>-21661889.150618553</v>
      </c>
    </row>
    <row r="3620" spans="34:35" x14ac:dyDescent="0.2">
      <c r="AH3620">
        <v>3616</v>
      </c>
      <c r="AI3620">
        <v>-90829722.047821164</v>
      </c>
    </row>
    <row r="3621" spans="34:35" x14ac:dyDescent="0.2">
      <c r="AH3621">
        <v>3617</v>
      </c>
      <c r="AI3621">
        <v>-21661889.150618553</v>
      </c>
    </row>
    <row r="3622" spans="34:35" x14ac:dyDescent="0.2">
      <c r="AH3622">
        <v>3618</v>
      </c>
      <c r="AI3622">
        <v>5708334.9934712648</v>
      </c>
    </row>
    <row r="3623" spans="34:35" x14ac:dyDescent="0.2">
      <c r="AH3623">
        <v>3619</v>
      </c>
      <c r="AI3623">
        <v>5708334.9934712648</v>
      </c>
    </row>
    <row r="3624" spans="34:35" x14ac:dyDescent="0.2">
      <c r="AH3624">
        <v>3620</v>
      </c>
      <c r="AI3624">
        <v>-90829722.047821164</v>
      </c>
    </row>
    <row r="3625" spans="34:35" x14ac:dyDescent="0.2">
      <c r="AH3625">
        <v>3621</v>
      </c>
      <c r="AI3625">
        <v>-21661889.150618553</v>
      </c>
    </row>
    <row r="3626" spans="34:35" x14ac:dyDescent="0.2">
      <c r="AH3626">
        <v>3622</v>
      </c>
      <c r="AI3626">
        <v>-34449879.65940249</v>
      </c>
    </row>
    <row r="3627" spans="34:35" x14ac:dyDescent="0.2">
      <c r="AH3627">
        <v>3623</v>
      </c>
      <c r="AI3627">
        <v>-46690831.050880432</v>
      </c>
    </row>
    <row r="3628" spans="34:35" x14ac:dyDescent="0.2">
      <c r="AH3628">
        <v>3624</v>
      </c>
      <c r="AI3628">
        <v>-90829722.047821164</v>
      </c>
    </row>
    <row r="3629" spans="34:35" x14ac:dyDescent="0.2">
      <c r="AH3629">
        <v>3625</v>
      </c>
      <c r="AI3629">
        <v>-21661889.150618553</v>
      </c>
    </row>
    <row r="3630" spans="34:35" x14ac:dyDescent="0.2">
      <c r="AH3630">
        <v>3626</v>
      </c>
      <c r="AI3630">
        <v>-69665985.301687896</v>
      </c>
    </row>
    <row r="3631" spans="34:35" x14ac:dyDescent="0.2">
      <c r="AH3631">
        <v>3627</v>
      </c>
      <c r="AI3631">
        <v>5708334.9934712648</v>
      </c>
    </row>
    <row r="3632" spans="34:35" x14ac:dyDescent="0.2">
      <c r="AH3632">
        <v>3628</v>
      </c>
      <c r="AI3632">
        <v>-69665985.301687896</v>
      </c>
    </row>
    <row r="3633" spans="34:35" x14ac:dyDescent="0.2">
      <c r="AH3633">
        <v>3629</v>
      </c>
      <c r="AI3633">
        <v>20376245.474080563</v>
      </c>
    </row>
    <row r="3634" spans="34:35" x14ac:dyDescent="0.2">
      <c r="AH3634">
        <v>3630</v>
      </c>
      <c r="AI3634">
        <v>35763434.52725184</v>
      </c>
    </row>
    <row r="3635" spans="34:35" x14ac:dyDescent="0.2">
      <c r="AH3635">
        <v>3631</v>
      </c>
      <c r="AI3635">
        <v>-90829722.047821164</v>
      </c>
    </row>
    <row r="3636" spans="34:35" x14ac:dyDescent="0.2">
      <c r="AH3636">
        <v>3632</v>
      </c>
      <c r="AI3636">
        <v>-90829722.047821164</v>
      </c>
    </row>
    <row r="3637" spans="34:35" x14ac:dyDescent="0.2">
      <c r="AH3637">
        <v>3633</v>
      </c>
      <c r="AI3637">
        <v>-8289448.1863020658</v>
      </c>
    </row>
    <row r="3638" spans="34:35" x14ac:dyDescent="0.2">
      <c r="AH3638">
        <v>3634</v>
      </c>
      <c r="AI3638">
        <v>-58419035.844058156</v>
      </c>
    </row>
    <row r="3639" spans="34:35" x14ac:dyDescent="0.2">
      <c r="AH3639">
        <v>3635</v>
      </c>
      <c r="AI3639">
        <v>-80460649.068069816</v>
      </c>
    </row>
    <row r="3640" spans="34:35" x14ac:dyDescent="0.2">
      <c r="AH3640">
        <v>3636</v>
      </c>
      <c r="AI3640">
        <v>-58419035.844058156</v>
      </c>
    </row>
    <row r="3641" spans="34:35" x14ac:dyDescent="0.2">
      <c r="AH3641">
        <v>3637</v>
      </c>
      <c r="AI3641">
        <v>-58419035.844058156</v>
      </c>
    </row>
    <row r="3642" spans="34:35" x14ac:dyDescent="0.2">
      <c r="AH3642">
        <v>3638</v>
      </c>
      <c r="AI3642">
        <v>-21661889.150618553</v>
      </c>
    </row>
    <row r="3643" spans="34:35" x14ac:dyDescent="0.2">
      <c r="AH3643">
        <v>3639</v>
      </c>
      <c r="AI3643">
        <v>-46690831.050880432</v>
      </c>
    </row>
    <row r="3644" spans="34:35" x14ac:dyDescent="0.2">
      <c r="AH3644">
        <v>3640</v>
      </c>
      <c r="AI3644">
        <v>-8289448.1863020658</v>
      </c>
    </row>
    <row r="3645" spans="34:35" x14ac:dyDescent="0.2">
      <c r="AH3645">
        <v>3641</v>
      </c>
      <c r="AI3645">
        <v>-80460649.068069816</v>
      </c>
    </row>
    <row r="3646" spans="34:35" x14ac:dyDescent="0.2">
      <c r="AH3646">
        <v>3642</v>
      </c>
      <c r="AI3646">
        <v>-34449879.65940249</v>
      </c>
    </row>
    <row r="3647" spans="34:35" x14ac:dyDescent="0.2">
      <c r="AH3647">
        <v>3643</v>
      </c>
      <c r="AI3647">
        <v>-69665985.301687896</v>
      </c>
    </row>
    <row r="3648" spans="34:35" x14ac:dyDescent="0.2">
      <c r="AH3648">
        <v>3644</v>
      </c>
      <c r="AI3648">
        <v>-69665985.301687896</v>
      </c>
    </row>
    <row r="3649" spans="34:35" x14ac:dyDescent="0.2">
      <c r="AH3649">
        <v>3645</v>
      </c>
      <c r="AI3649">
        <v>-8289448.1863020658</v>
      </c>
    </row>
    <row r="3650" spans="34:35" x14ac:dyDescent="0.2">
      <c r="AH3650">
        <v>3646</v>
      </c>
      <c r="AI3650">
        <v>35763434.52725184</v>
      </c>
    </row>
    <row r="3651" spans="34:35" x14ac:dyDescent="0.2">
      <c r="AH3651">
        <v>3647</v>
      </c>
      <c r="AI3651">
        <v>-21661889.150618553</v>
      </c>
    </row>
    <row r="3652" spans="34:35" x14ac:dyDescent="0.2">
      <c r="AH3652">
        <v>3648</v>
      </c>
      <c r="AI3652">
        <v>-8289448.1863020658</v>
      </c>
    </row>
    <row r="3653" spans="34:35" x14ac:dyDescent="0.2">
      <c r="AH3653">
        <v>3649</v>
      </c>
      <c r="AI3653">
        <v>-80460649.068069816</v>
      </c>
    </row>
    <row r="3654" spans="34:35" x14ac:dyDescent="0.2">
      <c r="AH3654">
        <v>3650</v>
      </c>
      <c r="AI3654">
        <v>20376245.474080563</v>
      </c>
    </row>
    <row r="3655" spans="34:35" x14ac:dyDescent="0.2">
      <c r="AH3655">
        <v>3651</v>
      </c>
      <c r="AI3655">
        <v>20376245.474080563</v>
      </c>
    </row>
    <row r="3656" spans="34:35" x14ac:dyDescent="0.2">
      <c r="AH3656">
        <v>3652</v>
      </c>
      <c r="AI3656">
        <v>-34449879.65940249</v>
      </c>
    </row>
    <row r="3657" spans="34:35" x14ac:dyDescent="0.2">
      <c r="AH3657">
        <v>3653</v>
      </c>
      <c r="AI3657">
        <v>-90829722.047821164</v>
      </c>
    </row>
    <row r="3658" spans="34:35" x14ac:dyDescent="0.2">
      <c r="AH3658">
        <v>3654</v>
      </c>
      <c r="AI3658">
        <v>-58419035.844058156</v>
      </c>
    </row>
    <row r="3659" spans="34:35" x14ac:dyDescent="0.2">
      <c r="AH3659">
        <v>3655</v>
      </c>
      <c r="AI3659">
        <v>-21661889.150618553</v>
      </c>
    </row>
    <row r="3660" spans="34:35" x14ac:dyDescent="0.2">
      <c r="AH3660">
        <v>3656</v>
      </c>
      <c r="AI3660">
        <v>-90829722.047821164</v>
      </c>
    </row>
    <row r="3661" spans="34:35" x14ac:dyDescent="0.2">
      <c r="AH3661">
        <v>3657</v>
      </c>
      <c r="AI3661">
        <v>-90829722.047821164</v>
      </c>
    </row>
    <row r="3662" spans="34:35" x14ac:dyDescent="0.2">
      <c r="AH3662">
        <v>3658</v>
      </c>
      <c r="AI3662">
        <v>-46690831.050880432</v>
      </c>
    </row>
    <row r="3663" spans="34:35" x14ac:dyDescent="0.2">
      <c r="AH3663">
        <v>3659</v>
      </c>
      <c r="AI3663">
        <v>-8289448.1863020658</v>
      </c>
    </row>
    <row r="3664" spans="34:35" x14ac:dyDescent="0.2">
      <c r="AH3664">
        <v>3660</v>
      </c>
      <c r="AI3664">
        <v>-69665985.301687896</v>
      </c>
    </row>
    <row r="3665" spans="34:35" x14ac:dyDescent="0.2">
      <c r="AH3665">
        <v>3661</v>
      </c>
      <c r="AI3665">
        <v>-69665985.301687896</v>
      </c>
    </row>
    <row r="3666" spans="34:35" x14ac:dyDescent="0.2">
      <c r="AH3666">
        <v>3662</v>
      </c>
      <c r="AI3666">
        <v>-80460649.068069816</v>
      </c>
    </row>
    <row r="3667" spans="34:35" x14ac:dyDescent="0.2">
      <c r="AH3667">
        <v>3663</v>
      </c>
      <c r="AI3667">
        <v>35763434.52725184</v>
      </c>
    </row>
    <row r="3668" spans="34:35" x14ac:dyDescent="0.2">
      <c r="AH3668">
        <v>3664</v>
      </c>
      <c r="AI3668">
        <v>20376245.474080563</v>
      </c>
    </row>
    <row r="3669" spans="34:35" x14ac:dyDescent="0.2">
      <c r="AH3669">
        <v>3665</v>
      </c>
      <c r="AI3669">
        <v>-21661889.150618553</v>
      </c>
    </row>
    <row r="3670" spans="34:35" x14ac:dyDescent="0.2">
      <c r="AH3670">
        <v>3666</v>
      </c>
      <c r="AI3670">
        <v>-69665985.301687896</v>
      </c>
    </row>
    <row r="3671" spans="34:35" x14ac:dyDescent="0.2">
      <c r="AH3671">
        <v>3667</v>
      </c>
      <c r="AI3671">
        <v>20376245.474080563</v>
      </c>
    </row>
    <row r="3672" spans="34:35" x14ac:dyDescent="0.2">
      <c r="AH3672">
        <v>3668</v>
      </c>
      <c r="AI3672">
        <v>5708334.9934712648</v>
      </c>
    </row>
    <row r="3673" spans="34:35" x14ac:dyDescent="0.2">
      <c r="AH3673">
        <v>3669</v>
      </c>
      <c r="AI3673">
        <v>20376245.474080563</v>
      </c>
    </row>
    <row r="3674" spans="34:35" x14ac:dyDescent="0.2">
      <c r="AH3674">
        <v>3670</v>
      </c>
      <c r="AI3674">
        <v>-58419035.844058156</v>
      </c>
    </row>
    <row r="3675" spans="34:35" x14ac:dyDescent="0.2">
      <c r="AH3675">
        <v>3671</v>
      </c>
      <c r="AI3675">
        <v>5708334.9934712648</v>
      </c>
    </row>
    <row r="3676" spans="34:35" x14ac:dyDescent="0.2">
      <c r="AH3676">
        <v>3672</v>
      </c>
      <c r="AI3676">
        <v>-69665985.301687896</v>
      </c>
    </row>
    <row r="3677" spans="34:35" x14ac:dyDescent="0.2">
      <c r="AH3677">
        <v>3673</v>
      </c>
      <c r="AI3677">
        <v>-80460649.068069816</v>
      </c>
    </row>
    <row r="3678" spans="34:35" x14ac:dyDescent="0.2">
      <c r="AH3678">
        <v>3674</v>
      </c>
      <c r="AI3678">
        <v>-46690831.050880432</v>
      </c>
    </row>
    <row r="3679" spans="34:35" x14ac:dyDescent="0.2">
      <c r="AH3679">
        <v>3675</v>
      </c>
      <c r="AI3679">
        <v>-80460649.068069816</v>
      </c>
    </row>
    <row r="3680" spans="34:35" x14ac:dyDescent="0.2">
      <c r="AH3680">
        <v>3676</v>
      </c>
      <c r="AI3680">
        <v>-58419035.844058156</v>
      </c>
    </row>
    <row r="3681" spans="34:35" x14ac:dyDescent="0.2">
      <c r="AH3681">
        <v>3677</v>
      </c>
      <c r="AI3681">
        <v>-34449879.65940249</v>
      </c>
    </row>
    <row r="3682" spans="34:35" x14ac:dyDescent="0.2">
      <c r="AH3682">
        <v>3678</v>
      </c>
      <c r="AI3682">
        <v>-90829722.047821164</v>
      </c>
    </row>
    <row r="3683" spans="34:35" x14ac:dyDescent="0.2">
      <c r="AH3683">
        <v>3679</v>
      </c>
      <c r="AI3683">
        <v>-46690831.050880432</v>
      </c>
    </row>
    <row r="3684" spans="34:35" x14ac:dyDescent="0.2">
      <c r="AH3684">
        <v>3680</v>
      </c>
      <c r="AI3684">
        <v>-80460649.068069816</v>
      </c>
    </row>
    <row r="3685" spans="34:35" x14ac:dyDescent="0.2">
      <c r="AH3685">
        <v>3681</v>
      </c>
      <c r="AI3685">
        <v>-58419035.844058156</v>
      </c>
    </row>
    <row r="3686" spans="34:35" x14ac:dyDescent="0.2">
      <c r="AH3686">
        <v>3682</v>
      </c>
      <c r="AI3686">
        <v>35763434.52725184</v>
      </c>
    </row>
    <row r="3687" spans="34:35" x14ac:dyDescent="0.2">
      <c r="AH3687">
        <v>3683</v>
      </c>
      <c r="AI3687">
        <v>-80460649.068069816</v>
      </c>
    </row>
    <row r="3688" spans="34:35" x14ac:dyDescent="0.2">
      <c r="AH3688">
        <v>3684</v>
      </c>
      <c r="AI3688">
        <v>-34449879.65940249</v>
      </c>
    </row>
    <row r="3689" spans="34:35" x14ac:dyDescent="0.2">
      <c r="AH3689">
        <v>3685</v>
      </c>
      <c r="AI3689">
        <v>35763434.52725184</v>
      </c>
    </row>
    <row r="3690" spans="34:35" x14ac:dyDescent="0.2">
      <c r="AH3690">
        <v>3686</v>
      </c>
      <c r="AI3690">
        <v>-90829722.047821164</v>
      </c>
    </row>
    <row r="3691" spans="34:35" x14ac:dyDescent="0.2">
      <c r="AH3691">
        <v>3687</v>
      </c>
      <c r="AI3691">
        <v>-80460649.068069816</v>
      </c>
    </row>
    <row r="3692" spans="34:35" x14ac:dyDescent="0.2">
      <c r="AH3692">
        <v>3688</v>
      </c>
      <c r="AI3692">
        <v>20376245.474080563</v>
      </c>
    </row>
    <row r="3693" spans="34:35" x14ac:dyDescent="0.2">
      <c r="AH3693">
        <v>3689</v>
      </c>
      <c r="AI3693">
        <v>-90829722.047821164</v>
      </c>
    </row>
    <row r="3694" spans="34:35" x14ac:dyDescent="0.2">
      <c r="AH3694">
        <v>3690</v>
      </c>
      <c r="AI3694">
        <v>-46690831.050880432</v>
      </c>
    </row>
    <row r="3695" spans="34:35" x14ac:dyDescent="0.2">
      <c r="AH3695">
        <v>3691</v>
      </c>
      <c r="AI3695">
        <v>5708334.9934712648</v>
      </c>
    </row>
    <row r="3696" spans="34:35" x14ac:dyDescent="0.2">
      <c r="AH3696">
        <v>3692</v>
      </c>
      <c r="AI3696">
        <v>-80460649.068069816</v>
      </c>
    </row>
    <row r="3697" spans="34:35" x14ac:dyDescent="0.2">
      <c r="AH3697">
        <v>3693</v>
      </c>
      <c r="AI3697">
        <v>-80460649.068069816</v>
      </c>
    </row>
    <row r="3698" spans="34:35" x14ac:dyDescent="0.2">
      <c r="AH3698">
        <v>3694</v>
      </c>
      <c r="AI3698">
        <v>-8289448.1863020658</v>
      </c>
    </row>
    <row r="3699" spans="34:35" x14ac:dyDescent="0.2">
      <c r="AH3699">
        <v>3695</v>
      </c>
      <c r="AI3699">
        <v>-90829722.047821164</v>
      </c>
    </row>
    <row r="3700" spans="34:35" x14ac:dyDescent="0.2">
      <c r="AH3700">
        <v>3696</v>
      </c>
      <c r="AI3700">
        <v>-8289448.1863020658</v>
      </c>
    </row>
    <row r="3701" spans="34:35" x14ac:dyDescent="0.2">
      <c r="AH3701">
        <v>3697</v>
      </c>
      <c r="AI3701">
        <v>-34449879.65940249</v>
      </c>
    </row>
    <row r="3702" spans="34:35" x14ac:dyDescent="0.2">
      <c r="AH3702">
        <v>3698</v>
      </c>
      <c r="AI3702">
        <v>20376245.474080563</v>
      </c>
    </row>
    <row r="3703" spans="34:35" x14ac:dyDescent="0.2">
      <c r="AH3703">
        <v>3699</v>
      </c>
      <c r="AI3703">
        <v>-69665985.301687896</v>
      </c>
    </row>
    <row r="3704" spans="34:35" x14ac:dyDescent="0.2">
      <c r="AH3704">
        <v>3700</v>
      </c>
      <c r="AI3704">
        <v>-46690831.050880432</v>
      </c>
    </row>
    <row r="3705" spans="34:35" x14ac:dyDescent="0.2">
      <c r="AH3705">
        <v>3701</v>
      </c>
      <c r="AI3705">
        <v>35763434.52725184</v>
      </c>
    </row>
    <row r="3706" spans="34:35" x14ac:dyDescent="0.2">
      <c r="AH3706">
        <v>3702</v>
      </c>
      <c r="AI3706">
        <v>35763434.52725184</v>
      </c>
    </row>
    <row r="3707" spans="34:35" x14ac:dyDescent="0.2">
      <c r="AH3707">
        <v>3703</v>
      </c>
      <c r="AI3707">
        <v>-69665985.301687896</v>
      </c>
    </row>
    <row r="3708" spans="34:35" x14ac:dyDescent="0.2">
      <c r="AH3708">
        <v>3704</v>
      </c>
      <c r="AI3708">
        <v>-46690831.050880432</v>
      </c>
    </row>
    <row r="3709" spans="34:35" x14ac:dyDescent="0.2">
      <c r="AH3709">
        <v>3705</v>
      </c>
      <c r="AI3709">
        <v>-80460649.068069816</v>
      </c>
    </row>
    <row r="3710" spans="34:35" x14ac:dyDescent="0.2">
      <c r="AH3710">
        <v>3706</v>
      </c>
      <c r="AI3710">
        <v>-69665985.301687896</v>
      </c>
    </row>
    <row r="3711" spans="34:35" x14ac:dyDescent="0.2">
      <c r="AH3711">
        <v>3707</v>
      </c>
      <c r="AI3711">
        <v>-69665985.301687896</v>
      </c>
    </row>
    <row r="3712" spans="34:35" x14ac:dyDescent="0.2">
      <c r="AH3712">
        <v>3708</v>
      </c>
      <c r="AI3712">
        <v>5708334.9934712648</v>
      </c>
    </row>
    <row r="3713" spans="34:35" x14ac:dyDescent="0.2">
      <c r="AH3713">
        <v>3709</v>
      </c>
      <c r="AI3713">
        <v>20376245.474080563</v>
      </c>
    </row>
    <row r="3714" spans="34:35" x14ac:dyDescent="0.2">
      <c r="AH3714">
        <v>3710</v>
      </c>
      <c r="AI3714">
        <v>-21661889.150618553</v>
      </c>
    </row>
    <row r="3715" spans="34:35" x14ac:dyDescent="0.2">
      <c r="AH3715">
        <v>3711</v>
      </c>
      <c r="AI3715">
        <v>-8289448.1863020658</v>
      </c>
    </row>
    <row r="3716" spans="34:35" x14ac:dyDescent="0.2">
      <c r="AH3716">
        <v>3712</v>
      </c>
      <c r="AI3716">
        <v>-58419035.844058156</v>
      </c>
    </row>
    <row r="3717" spans="34:35" x14ac:dyDescent="0.2">
      <c r="AH3717">
        <v>3713</v>
      </c>
      <c r="AI3717">
        <v>5708334.9934712648</v>
      </c>
    </row>
    <row r="3718" spans="34:35" x14ac:dyDescent="0.2">
      <c r="AH3718">
        <v>3714</v>
      </c>
      <c r="AI3718">
        <v>-90829722.047821164</v>
      </c>
    </row>
    <row r="3719" spans="34:35" x14ac:dyDescent="0.2">
      <c r="AH3719">
        <v>3715</v>
      </c>
      <c r="AI3719">
        <v>-21661889.150618553</v>
      </c>
    </row>
    <row r="3720" spans="34:35" x14ac:dyDescent="0.2">
      <c r="AH3720">
        <v>3716</v>
      </c>
      <c r="AI3720">
        <v>-80460649.068069816</v>
      </c>
    </row>
    <row r="3721" spans="34:35" x14ac:dyDescent="0.2">
      <c r="AH3721">
        <v>3717</v>
      </c>
      <c r="AI3721">
        <v>-21661889.150618553</v>
      </c>
    </row>
    <row r="3722" spans="34:35" x14ac:dyDescent="0.2">
      <c r="AH3722">
        <v>3718</v>
      </c>
      <c r="AI3722">
        <v>20376245.474080563</v>
      </c>
    </row>
    <row r="3723" spans="34:35" x14ac:dyDescent="0.2">
      <c r="AH3723">
        <v>3719</v>
      </c>
      <c r="AI3723">
        <v>20376245.474080563</v>
      </c>
    </row>
    <row r="3724" spans="34:35" x14ac:dyDescent="0.2">
      <c r="AH3724">
        <v>3720</v>
      </c>
      <c r="AI3724">
        <v>-8289448.1863020658</v>
      </c>
    </row>
    <row r="3725" spans="34:35" x14ac:dyDescent="0.2">
      <c r="AH3725">
        <v>3721</v>
      </c>
      <c r="AI3725">
        <v>-46690831.050880432</v>
      </c>
    </row>
    <row r="3726" spans="34:35" x14ac:dyDescent="0.2">
      <c r="AH3726">
        <v>3722</v>
      </c>
      <c r="AI3726">
        <v>-58419035.844058156</v>
      </c>
    </row>
    <row r="3727" spans="34:35" x14ac:dyDescent="0.2">
      <c r="AH3727">
        <v>3723</v>
      </c>
      <c r="AI3727">
        <v>-58419035.844058156</v>
      </c>
    </row>
    <row r="3728" spans="34:35" x14ac:dyDescent="0.2">
      <c r="AH3728">
        <v>3724</v>
      </c>
      <c r="AI3728">
        <v>-90829722.047821164</v>
      </c>
    </row>
    <row r="3729" spans="34:35" x14ac:dyDescent="0.2">
      <c r="AH3729">
        <v>3725</v>
      </c>
      <c r="AI3729">
        <v>-90829722.047821164</v>
      </c>
    </row>
    <row r="3730" spans="34:35" x14ac:dyDescent="0.2">
      <c r="AH3730">
        <v>3726</v>
      </c>
      <c r="AI3730">
        <v>-46690831.050880432</v>
      </c>
    </row>
    <row r="3731" spans="34:35" x14ac:dyDescent="0.2">
      <c r="AH3731">
        <v>3727</v>
      </c>
      <c r="AI3731">
        <v>-34449879.65940249</v>
      </c>
    </row>
    <row r="3732" spans="34:35" x14ac:dyDescent="0.2">
      <c r="AH3732">
        <v>3728</v>
      </c>
      <c r="AI3732">
        <v>5708334.9934712648</v>
      </c>
    </row>
    <row r="3733" spans="34:35" x14ac:dyDescent="0.2">
      <c r="AH3733">
        <v>3729</v>
      </c>
      <c r="AI3733">
        <v>20376245.474080563</v>
      </c>
    </row>
    <row r="3734" spans="34:35" x14ac:dyDescent="0.2">
      <c r="AH3734">
        <v>3730</v>
      </c>
      <c r="AI3734">
        <v>5708334.9934712648</v>
      </c>
    </row>
    <row r="3735" spans="34:35" x14ac:dyDescent="0.2">
      <c r="AH3735">
        <v>3731</v>
      </c>
      <c r="AI3735">
        <v>35763434.52725184</v>
      </c>
    </row>
    <row r="3736" spans="34:35" x14ac:dyDescent="0.2">
      <c r="AH3736">
        <v>3732</v>
      </c>
      <c r="AI3736">
        <v>-21661889.150618553</v>
      </c>
    </row>
    <row r="3737" spans="34:35" x14ac:dyDescent="0.2">
      <c r="AH3737">
        <v>3733</v>
      </c>
      <c r="AI3737">
        <v>-90829722.047821164</v>
      </c>
    </row>
    <row r="3738" spans="34:35" x14ac:dyDescent="0.2">
      <c r="AH3738">
        <v>3734</v>
      </c>
      <c r="AI3738">
        <v>-46690831.050880432</v>
      </c>
    </row>
    <row r="3739" spans="34:35" x14ac:dyDescent="0.2">
      <c r="AH3739">
        <v>3735</v>
      </c>
      <c r="AI3739">
        <v>-69665985.301687896</v>
      </c>
    </row>
    <row r="3740" spans="34:35" x14ac:dyDescent="0.2">
      <c r="AH3740">
        <v>3736</v>
      </c>
      <c r="AI3740">
        <v>5708334.9934712648</v>
      </c>
    </row>
    <row r="3741" spans="34:35" x14ac:dyDescent="0.2">
      <c r="AH3741">
        <v>3737</v>
      </c>
      <c r="AI3741">
        <v>-80460649.068069816</v>
      </c>
    </row>
    <row r="3742" spans="34:35" x14ac:dyDescent="0.2">
      <c r="AH3742">
        <v>3738</v>
      </c>
      <c r="AI3742">
        <v>5708334.9934712648</v>
      </c>
    </row>
    <row r="3743" spans="34:35" x14ac:dyDescent="0.2">
      <c r="AH3743">
        <v>3739</v>
      </c>
      <c r="AI3743">
        <v>5708334.9934712648</v>
      </c>
    </row>
    <row r="3744" spans="34:35" x14ac:dyDescent="0.2">
      <c r="AH3744">
        <v>3740</v>
      </c>
      <c r="AI3744">
        <v>-46690831.050880432</v>
      </c>
    </row>
    <row r="3745" spans="34:35" x14ac:dyDescent="0.2">
      <c r="AH3745">
        <v>3741</v>
      </c>
      <c r="AI3745">
        <v>5708334.9934712648</v>
      </c>
    </row>
    <row r="3746" spans="34:35" x14ac:dyDescent="0.2">
      <c r="AH3746">
        <v>3742</v>
      </c>
      <c r="AI3746">
        <v>5708334.9934712648</v>
      </c>
    </row>
    <row r="3747" spans="34:35" x14ac:dyDescent="0.2">
      <c r="AH3747">
        <v>3743</v>
      </c>
      <c r="AI3747">
        <v>-21661889.150618553</v>
      </c>
    </row>
    <row r="3748" spans="34:35" x14ac:dyDescent="0.2">
      <c r="AH3748">
        <v>3744</v>
      </c>
      <c r="AI3748">
        <v>-69665985.301687896</v>
      </c>
    </row>
    <row r="3749" spans="34:35" x14ac:dyDescent="0.2">
      <c r="AH3749">
        <v>3745</v>
      </c>
      <c r="AI3749">
        <v>35763434.52725184</v>
      </c>
    </row>
    <row r="3750" spans="34:35" x14ac:dyDescent="0.2">
      <c r="AH3750">
        <v>3746</v>
      </c>
      <c r="AI3750">
        <v>-34449879.65940249</v>
      </c>
    </row>
    <row r="3751" spans="34:35" x14ac:dyDescent="0.2">
      <c r="AH3751">
        <v>3747</v>
      </c>
      <c r="AI3751">
        <v>-80460649.068069816</v>
      </c>
    </row>
    <row r="3752" spans="34:35" x14ac:dyDescent="0.2">
      <c r="AH3752">
        <v>3748</v>
      </c>
      <c r="AI3752">
        <v>-21661889.150618553</v>
      </c>
    </row>
    <row r="3753" spans="34:35" x14ac:dyDescent="0.2">
      <c r="AH3753">
        <v>3749</v>
      </c>
      <c r="AI3753">
        <v>-58419035.844058156</v>
      </c>
    </row>
    <row r="3754" spans="34:35" x14ac:dyDescent="0.2">
      <c r="AH3754">
        <v>3750</v>
      </c>
      <c r="AI3754">
        <v>-80460649.068069816</v>
      </c>
    </row>
    <row r="3755" spans="34:35" x14ac:dyDescent="0.2">
      <c r="AH3755">
        <v>3751</v>
      </c>
      <c r="AI3755">
        <v>-46690831.050880432</v>
      </c>
    </row>
    <row r="3756" spans="34:35" x14ac:dyDescent="0.2">
      <c r="AH3756">
        <v>3752</v>
      </c>
      <c r="AI3756">
        <v>35763434.52725184</v>
      </c>
    </row>
    <row r="3757" spans="34:35" x14ac:dyDescent="0.2">
      <c r="AH3757">
        <v>3753</v>
      </c>
      <c r="AI3757">
        <v>-80460649.068069816</v>
      </c>
    </row>
    <row r="3758" spans="34:35" x14ac:dyDescent="0.2">
      <c r="AH3758">
        <v>3754</v>
      </c>
      <c r="AI3758">
        <v>5708334.9934712648</v>
      </c>
    </row>
    <row r="3759" spans="34:35" x14ac:dyDescent="0.2">
      <c r="AH3759">
        <v>3755</v>
      </c>
      <c r="AI3759">
        <v>35763434.52725184</v>
      </c>
    </row>
    <row r="3760" spans="34:35" x14ac:dyDescent="0.2">
      <c r="AH3760">
        <v>3756</v>
      </c>
      <c r="AI3760">
        <v>5708334.9934712648</v>
      </c>
    </row>
    <row r="3761" spans="34:35" x14ac:dyDescent="0.2">
      <c r="AH3761">
        <v>3757</v>
      </c>
      <c r="AI3761">
        <v>-34449879.65940249</v>
      </c>
    </row>
    <row r="3762" spans="34:35" x14ac:dyDescent="0.2">
      <c r="AH3762">
        <v>3758</v>
      </c>
      <c r="AI3762">
        <v>-34449879.65940249</v>
      </c>
    </row>
    <row r="3763" spans="34:35" x14ac:dyDescent="0.2">
      <c r="AH3763">
        <v>3759</v>
      </c>
      <c r="AI3763">
        <v>5708334.9934712648</v>
      </c>
    </row>
    <row r="3764" spans="34:35" x14ac:dyDescent="0.2">
      <c r="AH3764">
        <v>3760</v>
      </c>
      <c r="AI3764">
        <v>-8289448.1863020658</v>
      </c>
    </row>
    <row r="3765" spans="34:35" x14ac:dyDescent="0.2">
      <c r="AH3765">
        <v>3761</v>
      </c>
      <c r="AI3765">
        <v>-80460649.068069816</v>
      </c>
    </row>
    <row r="3766" spans="34:35" x14ac:dyDescent="0.2">
      <c r="AH3766">
        <v>3762</v>
      </c>
      <c r="AI3766">
        <v>-34449879.65940249</v>
      </c>
    </row>
    <row r="3767" spans="34:35" x14ac:dyDescent="0.2">
      <c r="AH3767">
        <v>3763</v>
      </c>
      <c r="AI3767">
        <v>20376245.474080563</v>
      </c>
    </row>
    <row r="3768" spans="34:35" x14ac:dyDescent="0.2">
      <c r="AH3768">
        <v>3764</v>
      </c>
      <c r="AI3768">
        <v>-90829722.047821164</v>
      </c>
    </row>
    <row r="3769" spans="34:35" x14ac:dyDescent="0.2">
      <c r="AH3769">
        <v>3765</v>
      </c>
      <c r="AI3769">
        <v>-21661889.150618553</v>
      </c>
    </row>
    <row r="3770" spans="34:35" x14ac:dyDescent="0.2">
      <c r="AH3770">
        <v>3766</v>
      </c>
      <c r="AI3770">
        <v>20376245.474080563</v>
      </c>
    </row>
    <row r="3771" spans="34:35" x14ac:dyDescent="0.2">
      <c r="AH3771">
        <v>3767</v>
      </c>
      <c r="AI3771">
        <v>-69665985.301687896</v>
      </c>
    </row>
    <row r="3772" spans="34:35" x14ac:dyDescent="0.2">
      <c r="AH3772">
        <v>3768</v>
      </c>
      <c r="AI3772">
        <v>-69665985.301687896</v>
      </c>
    </row>
    <row r="3773" spans="34:35" x14ac:dyDescent="0.2">
      <c r="AH3773">
        <v>3769</v>
      </c>
      <c r="AI3773">
        <v>-46690831.050880432</v>
      </c>
    </row>
    <row r="3774" spans="34:35" x14ac:dyDescent="0.2">
      <c r="AH3774">
        <v>3770</v>
      </c>
      <c r="AI3774">
        <v>-90829722.047821164</v>
      </c>
    </row>
    <row r="3775" spans="34:35" x14ac:dyDescent="0.2">
      <c r="AH3775">
        <v>3771</v>
      </c>
      <c r="AI3775">
        <v>-34449879.65940249</v>
      </c>
    </row>
    <row r="3776" spans="34:35" x14ac:dyDescent="0.2">
      <c r="AH3776">
        <v>3772</v>
      </c>
      <c r="AI3776">
        <v>-34449879.65940249</v>
      </c>
    </row>
    <row r="3777" spans="34:35" x14ac:dyDescent="0.2">
      <c r="AH3777">
        <v>3773</v>
      </c>
      <c r="AI3777">
        <v>-21661889.150618553</v>
      </c>
    </row>
    <row r="3778" spans="34:35" x14ac:dyDescent="0.2">
      <c r="AH3778">
        <v>3774</v>
      </c>
      <c r="AI3778">
        <v>20376245.474080563</v>
      </c>
    </row>
    <row r="3779" spans="34:35" x14ac:dyDescent="0.2">
      <c r="AH3779">
        <v>3775</v>
      </c>
      <c r="AI3779">
        <v>-46690831.050880432</v>
      </c>
    </row>
    <row r="3780" spans="34:35" x14ac:dyDescent="0.2">
      <c r="AH3780">
        <v>3776</v>
      </c>
      <c r="AI3780">
        <v>-69665985.301687896</v>
      </c>
    </row>
    <row r="3781" spans="34:35" x14ac:dyDescent="0.2">
      <c r="AH3781">
        <v>3777</v>
      </c>
      <c r="AI3781">
        <v>-80460649.068069816</v>
      </c>
    </row>
    <row r="3782" spans="34:35" x14ac:dyDescent="0.2">
      <c r="AH3782">
        <v>3778</v>
      </c>
      <c r="AI3782">
        <v>5708334.9934712648</v>
      </c>
    </row>
    <row r="3783" spans="34:35" x14ac:dyDescent="0.2">
      <c r="AH3783">
        <v>3779</v>
      </c>
      <c r="AI3783">
        <v>-21661889.150618553</v>
      </c>
    </row>
    <row r="3784" spans="34:35" x14ac:dyDescent="0.2">
      <c r="AH3784">
        <v>3780</v>
      </c>
      <c r="AI3784">
        <v>-80460649.068069816</v>
      </c>
    </row>
    <row r="3785" spans="34:35" x14ac:dyDescent="0.2">
      <c r="AH3785">
        <v>3781</v>
      </c>
      <c r="AI3785">
        <v>35763434.52725184</v>
      </c>
    </row>
    <row r="3786" spans="34:35" x14ac:dyDescent="0.2">
      <c r="AH3786">
        <v>3782</v>
      </c>
      <c r="AI3786">
        <v>-21661889.150618553</v>
      </c>
    </row>
    <row r="3787" spans="34:35" x14ac:dyDescent="0.2">
      <c r="AH3787">
        <v>3783</v>
      </c>
      <c r="AI3787">
        <v>35763434.52725184</v>
      </c>
    </row>
    <row r="3788" spans="34:35" x14ac:dyDescent="0.2">
      <c r="AH3788">
        <v>3784</v>
      </c>
      <c r="AI3788">
        <v>-69665985.301687896</v>
      </c>
    </row>
    <row r="3789" spans="34:35" x14ac:dyDescent="0.2">
      <c r="AH3789">
        <v>3785</v>
      </c>
      <c r="AI3789">
        <v>-69665985.301687896</v>
      </c>
    </row>
    <row r="3790" spans="34:35" x14ac:dyDescent="0.2">
      <c r="AH3790">
        <v>3786</v>
      </c>
      <c r="AI3790">
        <v>5708334.9934712648</v>
      </c>
    </row>
    <row r="3791" spans="34:35" x14ac:dyDescent="0.2">
      <c r="AH3791">
        <v>3787</v>
      </c>
      <c r="AI3791">
        <v>20376245.474080563</v>
      </c>
    </row>
    <row r="3792" spans="34:35" x14ac:dyDescent="0.2">
      <c r="AH3792">
        <v>3788</v>
      </c>
      <c r="AI3792">
        <v>-80460649.068069816</v>
      </c>
    </row>
    <row r="3793" spans="34:35" x14ac:dyDescent="0.2">
      <c r="AH3793">
        <v>3789</v>
      </c>
      <c r="AI3793">
        <v>-90829722.047821164</v>
      </c>
    </row>
    <row r="3794" spans="34:35" x14ac:dyDescent="0.2">
      <c r="AH3794">
        <v>3790</v>
      </c>
      <c r="AI3794">
        <v>-34449879.65940249</v>
      </c>
    </row>
    <row r="3795" spans="34:35" x14ac:dyDescent="0.2">
      <c r="AH3795">
        <v>3791</v>
      </c>
      <c r="AI3795">
        <v>-8289448.1863020658</v>
      </c>
    </row>
    <row r="3796" spans="34:35" x14ac:dyDescent="0.2">
      <c r="AH3796">
        <v>3792</v>
      </c>
      <c r="AI3796">
        <v>-90829722.047821164</v>
      </c>
    </row>
    <row r="3797" spans="34:35" x14ac:dyDescent="0.2">
      <c r="AH3797">
        <v>3793</v>
      </c>
      <c r="AI3797">
        <v>-8289448.1863020658</v>
      </c>
    </row>
    <row r="3798" spans="34:35" x14ac:dyDescent="0.2">
      <c r="AH3798">
        <v>3794</v>
      </c>
      <c r="AI3798">
        <v>-8289448.1863020658</v>
      </c>
    </row>
    <row r="3799" spans="34:35" x14ac:dyDescent="0.2">
      <c r="AH3799">
        <v>3795</v>
      </c>
      <c r="AI3799">
        <v>-69665985.301687896</v>
      </c>
    </row>
    <row r="3800" spans="34:35" x14ac:dyDescent="0.2">
      <c r="AH3800">
        <v>3796</v>
      </c>
      <c r="AI3800">
        <v>-69665985.301687896</v>
      </c>
    </row>
    <row r="3801" spans="34:35" x14ac:dyDescent="0.2">
      <c r="AH3801">
        <v>3797</v>
      </c>
      <c r="AI3801">
        <v>-34449879.65940249</v>
      </c>
    </row>
    <row r="3802" spans="34:35" x14ac:dyDescent="0.2">
      <c r="AH3802">
        <v>3798</v>
      </c>
      <c r="AI3802">
        <v>-58419035.844058156</v>
      </c>
    </row>
    <row r="3803" spans="34:35" x14ac:dyDescent="0.2">
      <c r="AH3803">
        <v>3799</v>
      </c>
      <c r="AI3803">
        <v>-80460649.068069816</v>
      </c>
    </row>
    <row r="3804" spans="34:35" x14ac:dyDescent="0.2">
      <c r="AH3804">
        <v>3800</v>
      </c>
      <c r="AI3804">
        <v>-34449879.65940249</v>
      </c>
    </row>
    <row r="3805" spans="34:35" x14ac:dyDescent="0.2">
      <c r="AH3805">
        <v>3801</v>
      </c>
      <c r="AI3805">
        <v>-8289448.1863020658</v>
      </c>
    </row>
    <row r="3806" spans="34:35" x14ac:dyDescent="0.2">
      <c r="AH3806">
        <v>3802</v>
      </c>
      <c r="AI3806">
        <v>-46690831.050880432</v>
      </c>
    </row>
    <row r="3807" spans="34:35" x14ac:dyDescent="0.2">
      <c r="AH3807">
        <v>3803</v>
      </c>
      <c r="AI3807">
        <v>5708334.9934712648</v>
      </c>
    </row>
    <row r="3808" spans="34:35" x14ac:dyDescent="0.2">
      <c r="AH3808">
        <v>3804</v>
      </c>
      <c r="AI3808">
        <v>-8289448.1863020658</v>
      </c>
    </row>
    <row r="3809" spans="34:35" x14ac:dyDescent="0.2">
      <c r="AH3809">
        <v>3805</v>
      </c>
      <c r="AI3809">
        <v>-80460649.068069816</v>
      </c>
    </row>
    <row r="3810" spans="34:35" x14ac:dyDescent="0.2">
      <c r="AH3810">
        <v>3806</v>
      </c>
      <c r="AI3810">
        <v>-90829722.047821164</v>
      </c>
    </row>
    <row r="3811" spans="34:35" x14ac:dyDescent="0.2">
      <c r="AH3811">
        <v>3807</v>
      </c>
      <c r="AI3811">
        <v>-69665985.301687896</v>
      </c>
    </row>
    <row r="3812" spans="34:35" x14ac:dyDescent="0.2">
      <c r="AH3812">
        <v>3808</v>
      </c>
      <c r="AI3812">
        <v>20376245.474080563</v>
      </c>
    </row>
    <row r="3813" spans="34:35" x14ac:dyDescent="0.2">
      <c r="AH3813">
        <v>3809</v>
      </c>
      <c r="AI3813">
        <v>-69665985.301687896</v>
      </c>
    </row>
    <row r="3814" spans="34:35" x14ac:dyDescent="0.2">
      <c r="AH3814">
        <v>3810</v>
      </c>
      <c r="AI3814">
        <v>35763434.52725184</v>
      </c>
    </row>
    <row r="3815" spans="34:35" x14ac:dyDescent="0.2">
      <c r="AH3815">
        <v>3811</v>
      </c>
      <c r="AI3815">
        <v>-80460649.068069816</v>
      </c>
    </row>
    <row r="3816" spans="34:35" x14ac:dyDescent="0.2">
      <c r="AH3816">
        <v>3812</v>
      </c>
      <c r="AI3816">
        <v>-34449879.65940249</v>
      </c>
    </row>
    <row r="3817" spans="34:35" x14ac:dyDescent="0.2">
      <c r="AH3817">
        <v>3813</v>
      </c>
      <c r="AI3817">
        <v>-80460649.068069816</v>
      </c>
    </row>
    <row r="3818" spans="34:35" x14ac:dyDescent="0.2">
      <c r="AH3818">
        <v>3814</v>
      </c>
      <c r="AI3818">
        <v>-80460649.068069816</v>
      </c>
    </row>
    <row r="3819" spans="34:35" x14ac:dyDescent="0.2">
      <c r="AH3819">
        <v>3815</v>
      </c>
      <c r="AI3819">
        <v>20376245.474080563</v>
      </c>
    </row>
    <row r="3820" spans="34:35" x14ac:dyDescent="0.2">
      <c r="AH3820">
        <v>3816</v>
      </c>
      <c r="AI3820">
        <v>-69665985.301687896</v>
      </c>
    </row>
    <row r="3821" spans="34:35" x14ac:dyDescent="0.2">
      <c r="AH3821">
        <v>3817</v>
      </c>
      <c r="AI3821">
        <v>-69665985.301687896</v>
      </c>
    </row>
    <row r="3822" spans="34:35" x14ac:dyDescent="0.2">
      <c r="AH3822">
        <v>3818</v>
      </c>
      <c r="AI3822">
        <v>-46690831.050880432</v>
      </c>
    </row>
    <row r="3823" spans="34:35" x14ac:dyDescent="0.2">
      <c r="AH3823">
        <v>3819</v>
      </c>
      <c r="AI3823">
        <v>-34449879.65940249</v>
      </c>
    </row>
    <row r="3824" spans="34:35" x14ac:dyDescent="0.2">
      <c r="AH3824">
        <v>3820</v>
      </c>
      <c r="AI3824">
        <v>-80460649.068069816</v>
      </c>
    </row>
    <row r="3825" spans="34:35" x14ac:dyDescent="0.2">
      <c r="AH3825">
        <v>3821</v>
      </c>
      <c r="AI3825">
        <v>-58419035.844058156</v>
      </c>
    </row>
    <row r="3826" spans="34:35" x14ac:dyDescent="0.2">
      <c r="AH3826">
        <v>3822</v>
      </c>
      <c r="AI3826">
        <v>-8289448.1863020658</v>
      </c>
    </row>
    <row r="3827" spans="34:35" x14ac:dyDescent="0.2">
      <c r="AH3827">
        <v>3823</v>
      </c>
      <c r="AI3827">
        <v>-21661889.150618553</v>
      </c>
    </row>
    <row r="3828" spans="34:35" x14ac:dyDescent="0.2">
      <c r="AH3828">
        <v>3824</v>
      </c>
      <c r="AI3828">
        <v>-90829722.047821164</v>
      </c>
    </row>
    <row r="3829" spans="34:35" x14ac:dyDescent="0.2">
      <c r="AH3829">
        <v>3825</v>
      </c>
      <c r="AI3829">
        <v>-21661889.150618553</v>
      </c>
    </row>
    <row r="3830" spans="34:35" x14ac:dyDescent="0.2">
      <c r="AH3830">
        <v>3826</v>
      </c>
      <c r="AI3830">
        <v>-58419035.844058156</v>
      </c>
    </row>
    <row r="3831" spans="34:35" x14ac:dyDescent="0.2">
      <c r="AH3831">
        <v>3827</v>
      </c>
      <c r="AI3831">
        <v>-90829722.047821164</v>
      </c>
    </row>
    <row r="3832" spans="34:35" x14ac:dyDescent="0.2">
      <c r="AH3832">
        <v>3828</v>
      </c>
      <c r="AI3832">
        <v>-80460649.068069816</v>
      </c>
    </row>
    <row r="3833" spans="34:35" x14ac:dyDescent="0.2">
      <c r="AH3833">
        <v>3829</v>
      </c>
      <c r="AI3833">
        <v>-90829722.047821164</v>
      </c>
    </row>
    <row r="3834" spans="34:35" x14ac:dyDescent="0.2">
      <c r="AH3834">
        <v>3830</v>
      </c>
      <c r="AI3834">
        <v>35763434.52725184</v>
      </c>
    </row>
    <row r="3835" spans="34:35" x14ac:dyDescent="0.2">
      <c r="AH3835">
        <v>3831</v>
      </c>
      <c r="AI3835">
        <v>-90829722.047821164</v>
      </c>
    </row>
    <row r="3836" spans="34:35" x14ac:dyDescent="0.2">
      <c r="AH3836">
        <v>3832</v>
      </c>
      <c r="AI3836">
        <v>-58419035.844058156</v>
      </c>
    </row>
    <row r="3837" spans="34:35" x14ac:dyDescent="0.2">
      <c r="AH3837">
        <v>3833</v>
      </c>
      <c r="AI3837">
        <v>-34449879.65940249</v>
      </c>
    </row>
    <row r="3838" spans="34:35" x14ac:dyDescent="0.2">
      <c r="AH3838">
        <v>3834</v>
      </c>
      <c r="AI3838">
        <v>-69665985.301687896</v>
      </c>
    </row>
    <row r="3839" spans="34:35" x14ac:dyDescent="0.2">
      <c r="AH3839">
        <v>3835</v>
      </c>
      <c r="AI3839">
        <v>-80460649.068069816</v>
      </c>
    </row>
    <row r="3840" spans="34:35" x14ac:dyDescent="0.2">
      <c r="AH3840">
        <v>3836</v>
      </c>
      <c r="AI3840">
        <v>20376245.474080563</v>
      </c>
    </row>
    <row r="3841" spans="34:35" x14ac:dyDescent="0.2">
      <c r="AH3841">
        <v>3837</v>
      </c>
      <c r="AI3841">
        <v>-8289448.1863020658</v>
      </c>
    </row>
    <row r="3842" spans="34:35" x14ac:dyDescent="0.2">
      <c r="AH3842">
        <v>3838</v>
      </c>
      <c r="AI3842">
        <v>-69665985.301687896</v>
      </c>
    </row>
    <row r="3843" spans="34:35" x14ac:dyDescent="0.2">
      <c r="AH3843">
        <v>3839</v>
      </c>
      <c r="AI3843">
        <v>-80460649.068069816</v>
      </c>
    </row>
    <row r="3844" spans="34:35" x14ac:dyDescent="0.2">
      <c r="AH3844">
        <v>3840</v>
      </c>
      <c r="AI3844">
        <v>-46690831.050880432</v>
      </c>
    </row>
    <row r="3845" spans="34:35" x14ac:dyDescent="0.2">
      <c r="AH3845">
        <v>3841</v>
      </c>
      <c r="AI3845">
        <v>20376245.474080563</v>
      </c>
    </row>
    <row r="3846" spans="34:35" x14ac:dyDescent="0.2">
      <c r="AH3846">
        <v>3842</v>
      </c>
      <c r="AI3846">
        <v>5708334.9934712648</v>
      </c>
    </row>
    <row r="3847" spans="34:35" x14ac:dyDescent="0.2">
      <c r="AH3847">
        <v>3843</v>
      </c>
      <c r="AI3847">
        <v>-8289448.1863020658</v>
      </c>
    </row>
    <row r="3848" spans="34:35" x14ac:dyDescent="0.2">
      <c r="AH3848">
        <v>3844</v>
      </c>
      <c r="AI3848">
        <v>-8289448.1863020658</v>
      </c>
    </row>
    <row r="3849" spans="34:35" x14ac:dyDescent="0.2">
      <c r="AH3849">
        <v>3845</v>
      </c>
      <c r="AI3849">
        <v>-58419035.844058156</v>
      </c>
    </row>
    <row r="3850" spans="34:35" x14ac:dyDescent="0.2">
      <c r="AH3850">
        <v>3846</v>
      </c>
      <c r="AI3850">
        <v>5708334.9934712648</v>
      </c>
    </row>
    <row r="3851" spans="34:35" x14ac:dyDescent="0.2">
      <c r="AH3851">
        <v>3847</v>
      </c>
      <c r="AI3851">
        <v>5708334.9934712648</v>
      </c>
    </row>
    <row r="3852" spans="34:35" x14ac:dyDescent="0.2">
      <c r="AH3852">
        <v>3848</v>
      </c>
      <c r="AI3852">
        <v>35763434.52725184</v>
      </c>
    </row>
    <row r="3853" spans="34:35" x14ac:dyDescent="0.2">
      <c r="AH3853">
        <v>3849</v>
      </c>
      <c r="AI3853">
        <v>-90829722.047821164</v>
      </c>
    </row>
    <row r="3854" spans="34:35" x14ac:dyDescent="0.2">
      <c r="AH3854">
        <v>3850</v>
      </c>
      <c r="AI3854">
        <v>-34449879.65940249</v>
      </c>
    </row>
    <row r="3855" spans="34:35" x14ac:dyDescent="0.2">
      <c r="AH3855">
        <v>3851</v>
      </c>
      <c r="AI3855">
        <v>-58419035.844058156</v>
      </c>
    </row>
    <row r="3856" spans="34:35" x14ac:dyDescent="0.2">
      <c r="AH3856">
        <v>3852</v>
      </c>
      <c r="AI3856">
        <v>-90829722.047821164</v>
      </c>
    </row>
    <row r="3857" spans="34:35" x14ac:dyDescent="0.2">
      <c r="AH3857">
        <v>3853</v>
      </c>
      <c r="AI3857">
        <v>5708334.9934712648</v>
      </c>
    </row>
    <row r="3858" spans="34:35" x14ac:dyDescent="0.2">
      <c r="AH3858">
        <v>3854</v>
      </c>
      <c r="AI3858">
        <v>-80460649.068069816</v>
      </c>
    </row>
    <row r="3859" spans="34:35" x14ac:dyDescent="0.2">
      <c r="AH3859">
        <v>3855</v>
      </c>
      <c r="AI3859">
        <v>-8289448.1863020658</v>
      </c>
    </row>
    <row r="3860" spans="34:35" x14ac:dyDescent="0.2">
      <c r="AH3860">
        <v>3856</v>
      </c>
      <c r="AI3860">
        <v>5708334.9934712648</v>
      </c>
    </row>
    <row r="3861" spans="34:35" x14ac:dyDescent="0.2">
      <c r="AH3861">
        <v>3857</v>
      </c>
      <c r="AI3861">
        <v>-80460649.068069816</v>
      </c>
    </row>
    <row r="3862" spans="34:35" x14ac:dyDescent="0.2">
      <c r="AH3862">
        <v>3858</v>
      </c>
      <c r="AI3862">
        <v>35763434.52725184</v>
      </c>
    </row>
    <row r="3863" spans="34:35" x14ac:dyDescent="0.2">
      <c r="AH3863">
        <v>3859</v>
      </c>
      <c r="AI3863">
        <v>-80460649.068069816</v>
      </c>
    </row>
    <row r="3864" spans="34:35" x14ac:dyDescent="0.2">
      <c r="AH3864">
        <v>3860</v>
      </c>
      <c r="AI3864">
        <v>-80460649.068069816</v>
      </c>
    </row>
    <row r="3865" spans="34:35" x14ac:dyDescent="0.2">
      <c r="AH3865">
        <v>3861</v>
      </c>
      <c r="AI3865">
        <v>5708334.9934712648</v>
      </c>
    </row>
    <row r="3866" spans="34:35" x14ac:dyDescent="0.2">
      <c r="AH3866">
        <v>3862</v>
      </c>
      <c r="AI3866">
        <v>-80460649.068069816</v>
      </c>
    </row>
    <row r="3867" spans="34:35" x14ac:dyDescent="0.2">
      <c r="AH3867">
        <v>3863</v>
      </c>
      <c r="AI3867">
        <v>35763434.52725184</v>
      </c>
    </row>
    <row r="3868" spans="34:35" x14ac:dyDescent="0.2">
      <c r="AH3868">
        <v>3864</v>
      </c>
      <c r="AI3868">
        <v>-90829722.047821164</v>
      </c>
    </row>
    <row r="3869" spans="34:35" x14ac:dyDescent="0.2">
      <c r="AH3869">
        <v>3865</v>
      </c>
      <c r="AI3869">
        <v>-34449879.65940249</v>
      </c>
    </row>
    <row r="3870" spans="34:35" x14ac:dyDescent="0.2">
      <c r="AH3870">
        <v>3866</v>
      </c>
      <c r="AI3870">
        <v>35763434.52725184</v>
      </c>
    </row>
    <row r="3871" spans="34:35" x14ac:dyDescent="0.2">
      <c r="AH3871">
        <v>3867</v>
      </c>
      <c r="AI3871">
        <v>-58419035.844058156</v>
      </c>
    </row>
    <row r="3872" spans="34:35" x14ac:dyDescent="0.2">
      <c r="AH3872">
        <v>3868</v>
      </c>
      <c r="AI3872">
        <v>-58419035.844058156</v>
      </c>
    </row>
    <row r="3873" spans="34:35" x14ac:dyDescent="0.2">
      <c r="AH3873">
        <v>3869</v>
      </c>
      <c r="AI3873">
        <v>-8289448.1863020658</v>
      </c>
    </row>
    <row r="3874" spans="34:35" x14ac:dyDescent="0.2">
      <c r="AH3874">
        <v>3870</v>
      </c>
      <c r="AI3874">
        <v>-8289448.1863020658</v>
      </c>
    </row>
    <row r="3875" spans="34:35" x14ac:dyDescent="0.2">
      <c r="AH3875">
        <v>3871</v>
      </c>
      <c r="AI3875">
        <v>-34449879.65940249</v>
      </c>
    </row>
    <row r="3876" spans="34:35" x14ac:dyDescent="0.2">
      <c r="AH3876">
        <v>3872</v>
      </c>
      <c r="AI3876">
        <v>20376245.474080563</v>
      </c>
    </row>
    <row r="3877" spans="34:35" x14ac:dyDescent="0.2">
      <c r="AH3877">
        <v>3873</v>
      </c>
      <c r="AI3877">
        <v>-80460649.068069816</v>
      </c>
    </row>
    <row r="3878" spans="34:35" x14ac:dyDescent="0.2">
      <c r="AH3878">
        <v>3874</v>
      </c>
      <c r="AI3878">
        <v>-69665985.301687896</v>
      </c>
    </row>
    <row r="3879" spans="34:35" x14ac:dyDescent="0.2">
      <c r="AH3879">
        <v>3875</v>
      </c>
      <c r="AI3879">
        <v>-8289448.1863020658</v>
      </c>
    </row>
    <row r="3880" spans="34:35" x14ac:dyDescent="0.2">
      <c r="AH3880">
        <v>3876</v>
      </c>
      <c r="AI3880">
        <v>-34449879.65940249</v>
      </c>
    </row>
    <row r="3881" spans="34:35" x14ac:dyDescent="0.2">
      <c r="AH3881">
        <v>3877</v>
      </c>
      <c r="AI3881">
        <v>35763434.52725184</v>
      </c>
    </row>
    <row r="3882" spans="34:35" x14ac:dyDescent="0.2">
      <c r="AH3882">
        <v>3878</v>
      </c>
      <c r="AI3882">
        <v>20376245.474080563</v>
      </c>
    </row>
    <row r="3883" spans="34:35" x14ac:dyDescent="0.2">
      <c r="AH3883">
        <v>3879</v>
      </c>
      <c r="AI3883">
        <v>5708334.9934712648</v>
      </c>
    </row>
    <row r="3884" spans="34:35" x14ac:dyDescent="0.2">
      <c r="AH3884">
        <v>3880</v>
      </c>
      <c r="AI3884">
        <v>5708334.9934712648</v>
      </c>
    </row>
    <row r="3885" spans="34:35" x14ac:dyDescent="0.2">
      <c r="AH3885">
        <v>3881</v>
      </c>
      <c r="AI3885">
        <v>-34449879.65940249</v>
      </c>
    </row>
    <row r="3886" spans="34:35" x14ac:dyDescent="0.2">
      <c r="AH3886">
        <v>3882</v>
      </c>
      <c r="AI3886">
        <v>-46690831.050880432</v>
      </c>
    </row>
    <row r="3887" spans="34:35" x14ac:dyDescent="0.2">
      <c r="AH3887">
        <v>3883</v>
      </c>
      <c r="AI3887">
        <v>5708334.9934712648</v>
      </c>
    </row>
    <row r="3888" spans="34:35" x14ac:dyDescent="0.2">
      <c r="AH3888">
        <v>3884</v>
      </c>
      <c r="AI3888">
        <v>5708334.9934712648</v>
      </c>
    </row>
    <row r="3889" spans="34:35" x14ac:dyDescent="0.2">
      <c r="AH3889">
        <v>3885</v>
      </c>
      <c r="AI3889">
        <v>5708334.9934712648</v>
      </c>
    </row>
    <row r="3890" spans="34:35" x14ac:dyDescent="0.2">
      <c r="AH3890">
        <v>3886</v>
      </c>
      <c r="AI3890">
        <v>20376245.474080563</v>
      </c>
    </row>
    <row r="3891" spans="34:35" x14ac:dyDescent="0.2">
      <c r="AH3891">
        <v>3887</v>
      </c>
      <c r="AI3891">
        <v>20376245.474080563</v>
      </c>
    </row>
    <row r="3892" spans="34:35" x14ac:dyDescent="0.2">
      <c r="AH3892">
        <v>3888</v>
      </c>
      <c r="AI3892">
        <v>-90829722.047821164</v>
      </c>
    </row>
    <row r="3893" spans="34:35" x14ac:dyDescent="0.2">
      <c r="AH3893">
        <v>3889</v>
      </c>
      <c r="AI3893">
        <v>-90829722.047821164</v>
      </c>
    </row>
    <row r="3894" spans="34:35" x14ac:dyDescent="0.2">
      <c r="AH3894">
        <v>3890</v>
      </c>
      <c r="AI3894">
        <v>-34449879.65940249</v>
      </c>
    </row>
    <row r="3895" spans="34:35" x14ac:dyDescent="0.2">
      <c r="AH3895">
        <v>3891</v>
      </c>
      <c r="AI3895">
        <v>-80460649.068069816</v>
      </c>
    </row>
    <row r="3896" spans="34:35" x14ac:dyDescent="0.2">
      <c r="AH3896">
        <v>3892</v>
      </c>
      <c r="AI3896">
        <v>-8289448.1863020658</v>
      </c>
    </row>
    <row r="3897" spans="34:35" x14ac:dyDescent="0.2">
      <c r="AH3897">
        <v>3893</v>
      </c>
      <c r="AI3897">
        <v>-46690831.050880432</v>
      </c>
    </row>
    <row r="3898" spans="34:35" x14ac:dyDescent="0.2">
      <c r="AH3898">
        <v>3894</v>
      </c>
      <c r="AI3898">
        <v>-90829722.047821164</v>
      </c>
    </row>
    <row r="3899" spans="34:35" x14ac:dyDescent="0.2">
      <c r="AH3899">
        <v>3895</v>
      </c>
      <c r="AI3899">
        <v>-46690831.050880432</v>
      </c>
    </row>
    <row r="3900" spans="34:35" x14ac:dyDescent="0.2">
      <c r="AH3900">
        <v>3896</v>
      </c>
      <c r="AI3900">
        <v>-34449879.65940249</v>
      </c>
    </row>
    <row r="3901" spans="34:35" x14ac:dyDescent="0.2">
      <c r="AH3901">
        <v>3897</v>
      </c>
      <c r="AI3901">
        <v>-34449879.65940249</v>
      </c>
    </row>
    <row r="3902" spans="34:35" x14ac:dyDescent="0.2">
      <c r="AH3902">
        <v>3898</v>
      </c>
      <c r="AI3902">
        <v>20376245.474080563</v>
      </c>
    </row>
    <row r="3903" spans="34:35" x14ac:dyDescent="0.2">
      <c r="AH3903">
        <v>3899</v>
      </c>
      <c r="AI3903">
        <v>20376245.474080563</v>
      </c>
    </row>
    <row r="3904" spans="34:35" x14ac:dyDescent="0.2">
      <c r="AH3904">
        <v>3900</v>
      </c>
      <c r="AI3904">
        <v>-34449879.65940249</v>
      </c>
    </row>
    <row r="3905" spans="34:35" x14ac:dyDescent="0.2">
      <c r="AH3905">
        <v>3901</v>
      </c>
      <c r="AI3905">
        <v>-8289448.1863020658</v>
      </c>
    </row>
    <row r="3906" spans="34:35" x14ac:dyDescent="0.2">
      <c r="AH3906">
        <v>3902</v>
      </c>
      <c r="AI3906">
        <v>5708334.9934712648</v>
      </c>
    </row>
    <row r="3907" spans="34:35" x14ac:dyDescent="0.2">
      <c r="AH3907">
        <v>3903</v>
      </c>
      <c r="AI3907">
        <v>-8289448.1863020658</v>
      </c>
    </row>
    <row r="3908" spans="34:35" x14ac:dyDescent="0.2">
      <c r="AH3908">
        <v>3904</v>
      </c>
      <c r="AI3908">
        <v>-21661889.150618553</v>
      </c>
    </row>
    <row r="3909" spans="34:35" x14ac:dyDescent="0.2">
      <c r="AH3909">
        <v>3905</v>
      </c>
      <c r="AI3909">
        <v>-69665985.301687896</v>
      </c>
    </row>
    <row r="3910" spans="34:35" x14ac:dyDescent="0.2">
      <c r="AH3910">
        <v>3906</v>
      </c>
      <c r="AI3910">
        <v>-58419035.844058156</v>
      </c>
    </row>
    <row r="3911" spans="34:35" x14ac:dyDescent="0.2">
      <c r="AH3911">
        <v>3907</v>
      </c>
      <c r="AI3911">
        <v>-80460649.068069816</v>
      </c>
    </row>
    <row r="3912" spans="34:35" x14ac:dyDescent="0.2">
      <c r="AH3912">
        <v>3908</v>
      </c>
      <c r="AI3912">
        <v>-46690831.050880432</v>
      </c>
    </row>
    <row r="3913" spans="34:35" x14ac:dyDescent="0.2">
      <c r="AH3913">
        <v>3909</v>
      </c>
      <c r="AI3913">
        <v>-90829722.047821164</v>
      </c>
    </row>
    <row r="3914" spans="34:35" x14ac:dyDescent="0.2">
      <c r="AH3914">
        <v>3910</v>
      </c>
      <c r="AI3914">
        <v>-34449879.65940249</v>
      </c>
    </row>
    <row r="3915" spans="34:35" x14ac:dyDescent="0.2">
      <c r="AH3915">
        <v>3911</v>
      </c>
      <c r="AI3915">
        <v>-90829722.047821164</v>
      </c>
    </row>
    <row r="3916" spans="34:35" x14ac:dyDescent="0.2">
      <c r="AH3916">
        <v>3912</v>
      </c>
      <c r="AI3916">
        <v>5708334.9934712648</v>
      </c>
    </row>
    <row r="3917" spans="34:35" x14ac:dyDescent="0.2">
      <c r="AH3917">
        <v>3913</v>
      </c>
      <c r="AI3917">
        <v>-69665985.301687896</v>
      </c>
    </row>
    <row r="3918" spans="34:35" x14ac:dyDescent="0.2">
      <c r="AH3918">
        <v>3914</v>
      </c>
      <c r="AI3918">
        <v>35763434.52725184</v>
      </c>
    </row>
    <row r="3919" spans="34:35" x14ac:dyDescent="0.2">
      <c r="AH3919">
        <v>3915</v>
      </c>
      <c r="AI3919">
        <v>20376245.474080563</v>
      </c>
    </row>
    <row r="3920" spans="34:35" x14ac:dyDescent="0.2">
      <c r="AH3920">
        <v>3916</v>
      </c>
      <c r="AI3920">
        <v>-90829722.047821164</v>
      </c>
    </row>
    <row r="3921" spans="34:35" x14ac:dyDescent="0.2">
      <c r="AH3921">
        <v>3917</v>
      </c>
      <c r="AI3921">
        <v>35763434.52725184</v>
      </c>
    </row>
    <row r="3922" spans="34:35" x14ac:dyDescent="0.2">
      <c r="AH3922">
        <v>3918</v>
      </c>
      <c r="AI3922">
        <v>-90829722.047821164</v>
      </c>
    </row>
    <row r="3923" spans="34:35" x14ac:dyDescent="0.2">
      <c r="AH3923">
        <v>3919</v>
      </c>
      <c r="AI3923">
        <v>-34449879.65940249</v>
      </c>
    </row>
    <row r="3924" spans="34:35" x14ac:dyDescent="0.2">
      <c r="AH3924">
        <v>3920</v>
      </c>
      <c r="AI3924">
        <v>-90829722.047821164</v>
      </c>
    </row>
    <row r="3925" spans="34:35" x14ac:dyDescent="0.2">
      <c r="AH3925">
        <v>3921</v>
      </c>
      <c r="AI3925">
        <v>35763434.52725184</v>
      </c>
    </row>
    <row r="3926" spans="34:35" x14ac:dyDescent="0.2">
      <c r="AH3926">
        <v>3922</v>
      </c>
      <c r="AI3926">
        <v>-46690831.050880432</v>
      </c>
    </row>
    <row r="3927" spans="34:35" x14ac:dyDescent="0.2">
      <c r="AH3927">
        <v>3923</v>
      </c>
      <c r="AI3927">
        <v>-34449879.65940249</v>
      </c>
    </row>
    <row r="3928" spans="34:35" x14ac:dyDescent="0.2">
      <c r="AH3928">
        <v>3924</v>
      </c>
      <c r="AI3928">
        <v>-80460649.068069816</v>
      </c>
    </row>
    <row r="3929" spans="34:35" x14ac:dyDescent="0.2">
      <c r="AH3929">
        <v>3925</v>
      </c>
      <c r="AI3929">
        <v>35763434.52725184</v>
      </c>
    </row>
    <row r="3930" spans="34:35" x14ac:dyDescent="0.2">
      <c r="AH3930">
        <v>3926</v>
      </c>
      <c r="AI3930">
        <v>-46690831.050880432</v>
      </c>
    </row>
    <row r="3931" spans="34:35" x14ac:dyDescent="0.2">
      <c r="AH3931">
        <v>3927</v>
      </c>
      <c r="AI3931">
        <v>-8289448.1863020658</v>
      </c>
    </row>
    <row r="3932" spans="34:35" x14ac:dyDescent="0.2">
      <c r="AH3932">
        <v>3928</v>
      </c>
      <c r="AI3932">
        <v>35763434.52725184</v>
      </c>
    </row>
    <row r="3933" spans="34:35" x14ac:dyDescent="0.2">
      <c r="AH3933">
        <v>3929</v>
      </c>
      <c r="AI3933">
        <v>-80460649.068069816</v>
      </c>
    </row>
    <row r="3934" spans="34:35" x14ac:dyDescent="0.2">
      <c r="AH3934">
        <v>3930</v>
      </c>
      <c r="AI3934">
        <v>-34449879.65940249</v>
      </c>
    </row>
    <row r="3935" spans="34:35" x14ac:dyDescent="0.2">
      <c r="AH3935">
        <v>3931</v>
      </c>
      <c r="AI3935">
        <v>-34449879.65940249</v>
      </c>
    </row>
    <row r="3936" spans="34:35" x14ac:dyDescent="0.2">
      <c r="AH3936">
        <v>3932</v>
      </c>
      <c r="AI3936">
        <v>-34449879.65940249</v>
      </c>
    </row>
    <row r="3937" spans="34:35" x14ac:dyDescent="0.2">
      <c r="AH3937">
        <v>3933</v>
      </c>
      <c r="AI3937">
        <v>-8289448.1863020658</v>
      </c>
    </row>
    <row r="3938" spans="34:35" x14ac:dyDescent="0.2">
      <c r="AH3938">
        <v>3934</v>
      </c>
      <c r="AI3938">
        <v>-90829722.047821164</v>
      </c>
    </row>
    <row r="3939" spans="34:35" x14ac:dyDescent="0.2">
      <c r="AH3939">
        <v>3935</v>
      </c>
      <c r="AI3939">
        <v>-46690831.050880432</v>
      </c>
    </row>
    <row r="3940" spans="34:35" x14ac:dyDescent="0.2">
      <c r="AH3940">
        <v>3936</v>
      </c>
      <c r="AI3940">
        <v>35763434.52725184</v>
      </c>
    </row>
    <row r="3941" spans="34:35" x14ac:dyDescent="0.2">
      <c r="AH3941">
        <v>3937</v>
      </c>
      <c r="AI3941">
        <v>35763434.52725184</v>
      </c>
    </row>
    <row r="3942" spans="34:35" x14ac:dyDescent="0.2">
      <c r="AH3942">
        <v>3938</v>
      </c>
      <c r="AI3942">
        <v>-90829722.047821164</v>
      </c>
    </row>
    <row r="3943" spans="34:35" x14ac:dyDescent="0.2">
      <c r="AH3943">
        <v>3939</v>
      </c>
      <c r="AI3943">
        <v>-80460649.068069816</v>
      </c>
    </row>
    <row r="3944" spans="34:35" x14ac:dyDescent="0.2">
      <c r="AH3944">
        <v>3940</v>
      </c>
      <c r="AI3944">
        <v>20376245.474080563</v>
      </c>
    </row>
    <row r="3945" spans="34:35" x14ac:dyDescent="0.2">
      <c r="AH3945">
        <v>3941</v>
      </c>
      <c r="AI3945">
        <v>-46690831.050880432</v>
      </c>
    </row>
    <row r="3946" spans="34:35" x14ac:dyDescent="0.2">
      <c r="AH3946">
        <v>3942</v>
      </c>
      <c r="AI3946">
        <v>20376245.474080563</v>
      </c>
    </row>
    <row r="3947" spans="34:35" x14ac:dyDescent="0.2">
      <c r="AH3947">
        <v>3943</v>
      </c>
      <c r="AI3947">
        <v>-46690831.050880432</v>
      </c>
    </row>
    <row r="3948" spans="34:35" x14ac:dyDescent="0.2">
      <c r="AH3948">
        <v>3944</v>
      </c>
      <c r="AI3948">
        <v>-21661889.150618553</v>
      </c>
    </row>
    <row r="3949" spans="34:35" x14ac:dyDescent="0.2">
      <c r="AH3949">
        <v>3945</v>
      </c>
      <c r="AI3949">
        <v>-80460649.068069816</v>
      </c>
    </row>
    <row r="3950" spans="34:35" x14ac:dyDescent="0.2">
      <c r="AH3950">
        <v>3946</v>
      </c>
      <c r="AI3950">
        <v>-90829722.047821164</v>
      </c>
    </row>
    <row r="3951" spans="34:35" x14ac:dyDescent="0.2">
      <c r="AH3951">
        <v>3947</v>
      </c>
      <c r="AI3951">
        <v>-21661889.150618553</v>
      </c>
    </row>
    <row r="3952" spans="34:35" x14ac:dyDescent="0.2">
      <c r="AH3952">
        <v>3948</v>
      </c>
      <c r="AI3952">
        <v>-8289448.1863020658</v>
      </c>
    </row>
    <row r="3953" spans="34:35" x14ac:dyDescent="0.2">
      <c r="AH3953">
        <v>3949</v>
      </c>
      <c r="AI3953">
        <v>-90829722.047821164</v>
      </c>
    </row>
    <row r="3954" spans="34:35" x14ac:dyDescent="0.2">
      <c r="AH3954">
        <v>3950</v>
      </c>
      <c r="AI3954">
        <v>-80460649.068069816</v>
      </c>
    </row>
    <row r="3955" spans="34:35" x14ac:dyDescent="0.2">
      <c r="AH3955">
        <v>3951</v>
      </c>
      <c r="AI3955">
        <v>5708334.9934712648</v>
      </c>
    </row>
    <row r="3956" spans="34:35" x14ac:dyDescent="0.2">
      <c r="AH3956">
        <v>3952</v>
      </c>
      <c r="AI3956">
        <v>-21661889.150618553</v>
      </c>
    </row>
    <row r="3957" spans="34:35" x14ac:dyDescent="0.2">
      <c r="AH3957">
        <v>3953</v>
      </c>
      <c r="AI3957">
        <v>5708334.9934712648</v>
      </c>
    </row>
    <row r="3958" spans="34:35" x14ac:dyDescent="0.2">
      <c r="AH3958">
        <v>3954</v>
      </c>
      <c r="AI3958">
        <v>-34449879.65940249</v>
      </c>
    </row>
    <row r="3959" spans="34:35" x14ac:dyDescent="0.2">
      <c r="AH3959">
        <v>3955</v>
      </c>
      <c r="AI3959">
        <v>-34449879.65940249</v>
      </c>
    </row>
    <row r="3960" spans="34:35" x14ac:dyDescent="0.2">
      <c r="AH3960">
        <v>3956</v>
      </c>
      <c r="AI3960">
        <v>20376245.474080563</v>
      </c>
    </row>
    <row r="3961" spans="34:35" x14ac:dyDescent="0.2">
      <c r="AH3961">
        <v>3957</v>
      </c>
      <c r="AI3961">
        <v>-69665985.301687896</v>
      </c>
    </row>
    <row r="3962" spans="34:35" x14ac:dyDescent="0.2">
      <c r="AH3962">
        <v>3958</v>
      </c>
      <c r="AI3962">
        <v>-34449879.65940249</v>
      </c>
    </row>
    <row r="3963" spans="34:35" x14ac:dyDescent="0.2">
      <c r="AH3963">
        <v>3959</v>
      </c>
      <c r="AI3963">
        <v>-90829722.047821164</v>
      </c>
    </row>
    <row r="3964" spans="34:35" x14ac:dyDescent="0.2">
      <c r="AH3964">
        <v>3960</v>
      </c>
      <c r="AI3964">
        <v>5708334.9934712648</v>
      </c>
    </row>
    <row r="3965" spans="34:35" x14ac:dyDescent="0.2">
      <c r="AH3965">
        <v>3961</v>
      </c>
      <c r="AI3965">
        <v>20376245.474080563</v>
      </c>
    </row>
    <row r="3966" spans="34:35" x14ac:dyDescent="0.2">
      <c r="AH3966">
        <v>3962</v>
      </c>
      <c r="AI3966">
        <v>-58419035.844058156</v>
      </c>
    </row>
    <row r="3967" spans="34:35" x14ac:dyDescent="0.2">
      <c r="AH3967">
        <v>3963</v>
      </c>
      <c r="AI3967">
        <v>-80460649.068069816</v>
      </c>
    </row>
    <row r="3968" spans="34:35" x14ac:dyDescent="0.2">
      <c r="AH3968">
        <v>3964</v>
      </c>
      <c r="AI3968">
        <v>-46690831.050880432</v>
      </c>
    </row>
    <row r="3969" spans="34:35" x14ac:dyDescent="0.2">
      <c r="AH3969">
        <v>3965</v>
      </c>
      <c r="AI3969">
        <v>-21661889.150618553</v>
      </c>
    </row>
    <row r="3970" spans="34:35" x14ac:dyDescent="0.2">
      <c r="AH3970">
        <v>3966</v>
      </c>
      <c r="AI3970">
        <v>35763434.52725184</v>
      </c>
    </row>
    <row r="3971" spans="34:35" x14ac:dyDescent="0.2">
      <c r="AH3971">
        <v>3967</v>
      </c>
      <c r="AI3971">
        <v>-80460649.068069816</v>
      </c>
    </row>
    <row r="3972" spans="34:35" x14ac:dyDescent="0.2">
      <c r="AH3972">
        <v>3968</v>
      </c>
      <c r="AI3972">
        <v>-46690831.050880432</v>
      </c>
    </row>
    <row r="3973" spans="34:35" x14ac:dyDescent="0.2">
      <c r="AH3973">
        <v>3969</v>
      </c>
      <c r="AI3973">
        <v>-90829722.047821164</v>
      </c>
    </row>
    <row r="3974" spans="34:35" x14ac:dyDescent="0.2">
      <c r="AH3974">
        <v>3970</v>
      </c>
      <c r="AI3974">
        <v>-8289448.1863020658</v>
      </c>
    </row>
    <row r="3975" spans="34:35" x14ac:dyDescent="0.2">
      <c r="AH3975">
        <v>3971</v>
      </c>
      <c r="AI3975">
        <v>35763434.52725184</v>
      </c>
    </row>
    <row r="3976" spans="34:35" x14ac:dyDescent="0.2">
      <c r="AH3976">
        <v>3972</v>
      </c>
      <c r="AI3976">
        <v>-90829722.047821164</v>
      </c>
    </row>
    <row r="3977" spans="34:35" x14ac:dyDescent="0.2">
      <c r="AH3977">
        <v>3973</v>
      </c>
      <c r="AI3977">
        <v>-46690831.050880432</v>
      </c>
    </row>
    <row r="3978" spans="34:35" x14ac:dyDescent="0.2">
      <c r="AH3978">
        <v>3974</v>
      </c>
      <c r="AI3978">
        <v>-80460649.068069816</v>
      </c>
    </row>
    <row r="3979" spans="34:35" x14ac:dyDescent="0.2">
      <c r="AH3979">
        <v>3975</v>
      </c>
      <c r="AI3979">
        <v>-80460649.068069816</v>
      </c>
    </row>
    <row r="3980" spans="34:35" x14ac:dyDescent="0.2">
      <c r="AH3980">
        <v>3976</v>
      </c>
      <c r="AI3980">
        <v>-21661889.150618553</v>
      </c>
    </row>
    <row r="3981" spans="34:35" x14ac:dyDescent="0.2">
      <c r="AH3981">
        <v>3977</v>
      </c>
      <c r="AI3981">
        <v>-69665985.301687896</v>
      </c>
    </row>
    <row r="3982" spans="34:35" x14ac:dyDescent="0.2">
      <c r="AH3982">
        <v>3978</v>
      </c>
      <c r="AI3982">
        <v>-80460649.068069816</v>
      </c>
    </row>
    <row r="3983" spans="34:35" x14ac:dyDescent="0.2">
      <c r="AH3983">
        <v>3979</v>
      </c>
      <c r="AI3983">
        <v>-46690831.050880432</v>
      </c>
    </row>
    <row r="3984" spans="34:35" x14ac:dyDescent="0.2">
      <c r="AH3984">
        <v>3980</v>
      </c>
      <c r="AI3984">
        <v>20376245.474080563</v>
      </c>
    </row>
    <row r="3985" spans="34:35" x14ac:dyDescent="0.2">
      <c r="AH3985">
        <v>3981</v>
      </c>
      <c r="AI3985">
        <v>-58419035.844058156</v>
      </c>
    </row>
    <row r="3986" spans="34:35" x14ac:dyDescent="0.2">
      <c r="AH3986">
        <v>3982</v>
      </c>
      <c r="AI3986">
        <v>5708334.9934712648</v>
      </c>
    </row>
    <row r="3987" spans="34:35" x14ac:dyDescent="0.2">
      <c r="AH3987">
        <v>3983</v>
      </c>
      <c r="AI3987">
        <v>-8289448.1863020658</v>
      </c>
    </row>
    <row r="3988" spans="34:35" x14ac:dyDescent="0.2">
      <c r="AH3988">
        <v>3984</v>
      </c>
      <c r="AI3988">
        <v>5708334.9934712648</v>
      </c>
    </row>
    <row r="3989" spans="34:35" x14ac:dyDescent="0.2">
      <c r="AH3989">
        <v>3985</v>
      </c>
      <c r="AI3989">
        <v>-80460649.068069816</v>
      </c>
    </row>
    <row r="3990" spans="34:35" x14ac:dyDescent="0.2">
      <c r="AH3990">
        <v>3986</v>
      </c>
      <c r="AI3990">
        <v>-90829722.047821164</v>
      </c>
    </row>
    <row r="3991" spans="34:35" x14ac:dyDescent="0.2">
      <c r="AH3991">
        <v>3987</v>
      </c>
      <c r="AI3991">
        <v>5708334.9934712648</v>
      </c>
    </row>
    <row r="3992" spans="34:35" x14ac:dyDescent="0.2">
      <c r="AH3992">
        <v>3988</v>
      </c>
      <c r="AI3992">
        <v>-80460649.068069816</v>
      </c>
    </row>
    <row r="3993" spans="34:35" x14ac:dyDescent="0.2">
      <c r="AH3993">
        <v>3989</v>
      </c>
      <c r="AI3993">
        <v>-46690831.050880432</v>
      </c>
    </row>
    <row r="3994" spans="34:35" x14ac:dyDescent="0.2">
      <c r="AH3994">
        <v>3990</v>
      </c>
      <c r="AI3994">
        <v>-8289448.1863020658</v>
      </c>
    </row>
    <row r="3995" spans="34:35" x14ac:dyDescent="0.2">
      <c r="AH3995">
        <v>3991</v>
      </c>
      <c r="AI3995">
        <v>-69665985.301687896</v>
      </c>
    </row>
    <row r="3996" spans="34:35" x14ac:dyDescent="0.2">
      <c r="AH3996">
        <v>3992</v>
      </c>
      <c r="AI3996">
        <v>35763434.52725184</v>
      </c>
    </row>
    <row r="3997" spans="34:35" x14ac:dyDescent="0.2">
      <c r="AH3997">
        <v>3993</v>
      </c>
      <c r="AI3997">
        <v>5708334.9934712648</v>
      </c>
    </row>
    <row r="3998" spans="34:35" x14ac:dyDescent="0.2">
      <c r="AH3998">
        <v>3994</v>
      </c>
      <c r="AI3998">
        <v>-21661889.150618553</v>
      </c>
    </row>
    <row r="3999" spans="34:35" x14ac:dyDescent="0.2">
      <c r="AH3999">
        <v>3995</v>
      </c>
      <c r="AI3999">
        <v>-80460649.068069816</v>
      </c>
    </row>
    <row r="4000" spans="34:35" x14ac:dyDescent="0.2">
      <c r="AH4000">
        <v>3996</v>
      </c>
      <c r="AI4000">
        <v>-21661889.150618553</v>
      </c>
    </row>
    <row r="4001" spans="34:35" x14ac:dyDescent="0.2">
      <c r="AH4001">
        <v>3997</v>
      </c>
      <c r="AI4001">
        <v>-58419035.844058156</v>
      </c>
    </row>
    <row r="4002" spans="34:35" x14ac:dyDescent="0.2">
      <c r="AH4002">
        <v>3998</v>
      </c>
      <c r="AI4002">
        <v>-58419035.844058156</v>
      </c>
    </row>
    <row r="4003" spans="34:35" x14ac:dyDescent="0.2">
      <c r="AH4003">
        <v>3999</v>
      </c>
      <c r="AI4003">
        <v>-90829722.047821164</v>
      </c>
    </row>
    <row r="4004" spans="34:35" x14ac:dyDescent="0.2">
      <c r="AH4004">
        <v>4000</v>
      </c>
      <c r="AI4004">
        <v>-90829722.047821164</v>
      </c>
    </row>
    <row r="4005" spans="34:35" x14ac:dyDescent="0.2">
      <c r="AH4005">
        <v>4001</v>
      </c>
      <c r="AI4005">
        <v>-90829722.047821164</v>
      </c>
    </row>
    <row r="4006" spans="34:35" x14ac:dyDescent="0.2">
      <c r="AH4006">
        <v>4002</v>
      </c>
      <c r="AI4006">
        <v>-21661889.150618553</v>
      </c>
    </row>
    <row r="4007" spans="34:35" x14ac:dyDescent="0.2">
      <c r="AH4007">
        <v>4003</v>
      </c>
      <c r="AI4007">
        <v>-21661889.150618553</v>
      </c>
    </row>
    <row r="4008" spans="34:35" x14ac:dyDescent="0.2">
      <c r="AH4008">
        <v>4004</v>
      </c>
      <c r="AI4008">
        <v>-8289448.1863020658</v>
      </c>
    </row>
    <row r="4009" spans="34:35" x14ac:dyDescent="0.2">
      <c r="AH4009">
        <v>4005</v>
      </c>
      <c r="AI4009">
        <v>5708334.9934712648</v>
      </c>
    </row>
    <row r="4010" spans="34:35" x14ac:dyDescent="0.2">
      <c r="AH4010">
        <v>4006</v>
      </c>
      <c r="AI4010">
        <v>35763434.52725184</v>
      </c>
    </row>
    <row r="4011" spans="34:35" x14ac:dyDescent="0.2">
      <c r="AH4011">
        <v>4007</v>
      </c>
      <c r="AI4011">
        <v>-46690831.050880432</v>
      </c>
    </row>
    <row r="4012" spans="34:35" x14ac:dyDescent="0.2">
      <c r="AH4012">
        <v>4008</v>
      </c>
      <c r="AI4012">
        <v>-69665985.301687896</v>
      </c>
    </row>
    <row r="4013" spans="34:35" x14ac:dyDescent="0.2">
      <c r="AH4013">
        <v>4009</v>
      </c>
      <c r="AI4013">
        <v>-80460649.068069816</v>
      </c>
    </row>
    <row r="4014" spans="34:35" x14ac:dyDescent="0.2">
      <c r="AH4014">
        <v>4010</v>
      </c>
      <c r="AI4014">
        <v>-69665985.301687896</v>
      </c>
    </row>
    <row r="4015" spans="34:35" x14ac:dyDescent="0.2">
      <c r="AH4015">
        <v>4011</v>
      </c>
      <c r="AI4015">
        <v>-58419035.844058156</v>
      </c>
    </row>
    <row r="4016" spans="34:35" x14ac:dyDescent="0.2">
      <c r="AH4016">
        <v>4012</v>
      </c>
      <c r="AI4016">
        <v>-8289448.1863020658</v>
      </c>
    </row>
    <row r="4017" spans="34:35" x14ac:dyDescent="0.2">
      <c r="AH4017">
        <v>4013</v>
      </c>
      <c r="AI4017">
        <v>20376245.474080563</v>
      </c>
    </row>
    <row r="4018" spans="34:35" x14ac:dyDescent="0.2">
      <c r="AH4018">
        <v>4014</v>
      </c>
      <c r="AI4018">
        <v>-21661889.150618553</v>
      </c>
    </row>
    <row r="4019" spans="34:35" x14ac:dyDescent="0.2">
      <c r="AH4019">
        <v>4015</v>
      </c>
      <c r="AI4019">
        <v>-69665985.301687896</v>
      </c>
    </row>
    <row r="4020" spans="34:35" x14ac:dyDescent="0.2">
      <c r="AH4020">
        <v>4016</v>
      </c>
      <c r="AI4020">
        <v>-21661889.150618553</v>
      </c>
    </row>
    <row r="4021" spans="34:35" x14ac:dyDescent="0.2">
      <c r="AH4021">
        <v>4017</v>
      </c>
      <c r="AI4021">
        <v>-80460649.068069816</v>
      </c>
    </row>
    <row r="4022" spans="34:35" x14ac:dyDescent="0.2">
      <c r="AH4022">
        <v>4018</v>
      </c>
      <c r="AI4022">
        <v>-8289448.1863020658</v>
      </c>
    </row>
    <row r="4023" spans="34:35" x14ac:dyDescent="0.2">
      <c r="AH4023">
        <v>4019</v>
      </c>
      <c r="AI4023">
        <v>-90829722.047821164</v>
      </c>
    </row>
    <row r="4024" spans="34:35" x14ac:dyDescent="0.2">
      <c r="AH4024">
        <v>4020</v>
      </c>
      <c r="AI4024">
        <v>5708334.9934712648</v>
      </c>
    </row>
    <row r="4025" spans="34:35" x14ac:dyDescent="0.2">
      <c r="AH4025">
        <v>4021</v>
      </c>
      <c r="AI4025">
        <v>-8289448.1863020658</v>
      </c>
    </row>
    <row r="4026" spans="34:35" x14ac:dyDescent="0.2">
      <c r="AH4026">
        <v>4022</v>
      </c>
      <c r="AI4026">
        <v>-69665985.301687896</v>
      </c>
    </row>
    <row r="4027" spans="34:35" x14ac:dyDescent="0.2">
      <c r="AH4027">
        <v>4023</v>
      </c>
      <c r="AI4027">
        <v>-80460649.068069816</v>
      </c>
    </row>
    <row r="4028" spans="34:35" x14ac:dyDescent="0.2">
      <c r="AH4028">
        <v>4024</v>
      </c>
      <c r="AI4028">
        <v>-46690831.050880432</v>
      </c>
    </row>
    <row r="4029" spans="34:35" x14ac:dyDescent="0.2">
      <c r="AH4029">
        <v>4025</v>
      </c>
      <c r="AI4029">
        <v>35763434.52725184</v>
      </c>
    </row>
    <row r="4030" spans="34:35" x14ac:dyDescent="0.2">
      <c r="AH4030">
        <v>4026</v>
      </c>
      <c r="AI4030">
        <v>-80460649.068069816</v>
      </c>
    </row>
    <row r="4031" spans="34:35" x14ac:dyDescent="0.2">
      <c r="AH4031">
        <v>4027</v>
      </c>
      <c r="AI4031">
        <v>-58419035.844058156</v>
      </c>
    </row>
    <row r="4032" spans="34:35" x14ac:dyDescent="0.2">
      <c r="AH4032">
        <v>4028</v>
      </c>
      <c r="AI4032">
        <v>-34449879.65940249</v>
      </c>
    </row>
    <row r="4033" spans="34:35" x14ac:dyDescent="0.2">
      <c r="AH4033">
        <v>4029</v>
      </c>
      <c r="AI4033">
        <v>-58419035.844058156</v>
      </c>
    </row>
    <row r="4034" spans="34:35" x14ac:dyDescent="0.2">
      <c r="AH4034">
        <v>4030</v>
      </c>
      <c r="AI4034">
        <v>-8289448.1863020658</v>
      </c>
    </row>
    <row r="4035" spans="34:35" x14ac:dyDescent="0.2">
      <c r="AH4035">
        <v>4031</v>
      </c>
      <c r="AI4035">
        <v>-80460649.068069816</v>
      </c>
    </row>
    <row r="4036" spans="34:35" x14ac:dyDescent="0.2">
      <c r="AH4036">
        <v>4032</v>
      </c>
      <c r="AI4036">
        <v>-90829722.047821164</v>
      </c>
    </row>
    <row r="4037" spans="34:35" x14ac:dyDescent="0.2">
      <c r="AH4037">
        <v>4033</v>
      </c>
      <c r="AI4037">
        <v>-69665985.301687896</v>
      </c>
    </row>
    <row r="4038" spans="34:35" x14ac:dyDescent="0.2">
      <c r="AH4038">
        <v>4034</v>
      </c>
      <c r="AI4038">
        <v>-90829722.047821164</v>
      </c>
    </row>
    <row r="4039" spans="34:35" x14ac:dyDescent="0.2">
      <c r="AH4039">
        <v>4035</v>
      </c>
      <c r="AI4039">
        <v>-21661889.150618553</v>
      </c>
    </row>
    <row r="4040" spans="34:35" x14ac:dyDescent="0.2">
      <c r="AH4040">
        <v>4036</v>
      </c>
      <c r="AI4040">
        <v>-21661889.150618553</v>
      </c>
    </row>
    <row r="4041" spans="34:35" x14ac:dyDescent="0.2">
      <c r="AH4041">
        <v>4037</v>
      </c>
      <c r="AI4041">
        <v>-21661889.150618553</v>
      </c>
    </row>
    <row r="4042" spans="34:35" x14ac:dyDescent="0.2">
      <c r="AH4042">
        <v>4038</v>
      </c>
      <c r="AI4042">
        <v>-80460649.068069816</v>
      </c>
    </row>
    <row r="4043" spans="34:35" x14ac:dyDescent="0.2">
      <c r="AH4043">
        <v>4039</v>
      </c>
      <c r="AI4043">
        <v>-80460649.068069816</v>
      </c>
    </row>
    <row r="4044" spans="34:35" x14ac:dyDescent="0.2">
      <c r="AH4044">
        <v>4040</v>
      </c>
      <c r="AI4044">
        <v>20376245.474080563</v>
      </c>
    </row>
    <row r="4045" spans="34:35" x14ac:dyDescent="0.2">
      <c r="AH4045">
        <v>4041</v>
      </c>
      <c r="AI4045">
        <v>35763434.52725184</v>
      </c>
    </row>
    <row r="4046" spans="34:35" x14ac:dyDescent="0.2">
      <c r="AH4046">
        <v>4042</v>
      </c>
      <c r="AI4046">
        <v>-34449879.65940249</v>
      </c>
    </row>
    <row r="4047" spans="34:35" x14ac:dyDescent="0.2">
      <c r="AH4047">
        <v>4043</v>
      </c>
      <c r="AI4047">
        <v>-8289448.1863020658</v>
      </c>
    </row>
    <row r="4048" spans="34:35" x14ac:dyDescent="0.2">
      <c r="AH4048">
        <v>4044</v>
      </c>
      <c r="AI4048">
        <v>35763434.52725184</v>
      </c>
    </row>
    <row r="4049" spans="34:35" x14ac:dyDescent="0.2">
      <c r="AH4049">
        <v>4045</v>
      </c>
      <c r="AI4049">
        <v>-80460649.068069816</v>
      </c>
    </row>
    <row r="4050" spans="34:35" x14ac:dyDescent="0.2">
      <c r="AH4050">
        <v>4046</v>
      </c>
      <c r="AI4050">
        <v>-80460649.068069816</v>
      </c>
    </row>
    <row r="4051" spans="34:35" x14ac:dyDescent="0.2">
      <c r="AH4051">
        <v>4047</v>
      </c>
      <c r="AI4051">
        <v>-58419035.844058156</v>
      </c>
    </row>
    <row r="4052" spans="34:35" x14ac:dyDescent="0.2">
      <c r="AH4052">
        <v>4048</v>
      </c>
      <c r="AI4052">
        <v>-90829722.047821164</v>
      </c>
    </row>
    <row r="4053" spans="34:35" x14ac:dyDescent="0.2">
      <c r="AH4053">
        <v>4049</v>
      </c>
      <c r="AI4053">
        <v>-8289448.1863020658</v>
      </c>
    </row>
    <row r="4054" spans="34:35" x14ac:dyDescent="0.2">
      <c r="AH4054">
        <v>4050</v>
      </c>
      <c r="AI4054">
        <v>-46690831.050880432</v>
      </c>
    </row>
    <row r="4055" spans="34:35" x14ac:dyDescent="0.2">
      <c r="AH4055">
        <v>4051</v>
      </c>
      <c r="AI4055">
        <v>-90829722.047821164</v>
      </c>
    </row>
    <row r="4056" spans="34:35" x14ac:dyDescent="0.2">
      <c r="AH4056">
        <v>4052</v>
      </c>
      <c r="AI4056">
        <v>-8289448.1863020658</v>
      </c>
    </row>
    <row r="4057" spans="34:35" x14ac:dyDescent="0.2">
      <c r="AH4057">
        <v>4053</v>
      </c>
      <c r="AI4057">
        <v>-34449879.65940249</v>
      </c>
    </row>
    <row r="4058" spans="34:35" x14ac:dyDescent="0.2">
      <c r="AH4058">
        <v>4054</v>
      </c>
      <c r="AI4058">
        <v>-58419035.844058156</v>
      </c>
    </row>
    <row r="4059" spans="34:35" x14ac:dyDescent="0.2">
      <c r="AH4059">
        <v>4055</v>
      </c>
      <c r="AI4059">
        <v>-8289448.1863020658</v>
      </c>
    </row>
    <row r="4060" spans="34:35" x14ac:dyDescent="0.2">
      <c r="AH4060">
        <v>4056</v>
      </c>
      <c r="AI4060">
        <v>-90829722.047821164</v>
      </c>
    </row>
    <row r="4061" spans="34:35" x14ac:dyDescent="0.2">
      <c r="AH4061">
        <v>4057</v>
      </c>
      <c r="AI4061">
        <v>-34449879.65940249</v>
      </c>
    </row>
    <row r="4062" spans="34:35" x14ac:dyDescent="0.2">
      <c r="AH4062">
        <v>4058</v>
      </c>
      <c r="AI4062">
        <v>-34449879.65940249</v>
      </c>
    </row>
    <row r="4063" spans="34:35" x14ac:dyDescent="0.2">
      <c r="AH4063">
        <v>4059</v>
      </c>
      <c r="AI4063">
        <v>-46690831.050880432</v>
      </c>
    </row>
    <row r="4064" spans="34:35" x14ac:dyDescent="0.2">
      <c r="AH4064">
        <v>4060</v>
      </c>
      <c r="AI4064">
        <v>-46690831.050880432</v>
      </c>
    </row>
    <row r="4065" spans="34:35" x14ac:dyDescent="0.2">
      <c r="AH4065">
        <v>4061</v>
      </c>
      <c r="AI4065">
        <v>-8289448.1863020658</v>
      </c>
    </row>
    <row r="4066" spans="34:35" x14ac:dyDescent="0.2">
      <c r="AH4066">
        <v>4062</v>
      </c>
      <c r="AI4066">
        <v>5708334.9934712648</v>
      </c>
    </row>
    <row r="4067" spans="34:35" x14ac:dyDescent="0.2">
      <c r="AH4067">
        <v>4063</v>
      </c>
      <c r="AI4067">
        <v>-8289448.1863020658</v>
      </c>
    </row>
    <row r="4068" spans="34:35" x14ac:dyDescent="0.2">
      <c r="AH4068">
        <v>4064</v>
      </c>
      <c r="AI4068">
        <v>-46690831.050880432</v>
      </c>
    </row>
    <row r="4069" spans="34:35" x14ac:dyDescent="0.2">
      <c r="AH4069">
        <v>4065</v>
      </c>
      <c r="AI4069">
        <v>5708334.9934712648</v>
      </c>
    </row>
    <row r="4070" spans="34:35" x14ac:dyDescent="0.2">
      <c r="AH4070">
        <v>4066</v>
      </c>
      <c r="AI4070">
        <v>5708334.9934712648</v>
      </c>
    </row>
    <row r="4071" spans="34:35" x14ac:dyDescent="0.2">
      <c r="AH4071">
        <v>4067</v>
      </c>
      <c r="AI4071">
        <v>-46690831.050880432</v>
      </c>
    </row>
    <row r="4072" spans="34:35" x14ac:dyDescent="0.2">
      <c r="AH4072">
        <v>4068</v>
      </c>
      <c r="AI4072">
        <v>20376245.474080563</v>
      </c>
    </row>
    <row r="4073" spans="34:35" x14ac:dyDescent="0.2">
      <c r="AH4073">
        <v>4069</v>
      </c>
      <c r="AI4073">
        <v>5708334.9934712648</v>
      </c>
    </row>
    <row r="4074" spans="34:35" x14ac:dyDescent="0.2">
      <c r="AH4074">
        <v>4070</v>
      </c>
      <c r="AI4074">
        <v>-80460649.068069816</v>
      </c>
    </row>
    <row r="4075" spans="34:35" x14ac:dyDescent="0.2">
      <c r="AH4075">
        <v>4071</v>
      </c>
      <c r="AI4075">
        <v>-21661889.150618553</v>
      </c>
    </row>
    <row r="4076" spans="34:35" x14ac:dyDescent="0.2">
      <c r="AH4076">
        <v>4072</v>
      </c>
      <c r="AI4076">
        <v>35763434.52725184</v>
      </c>
    </row>
    <row r="4077" spans="34:35" x14ac:dyDescent="0.2">
      <c r="AH4077">
        <v>4073</v>
      </c>
      <c r="AI4077">
        <v>-34449879.65940249</v>
      </c>
    </row>
    <row r="4078" spans="34:35" x14ac:dyDescent="0.2">
      <c r="AH4078">
        <v>4074</v>
      </c>
      <c r="AI4078">
        <v>35763434.52725184</v>
      </c>
    </row>
    <row r="4079" spans="34:35" x14ac:dyDescent="0.2">
      <c r="AH4079">
        <v>4075</v>
      </c>
      <c r="AI4079">
        <v>-8289448.1863020658</v>
      </c>
    </row>
    <row r="4080" spans="34:35" x14ac:dyDescent="0.2">
      <c r="AH4080">
        <v>4076</v>
      </c>
      <c r="AI4080">
        <v>-69665985.301687896</v>
      </c>
    </row>
    <row r="4081" spans="34:35" x14ac:dyDescent="0.2">
      <c r="AH4081">
        <v>4077</v>
      </c>
      <c r="AI4081">
        <v>-34449879.65940249</v>
      </c>
    </row>
    <row r="4082" spans="34:35" x14ac:dyDescent="0.2">
      <c r="AH4082">
        <v>4078</v>
      </c>
      <c r="AI4082">
        <v>-8289448.1863020658</v>
      </c>
    </row>
    <row r="4083" spans="34:35" x14ac:dyDescent="0.2">
      <c r="AH4083">
        <v>4079</v>
      </c>
      <c r="AI4083">
        <v>-90829722.047821164</v>
      </c>
    </row>
    <row r="4084" spans="34:35" x14ac:dyDescent="0.2">
      <c r="AH4084">
        <v>4080</v>
      </c>
      <c r="AI4084">
        <v>-90829722.047821164</v>
      </c>
    </row>
    <row r="4085" spans="34:35" x14ac:dyDescent="0.2">
      <c r="AH4085">
        <v>4081</v>
      </c>
      <c r="AI4085">
        <v>-21661889.150618553</v>
      </c>
    </row>
    <row r="4086" spans="34:35" x14ac:dyDescent="0.2">
      <c r="AH4086">
        <v>4082</v>
      </c>
      <c r="AI4086">
        <v>-21661889.150618553</v>
      </c>
    </row>
    <row r="4087" spans="34:35" x14ac:dyDescent="0.2">
      <c r="AH4087">
        <v>4083</v>
      </c>
      <c r="AI4087">
        <v>-8289448.1863020658</v>
      </c>
    </row>
    <row r="4088" spans="34:35" x14ac:dyDescent="0.2">
      <c r="AH4088">
        <v>4084</v>
      </c>
      <c r="AI4088">
        <v>-8289448.1863020658</v>
      </c>
    </row>
    <row r="4089" spans="34:35" x14ac:dyDescent="0.2">
      <c r="AH4089">
        <v>4085</v>
      </c>
      <c r="AI4089">
        <v>-69665985.301687896</v>
      </c>
    </row>
    <row r="4090" spans="34:35" x14ac:dyDescent="0.2">
      <c r="AH4090">
        <v>4086</v>
      </c>
      <c r="AI4090">
        <v>-58419035.844058156</v>
      </c>
    </row>
    <row r="4091" spans="34:35" x14ac:dyDescent="0.2">
      <c r="AH4091">
        <v>4087</v>
      </c>
      <c r="AI4091">
        <v>-80460649.068069816</v>
      </c>
    </row>
    <row r="4092" spans="34:35" x14ac:dyDescent="0.2">
      <c r="AH4092">
        <v>4088</v>
      </c>
      <c r="AI4092">
        <v>-80460649.068069816</v>
      </c>
    </row>
    <row r="4093" spans="34:35" x14ac:dyDescent="0.2">
      <c r="AH4093">
        <v>4089</v>
      </c>
      <c r="AI4093">
        <v>-69665985.301687896</v>
      </c>
    </row>
    <row r="4094" spans="34:35" x14ac:dyDescent="0.2">
      <c r="AH4094">
        <v>4090</v>
      </c>
      <c r="AI4094">
        <v>35763434.52725184</v>
      </c>
    </row>
    <row r="4095" spans="34:35" x14ac:dyDescent="0.2">
      <c r="AH4095">
        <v>4091</v>
      </c>
      <c r="AI4095">
        <v>-8289448.1863020658</v>
      </c>
    </row>
    <row r="4096" spans="34:35" x14ac:dyDescent="0.2">
      <c r="AH4096">
        <v>4092</v>
      </c>
      <c r="AI4096">
        <v>-8289448.1863020658</v>
      </c>
    </row>
    <row r="4097" spans="34:35" x14ac:dyDescent="0.2">
      <c r="AH4097">
        <v>4093</v>
      </c>
      <c r="AI4097">
        <v>-80460649.068069816</v>
      </c>
    </row>
    <row r="4098" spans="34:35" x14ac:dyDescent="0.2">
      <c r="AH4098">
        <v>4094</v>
      </c>
      <c r="AI4098">
        <v>-46690831.050880432</v>
      </c>
    </row>
    <row r="4099" spans="34:35" x14ac:dyDescent="0.2">
      <c r="AH4099">
        <v>4095</v>
      </c>
      <c r="AI4099">
        <v>20376245.474080563</v>
      </c>
    </row>
    <row r="4100" spans="34:35" x14ac:dyDescent="0.2">
      <c r="AH4100">
        <v>4096</v>
      </c>
      <c r="AI4100">
        <v>-8289448.1863020658</v>
      </c>
    </row>
    <row r="4101" spans="34:35" x14ac:dyDescent="0.2">
      <c r="AH4101">
        <v>4097</v>
      </c>
      <c r="AI4101">
        <v>-58419035.844058156</v>
      </c>
    </row>
    <row r="4102" spans="34:35" x14ac:dyDescent="0.2">
      <c r="AH4102">
        <v>4098</v>
      </c>
      <c r="AI4102">
        <v>35763434.52725184</v>
      </c>
    </row>
    <row r="4103" spans="34:35" x14ac:dyDescent="0.2">
      <c r="AH4103">
        <v>4099</v>
      </c>
      <c r="AI4103">
        <v>-80460649.068069816</v>
      </c>
    </row>
    <row r="4104" spans="34:35" x14ac:dyDescent="0.2">
      <c r="AH4104">
        <v>4100</v>
      </c>
      <c r="AI4104">
        <v>-21661889.150618553</v>
      </c>
    </row>
    <row r="4105" spans="34:35" x14ac:dyDescent="0.2">
      <c r="AH4105">
        <v>4101</v>
      </c>
      <c r="AI4105">
        <v>20376245.474080563</v>
      </c>
    </row>
    <row r="4106" spans="34:35" x14ac:dyDescent="0.2">
      <c r="AH4106">
        <v>4102</v>
      </c>
      <c r="AI4106">
        <v>35763434.52725184</v>
      </c>
    </row>
    <row r="4107" spans="34:35" x14ac:dyDescent="0.2">
      <c r="AH4107">
        <v>4103</v>
      </c>
      <c r="AI4107">
        <v>35763434.52725184</v>
      </c>
    </row>
    <row r="4108" spans="34:35" x14ac:dyDescent="0.2">
      <c r="AH4108">
        <v>4104</v>
      </c>
      <c r="AI4108">
        <v>5708334.9934712648</v>
      </c>
    </row>
    <row r="4109" spans="34:35" x14ac:dyDescent="0.2">
      <c r="AH4109">
        <v>4105</v>
      </c>
      <c r="AI4109">
        <v>-8289448.1863020658</v>
      </c>
    </row>
    <row r="4110" spans="34:35" x14ac:dyDescent="0.2">
      <c r="AH4110">
        <v>4106</v>
      </c>
      <c r="AI4110">
        <v>-58419035.844058156</v>
      </c>
    </row>
    <row r="4111" spans="34:35" x14ac:dyDescent="0.2">
      <c r="AH4111">
        <v>4107</v>
      </c>
      <c r="AI4111">
        <v>-90829722.047821164</v>
      </c>
    </row>
    <row r="4112" spans="34:35" x14ac:dyDescent="0.2">
      <c r="AH4112">
        <v>4108</v>
      </c>
      <c r="AI4112">
        <v>-69665985.301687896</v>
      </c>
    </row>
    <row r="4113" spans="34:35" x14ac:dyDescent="0.2">
      <c r="AH4113">
        <v>4109</v>
      </c>
      <c r="AI4113">
        <v>35763434.52725184</v>
      </c>
    </row>
    <row r="4114" spans="34:35" x14ac:dyDescent="0.2">
      <c r="AH4114">
        <v>4110</v>
      </c>
      <c r="AI4114">
        <v>-8289448.1863020658</v>
      </c>
    </row>
    <row r="4115" spans="34:35" x14ac:dyDescent="0.2">
      <c r="AH4115">
        <v>4111</v>
      </c>
      <c r="AI4115">
        <v>-46690831.050880432</v>
      </c>
    </row>
    <row r="4116" spans="34:35" x14ac:dyDescent="0.2">
      <c r="AH4116">
        <v>4112</v>
      </c>
      <c r="AI4116">
        <v>20376245.474080563</v>
      </c>
    </row>
    <row r="4117" spans="34:35" x14ac:dyDescent="0.2">
      <c r="AH4117">
        <v>4113</v>
      </c>
      <c r="AI4117">
        <v>-8289448.1863020658</v>
      </c>
    </row>
    <row r="4118" spans="34:35" x14ac:dyDescent="0.2">
      <c r="AH4118">
        <v>4114</v>
      </c>
      <c r="AI4118">
        <v>-80460649.068069816</v>
      </c>
    </row>
    <row r="4119" spans="34:35" x14ac:dyDescent="0.2">
      <c r="AH4119">
        <v>4115</v>
      </c>
      <c r="AI4119">
        <v>-21661889.150618553</v>
      </c>
    </row>
    <row r="4120" spans="34:35" x14ac:dyDescent="0.2">
      <c r="AH4120">
        <v>4116</v>
      </c>
      <c r="AI4120">
        <v>-21661889.150618553</v>
      </c>
    </row>
    <row r="4121" spans="34:35" x14ac:dyDescent="0.2">
      <c r="AH4121">
        <v>4117</v>
      </c>
      <c r="AI4121">
        <v>-21661889.150618553</v>
      </c>
    </row>
    <row r="4122" spans="34:35" x14ac:dyDescent="0.2">
      <c r="AH4122">
        <v>4118</v>
      </c>
      <c r="AI4122">
        <v>-58419035.844058156</v>
      </c>
    </row>
    <row r="4123" spans="34:35" x14ac:dyDescent="0.2">
      <c r="AH4123">
        <v>4119</v>
      </c>
      <c r="AI4123">
        <v>-90829722.047821164</v>
      </c>
    </row>
    <row r="4124" spans="34:35" x14ac:dyDescent="0.2">
      <c r="AH4124">
        <v>4120</v>
      </c>
      <c r="AI4124">
        <v>-80460649.068069816</v>
      </c>
    </row>
    <row r="4125" spans="34:35" x14ac:dyDescent="0.2">
      <c r="AH4125">
        <v>4121</v>
      </c>
      <c r="AI4125">
        <v>-80460649.068069816</v>
      </c>
    </row>
    <row r="4126" spans="34:35" x14ac:dyDescent="0.2">
      <c r="AH4126">
        <v>4122</v>
      </c>
      <c r="AI4126">
        <v>-80460649.068069816</v>
      </c>
    </row>
    <row r="4127" spans="34:35" x14ac:dyDescent="0.2">
      <c r="AH4127">
        <v>4123</v>
      </c>
      <c r="AI4127">
        <v>-46690831.050880432</v>
      </c>
    </row>
    <row r="4128" spans="34:35" x14ac:dyDescent="0.2">
      <c r="AH4128">
        <v>4124</v>
      </c>
      <c r="AI4128">
        <v>-90829722.047821164</v>
      </c>
    </row>
    <row r="4129" spans="34:35" x14ac:dyDescent="0.2">
      <c r="AH4129">
        <v>4125</v>
      </c>
      <c r="AI4129">
        <v>-34449879.65940249</v>
      </c>
    </row>
    <row r="4130" spans="34:35" x14ac:dyDescent="0.2">
      <c r="AH4130">
        <v>4126</v>
      </c>
      <c r="AI4130">
        <v>-21661889.150618553</v>
      </c>
    </row>
    <row r="4131" spans="34:35" x14ac:dyDescent="0.2">
      <c r="AH4131">
        <v>4127</v>
      </c>
      <c r="AI4131">
        <v>-69665985.301687896</v>
      </c>
    </row>
    <row r="4132" spans="34:35" x14ac:dyDescent="0.2">
      <c r="AH4132">
        <v>4128</v>
      </c>
      <c r="AI4132">
        <v>-8289448.1863020658</v>
      </c>
    </row>
    <row r="4133" spans="34:35" x14ac:dyDescent="0.2">
      <c r="AH4133">
        <v>4129</v>
      </c>
      <c r="AI4133">
        <v>-46690831.050880432</v>
      </c>
    </row>
    <row r="4134" spans="34:35" x14ac:dyDescent="0.2">
      <c r="AH4134">
        <v>4130</v>
      </c>
      <c r="AI4134">
        <v>20376245.474080563</v>
      </c>
    </row>
    <row r="4135" spans="34:35" x14ac:dyDescent="0.2">
      <c r="AH4135">
        <v>4131</v>
      </c>
      <c r="AI4135">
        <v>-8289448.1863020658</v>
      </c>
    </row>
    <row r="4136" spans="34:35" x14ac:dyDescent="0.2">
      <c r="AH4136">
        <v>4132</v>
      </c>
      <c r="AI4136">
        <v>-34449879.65940249</v>
      </c>
    </row>
    <row r="4137" spans="34:35" x14ac:dyDescent="0.2">
      <c r="AH4137">
        <v>4133</v>
      </c>
      <c r="AI4137">
        <v>-34449879.65940249</v>
      </c>
    </row>
    <row r="4138" spans="34:35" x14ac:dyDescent="0.2">
      <c r="AH4138">
        <v>4134</v>
      </c>
      <c r="AI4138">
        <v>20376245.474080563</v>
      </c>
    </row>
    <row r="4139" spans="34:35" x14ac:dyDescent="0.2">
      <c r="AH4139">
        <v>4135</v>
      </c>
      <c r="AI4139">
        <v>-21661889.150618553</v>
      </c>
    </row>
    <row r="4140" spans="34:35" x14ac:dyDescent="0.2">
      <c r="AH4140">
        <v>4136</v>
      </c>
      <c r="AI4140">
        <v>-21661889.150618553</v>
      </c>
    </row>
    <row r="4141" spans="34:35" x14ac:dyDescent="0.2">
      <c r="AH4141">
        <v>4137</v>
      </c>
      <c r="AI4141">
        <v>-21661889.150618553</v>
      </c>
    </row>
    <row r="4142" spans="34:35" x14ac:dyDescent="0.2">
      <c r="AH4142">
        <v>4138</v>
      </c>
      <c r="AI4142">
        <v>-46690831.050880432</v>
      </c>
    </row>
    <row r="4143" spans="34:35" x14ac:dyDescent="0.2">
      <c r="AH4143">
        <v>4139</v>
      </c>
      <c r="AI4143">
        <v>-8289448.1863020658</v>
      </c>
    </row>
    <row r="4144" spans="34:35" x14ac:dyDescent="0.2">
      <c r="AH4144">
        <v>4140</v>
      </c>
      <c r="AI4144">
        <v>-69665985.301687896</v>
      </c>
    </row>
    <row r="4145" spans="34:35" x14ac:dyDescent="0.2">
      <c r="AH4145">
        <v>4141</v>
      </c>
      <c r="AI4145">
        <v>-69665985.301687896</v>
      </c>
    </row>
    <row r="4146" spans="34:35" x14ac:dyDescent="0.2">
      <c r="AH4146">
        <v>4142</v>
      </c>
      <c r="AI4146">
        <v>-90829722.047821164</v>
      </c>
    </row>
    <row r="4147" spans="34:35" x14ac:dyDescent="0.2">
      <c r="AH4147">
        <v>4143</v>
      </c>
      <c r="AI4147">
        <v>-90829722.047821164</v>
      </c>
    </row>
    <row r="4148" spans="34:35" x14ac:dyDescent="0.2">
      <c r="AH4148">
        <v>4144</v>
      </c>
      <c r="AI4148">
        <v>35763434.52725184</v>
      </c>
    </row>
    <row r="4149" spans="34:35" x14ac:dyDescent="0.2">
      <c r="AH4149">
        <v>4145</v>
      </c>
      <c r="AI4149">
        <v>20376245.474080563</v>
      </c>
    </row>
    <row r="4150" spans="34:35" x14ac:dyDescent="0.2">
      <c r="AH4150">
        <v>4146</v>
      </c>
      <c r="AI4150">
        <v>35763434.52725184</v>
      </c>
    </row>
    <row r="4151" spans="34:35" x14ac:dyDescent="0.2">
      <c r="AH4151">
        <v>4147</v>
      </c>
      <c r="AI4151">
        <v>-69665985.301687896</v>
      </c>
    </row>
    <row r="4152" spans="34:35" x14ac:dyDescent="0.2">
      <c r="AH4152">
        <v>4148</v>
      </c>
      <c r="AI4152">
        <v>-8289448.1863020658</v>
      </c>
    </row>
    <row r="4153" spans="34:35" x14ac:dyDescent="0.2">
      <c r="AH4153">
        <v>4149</v>
      </c>
      <c r="AI4153">
        <v>-69665985.301687896</v>
      </c>
    </row>
    <row r="4154" spans="34:35" x14ac:dyDescent="0.2">
      <c r="AH4154">
        <v>4150</v>
      </c>
      <c r="AI4154">
        <v>-46690831.050880432</v>
      </c>
    </row>
    <row r="4155" spans="34:35" x14ac:dyDescent="0.2">
      <c r="AH4155">
        <v>4151</v>
      </c>
      <c r="AI4155">
        <v>-34449879.65940249</v>
      </c>
    </row>
    <row r="4156" spans="34:35" x14ac:dyDescent="0.2">
      <c r="AH4156">
        <v>4152</v>
      </c>
      <c r="AI4156">
        <v>5708334.9934712648</v>
      </c>
    </row>
    <row r="4157" spans="34:35" x14ac:dyDescent="0.2">
      <c r="AH4157">
        <v>4153</v>
      </c>
      <c r="AI4157">
        <v>35763434.52725184</v>
      </c>
    </row>
    <row r="4158" spans="34:35" x14ac:dyDescent="0.2">
      <c r="AH4158">
        <v>4154</v>
      </c>
      <c r="AI4158">
        <v>-8289448.1863020658</v>
      </c>
    </row>
    <row r="4159" spans="34:35" x14ac:dyDescent="0.2">
      <c r="AH4159">
        <v>4155</v>
      </c>
      <c r="AI4159">
        <v>-90829722.047821164</v>
      </c>
    </row>
    <row r="4160" spans="34:35" x14ac:dyDescent="0.2">
      <c r="AH4160">
        <v>4156</v>
      </c>
      <c r="AI4160">
        <v>-69665985.301687896</v>
      </c>
    </row>
    <row r="4161" spans="34:35" x14ac:dyDescent="0.2">
      <c r="AH4161">
        <v>4157</v>
      </c>
      <c r="AI4161">
        <v>-8289448.1863020658</v>
      </c>
    </row>
    <row r="4162" spans="34:35" x14ac:dyDescent="0.2">
      <c r="AH4162">
        <v>4158</v>
      </c>
      <c r="AI4162">
        <v>-21661889.150618553</v>
      </c>
    </row>
    <row r="4163" spans="34:35" x14ac:dyDescent="0.2">
      <c r="AH4163">
        <v>4159</v>
      </c>
      <c r="AI4163">
        <v>35763434.52725184</v>
      </c>
    </row>
    <row r="4164" spans="34:35" x14ac:dyDescent="0.2">
      <c r="AH4164">
        <v>4160</v>
      </c>
      <c r="AI4164">
        <v>35763434.52725184</v>
      </c>
    </row>
    <row r="4165" spans="34:35" x14ac:dyDescent="0.2">
      <c r="AH4165">
        <v>4161</v>
      </c>
      <c r="AI4165">
        <v>-46690831.050880432</v>
      </c>
    </row>
    <row r="4166" spans="34:35" x14ac:dyDescent="0.2">
      <c r="AH4166">
        <v>4162</v>
      </c>
      <c r="AI4166">
        <v>-58419035.844058156</v>
      </c>
    </row>
    <row r="4167" spans="34:35" x14ac:dyDescent="0.2">
      <c r="AH4167">
        <v>4163</v>
      </c>
      <c r="AI4167">
        <v>35763434.52725184</v>
      </c>
    </row>
    <row r="4168" spans="34:35" x14ac:dyDescent="0.2">
      <c r="AH4168">
        <v>4164</v>
      </c>
      <c r="AI4168">
        <v>-21661889.150618553</v>
      </c>
    </row>
    <row r="4169" spans="34:35" x14ac:dyDescent="0.2">
      <c r="AH4169">
        <v>4165</v>
      </c>
      <c r="AI4169">
        <v>5708334.9934712648</v>
      </c>
    </row>
    <row r="4170" spans="34:35" x14ac:dyDescent="0.2">
      <c r="AH4170">
        <v>4166</v>
      </c>
      <c r="AI4170">
        <v>-80460649.068069816</v>
      </c>
    </row>
    <row r="4171" spans="34:35" x14ac:dyDescent="0.2">
      <c r="AH4171">
        <v>4167</v>
      </c>
      <c r="AI4171">
        <v>-90829722.047821164</v>
      </c>
    </row>
    <row r="4172" spans="34:35" x14ac:dyDescent="0.2">
      <c r="AH4172">
        <v>4168</v>
      </c>
      <c r="AI4172">
        <v>35763434.52725184</v>
      </c>
    </row>
    <row r="4173" spans="34:35" x14ac:dyDescent="0.2">
      <c r="AH4173">
        <v>4169</v>
      </c>
      <c r="AI4173">
        <v>20376245.474080563</v>
      </c>
    </row>
    <row r="4174" spans="34:35" x14ac:dyDescent="0.2">
      <c r="AH4174">
        <v>4170</v>
      </c>
      <c r="AI4174">
        <v>35763434.52725184</v>
      </c>
    </row>
    <row r="4175" spans="34:35" x14ac:dyDescent="0.2">
      <c r="AH4175">
        <v>4171</v>
      </c>
      <c r="AI4175">
        <v>5708334.9934712648</v>
      </c>
    </row>
    <row r="4176" spans="34:35" x14ac:dyDescent="0.2">
      <c r="AH4176">
        <v>4172</v>
      </c>
      <c r="AI4176">
        <v>-8289448.1863020658</v>
      </c>
    </row>
    <row r="4177" spans="34:35" x14ac:dyDescent="0.2">
      <c r="AH4177">
        <v>4173</v>
      </c>
      <c r="AI4177">
        <v>-8289448.1863020658</v>
      </c>
    </row>
    <row r="4178" spans="34:35" x14ac:dyDescent="0.2">
      <c r="AH4178">
        <v>4174</v>
      </c>
      <c r="AI4178">
        <v>-80460649.068069816</v>
      </c>
    </row>
    <row r="4179" spans="34:35" x14ac:dyDescent="0.2">
      <c r="AH4179">
        <v>4175</v>
      </c>
      <c r="AI4179">
        <v>-34449879.65940249</v>
      </c>
    </row>
    <row r="4180" spans="34:35" x14ac:dyDescent="0.2">
      <c r="AH4180">
        <v>4176</v>
      </c>
      <c r="AI4180">
        <v>5708334.9934712648</v>
      </c>
    </row>
    <row r="4181" spans="34:35" x14ac:dyDescent="0.2">
      <c r="AH4181">
        <v>4177</v>
      </c>
      <c r="AI4181">
        <v>-69665985.301687896</v>
      </c>
    </row>
    <row r="4182" spans="34:35" x14ac:dyDescent="0.2">
      <c r="AH4182">
        <v>4178</v>
      </c>
      <c r="AI4182">
        <v>5708334.9934712648</v>
      </c>
    </row>
    <row r="4183" spans="34:35" x14ac:dyDescent="0.2">
      <c r="AH4183">
        <v>4179</v>
      </c>
      <c r="AI4183">
        <v>-34449879.65940249</v>
      </c>
    </row>
    <row r="4184" spans="34:35" x14ac:dyDescent="0.2">
      <c r="AH4184">
        <v>4180</v>
      </c>
      <c r="AI4184">
        <v>20376245.474080563</v>
      </c>
    </row>
    <row r="4185" spans="34:35" x14ac:dyDescent="0.2">
      <c r="AH4185">
        <v>4181</v>
      </c>
      <c r="AI4185">
        <v>20376245.474080563</v>
      </c>
    </row>
    <row r="4186" spans="34:35" x14ac:dyDescent="0.2">
      <c r="AH4186">
        <v>4182</v>
      </c>
      <c r="AI4186">
        <v>-80460649.068069816</v>
      </c>
    </row>
    <row r="4187" spans="34:35" x14ac:dyDescent="0.2">
      <c r="AH4187">
        <v>4183</v>
      </c>
      <c r="AI4187">
        <v>35763434.52725184</v>
      </c>
    </row>
    <row r="4188" spans="34:35" x14ac:dyDescent="0.2">
      <c r="AH4188">
        <v>4184</v>
      </c>
      <c r="AI4188">
        <v>-90829722.047821164</v>
      </c>
    </row>
    <row r="4189" spans="34:35" x14ac:dyDescent="0.2">
      <c r="AH4189">
        <v>4185</v>
      </c>
      <c r="AI4189">
        <v>-21661889.150618553</v>
      </c>
    </row>
    <row r="4190" spans="34:35" x14ac:dyDescent="0.2">
      <c r="AH4190">
        <v>4186</v>
      </c>
      <c r="AI4190">
        <v>-34449879.65940249</v>
      </c>
    </row>
    <row r="4191" spans="34:35" x14ac:dyDescent="0.2">
      <c r="AH4191">
        <v>4187</v>
      </c>
      <c r="AI4191">
        <v>-34449879.65940249</v>
      </c>
    </row>
    <row r="4192" spans="34:35" x14ac:dyDescent="0.2">
      <c r="AH4192">
        <v>4188</v>
      </c>
      <c r="AI4192">
        <v>-46690831.050880432</v>
      </c>
    </row>
    <row r="4193" spans="34:35" x14ac:dyDescent="0.2">
      <c r="AH4193">
        <v>4189</v>
      </c>
      <c r="AI4193">
        <v>-34449879.65940249</v>
      </c>
    </row>
    <row r="4194" spans="34:35" x14ac:dyDescent="0.2">
      <c r="AH4194">
        <v>4190</v>
      </c>
      <c r="AI4194">
        <v>-80460649.068069816</v>
      </c>
    </row>
    <row r="4195" spans="34:35" x14ac:dyDescent="0.2">
      <c r="AH4195">
        <v>4191</v>
      </c>
      <c r="AI4195">
        <v>-21661889.150618553</v>
      </c>
    </row>
    <row r="4196" spans="34:35" x14ac:dyDescent="0.2">
      <c r="AH4196">
        <v>4192</v>
      </c>
      <c r="AI4196">
        <v>-34449879.65940249</v>
      </c>
    </row>
    <row r="4197" spans="34:35" x14ac:dyDescent="0.2">
      <c r="AH4197">
        <v>4193</v>
      </c>
      <c r="AI4197">
        <v>-21661889.150618553</v>
      </c>
    </row>
    <row r="4198" spans="34:35" x14ac:dyDescent="0.2">
      <c r="AH4198">
        <v>4194</v>
      </c>
      <c r="AI4198">
        <v>20376245.474080563</v>
      </c>
    </row>
    <row r="4199" spans="34:35" x14ac:dyDescent="0.2">
      <c r="AH4199">
        <v>4195</v>
      </c>
      <c r="AI4199">
        <v>20376245.474080563</v>
      </c>
    </row>
    <row r="4200" spans="34:35" x14ac:dyDescent="0.2">
      <c r="AH4200">
        <v>4196</v>
      </c>
      <c r="AI4200">
        <v>-58419035.844058156</v>
      </c>
    </row>
    <row r="4201" spans="34:35" x14ac:dyDescent="0.2">
      <c r="AH4201">
        <v>4197</v>
      </c>
      <c r="AI4201">
        <v>-80460649.068069816</v>
      </c>
    </row>
    <row r="4202" spans="34:35" x14ac:dyDescent="0.2">
      <c r="AH4202">
        <v>4198</v>
      </c>
      <c r="AI4202">
        <v>-58419035.844058156</v>
      </c>
    </row>
    <row r="4203" spans="34:35" x14ac:dyDescent="0.2">
      <c r="AH4203">
        <v>4199</v>
      </c>
      <c r="AI4203">
        <v>-80460649.068069816</v>
      </c>
    </row>
    <row r="4204" spans="34:35" x14ac:dyDescent="0.2">
      <c r="AH4204">
        <v>4200</v>
      </c>
      <c r="AI4204">
        <v>-58419035.844058156</v>
      </c>
    </row>
    <row r="4205" spans="34:35" x14ac:dyDescent="0.2">
      <c r="AH4205">
        <v>4201</v>
      </c>
      <c r="AI4205">
        <v>-8289448.1863020658</v>
      </c>
    </row>
    <row r="4206" spans="34:35" x14ac:dyDescent="0.2">
      <c r="AH4206">
        <v>4202</v>
      </c>
      <c r="AI4206">
        <v>-90829722.047821164</v>
      </c>
    </row>
    <row r="4207" spans="34:35" x14ac:dyDescent="0.2">
      <c r="AH4207">
        <v>4203</v>
      </c>
      <c r="AI4207">
        <v>-69665985.301687896</v>
      </c>
    </row>
    <row r="4208" spans="34:35" x14ac:dyDescent="0.2">
      <c r="AH4208">
        <v>4204</v>
      </c>
      <c r="AI4208">
        <v>-80460649.068069816</v>
      </c>
    </row>
    <row r="4209" spans="34:35" x14ac:dyDescent="0.2">
      <c r="AH4209">
        <v>4205</v>
      </c>
      <c r="AI4209">
        <v>-69665985.301687896</v>
      </c>
    </row>
    <row r="4210" spans="34:35" x14ac:dyDescent="0.2">
      <c r="AH4210">
        <v>4206</v>
      </c>
      <c r="AI4210">
        <v>-90829722.047821164</v>
      </c>
    </row>
    <row r="4211" spans="34:35" x14ac:dyDescent="0.2">
      <c r="AH4211">
        <v>4207</v>
      </c>
      <c r="AI4211">
        <v>-46690831.050880432</v>
      </c>
    </row>
    <row r="4212" spans="34:35" x14ac:dyDescent="0.2">
      <c r="AH4212">
        <v>4208</v>
      </c>
      <c r="AI4212">
        <v>-69665985.301687896</v>
      </c>
    </row>
    <row r="4213" spans="34:35" x14ac:dyDescent="0.2">
      <c r="AH4213">
        <v>4209</v>
      </c>
      <c r="AI4213">
        <v>-34449879.65940249</v>
      </c>
    </row>
    <row r="4214" spans="34:35" x14ac:dyDescent="0.2">
      <c r="AH4214">
        <v>4210</v>
      </c>
      <c r="AI4214">
        <v>5708334.9934712648</v>
      </c>
    </row>
    <row r="4215" spans="34:35" x14ac:dyDescent="0.2">
      <c r="AH4215">
        <v>4211</v>
      </c>
      <c r="AI4215">
        <v>-8289448.1863020658</v>
      </c>
    </row>
    <row r="4216" spans="34:35" x14ac:dyDescent="0.2">
      <c r="AH4216">
        <v>4212</v>
      </c>
      <c r="AI4216">
        <v>35763434.52725184</v>
      </c>
    </row>
    <row r="4217" spans="34:35" x14ac:dyDescent="0.2">
      <c r="AH4217">
        <v>4213</v>
      </c>
      <c r="AI4217">
        <v>-46690831.050880432</v>
      </c>
    </row>
    <row r="4218" spans="34:35" x14ac:dyDescent="0.2">
      <c r="AH4218">
        <v>4214</v>
      </c>
      <c r="AI4218">
        <v>-90829722.047821164</v>
      </c>
    </row>
    <row r="4219" spans="34:35" x14ac:dyDescent="0.2">
      <c r="AH4219">
        <v>4215</v>
      </c>
      <c r="AI4219">
        <v>-34449879.65940249</v>
      </c>
    </row>
    <row r="4220" spans="34:35" x14ac:dyDescent="0.2">
      <c r="AH4220">
        <v>4216</v>
      </c>
      <c r="AI4220">
        <v>-80460649.068069816</v>
      </c>
    </row>
    <row r="4221" spans="34:35" x14ac:dyDescent="0.2">
      <c r="AH4221">
        <v>4217</v>
      </c>
      <c r="AI4221">
        <v>-69665985.301687896</v>
      </c>
    </row>
    <row r="4222" spans="34:35" x14ac:dyDescent="0.2">
      <c r="AH4222">
        <v>4218</v>
      </c>
      <c r="AI4222">
        <v>-8289448.1863020658</v>
      </c>
    </row>
    <row r="4223" spans="34:35" x14ac:dyDescent="0.2">
      <c r="AH4223">
        <v>4219</v>
      </c>
      <c r="AI4223">
        <v>-34449879.65940249</v>
      </c>
    </row>
    <row r="4224" spans="34:35" x14ac:dyDescent="0.2">
      <c r="AH4224">
        <v>4220</v>
      </c>
      <c r="AI4224">
        <v>-58419035.844058156</v>
      </c>
    </row>
    <row r="4225" spans="34:35" x14ac:dyDescent="0.2">
      <c r="AH4225">
        <v>4221</v>
      </c>
      <c r="AI4225">
        <v>-80460649.068069816</v>
      </c>
    </row>
    <row r="4226" spans="34:35" x14ac:dyDescent="0.2">
      <c r="AH4226">
        <v>4222</v>
      </c>
      <c r="AI4226">
        <v>-21661889.150618553</v>
      </c>
    </row>
    <row r="4227" spans="34:35" x14ac:dyDescent="0.2">
      <c r="AH4227">
        <v>4223</v>
      </c>
      <c r="AI4227">
        <v>-69665985.301687896</v>
      </c>
    </row>
    <row r="4228" spans="34:35" x14ac:dyDescent="0.2">
      <c r="AH4228">
        <v>4224</v>
      </c>
      <c r="AI4228">
        <v>-80460649.068069816</v>
      </c>
    </row>
    <row r="4229" spans="34:35" x14ac:dyDescent="0.2">
      <c r="AH4229">
        <v>4225</v>
      </c>
      <c r="AI4229">
        <v>-46690831.050880432</v>
      </c>
    </row>
    <row r="4230" spans="34:35" x14ac:dyDescent="0.2">
      <c r="AH4230">
        <v>4226</v>
      </c>
      <c r="AI4230">
        <v>35763434.52725184</v>
      </c>
    </row>
    <row r="4231" spans="34:35" x14ac:dyDescent="0.2">
      <c r="AH4231">
        <v>4227</v>
      </c>
      <c r="AI4231">
        <v>-90829722.047821164</v>
      </c>
    </row>
    <row r="4232" spans="34:35" x14ac:dyDescent="0.2">
      <c r="AH4232">
        <v>4228</v>
      </c>
      <c r="AI4232">
        <v>-46690831.050880432</v>
      </c>
    </row>
    <row r="4233" spans="34:35" x14ac:dyDescent="0.2">
      <c r="AH4233">
        <v>4229</v>
      </c>
      <c r="AI4233">
        <v>-80460649.068069816</v>
      </c>
    </row>
    <row r="4234" spans="34:35" x14ac:dyDescent="0.2">
      <c r="AH4234">
        <v>4230</v>
      </c>
      <c r="AI4234">
        <v>20376245.474080563</v>
      </c>
    </row>
    <row r="4235" spans="34:35" x14ac:dyDescent="0.2">
      <c r="AH4235">
        <v>4231</v>
      </c>
      <c r="AI4235">
        <v>35763434.52725184</v>
      </c>
    </row>
    <row r="4236" spans="34:35" x14ac:dyDescent="0.2">
      <c r="AH4236">
        <v>4232</v>
      </c>
      <c r="AI4236">
        <v>-80460649.068069816</v>
      </c>
    </row>
    <row r="4237" spans="34:35" x14ac:dyDescent="0.2">
      <c r="AH4237">
        <v>4233</v>
      </c>
      <c r="AI4237">
        <v>20376245.474080563</v>
      </c>
    </row>
    <row r="4238" spans="34:35" x14ac:dyDescent="0.2">
      <c r="AH4238">
        <v>4234</v>
      </c>
      <c r="AI4238">
        <v>5708334.9934712648</v>
      </c>
    </row>
    <row r="4239" spans="34:35" x14ac:dyDescent="0.2">
      <c r="AH4239">
        <v>4235</v>
      </c>
      <c r="AI4239">
        <v>35763434.52725184</v>
      </c>
    </row>
    <row r="4240" spans="34:35" x14ac:dyDescent="0.2">
      <c r="AH4240">
        <v>4236</v>
      </c>
      <c r="AI4240">
        <v>-80460649.068069816</v>
      </c>
    </row>
    <row r="4241" spans="34:35" x14ac:dyDescent="0.2">
      <c r="AH4241">
        <v>4237</v>
      </c>
      <c r="AI4241">
        <v>-80460649.068069816</v>
      </c>
    </row>
    <row r="4242" spans="34:35" x14ac:dyDescent="0.2">
      <c r="AH4242">
        <v>4238</v>
      </c>
      <c r="AI4242">
        <v>-58419035.844058156</v>
      </c>
    </row>
    <row r="4243" spans="34:35" x14ac:dyDescent="0.2">
      <c r="AH4243">
        <v>4239</v>
      </c>
      <c r="AI4243">
        <v>-21661889.150618553</v>
      </c>
    </row>
    <row r="4244" spans="34:35" x14ac:dyDescent="0.2">
      <c r="AH4244">
        <v>4240</v>
      </c>
      <c r="AI4244">
        <v>-69665985.301687896</v>
      </c>
    </row>
    <row r="4245" spans="34:35" x14ac:dyDescent="0.2">
      <c r="AH4245">
        <v>4241</v>
      </c>
      <c r="AI4245">
        <v>20376245.474080563</v>
      </c>
    </row>
    <row r="4246" spans="34:35" x14ac:dyDescent="0.2">
      <c r="AH4246">
        <v>4242</v>
      </c>
      <c r="AI4246">
        <v>-69665985.301687896</v>
      </c>
    </row>
    <row r="4247" spans="34:35" x14ac:dyDescent="0.2">
      <c r="AH4247">
        <v>4243</v>
      </c>
      <c r="AI4247">
        <v>-21661889.150618553</v>
      </c>
    </row>
    <row r="4248" spans="34:35" x14ac:dyDescent="0.2">
      <c r="AH4248">
        <v>4244</v>
      </c>
      <c r="AI4248">
        <v>-80460649.068069816</v>
      </c>
    </row>
    <row r="4249" spans="34:35" x14ac:dyDescent="0.2">
      <c r="AH4249">
        <v>4245</v>
      </c>
      <c r="AI4249">
        <v>-34449879.65940249</v>
      </c>
    </row>
    <row r="4250" spans="34:35" x14ac:dyDescent="0.2">
      <c r="AH4250">
        <v>4246</v>
      </c>
      <c r="AI4250">
        <v>-8289448.1863020658</v>
      </c>
    </row>
    <row r="4251" spans="34:35" x14ac:dyDescent="0.2">
      <c r="AH4251">
        <v>4247</v>
      </c>
      <c r="AI4251">
        <v>-80460649.068069816</v>
      </c>
    </row>
    <row r="4252" spans="34:35" x14ac:dyDescent="0.2">
      <c r="AH4252">
        <v>4248</v>
      </c>
      <c r="AI4252">
        <v>-21661889.150618553</v>
      </c>
    </row>
    <row r="4253" spans="34:35" x14ac:dyDescent="0.2">
      <c r="AH4253">
        <v>4249</v>
      </c>
      <c r="AI4253">
        <v>-21661889.150618553</v>
      </c>
    </row>
    <row r="4254" spans="34:35" x14ac:dyDescent="0.2">
      <c r="AH4254">
        <v>4250</v>
      </c>
      <c r="AI4254">
        <v>-80460649.068069816</v>
      </c>
    </row>
    <row r="4255" spans="34:35" x14ac:dyDescent="0.2">
      <c r="AH4255">
        <v>4251</v>
      </c>
      <c r="AI4255">
        <v>5708334.9934712648</v>
      </c>
    </row>
    <row r="4256" spans="34:35" x14ac:dyDescent="0.2">
      <c r="AH4256">
        <v>4252</v>
      </c>
      <c r="AI4256">
        <v>-69665985.301687896</v>
      </c>
    </row>
    <row r="4257" spans="34:35" x14ac:dyDescent="0.2">
      <c r="AH4257">
        <v>4253</v>
      </c>
      <c r="AI4257">
        <v>-69665985.301687896</v>
      </c>
    </row>
    <row r="4258" spans="34:35" x14ac:dyDescent="0.2">
      <c r="AH4258">
        <v>4254</v>
      </c>
      <c r="AI4258">
        <v>-8289448.1863020658</v>
      </c>
    </row>
    <row r="4259" spans="34:35" x14ac:dyDescent="0.2">
      <c r="AH4259">
        <v>4255</v>
      </c>
      <c r="AI4259">
        <v>20376245.474080563</v>
      </c>
    </row>
    <row r="4260" spans="34:35" x14ac:dyDescent="0.2">
      <c r="AH4260">
        <v>4256</v>
      </c>
      <c r="AI4260">
        <v>5708334.9934712648</v>
      </c>
    </row>
    <row r="4261" spans="34:35" x14ac:dyDescent="0.2">
      <c r="AH4261">
        <v>4257</v>
      </c>
      <c r="AI4261">
        <v>-21661889.150618553</v>
      </c>
    </row>
    <row r="4262" spans="34:35" x14ac:dyDescent="0.2">
      <c r="AH4262">
        <v>4258</v>
      </c>
      <c r="AI4262">
        <v>-46690831.050880432</v>
      </c>
    </row>
    <row r="4263" spans="34:35" x14ac:dyDescent="0.2">
      <c r="AH4263">
        <v>4259</v>
      </c>
      <c r="AI4263">
        <v>-46690831.050880432</v>
      </c>
    </row>
    <row r="4264" spans="34:35" x14ac:dyDescent="0.2">
      <c r="AH4264">
        <v>4260</v>
      </c>
      <c r="AI4264">
        <v>-34449879.65940249</v>
      </c>
    </row>
    <row r="4265" spans="34:35" x14ac:dyDescent="0.2">
      <c r="AH4265">
        <v>4261</v>
      </c>
      <c r="AI4265">
        <v>-80460649.068069816</v>
      </c>
    </row>
    <row r="4266" spans="34:35" x14ac:dyDescent="0.2">
      <c r="AH4266">
        <v>4262</v>
      </c>
      <c r="AI4266">
        <v>-69665985.301687896</v>
      </c>
    </row>
    <row r="4267" spans="34:35" x14ac:dyDescent="0.2">
      <c r="AH4267">
        <v>4263</v>
      </c>
      <c r="AI4267">
        <v>-69665985.301687896</v>
      </c>
    </row>
    <row r="4268" spans="34:35" x14ac:dyDescent="0.2">
      <c r="AH4268">
        <v>4264</v>
      </c>
      <c r="AI4268">
        <v>5708334.9934712648</v>
      </c>
    </row>
    <row r="4269" spans="34:35" x14ac:dyDescent="0.2">
      <c r="AH4269">
        <v>4265</v>
      </c>
      <c r="AI4269">
        <v>-46690831.050880432</v>
      </c>
    </row>
    <row r="4270" spans="34:35" x14ac:dyDescent="0.2">
      <c r="AH4270">
        <v>4266</v>
      </c>
      <c r="AI4270">
        <v>-90829722.047821164</v>
      </c>
    </row>
    <row r="4271" spans="34:35" x14ac:dyDescent="0.2">
      <c r="AH4271">
        <v>4267</v>
      </c>
      <c r="AI4271">
        <v>-58419035.844058156</v>
      </c>
    </row>
    <row r="4272" spans="34:35" x14ac:dyDescent="0.2">
      <c r="AH4272">
        <v>4268</v>
      </c>
      <c r="AI4272">
        <v>-58419035.844058156</v>
      </c>
    </row>
    <row r="4273" spans="34:35" x14ac:dyDescent="0.2">
      <c r="AH4273">
        <v>4269</v>
      </c>
      <c r="AI4273">
        <v>-34449879.65940249</v>
      </c>
    </row>
    <row r="4274" spans="34:35" x14ac:dyDescent="0.2">
      <c r="AH4274">
        <v>4270</v>
      </c>
      <c r="AI4274">
        <v>-90829722.047821164</v>
      </c>
    </row>
    <row r="4275" spans="34:35" x14ac:dyDescent="0.2">
      <c r="AH4275">
        <v>4271</v>
      </c>
      <c r="AI4275">
        <v>-69665985.301687896</v>
      </c>
    </row>
    <row r="4276" spans="34:35" x14ac:dyDescent="0.2">
      <c r="AH4276">
        <v>4272</v>
      </c>
      <c r="AI4276">
        <v>-69665985.301687896</v>
      </c>
    </row>
    <row r="4277" spans="34:35" x14ac:dyDescent="0.2">
      <c r="AH4277">
        <v>4273</v>
      </c>
      <c r="AI4277">
        <v>35763434.52725184</v>
      </c>
    </row>
    <row r="4278" spans="34:35" x14ac:dyDescent="0.2">
      <c r="AH4278">
        <v>4274</v>
      </c>
      <c r="AI4278">
        <v>5708334.9934712648</v>
      </c>
    </row>
    <row r="4279" spans="34:35" x14ac:dyDescent="0.2">
      <c r="AH4279">
        <v>4275</v>
      </c>
      <c r="AI4279">
        <v>-21661889.150618553</v>
      </c>
    </row>
    <row r="4280" spans="34:35" x14ac:dyDescent="0.2">
      <c r="AH4280">
        <v>4276</v>
      </c>
      <c r="AI4280">
        <v>-90829722.047821164</v>
      </c>
    </row>
    <row r="4281" spans="34:35" x14ac:dyDescent="0.2">
      <c r="AH4281">
        <v>4277</v>
      </c>
      <c r="AI4281">
        <v>-58419035.844058156</v>
      </c>
    </row>
    <row r="4282" spans="34:35" x14ac:dyDescent="0.2">
      <c r="AH4282">
        <v>4278</v>
      </c>
      <c r="AI4282">
        <v>-21661889.150618553</v>
      </c>
    </row>
    <row r="4283" spans="34:35" x14ac:dyDescent="0.2">
      <c r="AH4283">
        <v>4279</v>
      </c>
      <c r="AI4283">
        <v>-8289448.1863020658</v>
      </c>
    </row>
    <row r="4284" spans="34:35" x14ac:dyDescent="0.2">
      <c r="AH4284">
        <v>4280</v>
      </c>
      <c r="AI4284">
        <v>-34449879.65940249</v>
      </c>
    </row>
    <row r="4285" spans="34:35" x14ac:dyDescent="0.2">
      <c r="AH4285">
        <v>4281</v>
      </c>
      <c r="AI4285">
        <v>-90829722.047821164</v>
      </c>
    </row>
    <row r="4286" spans="34:35" x14ac:dyDescent="0.2">
      <c r="AH4286">
        <v>4282</v>
      </c>
      <c r="AI4286">
        <v>-21661889.150618553</v>
      </c>
    </row>
    <row r="4287" spans="34:35" x14ac:dyDescent="0.2">
      <c r="AH4287">
        <v>4283</v>
      </c>
      <c r="AI4287">
        <v>-34449879.65940249</v>
      </c>
    </row>
    <row r="4288" spans="34:35" x14ac:dyDescent="0.2">
      <c r="AH4288">
        <v>4284</v>
      </c>
      <c r="AI4288">
        <v>20376245.474080563</v>
      </c>
    </row>
    <row r="4289" spans="34:35" x14ac:dyDescent="0.2">
      <c r="AH4289">
        <v>4285</v>
      </c>
      <c r="AI4289">
        <v>-46690831.050880432</v>
      </c>
    </row>
    <row r="4290" spans="34:35" x14ac:dyDescent="0.2">
      <c r="AH4290">
        <v>4286</v>
      </c>
      <c r="AI4290">
        <v>35763434.52725184</v>
      </c>
    </row>
    <row r="4291" spans="34:35" x14ac:dyDescent="0.2">
      <c r="AH4291">
        <v>4287</v>
      </c>
      <c r="AI4291">
        <v>-80460649.068069816</v>
      </c>
    </row>
    <row r="4292" spans="34:35" x14ac:dyDescent="0.2">
      <c r="AH4292">
        <v>4288</v>
      </c>
      <c r="AI4292">
        <v>-69665985.301687896</v>
      </c>
    </row>
    <row r="4293" spans="34:35" x14ac:dyDescent="0.2">
      <c r="AH4293">
        <v>4289</v>
      </c>
      <c r="AI4293">
        <v>-34449879.65940249</v>
      </c>
    </row>
    <row r="4294" spans="34:35" x14ac:dyDescent="0.2">
      <c r="AH4294">
        <v>4290</v>
      </c>
      <c r="AI4294">
        <v>-58419035.844058156</v>
      </c>
    </row>
    <row r="4295" spans="34:35" x14ac:dyDescent="0.2">
      <c r="AH4295">
        <v>4291</v>
      </c>
      <c r="AI4295">
        <v>-34449879.65940249</v>
      </c>
    </row>
    <row r="4296" spans="34:35" x14ac:dyDescent="0.2">
      <c r="AH4296">
        <v>4292</v>
      </c>
      <c r="AI4296">
        <v>-90829722.047821164</v>
      </c>
    </row>
    <row r="4297" spans="34:35" x14ac:dyDescent="0.2">
      <c r="AH4297">
        <v>4293</v>
      </c>
      <c r="AI4297">
        <v>-8289448.1863020658</v>
      </c>
    </row>
    <row r="4298" spans="34:35" x14ac:dyDescent="0.2">
      <c r="AH4298">
        <v>4294</v>
      </c>
      <c r="AI4298">
        <v>-69665985.301687896</v>
      </c>
    </row>
    <row r="4299" spans="34:35" x14ac:dyDescent="0.2">
      <c r="AH4299">
        <v>4295</v>
      </c>
      <c r="AI4299">
        <v>-80460649.068069816</v>
      </c>
    </row>
    <row r="4300" spans="34:35" x14ac:dyDescent="0.2">
      <c r="AH4300">
        <v>4296</v>
      </c>
      <c r="AI4300">
        <v>-46690831.050880432</v>
      </c>
    </row>
    <row r="4301" spans="34:35" x14ac:dyDescent="0.2">
      <c r="AH4301">
        <v>4297</v>
      </c>
      <c r="AI4301">
        <v>-80460649.068069816</v>
      </c>
    </row>
    <row r="4302" spans="34:35" x14ac:dyDescent="0.2">
      <c r="AH4302">
        <v>4298</v>
      </c>
      <c r="AI4302">
        <v>-8289448.1863020658</v>
      </c>
    </row>
    <row r="4303" spans="34:35" x14ac:dyDescent="0.2">
      <c r="AH4303">
        <v>4299</v>
      </c>
      <c r="AI4303">
        <v>-69665985.301687896</v>
      </c>
    </row>
    <row r="4304" spans="34:35" x14ac:dyDescent="0.2">
      <c r="AH4304">
        <v>4300</v>
      </c>
      <c r="AI4304">
        <v>35763434.52725184</v>
      </c>
    </row>
    <row r="4305" spans="34:35" x14ac:dyDescent="0.2">
      <c r="AH4305">
        <v>4301</v>
      </c>
      <c r="AI4305">
        <v>-8289448.1863020658</v>
      </c>
    </row>
    <row r="4306" spans="34:35" x14ac:dyDescent="0.2">
      <c r="AH4306">
        <v>4302</v>
      </c>
      <c r="AI4306">
        <v>-80460649.068069816</v>
      </c>
    </row>
    <row r="4307" spans="34:35" x14ac:dyDescent="0.2">
      <c r="AH4307">
        <v>4303</v>
      </c>
      <c r="AI4307">
        <v>-8289448.1863020658</v>
      </c>
    </row>
    <row r="4308" spans="34:35" x14ac:dyDescent="0.2">
      <c r="AH4308">
        <v>4304</v>
      </c>
      <c r="AI4308">
        <v>-8289448.1863020658</v>
      </c>
    </row>
    <row r="4309" spans="34:35" x14ac:dyDescent="0.2">
      <c r="AH4309">
        <v>4305</v>
      </c>
      <c r="AI4309">
        <v>-21661889.150618553</v>
      </c>
    </row>
    <row r="4310" spans="34:35" x14ac:dyDescent="0.2">
      <c r="AH4310">
        <v>4306</v>
      </c>
      <c r="AI4310">
        <v>-21661889.150618553</v>
      </c>
    </row>
    <row r="4311" spans="34:35" x14ac:dyDescent="0.2">
      <c r="AH4311">
        <v>4307</v>
      </c>
      <c r="AI4311">
        <v>-46690831.050880432</v>
      </c>
    </row>
    <row r="4312" spans="34:35" x14ac:dyDescent="0.2">
      <c r="AH4312">
        <v>4308</v>
      </c>
      <c r="AI4312">
        <v>-80460649.068069816</v>
      </c>
    </row>
    <row r="4313" spans="34:35" x14ac:dyDescent="0.2">
      <c r="AH4313">
        <v>4309</v>
      </c>
      <c r="AI4313">
        <v>-69665985.301687896</v>
      </c>
    </row>
    <row r="4314" spans="34:35" x14ac:dyDescent="0.2">
      <c r="AH4314">
        <v>4310</v>
      </c>
      <c r="AI4314">
        <v>35763434.52725184</v>
      </c>
    </row>
    <row r="4315" spans="34:35" x14ac:dyDescent="0.2">
      <c r="AH4315">
        <v>4311</v>
      </c>
      <c r="AI4315">
        <v>-80460649.068069816</v>
      </c>
    </row>
    <row r="4316" spans="34:35" x14ac:dyDescent="0.2">
      <c r="AH4316">
        <v>4312</v>
      </c>
      <c r="AI4316">
        <v>35763434.52725184</v>
      </c>
    </row>
    <row r="4317" spans="34:35" x14ac:dyDescent="0.2">
      <c r="AH4317">
        <v>4313</v>
      </c>
      <c r="AI4317">
        <v>-80460649.068069816</v>
      </c>
    </row>
    <row r="4318" spans="34:35" x14ac:dyDescent="0.2">
      <c r="AH4318">
        <v>4314</v>
      </c>
      <c r="AI4318">
        <v>-58419035.844058156</v>
      </c>
    </row>
    <row r="4319" spans="34:35" x14ac:dyDescent="0.2">
      <c r="AH4319">
        <v>4315</v>
      </c>
      <c r="AI4319">
        <v>-46690831.050880432</v>
      </c>
    </row>
    <row r="4320" spans="34:35" x14ac:dyDescent="0.2">
      <c r="AH4320">
        <v>4316</v>
      </c>
      <c r="AI4320">
        <v>20376245.474080563</v>
      </c>
    </row>
    <row r="4321" spans="34:35" x14ac:dyDescent="0.2">
      <c r="AH4321">
        <v>4317</v>
      </c>
      <c r="AI4321">
        <v>-21661889.150618553</v>
      </c>
    </row>
    <row r="4322" spans="34:35" x14ac:dyDescent="0.2">
      <c r="AH4322">
        <v>4318</v>
      </c>
      <c r="AI4322">
        <v>-21661889.150618553</v>
      </c>
    </row>
    <row r="4323" spans="34:35" x14ac:dyDescent="0.2">
      <c r="AH4323">
        <v>4319</v>
      </c>
      <c r="AI4323">
        <v>-80460649.068069816</v>
      </c>
    </row>
    <row r="4324" spans="34:35" x14ac:dyDescent="0.2">
      <c r="AH4324">
        <v>4320</v>
      </c>
      <c r="AI4324">
        <v>-90829722.047821164</v>
      </c>
    </row>
    <row r="4325" spans="34:35" x14ac:dyDescent="0.2">
      <c r="AH4325">
        <v>4321</v>
      </c>
      <c r="AI4325">
        <v>5708334.9934712648</v>
      </c>
    </row>
    <row r="4326" spans="34:35" x14ac:dyDescent="0.2">
      <c r="AH4326">
        <v>4322</v>
      </c>
      <c r="AI4326">
        <v>-58419035.844058156</v>
      </c>
    </row>
    <row r="4327" spans="34:35" x14ac:dyDescent="0.2">
      <c r="AH4327">
        <v>4323</v>
      </c>
      <c r="AI4327">
        <v>-90829722.047821164</v>
      </c>
    </row>
    <row r="4328" spans="34:35" x14ac:dyDescent="0.2">
      <c r="AH4328">
        <v>4324</v>
      </c>
      <c r="AI4328">
        <v>-34449879.65940249</v>
      </c>
    </row>
    <row r="4329" spans="34:35" x14ac:dyDescent="0.2">
      <c r="AH4329">
        <v>4325</v>
      </c>
      <c r="AI4329">
        <v>-69665985.301687896</v>
      </c>
    </row>
    <row r="4330" spans="34:35" x14ac:dyDescent="0.2">
      <c r="AH4330">
        <v>4326</v>
      </c>
      <c r="AI4330">
        <v>-90829722.047821164</v>
      </c>
    </row>
    <row r="4331" spans="34:35" x14ac:dyDescent="0.2">
      <c r="AH4331">
        <v>4327</v>
      </c>
      <c r="AI4331">
        <v>-8289448.1863020658</v>
      </c>
    </row>
    <row r="4332" spans="34:35" x14ac:dyDescent="0.2">
      <c r="AH4332">
        <v>4328</v>
      </c>
      <c r="AI4332">
        <v>-69665985.301687896</v>
      </c>
    </row>
    <row r="4333" spans="34:35" x14ac:dyDescent="0.2">
      <c r="AH4333">
        <v>4329</v>
      </c>
      <c r="AI4333">
        <v>20376245.474080563</v>
      </c>
    </row>
    <row r="4334" spans="34:35" x14ac:dyDescent="0.2">
      <c r="AH4334">
        <v>4330</v>
      </c>
      <c r="AI4334">
        <v>-58419035.844058156</v>
      </c>
    </row>
    <row r="4335" spans="34:35" x14ac:dyDescent="0.2">
      <c r="AH4335">
        <v>4331</v>
      </c>
      <c r="AI4335">
        <v>-21661889.150618553</v>
      </c>
    </row>
    <row r="4336" spans="34:35" x14ac:dyDescent="0.2">
      <c r="AH4336">
        <v>4332</v>
      </c>
      <c r="AI4336">
        <v>-80460649.068069816</v>
      </c>
    </row>
    <row r="4337" spans="34:35" x14ac:dyDescent="0.2">
      <c r="AH4337">
        <v>4333</v>
      </c>
      <c r="AI4337">
        <v>-8289448.1863020658</v>
      </c>
    </row>
    <row r="4338" spans="34:35" x14ac:dyDescent="0.2">
      <c r="AH4338">
        <v>4334</v>
      </c>
      <c r="AI4338">
        <v>-34449879.65940249</v>
      </c>
    </row>
    <row r="4339" spans="34:35" x14ac:dyDescent="0.2">
      <c r="AH4339">
        <v>4335</v>
      </c>
      <c r="AI4339">
        <v>-80460649.068069816</v>
      </c>
    </row>
    <row r="4340" spans="34:35" x14ac:dyDescent="0.2">
      <c r="AH4340">
        <v>4336</v>
      </c>
      <c r="AI4340">
        <v>5708334.9934712648</v>
      </c>
    </row>
    <row r="4341" spans="34:35" x14ac:dyDescent="0.2">
      <c r="AH4341">
        <v>4337</v>
      </c>
      <c r="AI4341">
        <v>5708334.9934712648</v>
      </c>
    </row>
    <row r="4342" spans="34:35" x14ac:dyDescent="0.2">
      <c r="AH4342">
        <v>4338</v>
      </c>
      <c r="AI4342">
        <v>20376245.474080563</v>
      </c>
    </row>
    <row r="4343" spans="34:35" x14ac:dyDescent="0.2">
      <c r="AH4343">
        <v>4339</v>
      </c>
      <c r="AI4343">
        <v>-80460649.068069816</v>
      </c>
    </row>
    <row r="4344" spans="34:35" x14ac:dyDescent="0.2">
      <c r="AH4344">
        <v>4340</v>
      </c>
      <c r="AI4344">
        <v>-8289448.1863020658</v>
      </c>
    </row>
    <row r="4345" spans="34:35" x14ac:dyDescent="0.2">
      <c r="AH4345">
        <v>4341</v>
      </c>
      <c r="AI4345">
        <v>-34449879.65940249</v>
      </c>
    </row>
    <row r="4346" spans="34:35" x14ac:dyDescent="0.2">
      <c r="AH4346">
        <v>4342</v>
      </c>
      <c r="AI4346">
        <v>-90829722.047821164</v>
      </c>
    </row>
    <row r="4347" spans="34:35" x14ac:dyDescent="0.2">
      <c r="AH4347">
        <v>4343</v>
      </c>
      <c r="AI4347">
        <v>-80460649.068069816</v>
      </c>
    </row>
    <row r="4348" spans="34:35" x14ac:dyDescent="0.2">
      <c r="AH4348">
        <v>4344</v>
      </c>
      <c r="AI4348">
        <v>-58419035.844058156</v>
      </c>
    </row>
    <row r="4349" spans="34:35" x14ac:dyDescent="0.2">
      <c r="AH4349">
        <v>4345</v>
      </c>
      <c r="AI4349">
        <v>35763434.52725184</v>
      </c>
    </row>
    <row r="4350" spans="34:35" x14ac:dyDescent="0.2">
      <c r="AH4350">
        <v>4346</v>
      </c>
      <c r="AI4350">
        <v>-8289448.1863020658</v>
      </c>
    </row>
    <row r="4351" spans="34:35" x14ac:dyDescent="0.2">
      <c r="AH4351">
        <v>4347</v>
      </c>
      <c r="AI4351">
        <v>-21661889.150618553</v>
      </c>
    </row>
    <row r="4352" spans="34:35" x14ac:dyDescent="0.2">
      <c r="AH4352">
        <v>4348</v>
      </c>
      <c r="AI4352">
        <v>-69665985.301687896</v>
      </c>
    </row>
    <row r="4353" spans="34:35" x14ac:dyDescent="0.2">
      <c r="AH4353">
        <v>4349</v>
      </c>
      <c r="AI4353">
        <v>-69665985.301687896</v>
      </c>
    </row>
    <row r="4354" spans="34:35" x14ac:dyDescent="0.2">
      <c r="AH4354">
        <v>4350</v>
      </c>
      <c r="AI4354">
        <v>-34449879.65940249</v>
      </c>
    </row>
    <row r="4355" spans="34:35" x14ac:dyDescent="0.2">
      <c r="AH4355">
        <v>4351</v>
      </c>
      <c r="AI4355">
        <v>-8289448.1863020658</v>
      </c>
    </row>
    <row r="4356" spans="34:35" x14ac:dyDescent="0.2">
      <c r="AH4356">
        <v>4352</v>
      </c>
      <c r="AI4356">
        <v>20376245.474080563</v>
      </c>
    </row>
    <row r="4357" spans="34:35" x14ac:dyDescent="0.2">
      <c r="AH4357">
        <v>4353</v>
      </c>
      <c r="AI4357">
        <v>35763434.52725184</v>
      </c>
    </row>
    <row r="4358" spans="34:35" x14ac:dyDescent="0.2">
      <c r="AH4358">
        <v>4354</v>
      </c>
      <c r="AI4358">
        <v>20376245.474080563</v>
      </c>
    </row>
    <row r="4359" spans="34:35" x14ac:dyDescent="0.2">
      <c r="AH4359">
        <v>4355</v>
      </c>
      <c r="AI4359">
        <v>-69665985.301687896</v>
      </c>
    </row>
    <row r="4360" spans="34:35" x14ac:dyDescent="0.2">
      <c r="AH4360">
        <v>4356</v>
      </c>
      <c r="AI4360">
        <v>-58419035.844058156</v>
      </c>
    </row>
    <row r="4361" spans="34:35" x14ac:dyDescent="0.2">
      <c r="AH4361">
        <v>4357</v>
      </c>
      <c r="AI4361">
        <v>-34449879.65940249</v>
      </c>
    </row>
    <row r="4362" spans="34:35" x14ac:dyDescent="0.2">
      <c r="AH4362">
        <v>4358</v>
      </c>
      <c r="AI4362">
        <v>-90829722.047821164</v>
      </c>
    </row>
    <row r="4363" spans="34:35" x14ac:dyDescent="0.2">
      <c r="AH4363">
        <v>4359</v>
      </c>
      <c r="AI4363">
        <v>-80460649.068069816</v>
      </c>
    </row>
    <row r="4364" spans="34:35" x14ac:dyDescent="0.2">
      <c r="AH4364">
        <v>4360</v>
      </c>
      <c r="AI4364">
        <v>5708334.9934712648</v>
      </c>
    </row>
    <row r="4365" spans="34:35" x14ac:dyDescent="0.2">
      <c r="AH4365">
        <v>4361</v>
      </c>
      <c r="AI4365">
        <v>-69665985.301687896</v>
      </c>
    </row>
    <row r="4366" spans="34:35" x14ac:dyDescent="0.2">
      <c r="AH4366">
        <v>4362</v>
      </c>
      <c r="AI4366">
        <v>20376245.474080563</v>
      </c>
    </row>
    <row r="4367" spans="34:35" x14ac:dyDescent="0.2">
      <c r="AH4367">
        <v>4363</v>
      </c>
      <c r="AI4367">
        <v>-58419035.844058156</v>
      </c>
    </row>
    <row r="4368" spans="34:35" x14ac:dyDescent="0.2">
      <c r="AH4368">
        <v>4364</v>
      </c>
      <c r="AI4368">
        <v>-21661889.150618553</v>
      </c>
    </row>
    <row r="4369" spans="34:35" x14ac:dyDescent="0.2">
      <c r="AH4369">
        <v>4365</v>
      </c>
      <c r="AI4369">
        <v>-46690831.050880432</v>
      </c>
    </row>
    <row r="4370" spans="34:35" x14ac:dyDescent="0.2">
      <c r="AH4370">
        <v>4366</v>
      </c>
      <c r="AI4370">
        <v>-80460649.068069816</v>
      </c>
    </row>
    <row r="4371" spans="34:35" x14ac:dyDescent="0.2">
      <c r="AH4371">
        <v>4367</v>
      </c>
      <c r="AI4371">
        <v>20376245.474080563</v>
      </c>
    </row>
    <row r="4372" spans="34:35" x14ac:dyDescent="0.2">
      <c r="AH4372">
        <v>4368</v>
      </c>
      <c r="AI4372">
        <v>-58419035.844058156</v>
      </c>
    </row>
    <row r="4373" spans="34:35" x14ac:dyDescent="0.2">
      <c r="AH4373">
        <v>4369</v>
      </c>
      <c r="AI4373">
        <v>-69665985.301687896</v>
      </c>
    </row>
    <row r="4374" spans="34:35" x14ac:dyDescent="0.2">
      <c r="AH4374">
        <v>4370</v>
      </c>
      <c r="AI4374">
        <v>5708334.9934712648</v>
      </c>
    </row>
    <row r="4375" spans="34:35" x14ac:dyDescent="0.2">
      <c r="AH4375">
        <v>4371</v>
      </c>
      <c r="AI4375">
        <v>35763434.52725184</v>
      </c>
    </row>
    <row r="4376" spans="34:35" x14ac:dyDescent="0.2">
      <c r="AH4376">
        <v>4372</v>
      </c>
      <c r="AI4376">
        <v>-8289448.1863020658</v>
      </c>
    </row>
    <row r="4377" spans="34:35" x14ac:dyDescent="0.2">
      <c r="AH4377">
        <v>4373</v>
      </c>
      <c r="AI4377">
        <v>-58419035.844058156</v>
      </c>
    </row>
    <row r="4378" spans="34:35" x14ac:dyDescent="0.2">
      <c r="AH4378">
        <v>4374</v>
      </c>
      <c r="AI4378">
        <v>-69665985.301687896</v>
      </c>
    </row>
    <row r="4379" spans="34:35" x14ac:dyDescent="0.2">
      <c r="AH4379">
        <v>4375</v>
      </c>
      <c r="AI4379">
        <v>-58419035.844058156</v>
      </c>
    </row>
    <row r="4380" spans="34:35" x14ac:dyDescent="0.2">
      <c r="AH4380">
        <v>4376</v>
      </c>
      <c r="AI4380">
        <v>-69665985.301687896</v>
      </c>
    </row>
    <row r="4381" spans="34:35" x14ac:dyDescent="0.2">
      <c r="AH4381">
        <v>4377</v>
      </c>
      <c r="AI4381">
        <v>35763434.52725184</v>
      </c>
    </row>
    <row r="4382" spans="34:35" x14ac:dyDescent="0.2">
      <c r="AH4382">
        <v>4378</v>
      </c>
      <c r="AI4382">
        <v>-21661889.150618553</v>
      </c>
    </row>
    <row r="4383" spans="34:35" x14ac:dyDescent="0.2">
      <c r="AH4383">
        <v>4379</v>
      </c>
      <c r="AI4383">
        <v>-90829722.047821164</v>
      </c>
    </row>
    <row r="4384" spans="34:35" x14ac:dyDescent="0.2">
      <c r="AH4384">
        <v>4380</v>
      </c>
      <c r="AI4384">
        <v>-90829722.047821164</v>
      </c>
    </row>
    <row r="4385" spans="34:35" x14ac:dyDescent="0.2">
      <c r="AH4385">
        <v>4381</v>
      </c>
      <c r="AI4385">
        <v>-80460649.068069816</v>
      </c>
    </row>
    <row r="4386" spans="34:35" x14ac:dyDescent="0.2">
      <c r="AH4386">
        <v>4382</v>
      </c>
      <c r="AI4386">
        <v>-58419035.844058156</v>
      </c>
    </row>
    <row r="4387" spans="34:35" x14ac:dyDescent="0.2">
      <c r="AH4387">
        <v>4383</v>
      </c>
      <c r="AI4387">
        <v>35763434.52725184</v>
      </c>
    </row>
    <row r="4388" spans="34:35" x14ac:dyDescent="0.2">
      <c r="AH4388">
        <v>4384</v>
      </c>
      <c r="AI4388">
        <v>-80460649.068069816</v>
      </c>
    </row>
    <row r="4389" spans="34:35" x14ac:dyDescent="0.2">
      <c r="AH4389">
        <v>4385</v>
      </c>
      <c r="AI4389">
        <v>-80460649.068069816</v>
      </c>
    </row>
    <row r="4390" spans="34:35" x14ac:dyDescent="0.2">
      <c r="AH4390">
        <v>4386</v>
      </c>
      <c r="AI4390">
        <v>-90829722.047821164</v>
      </c>
    </row>
    <row r="4391" spans="34:35" x14ac:dyDescent="0.2">
      <c r="AH4391">
        <v>4387</v>
      </c>
      <c r="AI4391">
        <v>-58419035.844058156</v>
      </c>
    </row>
    <row r="4392" spans="34:35" x14ac:dyDescent="0.2">
      <c r="AH4392">
        <v>4388</v>
      </c>
      <c r="AI4392">
        <v>35763434.52725184</v>
      </c>
    </row>
    <row r="4393" spans="34:35" x14ac:dyDescent="0.2">
      <c r="AH4393">
        <v>4389</v>
      </c>
      <c r="AI4393">
        <v>5708334.9934712648</v>
      </c>
    </row>
    <row r="4394" spans="34:35" x14ac:dyDescent="0.2">
      <c r="AH4394">
        <v>4390</v>
      </c>
      <c r="AI4394">
        <v>5708334.9934712648</v>
      </c>
    </row>
    <row r="4395" spans="34:35" x14ac:dyDescent="0.2">
      <c r="AH4395">
        <v>4391</v>
      </c>
      <c r="AI4395">
        <v>-80460649.068069816</v>
      </c>
    </row>
    <row r="4396" spans="34:35" x14ac:dyDescent="0.2">
      <c r="AH4396">
        <v>4392</v>
      </c>
      <c r="AI4396">
        <v>-90829722.047821164</v>
      </c>
    </row>
    <row r="4397" spans="34:35" x14ac:dyDescent="0.2">
      <c r="AH4397">
        <v>4393</v>
      </c>
      <c r="AI4397">
        <v>-8289448.1863020658</v>
      </c>
    </row>
    <row r="4398" spans="34:35" x14ac:dyDescent="0.2">
      <c r="AH4398">
        <v>4394</v>
      </c>
      <c r="AI4398">
        <v>-46690831.050880432</v>
      </c>
    </row>
    <row r="4399" spans="34:35" x14ac:dyDescent="0.2">
      <c r="AH4399">
        <v>4395</v>
      </c>
      <c r="AI4399">
        <v>-21661889.150618553</v>
      </c>
    </row>
    <row r="4400" spans="34:35" x14ac:dyDescent="0.2">
      <c r="AH4400">
        <v>4396</v>
      </c>
      <c r="AI4400">
        <v>-21661889.150618553</v>
      </c>
    </row>
    <row r="4401" spans="34:35" x14ac:dyDescent="0.2">
      <c r="AH4401">
        <v>4397</v>
      </c>
      <c r="AI4401">
        <v>-90829722.047821164</v>
      </c>
    </row>
    <row r="4402" spans="34:35" x14ac:dyDescent="0.2">
      <c r="AH4402">
        <v>4398</v>
      </c>
      <c r="AI4402">
        <v>20376245.474080563</v>
      </c>
    </row>
    <row r="4403" spans="34:35" x14ac:dyDescent="0.2">
      <c r="AH4403">
        <v>4399</v>
      </c>
      <c r="AI4403">
        <v>20376245.474080563</v>
      </c>
    </row>
    <row r="4404" spans="34:35" x14ac:dyDescent="0.2">
      <c r="AH4404">
        <v>4400</v>
      </c>
      <c r="AI4404">
        <v>-8289448.1863020658</v>
      </c>
    </row>
    <row r="4405" spans="34:35" x14ac:dyDescent="0.2">
      <c r="AH4405">
        <v>4401</v>
      </c>
      <c r="AI4405">
        <v>-8289448.1863020658</v>
      </c>
    </row>
    <row r="4406" spans="34:35" x14ac:dyDescent="0.2">
      <c r="AH4406">
        <v>4402</v>
      </c>
      <c r="AI4406">
        <v>35763434.52725184</v>
      </c>
    </row>
    <row r="4407" spans="34:35" x14ac:dyDescent="0.2">
      <c r="AH4407">
        <v>4403</v>
      </c>
      <c r="AI4407">
        <v>-34449879.65940249</v>
      </c>
    </row>
    <row r="4408" spans="34:35" x14ac:dyDescent="0.2">
      <c r="AH4408">
        <v>4404</v>
      </c>
      <c r="AI4408">
        <v>35763434.52725184</v>
      </c>
    </row>
    <row r="4409" spans="34:35" x14ac:dyDescent="0.2">
      <c r="AH4409">
        <v>4405</v>
      </c>
      <c r="AI4409">
        <v>-80460649.068069816</v>
      </c>
    </row>
    <row r="4410" spans="34:35" x14ac:dyDescent="0.2">
      <c r="AH4410">
        <v>4406</v>
      </c>
      <c r="AI4410">
        <v>-34449879.65940249</v>
      </c>
    </row>
    <row r="4411" spans="34:35" x14ac:dyDescent="0.2">
      <c r="AH4411">
        <v>4407</v>
      </c>
      <c r="AI4411">
        <v>-8289448.1863020658</v>
      </c>
    </row>
    <row r="4412" spans="34:35" x14ac:dyDescent="0.2">
      <c r="AH4412">
        <v>4408</v>
      </c>
      <c r="AI4412">
        <v>-58419035.844058156</v>
      </c>
    </row>
    <row r="4413" spans="34:35" x14ac:dyDescent="0.2">
      <c r="AH4413">
        <v>4409</v>
      </c>
      <c r="AI4413">
        <v>-8289448.1863020658</v>
      </c>
    </row>
    <row r="4414" spans="34:35" x14ac:dyDescent="0.2">
      <c r="AH4414">
        <v>4410</v>
      </c>
      <c r="AI4414">
        <v>-58419035.844058156</v>
      </c>
    </row>
    <row r="4415" spans="34:35" x14ac:dyDescent="0.2">
      <c r="AH4415">
        <v>4411</v>
      </c>
      <c r="AI4415">
        <v>35763434.52725184</v>
      </c>
    </row>
    <row r="4416" spans="34:35" x14ac:dyDescent="0.2">
      <c r="AH4416">
        <v>4412</v>
      </c>
      <c r="AI4416">
        <v>-69665985.301687896</v>
      </c>
    </row>
    <row r="4417" spans="34:35" x14ac:dyDescent="0.2">
      <c r="AH4417">
        <v>4413</v>
      </c>
      <c r="AI4417">
        <v>-34449879.65940249</v>
      </c>
    </row>
    <row r="4418" spans="34:35" x14ac:dyDescent="0.2">
      <c r="AH4418">
        <v>4414</v>
      </c>
      <c r="AI4418">
        <v>-90829722.047821164</v>
      </c>
    </row>
    <row r="4419" spans="34:35" x14ac:dyDescent="0.2">
      <c r="AH4419">
        <v>4415</v>
      </c>
      <c r="AI4419">
        <v>-58419035.844058156</v>
      </c>
    </row>
    <row r="4420" spans="34:35" x14ac:dyDescent="0.2">
      <c r="AH4420">
        <v>4416</v>
      </c>
      <c r="AI4420">
        <v>35763434.52725184</v>
      </c>
    </row>
    <row r="4421" spans="34:35" x14ac:dyDescent="0.2">
      <c r="AH4421">
        <v>4417</v>
      </c>
      <c r="AI4421">
        <v>-34449879.65940249</v>
      </c>
    </row>
    <row r="4422" spans="34:35" x14ac:dyDescent="0.2">
      <c r="AH4422">
        <v>4418</v>
      </c>
      <c r="AI4422">
        <v>35763434.52725184</v>
      </c>
    </row>
    <row r="4423" spans="34:35" x14ac:dyDescent="0.2">
      <c r="AH4423">
        <v>4419</v>
      </c>
      <c r="AI4423">
        <v>5708334.9934712648</v>
      </c>
    </row>
    <row r="4424" spans="34:35" x14ac:dyDescent="0.2">
      <c r="AH4424">
        <v>4420</v>
      </c>
      <c r="AI4424">
        <v>5708334.9934712648</v>
      </c>
    </row>
    <row r="4425" spans="34:35" x14ac:dyDescent="0.2">
      <c r="AH4425">
        <v>4421</v>
      </c>
      <c r="AI4425">
        <v>5708334.9934712648</v>
      </c>
    </row>
    <row r="4426" spans="34:35" x14ac:dyDescent="0.2">
      <c r="AH4426">
        <v>4422</v>
      </c>
      <c r="AI4426">
        <v>-58419035.844058156</v>
      </c>
    </row>
    <row r="4427" spans="34:35" x14ac:dyDescent="0.2">
      <c r="AH4427">
        <v>4423</v>
      </c>
      <c r="AI4427">
        <v>-69665985.301687896</v>
      </c>
    </row>
    <row r="4428" spans="34:35" x14ac:dyDescent="0.2">
      <c r="AH4428">
        <v>4424</v>
      </c>
      <c r="AI4428">
        <v>-80460649.068069816</v>
      </c>
    </row>
    <row r="4429" spans="34:35" x14ac:dyDescent="0.2">
      <c r="AH4429">
        <v>4425</v>
      </c>
      <c r="AI4429">
        <v>20376245.474080563</v>
      </c>
    </row>
    <row r="4430" spans="34:35" x14ac:dyDescent="0.2">
      <c r="AH4430">
        <v>4426</v>
      </c>
      <c r="AI4430">
        <v>-8289448.1863020658</v>
      </c>
    </row>
    <row r="4431" spans="34:35" x14ac:dyDescent="0.2">
      <c r="AH4431">
        <v>4427</v>
      </c>
      <c r="AI4431">
        <v>35763434.52725184</v>
      </c>
    </row>
    <row r="4432" spans="34:35" x14ac:dyDescent="0.2">
      <c r="AH4432">
        <v>4428</v>
      </c>
      <c r="AI4432">
        <v>-58419035.844058156</v>
      </c>
    </row>
    <row r="4433" spans="34:35" x14ac:dyDescent="0.2">
      <c r="AH4433">
        <v>4429</v>
      </c>
      <c r="AI4433">
        <v>-21661889.150618553</v>
      </c>
    </row>
    <row r="4434" spans="34:35" x14ac:dyDescent="0.2">
      <c r="AH4434">
        <v>4430</v>
      </c>
      <c r="AI4434">
        <v>-90829722.047821164</v>
      </c>
    </row>
    <row r="4435" spans="34:35" x14ac:dyDescent="0.2">
      <c r="AH4435">
        <v>4431</v>
      </c>
      <c r="AI4435">
        <v>-69665985.301687896</v>
      </c>
    </row>
    <row r="4436" spans="34:35" x14ac:dyDescent="0.2">
      <c r="AH4436">
        <v>4432</v>
      </c>
      <c r="AI4436">
        <v>-69665985.301687896</v>
      </c>
    </row>
    <row r="4437" spans="34:35" x14ac:dyDescent="0.2">
      <c r="AH4437">
        <v>4433</v>
      </c>
      <c r="AI4437">
        <v>5708334.9934712648</v>
      </c>
    </row>
    <row r="4438" spans="34:35" x14ac:dyDescent="0.2">
      <c r="AH4438">
        <v>4434</v>
      </c>
      <c r="AI4438">
        <v>-90829722.047821164</v>
      </c>
    </row>
    <row r="4439" spans="34:35" x14ac:dyDescent="0.2">
      <c r="AH4439">
        <v>4435</v>
      </c>
      <c r="AI4439">
        <v>-80460649.068069816</v>
      </c>
    </row>
    <row r="4440" spans="34:35" x14ac:dyDescent="0.2">
      <c r="AH4440">
        <v>4436</v>
      </c>
      <c r="AI4440">
        <v>-69665985.301687896</v>
      </c>
    </row>
    <row r="4441" spans="34:35" x14ac:dyDescent="0.2">
      <c r="AH4441">
        <v>4437</v>
      </c>
      <c r="AI4441">
        <v>-69665985.301687896</v>
      </c>
    </row>
    <row r="4442" spans="34:35" x14ac:dyDescent="0.2">
      <c r="AH4442">
        <v>4438</v>
      </c>
      <c r="AI4442">
        <v>5708334.9934712648</v>
      </c>
    </row>
    <row r="4443" spans="34:35" x14ac:dyDescent="0.2">
      <c r="AH4443">
        <v>4439</v>
      </c>
      <c r="AI4443">
        <v>-90829722.047821164</v>
      </c>
    </row>
    <row r="4444" spans="34:35" x14ac:dyDescent="0.2">
      <c r="AH4444">
        <v>4440</v>
      </c>
      <c r="AI4444">
        <v>-90829722.047821164</v>
      </c>
    </row>
    <row r="4445" spans="34:35" x14ac:dyDescent="0.2">
      <c r="AH4445">
        <v>4441</v>
      </c>
      <c r="AI4445">
        <v>-34449879.65940249</v>
      </c>
    </row>
    <row r="4446" spans="34:35" x14ac:dyDescent="0.2">
      <c r="AH4446">
        <v>4442</v>
      </c>
      <c r="AI4446">
        <v>-69665985.301687896</v>
      </c>
    </row>
    <row r="4447" spans="34:35" x14ac:dyDescent="0.2">
      <c r="AH4447">
        <v>4443</v>
      </c>
      <c r="AI4447">
        <v>5708334.9934712648</v>
      </c>
    </row>
    <row r="4448" spans="34:35" x14ac:dyDescent="0.2">
      <c r="AH4448">
        <v>4444</v>
      </c>
      <c r="AI4448">
        <v>-80460649.068069816</v>
      </c>
    </row>
    <row r="4449" spans="34:35" x14ac:dyDescent="0.2">
      <c r="AH4449">
        <v>4445</v>
      </c>
      <c r="AI4449">
        <v>-8289448.1863020658</v>
      </c>
    </row>
    <row r="4450" spans="34:35" x14ac:dyDescent="0.2">
      <c r="AH4450">
        <v>4446</v>
      </c>
      <c r="AI4450">
        <v>-69665985.301687896</v>
      </c>
    </row>
    <row r="4451" spans="34:35" x14ac:dyDescent="0.2">
      <c r="AH4451">
        <v>4447</v>
      </c>
      <c r="AI4451">
        <v>-80460649.068069816</v>
      </c>
    </row>
    <row r="4452" spans="34:35" x14ac:dyDescent="0.2">
      <c r="AH4452">
        <v>4448</v>
      </c>
      <c r="AI4452">
        <v>-58419035.844058156</v>
      </c>
    </row>
    <row r="4453" spans="34:35" x14ac:dyDescent="0.2">
      <c r="AH4453">
        <v>4449</v>
      </c>
      <c r="AI4453">
        <v>-69665985.301687896</v>
      </c>
    </row>
    <row r="4454" spans="34:35" x14ac:dyDescent="0.2">
      <c r="AH4454">
        <v>4450</v>
      </c>
      <c r="AI4454">
        <v>-8289448.1863020658</v>
      </c>
    </row>
    <row r="4455" spans="34:35" x14ac:dyDescent="0.2">
      <c r="AH4455">
        <v>4451</v>
      </c>
      <c r="AI4455">
        <v>20376245.474080563</v>
      </c>
    </row>
    <row r="4456" spans="34:35" x14ac:dyDescent="0.2">
      <c r="AH4456">
        <v>4452</v>
      </c>
      <c r="AI4456">
        <v>-46690831.050880432</v>
      </c>
    </row>
    <row r="4457" spans="34:35" x14ac:dyDescent="0.2">
      <c r="AH4457">
        <v>4453</v>
      </c>
      <c r="AI4457">
        <v>-8289448.1863020658</v>
      </c>
    </row>
    <row r="4458" spans="34:35" x14ac:dyDescent="0.2">
      <c r="AH4458">
        <v>4454</v>
      </c>
      <c r="AI4458">
        <v>-80460649.068069816</v>
      </c>
    </row>
    <row r="4459" spans="34:35" x14ac:dyDescent="0.2">
      <c r="AH4459">
        <v>4455</v>
      </c>
      <c r="AI4459">
        <v>-69665985.301687896</v>
      </c>
    </row>
    <row r="4460" spans="34:35" x14ac:dyDescent="0.2">
      <c r="AH4460">
        <v>4456</v>
      </c>
      <c r="AI4460">
        <v>-90829722.047821164</v>
      </c>
    </row>
    <row r="4461" spans="34:35" x14ac:dyDescent="0.2">
      <c r="AH4461">
        <v>4457</v>
      </c>
      <c r="AI4461">
        <v>-8289448.1863020658</v>
      </c>
    </row>
    <row r="4462" spans="34:35" x14ac:dyDescent="0.2">
      <c r="AH4462">
        <v>4458</v>
      </c>
      <c r="AI4462">
        <v>-8289448.1863020658</v>
      </c>
    </row>
    <row r="4463" spans="34:35" x14ac:dyDescent="0.2">
      <c r="AH4463">
        <v>4459</v>
      </c>
      <c r="AI4463">
        <v>5708334.9934712648</v>
      </c>
    </row>
    <row r="4464" spans="34:35" x14ac:dyDescent="0.2">
      <c r="AH4464">
        <v>4460</v>
      </c>
      <c r="AI4464">
        <v>-58419035.844058156</v>
      </c>
    </row>
    <row r="4465" spans="34:35" x14ac:dyDescent="0.2">
      <c r="AH4465">
        <v>4461</v>
      </c>
      <c r="AI4465">
        <v>-69665985.301687896</v>
      </c>
    </row>
    <row r="4466" spans="34:35" x14ac:dyDescent="0.2">
      <c r="AH4466">
        <v>4462</v>
      </c>
      <c r="AI4466">
        <v>-80460649.068069816</v>
      </c>
    </row>
    <row r="4467" spans="34:35" x14ac:dyDescent="0.2">
      <c r="AH4467">
        <v>4463</v>
      </c>
      <c r="AI4467">
        <v>-58419035.844058156</v>
      </c>
    </row>
    <row r="4468" spans="34:35" x14ac:dyDescent="0.2">
      <c r="AH4468">
        <v>4464</v>
      </c>
      <c r="AI4468">
        <v>-46690831.050880432</v>
      </c>
    </row>
    <row r="4469" spans="34:35" x14ac:dyDescent="0.2">
      <c r="AH4469">
        <v>4465</v>
      </c>
      <c r="AI4469">
        <v>-69665985.301687896</v>
      </c>
    </row>
    <row r="4470" spans="34:35" x14ac:dyDescent="0.2">
      <c r="AH4470">
        <v>4466</v>
      </c>
      <c r="AI4470">
        <v>-69665985.301687896</v>
      </c>
    </row>
    <row r="4471" spans="34:35" x14ac:dyDescent="0.2">
      <c r="AH4471">
        <v>4467</v>
      </c>
      <c r="AI4471">
        <v>-34449879.65940249</v>
      </c>
    </row>
    <row r="4472" spans="34:35" x14ac:dyDescent="0.2">
      <c r="AH4472">
        <v>4468</v>
      </c>
      <c r="AI4472">
        <v>-58419035.844058156</v>
      </c>
    </row>
    <row r="4473" spans="34:35" x14ac:dyDescent="0.2">
      <c r="AH4473">
        <v>4469</v>
      </c>
      <c r="AI4473">
        <v>5708334.9934712648</v>
      </c>
    </row>
    <row r="4474" spans="34:35" x14ac:dyDescent="0.2">
      <c r="AH4474">
        <v>4470</v>
      </c>
      <c r="AI4474">
        <v>-8289448.1863020658</v>
      </c>
    </row>
    <row r="4475" spans="34:35" x14ac:dyDescent="0.2">
      <c r="AH4475">
        <v>4471</v>
      </c>
      <c r="AI4475">
        <v>-21661889.150618553</v>
      </c>
    </row>
    <row r="4476" spans="34:35" x14ac:dyDescent="0.2">
      <c r="AH4476">
        <v>4472</v>
      </c>
      <c r="AI4476">
        <v>-21661889.150618553</v>
      </c>
    </row>
    <row r="4477" spans="34:35" x14ac:dyDescent="0.2">
      <c r="AH4477">
        <v>4473</v>
      </c>
      <c r="AI4477">
        <v>-69665985.301687896</v>
      </c>
    </row>
    <row r="4478" spans="34:35" x14ac:dyDescent="0.2">
      <c r="AH4478">
        <v>4474</v>
      </c>
      <c r="AI4478">
        <v>-21661889.150618553</v>
      </c>
    </row>
    <row r="4479" spans="34:35" x14ac:dyDescent="0.2">
      <c r="AH4479">
        <v>4475</v>
      </c>
      <c r="AI4479">
        <v>-46690831.050880432</v>
      </c>
    </row>
    <row r="4480" spans="34:35" x14ac:dyDescent="0.2">
      <c r="AH4480">
        <v>4476</v>
      </c>
      <c r="AI4480">
        <v>-46690831.050880432</v>
      </c>
    </row>
    <row r="4481" spans="34:35" x14ac:dyDescent="0.2">
      <c r="AH4481">
        <v>4477</v>
      </c>
      <c r="AI4481">
        <v>-90829722.047821164</v>
      </c>
    </row>
    <row r="4482" spans="34:35" x14ac:dyDescent="0.2">
      <c r="AH4482">
        <v>4478</v>
      </c>
      <c r="AI4482">
        <v>-58419035.844058156</v>
      </c>
    </row>
    <row r="4483" spans="34:35" x14ac:dyDescent="0.2">
      <c r="AH4483">
        <v>4479</v>
      </c>
      <c r="AI4483">
        <v>-69665985.301687896</v>
      </c>
    </row>
    <row r="4484" spans="34:35" x14ac:dyDescent="0.2">
      <c r="AH4484">
        <v>4480</v>
      </c>
      <c r="AI4484">
        <v>20376245.474080563</v>
      </c>
    </row>
    <row r="4485" spans="34:35" x14ac:dyDescent="0.2">
      <c r="AH4485">
        <v>4481</v>
      </c>
      <c r="AI4485">
        <v>-34449879.65940249</v>
      </c>
    </row>
    <row r="4486" spans="34:35" x14ac:dyDescent="0.2">
      <c r="AH4486">
        <v>4482</v>
      </c>
      <c r="AI4486">
        <v>-34449879.65940249</v>
      </c>
    </row>
    <row r="4487" spans="34:35" x14ac:dyDescent="0.2">
      <c r="AH4487">
        <v>4483</v>
      </c>
      <c r="AI4487">
        <v>-21661889.150618553</v>
      </c>
    </row>
    <row r="4488" spans="34:35" x14ac:dyDescent="0.2">
      <c r="AH4488">
        <v>4484</v>
      </c>
      <c r="AI4488">
        <v>-21661889.150618553</v>
      </c>
    </row>
    <row r="4489" spans="34:35" x14ac:dyDescent="0.2">
      <c r="AH4489">
        <v>4485</v>
      </c>
      <c r="AI4489">
        <v>-80460649.068069816</v>
      </c>
    </row>
    <row r="4490" spans="34:35" x14ac:dyDescent="0.2">
      <c r="AH4490">
        <v>4486</v>
      </c>
      <c r="AI4490">
        <v>5708334.9934712648</v>
      </c>
    </row>
    <row r="4491" spans="34:35" x14ac:dyDescent="0.2">
      <c r="AH4491">
        <v>4487</v>
      </c>
      <c r="AI4491">
        <v>-58419035.844058156</v>
      </c>
    </row>
    <row r="4492" spans="34:35" x14ac:dyDescent="0.2">
      <c r="AH4492">
        <v>4488</v>
      </c>
      <c r="AI4492">
        <v>-90829722.047821164</v>
      </c>
    </row>
    <row r="4493" spans="34:35" x14ac:dyDescent="0.2">
      <c r="AH4493">
        <v>4489</v>
      </c>
      <c r="AI4493">
        <v>-58419035.844058156</v>
      </c>
    </row>
    <row r="4494" spans="34:35" x14ac:dyDescent="0.2">
      <c r="AH4494">
        <v>4490</v>
      </c>
      <c r="AI4494">
        <v>-46690831.050880432</v>
      </c>
    </row>
    <row r="4495" spans="34:35" x14ac:dyDescent="0.2">
      <c r="AH4495">
        <v>4491</v>
      </c>
      <c r="AI4495">
        <v>-90829722.047821164</v>
      </c>
    </row>
    <row r="4496" spans="34:35" x14ac:dyDescent="0.2">
      <c r="AH4496">
        <v>4492</v>
      </c>
      <c r="AI4496">
        <v>-69665985.301687896</v>
      </c>
    </row>
    <row r="4497" spans="34:35" x14ac:dyDescent="0.2">
      <c r="AH4497">
        <v>4493</v>
      </c>
      <c r="AI4497">
        <v>-34449879.65940249</v>
      </c>
    </row>
    <row r="4498" spans="34:35" x14ac:dyDescent="0.2">
      <c r="AH4498">
        <v>4494</v>
      </c>
      <c r="AI4498">
        <v>-21661889.150618553</v>
      </c>
    </row>
    <row r="4499" spans="34:35" x14ac:dyDescent="0.2">
      <c r="AH4499">
        <v>4495</v>
      </c>
      <c r="AI4499">
        <v>-80460649.068069816</v>
      </c>
    </row>
    <row r="4500" spans="34:35" x14ac:dyDescent="0.2">
      <c r="AH4500">
        <v>4496</v>
      </c>
      <c r="AI4500">
        <v>35763434.52725184</v>
      </c>
    </row>
    <row r="4501" spans="34:35" x14ac:dyDescent="0.2">
      <c r="AH4501">
        <v>4497</v>
      </c>
      <c r="AI4501">
        <v>-80460649.068069816</v>
      </c>
    </row>
    <row r="4502" spans="34:35" x14ac:dyDescent="0.2">
      <c r="AH4502">
        <v>4498</v>
      </c>
      <c r="AI4502">
        <v>-69665985.301687896</v>
      </c>
    </row>
    <row r="4503" spans="34:35" x14ac:dyDescent="0.2">
      <c r="AH4503">
        <v>4499</v>
      </c>
      <c r="AI4503">
        <v>20376245.474080563</v>
      </c>
    </row>
    <row r="4504" spans="34:35" x14ac:dyDescent="0.2">
      <c r="AH4504">
        <v>4500</v>
      </c>
      <c r="AI4504">
        <v>-46690831.050880432</v>
      </c>
    </row>
    <row r="4505" spans="34:35" x14ac:dyDescent="0.2">
      <c r="AH4505">
        <v>4501</v>
      </c>
      <c r="AI4505">
        <v>-34449879.65940249</v>
      </c>
    </row>
    <row r="4506" spans="34:35" x14ac:dyDescent="0.2">
      <c r="AH4506">
        <v>4502</v>
      </c>
      <c r="AI4506">
        <v>-90829722.047821164</v>
      </c>
    </row>
    <row r="4507" spans="34:35" x14ac:dyDescent="0.2">
      <c r="AH4507">
        <v>4503</v>
      </c>
      <c r="AI4507">
        <v>-21661889.150618553</v>
      </c>
    </row>
    <row r="4508" spans="34:35" x14ac:dyDescent="0.2">
      <c r="AH4508">
        <v>4504</v>
      </c>
      <c r="AI4508">
        <v>-90829722.047821164</v>
      </c>
    </row>
    <row r="4509" spans="34:35" x14ac:dyDescent="0.2">
      <c r="AH4509">
        <v>4505</v>
      </c>
      <c r="AI4509">
        <v>-58419035.844058156</v>
      </c>
    </row>
    <row r="4510" spans="34:35" x14ac:dyDescent="0.2">
      <c r="AH4510">
        <v>4506</v>
      </c>
      <c r="AI4510">
        <v>-58419035.844058156</v>
      </c>
    </row>
    <row r="4511" spans="34:35" x14ac:dyDescent="0.2">
      <c r="AH4511">
        <v>4507</v>
      </c>
      <c r="AI4511">
        <v>-58419035.844058156</v>
      </c>
    </row>
    <row r="4512" spans="34:35" x14ac:dyDescent="0.2">
      <c r="AH4512">
        <v>4508</v>
      </c>
      <c r="AI4512">
        <v>-90829722.047821164</v>
      </c>
    </row>
    <row r="4513" spans="34:35" x14ac:dyDescent="0.2">
      <c r="AH4513">
        <v>4509</v>
      </c>
      <c r="AI4513">
        <v>-46690831.050880432</v>
      </c>
    </row>
    <row r="4514" spans="34:35" x14ac:dyDescent="0.2">
      <c r="AH4514">
        <v>4510</v>
      </c>
      <c r="AI4514">
        <v>-8289448.1863020658</v>
      </c>
    </row>
    <row r="4515" spans="34:35" x14ac:dyDescent="0.2">
      <c r="AH4515">
        <v>4511</v>
      </c>
      <c r="AI4515">
        <v>20376245.474080563</v>
      </c>
    </row>
    <row r="4516" spans="34:35" x14ac:dyDescent="0.2">
      <c r="AH4516">
        <v>4512</v>
      </c>
      <c r="AI4516">
        <v>20376245.474080563</v>
      </c>
    </row>
    <row r="4517" spans="34:35" x14ac:dyDescent="0.2">
      <c r="AH4517">
        <v>4513</v>
      </c>
      <c r="AI4517">
        <v>35763434.52725184</v>
      </c>
    </row>
    <row r="4518" spans="34:35" x14ac:dyDescent="0.2">
      <c r="AH4518">
        <v>4514</v>
      </c>
      <c r="AI4518">
        <v>-8289448.1863020658</v>
      </c>
    </row>
    <row r="4519" spans="34:35" x14ac:dyDescent="0.2">
      <c r="AH4519">
        <v>4515</v>
      </c>
      <c r="AI4519">
        <v>-34449879.65940249</v>
      </c>
    </row>
    <row r="4520" spans="34:35" x14ac:dyDescent="0.2">
      <c r="AH4520">
        <v>4516</v>
      </c>
      <c r="AI4520">
        <v>-46690831.050880432</v>
      </c>
    </row>
    <row r="4521" spans="34:35" x14ac:dyDescent="0.2">
      <c r="AH4521">
        <v>4517</v>
      </c>
      <c r="AI4521">
        <v>-69665985.301687896</v>
      </c>
    </row>
    <row r="4522" spans="34:35" x14ac:dyDescent="0.2">
      <c r="AH4522">
        <v>4518</v>
      </c>
      <c r="AI4522">
        <v>-58419035.844058156</v>
      </c>
    </row>
    <row r="4523" spans="34:35" x14ac:dyDescent="0.2">
      <c r="AH4523">
        <v>4519</v>
      </c>
      <c r="AI4523">
        <v>20376245.474080563</v>
      </c>
    </row>
    <row r="4524" spans="34:35" x14ac:dyDescent="0.2">
      <c r="AH4524">
        <v>4520</v>
      </c>
      <c r="AI4524">
        <v>-58419035.844058156</v>
      </c>
    </row>
    <row r="4525" spans="34:35" x14ac:dyDescent="0.2">
      <c r="AH4525">
        <v>4521</v>
      </c>
      <c r="AI4525">
        <v>20376245.474080563</v>
      </c>
    </row>
    <row r="4526" spans="34:35" x14ac:dyDescent="0.2">
      <c r="AH4526">
        <v>4522</v>
      </c>
      <c r="AI4526">
        <v>-46690831.050880432</v>
      </c>
    </row>
    <row r="4527" spans="34:35" x14ac:dyDescent="0.2">
      <c r="AH4527">
        <v>4523</v>
      </c>
      <c r="AI4527">
        <v>-46690831.050880432</v>
      </c>
    </row>
    <row r="4528" spans="34:35" x14ac:dyDescent="0.2">
      <c r="AH4528">
        <v>4524</v>
      </c>
      <c r="AI4528">
        <v>-8289448.1863020658</v>
      </c>
    </row>
    <row r="4529" spans="34:35" x14ac:dyDescent="0.2">
      <c r="AH4529">
        <v>4525</v>
      </c>
      <c r="AI4529">
        <v>5708334.9934712648</v>
      </c>
    </row>
    <row r="4530" spans="34:35" x14ac:dyDescent="0.2">
      <c r="AH4530">
        <v>4526</v>
      </c>
      <c r="AI4530">
        <v>-46690831.050880432</v>
      </c>
    </row>
    <row r="4531" spans="34:35" x14ac:dyDescent="0.2">
      <c r="AH4531">
        <v>4527</v>
      </c>
      <c r="AI4531">
        <v>-34449879.65940249</v>
      </c>
    </row>
    <row r="4532" spans="34:35" x14ac:dyDescent="0.2">
      <c r="AH4532">
        <v>4528</v>
      </c>
      <c r="AI4532">
        <v>-80460649.068069816</v>
      </c>
    </row>
    <row r="4533" spans="34:35" x14ac:dyDescent="0.2">
      <c r="AH4533">
        <v>4529</v>
      </c>
      <c r="AI4533">
        <v>-58419035.844058156</v>
      </c>
    </row>
    <row r="4534" spans="34:35" x14ac:dyDescent="0.2">
      <c r="AH4534">
        <v>4530</v>
      </c>
      <c r="AI4534">
        <v>-69665985.301687896</v>
      </c>
    </row>
    <row r="4535" spans="34:35" x14ac:dyDescent="0.2">
      <c r="AH4535">
        <v>4531</v>
      </c>
      <c r="AI4535">
        <v>-21661889.150618553</v>
      </c>
    </row>
    <row r="4536" spans="34:35" x14ac:dyDescent="0.2">
      <c r="AH4536">
        <v>4532</v>
      </c>
      <c r="AI4536">
        <v>-90829722.047821164</v>
      </c>
    </row>
    <row r="4537" spans="34:35" x14ac:dyDescent="0.2">
      <c r="AH4537">
        <v>4533</v>
      </c>
      <c r="AI4537">
        <v>20376245.474080563</v>
      </c>
    </row>
    <row r="4538" spans="34:35" x14ac:dyDescent="0.2">
      <c r="AH4538">
        <v>4534</v>
      </c>
      <c r="AI4538">
        <v>-8289448.1863020658</v>
      </c>
    </row>
    <row r="4539" spans="34:35" x14ac:dyDescent="0.2">
      <c r="AH4539">
        <v>4535</v>
      </c>
      <c r="AI4539">
        <v>-21661889.150618553</v>
      </c>
    </row>
    <row r="4540" spans="34:35" x14ac:dyDescent="0.2">
      <c r="AH4540">
        <v>4536</v>
      </c>
      <c r="AI4540">
        <v>-46690831.050880432</v>
      </c>
    </row>
    <row r="4541" spans="34:35" x14ac:dyDescent="0.2">
      <c r="AH4541">
        <v>4537</v>
      </c>
      <c r="AI4541">
        <v>-90829722.047821164</v>
      </c>
    </row>
    <row r="4542" spans="34:35" x14ac:dyDescent="0.2">
      <c r="AH4542">
        <v>4538</v>
      </c>
      <c r="AI4542">
        <v>-34449879.65940249</v>
      </c>
    </row>
    <row r="4543" spans="34:35" x14ac:dyDescent="0.2">
      <c r="AH4543">
        <v>4539</v>
      </c>
      <c r="AI4543">
        <v>-69665985.301687896</v>
      </c>
    </row>
    <row r="4544" spans="34:35" x14ac:dyDescent="0.2">
      <c r="AH4544">
        <v>4540</v>
      </c>
      <c r="AI4544">
        <v>5708334.9934712648</v>
      </c>
    </row>
    <row r="4545" spans="34:35" x14ac:dyDescent="0.2">
      <c r="AH4545">
        <v>4541</v>
      </c>
      <c r="AI4545">
        <v>-46690831.050880432</v>
      </c>
    </row>
    <row r="4546" spans="34:35" x14ac:dyDescent="0.2">
      <c r="AH4546">
        <v>4542</v>
      </c>
      <c r="AI4546">
        <v>-21661889.150618553</v>
      </c>
    </row>
    <row r="4547" spans="34:35" x14ac:dyDescent="0.2">
      <c r="AH4547">
        <v>4543</v>
      </c>
      <c r="AI4547">
        <v>-21661889.150618553</v>
      </c>
    </row>
    <row r="4548" spans="34:35" x14ac:dyDescent="0.2">
      <c r="AH4548">
        <v>4544</v>
      </c>
      <c r="AI4548">
        <v>-58419035.844058156</v>
      </c>
    </row>
    <row r="4549" spans="34:35" x14ac:dyDescent="0.2">
      <c r="AH4549">
        <v>4545</v>
      </c>
      <c r="AI4549">
        <v>-58419035.844058156</v>
      </c>
    </row>
    <row r="4550" spans="34:35" x14ac:dyDescent="0.2">
      <c r="AH4550">
        <v>4546</v>
      </c>
      <c r="AI4550">
        <v>-58419035.844058156</v>
      </c>
    </row>
    <row r="4551" spans="34:35" x14ac:dyDescent="0.2">
      <c r="AH4551">
        <v>4547</v>
      </c>
      <c r="AI4551">
        <v>5708334.9934712648</v>
      </c>
    </row>
    <row r="4552" spans="34:35" x14ac:dyDescent="0.2">
      <c r="AH4552">
        <v>4548</v>
      </c>
      <c r="AI4552">
        <v>-46690831.050880432</v>
      </c>
    </row>
    <row r="4553" spans="34:35" x14ac:dyDescent="0.2">
      <c r="AH4553">
        <v>4549</v>
      </c>
      <c r="AI4553">
        <v>-58419035.844058156</v>
      </c>
    </row>
    <row r="4554" spans="34:35" x14ac:dyDescent="0.2">
      <c r="AH4554">
        <v>4550</v>
      </c>
      <c r="AI4554">
        <v>-46690831.050880432</v>
      </c>
    </row>
    <row r="4555" spans="34:35" x14ac:dyDescent="0.2">
      <c r="AH4555">
        <v>4551</v>
      </c>
      <c r="AI4555">
        <v>5708334.9934712648</v>
      </c>
    </row>
    <row r="4556" spans="34:35" x14ac:dyDescent="0.2">
      <c r="AH4556">
        <v>4552</v>
      </c>
      <c r="AI4556">
        <v>5708334.9934712648</v>
      </c>
    </row>
    <row r="4557" spans="34:35" x14ac:dyDescent="0.2">
      <c r="AH4557">
        <v>4553</v>
      </c>
      <c r="AI4557">
        <v>20376245.474080563</v>
      </c>
    </row>
    <row r="4558" spans="34:35" x14ac:dyDescent="0.2">
      <c r="AH4558">
        <v>4554</v>
      </c>
      <c r="AI4558">
        <v>-8289448.1863020658</v>
      </c>
    </row>
    <row r="4559" spans="34:35" x14ac:dyDescent="0.2">
      <c r="AH4559">
        <v>4555</v>
      </c>
      <c r="AI4559">
        <v>-90829722.047821164</v>
      </c>
    </row>
    <row r="4560" spans="34:35" x14ac:dyDescent="0.2">
      <c r="AH4560">
        <v>4556</v>
      </c>
      <c r="AI4560">
        <v>5708334.9934712648</v>
      </c>
    </row>
    <row r="4561" spans="34:35" x14ac:dyDescent="0.2">
      <c r="AH4561">
        <v>4557</v>
      </c>
      <c r="AI4561">
        <v>20376245.474080563</v>
      </c>
    </row>
    <row r="4562" spans="34:35" x14ac:dyDescent="0.2">
      <c r="AH4562">
        <v>4558</v>
      </c>
      <c r="AI4562">
        <v>-8289448.1863020658</v>
      </c>
    </row>
    <row r="4563" spans="34:35" x14ac:dyDescent="0.2">
      <c r="AH4563">
        <v>4559</v>
      </c>
      <c r="AI4563">
        <v>-69665985.301687896</v>
      </c>
    </row>
    <row r="4564" spans="34:35" x14ac:dyDescent="0.2">
      <c r="AH4564">
        <v>4560</v>
      </c>
      <c r="AI4564">
        <v>-8289448.1863020658</v>
      </c>
    </row>
    <row r="4565" spans="34:35" x14ac:dyDescent="0.2">
      <c r="AH4565">
        <v>4561</v>
      </c>
      <c r="AI4565">
        <v>5708334.9934712648</v>
      </c>
    </row>
    <row r="4566" spans="34:35" x14ac:dyDescent="0.2">
      <c r="AH4566">
        <v>4562</v>
      </c>
      <c r="AI4566">
        <v>35763434.52725184</v>
      </c>
    </row>
    <row r="4567" spans="34:35" x14ac:dyDescent="0.2">
      <c r="AH4567">
        <v>4563</v>
      </c>
      <c r="AI4567">
        <v>5708334.9934712648</v>
      </c>
    </row>
    <row r="4568" spans="34:35" x14ac:dyDescent="0.2">
      <c r="AH4568">
        <v>4564</v>
      </c>
      <c r="AI4568">
        <v>5708334.9934712648</v>
      </c>
    </row>
    <row r="4569" spans="34:35" x14ac:dyDescent="0.2">
      <c r="AH4569">
        <v>4565</v>
      </c>
      <c r="AI4569">
        <v>-80460649.068069816</v>
      </c>
    </row>
    <row r="4570" spans="34:35" x14ac:dyDescent="0.2">
      <c r="AH4570">
        <v>4566</v>
      </c>
      <c r="AI4570">
        <v>-80460649.068069816</v>
      </c>
    </row>
    <row r="4571" spans="34:35" x14ac:dyDescent="0.2">
      <c r="AH4571">
        <v>4567</v>
      </c>
      <c r="AI4571">
        <v>-58419035.844058156</v>
      </c>
    </row>
    <row r="4572" spans="34:35" x14ac:dyDescent="0.2">
      <c r="AH4572">
        <v>4568</v>
      </c>
      <c r="AI4572">
        <v>-21661889.150618553</v>
      </c>
    </row>
    <row r="4573" spans="34:35" x14ac:dyDescent="0.2">
      <c r="AH4573">
        <v>4569</v>
      </c>
      <c r="AI4573">
        <v>35763434.52725184</v>
      </c>
    </row>
    <row r="4574" spans="34:35" x14ac:dyDescent="0.2">
      <c r="AH4574">
        <v>4570</v>
      </c>
      <c r="AI4574">
        <v>35763434.52725184</v>
      </c>
    </row>
    <row r="4575" spans="34:35" x14ac:dyDescent="0.2">
      <c r="AH4575">
        <v>4571</v>
      </c>
      <c r="AI4575">
        <v>20376245.474080563</v>
      </c>
    </row>
    <row r="4576" spans="34:35" x14ac:dyDescent="0.2">
      <c r="AH4576">
        <v>4572</v>
      </c>
      <c r="AI4576">
        <v>35763434.52725184</v>
      </c>
    </row>
    <row r="4577" spans="34:35" x14ac:dyDescent="0.2">
      <c r="AH4577">
        <v>4573</v>
      </c>
      <c r="AI4577">
        <v>-58419035.844058156</v>
      </c>
    </row>
    <row r="4578" spans="34:35" x14ac:dyDescent="0.2">
      <c r="AH4578">
        <v>4574</v>
      </c>
      <c r="AI4578">
        <v>35763434.52725184</v>
      </c>
    </row>
    <row r="4579" spans="34:35" x14ac:dyDescent="0.2">
      <c r="AH4579">
        <v>4575</v>
      </c>
      <c r="AI4579">
        <v>-21661889.150618553</v>
      </c>
    </row>
    <row r="4580" spans="34:35" x14ac:dyDescent="0.2">
      <c r="AH4580">
        <v>4576</v>
      </c>
      <c r="AI4580">
        <v>-80460649.068069816</v>
      </c>
    </row>
    <row r="4581" spans="34:35" x14ac:dyDescent="0.2">
      <c r="AH4581">
        <v>4577</v>
      </c>
      <c r="AI4581">
        <v>35763434.52725184</v>
      </c>
    </row>
    <row r="4582" spans="34:35" x14ac:dyDescent="0.2">
      <c r="AH4582">
        <v>4578</v>
      </c>
      <c r="AI4582">
        <v>-34449879.65940249</v>
      </c>
    </row>
    <row r="4583" spans="34:35" x14ac:dyDescent="0.2">
      <c r="AH4583">
        <v>4579</v>
      </c>
      <c r="AI4583">
        <v>35763434.52725184</v>
      </c>
    </row>
    <row r="4584" spans="34:35" x14ac:dyDescent="0.2">
      <c r="AH4584">
        <v>4580</v>
      </c>
      <c r="AI4584">
        <v>-69665985.301687896</v>
      </c>
    </row>
    <row r="4585" spans="34:35" x14ac:dyDescent="0.2">
      <c r="AH4585">
        <v>4581</v>
      </c>
      <c r="AI4585">
        <v>-8289448.1863020658</v>
      </c>
    </row>
    <row r="4586" spans="34:35" x14ac:dyDescent="0.2">
      <c r="AH4586">
        <v>4582</v>
      </c>
      <c r="AI4586">
        <v>-90829722.047821164</v>
      </c>
    </row>
    <row r="4587" spans="34:35" x14ac:dyDescent="0.2">
      <c r="AH4587">
        <v>4583</v>
      </c>
      <c r="AI4587">
        <v>-21661889.150618553</v>
      </c>
    </row>
    <row r="4588" spans="34:35" x14ac:dyDescent="0.2">
      <c r="AH4588">
        <v>4584</v>
      </c>
      <c r="AI4588">
        <v>-58419035.844058156</v>
      </c>
    </row>
    <row r="4589" spans="34:35" x14ac:dyDescent="0.2">
      <c r="AH4589">
        <v>4585</v>
      </c>
      <c r="AI4589">
        <v>-90829722.047821164</v>
      </c>
    </row>
    <row r="4590" spans="34:35" x14ac:dyDescent="0.2">
      <c r="AH4590">
        <v>4586</v>
      </c>
      <c r="AI4590">
        <v>5708334.9934712648</v>
      </c>
    </row>
    <row r="4591" spans="34:35" x14ac:dyDescent="0.2">
      <c r="AH4591">
        <v>4587</v>
      </c>
      <c r="AI4591">
        <v>-46690831.050880432</v>
      </c>
    </row>
    <row r="4592" spans="34:35" x14ac:dyDescent="0.2">
      <c r="AH4592">
        <v>4588</v>
      </c>
      <c r="AI4592">
        <v>-34449879.65940249</v>
      </c>
    </row>
    <row r="4593" spans="34:35" x14ac:dyDescent="0.2">
      <c r="AH4593">
        <v>4589</v>
      </c>
      <c r="AI4593">
        <v>-90829722.047821164</v>
      </c>
    </row>
    <row r="4594" spans="34:35" x14ac:dyDescent="0.2">
      <c r="AH4594">
        <v>4590</v>
      </c>
      <c r="AI4594">
        <v>-21661889.150618553</v>
      </c>
    </row>
    <row r="4595" spans="34:35" x14ac:dyDescent="0.2">
      <c r="AH4595">
        <v>4591</v>
      </c>
      <c r="AI4595">
        <v>-46690831.050880432</v>
      </c>
    </row>
    <row r="4596" spans="34:35" x14ac:dyDescent="0.2">
      <c r="AH4596">
        <v>4592</v>
      </c>
      <c r="AI4596">
        <v>-21661889.150618553</v>
      </c>
    </row>
    <row r="4597" spans="34:35" x14ac:dyDescent="0.2">
      <c r="AH4597">
        <v>4593</v>
      </c>
      <c r="AI4597">
        <v>20376245.474080563</v>
      </c>
    </row>
    <row r="4598" spans="34:35" x14ac:dyDescent="0.2">
      <c r="AH4598">
        <v>4594</v>
      </c>
      <c r="AI4598">
        <v>-8289448.1863020658</v>
      </c>
    </row>
    <row r="4599" spans="34:35" x14ac:dyDescent="0.2">
      <c r="AH4599">
        <v>4595</v>
      </c>
      <c r="AI4599">
        <v>-34449879.65940249</v>
      </c>
    </row>
    <row r="4600" spans="34:35" x14ac:dyDescent="0.2">
      <c r="AH4600">
        <v>4596</v>
      </c>
      <c r="AI4600">
        <v>35763434.52725184</v>
      </c>
    </row>
    <row r="4601" spans="34:35" x14ac:dyDescent="0.2">
      <c r="AH4601">
        <v>4597</v>
      </c>
      <c r="AI4601">
        <v>-80460649.068069816</v>
      </c>
    </row>
    <row r="4602" spans="34:35" x14ac:dyDescent="0.2">
      <c r="AH4602">
        <v>4598</v>
      </c>
      <c r="AI4602">
        <v>5708334.9934712648</v>
      </c>
    </row>
    <row r="4603" spans="34:35" x14ac:dyDescent="0.2">
      <c r="AH4603">
        <v>4599</v>
      </c>
      <c r="AI4603">
        <v>35763434.52725184</v>
      </c>
    </row>
    <row r="4604" spans="34:35" x14ac:dyDescent="0.2">
      <c r="AH4604">
        <v>4600</v>
      </c>
      <c r="AI4604">
        <v>35763434.52725184</v>
      </c>
    </row>
    <row r="4605" spans="34:35" x14ac:dyDescent="0.2">
      <c r="AH4605">
        <v>4601</v>
      </c>
      <c r="AI4605">
        <v>-21661889.150618553</v>
      </c>
    </row>
    <row r="4606" spans="34:35" x14ac:dyDescent="0.2">
      <c r="AH4606">
        <v>4602</v>
      </c>
      <c r="AI4606">
        <v>-69665985.301687896</v>
      </c>
    </row>
    <row r="4607" spans="34:35" x14ac:dyDescent="0.2">
      <c r="AH4607">
        <v>4603</v>
      </c>
      <c r="AI4607">
        <v>-69665985.301687896</v>
      </c>
    </row>
    <row r="4608" spans="34:35" x14ac:dyDescent="0.2">
      <c r="AH4608">
        <v>4604</v>
      </c>
      <c r="AI4608">
        <v>-58419035.844058156</v>
      </c>
    </row>
    <row r="4609" spans="34:35" x14ac:dyDescent="0.2">
      <c r="AH4609">
        <v>4605</v>
      </c>
      <c r="AI4609">
        <v>-34449879.65940249</v>
      </c>
    </row>
    <row r="4610" spans="34:35" x14ac:dyDescent="0.2">
      <c r="AH4610">
        <v>4606</v>
      </c>
      <c r="AI4610">
        <v>-58419035.844058156</v>
      </c>
    </row>
    <row r="4611" spans="34:35" x14ac:dyDescent="0.2">
      <c r="AH4611">
        <v>4607</v>
      </c>
      <c r="AI4611">
        <v>-46690831.050880432</v>
      </c>
    </row>
    <row r="4612" spans="34:35" x14ac:dyDescent="0.2">
      <c r="AH4612">
        <v>4608</v>
      </c>
      <c r="AI4612">
        <v>5708334.9934712648</v>
      </c>
    </row>
    <row r="4613" spans="34:35" x14ac:dyDescent="0.2">
      <c r="AH4613">
        <v>4609</v>
      </c>
      <c r="AI4613">
        <v>-34449879.65940249</v>
      </c>
    </row>
    <row r="4614" spans="34:35" x14ac:dyDescent="0.2">
      <c r="AH4614">
        <v>4610</v>
      </c>
      <c r="AI4614">
        <v>-46690831.050880432</v>
      </c>
    </row>
    <row r="4615" spans="34:35" x14ac:dyDescent="0.2">
      <c r="AH4615">
        <v>4611</v>
      </c>
      <c r="AI4615">
        <v>-21661889.150618553</v>
      </c>
    </row>
    <row r="4616" spans="34:35" x14ac:dyDescent="0.2">
      <c r="AH4616">
        <v>4612</v>
      </c>
      <c r="AI4616">
        <v>35763434.52725184</v>
      </c>
    </row>
    <row r="4617" spans="34:35" x14ac:dyDescent="0.2">
      <c r="AH4617">
        <v>4613</v>
      </c>
      <c r="AI4617">
        <v>35763434.52725184</v>
      </c>
    </row>
    <row r="4618" spans="34:35" x14ac:dyDescent="0.2">
      <c r="AH4618">
        <v>4614</v>
      </c>
      <c r="AI4618">
        <v>-8289448.1863020658</v>
      </c>
    </row>
    <row r="4619" spans="34:35" x14ac:dyDescent="0.2">
      <c r="AH4619">
        <v>4615</v>
      </c>
      <c r="AI4619">
        <v>-69665985.301687896</v>
      </c>
    </row>
    <row r="4620" spans="34:35" x14ac:dyDescent="0.2">
      <c r="AH4620">
        <v>4616</v>
      </c>
      <c r="AI4620">
        <v>-21661889.150618553</v>
      </c>
    </row>
    <row r="4621" spans="34:35" x14ac:dyDescent="0.2">
      <c r="AH4621">
        <v>4617</v>
      </c>
      <c r="AI4621">
        <v>35763434.52725184</v>
      </c>
    </row>
    <row r="4622" spans="34:35" x14ac:dyDescent="0.2">
      <c r="AH4622">
        <v>4618</v>
      </c>
      <c r="AI4622">
        <v>-58419035.844058156</v>
      </c>
    </row>
    <row r="4623" spans="34:35" x14ac:dyDescent="0.2">
      <c r="AH4623">
        <v>4619</v>
      </c>
      <c r="AI4623">
        <v>-8289448.1863020658</v>
      </c>
    </row>
    <row r="4624" spans="34:35" x14ac:dyDescent="0.2">
      <c r="AH4624">
        <v>4620</v>
      </c>
      <c r="AI4624">
        <v>-90829722.047821164</v>
      </c>
    </row>
    <row r="4625" spans="34:35" x14ac:dyDescent="0.2">
      <c r="AH4625">
        <v>4621</v>
      </c>
      <c r="AI4625">
        <v>5708334.9934712648</v>
      </c>
    </row>
    <row r="4626" spans="34:35" x14ac:dyDescent="0.2">
      <c r="AH4626">
        <v>4622</v>
      </c>
      <c r="AI4626">
        <v>-21661889.150618553</v>
      </c>
    </row>
    <row r="4627" spans="34:35" x14ac:dyDescent="0.2">
      <c r="AH4627">
        <v>4623</v>
      </c>
      <c r="AI4627">
        <v>5708334.9934712648</v>
      </c>
    </row>
    <row r="4628" spans="34:35" x14ac:dyDescent="0.2">
      <c r="AH4628">
        <v>4624</v>
      </c>
      <c r="AI4628">
        <v>35763434.52725184</v>
      </c>
    </row>
    <row r="4629" spans="34:35" x14ac:dyDescent="0.2">
      <c r="AH4629">
        <v>4625</v>
      </c>
      <c r="AI4629">
        <v>20376245.474080563</v>
      </c>
    </row>
    <row r="4630" spans="34:35" x14ac:dyDescent="0.2">
      <c r="AH4630">
        <v>4626</v>
      </c>
      <c r="AI4630">
        <v>-90829722.047821164</v>
      </c>
    </row>
    <row r="4631" spans="34:35" x14ac:dyDescent="0.2">
      <c r="AH4631">
        <v>4627</v>
      </c>
      <c r="AI4631">
        <v>35763434.52725184</v>
      </c>
    </row>
    <row r="4632" spans="34:35" x14ac:dyDescent="0.2">
      <c r="AH4632">
        <v>4628</v>
      </c>
      <c r="AI4632">
        <v>-69665985.301687896</v>
      </c>
    </row>
    <row r="4633" spans="34:35" x14ac:dyDescent="0.2">
      <c r="AH4633">
        <v>4629</v>
      </c>
      <c r="AI4633">
        <v>-21661889.150618553</v>
      </c>
    </row>
    <row r="4634" spans="34:35" x14ac:dyDescent="0.2">
      <c r="AH4634">
        <v>4630</v>
      </c>
      <c r="AI4634">
        <v>20376245.474080563</v>
      </c>
    </row>
    <row r="4635" spans="34:35" x14ac:dyDescent="0.2">
      <c r="AH4635">
        <v>4631</v>
      </c>
      <c r="AI4635">
        <v>-21661889.150618553</v>
      </c>
    </row>
    <row r="4636" spans="34:35" x14ac:dyDescent="0.2">
      <c r="AH4636">
        <v>4632</v>
      </c>
      <c r="AI4636">
        <v>35763434.52725184</v>
      </c>
    </row>
    <row r="4637" spans="34:35" x14ac:dyDescent="0.2">
      <c r="AH4637">
        <v>4633</v>
      </c>
      <c r="AI4637">
        <v>5708334.9934712648</v>
      </c>
    </row>
    <row r="4638" spans="34:35" x14ac:dyDescent="0.2">
      <c r="AH4638">
        <v>4634</v>
      </c>
      <c r="AI4638">
        <v>-21661889.150618553</v>
      </c>
    </row>
    <row r="4639" spans="34:35" x14ac:dyDescent="0.2">
      <c r="AH4639">
        <v>4635</v>
      </c>
      <c r="AI4639">
        <v>-69665985.301687896</v>
      </c>
    </row>
    <row r="4640" spans="34:35" x14ac:dyDescent="0.2">
      <c r="AH4640">
        <v>4636</v>
      </c>
      <c r="AI4640">
        <v>-90829722.047821164</v>
      </c>
    </row>
    <row r="4641" spans="34:35" x14ac:dyDescent="0.2">
      <c r="AH4641">
        <v>4637</v>
      </c>
      <c r="AI4641">
        <v>-58419035.844058156</v>
      </c>
    </row>
    <row r="4642" spans="34:35" x14ac:dyDescent="0.2">
      <c r="AH4642">
        <v>4638</v>
      </c>
      <c r="AI4642">
        <v>-46690831.050880432</v>
      </c>
    </row>
    <row r="4643" spans="34:35" x14ac:dyDescent="0.2">
      <c r="AH4643">
        <v>4639</v>
      </c>
      <c r="AI4643">
        <v>35763434.52725184</v>
      </c>
    </row>
    <row r="4644" spans="34:35" x14ac:dyDescent="0.2">
      <c r="AH4644">
        <v>4640</v>
      </c>
      <c r="AI4644">
        <v>-34449879.65940249</v>
      </c>
    </row>
    <row r="4645" spans="34:35" x14ac:dyDescent="0.2">
      <c r="AH4645">
        <v>4641</v>
      </c>
      <c r="AI4645">
        <v>-21661889.150618553</v>
      </c>
    </row>
    <row r="4646" spans="34:35" x14ac:dyDescent="0.2">
      <c r="AH4646">
        <v>4642</v>
      </c>
      <c r="AI4646">
        <v>-46690831.050880432</v>
      </c>
    </row>
    <row r="4647" spans="34:35" x14ac:dyDescent="0.2">
      <c r="AH4647">
        <v>4643</v>
      </c>
      <c r="AI4647">
        <v>5708334.9934712648</v>
      </c>
    </row>
    <row r="4648" spans="34:35" x14ac:dyDescent="0.2">
      <c r="AH4648">
        <v>4644</v>
      </c>
      <c r="AI4648">
        <v>-34449879.65940249</v>
      </c>
    </row>
    <row r="4649" spans="34:35" x14ac:dyDescent="0.2">
      <c r="AH4649">
        <v>4645</v>
      </c>
      <c r="AI4649">
        <v>35763434.52725184</v>
      </c>
    </row>
    <row r="4650" spans="34:35" x14ac:dyDescent="0.2">
      <c r="AH4650">
        <v>4646</v>
      </c>
      <c r="AI4650">
        <v>-8289448.1863020658</v>
      </c>
    </row>
    <row r="4651" spans="34:35" x14ac:dyDescent="0.2">
      <c r="AH4651">
        <v>4647</v>
      </c>
      <c r="AI4651">
        <v>-90829722.047821164</v>
      </c>
    </row>
    <row r="4652" spans="34:35" x14ac:dyDescent="0.2">
      <c r="AH4652">
        <v>4648</v>
      </c>
      <c r="AI4652">
        <v>-46690831.050880432</v>
      </c>
    </row>
    <row r="4653" spans="34:35" x14ac:dyDescent="0.2">
      <c r="AH4653">
        <v>4649</v>
      </c>
      <c r="AI4653">
        <v>35763434.52725184</v>
      </c>
    </row>
    <row r="4654" spans="34:35" x14ac:dyDescent="0.2">
      <c r="AH4654">
        <v>4650</v>
      </c>
      <c r="AI4654">
        <v>35763434.52725184</v>
      </c>
    </row>
    <row r="4655" spans="34:35" x14ac:dyDescent="0.2">
      <c r="AH4655">
        <v>4651</v>
      </c>
      <c r="AI4655">
        <v>-46690831.050880432</v>
      </c>
    </row>
    <row r="4656" spans="34:35" x14ac:dyDescent="0.2">
      <c r="AH4656">
        <v>4652</v>
      </c>
      <c r="AI4656">
        <v>5708334.9934712648</v>
      </c>
    </row>
    <row r="4657" spans="34:35" x14ac:dyDescent="0.2">
      <c r="AH4657">
        <v>4653</v>
      </c>
      <c r="AI4657">
        <v>-80460649.068069816</v>
      </c>
    </row>
    <row r="4658" spans="34:35" x14ac:dyDescent="0.2">
      <c r="AH4658">
        <v>4654</v>
      </c>
      <c r="AI4658">
        <v>-58419035.844058156</v>
      </c>
    </row>
    <row r="4659" spans="34:35" x14ac:dyDescent="0.2">
      <c r="AH4659">
        <v>4655</v>
      </c>
      <c r="AI4659">
        <v>-46690831.050880432</v>
      </c>
    </row>
    <row r="4660" spans="34:35" x14ac:dyDescent="0.2">
      <c r="AH4660">
        <v>4656</v>
      </c>
      <c r="AI4660">
        <v>35763434.52725184</v>
      </c>
    </row>
    <row r="4661" spans="34:35" x14ac:dyDescent="0.2">
      <c r="AH4661">
        <v>4657</v>
      </c>
      <c r="AI4661">
        <v>-8289448.1863020658</v>
      </c>
    </row>
    <row r="4662" spans="34:35" x14ac:dyDescent="0.2">
      <c r="AH4662">
        <v>4658</v>
      </c>
      <c r="AI4662">
        <v>-90829722.047821164</v>
      </c>
    </row>
    <row r="4663" spans="34:35" x14ac:dyDescent="0.2">
      <c r="AH4663">
        <v>4659</v>
      </c>
      <c r="AI4663">
        <v>20376245.474080563</v>
      </c>
    </row>
    <row r="4664" spans="34:35" x14ac:dyDescent="0.2">
      <c r="AH4664">
        <v>4660</v>
      </c>
      <c r="AI4664">
        <v>-34449879.65940249</v>
      </c>
    </row>
    <row r="4665" spans="34:35" x14ac:dyDescent="0.2">
      <c r="AH4665">
        <v>4661</v>
      </c>
      <c r="AI4665">
        <v>-80460649.068069816</v>
      </c>
    </row>
    <row r="4666" spans="34:35" x14ac:dyDescent="0.2">
      <c r="AH4666">
        <v>4662</v>
      </c>
      <c r="AI4666">
        <v>5708334.9934712648</v>
      </c>
    </row>
    <row r="4667" spans="34:35" x14ac:dyDescent="0.2">
      <c r="AH4667">
        <v>4663</v>
      </c>
      <c r="AI4667">
        <v>-8289448.1863020658</v>
      </c>
    </row>
    <row r="4668" spans="34:35" x14ac:dyDescent="0.2">
      <c r="AH4668">
        <v>4664</v>
      </c>
      <c r="AI4668">
        <v>20376245.474080563</v>
      </c>
    </row>
    <row r="4669" spans="34:35" x14ac:dyDescent="0.2">
      <c r="AH4669">
        <v>4665</v>
      </c>
      <c r="AI4669">
        <v>-21661889.150618553</v>
      </c>
    </row>
    <row r="4670" spans="34:35" x14ac:dyDescent="0.2">
      <c r="AH4670">
        <v>4666</v>
      </c>
      <c r="AI4670">
        <v>-46690831.050880432</v>
      </c>
    </row>
    <row r="4671" spans="34:35" x14ac:dyDescent="0.2">
      <c r="AH4671">
        <v>4667</v>
      </c>
      <c r="AI4671">
        <v>-69665985.301687896</v>
      </c>
    </row>
    <row r="4672" spans="34:35" x14ac:dyDescent="0.2">
      <c r="AH4672">
        <v>4668</v>
      </c>
      <c r="AI4672">
        <v>35763434.52725184</v>
      </c>
    </row>
    <row r="4673" spans="34:35" x14ac:dyDescent="0.2">
      <c r="AH4673">
        <v>4669</v>
      </c>
      <c r="AI4673">
        <v>-46690831.050880432</v>
      </c>
    </row>
    <row r="4674" spans="34:35" x14ac:dyDescent="0.2">
      <c r="AH4674">
        <v>4670</v>
      </c>
      <c r="AI4674">
        <v>35763434.52725184</v>
      </c>
    </row>
    <row r="4675" spans="34:35" x14ac:dyDescent="0.2">
      <c r="AH4675">
        <v>4671</v>
      </c>
      <c r="AI4675">
        <v>-8289448.1863020658</v>
      </c>
    </row>
    <row r="4676" spans="34:35" x14ac:dyDescent="0.2">
      <c r="AH4676">
        <v>4672</v>
      </c>
      <c r="AI4676">
        <v>35763434.52725184</v>
      </c>
    </row>
    <row r="4677" spans="34:35" x14ac:dyDescent="0.2">
      <c r="AH4677">
        <v>4673</v>
      </c>
      <c r="AI4677">
        <v>-58419035.844058156</v>
      </c>
    </row>
    <row r="4678" spans="34:35" x14ac:dyDescent="0.2">
      <c r="AH4678">
        <v>4674</v>
      </c>
      <c r="AI4678">
        <v>-8289448.1863020658</v>
      </c>
    </row>
    <row r="4679" spans="34:35" x14ac:dyDescent="0.2">
      <c r="AH4679">
        <v>4675</v>
      </c>
      <c r="AI4679">
        <v>5708334.9934712648</v>
      </c>
    </row>
    <row r="4680" spans="34:35" x14ac:dyDescent="0.2">
      <c r="AH4680">
        <v>4676</v>
      </c>
      <c r="AI4680">
        <v>-46690831.050880432</v>
      </c>
    </row>
    <row r="4681" spans="34:35" x14ac:dyDescent="0.2">
      <c r="AH4681">
        <v>4677</v>
      </c>
      <c r="AI4681">
        <v>-21661889.150618553</v>
      </c>
    </row>
    <row r="4682" spans="34:35" x14ac:dyDescent="0.2">
      <c r="AH4682">
        <v>4678</v>
      </c>
      <c r="AI4682">
        <v>-34449879.65940249</v>
      </c>
    </row>
    <row r="4683" spans="34:35" x14ac:dyDescent="0.2">
      <c r="AH4683">
        <v>4679</v>
      </c>
      <c r="AI4683">
        <v>-80460649.068069816</v>
      </c>
    </row>
    <row r="4684" spans="34:35" x14ac:dyDescent="0.2">
      <c r="AH4684">
        <v>4680</v>
      </c>
      <c r="AI4684">
        <v>-58419035.844058156</v>
      </c>
    </row>
    <row r="4685" spans="34:35" x14ac:dyDescent="0.2">
      <c r="AH4685">
        <v>4681</v>
      </c>
      <c r="AI4685">
        <v>-8289448.1863020658</v>
      </c>
    </row>
    <row r="4686" spans="34:35" x14ac:dyDescent="0.2">
      <c r="AH4686">
        <v>4682</v>
      </c>
      <c r="AI4686">
        <v>-58419035.844058156</v>
      </c>
    </row>
    <row r="4687" spans="34:35" x14ac:dyDescent="0.2">
      <c r="AH4687">
        <v>4683</v>
      </c>
      <c r="AI4687">
        <v>-34449879.65940249</v>
      </c>
    </row>
    <row r="4688" spans="34:35" x14ac:dyDescent="0.2">
      <c r="AH4688">
        <v>4684</v>
      </c>
      <c r="AI4688">
        <v>-8289448.1863020658</v>
      </c>
    </row>
    <row r="4689" spans="34:35" x14ac:dyDescent="0.2">
      <c r="AH4689">
        <v>4685</v>
      </c>
      <c r="AI4689">
        <v>-69665985.301687896</v>
      </c>
    </row>
    <row r="4690" spans="34:35" x14ac:dyDescent="0.2">
      <c r="AH4690">
        <v>4686</v>
      </c>
      <c r="AI4690">
        <v>-46690831.050880432</v>
      </c>
    </row>
    <row r="4691" spans="34:35" x14ac:dyDescent="0.2">
      <c r="AH4691">
        <v>4687</v>
      </c>
      <c r="AI4691">
        <v>-34449879.65940249</v>
      </c>
    </row>
    <row r="4692" spans="34:35" x14ac:dyDescent="0.2">
      <c r="AH4692">
        <v>4688</v>
      </c>
      <c r="AI4692">
        <v>-90829722.047821164</v>
      </c>
    </row>
    <row r="4693" spans="34:35" x14ac:dyDescent="0.2">
      <c r="AH4693">
        <v>4689</v>
      </c>
      <c r="AI4693">
        <v>-80460649.068069816</v>
      </c>
    </row>
    <row r="4694" spans="34:35" x14ac:dyDescent="0.2">
      <c r="AH4694">
        <v>4690</v>
      </c>
      <c r="AI4694">
        <v>-58419035.844058156</v>
      </c>
    </row>
    <row r="4695" spans="34:35" x14ac:dyDescent="0.2">
      <c r="AH4695">
        <v>4691</v>
      </c>
      <c r="AI4695">
        <v>35763434.52725184</v>
      </c>
    </row>
    <row r="4696" spans="34:35" x14ac:dyDescent="0.2">
      <c r="AH4696">
        <v>4692</v>
      </c>
      <c r="AI4696">
        <v>-8289448.1863020658</v>
      </c>
    </row>
    <row r="4697" spans="34:35" x14ac:dyDescent="0.2">
      <c r="AH4697">
        <v>4693</v>
      </c>
      <c r="AI4697">
        <v>-80460649.068069816</v>
      </c>
    </row>
    <row r="4698" spans="34:35" x14ac:dyDescent="0.2">
      <c r="AH4698">
        <v>4694</v>
      </c>
      <c r="AI4698">
        <v>-80460649.068069816</v>
      </c>
    </row>
    <row r="4699" spans="34:35" x14ac:dyDescent="0.2">
      <c r="AH4699">
        <v>4695</v>
      </c>
      <c r="AI4699">
        <v>-80460649.068069816</v>
      </c>
    </row>
    <row r="4700" spans="34:35" x14ac:dyDescent="0.2">
      <c r="AH4700">
        <v>4696</v>
      </c>
      <c r="AI4700">
        <v>-69665985.301687896</v>
      </c>
    </row>
    <row r="4701" spans="34:35" x14ac:dyDescent="0.2">
      <c r="AH4701">
        <v>4697</v>
      </c>
      <c r="AI4701">
        <v>35763434.52725184</v>
      </c>
    </row>
    <row r="4702" spans="34:35" x14ac:dyDescent="0.2">
      <c r="AH4702">
        <v>4698</v>
      </c>
      <c r="AI4702">
        <v>-90829722.047821164</v>
      </c>
    </row>
    <row r="4703" spans="34:35" x14ac:dyDescent="0.2">
      <c r="AH4703">
        <v>4699</v>
      </c>
      <c r="AI4703">
        <v>-69665985.301687896</v>
      </c>
    </row>
    <row r="4704" spans="34:35" x14ac:dyDescent="0.2">
      <c r="AH4704">
        <v>4700</v>
      </c>
      <c r="AI4704">
        <v>20376245.474080563</v>
      </c>
    </row>
    <row r="4705" spans="34:35" x14ac:dyDescent="0.2">
      <c r="AH4705">
        <v>4701</v>
      </c>
      <c r="AI4705">
        <v>-46690831.050880432</v>
      </c>
    </row>
    <row r="4706" spans="34:35" x14ac:dyDescent="0.2">
      <c r="AH4706">
        <v>4702</v>
      </c>
      <c r="AI4706">
        <v>-34449879.65940249</v>
      </c>
    </row>
    <row r="4707" spans="34:35" x14ac:dyDescent="0.2">
      <c r="AH4707">
        <v>4703</v>
      </c>
      <c r="AI4707">
        <v>-21661889.150618553</v>
      </c>
    </row>
    <row r="4708" spans="34:35" x14ac:dyDescent="0.2">
      <c r="AH4708">
        <v>4704</v>
      </c>
      <c r="AI4708">
        <v>-80460649.068069816</v>
      </c>
    </row>
    <row r="4709" spans="34:35" x14ac:dyDescent="0.2">
      <c r="AH4709">
        <v>4705</v>
      </c>
      <c r="AI4709">
        <v>35763434.52725184</v>
      </c>
    </row>
    <row r="4710" spans="34:35" x14ac:dyDescent="0.2">
      <c r="AH4710">
        <v>4706</v>
      </c>
      <c r="AI4710">
        <v>-8289448.1863020658</v>
      </c>
    </row>
    <row r="4711" spans="34:35" x14ac:dyDescent="0.2">
      <c r="AH4711">
        <v>4707</v>
      </c>
      <c r="AI4711">
        <v>20376245.474080563</v>
      </c>
    </row>
    <row r="4712" spans="34:35" x14ac:dyDescent="0.2">
      <c r="AH4712">
        <v>4708</v>
      </c>
      <c r="AI4712">
        <v>-90829722.047821164</v>
      </c>
    </row>
    <row r="4713" spans="34:35" x14ac:dyDescent="0.2">
      <c r="AH4713">
        <v>4709</v>
      </c>
      <c r="AI4713">
        <v>-34449879.65940249</v>
      </c>
    </row>
    <row r="4714" spans="34:35" x14ac:dyDescent="0.2">
      <c r="AH4714">
        <v>4710</v>
      </c>
      <c r="AI4714">
        <v>-8289448.1863020658</v>
      </c>
    </row>
    <row r="4715" spans="34:35" x14ac:dyDescent="0.2">
      <c r="AH4715">
        <v>4711</v>
      </c>
      <c r="AI4715">
        <v>-8289448.1863020658</v>
      </c>
    </row>
    <row r="4716" spans="34:35" x14ac:dyDescent="0.2">
      <c r="AH4716">
        <v>4712</v>
      </c>
      <c r="AI4716">
        <v>20376245.474080563</v>
      </c>
    </row>
    <row r="4717" spans="34:35" x14ac:dyDescent="0.2">
      <c r="AH4717">
        <v>4713</v>
      </c>
      <c r="AI4717">
        <v>-58419035.844058156</v>
      </c>
    </row>
    <row r="4718" spans="34:35" x14ac:dyDescent="0.2">
      <c r="AH4718">
        <v>4714</v>
      </c>
      <c r="AI4718">
        <v>-58419035.844058156</v>
      </c>
    </row>
    <row r="4719" spans="34:35" x14ac:dyDescent="0.2">
      <c r="AH4719">
        <v>4715</v>
      </c>
      <c r="AI4719">
        <v>-21661889.150618553</v>
      </c>
    </row>
    <row r="4720" spans="34:35" x14ac:dyDescent="0.2">
      <c r="AH4720">
        <v>4716</v>
      </c>
      <c r="AI4720">
        <v>-46690831.050880432</v>
      </c>
    </row>
    <row r="4721" spans="34:35" x14ac:dyDescent="0.2">
      <c r="AH4721">
        <v>4717</v>
      </c>
      <c r="AI4721">
        <v>-21661889.150618553</v>
      </c>
    </row>
    <row r="4722" spans="34:35" x14ac:dyDescent="0.2">
      <c r="AH4722">
        <v>4718</v>
      </c>
      <c r="AI4722">
        <v>5708334.9934712648</v>
      </c>
    </row>
    <row r="4723" spans="34:35" x14ac:dyDescent="0.2">
      <c r="AH4723">
        <v>4719</v>
      </c>
      <c r="AI4723">
        <v>-80460649.068069816</v>
      </c>
    </row>
    <row r="4724" spans="34:35" x14ac:dyDescent="0.2">
      <c r="AH4724">
        <v>4720</v>
      </c>
      <c r="AI4724">
        <v>-34449879.65940249</v>
      </c>
    </row>
    <row r="4725" spans="34:35" x14ac:dyDescent="0.2">
      <c r="AH4725">
        <v>4721</v>
      </c>
      <c r="AI4725">
        <v>-8289448.1863020658</v>
      </c>
    </row>
    <row r="4726" spans="34:35" x14ac:dyDescent="0.2">
      <c r="AH4726">
        <v>4722</v>
      </c>
      <c r="AI4726">
        <v>5708334.9934712648</v>
      </c>
    </row>
    <row r="4727" spans="34:35" x14ac:dyDescent="0.2">
      <c r="AH4727">
        <v>4723</v>
      </c>
      <c r="AI4727">
        <v>-34449879.65940249</v>
      </c>
    </row>
    <row r="4728" spans="34:35" x14ac:dyDescent="0.2">
      <c r="AH4728">
        <v>4724</v>
      </c>
      <c r="AI4728">
        <v>-8289448.1863020658</v>
      </c>
    </row>
    <row r="4729" spans="34:35" x14ac:dyDescent="0.2">
      <c r="AH4729">
        <v>4725</v>
      </c>
      <c r="AI4729">
        <v>-90829722.047821164</v>
      </c>
    </row>
    <row r="4730" spans="34:35" x14ac:dyDescent="0.2">
      <c r="AH4730">
        <v>4726</v>
      </c>
      <c r="AI4730">
        <v>-46690831.050880432</v>
      </c>
    </row>
    <row r="4731" spans="34:35" x14ac:dyDescent="0.2">
      <c r="AH4731">
        <v>4727</v>
      </c>
      <c r="AI4731">
        <v>-80460649.068069816</v>
      </c>
    </row>
    <row r="4732" spans="34:35" x14ac:dyDescent="0.2">
      <c r="AH4732">
        <v>4728</v>
      </c>
      <c r="AI4732">
        <v>-46690831.050880432</v>
      </c>
    </row>
    <row r="4733" spans="34:35" x14ac:dyDescent="0.2">
      <c r="AH4733">
        <v>4729</v>
      </c>
      <c r="AI4733">
        <v>-21661889.150618553</v>
      </c>
    </row>
    <row r="4734" spans="34:35" x14ac:dyDescent="0.2">
      <c r="AH4734">
        <v>4730</v>
      </c>
      <c r="AI4734">
        <v>-21661889.150618553</v>
      </c>
    </row>
    <row r="4735" spans="34:35" x14ac:dyDescent="0.2">
      <c r="AH4735">
        <v>4731</v>
      </c>
      <c r="AI4735">
        <v>-80460649.068069816</v>
      </c>
    </row>
    <row r="4736" spans="34:35" x14ac:dyDescent="0.2">
      <c r="AH4736">
        <v>4732</v>
      </c>
      <c r="AI4736">
        <v>-21661889.150618553</v>
      </c>
    </row>
    <row r="4737" spans="34:35" x14ac:dyDescent="0.2">
      <c r="AH4737">
        <v>4733</v>
      </c>
      <c r="AI4737">
        <v>-46690831.050880432</v>
      </c>
    </row>
    <row r="4738" spans="34:35" x14ac:dyDescent="0.2">
      <c r="AH4738">
        <v>4734</v>
      </c>
      <c r="AI4738">
        <v>-8289448.1863020658</v>
      </c>
    </row>
    <row r="4739" spans="34:35" x14ac:dyDescent="0.2">
      <c r="AH4739">
        <v>4735</v>
      </c>
      <c r="AI4739">
        <v>-34449879.65940249</v>
      </c>
    </row>
    <row r="4740" spans="34:35" x14ac:dyDescent="0.2">
      <c r="AH4740">
        <v>4736</v>
      </c>
      <c r="AI4740">
        <v>-46690831.050880432</v>
      </c>
    </row>
    <row r="4741" spans="34:35" x14ac:dyDescent="0.2">
      <c r="AH4741">
        <v>4737</v>
      </c>
      <c r="AI4741">
        <v>35763434.52725184</v>
      </c>
    </row>
    <row r="4742" spans="34:35" x14ac:dyDescent="0.2">
      <c r="AH4742">
        <v>4738</v>
      </c>
      <c r="AI4742">
        <v>-46690831.050880432</v>
      </c>
    </row>
    <row r="4743" spans="34:35" x14ac:dyDescent="0.2">
      <c r="AH4743">
        <v>4739</v>
      </c>
      <c r="AI4743">
        <v>35763434.52725184</v>
      </c>
    </row>
    <row r="4744" spans="34:35" x14ac:dyDescent="0.2">
      <c r="AH4744">
        <v>4740</v>
      </c>
      <c r="AI4744">
        <v>-8289448.1863020658</v>
      </c>
    </row>
    <row r="4745" spans="34:35" x14ac:dyDescent="0.2">
      <c r="AH4745">
        <v>4741</v>
      </c>
      <c r="AI4745">
        <v>35763434.52725184</v>
      </c>
    </row>
    <row r="4746" spans="34:35" x14ac:dyDescent="0.2">
      <c r="AH4746">
        <v>4742</v>
      </c>
      <c r="AI4746">
        <v>5708334.9934712648</v>
      </c>
    </row>
    <row r="4747" spans="34:35" x14ac:dyDescent="0.2">
      <c r="AH4747">
        <v>4743</v>
      </c>
      <c r="AI4747">
        <v>-46690831.050880432</v>
      </c>
    </row>
    <row r="4748" spans="34:35" x14ac:dyDescent="0.2">
      <c r="AH4748">
        <v>4744</v>
      </c>
      <c r="AI4748">
        <v>-80460649.068069816</v>
      </c>
    </row>
    <row r="4749" spans="34:35" x14ac:dyDescent="0.2">
      <c r="AH4749">
        <v>4745</v>
      </c>
      <c r="AI4749">
        <v>35763434.52725184</v>
      </c>
    </row>
    <row r="4750" spans="34:35" x14ac:dyDescent="0.2">
      <c r="AH4750">
        <v>4746</v>
      </c>
      <c r="AI4750">
        <v>20376245.474080563</v>
      </c>
    </row>
    <row r="4751" spans="34:35" x14ac:dyDescent="0.2">
      <c r="AH4751">
        <v>4747</v>
      </c>
      <c r="AI4751">
        <v>-8289448.1863020658</v>
      </c>
    </row>
    <row r="4752" spans="34:35" x14ac:dyDescent="0.2">
      <c r="AH4752">
        <v>4748</v>
      </c>
      <c r="AI4752">
        <v>-46690831.050880432</v>
      </c>
    </row>
    <row r="4753" spans="34:35" x14ac:dyDescent="0.2">
      <c r="AH4753">
        <v>4749</v>
      </c>
      <c r="AI4753">
        <v>-90829722.047821164</v>
      </c>
    </row>
    <row r="4754" spans="34:35" x14ac:dyDescent="0.2">
      <c r="AH4754">
        <v>4750</v>
      </c>
      <c r="AI4754">
        <v>-8289448.1863020658</v>
      </c>
    </row>
    <row r="4755" spans="34:35" x14ac:dyDescent="0.2">
      <c r="AH4755">
        <v>4751</v>
      </c>
      <c r="AI4755">
        <v>-34449879.65940249</v>
      </c>
    </row>
    <row r="4756" spans="34:35" x14ac:dyDescent="0.2">
      <c r="AH4756">
        <v>4752</v>
      </c>
      <c r="AI4756">
        <v>-90829722.047821164</v>
      </c>
    </row>
    <row r="4757" spans="34:35" x14ac:dyDescent="0.2">
      <c r="AH4757">
        <v>4753</v>
      </c>
      <c r="AI4757">
        <v>-34449879.65940249</v>
      </c>
    </row>
    <row r="4758" spans="34:35" x14ac:dyDescent="0.2">
      <c r="AH4758">
        <v>4754</v>
      </c>
      <c r="AI4758">
        <v>-69665985.301687896</v>
      </c>
    </row>
    <row r="4759" spans="34:35" x14ac:dyDescent="0.2">
      <c r="AH4759">
        <v>4755</v>
      </c>
      <c r="AI4759">
        <v>-69665985.301687896</v>
      </c>
    </row>
    <row r="4760" spans="34:35" x14ac:dyDescent="0.2">
      <c r="AH4760">
        <v>4756</v>
      </c>
      <c r="AI4760">
        <v>-80460649.068069816</v>
      </c>
    </row>
    <row r="4761" spans="34:35" x14ac:dyDescent="0.2">
      <c r="AH4761">
        <v>4757</v>
      </c>
      <c r="AI4761">
        <v>-80460649.068069816</v>
      </c>
    </row>
    <row r="4762" spans="34:35" x14ac:dyDescent="0.2">
      <c r="AH4762">
        <v>4758</v>
      </c>
      <c r="AI4762">
        <v>-58419035.844058156</v>
      </c>
    </row>
    <row r="4763" spans="34:35" x14ac:dyDescent="0.2">
      <c r="AH4763">
        <v>4759</v>
      </c>
      <c r="AI4763">
        <v>-90829722.047821164</v>
      </c>
    </row>
    <row r="4764" spans="34:35" x14ac:dyDescent="0.2">
      <c r="AH4764">
        <v>4760</v>
      </c>
      <c r="AI4764">
        <v>-69665985.301687896</v>
      </c>
    </row>
    <row r="4765" spans="34:35" x14ac:dyDescent="0.2">
      <c r="AH4765">
        <v>4761</v>
      </c>
      <c r="AI4765">
        <v>-46690831.050880432</v>
      </c>
    </row>
    <row r="4766" spans="34:35" x14ac:dyDescent="0.2">
      <c r="AH4766">
        <v>4762</v>
      </c>
      <c r="AI4766">
        <v>-8289448.1863020658</v>
      </c>
    </row>
    <row r="4767" spans="34:35" x14ac:dyDescent="0.2">
      <c r="AH4767">
        <v>4763</v>
      </c>
      <c r="AI4767">
        <v>-21661889.150618553</v>
      </c>
    </row>
    <row r="4768" spans="34:35" x14ac:dyDescent="0.2">
      <c r="AH4768">
        <v>4764</v>
      </c>
      <c r="AI4768">
        <v>5708334.9934712648</v>
      </c>
    </row>
    <row r="4769" spans="34:35" x14ac:dyDescent="0.2">
      <c r="AH4769">
        <v>4765</v>
      </c>
      <c r="AI4769">
        <v>-58419035.844058156</v>
      </c>
    </row>
    <row r="4770" spans="34:35" x14ac:dyDescent="0.2">
      <c r="AH4770">
        <v>4766</v>
      </c>
      <c r="AI4770">
        <v>-90829722.047821164</v>
      </c>
    </row>
    <row r="4771" spans="34:35" x14ac:dyDescent="0.2">
      <c r="AH4771">
        <v>4767</v>
      </c>
      <c r="AI4771">
        <v>20376245.474080563</v>
      </c>
    </row>
    <row r="4772" spans="34:35" x14ac:dyDescent="0.2">
      <c r="AH4772">
        <v>4768</v>
      </c>
      <c r="AI4772">
        <v>-34449879.65940249</v>
      </c>
    </row>
    <row r="4773" spans="34:35" x14ac:dyDescent="0.2">
      <c r="AH4773">
        <v>4769</v>
      </c>
      <c r="AI4773">
        <v>-80460649.068069816</v>
      </c>
    </row>
    <row r="4774" spans="34:35" x14ac:dyDescent="0.2">
      <c r="AH4774">
        <v>4770</v>
      </c>
      <c r="AI4774">
        <v>20376245.474080563</v>
      </c>
    </row>
    <row r="4775" spans="34:35" x14ac:dyDescent="0.2">
      <c r="AH4775">
        <v>4771</v>
      </c>
      <c r="AI4775">
        <v>5708334.9934712648</v>
      </c>
    </row>
    <row r="4776" spans="34:35" x14ac:dyDescent="0.2">
      <c r="AH4776">
        <v>4772</v>
      </c>
      <c r="AI4776">
        <v>-90829722.047821164</v>
      </c>
    </row>
    <row r="4777" spans="34:35" x14ac:dyDescent="0.2">
      <c r="AH4777">
        <v>4773</v>
      </c>
      <c r="AI4777">
        <v>5708334.9934712648</v>
      </c>
    </row>
    <row r="4778" spans="34:35" x14ac:dyDescent="0.2">
      <c r="AH4778">
        <v>4774</v>
      </c>
      <c r="AI4778">
        <v>-8289448.1863020658</v>
      </c>
    </row>
    <row r="4779" spans="34:35" x14ac:dyDescent="0.2">
      <c r="AH4779">
        <v>4775</v>
      </c>
      <c r="AI4779">
        <v>-80460649.068069816</v>
      </c>
    </row>
    <row r="4780" spans="34:35" x14ac:dyDescent="0.2">
      <c r="AH4780">
        <v>4776</v>
      </c>
      <c r="AI4780">
        <v>20376245.474080563</v>
      </c>
    </row>
    <row r="4781" spans="34:35" x14ac:dyDescent="0.2">
      <c r="AH4781">
        <v>4777</v>
      </c>
      <c r="AI4781">
        <v>-90829722.047821164</v>
      </c>
    </row>
    <row r="4782" spans="34:35" x14ac:dyDescent="0.2">
      <c r="AH4782">
        <v>4778</v>
      </c>
      <c r="AI4782">
        <v>-69665985.301687896</v>
      </c>
    </row>
    <row r="4783" spans="34:35" x14ac:dyDescent="0.2">
      <c r="AH4783">
        <v>4779</v>
      </c>
      <c r="AI4783">
        <v>-21661889.150618553</v>
      </c>
    </row>
    <row r="4784" spans="34:35" x14ac:dyDescent="0.2">
      <c r="AH4784">
        <v>4780</v>
      </c>
      <c r="AI4784">
        <v>20376245.474080563</v>
      </c>
    </row>
    <row r="4785" spans="34:35" x14ac:dyDescent="0.2">
      <c r="AH4785">
        <v>4781</v>
      </c>
      <c r="AI4785">
        <v>-90829722.047821164</v>
      </c>
    </row>
    <row r="4786" spans="34:35" x14ac:dyDescent="0.2">
      <c r="AH4786">
        <v>4782</v>
      </c>
      <c r="AI4786">
        <v>5708334.9934712648</v>
      </c>
    </row>
    <row r="4787" spans="34:35" x14ac:dyDescent="0.2">
      <c r="AH4787">
        <v>4783</v>
      </c>
      <c r="AI4787">
        <v>5708334.9934712648</v>
      </c>
    </row>
    <row r="4788" spans="34:35" x14ac:dyDescent="0.2">
      <c r="AH4788">
        <v>4784</v>
      </c>
      <c r="AI4788">
        <v>-69665985.301687896</v>
      </c>
    </row>
    <row r="4789" spans="34:35" x14ac:dyDescent="0.2">
      <c r="AH4789">
        <v>4785</v>
      </c>
      <c r="AI4789">
        <v>5708334.9934712648</v>
      </c>
    </row>
    <row r="4790" spans="34:35" x14ac:dyDescent="0.2">
      <c r="AH4790">
        <v>4786</v>
      </c>
      <c r="AI4790">
        <v>-80460649.068069816</v>
      </c>
    </row>
    <row r="4791" spans="34:35" x14ac:dyDescent="0.2">
      <c r="AH4791">
        <v>4787</v>
      </c>
      <c r="AI4791">
        <v>-46690831.050880432</v>
      </c>
    </row>
    <row r="4792" spans="34:35" x14ac:dyDescent="0.2">
      <c r="AH4792">
        <v>4788</v>
      </c>
      <c r="AI4792">
        <v>5708334.9934712648</v>
      </c>
    </row>
    <row r="4793" spans="34:35" x14ac:dyDescent="0.2">
      <c r="AH4793">
        <v>4789</v>
      </c>
      <c r="AI4793">
        <v>-69665985.301687896</v>
      </c>
    </row>
    <row r="4794" spans="34:35" x14ac:dyDescent="0.2">
      <c r="AH4794">
        <v>4790</v>
      </c>
      <c r="AI4794">
        <v>-8289448.1863020658</v>
      </c>
    </row>
    <row r="4795" spans="34:35" x14ac:dyDescent="0.2">
      <c r="AH4795">
        <v>4791</v>
      </c>
      <c r="AI4795">
        <v>-90829722.047821164</v>
      </c>
    </row>
    <row r="4796" spans="34:35" x14ac:dyDescent="0.2">
      <c r="AH4796">
        <v>4792</v>
      </c>
      <c r="AI4796">
        <v>5708334.9934712648</v>
      </c>
    </row>
    <row r="4797" spans="34:35" x14ac:dyDescent="0.2">
      <c r="AH4797">
        <v>4793</v>
      </c>
      <c r="AI4797">
        <v>35763434.52725184</v>
      </c>
    </row>
    <row r="4798" spans="34:35" x14ac:dyDescent="0.2">
      <c r="AH4798">
        <v>4794</v>
      </c>
      <c r="AI4798">
        <v>-90829722.047821164</v>
      </c>
    </row>
    <row r="4799" spans="34:35" x14ac:dyDescent="0.2">
      <c r="AH4799">
        <v>4795</v>
      </c>
      <c r="AI4799">
        <v>5708334.9934712648</v>
      </c>
    </row>
    <row r="4800" spans="34:35" x14ac:dyDescent="0.2">
      <c r="AH4800">
        <v>4796</v>
      </c>
      <c r="AI4800">
        <v>-90829722.047821164</v>
      </c>
    </row>
    <row r="4801" spans="34:35" x14ac:dyDescent="0.2">
      <c r="AH4801">
        <v>4797</v>
      </c>
      <c r="AI4801">
        <v>-69665985.301687896</v>
      </c>
    </row>
    <row r="4802" spans="34:35" x14ac:dyDescent="0.2">
      <c r="AH4802">
        <v>4798</v>
      </c>
      <c r="AI4802">
        <v>-21661889.150618553</v>
      </c>
    </row>
    <row r="4803" spans="34:35" x14ac:dyDescent="0.2">
      <c r="AH4803">
        <v>4799</v>
      </c>
      <c r="AI4803">
        <v>-34449879.65940249</v>
      </c>
    </row>
    <row r="4804" spans="34:35" x14ac:dyDescent="0.2">
      <c r="AH4804">
        <v>4800</v>
      </c>
      <c r="AI4804">
        <v>-46690831.050880432</v>
      </c>
    </row>
    <row r="4805" spans="34:35" x14ac:dyDescent="0.2">
      <c r="AH4805">
        <v>4801</v>
      </c>
      <c r="AI4805">
        <v>-21661889.150618553</v>
      </c>
    </row>
    <row r="4806" spans="34:35" x14ac:dyDescent="0.2">
      <c r="AH4806">
        <v>4802</v>
      </c>
      <c r="AI4806">
        <v>5708334.9934712648</v>
      </c>
    </row>
    <row r="4807" spans="34:35" x14ac:dyDescent="0.2">
      <c r="AH4807">
        <v>4803</v>
      </c>
      <c r="AI4807">
        <v>-69665985.301687896</v>
      </c>
    </row>
    <row r="4808" spans="34:35" x14ac:dyDescent="0.2">
      <c r="AH4808">
        <v>4804</v>
      </c>
      <c r="AI4808">
        <v>-58419035.844058156</v>
      </c>
    </row>
    <row r="4809" spans="34:35" x14ac:dyDescent="0.2">
      <c r="AH4809">
        <v>4805</v>
      </c>
      <c r="AI4809">
        <v>20376245.474080563</v>
      </c>
    </row>
    <row r="4810" spans="34:35" x14ac:dyDescent="0.2">
      <c r="AH4810">
        <v>4806</v>
      </c>
      <c r="AI4810">
        <v>-80460649.068069816</v>
      </c>
    </row>
    <row r="4811" spans="34:35" x14ac:dyDescent="0.2">
      <c r="AH4811">
        <v>4807</v>
      </c>
      <c r="AI4811">
        <v>-80460649.068069816</v>
      </c>
    </row>
    <row r="4812" spans="34:35" x14ac:dyDescent="0.2">
      <c r="AH4812">
        <v>4808</v>
      </c>
      <c r="AI4812">
        <v>-58419035.844058156</v>
      </c>
    </row>
    <row r="4813" spans="34:35" x14ac:dyDescent="0.2">
      <c r="AH4813">
        <v>4809</v>
      </c>
      <c r="AI4813">
        <v>20376245.474080563</v>
      </c>
    </row>
    <row r="4814" spans="34:35" x14ac:dyDescent="0.2">
      <c r="AH4814">
        <v>4810</v>
      </c>
      <c r="AI4814">
        <v>-46690831.050880432</v>
      </c>
    </row>
    <row r="4815" spans="34:35" x14ac:dyDescent="0.2">
      <c r="AH4815">
        <v>4811</v>
      </c>
      <c r="AI4815">
        <v>-46690831.050880432</v>
      </c>
    </row>
    <row r="4816" spans="34:35" x14ac:dyDescent="0.2">
      <c r="AH4816">
        <v>4812</v>
      </c>
      <c r="AI4816">
        <v>-90829722.047821164</v>
      </c>
    </row>
    <row r="4817" spans="34:35" x14ac:dyDescent="0.2">
      <c r="AH4817">
        <v>4813</v>
      </c>
      <c r="AI4817">
        <v>-21661889.150618553</v>
      </c>
    </row>
    <row r="4818" spans="34:35" x14ac:dyDescent="0.2">
      <c r="AH4818">
        <v>4814</v>
      </c>
      <c r="AI4818">
        <v>-46690831.050880432</v>
      </c>
    </row>
    <row r="4819" spans="34:35" x14ac:dyDescent="0.2">
      <c r="AH4819">
        <v>4815</v>
      </c>
      <c r="AI4819">
        <v>-46690831.050880432</v>
      </c>
    </row>
    <row r="4820" spans="34:35" x14ac:dyDescent="0.2">
      <c r="AH4820">
        <v>4816</v>
      </c>
      <c r="AI4820">
        <v>-90829722.047821164</v>
      </c>
    </row>
    <row r="4821" spans="34:35" x14ac:dyDescent="0.2">
      <c r="AH4821">
        <v>4817</v>
      </c>
      <c r="AI4821">
        <v>-80460649.068069816</v>
      </c>
    </row>
    <row r="4822" spans="34:35" x14ac:dyDescent="0.2">
      <c r="AH4822">
        <v>4818</v>
      </c>
      <c r="AI4822">
        <v>5708334.9934712648</v>
      </c>
    </row>
    <row r="4823" spans="34:35" x14ac:dyDescent="0.2">
      <c r="AH4823">
        <v>4819</v>
      </c>
      <c r="AI4823">
        <v>35763434.52725184</v>
      </c>
    </row>
    <row r="4824" spans="34:35" x14ac:dyDescent="0.2">
      <c r="AH4824">
        <v>4820</v>
      </c>
      <c r="AI4824">
        <v>-90829722.047821164</v>
      </c>
    </row>
    <row r="4825" spans="34:35" x14ac:dyDescent="0.2">
      <c r="AH4825">
        <v>4821</v>
      </c>
      <c r="AI4825">
        <v>-34449879.65940249</v>
      </c>
    </row>
    <row r="4826" spans="34:35" x14ac:dyDescent="0.2">
      <c r="AH4826">
        <v>4822</v>
      </c>
      <c r="AI4826">
        <v>-90829722.047821164</v>
      </c>
    </row>
    <row r="4827" spans="34:35" x14ac:dyDescent="0.2">
      <c r="AH4827">
        <v>4823</v>
      </c>
      <c r="AI4827">
        <v>-90829722.047821164</v>
      </c>
    </row>
    <row r="4828" spans="34:35" x14ac:dyDescent="0.2">
      <c r="AH4828">
        <v>4824</v>
      </c>
      <c r="AI4828">
        <v>-80460649.068069816</v>
      </c>
    </row>
    <row r="4829" spans="34:35" x14ac:dyDescent="0.2">
      <c r="AH4829">
        <v>4825</v>
      </c>
      <c r="AI4829">
        <v>5708334.9934712648</v>
      </c>
    </row>
    <row r="4830" spans="34:35" x14ac:dyDescent="0.2">
      <c r="AH4830">
        <v>4826</v>
      </c>
      <c r="AI4830">
        <v>-80460649.068069816</v>
      </c>
    </row>
    <row r="4831" spans="34:35" x14ac:dyDescent="0.2">
      <c r="AH4831">
        <v>4827</v>
      </c>
      <c r="AI4831">
        <v>-90829722.047821164</v>
      </c>
    </row>
    <row r="4832" spans="34:35" x14ac:dyDescent="0.2">
      <c r="AH4832">
        <v>4828</v>
      </c>
      <c r="AI4832">
        <v>-34449879.65940249</v>
      </c>
    </row>
    <row r="4833" spans="34:35" x14ac:dyDescent="0.2">
      <c r="AH4833">
        <v>4829</v>
      </c>
      <c r="AI4833">
        <v>-90829722.047821164</v>
      </c>
    </row>
    <row r="4834" spans="34:35" x14ac:dyDescent="0.2">
      <c r="AH4834">
        <v>4830</v>
      </c>
      <c r="AI4834">
        <v>-21661889.150618553</v>
      </c>
    </row>
    <row r="4835" spans="34:35" x14ac:dyDescent="0.2">
      <c r="AH4835">
        <v>4831</v>
      </c>
      <c r="AI4835">
        <v>-69665985.301687896</v>
      </c>
    </row>
    <row r="4836" spans="34:35" x14ac:dyDescent="0.2">
      <c r="AH4836">
        <v>4832</v>
      </c>
      <c r="AI4836">
        <v>-80460649.068069816</v>
      </c>
    </row>
    <row r="4837" spans="34:35" x14ac:dyDescent="0.2">
      <c r="AH4837">
        <v>4833</v>
      </c>
      <c r="AI4837">
        <v>35763434.52725184</v>
      </c>
    </row>
    <row r="4838" spans="34:35" x14ac:dyDescent="0.2">
      <c r="AH4838">
        <v>4834</v>
      </c>
      <c r="AI4838">
        <v>20376245.474080563</v>
      </c>
    </row>
    <row r="4839" spans="34:35" x14ac:dyDescent="0.2">
      <c r="AH4839">
        <v>4835</v>
      </c>
      <c r="AI4839">
        <v>-8289448.1863020658</v>
      </c>
    </row>
    <row r="4840" spans="34:35" x14ac:dyDescent="0.2">
      <c r="AH4840">
        <v>4836</v>
      </c>
      <c r="AI4840">
        <v>-34449879.65940249</v>
      </c>
    </row>
    <row r="4841" spans="34:35" x14ac:dyDescent="0.2">
      <c r="AH4841">
        <v>4837</v>
      </c>
      <c r="AI4841">
        <v>5708334.9934712648</v>
      </c>
    </row>
    <row r="4842" spans="34:35" x14ac:dyDescent="0.2">
      <c r="AH4842">
        <v>4838</v>
      </c>
      <c r="AI4842">
        <v>-46690831.050880432</v>
      </c>
    </row>
    <row r="4843" spans="34:35" x14ac:dyDescent="0.2">
      <c r="AH4843">
        <v>4839</v>
      </c>
      <c r="AI4843">
        <v>-90829722.047821164</v>
      </c>
    </row>
    <row r="4844" spans="34:35" x14ac:dyDescent="0.2">
      <c r="AH4844">
        <v>4840</v>
      </c>
      <c r="AI4844">
        <v>5708334.9934712648</v>
      </c>
    </row>
    <row r="4845" spans="34:35" x14ac:dyDescent="0.2">
      <c r="AH4845">
        <v>4841</v>
      </c>
      <c r="AI4845">
        <v>-34449879.65940249</v>
      </c>
    </row>
    <row r="4846" spans="34:35" x14ac:dyDescent="0.2">
      <c r="AH4846">
        <v>4842</v>
      </c>
      <c r="AI4846">
        <v>20376245.474080563</v>
      </c>
    </row>
    <row r="4847" spans="34:35" x14ac:dyDescent="0.2">
      <c r="AH4847">
        <v>4843</v>
      </c>
      <c r="AI4847">
        <v>5708334.9934712648</v>
      </c>
    </row>
    <row r="4848" spans="34:35" x14ac:dyDescent="0.2">
      <c r="AH4848">
        <v>4844</v>
      </c>
      <c r="AI4848">
        <v>5708334.9934712648</v>
      </c>
    </row>
    <row r="4849" spans="34:35" x14ac:dyDescent="0.2">
      <c r="AH4849">
        <v>4845</v>
      </c>
      <c r="AI4849">
        <v>-21661889.150618553</v>
      </c>
    </row>
    <row r="4850" spans="34:35" x14ac:dyDescent="0.2">
      <c r="AH4850">
        <v>4846</v>
      </c>
      <c r="AI4850">
        <v>5708334.9934712648</v>
      </c>
    </row>
    <row r="4851" spans="34:35" x14ac:dyDescent="0.2">
      <c r="AH4851">
        <v>4847</v>
      </c>
      <c r="AI4851">
        <v>-90829722.047821164</v>
      </c>
    </row>
    <row r="4852" spans="34:35" x14ac:dyDescent="0.2">
      <c r="AH4852">
        <v>4848</v>
      </c>
      <c r="AI4852">
        <v>-69665985.301687896</v>
      </c>
    </row>
    <row r="4853" spans="34:35" x14ac:dyDescent="0.2">
      <c r="AH4853">
        <v>4849</v>
      </c>
      <c r="AI4853">
        <v>-80460649.068069816</v>
      </c>
    </row>
    <row r="4854" spans="34:35" x14ac:dyDescent="0.2">
      <c r="AH4854">
        <v>4850</v>
      </c>
      <c r="AI4854">
        <v>-90829722.047821164</v>
      </c>
    </row>
    <row r="4855" spans="34:35" x14ac:dyDescent="0.2">
      <c r="AH4855">
        <v>4851</v>
      </c>
      <c r="AI4855">
        <v>20376245.474080563</v>
      </c>
    </row>
    <row r="4856" spans="34:35" x14ac:dyDescent="0.2">
      <c r="AH4856">
        <v>4852</v>
      </c>
      <c r="AI4856">
        <v>-34449879.65940249</v>
      </c>
    </row>
    <row r="4857" spans="34:35" x14ac:dyDescent="0.2">
      <c r="AH4857">
        <v>4853</v>
      </c>
      <c r="AI4857">
        <v>-80460649.068069816</v>
      </c>
    </row>
    <row r="4858" spans="34:35" x14ac:dyDescent="0.2">
      <c r="AH4858">
        <v>4854</v>
      </c>
      <c r="AI4858">
        <v>-58419035.844058156</v>
      </c>
    </row>
    <row r="4859" spans="34:35" x14ac:dyDescent="0.2">
      <c r="AH4859">
        <v>4855</v>
      </c>
      <c r="AI4859">
        <v>35763434.52725184</v>
      </c>
    </row>
    <row r="4860" spans="34:35" x14ac:dyDescent="0.2">
      <c r="AH4860">
        <v>4856</v>
      </c>
      <c r="AI4860">
        <v>-69665985.301687896</v>
      </c>
    </row>
    <row r="4861" spans="34:35" x14ac:dyDescent="0.2">
      <c r="AH4861">
        <v>4857</v>
      </c>
      <c r="AI4861">
        <v>20376245.474080563</v>
      </c>
    </row>
    <row r="4862" spans="34:35" x14ac:dyDescent="0.2">
      <c r="AH4862">
        <v>4858</v>
      </c>
      <c r="AI4862">
        <v>-46690831.050880432</v>
      </c>
    </row>
    <row r="4863" spans="34:35" x14ac:dyDescent="0.2">
      <c r="AH4863">
        <v>4859</v>
      </c>
      <c r="AI4863">
        <v>-90829722.047821164</v>
      </c>
    </row>
    <row r="4864" spans="34:35" x14ac:dyDescent="0.2">
      <c r="AH4864">
        <v>4860</v>
      </c>
      <c r="AI4864">
        <v>5708334.9934712648</v>
      </c>
    </row>
    <row r="4865" spans="34:35" x14ac:dyDescent="0.2">
      <c r="AH4865">
        <v>4861</v>
      </c>
      <c r="AI4865">
        <v>-34449879.65940249</v>
      </c>
    </row>
    <row r="4866" spans="34:35" x14ac:dyDescent="0.2">
      <c r="AH4866">
        <v>4862</v>
      </c>
      <c r="AI4866">
        <v>5708334.9934712648</v>
      </c>
    </row>
    <row r="4867" spans="34:35" x14ac:dyDescent="0.2">
      <c r="AH4867">
        <v>4863</v>
      </c>
      <c r="AI4867">
        <v>-8289448.1863020658</v>
      </c>
    </row>
    <row r="4868" spans="34:35" x14ac:dyDescent="0.2">
      <c r="AH4868">
        <v>4864</v>
      </c>
      <c r="AI4868">
        <v>-46690831.050880432</v>
      </c>
    </row>
    <row r="4869" spans="34:35" x14ac:dyDescent="0.2">
      <c r="AH4869">
        <v>4865</v>
      </c>
      <c r="AI4869">
        <v>20376245.474080563</v>
      </c>
    </row>
    <row r="4870" spans="34:35" x14ac:dyDescent="0.2">
      <c r="AH4870">
        <v>4866</v>
      </c>
      <c r="AI4870">
        <v>-69665985.301687896</v>
      </c>
    </row>
    <row r="4871" spans="34:35" x14ac:dyDescent="0.2">
      <c r="AH4871">
        <v>4867</v>
      </c>
      <c r="AI4871">
        <v>35763434.52725184</v>
      </c>
    </row>
    <row r="4872" spans="34:35" x14ac:dyDescent="0.2">
      <c r="AH4872">
        <v>4868</v>
      </c>
      <c r="AI4872">
        <v>20376245.474080563</v>
      </c>
    </row>
    <row r="4873" spans="34:35" x14ac:dyDescent="0.2">
      <c r="AH4873">
        <v>4869</v>
      </c>
      <c r="AI4873">
        <v>-58419035.844058156</v>
      </c>
    </row>
    <row r="4874" spans="34:35" x14ac:dyDescent="0.2">
      <c r="AH4874">
        <v>4870</v>
      </c>
      <c r="AI4874">
        <v>20376245.474080563</v>
      </c>
    </row>
    <row r="4875" spans="34:35" x14ac:dyDescent="0.2">
      <c r="AH4875">
        <v>4871</v>
      </c>
      <c r="AI4875">
        <v>-34449879.65940249</v>
      </c>
    </row>
    <row r="4876" spans="34:35" x14ac:dyDescent="0.2">
      <c r="AH4876">
        <v>4872</v>
      </c>
      <c r="AI4876">
        <v>35763434.52725184</v>
      </c>
    </row>
    <row r="4877" spans="34:35" x14ac:dyDescent="0.2">
      <c r="AH4877">
        <v>4873</v>
      </c>
      <c r="AI4877">
        <v>-46690831.050880432</v>
      </c>
    </row>
    <row r="4878" spans="34:35" x14ac:dyDescent="0.2">
      <c r="AH4878">
        <v>4874</v>
      </c>
      <c r="AI4878">
        <v>-21661889.150618553</v>
      </c>
    </row>
    <row r="4879" spans="34:35" x14ac:dyDescent="0.2">
      <c r="AH4879">
        <v>4875</v>
      </c>
      <c r="AI4879">
        <v>-46690831.050880432</v>
      </c>
    </row>
    <row r="4880" spans="34:35" x14ac:dyDescent="0.2">
      <c r="AH4880">
        <v>4876</v>
      </c>
      <c r="AI4880">
        <v>5708334.9934712648</v>
      </c>
    </row>
    <row r="4881" spans="34:35" x14ac:dyDescent="0.2">
      <c r="AH4881">
        <v>4877</v>
      </c>
      <c r="AI4881">
        <v>-80460649.068069816</v>
      </c>
    </row>
    <row r="4882" spans="34:35" x14ac:dyDescent="0.2">
      <c r="AH4882">
        <v>4878</v>
      </c>
      <c r="AI4882">
        <v>-80460649.068069816</v>
      </c>
    </row>
    <row r="4883" spans="34:35" x14ac:dyDescent="0.2">
      <c r="AH4883">
        <v>4879</v>
      </c>
      <c r="AI4883">
        <v>-8289448.1863020658</v>
      </c>
    </row>
    <row r="4884" spans="34:35" x14ac:dyDescent="0.2">
      <c r="AH4884">
        <v>4880</v>
      </c>
      <c r="AI4884">
        <v>-58419035.844058156</v>
      </c>
    </row>
    <row r="4885" spans="34:35" x14ac:dyDescent="0.2">
      <c r="AH4885">
        <v>4881</v>
      </c>
      <c r="AI4885">
        <v>-58419035.844058156</v>
      </c>
    </row>
    <row r="4886" spans="34:35" x14ac:dyDescent="0.2">
      <c r="AH4886">
        <v>4882</v>
      </c>
      <c r="AI4886">
        <v>-58419035.844058156</v>
      </c>
    </row>
    <row r="4887" spans="34:35" x14ac:dyDescent="0.2">
      <c r="AH4887">
        <v>4883</v>
      </c>
      <c r="AI4887">
        <v>-8289448.1863020658</v>
      </c>
    </row>
    <row r="4888" spans="34:35" x14ac:dyDescent="0.2">
      <c r="AH4888">
        <v>4884</v>
      </c>
      <c r="AI4888">
        <v>-21661889.150618553</v>
      </c>
    </row>
    <row r="4889" spans="34:35" x14ac:dyDescent="0.2">
      <c r="AH4889">
        <v>4885</v>
      </c>
      <c r="AI4889">
        <v>-80460649.068069816</v>
      </c>
    </row>
    <row r="4890" spans="34:35" x14ac:dyDescent="0.2">
      <c r="AH4890">
        <v>4886</v>
      </c>
      <c r="AI4890">
        <v>35763434.52725184</v>
      </c>
    </row>
    <row r="4891" spans="34:35" x14ac:dyDescent="0.2">
      <c r="AH4891">
        <v>4887</v>
      </c>
      <c r="AI4891">
        <v>-58419035.844058156</v>
      </c>
    </row>
    <row r="4892" spans="34:35" x14ac:dyDescent="0.2">
      <c r="AH4892">
        <v>4888</v>
      </c>
      <c r="AI4892">
        <v>-90829722.047821164</v>
      </c>
    </row>
    <row r="4893" spans="34:35" x14ac:dyDescent="0.2">
      <c r="AH4893">
        <v>4889</v>
      </c>
      <c r="AI4893">
        <v>-46690831.050880432</v>
      </c>
    </row>
    <row r="4894" spans="34:35" x14ac:dyDescent="0.2">
      <c r="AH4894">
        <v>4890</v>
      </c>
      <c r="AI4894">
        <v>-46690831.050880432</v>
      </c>
    </row>
    <row r="4895" spans="34:35" x14ac:dyDescent="0.2">
      <c r="AH4895">
        <v>4891</v>
      </c>
      <c r="AI4895">
        <v>-34449879.65940249</v>
      </c>
    </row>
    <row r="4896" spans="34:35" x14ac:dyDescent="0.2">
      <c r="AH4896">
        <v>4892</v>
      </c>
      <c r="AI4896">
        <v>-58419035.844058156</v>
      </c>
    </row>
    <row r="4897" spans="34:35" x14ac:dyDescent="0.2">
      <c r="AH4897">
        <v>4893</v>
      </c>
      <c r="AI4897">
        <v>-8289448.1863020658</v>
      </c>
    </row>
    <row r="4898" spans="34:35" x14ac:dyDescent="0.2">
      <c r="AH4898">
        <v>4894</v>
      </c>
      <c r="AI4898">
        <v>20376245.474080563</v>
      </c>
    </row>
    <row r="4899" spans="34:35" x14ac:dyDescent="0.2">
      <c r="AH4899">
        <v>4895</v>
      </c>
      <c r="AI4899">
        <v>-90829722.047821164</v>
      </c>
    </row>
    <row r="4900" spans="34:35" x14ac:dyDescent="0.2">
      <c r="AH4900">
        <v>4896</v>
      </c>
      <c r="AI4900">
        <v>-34449879.65940249</v>
      </c>
    </row>
    <row r="4901" spans="34:35" x14ac:dyDescent="0.2">
      <c r="AH4901">
        <v>4897</v>
      </c>
      <c r="AI4901">
        <v>-34449879.65940249</v>
      </c>
    </row>
    <row r="4902" spans="34:35" x14ac:dyDescent="0.2">
      <c r="AH4902">
        <v>4898</v>
      </c>
      <c r="AI4902">
        <v>-34449879.65940249</v>
      </c>
    </row>
    <row r="4903" spans="34:35" x14ac:dyDescent="0.2">
      <c r="AH4903">
        <v>4899</v>
      </c>
      <c r="AI4903">
        <v>5708334.9934712648</v>
      </c>
    </row>
    <row r="4904" spans="34:35" x14ac:dyDescent="0.2">
      <c r="AH4904">
        <v>4900</v>
      </c>
      <c r="AI4904">
        <v>-58419035.844058156</v>
      </c>
    </row>
    <row r="4905" spans="34:35" x14ac:dyDescent="0.2">
      <c r="AH4905">
        <v>4901</v>
      </c>
      <c r="AI4905">
        <v>-80460649.068069816</v>
      </c>
    </row>
    <row r="4906" spans="34:35" x14ac:dyDescent="0.2">
      <c r="AH4906">
        <v>4902</v>
      </c>
      <c r="AI4906">
        <v>-8289448.1863020658</v>
      </c>
    </row>
    <row r="4907" spans="34:35" x14ac:dyDescent="0.2">
      <c r="AH4907">
        <v>4903</v>
      </c>
      <c r="AI4907">
        <v>-90829722.047821164</v>
      </c>
    </row>
    <row r="4908" spans="34:35" x14ac:dyDescent="0.2">
      <c r="AH4908">
        <v>4904</v>
      </c>
      <c r="AI4908">
        <v>35763434.52725184</v>
      </c>
    </row>
    <row r="4909" spans="34:35" x14ac:dyDescent="0.2">
      <c r="AH4909">
        <v>4905</v>
      </c>
      <c r="AI4909">
        <v>-34449879.65940249</v>
      </c>
    </row>
    <row r="4910" spans="34:35" x14ac:dyDescent="0.2">
      <c r="AH4910">
        <v>4906</v>
      </c>
      <c r="AI4910">
        <v>-46690831.050880432</v>
      </c>
    </row>
    <row r="4911" spans="34:35" x14ac:dyDescent="0.2">
      <c r="AH4911">
        <v>4907</v>
      </c>
      <c r="AI4911">
        <v>35763434.52725184</v>
      </c>
    </row>
    <row r="4912" spans="34:35" x14ac:dyDescent="0.2">
      <c r="AH4912">
        <v>4908</v>
      </c>
      <c r="AI4912">
        <v>-90829722.047821164</v>
      </c>
    </row>
    <row r="4913" spans="34:35" x14ac:dyDescent="0.2">
      <c r="AH4913">
        <v>4909</v>
      </c>
      <c r="AI4913">
        <v>-46690831.050880432</v>
      </c>
    </row>
    <row r="4914" spans="34:35" x14ac:dyDescent="0.2">
      <c r="AH4914">
        <v>4910</v>
      </c>
      <c r="AI4914">
        <v>20376245.474080563</v>
      </c>
    </row>
    <row r="4915" spans="34:35" x14ac:dyDescent="0.2">
      <c r="AH4915">
        <v>4911</v>
      </c>
      <c r="AI4915">
        <v>-80460649.068069816</v>
      </c>
    </row>
    <row r="4916" spans="34:35" x14ac:dyDescent="0.2">
      <c r="AH4916">
        <v>4912</v>
      </c>
      <c r="AI4916">
        <v>-21661889.150618553</v>
      </c>
    </row>
    <row r="4917" spans="34:35" x14ac:dyDescent="0.2">
      <c r="AH4917">
        <v>4913</v>
      </c>
      <c r="AI4917">
        <v>35763434.52725184</v>
      </c>
    </row>
    <row r="4918" spans="34:35" x14ac:dyDescent="0.2">
      <c r="AH4918">
        <v>4914</v>
      </c>
      <c r="AI4918">
        <v>-34449879.65940249</v>
      </c>
    </row>
    <row r="4919" spans="34:35" x14ac:dyDescent="0.2">
      <c r="AH4919">
        <v>4915</v>
      </c>
      <c r="AI4919">
        <v>-58419035.844058156</v>
      </c>
    </row>
    <row r="4920" spans="34:35" x14ac:dyDescent="0.2">
      <c r="AH4920">
        <v>4916</v>
      </c>
      <c r="AI4920">
        <v>-46690831.050880432</v>
      </c>
    </row>
    <row r="4921" spans="34:35" x14ac:dyDescent="0.2">
      <c r="AH4921">
        <v>4917</v>
      </c>
      <c r="AI4921">
        <v>35763434.52725184</v>
      </c>
    </row>
    <row r="4922" spans="34:35" x14ac:dyDescent="0.2">
      <c r="AH4922">
        <v>4918</v>
      </c>
      <c r="AI4922">
        <v>20376245.474080563</v>
      </c>
    </row>
    <row r="4923" spans="34:35" x14ac:dyDescent="0.2">
      <c r="AH4923">
        <v>4919</v>
      </c>
      <c r="AI4923">
        <v>20376245.474080563</v>
      </c>
    </row>
    <row r="4924" spans="34:35" x14ac:dyDescent="0.2">
      <c r="AH4924">
        <v>4920</v>
      </c>
      <c r="AI4924">
        <v>-80460649.068069816</v>
      </c>
    </row>
    <row r="4925" spans="34:35" x14ac:dyDescent="0.2">
      <c r="AH4925">
        <v>4921</v>
      </c>
      <c r="AI4925">
        <v>20376245.474080563</v>
      </c>
    </row>
    <row r="4926" spans="34:35" x14ac:dyDescent="0.2">
      <c r="AH4926">
        <v>4922</v>
      </c>
      <c r="AI4926">
        <v>-21661889.150618553</v>
      </c>
    </row>
    <row r="4927" spans="34:35" x14ac:dyDescent="0.2">
      <c r="AH4927">
        <v>4923</v>
      </c>
      <c r="AI4927">
        <v>-46690831.050880432</v>
      </c>
    </row>
    <row r="4928" spans="34:35" x14ac:dyDescent="0.2">
      <c r="AH4928">
        <v>4924</v>
      </c>
      <c r="AI4928">
        <v>-46690831.050880432</v>
      </c>
    </row>
    <row r="4929" spans="34:35" x14ac:dyDescent="0.2">
      <c r="AH4929">
        <v>4925</v>
      </c>
      <c r="AI4929">
        <v>20376245.474080563</v>
      </c>
    </row>
    <row r="4930" spans="34:35" x14ac:dyDescent="0.2">
      <c r="AH4930">
        <v>4926</v>
      </c>
      <c r="AI4930">
        <v>20376245.474080563</v>
      </c>
    </row>
    <row r="4931" spans="34:35" x14ac:dyDescent="0.2">
      <c r="AH4931">
        <v>4927</v>
      </c>
      <c r="AI4931">
        <v>5708334.9934712648</v>
      </c>
    </row>
    <row r="4932" spans="34:35" x14ac:dyDescent="0.2">
      <c r="AH4932">
        <v>4928</v>
      </c>
      <c r="AI4932">
        <v>-8289448.1863020658</v>
      </c>
    </row>
    <row r="4933" spans="34:35" x14ac:dyDescent="0.2">
      <c r="AH4933">
        <v>4929</v>
      </c>
      <c r="AI4933">
        <v>5708334.9934712648</v>
      </c>
    </row>
    <row r="4934" spans="34:35" x14ac:dyDescent="0.2">
      <c r="AH4934">
        <v>4930</v>
      </c>
      <c r="AI4934">
        <v>-21661889.150618553</v>
      </c>
    </row>
    <row r="4935" spans="34:35" x14ac:dyDescent="0.2">
      <c r="AH4935">
        <v>4931</v>
      </c>
      <c r="AI4935">
        <v>-58419035.844058156</v>
      </c>
    </row>
    <row r="4936" spans="34:35" x14ac:dyDescent="0.2">
      <c r="AH4936">
        <v>4932</v>
      </c>
      <c r="AI4936">
        <v>-21661889.150618553</v>
      </c>
    </row>
    <row r="4937" spans="34:35" x14ac:dyDescent="0.2">
      <c r="AH4937">
        <v>4933</v>
      </c>
      <c r="AI4937">
        <v>-21661889.150618553</v>
      </c>
    </row>
    <row r="4938" spans="34:35" x14ac:dyDescent="0.2">
      <c r="AH4938">
        <v>4934</v>
      </c>
      <c r="AI4938">
        <v>5708334.9934712648</v>
      </c>
    </row>
    <row r="4939" spans="34:35" x14ac:dyDescent="0.2">
      <c r="AH4939">
        <v>4935</v>
      </c>
      <c r="AI4939">
        <v>-8289448.1863020658</v>
      </c>
    </row>
    <row r="4940" spans="34:35" x14ac:dyDescent="0.2">
      <c r="AH4940">
        <v>4936</v>
      </c>
      <c r="AI4940">
        <v>-90829722.047821164</v>
      </c>
    </row>
    <row r="4941" spans="34:35" x14ac:dyDescent="0.2">
      <c r="AH4941">
        <v>4937</v>
      </c>
      <c r="AI4941">
        <v>20376245.474080563</v>
      </c>
    </row>
    <row r="4942" spans="34:35" x14ac:dyDescent="0.2">
      <c r="AH4942">
        <v>4938</v>
      </c>
      <c r="AI4942">
        <v>-90829722.047821164</v>
      </c>
    </row>
    <row r="4943" spans="34:35" x14ac:dyDescent="0.2">
      <c r="AH4943">
        <v>4939</v>
      </c>
      <c r="AI4943">
        <v>-58419035.844058156</v>
      </c>
    </row>
    <row r="4944" spans="34:35" x14ac:dyDescent="0.2">
      <c r="AH4944">
        <v>4940</v>
      </c>
      <c r="AI4944">
        <v>-34449879.65940249</v>
      </c>
    </row>
    <row r="4945" spans="34:35" x14ac:dyDescent="0.2">
      <c r="AH4945">
        <v>4941</v>
      </c>
      <c r="AI4945">
        <v>5708334.9934712648</v>
      </c>
    </row>
    <row r="4946" spans="34:35" x14ac:dyDescent="0.2">
      <c r="AH4946">
        <v>4942</v>
      </c>
      <c r="AI4946">
        <v>-34449879.65940249</v>
      </c>
    </row>
    <row r="4947" spans="34:35" x14ac:dyDescent="0.2">
      <c r="AH4947">
        <v>4943</v>
      </c>
      <c r="AI4947">
        <v>-8289448.1863020658</v>
      </c>
    </row>
    <row r="4948" spans="34:35" x14ac:dyDescent="0.2">
      <c r="AH4948">
        <v>4944</v>
      </c>
      <c r="AI4948">
        <v>20376245.474080563</v>
      </c>
    </row>
    <row r="4949" spans="34:35" x14ac:dyDescent="0.2">
      <c r="AH4949">
        <v>4945</v>
      </c>
      <c r="AI4949">
        <v>20376245.474080563</v>
      </c>
    </row>
    <row r="4950" spans="34:35" x14ac:dyDescent="0.2">
      <c r="AH4950">
        <v>4946</v>
      </c>
      <c r="AI4950">
        <v>5708334.9934712648</v>
      </c>
    </row>
    <row r="4951" spans="34:35" x14ac:dyDescent="0.2">
      <c r="AH4951">
        <v>4947</v>
      </c>
      <c r="AI4951">
        <v>20376245.474080563</v>
      </c>
    </row>
    <row r="4952" spans="34:35" x14ac:dyDescent="0.2">
      <c r="AH4952">
        <v>4948</v>
      </c>
      <c r="AI4952">
        <v>-8289448.1863020658</v>
      </c>
    </row>
    <row r="4953" spans="34:35" x14ac:dyDescent="0.2">
      <c r="AH4953">
        <v>4949</v>
      </c>
      <c r="AI4953">
        <v>-21661889.150618553</v>
      </c>
    </row>
    <row r="4954" spans="34:35" x14ac:dyDescent="0.2">
      <c r="AH4954">
        <v>4950</v>
      </c>
      <c r="AI4954">
        <v>-80460649.068069816</v>
      </c>
    </row>
    <row r="4955" spans="34:35" x14ac:dyDescent="0.2">
      <c r="AH4955">
        <v>4951</v>
      </c>
      <c r="AI4955">
        <v>20376245.474080563</v>
      </c>
    </row>
    <row r="4956" spans="34:35" x14ac:dyDescent="0.2">
      <c r="AH4956">
        <v>4952</v>
      </c>
      <c r="AI4956">
        <v>-21661889.150618553</v>
      </c>
    </row>
    <row r="4957" spans="34:35" x14ac:dyDescent="0.2">
      <c r="AH4957">
        <v>4953</v>
      </c>
      <c r="AI4957">
        <v>-46690831.050880432</v>
      </c>
    </row>
    <row r="4958" spans="34:35" x14ac:dyDescent="0.2">
      <c r="AH4958">
        <v>4954</v>
      </c>
      <c r="AI4958">
        <v>20376245.474080563</v>
      </c>
    </row>
    <row r="4959" spans="34:35" x14ac:dyDescent="0.2">
      <c r="AH4959">
        <v>4955</v>
      </c>
      <c r="AI4959">
        <v>-8289448.1863020658</v>
      </c>
    </row>
    <row r="4960" spans="34:35" x14ac:dyDescent="0.2">
      <c r="AH4960">
        <v>4956</v>
      </c>
      <c r="AI4960">
        <v>35763434.52725184</v>
      </c>
    </row>
    <row r="4961" spans="34:35" x14ac:dyDescent="0.2">
      <c r="AH4961">
        <v>4957</v>
      </c>
      <c r="AI4961">
        <v>20376245.474080563</v>
      </c>
    </row>
    <row r="4962" spans="34:35" x14ac:dyDescent="0.2">
      <c r="AH4962">
        <v>4958</v>
      </c>
      <c r="AI4962">
        <v>-46690831.050880432</v>
      </c>
    </row>
    <row r="4963" spans="34:35" x14ac:dyDescent="0.2">
      <c r="AH4963">
        <v>4959</v>
      </c>
      <c r="AI4963">
        <v>-46690831.050880432</v>
      </c>
    </row>
    <row r="4964" spans="34:35" x14ac:dyDescent="0.2">
      <c r="AH4964">
        <v>4960</v>
      </c>
      <c r="AI4964">
        <v>-90829722.047821164</v>
      </c>
    </row>
    <row r="4965" spans="34:35" x14ac:dyDescent="0.2">
      <c r="AH4965">
        <v>4961</v>
      </c>
      <c r="AI4965">
        <v>-58419035.844058156</v>
      </c>
    </row>
    <row r="4966" spans="34:35" x14ac:dyDescent="0.2">
      <c r="AH4966">
        <v>4962</v>
      </c>
      <c r="AI4966">
        <v>35763434.52725184</v>
      </c>
    </row>
    <row r="4967" spans="34:35" x14ac:dyDescent="0.2">
      <c r="AH4967">
        <v>4963</v>
      </c>
      <c r="AI4967">
        <v>-58419035.844058156</v>
      </c>
    </row>
    <row r="4968" spans="34:35" x14ac:dyDescent="0.2">
      <c r="AH4968">
        <v>4964</v>
      </c>
      <c r="AI4968">
        <v>-21661889.150618553</v>
      </c>
    </row>
    <row r="4969" spans="34:35" x14ac:dyDescent="0.2">
      <c r="AH4969">
        <v>4965</v>
      </c>
      <c r="AI4969">
        <v>-69665985.301687896</v>
      </c>
    </row>
    <row r="4970" spans="34:35" x14ac:dyDescent="0.2">
      <c r="AH4970">
        <v>4966</v>
      </c>
      <c r="AI4970">
        <v>-80460649.068069816</v>
      </c>
    </row>
    <row r="4971" spans="34:35" x14ac:dyDescent="0.2">
      <c r="AH4971">
        <v>4967</v>
      </c>
      <c r="AI4971">
        <v>-34449879.65940249</v>
      </c>
    </row>
    <row r="4972" spans="34:35" x14ac:dyDescent="0.2">
      <c r="AH4972">
        <v>4968</v>
      </c>
      <c r="AI4972">
        <v>5708334.9934712648</v>
      </c>
    </row>
    <row r="4973" spans="34:35" x14ac:dyDescent="0.2">
      <c r="AH4973">
        <v>4969</v>
      </c>
      <c r="AI4973">
        <v>-34449879.65940249</v>
      </c>
    </row>
    <row r="4974" spans="34:35" x14ac:dyDescent="0.2">
      <c r="AH4974">
        <v>4970</v>
      </c>
      <c r="AI4974">
        <v>-58419035.844058156</v>
      </c>
    </row>
    <row r="4975" spans="34:35" x14ac:dyDescent="0.2">
      <c r="AH4975">
        <v>4971</v>
      </c>
      <c r="AI4975">
        <v>-69665985.301687896</v>
      </c>
    </row>
    <row r="4976" spans="34:35" x14ac:dyDescent="0.2">
      <c r="AH4976">
        <v>4972</v>
      </c>
      <c r="AI4976">
        <v>-34449879.65940249</v>
      </c>
    </row>
    <row r="4977" spans="34:35" x14ac:dyDescent="0.2">
      <c r="AH4977">
        <v>4973</v>
      </c>
      <c r="AI4977">
        <v>-80460649.068069816</v>
      </c>
    </row>
    <row r="4978" spans="34:35" x14ac:dyDescent="0.2">
      <c r="AH4978">
        <v>4974</v>
      </c>
      <c r="AI4978">
        <v>20376245.474080563</v>
      </c>
    </row>
    <row r="4979" spans="34:35" x14ac:dyDescent="0.2">
      <c r="AH4979">
        <v>4975</v>
      </c>
      <c r="AI4979">
        <v>-34449879.65940249</v>
      </c>
    </row>
    <row r="4980" spans="34:35" x14ac:dyDescent="0.2">
      <c r="AH4980">
        <v>4976</v>
      </c>
      <c r="AI4980">
        <v>-58419035.844058156</v>
      </c>
    </row>
    <row r="4981" spans="34:35" x14ac:dyDescent="0.2">
      <c r="AH4981">
        <v>4977</v>
      </c>
      <c r="AI4981">
        <v>-69665985.301687896</v>
      </c>
    </row>
    <row r="4982" spans="34:35" x14ac:dyDescent="0.2">
      <c r="AH4982">
        <v>4978</v>
      </c>
      <c r="AI4982">
        <v>35763434.52725184</v>
      </c>
    </row>
    <row r="4983" spans="34:35" x14ac:dyDescent="0.2">
      <c r="AH4983">
        <v>4979</v>
      </c>
      <c r="AI4983">
        <v>-80460649.068069816</v>
      </c>
    </row>
    <row r="4984" spans="34:35" x14ac:dyDescent="0.2">
      <c r="AH4984">
        <v>4980</v>
      </c>
      <c r="AI4984">
        <v>-80460649.068069816</v>
      </c>
    </row>
    <row r="4985" spans="34:35" x14ac:dyDescent="0.2">
      <c r="AH4985">
        <v>4981</v>
      </c>
      <c r="AI4985">
        <v>-69665985.301687896</v>
      </c>
    </row>
    <row r="4986" spans="34:35" x14ac:dyDescent="0.2">
      <c r="AH4986">
        <v>4982</v>
      </c>
      <c r="AI4986">
        <v>-21661889.150618553</v>
      </c>
    </row>
    <row r="4987" spans="34:35" x14ac:dyDescent="0.2">
      <c r="AH4987">
        <v>4983</v>
      </c>
      <c r="AI4987">
        <v>-80460649.068069816</v>
      </c>
    </row>
    <row r="4988" spans="34:35" x14ac:dyDescent="0.2">
      <c r="AH4988">
        <v>4984</v>
      </c>
      <c r="AI4988">
        <v>35763434.52725184</v>
      </c>
    </row>
    <row r="4989" spans="34:35" x14ac:dyDescent="0.2">
      <c r="AH4989">
        <v>4985</v>
      </c>
      <c r="AI4989">
        <v>-46690831.050880432</v>
      </c>
    </row>
    <row r="4990" spans="34:35" x14ac:dyDescent="0.2">
      <c r="AH4990">
        <v>4986</v>
      </c>
      <c r="AI4990">
        <v>-21661889.150618553</v>
      </c>
    </row>
    <row r="4991" spans="34:35" x14ac:dyDescent="0.2">
      <c r="AH4991">
        <v>4987</v>
      </c>
      <c r="AI4991">
        <v>20376245.474080563</v>
      </c>
    </row>
    <row r="4992" spans="34:35" x14ac:dyDescent="0.2">
      <c r="AH4992">
        <v>4988</v>
      </c>
      <c r="AI4992">
        <v>-80460649.068069816</v>
      </c>
    </row>
    <row r="4993" spans="34:35" x14ac:dyDescent="0.2">
      <c r="AH4993">
        <v>4989</v>
      </c>
      <c r="AI4993">
        <v>35763434.52725184</v>
      </c>
    </row>
    <row r="4994" spans="34:35" x14ac:dyDescent="0.2">
      <c r="AH4994">
        <v>4990</v>
      </c>
      <c r="AI4994">
        <v>35763434.52725184</v>
      </c>
    </row>
    <row r="4995" spans="34:35" x14ac:dyDescent="0.2">
      <c r="AH4995">
        <v>4991</v>
      </c>
      <c r="AI4995">
        <v>-46690831.050880432</v>
      </c>
    </row>
    <row r="4996" spans="34:35" x14ac:dyDescent="0.2">
      <c r="AH4996">
        <v>4992</v>
      </c>
      <c r="AI4996">
        <v>20376245.474080563</v>
      </c>
    </row>
    <row r="4997" spans="34:35" x14ac:dyDescent="0.2">
      <c r="AH4997">
        <v>4993</v>
      </c>
      <c r="AI4997">
        <v>-80460649.068069816</v>
      </c>
    </row>
    <row r="4998" spans="34:35" x14ac:dyDescent="0.2">
      <c r="AH4998">
        <v>4994</v>
      </c>
      <c r="AI4998">
        <v>-90829722.047821164</v>
      </c>
    </row>
    <row r="4999" spans="34:35" x14ac:dyDescent="0.2">
      <c r="AH4999">
        <v>4995</v>
      </c>
      <c r="AI4999">
        <v>20376245.474080563</v>
      </c>
    </row>
    <row r="5000" spans="34:35" x14ac:dyDescent="0.2">
      <c r="AH5000">
        <v>4996</v>
      </c>
      <c r="AI5000">
        <v>-80460649.068069816</v>
      </c>
    </row>
    <row r="5001" spans="34:35" x14ac:dyDescent="0.2">
      <c r="AH5001">
        <v>4997</v>
      </c>
      <c r="AI5001">
        <v>-90829722.047821164</v>
      </c>
    </row>
    <row r="5002" spans="34:35" x14ac:dyDescent="0.2">
      <c r="AH5002">
        <v>4998</v>
      </c>
      <c r="AI5002">
        <v>35763434.52725184</v>
      </c>
    </row>
    <row r="5003" spans="34:35" x14ac:dyDescent="0.2">
      <c r="AH5003">
        <v>4999</v>
      </c>
      <c r="AI5003">
        <v>-90829722.047821164</v>
      </c>
    </row>
    <row r="5004" spans="34:35" x14ac:dyDescent="0.2">
      <c r="AH5004">
        <v>5000</v>
      </c>
      <c r="AI5004">
        <v>-90829722.047821164</v>
      </c>
    </row>
    <row r="5005" spans="34:35" x14ac:dyDescent="0.2">
      <c r="AH5005">
        <v>5001</v>
      </c>
      <c r="AI5005">
        <v>-46690831.050880432</v>
      </c>
    </row>
    <row r="5006" spans="34:35" x14ac:dyDescent="0.2">
      <c r="AH5006">
        <v>5002</v>
      </c>
      <c r="AI5006">
        <v>-34449879.65940249</v>
      </c>
    </row>
    <row r="5007" spans="34:35" x14ac:dyDescent="0.2">
      <c r="AH5007">
        <v>5003</v>
      </c>
      <c r="AI5007">
        <v>-21661889.150618553</v>
      </c>
    </row>
    <row r="5008" spans="34:35" x14ac:dyDescent="0.2">
      <c r="AH5008">
        <v>5004</v>
      </c>
      <c r="AI5008">
        <v>-90829722.047821164</v>
      </c>
    </row>
    <row r="5009" spans="34:35" x14ac:dyDescent="0.2">
      <c r="AH5009">
        <v>5005</v>
      </c>
      <c r="AI5009">
        <v>-8289448.1863020658</v>
      </c>
    </row>
    <row r="5010" spans="34:35" x14ac:dyDescent="0.2">
      <c r="AH5010">
        <v>5006</v>
      </c>
      <c r="AI5010">
        <v>-46690831.050880432</v>
      </c>
    </row>
    <row r="5011" spans="34:35" x14ac:dyDescent="0.2">
      <c r="AH5011">
        <v>5007</v>
      </c>
      <c r="AI5011">
        <v>-69665985.301687896</v>
      </c>
    </row>
    <row r="5012" spans="34:35" x14ac:dyDescent="0.2">
      <c r="AH5012">
        <v>5008</v>
      </c>
      <c r="AI5012">
        <v>-46690831.050880432</v>
      </c>
    </row>
    <row r="5013" spans="34:35" x14ac:dyDescent="0.2">
      <c r="AH5013">
        <v>5009</v>
      </c>
      <c r="AI5013">
        <v>-8289448.1863020658</v>
      </c>
    </row>
    <row r="5014" spans="34:35" x14ac:dyDescent="0.2">
      <c r="AH5014">
        <v>5010</v>
      </c>
      <c r="AI5014">
        <v>35763434.52725184</v>
      </c>
    </row>
    <row r="5015" spans="34:35" x14ac:dyDescent="0.2">
      <c r="AH5015">
        <v>5011</v>
      </c>
      <c r="AI5015">
        <v>-69665985.301687896</v>
      </c>
    </row>
    <row r="5016" spans="34:35" x14ac:dyDescent="0.2">
      <c r="AH5016">
        <v>5012</v>
      </c>
      <c r="AI5016">
        <v>-90829722.047821164</v>
      </c>
    </row>
    <row r="5017" spans="34:35" x14ac:dyDescent="0.2">
      <c r="AH5017">
        <v>5013</v>
      </c>
      <c r="AI5017">
        <v>-34449879.65940249</v>
      </c>
    </row>
    <row r="5018" spans="34:35" x14ac:dyDescent="0.2">
      <c r="AH5018">
        <v>5014</v>
      </c>
      <c r="AI5018">
        <v>-21661889.150618553</v>
      </c>
    </row>
    <row r="5019" spans="34:35" x14ac:dyDescent="0.2">
      <c r="AH5019">
        <v>5015</v>
      </c>
      <c r="AI5019">
        <v>-80460649.068069816</v>
      </c>
    </row>
    <row r="5020" spans="34:35" x14ac:dyDescent="0.2">
      <c r="AH5020">
        <v>5016</v>
      </c>
      <c r="AI5020">
        <v>-80460649.068069816</v>
      </c>
    </row>
    <row r="5021" spans="34:35" x14ac:dyDescent="0.2">
      <c r="AH5021">
        <v>5017</v>
      </c>
      <c r="AI5021">
        <v>-69665985.301687896</v>
      </c>
    </row>
    <row r="5022" spans="34:35" x14ac:dyDescent="0.2">
      <c r="AH5022">
        <v>5018</v>
      </c>
      <c r="AI5022">
        <v>-69665985.301687896</v>
      </c>
    </row>
    <row r="5023" spans="34:35" x14ac:dyDescent="0.2">
      <c r="AH5023">
        <v>5019</v>
      </c>
      <c r="AI5023">
        <v>-8289448.1863020658</v>
      </c>
    </row>
    <row r="5024" spans="34:35" x14ac:dyDescent="0.2">
      <c r="AH5024">
        <v>5020</v>
      </c>
      <c r="AI5024">
        <v>-21661889.150618553</v>
      </c>
    </row>
    <row r="5025" spans="34:35" x14ac:dyDescent="0.2">
      <c r="AH5025">
        <v>5021</v>
      </c>
      <c r="AI5025">
        <v>-8289448.1863020658</v>
      </c>
    </row>
    <row r="5026" spans="34:35" x14ac:dyDescent="0.2">
      <c r="AH5026">
        <v>5022</v>
      </c>
      <c r="AI5026">
        <v>35763434.52725184</v>
      </c>
    </row>
    <row r="5027" spans="34:35" x14ac:dyDescent="0.2">
      <c r="AH5027">
        <v>5023</v>
      </c>
      <c r="AI5027">
        <v>-58419035.844058156</v>
      </c>
    </row>
    <row r="5028" spans="34:35" x14ac:dyDescent="0.2">
      <c r="AH5028">
        <v>5024</v>
      </c>
      <c r="AI5028">
        <v>-34449879.65940249</v>
      </c>
    </row>
    <row r="5029" spans="34:35" x14ac:dyDescent="0.2">
      <c r="AH5029">
        <v>5025</v>
      </c>
      <c r="AI5029">
        <v>-69665985.301687896</v>
      </c>
    </row>
    <row r="5030" spans="34:35" x14ac:dyDescent="0.2">
      <c r="AH5030">
        <v>5026</v>
      </c>
      <c r="AI5030">
        <v>-80460649.068069816</v>
      </c>
    </row>
    <row r="5031" spans="34:35" x14ac:dyDescent="0.2">
      <c r="AH5031">
        <v>5027</v>
      </c>
      <c r="AI5031">
        <v>5708334.9934712648</v>
      </c>
    </row>
    <row r="5032" spans="34:35" x14ac:dyDescent="0.2">
      <c r="AH5032">
        <v>5028</v>
      </c>
      <c r="AI5032">
        <v>35763434.52725184</v>
      </c>
    </row>
    <row r="5033" spans="34:35" x14ac:dyDescent="0.2">
      <c r="AH5033">
        <v>5029</v>
      </c>
      <c r="AI5033">
        <v>-34449879.65940249</v>
      </c>
    </row>
    <row r="5034" spans="34:35" x14ac:dyDescent="0.2">
      <c r="AH5034">
        <v>5030</v>
      </c>
      <c r="AI5034">
        <v>-46690831.050880432</v>
      </c>
    </row>
    <row r="5035" spans="34:35" x14ac:dyDescent="0.2">
      <c r="AH5035">
        <v>5031</v>
      </c>
      <c r="AI5035">
        <v>-69665985.301687896</v>
      </c>
    </row>
    <row r="5036" spans="34:35" x14ac:dyDescent="0.2">
      <c r="AH5036">
        <v>5032</v>
      </c>
      <c r="AI5036">
        <v>20376245.474080563</v>
      </c>
    </row>
    <row r="5037" spans="34:35" x14ac:dyDescent="0.2">
      <c r="AH5037">
        <v>5033</v>
      </c>
      <c r="AI5037">
        <v>-8289448.1863020658</v>
      </c>
    </row>
    <row r="5038" spans="34:35" x14ac:dyDescent="0.2">
      <c r="AH5038">
        <v>5034</v>
      </c>
      <c r="AI5038">
        <v>5708334.9934712648</v>
      </c>
    </row>
    <row r="5039" spans="34:35" x14ac:dyDescent="0.2">
      <c r="AH5039">
        <v>5035</v>
      </c>
      <c r="AI5039">
        <v>-90829722.047821164</v>
      </c>
    </row>
    <row r="5040" spans="34:35" x14ac:dyDescent="0.2">
      <c r="AH5040">
        <v>5036</v>
      </c>
      <c r="AI5040">
        <v>-34449879.65940249</v>
      </c>
    </row>
    <row r="5041" spans="34:35" x14ac:dyDescent="0.2">
      <c r="AH5041">
        <v>5037</v>
      </c>
      <c r="AI5041">
        <v>20376245.474080563</v>
      </c>
    </row>
    <row r="5042" spans="34:35" x14ac:dyDescent="0.2">
      <c r="AH5042">
        <v>5038</v>
      </c>
      <c r="AI5042">
        <v>-21661889.150618553</v>
      </c>
    </row>
    <row r="5043" spans="34:35" x14ac:dyDescent="0.2">
      <c r="AH5043">
        <v>5039</v>
      </c>
      <c r="AI5043">
        <v>-80460649.068069816</v>
      </c>
    </row>
    <row r="5044" spans="34:35" x14ac:dyDescent="0.2">
      <c r="AH5044">
        <v>5040</v>
      </c>
      <c r="AI5044">
        <v>-34449879.65940249</v>
      </c>
    </row>
    <row r="5045" spans="34:35" x14ac:dyDescent="0.2">
      <c r="AH5045">
        <v>5041</v>
      </c>
      <c r="AI5045">
        <v>-8289448.1863020658</v>
      </c>
    </row>
    <row r="5046" spans="34:35" x14ac:dyDescent="0.2">
      <c r="AH5046">
        <v>5042</v>
      </c>
      <c r="AI5046">
        <v>-69665985.301687896</v>
      </c>
    </row>
    <row r="5047" spans="34:35" x14ac:dyDescent="0.2">
      <c r="AH5047">
        <v>5043</v>
      </c>
      <c r="AI5047">
        <v>20376245.474080563</v>
      </c>
    </row>
    <row r="5048" spans="34:35" x14ac:dyDescent="0.2">
      <c r="AH5048">
        <v>5044</v>
      </c>
      <c r="AI5048">
        <v>-80460649.068069816</v>
      </c>
    </row>
    <row r="5049" spans="34:35" x14ac:dyDescent="0.2">
      <c r="AH5049">
        <v>5045</v>
      </c>
      <c r="AI5049">
        <v>20376245.474080563</v>
      </c>
    </row>
    <row r="5050" spans="34:35" x14ac:dyDescent="0.2">
      <c r="AH5050">
        <v>5046</v>
      </c>
      <c r="AI5050">
        <v>5708334.9934712648</v>
      </c>
    </row>
    <row r="5051" spans="34:35" x14ac:dyDescent="0.2">
      <c r="AH5051">
        <v>5047</v>
      </c>
      <c r="AI5051">
        <v>-21661889.150618553</v>
      </c>
    </row>
    <row r="5052" spans="34:35" x14ac:dyDescent="0.2">
      <c r="AH5052">
        <v>5048</v>
      </c>
      <c r="AI5052">
        <v>35763434.52725184</v>
      </c>
    </row>
    <row r="5053" spans="34:35" x14ac:dyDescent="0.2">
      <c r="AH5053">
        <v>5049</v>
      </c>
      <c r="AI5053">
        <v>20376245.474080563</v>
      </c>
    </row>
    <row r="5054" spans="34:35" x14ac:dyDescent="0.2">
      <c r="AH5054">
        <v>5050</v>
      </c>
      <c r="AI5054">
        <v>-46690831.050880432</v>
      </c>
    </row>
    <row r="5055" spans="34:35" x14ac:dyDescent="0.2">
      <c r="AH5055">
        <v>5051</v>
      </c>
      <c r="AI5055">
        <v>35763434.52725184</v>
      </c>
    </row>
    <row r="5056" spans="34:35" x14ac:dyDescent="0.2">
      <c r="AH5056">
        <v>5052</v>
      </c>
      <c r="AI5056">
        <v>-80460649.068069816</v>
      </c>
    </row>
    <row r="5057" spans="34:35" x14ac:dyDescent="0.2">
      <c r="AH5057">
        <v>5053</v>
      </c>
      <c r="AI5057">
        <v>35763434.52725184</v>
      </c>
    </row>
    <row r="5058" spans="34:35" x14ac:dyDescent="0.2">
      <c r="AH5058">
        <v>5054</v>
      </c>
      <c r="AI5058">
        <v>-46690831.050880432</v>
      </c>
    </row>
    <row r="5059" spans="34:35" x14ac:dyDescent="0.2">
      <c r="AH5059">
        <v>5055</v>
      </c>
      <c r="AI5059">
        <v>-58419035.844058156</v>
      </c>
    </row>
    <row r="5060" spans="34:35" x14ac:dyDescent="0.2">
      <c r="AH5060">
        <v>5056</v>
      </c>
      <c r="AI5060">
        <v>-69665985.301687896</v>
      </c>
    </row>
    <row r="5061" spans="34:35" x14ac:dyDescent="0.2">
      <c r="AH5061">
        <v>5057</v>
      </c>
      <c r="AI5061">
        <v>-8289448.1863020658</v>
      </c>
    </row>
    <row r="5062" spans="34:35" x14ac:dyDescent="0.2">
      <c r="AH5062">
        <v>5058</v>
      </c>
      <c r="AI5062">
        <v>-58419035.844058156</v>
      </c>
    </row>
    <row r="5063" spans="34:35" x14ac:dyDescent="0.2">
      <c r="AH5063">
        <v>5059</v>
      </c>
      <c r="AI5063">
        <v>-58419035.844058156</v>
      </c>
    </row>
    <row r="5064" spans="34:35" x14ac:dyDescent="0.2">
      <c r="AH5064">
        <v>5060</v>
      </c>
      <c r="AI5064">
        <v>-8289448.1863020658</v>
      </c>
    </row>
    <row r="5065" spans="34:35" x14ac:dyDescent="0.2">
      <c r="AH5065">
        <v>5061</v>
      </c>
      <c r="AI5065">
        <v>-69665985.301687896</v>
      </c>
    </row>
    <row r="5066" spans="34:35" x14ac:dyDescent="0.2">
      <c r="AH5066">
        <v>5062</v>
      </c>
      <c r="AI5066">
        <v>20376245.474080563</v>
      </c>
    </row>
    <row r="5067" spans="34:35" x14ac:dyDescent="0.2">
      <c r="AH5067">
        <v>5063</v>
      </c>
      <c r="AI5067">
        <v>5708334.9934712648</v>
      </c>
    </row>
    <row r="5068" spans="34:35" x14ac:dyDescent="0.2">
      <c r="AH5068">
        <v>5064</v>
      </c>
      <c r="AI5068">
        <v>-34449879.65940249</v>
      </c>
    </row>
    <row r="5069" spans="34:35" x14ac:dyDescent="0.2">
      <c r="AH5069">
        <v>5065</v>
      </c>
      <c r="AI5069">
        <v>-21661889.150618553</v>
      </c>
    </row>
    <row r="5070" spans="34:35" x14ac:dyDescent="0.2">
      <c r="AH5070">
        <v>5066</v>
      </c>
      <c r="AI5070">
        <v>-21661889.150618553</v>
      </c>
    </row>
    <row r="5071" spans="34:35" x14ac:dyDescent="0.2">
      <c r="AH5071">
        <v>5067</v>
      </c>
      <c r="AI5071">
        <v>-8289448.1863020658</v>
      </c>
    </row>
    <row r="5072" spans="34:35" x14ac:dyDescent="0.2">
      <c r="AH5072">
        <v>5068</v>
      </c>
      <c r="AI5072">
        <v>-69665985.301687896</v>
      </c>
    </row>
    <row r="5073" spans="34:35" x14ac:dyDescent="0.2">
      <c r="AH5073">
        <v>5069</v>
      </c>
      <c r="AI5073">
        <v>-21661889.150618553</v>
      </c>
    </row>
    <row r="5074" spans="34:35" x14ac:dyDescent="0.2">
      <c r="AH5074">
        <v>5070</v>
      </c>
      <c r="AI5074">
        <v>-80460649.068069816</v>
      </c>
    </row>
    <row r="5075" spans="34:35" x14ac:dyDescent="0.2">
      <c r="AH5075">
        <v>5071</v>
      </c>
      <c r="AI5075">
        <v>35763434.52725184</v>
      </c>
    </row>
    <row r="5076" spans="34:35" x14ac:dyDescent="0.2">
      <c r="AH5076">
        <v>5072</v>
      </c>
      <c r="AI5076">
        <v>-46690831.050880432</v>
      </c>
    </row>
    <row r="5077" spans="34:35" x14ac:dyDescent="0.2">
      <c r="AH5077">
        <v>5073</v>
      </c>
      <c r="AI5077">
        <v>-46690831.050880432</v>
      </c>
    </row>
    <row r="5078" spans="34:35" x14ac:dyDescent="0.2">
      <c r="AH5078">
        <v>5074</v>
      </c>
      <c r="AI5078">
        <v>-90829722.047821164</v>
      </c>
    </row>
    <row r="5079" spans="34:35" x14ac:dyDescent="0.2">
      <c r="AH5079">
        <v>5075</v>
      </c>
      <c r="AI5079">
        <v>-90829722.047821164</v>
      </c>
    </row>
    <row r="5080" spans="34:35" x14ac:dyDescent="0.2">
      <c r="AH5080">
        <v>5076</v>
      </c>
      <c r="AI5080">
        <v>-34449879.65940249</v>
      </c>
    </row>
    <row r="5081" spans="34:35" x14ac:dyDescent="0.2">
      <c r="AH5081">
        <v>5077</v>
      </c>
      <c r="AI5081">
        <v>35763434.52725184</v>
      </c>
    </row>
    <row r="5082" spans="34:35" x14ac:dyDescent="0.2">
      <c r="AH5082">
        <v>5078</v>
      </c>
      <c r="AI5082">
        <v>-34449879.65940249</v>
      </c>
    </row>
    <row r="5083" spans="34:35" x14ac:dyDescent="0.2">
      <c r="AH5083">
        <v>5079</v>
      </c>
      <c r="AI5083">
        <v>-34449879.65940249</v>
      </c>
    </row>
    <row r="5084" spans="34:35" x14ac:dyDescent="0.2">
      <c r="AH5084">
        <v>5080</v>
      </c>
      <c r="AI5084">
        <v>35763434.52725184</v>
      </c>
    </row>
    <row r="5085" spans="34:35" x14ac:dyDescent="0.2">
      <c r="AH5085">
        <v>5081</v>
      </c>
      <c r="AI5085">
        <v>35763434.52725184</v>
      </c>
    </row>
    <row r="5086" spans="34:35" x14ac:dyDescent="0.2">
      <c r="AH5086">
        <v>5082</v>
      </c>
      <c r="AI5086">
        <v>-8289448.1863020658</v>
      </c>
    </row>
    <row r="5087" spans="34:35" x14ac:dyDescent="0.2">
      <c r="AH5087">
        <v>5083</v>
      </c>
      <c r="AI5087">
        <v>-90829722.047821164</v>
      </c>
    </row>
    <row r="5088" spans="34:35" x14ac:dyDescent="0.2">
      <c r="AH5088">
        <v>5084</v>
      </c>
      <c r="AI5088">
        <v>-34449879.65940249</v>
      </c>
    </row>
    <row r="5089" spans="34:35" x14ac:dyDescent="0.2">
      <c r="AH5089">
        <v>5085</v>
      </c>
      <c r="AI5089">
        <v>-21661889.150618553</v>
      </c>
    </row>
    <row r="5090" spans="34:35" x14ac:dyDescent="0.2">
      <c r="AH5090">
        <v>5086</v>
      </c>
      <c r="AI5090">
        <v>-34449879.65940249</v>
      </c>
    </row>
    <row r="5091" spans="34:35" x14ac:dyDescent="0.2">
      <c r="AH5091">
        <v>5087</v>
      </c>
      <c r="AI5091">
        <v>-34449879.65940249</v>
      </c>
    </row>
    <row r="5092" spans="34:35" x14ac:dyDescent="0.2">
      <c r="AH5092">
        <v>5088</v>
      </c>
      <c r="AI5092">
        <v>5708334.9934712648</v>
      </c>
    </row>
    <row r="5093" spans="34:35" x14ac:dyDescent="0.2">
      <c r="AH5093">
        <v>5089</v>
      </c>
      <c r="AI5093">
        <v>-90829722.047821164</v>
      </c>
    </row>
    <row r="5094" spans="34:35" x14ac:dyDescent="0.2">
      <c r="AH5094">
        <v>5090</v>
      </c>
      <c r="AI5094">
        <v>-34449879.65940249</v>
      </c>
    </row>
    <row r="5095" spans="34:35" x14ac:dyDescent="0.2">
      <c r="AH5095">
        <v>5091</v>
      </c>
      <c r="AI5095">
        <v>-34449879.65940249</v>
      </c>
    </row>
    <row r="5096" spans="34:35" x14ac:dyDescent="0.2">
      <c r="AH5096">
        <v>5092</v>
      </c>
      <c r="AI5096">
        <v>-69665985.301687896</v>
      </c>
    </row>
    <row r="5097" spans="34:35" x14ac:dyDescent="0.2">
      <c r="AH5097">
        <v>5093</v>
      </c>
      <c r="AI5097">
        <v>-8289448.1863020658</v>
      </c>
    </row>
    <row r="5098" spans="34:35" x14ac:dyDescent="0.2">
      <c r="AH5098">
        <v>5094</v>
      </c>
      <c r="AI5098">
        <v>-34449879.65940249</v>
      </c>
    </row>
    <row r="5099" spans="34:35" x14ac:dyDescent="0.2">
      <c r="AH5099">
        <v>5095</v>
      </c>
      <c r="AI5099">
        <v>-46690831.050880432</v>
      </c>
    </row>
    <row r="5100" spans="34:35" x14ac:dyDescent="0.2">
      <c r="AH5100">
        <v>5096</v>
      </c>
      <c r="AI5100">
        <v>-34449879.65940249</v>
      </c>
    </row>
    <row r="5101" spans="34:35" x14ac:dyDescent="0.2">
      <c r="AH5101">
        <v>5097</v>
      </c>
      <c r="AI5101">
        <v>-8289448.1863020658</v>
      </c>
    </row>
    <row r="5102" spans="34:35" x14ac:dyDescent="0.2">
      <c r="AH5102">
        <v>5098</v>
      </c>
      <c r="AI5102">
        <v>5708334.9934712648</v>
      </c>
    </row>
    <row r="5103" spans="34:35" x14ac:dyDescent="0.2">
      <c r="AH5103">
        <v>5099</v>
      </c>
      <c r="AI5103">
        <v>20376245.474080563</v>
      </c>
    </row>
    <row r="5104" spans="34:35" x14ac:dyDescent="0.2">
      <c r="AH5104">
        <v>5100</v>
      </c>
      <c r="AI5104">
        <v>-80460649.068069816</v>
      </c>
    </row>
    <row r="5105" spans="34:35" x14ac:dyDescent="0.2">
      <c r="AH5105">
        <v>5101</v>
      </c>
      <c r="AI5105">
        <v>-90829722.047821164</v>
      </c>
    </row>
    <row r="5106" spans="34:35" x14ac:dyDescent="0.2">
      <c r="AH5106">
        <v>5102</v>
      </c>
      <c r="AI5106">
        <v>-69665985.301687896</v>
      </c>
    </row>
    <row r="5107" spans="34:35" x14ac:dyDescent="0.2">
      <c r="AH5107">
        <v>5103</v>
      </c>
      <c r="AI5107">
        <v>-80460649.068069816</v>
      </c>
    </row>
    <row r="5108" spans="34:35" x14ac:dyDescent="0.2">
      <c r="AH5108">
        <v>5104</v>
      </c>
      <c r="AI5108">
        <v>35763434.52725184</v>
      </c>
    </row>
    <row r="5109" spans="34:35" x14ac:dyDescent="0.2">
      <c r="AH5109">
        <v>5105</v>
      </c>
      <c r="AI5109">
        <v>-80460649.068069816</v>
      </c>
    </row>
    <row r="5110" spans="34:35" x14ac:dyDescent="0.2">
      <c r="AH5110">
        <v>5106</v>
      </c>
      <c r="AI5110">
        <v>-58419035.844058156</v>
      </c>
    </row>
    <row r="5111" spans="34:35" x14ac:dyDescent="0.2">
      <c r="AH5111">
        <v>5107</v>
      </c>
      <c r="AI5111">
        <v>-58419035.844058156</v>
      </c>
    </row>
    <row r="5112" spans="34:35" x14ac:dyDescent="0.2">
      <c r="AH5112">
        <v>5108</v>
      </c>
      <c r="AI5112">
        <v>-34449879.65940249</v>
      </c>
    </row>
    <row r="5113" spans="34:35" x14ac:dyDescent="0.2">
      <c r="AH5113">
        <v>5109</v>
      </c>
      <c r="AI5113">
        <v>-34449879.65940249</v>
      </c>
    </row>
    <row r="5114" spans="34:35" x14ac:dyDescent="0.2">
      <c r="AH5114">
        <v>5110</v>
      </c>
      <c r="AI5114">
        <v>-69665985.301687896</v>
      </c>
    </row>
    <row r="5115" spans="34:35" x14ac:dyDescent="0.2">
      <c r="AH5115">
        <v>5111</v>
      </c>
      <c r="AI5115">
        <v>35763434.52725184</v>
      </c>
    </row>
    <row r="5116" spans="34:35" x14ac:dyDescent="0.2">
      <c r="AH5116">
        <v>5112</v>
      </c>
      <c r="AI5116">
        <v>-8289448.1863020658</v>
      </c>
    </row>
    <row r="5117" spans="34:35" x14ac:dyDescent="0.2">
      <c r="AH5117">
        <v>5113</v>
      </c>
      <c r="AI5117">
        <v>-21661889.150618553</v>
      </c>
    </row>
    <row r="5118" spans="34:35" x14ac:dyDescent="0.2">
      <c r="AH5118">
        <v>5114</v>
      </c>
      <c r="AI5118">
        <v>-21661889.150618553</v>
      </c>
    </row>
    <row r="5119" spans="34:35" x14ac:dyDescent="0.2">
      <c r="AH5119">
        <v>5115</v>
      </c>
      <c r="AI5119">
        <v>-21661889.150618553</v>
      </c>
    </row>
    <row r="5120" spans="34:35" x14ac:dyDescent="0.2">
      <c r="AH5120">
        <v>5116</v>
      </c>
      <c r="AI5120">
        <v>35763434.52725184</v>
      </c>
    </row>
    <row r="5121" spans="34:35" x14ac:dyDescent="0.2">
      <c r="AH5121">
        <v>5117</v>
      </c>
      <c r="AI5121">
        <v>5708334.9934712648</v>
      </c>
    </row>
    <row r="5122" spans="34:35" x14ac:dyDescent="0.2">
      <c r="AH5122">
        <v>5118</v>
      </c>
      <c r="AI5122">
        <v>-21661889.150618553</v>
      </c>
    </row>
    <row r="5123" spans="34:35" x14ac:dyDescent="0.2">
      <c r="AH5123">
        <v>5119</v>
      </c>
      <c r="AI5123">
        <v>-90829722.047821164</v>
      </c>
    </row>
    <row r="5124" spans="34:35" x14ac:dyDescent="0.2">
      <c r="AH5124">
        <v>5120</v>
      </c>
      <c r="AI5124">
        <v>-90829722.047821164</v>
      </c>
    </row>
    <row r="5125" spans="34:35" x14ac:dyDescent="0.2">
      <c r="AH5125">
        <v>5121</v>
      </c>
      <c r="AI5125">
        <v>20376245.474080563</v>
      </c>
    </row>
    <row r="5126" spans="34:35" x14ac:dyDescent="0.2">
      <c r="AH5126">
        <v>5122</v>
      </c>
      <c r="AI5126">
        <v>5708334.9934712648</v>
      </c>
    </row>
    <row r="5127" spans="34:35" x14ac:dyDescent="0.2">
      <c r="AH5127">
        <v>5123</v>
      </c>
      <c r="AI5127">
        <v>-90829722.047821164</v>
      </c>
    </row>
    <row r="5128" spans="34:35" x14ac:dyDescent="0.2">
      <c r="AH5128">
        <v>5124</v>
      </c>
      <c r="AI5128">
        <v>-90829722.047821164</v>
      </c>
    </row>
    <row r="5129" spans="34:35" x14ac:dyDescent="0.2">
      <c r="AH5129">
        <v>5125</v>
      </c>
      <c r="AI5129">
        <v>-58419035.844058156</v>
      </c>
    </row>
    <row r="5130" spans="34:35" x14ac:dyDescent="0.2">
      <c r="AH5130">
        <v>5126</v>
      </c>
      <c r="AI5130">
        <v>-21661889.150618553</v>
      </c>
    </row>
    <row r="5131" spans="34:35" x14ac:dyDescent="0.2">
      <c r="AH5131">
        <v>5127</v>
      </c>
      <c r="AI5131">
        <v>-34449879.65940249</v>
      </c>
    </row>
    <row r="5132" spans="34:35" x14ac:dyDescent="0.2">
      <c r="AH5132">
        <v>5128</v>
      </c>
      <c r="AI5132">
        <v>-58419035.844058156</v>
      </c>
    </row>
    <row r="5133" spans="34:35" x14ac:dyDescent="0.2">
      <c r="AH5133">
        <v>5129</v>
      </c>
      <c r="AI5133">
        <v>-80460649.068069816</v>
      </c>
    </row>
    <row r="5134" spans="34:35" x14ac:dyDescent="0.2">
      <c r="AH5134">
        <v>5130</v>
      </c>
      <c r="AI5134">
        <v>5708334.9934712648</v>
      </c>
    </row>
    <row r="5135" spans="34:35" x14ac:dyDescent="0.2">
      <c r="AH5135">
        <v>5131</v>
      </c>
      <c r="AI5135">
        <v>20376245.474080563</v>
      </c>
    </row>
    <row r="5136" spans="34:35" x14ac:dyDescent="0.2">
      <c r="AH5136">
        <v>5132</v>
      </c>
      <c r="AI5136">
        <v>-34449879.65940249</v>
      </c>
    </row>
    <row r="5137" spans="34:35" x14ac:dyDescent="0.2">
      <c r="AH5137">
        <v>5133</v>
      </c>
      <c r="AI5137">
        <v>-21661889.150618553</v>
      </c>
    </row>
    <row r="5138" spans="34:35" x14ac:dyDescent="0.2">
      <c r="AH5138">
        <v>5134</v>
      </c>
      <c r="AI5138">
        <v>-8289448.1863020658</v>
      </c>
    </row>
    <row r="5139" spans="34:35" x14ac:dyDescent="0.2">
      <c r="AH5139">
        <v>5135</v>
      </c>
      <c r="AI5139">
        <v>-90829722.047821164</v>
      </c>
    </row>
    <row r="5140" spans="34:35" x14ac:dyDescent="0.2">
      <c r="AH5140">
        <v>5136</v>
      </c>
      <c r="AI5140">
        <v>20376245.474080563</v>
      </c>
    </row>
    <row r="5141" spans="34:35" x14ac:dyDescent="0.2">
      <c r="AH5141">
        <v>5137</v>
      </c>
      <c r="AI5141">
        <v>-58419035.844058156</v>
      </c>
    </row>
    <row r="5142" spans="34:35" x14ac:dyDescent="0.2">
      <c r="AH5142">
        <v>5138</v>
      </c>
      <c r="AI5142">
        <v>-58419035.844058156</v>
      </c>
    </row>
    <row r="5143" spans="34:35" x14ac:dyDescent="0.2">
      <c r="AH5143">
        <v>5139</v>
      </c>
      <c r="AI5143">
        <v>20376245.474080563</v>
      </c>
    </row>
    <row r="5144" spans="34:35" x14ac:dyDescent="0.2">
      <c r="AH5144">
        <v>5140</v>
      </c>
      <c r="AI5144">
        <v>5708334.9934712648</v>
      </c>
    </row>
    <row r="5145" spans="34:35" x14ac:dyDescent="0.2">
      <c r="AH5145">
        <v>5141</v>
      </c>
      <c r="AI5145">
        <v>35763434.52725184</v>
      </c>
    </row>
    <row r="5146" spans="34:35" x14ac:dyDescent="0.2">
      <c r="AH5146">
        <v>5142</v>
      </c>
      <c r="AI5146">
        <v>-58419035.844058156</v>
      </c>
    </row>
    <row r="5147" spans="34:35" x14ac:dyDescent="0.2">
      <c r="AH5147">
        <v>5143</v>
      </c>
      <c r="AI5147">
        <v>-21661889.150618553</v>
      </c>
    </row>
    <row r="5148" spans="34:35" x14ac:dyDescent="0.2">
      <c r="AH5148">
        <v>5144</v>
      </c>
      <c r="AI5148">
        <v>-46690831.050880432</v>
      </c>
    </row>
    <row r="5149" spans="34:35" x14ac:dyDescent="0.2">
      <c r="AH5149">
        <v>5145</v>
      </c>
      <c r="AI5149">
        <v>5708334.9934712648</v>
      </c>
    </row>
    <row r="5150" spans="34:35" x14ac:dyDescent="0.2">
      <c r="AH5150">
        <v>5146</v>
      </c>
      <c r="AI5150">
        <v>-80460649.068069816</v>
      </c>
    </row>
    <row r="5151" spans="34:35" x14ac:dyDescent="0.2">
      <c r="AH5151">
        <v>5147</v>
      </c>
      <c r="AI5151">
        <v>-8289448.1863020658</v>
      </c>
    </row>
    <row r="5152" spans="34:35" x14ac:dyDescent="0.2">
      <c r="AH5152">
        <v>5148</v>
      </c>
      <c r="AI5152">
        <v>-46690831.050880432</v>
      </c>
    </row>
    <row r="5153" spans="34:35" x14ac:dyDescent="0.2">
      <c r="AH5153">
        <v>5149</v>
      </c>
      <c r="AI5153">
        <v>20376245.474080563</v>
      </c>
    </row>
    <row r="5154" spans="34:35" x14ac:dyDescent="0.2">
      <c r="AH5154">
        <v>5150</v>
      </c>
      <c r="AI5154">
        <v>-90829722.047821164</v>
      </c>
    </row>
    <row r="5155" spans="34:35" x14ac:dyDescent="0.2">
      <c r="AH5155">
        <v>5151</v>
      </c>
      <c r="AI5155">
        <v>35763434.52725184</v>
      </c>
    </row>
    <row r="5156" spans="34:35" x14ac:dyDescent="0.2">
      <c r="AH5156">
        <v>5152</v>
      </c>
      <c r="AI5156">
        <v>-34449879.65940249</v>
      </c>
    </row>
    <row r="5157" spans="34:35" x14ac:dyDescent="0.2">
      <c r="AH5157">
        <v>5153</v>
      </c>
      <c r="AI5157">
        <v>20376245.474080563</v>
      </c>
    </row>
    <row r="5158" spans="34:35" x14ac:dyDescent="0.2">
      <c r="AH5158">
        <v>5154</v>
      </c>
      <c r="AI5158">
        <v>5708334.9934712648</v>
      </c>
    </row>
    <row r="5159" spans="34:35" x14ac:dyDescent="0.2">
      <c r="AH5159">
        <v>5155</v>
      </c>
      <c r="AI5159">
        <v>5708334.9934712648</v>
      </c>
    </row>
    <row r="5160" spans="34:35" x14ac:dyDescent="0.2">
      <c r="AH5160">
        <v>5156</v>
      </c>
      <c r="AI5160">
        <v>-46690831.050880432</v>
      </c>
    </row>
    <row r="5161" spans="34:35" x14ac:dyDescent="0.2">
      <c r="AH5161">
        <v>5157</v>
      </c>
      <c r="AI5161">
        <v>-58419035.844058156</v>
      </c>
    </row>
    <row r="5162" spans="34:35" x14ac:dyDescent="0.2">
      <c r="AH5162">
        <v>5158</v>
      </c>
      <c r="AI5162">
        <v>-8289448.1863020658</v>
      </c>
    </row>
    <row r="5163" spans="34:35" x14ac:dyDescent="0.2">
      <c r="AH5163">
        <v>5159</v>
      </c>
      <c r="AI5163">
        <v>-58419035.844058156</v>
      </c>
    </row>
    <row r="5164" spans="34:35" x14ac:dyDescent="0.2">
      <c r="AH5164">
        <v>5160</v>
      </c>
      <c r="AI5164">
        <v>-34449879.65940249</v>
      </c>
    </row>
    <row r="5165" spans="34:35" x14ac:dyDescent="0.2">
      <c r="AH5165">
        <v>5161</v>
      </c>
      <c r="AI5165">
        <v>-46690831.050880432</v>
      </c>
    </row>
    <row r="5166" spans="34:35" x14ac:dyDescent="0.2">
      <c r="AH5166">
        <v>5162</v>
      </c>
      <c r="AI5166">
        <v>-8289448.1863020658</v>
      </c>
    </row>
    <row r="5167" spans="34:35" x14ac:dyDescent="0.2">
      <c r="AH5167">
        <v>5163</v>
      </c>
      <c r="AI5167">
        <v>35763434.52725184</v>
      </c>
    </row>
    <row r="5168" spans="34:35" x14ac:dyDescent="0.2">
      <c r="AH5168">
        <v>5164</v>
      </c>
      <c r="AI5168">
        <v>-46690831.050880432</v>
      </c>
    </row>
    <row r="5169" spans="34:35" x14ac:dyDescent="0.2">
      <c r="AH5169">
        <v>5165</v>
      </c>
      <c r="AI5169">
        <v>-8289448.1863020658</v>
      </c>
    </row>
    <row r="5170" spans="34:35" x14ac:dyDescent="0.2">
      <c r="AH5170">
        <v>5166</v>
      </c>
      <c r="AI5170">
        <v>-46690831.050880432</v>
      </c>
    </row>
    <row r="5171" spans="34:35" x14ac:dyDescent="0.2">
      <c r="AH5171">
        <v>5167</v>
      </c>
      <c r="AI5171">
        <v>-90829722.047821164</v>
      </c>
    </row>
    <row r="5172" spans="34:35" x14ac:dyDescent="0.2">
      <c r="AH5172">
        <v>5168</v>
      </c>
      <c r="AI5172">
        <v>-8289448.1863020658</v>
      </c>
    </row>
    <row r="5173" spans="34:35" x14ac:dyDescent="0.2">
      <c r="AH5173">
        <v>5169</v>
      </c>
      <c r="AI5173">
        <v>5708334.9934712648</v>
      </c>
    </row>
    <row r="5174" spans="34:35" x14ac:dyDescent="0.2">
      <c r="AH5174">
        <v>5170</v>
      </c>
      <c r="AI5174">
        <v>-8289448.1863020658</v>
      </c>
    </row>
    <row r="5175" spans="34:35" x14ac:dyDescent="0.2">
      <c r="AH5175">
        <v>5171</v>
      </c>
      <c r="AI5175">
        <v>-8289448.1863020658</v>
      </c>
    </row>
    <row r="5176" spans="34:35" x14ac:dyDescent="0.2">
      <c r="AH5176">
        <v>5172</v>
      </c>
      <c r="AI5176">
        <v>-21661889.150618553</v>
      </c>
    </row>
    <row r="5177" spans="34:35" x14ac:dyDescent="0.2">
      <c r="AH5177">
        <v>5173</v>
      </c>
      <c r="AI5177">
        <v>-21661889.150618553</v>
      </c>
    </row>
    <row r="5178" spans="34:35" x14ac:dyDescent="0.2">
      <c r="AH5178">
        <v>5174</v>
      </c>
      <c r="AI5178">
        <v>-21661889.150618553</v>
      </c>
    </row>
    <row r="5179" spans="34:35" x14ac:dyDescent="0.2">
      <c r="AH5179">
        <v>5175</v>
      </c>
      <c r="AI5179">
        <v>-8289448.1863020658</v>
      </c>
    </row>
    <row r="5180" spans="34:35" x14ac:dyDescent="0.2">
      <c r="AH5180">
        <v>5176</v>
      </c>
      <c r="AI5180">
        <v>-80460649.068069816</v>
      </c>
    </row>
    <row r="5181" spans="34:35" x14ac:dyDescent="0.2">
      <c r="AH5181">
        <v>5177</v>
      </c>
      <c r="AI5181">
        <v>-90829722.047821164</v>
      </c>
    </row>
    <row r="5182" spans="34:35" x14ac:dyDescent="0.2">
      <c r="AH5182">
        <v>5178</v>
      </c>
      <c r="AI5182">
        <v>-46690831.050880432</v>
      </c>
    </row>
    <row r="5183" spans="34:35" x14ac:dyDescent="0.2">
      <c r="AH5183">
        <v>5179</v>
      </c>
      <c r="AI5183">
        <v>-58419035.844058156</v>
      </c>
    </row>
    <row r="5184" spans="34:35" x14ac:dyDescent="0.2">
      <c r="AH5184">
        <v>5180</v>
      </c>
      <c r="AI5184">
        <v>-80460649.068069816</v>
      </c>
    </row>
    <row r="5185" spans="34:35" x14ac:dyDescent="0.2">
      <c r="AH5185">
        <v>5181</v>
      </c>
      <c r="AI5185">
        <v>35763434.52725184</v>
      </c>
    </row>
    <row r="5186" spans="34:35" x14ac:dyDescent="0.2">
      <c r="AH5186">
        <v>5182</v>
      </c>
      <c r="AI5186">
        <v>20376245.474080563</v>
      </c>
    </row>
    <row r="5187" spans="34:35" x14ac:dyDescent="0.2">
      <c r="AH5187">
        <v>5183</v>
      </c>
      <c r="AI5187">
        <v>35763434.52725184</v>
      </c>
    </row>
    <row r="5188" spans="34:35" x14ac:dyDescent="0.2">
      <c r="AH5188">
        <v>5184</v>
      </c>
      <c r="AI5188">
        <v>-8289448.1863020658</v>
      </c>
    </row>
    <row r="5189" spans="34:35" x14ac:dyDescent="0.2">
      <c r="AH5189">
        <v>5185</v>
      </c>
      <c r="AI5189">
        <v>-58419035.844058156</v>
      </c>
    </row>
    <row r="5190" spans="34:35" x14ac:dyDescent="0.2">
      <c r="AH5190">
        <v>5186</v>
      </c>
      <c r="AI5190">
        <v>20376245.474080563</v>
      </c>
    </row>
    <row r="5191" spans="34:35" x14ac:dyDescent="0.2">
      <c r="AH5191">
        <v>5187</v>
      </c>
      <c r="AI5191">
        <v>-80460649.068069816</v>
      </c>
    </row>
    <row r="5192" spans="34:35" x14ac:dyDescent="0.2">
      <c r="AH5192">
        <v>5188</v>
      </c>
      <c r="AI5192">
        <v>35763434.52725184</v>
      </c>
    </row>
    <row r="5193" spans="34:35" x14ac:dyDescent="0.2">
      <c r="AH5193">
        <v>5189</v>
      </c>
      <c r="AI5193">
        <v>35763434.52725184</v>
      </c>
    </row>
    <row r="5194" spans="34:35" x14ac:dyDescent="0.2">
      <c r="AH5194">
        <v>5190</v>
      </c>
      <c r="AI5194">
        <v>-58419035.844058156</v>
      </c>
    </row>
    <row r="5195" spans="34:35" x14ac:dyDescent="0.2">
      <c r="AH5195">
        <v>5191</v>
      </c>
      <c r="AI5195">
        <v>-46690831.050880432</v>
      </c>
    </row>
    <row r="5196" spans="34:35" x14ac:dyDescent="0.2">
      <c r="AH5196">
        <v>5192</v>
      </c>
      <c r="AI5196">
        <v>-34449879.65940249</v>
      </c>
    </row>
    <row r="5197" spans="34:35" x14ac:dyDescent="0.2">
      <c r="AH5197">
        <v>5193</v>
      </c>
      <c r="AI5197">
        <v>-80460649.068069816</v>
      </c>
    </row>
    <row r="5198" spans="34:35" x14ac:dyDescent="0.2">
      <c r="AH5198">
        <v>5194</v>
      </c>
      <c r="AI5198">
        <v>-58419035.844058156</v>
      </c>
    </row>
    <row r="5199" spans="34:35" x14ac:dyDescent="0.2">
      <c r="AH5199">
        <v>5195</v>
      </c>
      <c r="AI5199">
        <v>-80460649.068069816</v>
      </c>
    </row>
    <row r="5200" spans="34:35" x14ac:dyDescent="0.2">
      <c r="AH5200">
        <v>5196</v>
      </c>
      <c r="AI5200">
        <v>-80460649.068069816</v>
      </c>
    </row>
    <row r="5201" spans="34:35" x14ac:dyDescent="0.2">
      <c r="AH5201">
        <v>5197</v>
      </c>
      <c r="AI5201">
        <v>5708334.9934712648</v>
      </c>
    </row>
    <row r="5202" spans="34:35" x14ac:dyDescent="0.2">
      <c r="AH5202">
        <v>5198</v>
      </c>
      <c r="AI5202">
        <v>-58419035.844058156</v>
      </c>
    </row>
    <row r="5203" spans="34:35" x14ac:dyDescent="0.2">
      <c r="AH5203">
        <v>5199</v>
      </c>
      <c r="AI5203">
        <v>-90829722.047821164</v>
      </c>
    </row>
    <row r="5204" spans="34:35" x14ac:dyDescent="0.2">
      <c r="AH5204">
        <v>5200</v>
      </c>
      <c r="AI5204">
        <v>-8289448.1863020658</v>
      </c>
    </row>
    <row r="5205" spans="34:35" x14ac:dyDescent="0.2">
      <c r="AH5205">
        <v>5201</v>
      </c>
      <c r="AI5205">
        <v>-46690831.050880432</v>
      </c>
    </row>
    <row r="5206" spans="34:35" x14ac:dyDescent="0.2">
      <c r="AH5206">
        <v>5202</v>
      </c>
      <c r="AI5206">
        <v>-46690831.050880432</v>
      </c>
    </row>
    <row r="5207" spans="34:35" x14ac:dyDescent="0.2">
      <c r="AH5207">
        <v>5203</v>
      </c>
      <c r="AI5207">
        <v>35763434.52725184</v>
      </c>
    </row>
    <row r="5208" spans="34:35" x14ac:dyDescent="0.2">
      <c r="AH5208">
        <v>5204</v>
      </c>
      <c r="AI5208">
        <v>-69665985.301687896</v>
      </c>
    </row>
    <row r="5209" spans="34:35" x14ac:dyDescent="0.2">
      <c r="AH5209">
        <v>5205</v>
      </c>
      <c r="AI5209">
        <v>-21661889.150618553</v>
      </c>
    </row>
    <row r="5210" spans="34:35" x14ac:dyDescent="0.2">
      <c r="AH5210">
        <v>5206</v>
      </c>
      <c r="AI5210">
        <v>35763434.52725184</v>
      </c>
    </row>
    <row r="5211" spans="34:35" x14ac:dyDescent="0.2">
      <c r="AH5211">
        <v>5207</v>
      </c>
      <c r="AI5211">
        <v>-46690831.050880432</v>
      </c>
    </row>
    <row r="5212" spans="34:35" x14ac:dyDescent="0.2">
      <c r="AH5212">
        <v>5208</v>
      </c>
      <c r="AI5212">
        <v>5708334.9934712648</v>
      </c>
    </row>
    <row r="5213" spans="34:35" x14ac:dyDescent="0.2">
      <c r="AH5213">
        <v>5209</v>
      </c>
      <c r="AI5213">
        <v>-21661889.150618553</v>
      </c>
    </row>
    <row r="5214" spans="34:35" x14ac:dyDescent="0.2">
      <c r="AH5214">
        <v>5210</v>
      </c>
      <c r="AI5214">
        <v>20376245.474080563</v>
      </c>
    </row>
    <row r="5215" spans="34:35" x14ac:dyDescent="0.2">
      <c r="AH5215">
        <v>5211</v>
      </c>
      <c r="AI5215">
        <v>-46690831.050880432</v>
      </c>
    </row>
    <row r="5216" spans="34:35" x14ac:dyDescent="0.2">
      <c r="AH5216">
        <v>5212</v>
      </c>
      <c r="AI5216">
        <v>-21661889.150618553</v>
      </c>
    </row>
    <row r="5217" spans="34:35" x14ac:dyDescent="0.2">
      <c r="AH5217">
        <v>5213</v>
      </c>
      <c r="AI5217">
        <v>-69665985.301687896</v>
      </c>
    </row>
    <row r="5218" spans="34:35" x14ac:dyDescent="0.2">
      <c r="AH5218">
        <v>5214</v>
      </c>
      <c r="AI5218">
        <v>35763434.52725184</v>
      </c>
    </row>
    <row r="5219" spans="34:35" x14ac:dyDescent="0.2">
      <c r="AH5219">
        <v>5215</v>
      </c>
      <c r="AI5219">
        <v>-58419035.844058156</v>
      </c>
    </row>
    <row r="5220" spans="34:35" x14ac:dyDescent="0.2">
      <c r="AH5220">
        <v>5216</v>
      </c>
      <c r="AI5220">
        <v>35763434.52725184</v>
      </c>
    </row>
    <row r="5221" spans="34:35" x14ac:dyDescent="0.2">
      <c r="AH5221">
        <v>5217</v>
      </c>
      <c r="AI5221">
        <v>-46690831.050880432</v>
      </c>
    </row>
    <row r="5222" spans="34:35" x14ac:dyDescent="0.2">
      <c r="AH5222">
        <v>5218</v>
      </c>
      <c r="AI5222">
        <v>-46690831.050880432</v>
      </c>
    </row>
    <row r="5223" spans="34:35" x14ac:dyDescent="0.2">
      <c r="AH5223">
        <v>5219</v>
      </c>
      <c r="AI5223">
        <v>20376245.474080563</v>
      </c>
    </row>
    <row r="5224" spans="34:35" x14ac:dyDescent="0.2">
      <c r="AH5224">
        <v>5220</v>
      </c>
      <c r="AI5224">
        <v>-80460649.068069816</v>
      </c>
    </row>
    <row r="5225" spans="34:35" x14ac:dyDescent="0.2">
      <c r="AH5225">
        <v>5221</v>
      </c>
      <c r="AI5225">
        <v>-58419035.844058156</v>
      </c>
    </row>
    <row r="5226" spans="34:35" x14ac:dyDescent="0.2">
      <c r="AH5226">
        <v>5222</v>
      </c>
      <c r="AI5226">
        <v>-90829722.047821164</v>
      </c>
    </row>
    <row r="5227" spans="34:35" x14ac:dyDescent="0.2">
      <c r="AH5227">
        <v>5223</v>
      </c>
      <c r="AI5227">
        <v>-46690831.050880432</v>
      </c>
    </row>
    <row r="5228" spans="34:35" x14ac:dyDescent="0.2">
      <c r="AH5228">
        <v>5224</v>
      </c>
      <c r="AI5228">
        <v>-58419035.844058156</v>
      </c>
    </row>
    <row r="5229" spans="34:35" x14ac:dyDescent="0.2">
      <c r="AH5229">
        <v>5225</v>
      </c>
      <c r="AI5229">
        <v>-69665985.301687896</v>
      </c>
    </row>
    <row r="5230" spans="34:35" x14ac:dyDescent="0.2">
      <c r="AH5230">
        <v>5226</v>
      </c>
      <c r="AI5230">
        <v>-90829722.047821164</v>
      </c>
    </row>
    <row r="5231" spans="34:35" x14ac:dyDescent="0.2">
      <c r="AH5231">
        <v>5227</v>
      </c>
      <c r="AI5231">
        <v>-8289448.1863020658</v>
      </c>
    </row>
    <row r="5232" spans="34:35" x14ac:dyDescent="0.2">
      <c r="AH5232">
        <v>5228</v>
      </c>
      <c r="AI5232">
        <v>-69665985.301687896</v>
      </c>
    </row>
    <row r="5233" spans="34:35" x14ac:dyDescent="0.2">
      <c r="AH5233">
        <v>5229</v>
      </c>
      <c r="AI5233">
        <v>5708334.9934712648</v>
      </c>
    </row>
    <row r="5234" spans="34:35" x14ac:dyDescent="0.2">
      <c r="AH5234">
        <v>5230</v>
      </c>
      <c r="AI5234">
        <v>-80460649.068069816</v>
      </c>
    </row>
    <row r="5235" spans="34:35" x14ac:dyDescent="0.2">
      <c r="AH5235">
        <v>5231</v>
      </c>
      <c r="AI5235">
        <v>-58419035.844058156</v>
      </c>
    </row>
    <row r="5236" spans="34:35" x14ac:dyDescent="0.2">
      <c r="AH5236">
        <v>5232</v>
      </c>
      <c r="AI5236">
        <v>-80460649.068069816</v>
      </c>
    </row>
    <row r="5237" spans="34:35" x14ac:dyDescent="0.2">
      <c r="AH5237">
        <v>5233</v>
      </c>
      <c r="AI5237">
        <v>-34449879.65940249</v>
      </c>
    </row>
    <row r="5238" spans="34:35" x14ac:dyDescent="0.2">
      <c r="AH5238">
        <v>5234</v>
      </c>
      <c r="AI5238">
        <v>20376245.474080563</v>
      </c>
    </row>
    <row r="5239" spans="34:35" x14ac:dyDescent="0.2">
      <c r="AH5239">
        <v>5235</v>
      </c>
      <c r="AI5239">
        <v>-69665985.301687896</v>
      </c>
    </row>
    <row r="5240" spans="34:35" x14ac:dyDescent="0.2">
      <c r="AH5240">
        <v>5236</v>
      </c>
      <c r="AI5240">
        <v>-80460649.068069816</v>
      </c>
    </row>
    <row r="5241" spans="34:35" x14ac:dyDescent="0.2">
      <c r="AH5241">
        <v>5237</v>
      </c>
      <c r="AI5241">
        <v>-58419035.844058156</v>
      </c>
    </row>
    <row r="5242" spans="34:35" x14ac:dyDescent="0.2">
      <c r="AH5242">
        <v>5238</v>
      </c>
      <c r="AI5242">
        <v>-46690831.050880432</v>
      </c>
    </row>
    <row r="5243" spans="34:35" x14ac:dyDescent="0.2">
      <c r="AH5243">
        <v>5239</v>
      </c>
      <c r="AI5243">
        <v>-80460649.068069816</v>
      </c>
    </row>
    <row r="5244" spans="34:35" x14ac:dyDescent="0.2">
      <c r="AH5244">
        <v>5240</v>
      </c>
      <c r="AI5244">
        <v>-69665985.301687896</v>
      </c>
    </row>
    <row r="5245" spans="34:35" x14ac:dyDescent="0.2">
      <c r="AH5245">
        <v>5241</v>
      </c>
      <c r="AI5245">
        <v>-69665985.301687896</v>
      </c>
    </row>
    <row r="5246" spans="34:35" x14ac:dyDescent="0.2">
      <c r="AH5246">
        <v>5242</v>
      </c>
      <c r="AI5246">
        <v>-80460649.068069816</v>
      </c>
    </row>
    <row r="5247" spans="34:35" x14ac:dyDescent="0.2">
      <c r="AH5247">
        <v>5243</v>
      </c>
      <c r="AI5247">
        <v>35763434.52725184</v>
      </c>
    </row>
    <row r="5248" spans="34:35" x14ac:dyDescent="0.2">
      <c r="AH5248">
        <v>5244</v>
      </c>
      <c r="AI5248">
        <v>-58419035.844058156</v>
      </c>
    </row>
    <row r="5249" spans="34:35" x14ac:dyDescent="0.2">
      <c r="AH5249">
        <v>5245</v>
      </c>
      <c r="AI5249">
        <v>-34449879.65940249</v>
      </c>
    </row>
    <row r="5250" spans="34:35" x14ac:dyDescent="0.2">
      <c r="AH5250">
        <v>5246</v>
      </c>
      <c r="AI5250">
        <v>-90829722.047821164</v>
      </c>
    </row>
    <row r="5251" spans="34:35" x14ac:dyDescent="0.2">
      <c r="AH5251">
        <v>5247</v>
      </c>
      <c r="AI5251">
        <v>-90829722.047821164</v>
      </c>
    </row>
    <row r="5252" spans="34:35" x14ac:dyDescent="0.2">
      <c r="AH5252">
        <v>5248</v>
      </c>
      <c r="AI5252">
        <v>-80460649.068069816</v>
      </c>
    </row>
    <row r="5253" spans="34:35" x14ac:dyDescent="0.2">
      <c r="AH5253">
        <v>5249</v>
      </c>
      <c r="AI5253">
        <v>20376245.474080563</v>
      </c>
    </row>
    <row r="5254" spans="34:35" x14ac:dyDescent="0.2">
      <c r="AH5254">
        <v>5250</v>
      </c>
      <c r="AI5254">
        <v>20376245.474080563</v>
      </c>
    </row>
    <row r="5255" spans="34:35" x14ac:dyDescent="0.2">
      <c r="AH5255">
        <v>5251</v>
      </c>
      <c r="AI5255">
        <v>-46690831.050880432</v>
      </c>
    </row>
    <row r="5256" spans="34:35" x14ac:dyDescent="0.2">
      <c r="AH5256">
        <v>5252</v>
      </c>
      <c r="AI5256">
        <v>-46690831.050880432</v>
      </c>
    </row>
    <row r="5257" spans="34:35" x14ac:dyDescent="0.2">
      <c r="AH5257">
        <v>5253</v>
      </c>
      <c r="AI5257">
        <v>-8289448.1863020658</v>
      </c>
    </row>
    <row r="5258" spans="34:35" x14ac:dyDescent="0.2">
      <c r="AH5258">
        <v>5254</v>
      </c>
      <c r="AI5258">
        <v>-69665985.301687896</v>
      </c>
    </row>
    <row r="5259" spans="34:35" x14ac:dyDescent="0.2">
      <c r="AH5259">
        <v>5255</v>
      </c>
      <c r="AI5259">
        <v>-69665985.301687896</v>
      </c>
    </row>
    <row r="5260" spans="34:35" x14ac:dyDescent="0.2">
      <c r="AH5260">
        <v>5256</v>
      </c>
      <c r="AI5260">
        <v>-34449879.65940249</v>
      </c>
    </row>
    <row r="5261" spans="34:35" x14ac:dyDescent="0.2">
      <c r="AH5261">
        <v>5257</v>
      </c>
      <c r="AI5261">
        <v>35763434.52725184</v>
      </c>
    </row>
    <row r="5262" spans="34:35" x14ac:dyDescent="0.2">
      <c r="AH5262">
        <v>5258</v>
      </c>
      <c r="AI5262">
        <v>-8289448.1863020658</v>
      </c>
    </row>
    <row r="5263" spans="34:35" x14ac:dyDescent="0.2">
      <c r="AH5263">
        <v>5259</v>
      </c>
      <c r="AI5263">
        <v>35763434.52725184</v>
      </c>
    </row>
    <row r="5264" spans="34:35" x14ac:dyDescent="0.2">
      <c r="AH5264">
        <v>5260</v>
      </c>
      <c r="AI5264">
        <v>-69665985.301687896</v>
      </c>
    </row>
    <row r="5265" spans="34:35" x14ac:dyDescent="0.2">
      <c r="AH5265">
        <v>5261</v>
      </c>
      <c r="AI5265">
        <v>-90829722.047821164</v>
      </c>
    </row>
    <row r="5266" spans="34:35" x14ac:dyDescent="0.2">
      <c r="AH5266">
        <v>5262</v>
      </c>
      <c r="AI5266">
        <v>-80460649.068069816</v>
      </c>
    </row>
    <row r="5267" spans="34:35" x14ac:dyDescent="0.2">
      <c r="AH5267">
        <v>5263</v>
      </c>
      <c r="AI5267">
        <v>-69665985.301687896</v>
      </c>
    </row>
    <row r="5268" spans="34:35" x14ac:dyDescent="0.2">
      <c r="AH5268">
        <v>5264</v>
      </c>
      <c r="AI5268">
        <v>-46690831.050880432</v>
      </c>
    </row>
    <row r="5269" spans="34:35" x14ac:dyDescent="0.2">
      <c r="AH5269">
        <v>5265</v>
      </c>
      <c r="AI5269">
        <v>-58419035.844058156</v>
      </c>
    </row>
    <row r="5270" spans="34:35" x14ac:dyDescent="0.2">
      <c r="AH5270">
        <v>5266</v>
      </c>
      <c r="AI5270">
        <v>-58419035.844058156</v>
      </c>
    </row>
    <row r="5271" spans="34:35" x14ac:dyDescent="0.2">
      <c r="AH5271">
        <v>5267</v>
      </c>
      <c r="AI5271">
        <v>-69665985.301687896</v>
      </c>
    </row>
    <row r="5272" spans="34:35" x14ac:dyDescent="0.2">
      <c r="AH5272">
        <v>5268</v>
      </c>
      <c r="AI5272">
        <v>-21661889.150618553</v>
      </c>
    </row>
    <row r="5273" spans="34:35" x14ac:dyDescent="0.2">
      <c r="AH5273">
        <v>5269</v>
      </c>
      <c r="AI5273">
        <v>20376245.474080563</v>
      </c>
    </row>
    <row r="5274" spans="34:35" x14ac:dyDescent="0.2">
      <c r="AH5274">
        <v>5270</v>
      </c>
      <c r="AI5274">
        <v>-46690831.050880432</v>
      </c>
    </row>
    <row r="5275" spans="34:35" x14ac:dyDescent="0.2">
      <c r="AH5275">
        <v>5271</v>
      </c>
      <c r="AI5275">
        <v>-21661889.150618553</v>
      </c>
    </row>
    <row r="5276" spans="34:35" x14ac:dyDescent="0.2">
      <c r="AH5276">
        <v>5272</v>
      </c>
      <c r="AI5276">
        <v>-58419035.844058156</v>
      </c>
    </row>
    <row r="5277" spans="34:35" x14ac:dyDescent="0.2">
      <c r="AH5277">
        <v>5273</v>
      </c>
      <c r="AI5277">
        <v>20376245.474080563</v>
      </c>
    </row>
    <row r="5278" spans="34:35" x14ac:dyDescent="0.2">
      <c r="AH5278">
        <v>5274</v>
      </c>
      <c r="AI5278">
        <v>-90829722.047821164</v>
      </c>
    </row>
    <row r="5279" spans="34:35" x14ac:dyDescent="0.2">
      <c r="AH5279">
        <v>5275</v>
      </c>
      <c r="AI5279">
        <v>-90829722.047821164</v>
      </c>
    </row>
    <row r="5280" spans="34:35" x14ac:dyDescent="0.2">
      <c r="AH5280">
        <v>5276</v>
      </c>
      <c r="AI5280">
        <v>-58419035.844058156</v>
      </c>
    </row>
    <row r="5281" spans="34:35" x14ac:dyDescent="0.2">
      <c r="AH5281">
        <v>5277</v>
      </c>
      <c r="AI5281">
        <v>20376245.474080563</v>
      </c>
    </row>
    <row r="5282" spans="34:35" x14ac:dyDescent="0.2">
      <c r="AH5282">
        <v>5278</v>
      </c>
      <c r="AI5282">
        <v>-69665985.301687896</v>
      </c>
    </row>
    <row r="5283" spans="34:35" x14ac:dyDescent="0.2">
      <c r="AH5283">
        <v>5279</v>
      </c>
      <c r="AI5283">
        <v>5708334.9934712648</v>
      </c>
    </row>
    <row r="5284" spans="34:35" x14ac:dyDescent="0.2">
      <c r="AH5284">
        <v>5280</v>
      </c>
      <c r="AI5284">
        <v>-8289448.1863020658</v>
      </c>
    </row>
    <row r="5285" spans="34:35" x14ac:dyDescent="0.2">
      <c r="AH5285">
        <v>5281</v>
      </c>
      <c r="AI5285">
        <v>-34449879.65940249</v>
      </c>
    </row>
    <row r="5286" spans="34:35" x14ac:dyDescent="0.2">
      <c r="AH5286">
        <v>5282</v>
      </c>
      <c r="AI5286">
        <v>-21661889.150618553</v>
      </c>
    </row>
    <row r="5287" spans="34:35" x14ac:dyDescent="0.2">
      <c r="AH5287">
        <v>5283</v>
      </c>
      <c r="AI5287">
        <v>-90829722.047821164</v>
      </c>
    </row>
    <row r="5288" spans="34:35" x14ac:dyDescent="0.2">
      <c r="AH5288">
        <v>5284</v>
      </c>
      <c r="AI5288">
        <v>-34449879.65940249</v>
      </c>
    </row>
    <row r="5289" spans="34:35" x14ac:dyDescent="0.2">
      <c r="AH5289">
        <v>5285</v>
      </c>
      <c r="AI5289">
        <v>-34449879.65940249</v>
      </c>
    </row>
    <row r="5290" spans="34:35" x14ac:dyDescent="0.2">
      <c r="AH5290">
        <v>5286</v>
      </c>
      <c r="AI5290">
        <v>-8289448.1863020658</v>
      </c>
    </row>
    <row r="5291" spans="34:35" x14ac:dyDescent="0.2">
      <c r="AH5291">
        <v>5287</v>
      </c>
      <c r="AI5291">
        <v>-34449879.65940249</v>
      </c>
    </row>
    <row r="5292" spans="34:35" x14ac:dyDescent="0.2">
      <c r="AH5292">
        <v>5288</v>
      </c>
      <c r="AI5292">
        <v>-8289448.1863020658</v>
      </c>
    </row>
    <row r="5293" spans="34:35" x14ac:dyDescent="0.2">
      <c r="AH5293">
        <v>5289</v>
      </c>
      <c r="AI5293">
        <v>5708334.9934712648</v>
      </c>
    </row>
    <row r="5294" spans="34:35" x14ac:dyDescent="0.2">
      <c r="AH5294">
        <v>5290</v>
      </c>
      <c r="AI5294">
        <v>20376245.474080563</v>
      </c>
    </row>
    <row r="5295" spans="34:35" x14ac:dyDescent="0.2">
      <c r="AH5295">
        <v>5291</v>
      </c>
      <c r="AI5295">
        <v>-21661889.150618553</v>
      </c>
    </row>
    <row r="5296" spans="34:35" x14ac:dyDescent="0.2">
      <c r="AH5296">
        <v>5292</v>
      </c>
      <c r="AI5296">
        <v>-46690831.050880432</v>
      </c>
    </row>
    <row r="5297" spans="34:35" x14ac:dyDescent="0.2">
      <c r="AH5297">
        <v>5293</v>
      </c>
      <c r="AI5297">
        <v>-8289448.1863020658</v>
      </c>
    </row>
    <row r="5298" spans="34:35" x14ac:dyDescent="0.2">
      <c r="AH5298">
        <v>5294</v>
      </c>
      <c r="AI5298">
        <v>-69665985.301687896</v>
      </c>
    </row>
    <row r="5299" spans="34:35" x14ac:dyDescent="0.2">
      <c r="AH5299">
        <v>5295</v>
      </c>
      <c r="AI5299">
        <v>-8289448.1863020658</v>
      </c>
    </row>
    <row r="5300" spans="34:35" x14ac:dyDescent="0.2">
      <c r="AH5300">
        <v>5296</v>
      </c>
      <c r="AI5300">
        <v>-69665985.301687896</v>
      </c>
    </row>
    <row r="5301" spans="34:35" x14ac:dyDescent="0.2">
      <c r="AH5301">
        <v>5297</v>
      </c>
      <c r="AI5301">
        <v>-90829722.047821164</v>
      </c>
    </row>
    <row r="5302" spans="34:35" x14ac:dyDescent="0.2">
      <c r="AH5302">
        <v>5298</v>
      </c>
      <c r="AI5302">
        <v>-34449879.65940249</v>
      </c>
    </row>
    <row r="5303" spans="34:35" x14ac:dyDescent="0.2">
      <c r="AH5303">
        <v>5299</v>
      </c>
      <c r="AI5303">
        <v>20376245.474080563</v>
      </c>
    </row>
    <row r="5304" spans="34:35" x14ac:dyDescent="0.2">
      <c r="AH5304">
        <v>5300</v>
      </c>
      <c r="AI5304">
        <v>-58419035.844058156</v>
      </c>
    </row>
    <row r="5305" spans="34:35" x14ac:dyDescent="0.2">
      <c r="AH5305">
        <v>5301</v>
      </c>
      <c r="AI5305">
        <v>-58419035.844058156</v>
      </c>
    </row>
    <row r="5306" spans="34:35" x14ac:dyDescent="0.2">
      <c r="AH5306">
        <v>5302</v>
      </c>
      <c r="AI5306">
        <v>20376245.474080563</v>
      </c>
    </row>
    <row r="5307" spans="34:35" x14ac:dyDescent="0.2">
      <c r="AH5307">
        <v>5303</v>
      </c>
      <c r="AI5307">
        <v>-21661889.150618553</v>
      </c>
    </row>
    <row r="5308" spans="34:35" x14ac:dyDescent="0.2">
      <c r="AH5308">
        <v>5304</v>
      </c>
      <c r="AI5308">
        <v>-58419035.844058156</v>
      </c>
    </row>
    <row r="5309" spans="34:35" x14ac:dyDescent="0.2">
      <c r="AH5309">
        <v>5305</v>
      </c>
      <c r="AI5309">
        <v>-80460649.068069816</v>
      </c>
    </row>
    <row r="5310" spans="34:35" x14ac:dyDescent="0.2">
      <c r="AH5310">
        <v>5306</v>
      </c>
      <c r="AI5310">
        <v>-80460649.068069816</v>
      </c>
    </row>
    <row r="5311" spans="34:35" x14ac:dyDescent="0.2">
      <c r="AH5311">
        <v>5307</v>
      </c>
      <c r="AI5311">
        <v>5708334.9934712648</v>
      </c>
    </row>
    <row r="5312" spans="34:35" x14ac:dyDescent="0.2">
      <c r="AH5312">
        <v>5308</v>
      </c>
      <c r="AI5312">
        <v>5708334.9934712648</v>
      </c>
    </row>
    <row r="5313" spans="34:35" x14ac:dyDescent="0.2">
      <c r="AH5313">
        <v>5309</v>
      </c>
      <c r="AI5313">
        <v>-46690831.050880432</v>
      </c>
    </row>
    <row r="5314" spans="34:35" x14ac:dyDescent="0.2">
      <c r="AH5314">
        <v>5310</v>
      </c>
      <c r="AI5314">
        <v>35763434.52725184</v>
      </c>
    </row>
    <row r="5315" spans="34:35" x14ac:dyDescent="0.2">
      <c r="AH5315">
        <v>5311</v>
      </c>
      <c r="AI5315">
        <v>-34449879.65940249</v>
      </c>
    </row>
    <row r="5316" spans="34:35" x14ac:dyDescent="0.2">
      <c r="AH5316">
        <v>5312</v>
      </c>
      <c r="AI5316">
        <v>-69665985.301687896</v>
      </c>
    </row>
    <row r="5317" spans="34:35" x14ac:dyDescent="0.2">
      <c r="AH5317">
        <v>5313</v>
      </c>
      <c r="AI5317">
        <v>35763434.52725184</v>
      </c>
    </row>
    <row r="5318" spans="34:35" x14ac:dyDescent="0.2">
      <c r="AH5318">
        <v>5314</v>
      </c>
      <c r="AI5318">
        <v>-46690831.050880432</v>
      </c>
    </row>
    <row r="5319" spans="34:35" x14ac:dyDescent="0.2">
      <c r="AH5319">
        <v>5315</v>
      </c>
      <c r="AI5319">
        <v>20376245.474080563</v>
      </c>
    </row>
    <row r="5320" spans="34:35" x14ac:dyDescent="0.2">
      <c r="AH5320">
        <v>5316</v>
      </c>
      <c r="AI5320">
        <v>-58419035.844058156</v>
      </c>
    </row>
    <row r="5321" spans="34:35" x14ac:dyDescent="0.2">
      <c r="AH5321">
        <v>5317</v>
      </c>
      <c r="AI5321">
        <v>-8289448.1863020658</v>
      </c>
    </row>
    <row r="5322" spans="34:35" x14ac:dyDescent="0.2">
      <c r="AH5322">
        <v>5318</v>
      </c>
      <c r="AI5322">
        <v>-90829722.047821164</v>
      </c>
    </row>
    <row r="5323" spans="34:35" x14ac:dyDescent="0.2">
      <c r="AH5323">
        <v>5319</v>
      </c>
      <c r="AI5323">
        <v>5708334.9934712648</v>
      </c>
    </row>
    <row r="5324" spans="34:35" x14ac:dyDescent="0.2">
      <c r="AH5324">
        <v>5320</v>
      </c>
      <c r="AI5324">
        <v>-34449879.65940249</v>
      </c>
    </row>
    <row r="5325" spans="34:35" x14ac:dyDescent="0.2">
      <c r="AH5325">
        <v>5321</v>
      </c>
      <c r="AI5325">
        <v>-69665985.301687896</v>
      </c>
    </row>
    <row r="5326" spans="34:35" x14ac:dyDescent="0.2">
      <c r="AH5326">
        <v>5322</v>
      </c>
      <c r="AI5326">
        <v>-69665985.301687896</v>
      </c>
    </row>
    <row r="5327" spans="34:35" x14ac:dyDescent="0.2">
      <c r="AH5327">
        <v>5323</v>
      </c>
      <c r="AI5327">
        <v>-90829722.047821164</v>
      </c>
    </row>
    <row r="5328" spans="34:35" x14ac:dyDescent="0.2">
      <c r="AH5328">
        <v>5324</v>
      </c>
      <c r="AI5328">
        <v>-80460649.068069816</v>
      </c>
    </row>
    <row r="5329" spans="34:35" x14ac:dyDescent="0.2">
      <c r="AH5329">
        <v>5325</v>
      </c>
      <c r="AI5329">
        <v>20376245.474080563</v>
      </c>
    </row>
    <row r="5330" spans="34:35" x14ac:dyDescent="0.2">
      <c r="AH5330">
        <v>5326</v>
      </c>
      <c r="AI5330">
        <v>5708334.9934712648</v>
      </c>
    </row>
    <row r="5331" spans="34:35" x14ac:dyDescent="0.2">
      <c r="AH5331">
        <v>5327</v>
      </c>
      <c r="AI5331">
        <v>-58419035.844058156</v>
      </c>
    </row>
    <row r="5332" spans="34:35" x14ac:dyDescent="0.2">
      <c r="AH5332">
        <v>5328</v>
      </c>
      <c r="AI5332">
        <v>-90829722.047821164</v>
      </c>
    </row>
    <row r="5333" spans="34:35" x14ac:dyDescent="0.2">
      <c r="AH5333">
        <v>5329</v>
      </c>
      <c r="AI5333">
        <v>5708334.9934712648</v>
      </c>
    </row>
    <row r="5334" spans="34:35" x14ac:dyDescent="0.2">
      <c r="AH5334">
        <v>5330</v>
      </c>
      <c r="AI5334">
        <v>5708334.9934712648</v>
      </c>
    </row>
    <row r="5335" spans="34:35" x14ac:dyDescent="0.2">
      <c r="AH5335">
        <v>5331</v>
      </c>
      <c r="AI5335">
        <v>-34449879.65940249</v>
      </c>
    </row>
    <row r="5336" spans="34:35" x14ac:dyDescent="0.2">
      <c r="AH5336">
        <v>5332</v>
      </c>
      <c r="AI5336">
        <v>-69665985.301687896</v>
      </c>
    </row>
    <row r="5337" spans="34:35" x14ac:dyDescent="0.2">
      <c r="AH5337">
        <v>5333</v>
      </c>
      <c r="AI5337">
        <v>5708334.9934712648</v>
      </c>
    </row>
    <row r="5338" spans="34:35" x14ac:dyDescent="0.2">
      <c r="AH5338">
        <v>5334</v>
      </c>
      <c r="AI5338">
        <v>-46690831.050880432</v>
      </c>
    </row>
    <row r="5339" spans="34:35" x14ac:dyDescent="0.2">
      <c r="AH5339">
        <v>5335</v>
      </c>
      <c r="AI5339">
        <v>20376245.474080563</v>
      </c>
    </row>
    <row r="5340" spans="34:35" x14ac:dyDescent="0.2">
      <c r="AH5340">
        <v>5336</v>
      </c>
      <c r="AI5340">
        <v>-46690831.050880432</v>
      </c>
    </row>
    <row r="5341" spans="34:35" x14ac:dyDescent="0.2">
      <c r="AH5341">
        <v>5337</v>
      </c>
      <c r="AI5341">
        <v>5708334.9934712648</v>
      </c>
    </row>
    <row r="5342" spans="34:35" x14ac:dyDescent="0.2">
      <c r="AH5342">
        <v>5338</v>
      </c>
      <c r="AI5342">
        <v>-34449879.65940249</v>
      </c>
    </row>
    <row r="5343" spans="34:35" x14ac:dyDescent="0.2">
      <c r="AH5343">
        <v>5339</v>
      </c>
      <c r="AI5343">
        <v>-80460649.068069816</v>
      </c>
    </row>
    <row r="5344" spans="34:35" x14ac:dyDescent="0.2">
      <c r="AH5344">
        <v>5340</v>
      </c>
      <c r="AI5344">
        <v>5708334.9934712648</v>
      </c>
    </row>
    <row r="5345" spans="34:35" x14ac:dyDescent="0.2">
      <c r="AH5345">
        <v>5341</v>
      </c>
      <c r="AI5345">
        <v>-80460649.068069816</v>
      </c>
    </row>
    <row r="5346" spans="34:35" x14ac:dyDescent="0.2">
      <c r="AH5346">
        <v>5342</v>
      </c>
      <c r="AI5346">
        <v>5708334.9934712648</v>
      </c>
    </row>
    <row r="5347" spans="34:35" x14ac:dyDescent="0.2">
      <c r="AH5347">
        <v>5343</v>
      </c>
      <c r="AI5347">
        <v>-69665985.301687896</v>
      </c>
    </row>
    <row r="5348" spans="34:35" x14ac:dyDescent="0.2">
      <c r="AH5348">
        <v>5344</v>
      </c>
      <c r="AI5348">
        <v>-80460649.068069816</v>
      </c>
    </row>
    <row r="5349" spans="34:35" x14ac:dyDescent="0.2">
      <c r="AH5349">
        <v>5345</v>
      </c>
      <c r="AI5349">
        <v>-46690831.050880432</v>
      </c>
    </row>
    <row r="5350" spans="34:35" x14ac:dyDescent="0.2">
      <c r="AH5350">
        <v>5346</v>
      </c>
      <c r="AI5350">
        <v>20376245.474080563</v>
      </c>
    </row>
    <row r="5351" spans="34:35" x14ac:dyDescent="0.2">
      <c r="AH5351">
        <v>5347</v>
      </c>
      <c r="AI5351">
        <v>-69665985.301687896</v>
      </c>
    </row>
    <row r="5352" spans="34:35" x14ac:dyDescent="0.2">
      <c r="AH5352">
        <v>5348</v>
      </c>
      <c r="AI5352">
        <v>-21661889.150618553</v>
      </c>
    </row>
    <row r="5353" spans="34:35" x14ac:dyDescent="0.2">
      <c r="AH5353">
        <v>5349</v>
      </c>
      <c r="AI5353">
        <v>-34449879.65940249</v>
      </c>
    </row>
    <row r="5354" spans="34:35" x14ac:dyDescent="0.2">
      <c r="AH5354">
        <v>5350</v>
      </c>
      <c r="AI5354">
        <v>-34449879.65940249</v>
      </c>
    </row>
    <row r="5355" spans="34:35" x14ac:dyDescent="0.2">
      <c r="AH5355">
        <v>5351</v>
      </c>
      <c r="AI5355">
        <v>-80460649.068069816</v>
      </c>
    </row>
    <row r="5356" spans="34:35" x14ac:dyDescent="0.2">
      <c r="AH5356">
        <v>5352</v>
      </c>
      <c r="AI5356">
        <v>-58419035.844058156</v>
      </c>
    </row>
    <row r="5357" spans="34:35" x14ac:dyDescent="0.2">
      <c r="AH5357">
        <v>5353</v>
      </c>
      <c r="AI5357">
        <v>20376245.474080563</v>
      </c>
    </row>
    <row r="5358" spans="34:35" x14ac:dyDescent="0.2">
      <c r="AH5358">
        <v>5354</v>
      </c>
      <c r="AI5358">
        <v>5708334.9934712648</v>
      </c>
    </row>
    <row r="5359" spans="34:35" x14ac:dyDescent="0.2">
      <c r="AH5359">
        <v>5355</v>
      </c>
      <c r="AI5359">
        <v>20376245.474080563</v>
      </c>
    </row>
    <row r="5360" spans="34:35" x14ac:dyDescent="0.2">
      <c r="AH5360">
        <v>5356</v>
      </c>
      <c r="AI5360">
        <v>20376245.474080563</v>
      </c>
    </row>
    <row r="5361" spans="34:35" x14ac:dyDescent="0.2">
      <c r="AH5361">
        <v>5357</v>
      </c>
      <c r="AI5361">
        <v>-58419035.844058156</v>
      </c>
    </row>
    <row r="5362" spans="34:35" x14ac:dyDescent="0.2">
      <c r="AH5362">
        <v>5358</v>
      </c>
      <c r="AI5362">
        <v>-80460649.068069816</v>
      </c>
    </row>
    <row r="5363" spans="34:35" x14ac:dyDescent="0.2">
      <c r="AH5363">
        <v>5359</v>
      </c>
      <c r="AI5363">
        <v>5708334.9934712648</v>
      </c>
    </row>
    <row r="5364" spans="34:35" x14ac:dyDescent="0.2">
      <c r="AH5364">
        <v>5360</v>
      </c>
      <c r="AI5364">
        <v>-34449879.65940249</v>
      </c>
    </row>
    <row r="5365" spans="34:35" x14ac:dyDescent="0.2">
      <c r="AH5365">
        <v>5361</v>
      </c>
      <c r="AI5365">
        <v>-46690831.050880432</v>
      </c>
    </row>
    <row r="5366" spans="34:35" x14ac:dyDescent="0.2">
      <c r="AH5366">
        <v>5362</v>
      </c>
      <c r="AI5366">
        <v>-90829722.047821164</v>
      </c>
    </row>
    <row r="5367" spans="34:35" x14ac:dyDescent="0.2">
      <c r="AH5367">
        <v>5363</v>
      </c>
      <c r="AI5367">
        <v>-58419035.844058156</v>
      </c>
    </row>
    <row r="5368" spans="34:35" x14ac:dyDescent="0.2">
      <c r="AH5368">
        <v>5364</v>
      </c>
      <c r="AI5368">
        <v>-21661889.150618553</v>
      </c>
    </row>
    <row r="5369" spans="34:35" x14ac:dyDescent="0.2">
      <c r="AH5369">
        <v>5365</v>
      </c>
      <c r="AI5369">
        <v>-8289448.1863020658</v>
      </c>
    </row>
    <row r="5370" spans="34:35" x14ac:dyDescent="0.2">
      <c r="AH5370">
        <v>5366</v>
      </c>
      <c r="AI5370">
        <v>-34449879.65940249</v>
      </c>
    </row>
    <row r="5371" spans="34:35" x14ac:dyDescent="0.2">
      <c r="AH5371">
        <v>5367</v>
      </c>
      <c r="AI5371">
        <v>-21661889.150618553</v>
      </c>
    </row>
    <row r="5372" spans="34:35" x14ac:dyDescent="0.2">
      <c r="AH5372">
        <v>5368</v>
      </c>
      <c r="AI5372">
        <v>-21661889.150618553</v>
      </c>
    </row>
    <row r="5373" spans="34:35" x14ac:dyDescent="0.2">
      <c r="AH5373">
        <v>5369</v>
      </c>
      <c r="AI5373">
        <v>20376245.474080563</v>
      </c>
    </row>
    <row r="5374" spans="34:35" x14ac:dyDescent="0.2">
      <c r="AH5374">
        <v>5370</v>
      </c>
      <c r="AI5374">
        <v>-69665985.301687896</v>
      </c>
    </row>
    <row r="5375" spans="34:35" x14ac:dyDescent="0.2">
      <c r="AH5375">
        <v>5371</v>
      </c>
      <c r="AI5375">
        <v>-8289448.1863020658</v>
      </c>
    </row>
    <row r="5376" spans="34:35" x14ac:dyDescent="0.2">
      <c r="AH5376">
        <v>5372</v>
      </c>
      <c r="AI5376">
        <v>35763434.52725184</v>
      </c>
    </row>
    <row r="5377" spans="34:35" x14ac:dyDescent="0.2">
      <c r="AH5377">
        <v>5373</v>
      </c>
      <c r="AI5377">
        <v>35763434.52725184</v>
      </c>
    </row>
    <row r="5378" spans="34:35" x14ac:dyDescent="0.2">
      <c r="AH5378">
        <v>5374</v>
      </c>
      <c r="AI5378">
        <v>-69665985.301687896</v>
      </c>
    </row>
    <row r="5379" spans="34:35" x14ac:dyDescent="0.2">
      <c r="AH5379">
        <v>5375</v>
      </c>
      <c r="AI5379">
        <v>-90829722.047821164</v>
      </c>
    </row>
    <row r="5380" spans="34:35" x14ac:dyDescent="0.2">
      <c r="AH5380">
        <v>5376</v>
      </c>
      <c r="AI5380">
        <v>-21661889.150618553</v>
      </c>
    </row>
    <row r="5381" spans="34:35" x14ac:dyDescent="0.2">
      <c r="AH5381">
        <v>5377</v>
      </c>
      <c r="AI5381">
        <v>-90829722.047821164</v>
      </c>
    </row>
    <row r="5382" spans="34:35" x14ac:dyDescent="0.2">
      <c r="AH5382">
        <v>5378</v>
      </c>
      <c r="AI5382">
        <v>-69665985.301687896</v>
      </c>
    </row>
    <row r="5383" spans="34:35" x14ac:dyDescent="0.2">
      <c r="AH5383">
        <v>5379</v>
      </c>
      <c r="AI5383">
        <v>-90829722.047821164</v>
      </c>
    </row>
    <row r="5384" spans="34:35" x14ac:dyDescent="0.2">
      <c r="AH5384">
        <v>5380</v>
      </c>
      <c r="AI5384">
        <v>-90829722.047821164</v>
      </c>
    </row>
    <row r="5385" spans="34:35" x14ac:dyDescent="0.2">
      <c r="AH5385">
        <v>5381</v>
      </c>
      <c r="AI5385">
        <v>-8289448.1863020658</v>
      </c>
    </row>
    <row r="5386" spans="34:35" x14ac:dyDescent="0.2">
      <c r="AH5386">
        <v>5382</v>
      </c>
      <c r="AI5386">
        <v>-21661889.150618553</v>
      </c>
    </row>
    <row r="5387" spans="34:35" x14ac:dyDescent="0.2">
      <c r="AH5387">
        <v>5383</v>
      </c>
      <c r="AI5387">
        <v>-8289448.1863020658</v>
      </c>
    </row>
    <row r="5388" spans="34:35" x14ac:dyDescent="0.2">
      <c r="AH5388">
        <v>5384</v>
      </c>
      <c r="AI5388">
        <v>20376245.474080563</v>
      </c>
    </row>
    <row r="5389" spans="34:35" x14ac:dyDescent="0.2">
      <c r="AH5389">
        <v>5385</v>
      </c>
      <c r="AI5389">
        <v>5708334.9934712648</v>
      </c>
    </row>
    <row r="5390" spans="34:35" x14ac:dyDescent="0.2">
      <c r="AH5390">
        <v>5386</v>
      </c>
      <c r="AI5390">
        <v>-69665985.301687896</v>
      </c>
    </row>
    <row r="5391" spans="34:35" x14ac:dyDescent="0.2">
      <c r="AH5391">
        <v>5387</v>
      </c>
      <c r="AI5391">
        <v>-58419035.844058156</v>
      </c>
    </row>
    <row r="5392" spans="34:35" x14ac:dyDescent="0.2">
      <c r="AH5392">
        <v>5388</v>
      </c>
      <c r="AI5392">
        <v>-80460649.068069816</v>
      </c>
    </row>
    <row r="5393" spans="34:35" x14ac:dyDescent="0.2">
      <c r="AH5393">
        <v>5389</v>
      </c>
      <c r="AI5393">
        <v>-21661889.150618553</v>
      </c>
    </row>
    <row r="5394" spans="34:35" x14ac:dyDescent="0.2">
      <c r="AH5394">
        <v>5390</v>
      </c>
      <c r="AI5394">
        <v>-69665985.301687896</v>
      </c>
    </row>
    <row r="5395" spans="34:35" x14ac:dyDescent="0.2">
      <c r="AH5395">
        <v>5391</v>
      </c>
      <c r="AI5395">
        <v>-34449879.65940249</v>
      </c>
    </row>
    <row r="5396" spans="34:35" x14ac:dyDescent="0.2">
      <c r="AH5396">
        <v>5392</v>
      </c>
      <c r="AI5396">
        <v>-46690831.050880432</v>
      </c>
    </row>
    <row r="5397" spans="34:35" x14ac:dyDescent="0.2">
      <c r="AH5397">
        <v>5393</v>
      </c>
      <c r="AI5397">
        <v>-58419035.844058156</v>
      </c>
    </row>
    <row r="5398" spans="34:35" x14ac:dyDescent="0.2">
      <c r="AH5398">
        <v>5394</v>
      </c>
      <c r="AI5398">
        <v>-58419035.844058156</v>
      </c>
    </row>
    <row r="5399" spans="34:35" x14ac:dyDescent="0.2">
      <c r="AH5399">
        <v>5395</v>
      </c>
      <c r="AI5399">
        <v>-34449879.65940249</v>
      </c>
    </row>
    <row r="5400" spans="34:35" x14ac:dyDescent="0.2">
      <c r="AH5400">
        <v>5396</v>
      </c>
      <c r="AI5400">
        <v>-8289448.1863020658</v>
      </c>
    </row>
    <row r="5401" spans="34:35" x14ac:dyDescent="0.2">
      <c r="AH5401">
        <v>5397</v>
      </c>
      <c r="AI5401">
        <v>-8289448.1863020658</v>
      </c>
    </row>
    <row r="5402" spans="34:35" x14ac:dyDescent="0.2">
      <c r="AH5402">
        <v>5398</v>
      </c>
      <c r="AI5402">
        <v>-46690831.050880432</v>
      </c>
    </row>
    <row r="5403" spans="34:35" x14ac:dyDescent="0.2">
      <c r="AH5403">
        <v>5399</v>
      </c>
      <c r="AI5403">
        <v>5708334.9934712648</v>
      </c>
    </row>
    <row r="5404" spans="34:35" x14ac:dyDescent="0.2">
      <c r="AH5404">
        <v>5400</v>
      </c>
      <c r="AI5404">
        <v>5708334.9934712648</v>
      </c>
    </row>
    <row r="5405" spans="34:35" x14ac:dyDescent="0.2">
      <c r="AH5405">
        <v>5401</v>
      </c>
      <c r="AI5405">
        <v>5708334.9934712648</v>
      </c>
    </row>
    <row r="5406" spans="34:35" x14ac:dyDescent="0.2">
      <c r="AH5406">
        <v>5402</v>
      </c>
      <c r="AI5406">
        <v>-34449879.65940249</v>
      </c>
    </row>
    <row r="5407" spans="34:35" x14ac:dyDescent="0.2">
      <c r="AH5407">
        <v>5403</v>
      </c>
      <c r="AI5407">
        <v>35763434.52725184</v>
      </c>
    </row>
    <row r="5408" spans="34:35" x14ac:dyDescent="0.2">
      <c r="AH5408">
        <v>5404</v>
      </c>
      <c r="AI5408">
        <v>-34449879.65940249</v>
      </c>
    </row>
    <row r="5409" spans="34:35" x14ac:dyDescent="0.2">
      <c r="AH5409">
        <v>5405</v>
      </c>
      <c r="AI5409">
        <v>20376245.474080563</v>
      </c>
    </row>
    <row r="5410" spans="34:35" x14ac:dyDescent="0.2">
      <c r="AH5410">
        <v>5406</v>
      </c>
      <c r="AI5410">
        <v>-80460649.068069816</v>
      </c>
    </row>
    <row r="5411" spans="34:35" x14ac:dyDescent="0.2">
      <c r="AH5411">
        <v>5407</v>
      </c>
      <c r="AI5411">
        <v>-21661889.150618553</v>
      </c>
    </row>
    <row r="5412" spans="34:35" x14ac:dyDescent="0.2">
      <c r="AH5412">
        <v>5408</v>
      </c>
      <c r="AI5412">
        <v>-69665985.301687896</v>
      </c>
    </row>
    <row r="5413" spans="34:35" x14ac:dyDescent="0.2">
      <c r="AH5413">
        <v>5409</v>
      </c>
      <c r="AI5413">
        <v>-80460649.068069816</v>
      </c>
    </row>
    <row r="5414" spans="34:35" x14ac:dyDescent="0.2">
      <c r="AH5414">
        <v>5410</v>
      </c>
      <c r="AI5414">
        <v>-8289448.1863020658</v>
      </c>
    </row>
    <row r="5415" spans="34:35" x14ac:dyDescent="0.2">
      <c r="AH5415">
        <v>5411</v>
      </c>
      <c r="AI5415">
        <v>-34449879.65940249</v>
      </c>
    </row>
    <row r="5416" spans="34:35" x14ac:dyDescent="0.2">
      <c r="AH5416">
        <v>5412</v>
      </c>
      <c r="AI5416">
        <v>-46690831.050880432</v>
      </c>
    </row>
    <row r="5417" spans="34:35" x14ac:dyDescent="0.2">
      <c r="AH5417">
        <v>5413</v>
      </c>
      <c r="AI5417">
        <v>-58419035.844058156</v>
      </c>
    </row>
    <row r="5418" spans="34:35" x14ac:dyDescent="0.2">
      <c r="AH5418">
        <v>5414</v>
      </c>
      <c r="AI5418">
        <v>5708334.9934712648</v>
      </c>
    </row>
    <row r="5419" spans="34:35" x14ac:dyDescent="0.2">
      <c r="AH5419">
        <v>5415</v>
      </c>
      <c r="AI5419">
        <v>5708334.9934712648</v>
      </c>
    </row>
    <row r="5420" spans="34:35" x14ac:dyDescent="0.2">
      <c r="AH5420">
        <v>5416</v>
      </c>
      <c r="AI5420">
        <v>-58419035.844058156</v>
      </c>
    </row>
    <row r="5421" spans="34:35" x14ac:dyDescent="0.2">
      <c r="AH5421">
        <v>5417</v>
      </c>
      <c r="AI5421">
        <v>35763434.52725184</v>
      </c>
    </row>
    <row r="5422" spans="34:35" x14ac:dyDescent="0.2">
      <c r="AH5422">
        <v>5418</v>
      </c>
      <c r="AI5422">
        <v>-34449879.65940249</v>
      </c>
    </row>
    <row r="5423" spans="34:35" x14ac:dyDescent="0.2">
      <c r="AH5423">
        <v>5419</v>
      </c>
      <c r="AI5423">
        <v>-80460649.068069816</v>
      </c>
    </row>
    <row r="5424" spans="34:35" x14ac:dyDescent="0.2">
      <c r="AH5424">
        <v>5420</v>
      </c>
      <c r="AI5424">
        <v>-46690831.050880432</v>
      </c>
    </row>
    <row r="5425" spans="34:35" x14ac:dyDescent="0.2">
      <c r="AH5425">
        <v>5421</v>
      </c>
      <c r="AI5425">
        <v>-80460649.068069816</v>
      </c>
    </row>
    <row r="5426" spans="34:35" x14ac:dyDescent="0.2">
      <c r="AH5426">
        <v>5422</v>
      </c>
      <c r="AI5426">
        <v>-69665985.301687896</v>
      </c>
    </row>
    <row r="5427" spans="34:35" x14ac:dyDescent="0.2">
      <c r="AH5427">
        <v>5423</v>
      </c>
      <c r="AI5427">
        <v>-21661889.150618553</v>
      </c>
    </row>
    <row r="5428" spans="34:35" x14ac:dyDescent="0.2">
      <c r="AH5428">
        <v>5424</v>
      </c>
      <c r="AI5428">
        <v>-34449879.65940249</v>
      </c>
    </row>
    <row r="5429" spans="34:35" x14ac:dyDescent="0.2">
      <c r="AH5429">
        <v>5425</v>
      </c>
      <c r="AI5429">
        <v>-80460649.068069816</v>
      </c>
    </row>
    <row r="5430" spans="34:35" x14ac:dyDescent="0.2">
      <c r="AH5430">
        <v>5426</v>
      </c>
      <c r="AI5430">
        <v>5708334.9934712648</v>
      </c>
    </row>
    <row r="5431" spans="34:35" x14ac:dyDescent="0.2">
      <c r="AH5431">
        <v>5427</v>
      </c>
      <c r="AI5431">
        <v>-21661889.150618553</v>
      </c>
    </row>
    <row r="5432" spans="34:35" x14ac:dyDescent="0.2">
      <c r="AH5432">
        <v>5428</v>
      </c>
      <c r="AI5432">
        <v>-21661889.150618553</v>
      </c>
    </row>
    <row r="5433" spans="34:35" x14ac:dyDescent="0.2">
      <c r="AH5433">
        <v>5429</v>
      </c>
      <c r="AI5433">
        <v>-46690831.050880432</v>
      </c>
    </row>
    <row r="5434" spans="34:35" x14ac:dyDescent="0.2">
      <c r="AH5434">
        <v>5430</v>
      </c>
      <c r="AI5434">
        <v>35763434.52725184</v>
      </c>
    </row>
    <row r="5435" spans="34:35" x14ac:dyDescent="0.2">
      <c r="AH5435">
        <v>5431</v>
      </c>
      <c r="AI5435">
        <v>-58419035.844058156</v>
      </c>
    </row>
    <row r="5436" spans="34:35" x14ac:dyDescent="0.2">
      <c r="AH5436">
        <v>5432</v>
      </c>
      <c r="AI5436">
        <v>-58419035.844058156</v>
      </c>
    </row>
    <row r="5437" spans="34:35" x14ac:dyDescent="0.2">
      <c r="AH5437">
        <v>5433</v>
      </c>
      <c r="AI5437">
        <v>5708334.9934712648</v>
      </c>
    </row>
    <row r="5438" spans="34:35" x14ac:dyDescent="0.2">
      <c r="AH5438">
        <v>5434</v>
      </c>
      <c r="AI5438">
        <v>-8289448.1863020658</v>
      </c>
    </row>
    <row r="5439" spans="34:35" x14ac:dyDescent="0.2">
      <c r="AH5439">
        <v>5435</v>
      </c>
      <c r="AI5439">
        <v>-21661889.150618553</v>
      </c>
    </row>
    <row r="5440" spans="34:35" x14ac:dyDescent="0.2">
      <c r="AH5440">
        <v>5436</v>
      </c>
      <c r="AI5440">
        <v>35763434.52725184</v>
      </c>
    </row>
    <row r="5441" spans="34:35" x14ac:dyDescent="0.2">
      <c r="AH5441">
        <v>5437</v>
      </c>
      <c r="AI5441">
        <v>-34449879.65940249</v>
      </c>
    </row>
    <row r="5442" spans="34:35" x14ac:dyDescent="0.2">
      <c r="AH5442">
        <v>5438</v>
      </c>
      <c r="AI5442">
        <v>-8289448.1863020658</v>
      </c>
    </row>
    <row r="5443" spans="34:35" x14ac:dyDescent="0.2">
      <c r="AH5443">
        <v>5439</v>
      </c>
      <c r="AI5443">
        <v>35763434.52725184</v>
      </c>
    </row>
    <row r="5444" spans="34:35" x14ac:dyDescent="0.2">
      <c r="AH5444">
        <v>5440</v>
      </c>
      <c r="AI5444">
        <v>-34449879.65940249</v>
      </c>
    </row>
    <row r="5445" spans="34:35" x14ac:dyDescent="0.2">
      <c r="AH5445">
        <v>5441</v>
      </c>
      <c r="AI5445">
        <v>-46690831.050880432</v>
      </c>
    </row>
    <row r="5446" spans="34:35" x14ac:dyDescent="0.2">
      <c r="AH5446">
        <v>5442</v>
      </c>
      <c r="AI5446">
        <v>-46690831.050880432</v>
      </c>
    </row>
    <row r="5447" spans="34:35" x14ac:dyDescent="0.2">
      <c r="AH5447">
        <v>5443</v>
      </c>
      <c r="AI5447">
        <v>35763434.52725184</v>
      </c>
    </row>
    <row r="5448" spans="34:35" x14ac:dyDescent="0.2">
      <c r="AH5448">
        <v>5444</v>
      </c>
      <c r="AI5448">
        <v>-46690831.050880432</v>
      </c>
    </row>
    <row r="5449" spans="34:35" x14ac:dyDescent="0.2">
      <c r="AH5449">
        <v>5445</v>
      </c>
      <c r="AI5449">
        <v>-90829722.047821164</v>
      </c>
    </row>
    <row r="5450" spans="34:35" x14ac:dyDescent="0.2">
      <c r="AH5450">
        <v>5446</v>
      </c>
      <c r="AI5450">
        <v>-69665985.301687896</v>
      </c>
    </row>
    <row r="5451" spans="34:35" x14ac:dyDescent="0.2">
      <c r="AH5451">
        <v>5447</v>
      </c>
      <c r="AI5451">
        <v>-34449879.65940249</v>
      </c>
    </row>
    <row r="5452" spans="34:35" x14ac:dyDescent="0.2">
      <c r="AH5452">
        <v>5448</v>
      </c>
      <c r="AI5452">
        <v>20376245.474080563</v>
      </c>
    </row>
    <row r="5453" spans="34:35" x14ac:dyDescent="0.2">
      <c r="AH5453">
        <v>5449</v>
      </c>
      <c r="AI5453">
        <v>5708334.9934712648</v>
      </c>
    </row>
    <row r="5454" spans="34:35" x14ac:dyDescent="0.2">
      <c r="AH5454">
        <v>5450</v>
      </c>
      <c r="AI5454">
        <v>-80460649.068069816</v>
      </c>
    </row>
    <row r="5455" spans="34:35" x14ac:dyDescent="0.2">
      <c r="AH5455">
        <v>5451</v>
      </c>
      <c r="AI5455">
        <v>35763434.52725184</v>
      </c>
    </row>
    <row r="5456" spans="34:35" x14ac:dyDescent="0.2">
      <c r="AH5456">
        <v>5452</v>
      </c>
      <c r="AI5456">
        <v>-90829722.047821164</v>
      </c>
    </row>
    <row r="5457" spans="34:35" x14ac:dyDescent="0.2">
      <c r="AH5457">
        <v>5453</v>
      </c>
      <c r="AI5457">
        <v>20376245.474080563</v>
      </c>
    </row>
    <row r="5458" spans="34:35" x14ac:dyDescent="0.2">
      <c r="AH5458">
        <v>5454</v>
      </c>
      <c r="AI5458">
        <v>5708334.9934712648</v>
      </c>
    </row>
    <row r="5459" spans="34:35" x14ac:dyDescent="0.2">
      <c r="AH5459">
        <v>5455</v>
      </c>
      <c r="AI5459">
        <v>5708334.9934712648</v>
      </c>
    </row>
    <row r="5460" spans="34:35" x14ac:dyDescent="0.2">
      <c r="AH5460">
        <v>5456</v>
      </c>
      <c r="AI5460">
        <v>-80460649.068069816</v>
      </c>
    </row>
    <row r="5461" spans="34:35" x14ac:dyDescent="0.2">
      <c r="AH5461">
        <v>5457</v>
      </c>
      <c r="AI5461">
        <v>-34449879.65940249</v>
      </c>
    </row>
    <row r="5462" spans="34:35" x14ac:dyDescent="0.2">
      <c r="AH5462">
        <v>5458</v>
      </c>
      <c r="AI5462">
        <v>-8289448.1863020658</v>
      </c>
    </row>
    <row r="5463" spans="34:35" x14ac:dyDescent="0.2">
      <c r="AH5463">
        <v>5459</v>
      </c>
      <c r="AI5463">
        <v>-58419035.844058156</v>
      </c>
    </row>
    <row r="5464" spans="34:35" x14ac:dyDescent="0.2">
      <c r="AH5464">
        <v>5460</v>
      </c>
      <c r="AI5464">
        <v>35763434.52725184</v>
      </c>
    </row>
    <row r="5465" spans="34:35" x14ac:dyDescent="0.2">
      <c r="AH5465">
        <v>5461</v>
      </c>
      <c r="AI5465">
        <v>-90829722.047821164</v>
      </c>
    </row>
    <row r="5466" spans="34:35" x14ac:dyDescent="0.2">
      <c r="AH5466">
        <v>5462</v>
      </c>
      <c r="AI5466">
        <v>-90829722.047821164</v>
      </c>
    </row>
    <row r="5467" spans="34:35" x14ac:dyDescent="0.2">
      <c r="AH5467">
        <v>5463</v>
      </c>
      <c r="AI5467">
        <v>35763434.52725184</v>
      </c>
    </row>
    <row r="5468" spans="34:35" x14ac:dyDescent="0.2">
      <c r="AH5468">
        <v>5464</v>
      </c>
      <c r="AI5468">
        <v>35763434.52725184</v>
      </c>
    </row>
    <row r="5469" spans="34:35" x14ac:dyDescent="0.2">
      <c r="AH5469">
        <v>5465</v>
      </c>
      <c r="AI5469">
        <v>-69665985.301687896</v>
      </c>
    </row>
    <row r="5470" spans="34:35" x14ac:dyDescent="0.2">
      <c r="AH5470">
        <v>5466</v>
      </c>
      <c r="AI5470">
        <v>5708334.9934712648</v>
      </c>
    </row>
    <row r="5471" spans="34:35" x14ac:dyDescent="0.2">
      <c r="AH5471">
        <v>5467</v>
      </c>
      <c r="AI5471">
        <v>-46690831.050880432</v>
      </c>
    </row>
    <row r="5472" spans="34:35" x14ac:dyDescent="0.2">
      <c r="AH5472">
        <v>5468</v>
      </c>
      <c r="AI5472">
        <v>-69665985.301687896</v>
      </c>
    </row>
    <row r="5473" spans="34:35" x14ac:dyDescent="0.2">
      <c r="AH5473">
        <v>5469</v>
      </c>
      <c r="AI5473">
        <v>-69665985.301687896</v>
      </c>
    </row>
    <row r="5474" spans="34:35" x14ac:dyDescent="0.2">
      <c r="AH5474">
        <v>5470</v>
      </c>
      <c r="AI5474">
        <v>-58419035.844058156</v>
      </c>
    </row>
    <row r="5475" spans="34:35" x14ac:dyDescent="0.2">
      <c r="AH5475">
        <v>5471</v>
      </c>
      <c r="AI5475">
        <v>-34449879.65940249</v>
      </c>
    </row>
    <row r="5476" spans="34:35" x14ac:dyDescent="0.2">
      <c r="AH5476">
        <v>5472</v>
      </c>
      <c r="AI5476">
        <v>-34449879.65940249</v>
      </c>
    </row>
    <row r="5477" spans="34:35" x14ac:dyDescent="0.2">
      <c r="AH5477">
        <v>5473</v>
      </c>
      <c r="AI5477">
        <v>35763434.52725184</v>
      </c>
    </row>
    <row r="5478" spans="34:35" x14ac:dyDescent="0.2">
      <c r="AH5478">
        <v>5474</v>
      </c>
      <c r="AI5478">
        <v>-34449879.65940249</v>
      </c>
    </row>
    <row r="5479" spans="34:35" x14ac:dyDescent="0.2">
      <c r="AH5479">
        <v>5475</v>
      </c>
      <c r="AI5479">
        <v>5708334.9934712648</v>
      </c>
    </row>
    <row r="5480" spans="34:35" x14ac:dyDescent="0.2">
      <c r="AH5480">
        <v>5476</v>
      </c>
      <c r="AI5480">
        <v>-80460649.068069816</v>
      </c>
    </row>
    <row r="5481" spans="34:35" x14ac:dyDescent="0.2">
      <c r="AH5481">
        <v>5477</v>
      </c>
      <c r="AI5481">
        <v>5708334.9934712648</v>
      </c>
    </row>
    <row r="5482" spans="34:35" x14ac:dyDescent="0.2">
      <c r="AH5482">
        <v>5478</v>
      </c>
      <c r="AI5482">
        <v>-46690831.050880432</v>
      </c>
    </row>
    <row r="5483" spans="34:35" x14ac:dyDescent="0.2">
      <c r="AH5483">
        <v>5479</v>
      </c>
      <c r="AI5483">
        <v>-8289448.1863020658</v>
      </c>
    </row>
    <row r="5484" spans="34:35" x14ac:dyDescent="0.2">
      <c r="AH5484">
        <v>5480</v>
      </c>
      <c r="AI5484">
        <v>-46690831.050880432</v>
      </c>
    </row>
    <row r="5485" spans="34:35" x14ac:dyDescent="0.2">
      <c r="AH5485">
        <v>5481</v>
      </c>
      <c r="AI5485">
        <v>5708334.9934712648</v>
      </c>
    </row>
    <row r="5486" spans="34:35" x14ac:dyDescent="0.2">
      <c r="AH5486">
        <v>5482</v>
      </c>
      <c r="AI5486">
        <v>-80460649.068069816</v>
      </c>
    </row>
    <row r="5487" spans="34:35" x14ac:dyDescent="0.2">
      <c r="AH5487">
        <v>5483</v>
      </c>
      <c r="AI5487">
        <v>5708334.9934712648</v>
      </c>
    </row>
    <row r="5488" spans="34:35" x14ac:dyDescent="0.2">
      <c r="AH5488">
        <v>5484</v>
      </c>
      <c r="AI5488">
        <v>-69665985.301687896</v>
      </c>
    </row>
    <row r="5489" spans="34:35" x14ac:dyDescent="0.2">
      <c r="AH5489">
        <v>5485</v>
      </c>
      <c r="AI5489">
        <v>-8289448.1863020658</v>
      </c>
    </row>
    <row r="5490" spans="34:35" x14ac:dyDescent="0.2">
      <c r="AH5490">
        <v>5486</v>
      </c>
      <c r="AI5490">
        <v>-21661889.150618553</v>
      </c>
    </row>
    <row r="5491" spans="34:35" x14ac:dyDescent="0.2">
      <c r="AH5491">
        <v>5487</v>
      </c>
      <c r="AI5491">
        <v>-46690831.050880432</v>
      </c>
    </row>
    <row r="5492" spans="34:35" x14ac:dyDescent="0.2">
      <c r="AH5492">
        <v>5488</v>
      </c>
      <c r="AI5492">
        <v>20376245.474080563</v>
      </c>
    </row>
    <row r="5493" spans="34:35" x14ac:dyDescent="0.2">
      <c r="AH5493">
        <v>5489</v>
      </c>
      <c r="AI5493">
        <v>-90829722.047821164</v>
      </c>
    </row>
    <row r="5494" spans="34:35" x14ac:dyDescent="0.2">
      <c r="AH5494">
        <v>5490</v>
      </c>
      <c r="AI5494">
        <v>-21661889.150618553</v>
      </c>
    </row>
    <row r="5495" spans="34:35" x14ac:dyDescent="0.2">
      <c r="AH5495">
        <v>5491</v>
      </c>
      <c r="AI5495">
        <v>5708334.9934712648</v>
      </c>
    </row>
    <row r="5496" spans="34:35" x14ac:dyDescent="0.2">
      <c r="AH5496">
        <v>5492</v>
      </c>
      <c r="AI5496">
        <v>20376245.474080563</v>
      </c>
    </row>
    <row r="5497" spans="34:35" x14ac:dyDescent="0.2">
      <c r="AH5497">
        <v>5493</v>
      </c>
      <c r="AI5497">
        <v>-21661889.150618553</v>
      </c>
    </row>
    <row r="5498" spans="34:35" x14ac:dyDescent="0.2">
      <c r="AH5498">
        <v>5494</v>
      </c>
      <c r="AI5498">
        <v>-58419035.844058156</v>
      </c>
    </row>
    <row r="5499" spans="34:35" x14ac:dyDescent="0.2">
      <c r="AH5499">
        <v>5495</v>
      </c>
      <c r="AI5499">
        <v>-8289448.1863020658</v>
      </c>
    </row>
    <row r="5500" spans="34:35" x14ac:dyDescent="0.2">
      <c r="AH5500">
        <v>5496</v>
      </c>
      <c r="AI5500">
        <v>-8289448.1863020658</v>
      </c>
    </row>
    <row r="5501" spans="34:35" x14ac:dyDescent="0.2">
      <c r="AH5501">
        <v>5497</v>
      </c>
      <c r="AI5501">
        <v>-46690831.050880432</v>
      </c>
    </row>
    <row r="5502" spans="34:35" x14ac:dyDescent="0.2">
      <c r="AH5502">
        <v>5498</v>
      </c>
      <c r="AI5502">
        <v>-58419035.844058156</v>
      </c>
    </row>
    <row r="5503" spans="34:35" x14ac:dyDescent="0.2">
      <c r="AH5503">
        <v>5499</v>
      </c>
      <c r="AI5503">
        <v>20376245.474080563</v>
      </c>
    </row>
    <row r="5504" spans="34:35" x14ac:dyDescent="0.2">
      <c r="AH5504">
        <v>5500</v>
      </c>
      <c r="AI5504">
        <v>5708334.9934712648</v>
      </c>
    </row>
    <row r="5505" spans="34:35" x14ac:dyDescent="0.2">
      <c r="AH5505">
        <v>5501</v>
      </c>
      <c r="AI5505">
        <v>-21661889.150618553</v>
      </c>
    </row>
    <row r="5506" spans="34:35" x14ac:dyDescent="0.2">
      <c r="AH5506">
        <v>5502</v>
      </c>
      <c r="AI5506">
        <v>-90829722.047821164</v>
      </c>
    </row>
    <row r="5507" spans="34:35" x14ac:dyDescent="0.2">
      <c r="AH5507">
        <v>5503</v>
      </c>
      <c r="AI5507">
        <v>35763434.52725184</v>
      </c>
    </row>
    <row r="5508" spans="34:35" x14ac:dyDescent="0.2">
      <c r="AH5508">
        <v>5504</v>
      </c>
      <c r="AI5508">
        <v>20376245.474080563</v>
      </c>
    </row>
    <row r="5509" spans="34:35" x14ac:dyDescent="0.2">
      <c r="AH5509">
        <v>5505</v>
      </c>
      <c r="AI5509">
        <v>20376245.474080563</v>
      </c>
    </row>
    <row r="5510" spans="34:35" x14ac:dyDescent="0.2">
      <c r="AH5510">
        <v>5506</v>
      </c>
      <c r="AI5510">
        <v>-90829722.047821164</v>
      </c>
    </row>
    <row r="5511" spans="34:35" x14ac:dyDescent="0.2">
      <c r="AH5511">
        <v>5507</v>
      </c>
      <c r="AI5511">
        <v>5708334.9934712648</v>
      </c>
    </row>
    <row r="5512" spans="34:35" x14ac:dyDescent="0.2">
      <c r="AH5512">
        <v>5508</v>
      </c>
      <c r="AI5512">
        <v>-21661889.150618553</v>
      </c>
    </row>
    <row r="5513" spans="34:35" x14ac:dyDescent="0.2">
      <c r="AH5513">
        <v>5509</v>
      </c>
      <c r="AI5513">
        <v>-34449879.65940249</v>
      </c>
    </row>
    <row r="5514" spans="34:35" x14ac:dyDescent="0.2">
      <c r="AH5514">
        <v>5510</v>
      </c>
      <c r="AI5514">
        <v>-8289448.1863020658</v>
      </c>
    </row>
    <row r="5515" spans="34:35" x14ac:dyDescent="0.2">
      <c r="AH5515">
        <v>5511</v>
      </c>
      <c r="AI5515">
        <v>-34449879.65940249</v>
      </c>
    </row>
    <row r="5516" spans="34:35" x14ac:dyDescent="0.2">
      <c r="AH5516">
        <v>5512</v>
      </c>
      <c r="AI5516">
        <v>35763434.52725184</v>
      </c>
    </row>
    <row r="5517" spans="34:35" x14ac:dyDescent="0.2">
      <c r="AH5517">
        <v>5513</v>
      </c>
      <c r="AI5517">
        <v>-58419035.844058156</v>
      </c>
    </row>
    <row r="5518" spans="34:35" x14ac:dyDescent="0.2">
      <c r="AH5518">
        <v>5514</v>
      </c>
      <c r="AI5518">
        <v>-58419035.844058156</v>
      </c>
    </row>
    <row r="5519" spans="34:35" x14ac:dyDescent="0.2">
      <c r="AH5519">
        <v>5515</v>
      </c>
      <c r="AI5519">
        <v>-8289448.1863020658</v>
      </c>
    </row>
    <row r="5520" spans="34:35" x14ac:dyDescent="0.2">
      <c r="AH5520">
        <v>5516</v>
      </c>
      <c r="AI5520">
        <v>-90829722.047821164</v>
      </c>
    </row>
    <row r="5521" spans="34:35" x14ac:dyDescent="0.2">
      <c r="AH5521">
        <v>5517</v>
      </c>
      <c r="AI5521">
        <v>-80460649.068069816</v>
      </c>
    </row>
    <row r="5522" spans="34:35" x14ac:dyDescent="0.2">
      <c r="AH5522">
        <v>5518</v>
      </c>
      <c r="AI5522">
        <v>-34449879.65940249</v>
      </c>
    </row>
    <row r="5523" spans="34:35" x14ac:dyDescent="0.2">
      <c r="AH5523">
        <v>5519</v>
      </c>
      <c r="AI5523">
        <v>-58419035.844058156</v>
      </c>
    </row>
    <row r="5524" spans="34:35" x14ac:dyDescent="0.2">
      <c r="AH5524">
        <v>5520</v>
      </c>
      <c r="AI5524">
        <v>-21661889.150618553</v>
      </c>
    </row>
    <row r="5525" spans="34:35" x14ac:dyDescent="0.2">
      <c r="AH5525">
        <v>5521</v>
      </c>
      <c r="AI5525">
        <v>5708334.9934712648</v>
      </c>
    </row>
    <row r="5526" spans="34:35" x14ac:dyDescent="0.2">
      <c r="AH5526">
        <v>5522</v>
      </c>
      <c r="AI5526">
        <v>-80460649.068069816</v>
      </c>
    </row>
    <row r="5527" spans="34:35" x14ac:dyDescent="0.2">
      <c r="AH5527">
        <v>5523</v>
      </c>
      <c r="AI5527">
        <v>-90829722.047821164</v>
      </c>
    </row>
    <row r="5528" spans="34:35" x14ac:dyDescent="0.2">
      <c r="AH5528">
        <v>5524</v>
      </c>
      <c r="AI5528">
        <v>-80460649.068069816</v>
      </c>
    </row>
    <row r="5529" spans="34:35" x14ac:dyDescent="0.2">
      <c r="AH5529">
        <v>5525</v>
      </c>
      <c r="AI5529">
        <v>20376245.474080563</v>
      </c>
    </row>
    <row r="5530" spans="34:35" x14ac:dyDescent="0.2">
      <c r="AH5530">
        <v>5526</v>
      </c>
      <c r="AI5530">
        <v>-21661889.150618553</v>
      </c>
    </row>
    <row r="5531" spans="34:35" x14ac:dyDescent="0.2">
      <c r="AH5531">
        <v>5527</v>
      </c>
      <c r="AI5531">
        <v>-69665985.301687896</v>
      </c>
    </row>
    <row r="5532" spans="34:35" x14ac:dyDescent="0.2">
      <c r="AH5532">
        <v>5528</v>
      </c>
      <c r="AI5532">
        <v>-90829722.047821164</v>
      </c>
    </row>
    <row r="5533" spans="34:35" x14ac:dyDescent="0.2">
      <c r="AH5533">
        <v>5529</v>
      </c>
      <c r="AI5533">
        <v>35763434.52725184</v>
      </c>
    </row>
    <row r="5534" spans="34:35" x14ac:dyDescent="0.2">
      <c r="AH5534">
        <v>5530</v>
      </c>
      <c r="AI5534">
        <v>-58419035.844058156</v>
      </c>
    </row>
    <row r="5535" spans="34:35" x14ac:dyDescent="0.2">
      <c r="AH5535">
        <v>5531</v>
      </c>
      <c r="AI5535">
        <v>-21661889.150618553</v>
      </c>
    </row>
    <row r="5536" spans="34:35" x14ac:dyDescent="0.2">
      <c r="AH5536">
        <v>5532</v>
      </c>
      <c r="AI5536">
        <v>-8289448.1863020658</v>
      </c>
    </row>
    <row r="5537" spans="34:35" x14ac:dyDescent="0.2">
      <c r="AH5537">
        <v>5533</v>
      </c>
      <c r="AI5537">
        <v>-58419035.844058156</v>
      </c>
    </row>
    <row r="5538" spans="34:35" x14ac:dyDescent="0.2">
      <c r="AH5538">
        <v>5534</v>
      </c>
      <c r="AI5538">
        <v>35763434.52725184</v>
      </c>
    </row>
    <row r="5539" spans="34:35" x14ac:dyDescent="0.2">
      <c r="AH5539">
        <v>5535</v>
      </c>
      <c r="AI5539">
        <v>-80460649.068069816</v>
      </c>
    </row>
    <row r="5540" spans="34:35" x14ac:dyDescent="0.2">
      <c r="AH5540">
        <v>5536</v>
      </c>
      <c r="AI5540">
        <v>-90829722.047821164</v>
      </c>
    </row>
    <row r="5541" spans="34:35" x14ac:dyDescent="0.2">
      <c r="AH5541">
        <v>5537</v>
      </c>
      <c r="AI5541">
        <v>35763434.52725184</v>
      </c>
    </row>
    <row r="5542" spans="34:35" x14ac:dyDescent="0.2">
      <c r="AH5542">
        <v>5538</v>
      </c>
      <c r="AI5542">
        <v>-58419035.844058156</v>
      </c>
    </row>
    <row r="5543" spans="34:35" x14ac:dyDescent="0.2">
      <c r="AH5543">
        <v>5539</v>
      </c>
      <c r="AI5543">
        <v>-34449879.65940249</v>
      </c>
    </row>
    <row r="5544" spans="34:35" x14ac:dyDescent="0.2">
      <c r="AH5544">
        <v>5540</v>
      </c>
      <c r="AI5544">
        <v>-80460649.068069816</v>
      </c>
    </row>
    <row r="5545" spans="34:35" x14ac:dyDescent="0.2">
      <c r="AH5545">
        <v>5541</v>
      </c>
      <c r="AI5545">
        <v>-8289448.1863020658</v>
      </c>
    </row>
    <row r="5546" spans="34:35" x14ac:dyDescent="0.2">
      <c r="AH5546">
        <v>5542</v>
      </c>
      <c r="AI5546">
        <v>-80460649.068069816</v>
      </c>
    </row>
    <row r="5547" spans="34:35" x14ac:dyDescent="0.2">
      <c r="AH5547">
        <v>5543</v>
      </c>
      <c r="AI5547">
        <v>-34449879.65940249</v>
      </c>
    </row>
    <row r="5548" spans="34:35" x14ac:dyDescent="0.2">
      <c r="AH5548">
        <v>5544</v>
      </c>
      <c r="AI5548">
        <v>-46690831.050880432</v>
      </c>
    </row>
    <row r="5549" spans="34:35" x14ac:dyDescent="0.2">
      <c r="AH5549">
        <v>5545</v>
      </c>
      <c r="AI5549">
        <v>-46690831.050880432</v>
      </c>
    </row>
    <row r="5550" spans="34:35" x14ac:dyDescent="0.2">
      <c r="AH5550">
        <v>5546</v>
      </c>
      <c r="AI5550">
        <v>-80460649.068069816</v>
      </c>
    </row>
    <row r="5551" spans="34:35" x14ac:dyDescent="0.2">
      <c r="AH5551">
        <v>5547</v>
      </c>
      <c r="AI5551">
        <v>-21661889.150618553</v>
      </c>
    </row>
    <row r="5552" spans="34:35" x14ac:dyDescent="0.2">
      <c r="AH5552">
        <v>5548</v>
      </c>
      <c r="AI5552">
        <v>-34449879.65940249</v>
      </c>
    </row>
    <row r="5553" spans="34:35" x14ac:dyDescent="0.2">
      <c r="AH5553">
        <v>5549</v>
      </c>
      <c r="AI5553">
        <v>-46690831.050880432</v>
      </c>
    </row>
    <row r="5554" spans="34:35" x14ac:dyDescent="0.2">
      <c r="AH5554">
        <v>5550</v>
      </c>
      <c r="AI5554">
        <v>-8289448.1863020658</v>
      </c>
    </row>
    <row r="5555" spans="34:35" x14ac:dyDescent="0.2">
      <c r="AH5555">
        <v>5551</v>
      </c>
      <c r="AI5555">
        <v>-69665985.301687896</v>
      </c>
    </row>
    <row r="5556" spans="34:35" x14ac:dyDescent="0.2">
      <c r="AH5556">
        <v>5552</v>
      </c>
      <c r="AI5556">
        <v>35763434.52725184</v>
      </c>
    </row>
    <row r="5557" spans="34:35" x14ac:dyDescent="0.2">
      <c r="AH5557">
        <v>5553</v>
      </c>
      <c r="AI5557">
        <v>-46690831.050880432</v>
      </c>
    </row>
    <row r="5558" spans="34:35" x14ac:dyDescent="0.2">
      <c r="AH5558">
        <v>5554</v>
      </c>
      <c r="AI5558">
        <v>-34449879.65940249</v>
      </c>
    </row>
    <row r="5559" spans="34:35" x14ac:dyDescent="0.2">
      <c r="AH5559">
        <v>5555</v>
      </c>
      <c r="AI5559">
        <v>-8289448.1863020658</v>
      </c>
    </row>
    <row r="5560" spans="34:35" x14ac:dyDescent="0.2">
      <c r="AH5560">
        <v>5556</v>
      </c>
      <c r="AI5560">
        <v>-69665985.301687896</v>
      </c>
    </row>
    <row r="5561" spans="34:35" x14ac:dyDescent="0.2">
      <c r="AH5561">
        <v>5557</v>
      </c>
      <c r="AI5561">
        <v>-8289448.1863020658</v>
      </c>
    </row>
    <row r="5562" spans="34:35" x14ac:dyDescent="0.2">
      <c r="AH5562">
        <v>5558</v>
      </c>
      <c r="AI5562">
        <v>-80460649.068069816</v>
      </c>
    </row>
    <row r="5563" spans="34:35" x14ac:dyDescent="0.2">
      <c r="AH5563">
        <v>5559</v>
      </c>
      <c r="AI5563">
        <v>-46690831.050880432</v>
      </c>
    </row>
    <row r="5564" spans="34:35" x14ac:dyDescent="0.2">
      <c r="AH5564">
        <v>5560</v>
      </c>
      <c r="AI5564">
        <v>-8289448.1863020658</v>
      </c>
    </row>
    <row r="5565" spans="34:35" x14ac:dyDescent="0.2">
      <c r="AH5565">
        <v>5561</v>
      </c>
      <c r="AI5565">
        <v>-21661889.150618553</v>
      </c>
    </row>
    <row r="5566" spans="34:35" x14ac:dyDescent="0.2">
      <c r="AH5566">
        <v>5562</v>
      </c>
      <c r="AI5566">
        <v>-21661889.150618553</v>
      </c>
    </row>
    <row r="5567" spans="34:35" x14ac:dyDescent="0.2">
      <c r="AH5567">
        <v>5563</v>
      </c>
      <c r="AI5567">
        <v>-58419035.844058156</v>
      </c>
    </row>
    <row r="5568" spans="34:35" x14ac:dyDescent="0.2">
      <c r="AH5568">
        <v>5564</v>
      </c>
      <c r="AI5568">
        <v>20376245.474080563</v>
      </c>
    </row>
    <row r="5569" spans="34:35" x14ac:dyDescent="0.2">
      <c r="AH5569">
        <v>5565</v>
      </c>
      <c r="AI5569">
        <v>-69665985.301687896</v>
      </c>
    </row>
    <row r="5570" spans="34:35" x14ac:dyDescent="0.2">
      <c r="AH5570">
        <v>5566</v>
      </c>
      <c r="AI5570">
        <v>-46690831.050880432</v>
      </c>
    </row>
    <row r="5571" spans="34:35" x14ac:dyDescent="0.2">
      <c r="AH5571">
        <v>5567</v>
      </c>
      <c r="AI5571">
        <v>-21661889.150618553</v>
      </c>
    </row>
    <row r="5572" spans="34:35" x14ac:dyDescent="0.2">
      <c r="AH5572">
        <v>5568</v>
      </c>
      <c r="AI5572">
        <v>-80460649.068069816</v>
      </c>
    </row>
    <row r="5573" spans="34:35" x14ac:dyDescent="0.2">
      <c r="AH5573">
        <v>5569</v>
      </c>
      <c r="AI5573">
        <v>5708334.9934712648</v>
      </c>
    </row>
    <row r="5574" spans="34:35" x14ac:dyDescent="0.2">
      <c r="AH5574">
        <v>5570</v>
      </c>
      <c r="AI5574">
        <v>-21661889.150618553</v>
      </c>
    </row>
    <row r="5575" spans="34:35" x14ac:dyDescent="0.2">
      <c r="AH5575">
        <v>5571</v>
      </c>
      <c r="AI5575">
        <v>-46690831.050880432</v>
      </c>
    </row>
    <row r="5576" spans="34:35" x14ac:dyDescent="0.2">
      <c r="AH5576">
        <v>5572</v>
      </c>
      <c r="AI5576">
        <v>-58419035.844058156</v>
      </c>
    </row>
    <row r="5577" spans="34:35" x14ac:dyDescent="0.2">
      <c r="AH5577">
        <v>5573</v>
      </c>
      <c r="AI5577">
        <v>-34449879.65940249</v>
      </c>
    </row>
    <row r="5578" spans="34:35" x14ac:dyDescent="0.2">
      <c r="AH5578">
        <v>5574</v>
      </c>
      <c r="AI5578">
        <v>-34449879.65940249</v>
      </c>
    </row>
    <row r="5579" spans="34:35" x14ac:dyDescent="0.2">
      <c r="AH5579">
        <v>5575</v>
      </c>
      <c r="AI5579">
        <v>20376245.474080563</v>
      </c>
    </row>
    <row r="5580" spans="34:35" x14ac:dyDescent="0.2">
      <c r="AH5580">
        <v>5576</v>
      </c>
      <c r="AI5580">
        <v>35763434.52725184</v>
      </c>
    </row>
    <row r="5581" spans="34:35" x14ac:dyDescent="0.2">
      <c r="AH5581">
        <v>5577</v>
      </c>
      <c r="AI5581">
        <v>-34449879.65940249</v>
      </c>
    </row>
    <row r="5582" spans="34:35" x14ac:dyDescent="0.2">
      <c r="AH5582">
        <v>5578</v>
      </c>
      <c r="AI5582">
        <v>35763434.52725184</v>
      </c>
    </row>
    <row r="5583" spans="34:35" x14ac:dyDescent="0.2">
      <c r="AH5583">
        <v>5579</v>
      </c>
      <c r="AI5583">
        <v>20376245.474080563</v>
      </c>
    </row>
    <row r="5584" spans="34:35" x14ac:dyDescent="0.2">
      <c r="AH5584">
        <v>5580</v>
      </c>
      <c r="AI5584">
        <v>5708334.9934712648</v>
      </c>
    </row>
    <row r="5585" spans="34:35" x14ac:dyDescent="0.2">
      <c r="AH5585">
        <v>5581</v>
      </c>
      <c r="AI5585">
        <v>-69665985.301687896</v>
      </c>
    </row>
    <row r="5586" spans="34:35" x14ac:dyDescent="0.2">
      <c r="AH5586">
        <v>5582</v>
      </c>
      <c r="AI5586">
        <v>35763434.52725184</v>
      </c>
    </row>
    <row r="5587" spans="34:35" x14ac:dyDescent="0.2">
      <c r="AH5587">
        <v>5583</v>
      </c>
      <c r="AI5587">
        <v>-34449879.65940249</v>
      </c>
    </row>
    <row r="5588" spans="34:35" x14ac:dyDescent="0.2">
      <c r="AH5588">
        <v>5584</v>
      </c>
      <c r="AI5588">
        <v>-69665985.301687896</v>
      </c>
    </row>
    <row r="5589" spans="34:35" x14ac:dyDescent="0.2">
      <c r="AH5589">
        <v>5585</v>
      </c>
      <c r="AI5589">
        <v>-58419035.844058156</v>
      </c>
    </row>
    <row r="5590" spans="34:35" x14ac:dyDescent="0.2">
      <c r="AH5590">
        <v>5586</v>
      </c>
      <c r="AI5590">
        <v>5708334.9934712648</v>
      </c>
    </row>
    <row r="5591" spans="34:35" x14ac:dyDescent="0.2">
      <c r="AH5591">
        <v>5587</v>
      </c>
      <c r="AI5591">
        <v>-8289448.1863020658</v>
      </c>
    </row>
    <row r="5592" spans="34:35" x14ac:dyDescent="0.2">
      <c r="AH5592">
        <v>5588</v>
      </c>
      <c r="AI5592">
        <v>35763434.52725184</v>
      </c>
    </row>
    <row r="5593" spans="34:35" x14ac:dyDescent="0.2">
      <c r="AH5593">
        <v>5589</v>
      </c>
      <c r="AI5593">
        <v>-21661889.150618553</v>
      </c>
    </row>
    <row r="5594" spans="34:35" x14ac:dyDescent="0.2">
      <c r="AH5594">
        <v>5590</v>
      </c>
      <c r="AI5594">
        <v>-90829722.047821164</v>
      </c>
    </row>
    <row r="5595" spans="34:35" x14ac:dyDescent="0.2">
      <c r="AH5595">
        <v>5591</v>
      </c>
      <c r="AI5595">
        <v>-80460649.068069816</v>
      </c>
    </row>
    <row r="5596" spans="34:35" x14ac:dyDescent="0.2">
      <c r="AH5596">
        <v>5592</v>
      </c>
      <c r="AI5596">
        <v>-8289448.1863020658</v>
      </c>
    </row>
    <row r="5597" spans="34:35" x14ac:dyDescent="0.2">
      <c r="AH5597">
        <v>5593</v>
      </c>
      <c r="AI5597">
        <v>-34449879.65940249</v>
      </c>
    </row>
    <row r="5598" spans="34:35" x14ac:dyDescent="0.2">
      <c r="AH5598">
        <v>5594</v>
      </c>
      <c r="AI5598">
        <v>-21661889.150618553</v>
      </c>
    </row>
    <row r="5599" spans="34:35" x14ac:dyDescent="0.2">
      <c r="AH5599">
        <v>5595</v>
      </c>
      <c r="AI5599">
        <v>35763434.52725184</v>
      </c>
    </row>
    <row r="5600" spans="34:35" x14ac:dyDescent="0.2">
      <c r="AH5600">
        <v>5596</v>
      </c>
      <c r="AI5600">
        <v>5708334.9934712648</v>
      </c>
    </row>
    <row r="5601" spans="34:35" x14ac:dyDescent="0.2">
      <c r="AH5601">
        <v>5597</v>
      </c>
      <c r="AI5601">
        <v>5708334.9934712648</v>
      </c>
    </row>
    <row r="5602" spans="34:35" x14ac:dyDescent="0.2">
      <c r="AH5602">
        <v>5598</v>
      </c>
      <c r="AI5602">
        <v>35763434.52725184</v>
      </c>
    </row>
    <row r="5603" spans="34:35" x14ac:dyDescent="0.2">
      <c r="AH5603">
        <v>5599</v>
      </c>
      <c r="AI5603">
        <v>-46690831.050880432</v>
      </c>
    </row>
    <row r="5604" spans="34:35" x14ac:dyDescent="0.2">
      <c r="AH5604">
        <v>5600</v>
      </c>
      <c r="AI5604">
        <v>-21661889.150618553</v>
      </c>
    </row>
    <row r="5605" spans="34:35" x14ac:dyDescent="0.2">
      <c r="AH5605">
        <v>5601</v>
      </c>
      <c r="AI5605">
        <v>5708334.9934712648</v>
      </c>
    </row>
    <row r="5606" spans="34:35" x14ac:dyDescent="0.2">
      <c r="AH5606">
        <v>5602</v>
      </c>
      <c r="AI5606">
        <v>-58419035.844058156</v>
      </c>
    </row>
    <row r="5607" spans="34:35" x14ac:dyDescent="0.2">
      <c r="AH5607">
        <v>5603</v>
      </c>
      <c r="AI5607">
        <v>-34449879.65940249</v>
      </c>
    </row>
    <row r="5608" spans="34:35" x14ac:dyDescent="0.2">
      <c r="AH5608">
        <v>5604</v>
      </c>
      <c r="AI5608">
        <v>20376245.474080563</v>
      </c>
    </row>
    <row r="5609" spans="34:35" x14ac:dyDescent="0.2">
      <c r="AH5609">
        <v>5605</v>
      </c>
      <c r="AI5609">
        <v>-34449879.65940249</v>
      </c>
    </row>
    <row r="5610" spans="34:35" x14ac:dyDescent="0.2">
      <c r="AH5610">
        <v>5606</v>
      </c>
      <c r="AI5610">
        <v>5708334.9934712648</v>
      </c>
    </row>
    <row r="5611" spans="34:35" x14ac:dyDescent="0.2">
      <c r="AH5611">
        <v>5607</v>
      </c>
      <c r="AI5611">
        <v>-34449879.65940249</v>
      </c>
    </row>
    <row r="5612" spans="34:35" x14ac:dyDescent="0.2">
      <c r="AH5612">
        <v>5608</v>
      </c>
      <c r="AI5612">
        <v>-34449879.65940249</v>
      </c>
    </row>
    <row r="5613" spans="34:35" x14ac:dyDescent="0.2">
      <c r="AH5613">
        <v>5609</v>
      </c>
      <c r="AI5613">
        <v>20376245.474080563</v>
      </c>
    </row>
    <row r="5614" spans="34:35" x14ac:dyDescent="0.2">
      <c r="AH5614">
        <v>5610</v>
      </c>
      <c r="AI5614">
        <v>-34449879.65940249</v>
      </c>
    </row>
    <row r="5615" spans="34:35" x14ac:dyDescent="0.2">
      <c r="AH5615">
        <v>5611</v>
      </c>
      <c r="AI5615">
        <v>-90829722.047821164</v>
      </c>
    </row>
    <row r="5616" spans="34:35" x14ac:dyDescent="0.2">
      <c r="AH5616">
        <v>5612</v>
      </c>
      <c r="AI5616">
        <v>-69665985.301687896</v>
      </c>
    </row>
    <row r="5617" spans="34:35" x14ac:dyDescent="0.2">
      <c r="AH5617">
        <v>5613</v>
      </c>
      <c r="AI5617">
        <v>35763434.52725184</v>
      </c>
    </row>
    <row r="5618" spans="34:35" x14ac:dyDescent="0.2">
      <c r="AH5618">
        <v>5614</v>
      </c>
      <c r="AI5618">
        <v>-80460649.068069816</v>
      </c>
    </row>
    <row r="5619" spans="34:35" x14ac:dyDescent="0.2">
      <c r="AH5619">
        <v>5615</v>
      </c>
      <c r="AI5619">
        <v>-21661889.150618553</v>
      </c>
    </row>
    <row r="5620" spans="34:35" x14ac:dyDescent="0.2">
      <c r="AH5620">
        <v>5616</v>
      </c>
      <c r="AI5620">
        <v>-34449879.65940249</v>
      </c>
    </row>
    <row r="5621" spans="34:35" x14ac:dyDescent="0.2">
      <c r="AH5621">
        <v>5617</v>
      </c>
      <c r="AI5621">
        <v>-90829722.047821164</v>
      </c>
    </row>
    <row r="5622" spans="34:35" x14ac:dyDescent="0.2">
      <c r="AH5622">
        <v>5618</v>
      </c>
      <c r="AI5622">
        <v>-46690831.050880432</v>
      </c>
    </row>
    <row r="5623" spans="34:35" x14ac:dyDescent="0.2">
      <c r="AH5623">
        <v>5619</v>
      </c>
      <c r="AI5623">
        <v>20376245.474080563</v>
      </c>
    </row>
    <row r="5624" spans="34:35" x14ac:dyDescent="0.2">
      <c r="AH5624">
        <v>5620</v>
      </c>
      <c r="AI5624">
        <v>20376245.474080563</v>
      </c>
    </row>
    <row r="5625" spans="34:35" x14ac:dyDescent="0.2">
      <c r="AH5625">
        <v>5621</v>
      </c>
      <c r="AI5625">
        <v>5708334.9934712648</v>
      </c>
    </row>
    <row r="5626" spans="34:35" x14ac:dyDescent="0.2">
      <c r="AH5626">
        <v>5622</v>
      </c>
      <c r="AI5626">
        <v>35763434.52725184</v>
      </c>
    </row>
    <row r="5627" spans="34:35" x14ac:dyDescent="0.2">
      <c r="AH5627">
        <v>5623</v>
      </c>
      <c r="AI5627">
        <v>-8289448.1863020658</v>
      </c>
    </row>
    <row r="5628" spans="34:35" x14ac:dyDescent="0.2">
      <c r="AH5628">
        <v>5624</v>
      </c>
      <c r="AI5628">
        <v>35763434.52725184</v>
      </c>
    </row>
    <row r="5629" spans="34:35" x14ac:dyDescent="0.2">
      <c r="AH5629">
        <v>5625</v>
      </c>
      <c r="AI5629">
        <v>-21661889.150618553</v>
      </c>
    </row>
    <row r="5630" spans="34:35" x14ac:dyDescent="0.2">
      <c r="AH5630">
        <v>5626</v>
      </c>
      <c r="AI5630">
        <v>-8289448.1863020658</v>
      </c>
    </row>
    <row r="5631" spans="34:35" x14ac:dyDescent="0.2">
      <c r="AH5631">
        <v>5627</v>
      </c>
      <c r="AI5631">
        <v>-46690831.050880432</v>
      </c>
    </row>
    <row r="5632" spans="34:35" x14ac:dyDescent="0.2">
      <c r="AH5632">
        <v>5628</v>
      </c>
      <c r="AI5632">
        <v>-46690831.050880432</v>
      </c>
    </row>
    <row r="5633" spans="34:35" x14ac:dyDescent="0.2">
      <c r="AH5633">
        <v>5629</v>
      </c>
      <c r="AI5633">
        <v>-21661889.150618553</v>
      </c>
    </row>
    <row r="5634" spans="34:35" x14ac:dyDescent="0.2">
      <c r="AH5634">
        <v>5630</v>
      </c>
      <c r="AI5634">
        <v>-90829722.047821164</v>
      </c>
    </row>
    <row r="5635" spans="34:35" x14ac:dyDescent="0.2">
      <c r="AH5635">
        <v>5631</v>
      </c>
      <c r="AI5635">
        <v>35763434.52725184</v>
      </c>
    </row>
    <row r="5636" spans="34:35" x14ac:dyDescent="0.2">
      <c r="AH5636">
        <v>5632</v>
      </c>
      <c r="AI5636">
        <v>20376245.474080563</v>
      </c>
    </row>
    <row r="5637" spans="34:35" x14ac:dyDescent="0.2">
      <c r="AH5637">
        <v>5633</v>
      </c>
      <c r="AI5637">
        <v>20376245.474080563</v>
      </c>
    </row>
    <row r="5638" spans="34:35" x14ac:dyDescent="0.2">
      <c r="AH5638">
        <v>5634</v>
      </c>
      <c r="AI5638">
        <v>-90829722.047821164</v>
      </c>
    </row>
    <row r="5639" spans="34:35" x14ac:dyDescent="0.2">
      <c r="AH5639">
        <v>5635</v>
      </c>
      <c r="AI5639">
        <v>-21661889.150618553</v>
      </c>
    </row>
    <row r="5640" spans="34:35" x14ac:dyDescent="0.2">
      <c r="AH5640">
        <v>5636</v>
      </c>
      <c r="AI5640">
        <v>-58419035.844058156</v>
      </c>
    </row>
    <row r="5641" spans="34:35" x14ac:dyDescent="0.2">
      <c r="AH5641">
        <v>5637</v>
      </c>
      <c r="AI5641">
        <v>-8289448.1863020658</v>
      </c>
    </row>
    <row r="5642" spans="34:35" x14ac:dyDescent="0.2">
      <c r="AH5642">
        <v>5638</v>
      </c>
      <c r="AI5642">
        <v>-80460649.068069816</v>
      </c>
    </row>
    <row r="5643" spans="34:35" x14ac:dyDescent="0.2">
      <c r="AH5643">
        <v>5639</v>
      </c>
      <c r="AI5643">
        <v>-90829722.047821164</v>
      </c>
    </row>
    <row r="5644" spans="34:35" x14ac:dyDescent="0.2">
      <c r="AH5644">
        <v>5640</v>
      </c>
      <c r="AI5644">
        <v>-69665985.301687896</v>
      </c>
    </row>
    <row r="5645" spans="34:35" x14ac:dyDescent="0.2">
      <c r="AH5645">
        <v>5641</v>
      </c>
      <c r="AI5645">
        <v>-34449879.65940249</v>
      </c>
    </row>
    <row r="5646" spans="34:35" x14ac:dyDescent="0.2">
      <c r="AH5646">
        <v>5642</v>
      </c>
      <c r="AI5646">
        <v>35763434.52725184</v>
      </c>
    </row>
    <row r="5647" spans="34:35" x14ac:dyDescent="0.2">
      <c r="AH5647">
        <v>5643</v>
      </c>
      <c r="AI5647">
        <v>35763434.52725184</v>
      </c>
    </row>
    <row r="5648" spans="34:35" x14ac:dyDescent="0.2">
      <c r="AH5648">
        <v>5644</v>
      </c>
      <c r="AI5648">
        <v>-90829722.047821164</v>
      </c>
    </row>
    <row r="5649" spans="34:35" x14ac:dyDescent="0.2">
      <c r="AH5649">
        <v>5645</v>
      </c>
      <c r="AI5649">
        <v>-80460649.068069816</v>
      </c>
    </row>
    <row r="5650" spans="34:35" x14ac:dyDescent="0.2">
      <c r="AH5650">
        <v>5646</v>
      </c>
      <c r="AI5650">
        <v>5708334.9934712648</v>
      </c>
    </row>
    <row r="5651" spans="34:35" x14ac:dyDescent="0.2">
      <c r="AH5651">
        <v>5647</v>
      </c>
      <c r="AI5651">
        <v>-58419035.844058156</v>
      </c>
    </row>
    <row r="5652" spans="34:35" x14ac:dyDescent="0.2">
      <c r="AH5652">
        <v>5648</v>
      </c>
      <c r="AI5652">
        <v>35763434.52725184</v>
      </c>
    </row>
    <row r="5653" spans="34:35" x14ac:dyDescent="0.2">
      <c r="AH5653">
        <v>5649</v>
      </c>
      <c r="AI5653">
        <v>-58419035.844058156</v>
      </c>
    </row>
    <row r="5654" spans="34:35" x14ac:dyDescent="0.2">
      <c r="AH5654">
        <v>5650</v>
      </c>
      <c r="AI5654">
        <v>-58419035.844058156</v>
      </c>
    </row>
    <row r="5655" spans="34:35" x14ac:dyDescent="0.2">
      <c r="AH5655">
        <v>5651</v>
      </c>
      <c r="AI5655">
        <v>5708334.9934712648</v>
      </c>
    </row>
    <row r="5656" spans="34:35" x14ac:dyDescent="0.2">
      <c r="AH5656">
        <v>5652</v>
      </c>
      <c r="AI5656">
        <v>-69665985.301687896</v>
      </c>
    </row>
    <row r="5657" spans="34:35" x14ac:dyDescent="0.2">
      <c r="AH5657">
        <v>5653</v>
      </c>
      <c r="AI5657">
        <v>-46690831.050880432</v>
      </c>
    </row>
    <row r="5658" spans="34:35" x14ac:dyDescent="0.2">
      <c r="AH5658">
        <v>5654</v>
      </c>
      <c r="AI5658">
        <v>-46690831.050880432</v>
      </c>
    </row>
    <row r="5659" spans="34:35" x14ac:dyDescent="0.2">
      <c r="AH5659">
        <v>5655</v>
      </c>
      <c r="AI5659">
        <v>-34449879.65940249</v>
      </c>
    </row>
    <row r="5660" spans="34:35" x14ac:dyDescent="0.2">
      <c r="AH5660">
        <v>5656</v>
      </c>
      <c r="AI5660">
        <v>-21661889.150618553</v>
      </c>
    </row>
    <row r="5661" spans="34:35" x14ac:dyDescent="0.2">
      <c r="AH5661">
        <v>5657</v>
      </c>
      <c r="AI5661">
        <v>-90829722.047821164</v>
      </c>
    </row>
    <row r="5662" spans="34:35" x14ac:dyDescent="0.2">
      <c r="AH5662">
        <v>5658</v>
      </c>
      <c r="AI5662">
        <v>-80460649.068069816</v>
      </c>
    </row>
    <row r="5663" spans="34:35" x14ac:dyDescent="0.2">
      <c r="AH5663">
        <v>5659</v>
      </c>
      <c r="AI5663">
        <v>-46690831.050880432</v>
      </c>
    </row>
    <row r="5664" spans="34:35" x14ac:dyDescent="0.2">
      <c r="AH5664">
        <v>5660</v>
      </c>
      <c r="AI5664">
        <v>20376245.474080563</v>
      </c>
    </row>
    <row r="5665" spans="34:35" x14ac:dyDescent="0.2">
      <c r="AH5665">
        <v>5661</v>
      </c>
      <c r="AI5665">
        <v>-90829722.047821164</v>
      </c>
    </row>
    <row r="5666" spans="34:35" x14ac:dyDescent="0.2">
      <c r="AH5666">
        <v>5662</v>
      </c>
      <c r="AI5666">
        <v>-21661889.150618553</v>
      </c>
    </row>
    <row r="5667" spans="34:35" x14ac:dyDescent="0.2">
      <c r="AH5667">
        <v>5663</v>
      </c>
      <c r="AI5667">
        <v>35763434.52725184</v>
      </c>
    </row>
    <row r="5668" spans="34:35" x14ac:dyDescent="0.2">
      <c r="AH5668">
        <v>5664</v>
      </c>
      <c r="AI5668">
        <v>-46690831.050880432</v>
      </c>
    </row>
    <row r="5669" spans="34:35" x14ac:dyDescent="0.2">
      <c r="AH5669">
        <v>5665</v>
      </c>
      <c r="AI5669">
        <v>20376245.474080563</v>
      </c>
    </row>
    <row r="5670" spans="34:35" x14ac:dyDescent="0.2">
      <c r="AH5670">
        <v>5666</v>
      </c>
      <c r="AI5670">
        <v>5708334.9934712648</v>
      </c>
    </row>
    <row r="5671" spans="34:35" x14ac:dyDescent="0.2">
      <c r="AH5671">
        <v>5667</v>
      </c>
      <c r="AI5671">
        <v>5708334.9934712648</v>
      </c>
    </row>
    <row r="5672" spans="34:35" x14ac:dyDescent="0.2">
      <c r="AH5672">
        <v>5668</v>
      </c>
      <c r="AI5672">
        <v>-34449879.65940249</v>
      </c>
    </row>
    <row r="5673" spans="34:35" x14ac:dyDescent="0.2">
      <c r="AH5673">
        <v>5669</v>
      </c>
      <c r="AI5673">
        <v>20376245.474080563</v>
      </c>
    </row>
    <row r="5674" spans="34:35" x14ac:dyDescent="0.2">
      <c r="AH5674">
        <v>5670</v>
      </c>
      <c r="AI5674">
        <v>-21661889.150618553</v>
      </c>
    </row>
    <row r="5675" spans="34:35" x14ac:dyDescent="0.2">
      <c r="AH5675">
        <v>5671</v>
      </c>
      <c r="AI5675">
        <v>-90829722.047821164</v>
      </c>
    </row>
    <row r="5676" spans="34:35" x14ac:dyDescent="0.2">
      <c r="AH5676">
        <v>5672</v>
      </c>
      <c r="AI5676">
        <v>20376245.474080563</v>
      </c>
    </row>
    <row r="5677" spans="34:35" x14ac:dyDescent="0.2">
      <c r="AH5677">
        <v>5673</v>
      </c>
      <c r="AI5677">
        <v>-69665985.301687896</v>
      </c>
    </row>
    <row r="5678" spans="34:35" x14ac:dyDescent="0.2">
      <c r="AH5678">
        <v>5674</v>
      </c>
      <c r="AI5678">
        <v>-90829722.047821164</v>
      </c>
    </row>
    <row r="5679" spans="34:35" x14ac:dyDescent="0.2">
      <c r="AH5679">
        <v>5675</v>
      </c>
      <c r="AI5679">
        <v>-46690831.050880432</v>
      </c>
    </row>
    <row r="5680" spans="34:35" x14ac:dyDescent="0.2">
      <c r="AH5680">
        <v>5676</v>
      </c>
      <c r="AI5680">
        <v>-80460649.068069816</v>
      </c>
    </row>
    <row r="5681" spans="34:35" x14ac:dyDescent="0.2">
      <c r="AH5681">
        <v>5677</v>
      </c>
      <c r="AI5681">
        <v>35763434.52725184</v>
      </c>
    </row>
    <row r="5682" spans="34:35" x14ac:dyDescent="0.2">
      <c r="AH5682">
        <v>5678</v>
      </c>
      <c r="AI5682">
        <v>-58419035.844058156</v>
      </c>
    </row>
    <row r="5683" spans="34:35" x14ac:dyDescent="0.2">
      <c r="AH5683">
        <v>5679</v>
      </c>
      <c r="AI5683">
        <v>20376245.474080563</v>
      </c>
    </row>
    <row r="5684" spans="34:35" x14ac:dyDescent="0.2">
      <c r="AH5684">
        <v>5680</v>
      </c>
      <c r="AI5684">
        <v>-90829722.047821164</v>
      </c>
    </row>
    <row r="5685" spans="34:35" x14ac:dyDescent="0.2">
      <c r="AH5685">
        <v>5681</v>
      </c>
      <c r="AI5685">
        <v>-8289448.1863020658</v>
      </c>
    </row>
    <row r="5686" spans="34:35" x14ac:dyDescent="0.2">
      <c r="AH5686">
        <v>5682</v>
      </c>
      <c r="AI5686">
        <v>-46690831.050880432</v>
      </c>
    </row>
    <row r="5687" spans="34:35" x14ac:dyDescent="0.2">
      <c r="AH5687">
        <v>5683</v>
      </c>
      <c r="AI5687">
        <v>-58419035.844058156</v>
      </c>
    </row>
    <row r="5688" spans="34:35" x14ac:dyDescent="0.2">
      <c r="AH5688">
        <v>5684</v>
      </c>
      <c r="AI5688">
        <v>-34449879.65940249</v>
      </c>
    </row>
    <row r="5689" spans="34:35" x14ac:dyDescent="0.2">
      <c r="AH5689">
        <v>5685</v>
      </c>
      <c r="AI5689">
        <v>-46690831.050880432</v>
      </c>
    </row>
    <row r="5690" spans="34:35" x14ac:dyDescent="0.2">
      <c r="AH5690">
        <v>5686</v>
      </c>
      <c r="AI5690">
        <v>-21661889.150618553</v>
      </c>
    </row>
    <row r="5691" spans="34:35" x14ac:dyDescent="0.2">
      <c r="AH5691">
        <v>5687</v>
      </c>
      <c r="AI5691">
        <v>-21661889.150618553</v>
      </c>
    </row>
    <row r="5692" spans="34:35" x14ac:dyDescent="0.2">
      <c r="AH5692">
        <v>5688</v>
      </c>
      <c r="AI5692">
        <v>-90829722.047821164</v>
      </c>
    </row>
    <row r="5693" spans="34:35" x14ac:dyDescent="0.2">
      <c r="AH5693">
        <v>5689</v>
      </c>
      <c r="AI5693">
        <v>-21661889.150618553</v>
      </c>
    </row>
    <row r="5694" spans="34:35" x14ac:dyDescent="0.2">
      <c r="AH5694">
        <v>5690</v>
      </c>
      <c r="AI5694">
        <v>-34449879.65940249</v>
      </c>
    </row>
    <row r="5695" spans="34:35" x14ac:dyDescent="0.2">
      <c r="AH5695">
        <v>5691</v>
      </c>
      <c r="AI5695">
        <v>20376245.474080563</v>
      </c>
    </row>
    <row r="5696" spans="34:35" x14ac:dyDescent="0.2">
      <c r="AH5696">
        <v>5692</v>
      </c>
      <c r="AI5696">
        <v>-8289448.1863020658</v>
      </c>
    </row>
    <row r="5697" spans="34:35" x14ac:dyDescent="0.2">
      <c r="AH5697">
        <v>5693</v>
      </c>
      <c r="AI5697">
        <v>5708334.9934712648</v>
      </c>
    </row>
    <row r="5698" spans="34:35" x14ac:dyDescent="0.2">
      <c r="AH5698">
        <v>5694</v>
      </c>
      <c r="AI5698">
        <v>-58419035.844058156</v>
      </c>
    </row>
    <row r="5699" spans="34:35" x14ac:dyDescent="0.2">
      <c r="AH5699">
        <v>5695</v>
      </c>
      <c r="AI5699">
        <v>-90829722.047821164</v>
      </c>
    </row>
    <row r="5700" spans="34:35" x14ac:dyDescent="0.2">
      <c r="AH5700">
        <v>5696</v>
      </c>
      <c r="AI5700">
        <v>35763434.52725184</v>
      </c>
    </row>
    <row r="5701" spans="34:35" x14ac:dyDescent="0.2">
      <c r="AH5701">
        <v>5697</v>
      </c>
      <c r="AI5701">
        <v>20376245.474080563</v>
      </c>
    </row>
    <row r="5702" spans="34:35" x14ac:dyDescent="0.2">
      <c r="AH5702">
        <v>5698</v>
      </c>
      <c r="AI5702">
        <v>-90829722.047821164</v>
      </c>
    </row>
    <row r="5703" spans="34:35" x14ac:dyDescent="0.2">
      <c r="AH5703">
        <v>5699</v>
      </c>
      <c r="AI5703">
        <v>35763434.52725184</v>
      </c>
    </row>
    <row r="5704" spans="34:35" x14ac:dyDescent="0.2">
      <c r="AH5704">
        <v>5700</v>
      </c>
      <c r="AI5704">
        <v>-21661889.150618553</v>
      </c>
    </row>
    <row r="5705" spans="34:35" x14ac:dyDescent="0.2">
      <c r="AH5705">
        <v>5701</v>
      </c>
      <c r="AI5705">
        <v>5708334.9934712648</v>
      </c>
    </row>
    <row r="5706" spans="34:35" x14ac:dyDescent="0.2">
      <c r="AH5706">
        <v>5702</v>
      </c>
      <c r="AI5706">
        <v>20376245.474080563</v>
      </c>
    </row>
    <row r="5707" spans="34:35" x14ac:dyDescent="0.2">
      <c r="AH5707">
        <v>5703</v>
      </c>
      <c r="AI5707">
        <v>-80460649.068069816</v>
      </c>
    </row>
    <row r="5708" spans="34:35" x14ac:dyDescent="0.2">
      <c r="AH5708">
        <v>5704</v>
      </c>
      <c r="AI5708">
        <v>35763434.52725184</v>
      </c>
    </row>
    <row r="5709" spans="34:35" x14ac:dyDescent="0.2">
      <c r="AH5709">
        <v>5705</v>
      </c>
      <c r="AI5709">
        <v>5708334.9934712648</v>
      </c>
    </row>
    <row r="5710" spans="34:35" x14ac:dyDescent="0.2">
      <c r="AH5710">
        <v>5706</v>
      </c>
      <c r="AI5710">
        <v>-58419035.844058156</v>
      </c>
    </row>
    <row r="5711" spans="34:35" x14ac:dyDescent="0.2">
      <c r="AH5711">
        <v>5707</v>
      </c>
      <c r="AI5711">
        <v>-34449879.65940249</v>
      </c>
    </row>
    <row r="5712" spans="34:35" x14ac:dyDescent="0.2">
      <c r="AH5712">
        <v>5708</v>
      </c>
      <c r="AI5712">
        <v>-8289448.1863020658</v>
      </c>
    </row>
    <row r="5713" spans="34:35" x14ac:dyDescent="0.2">
      <c r="AH5713">
        <v>5709</v>
      </c>
      <c r="AI5713">
        <v>-34449879.65940249</v>
      </c>
    </row>
    <row r="5714" spans="34:35" x14ac:dyDescent="0.2">
      <c r="AH5714">
        <v>5710</v>
      </c>
      <c r="AI5714">
        <v>-58419035.844058156</v>
      </c>
    </row>
    <row r="5715" spans="34:35" x14ac:dyDescent="0.2">
      <c r="AH5715">
        <v>5711</v>
      </c>
      <c r="AI5715">
        <v>-69665985.301687896</v>
      </c>
    </row>
    <row r="5716" spans="34:35" x14ac:dyDescent="0.2">
      <c r="AH5716">
        <v>5712</v>
      </c>
      <c r="AI5716">
        <v>-21661889.150618553</v>
      </c>
    </row>
    <row r="5717" spans="34:35" x14ac:dyDescent="0.2">
      <c r="AH5717">
        <v>5713</v>
      </c>
      <c r="AI5717">
        <v>-90829722.047821164</v>
      </c>
    </row>
    <row r="5718" spans="34:35" x14ac:dyDescent="0.2">
      <c r="AH5718">
        <v>5714</v>
      </c>
      <c r="AI5718">
        <v>-34449879.65940249</v>
      </c>
    </row>
    <row r="5719" spans="34:35" x14ac:dyDescent="0.2">
      <c r="AH5719">
        <v>5715</v>
      </c>
      <c r="AI5719">
        <v>-90829722.047821164</v>
      </c>
    </row>
    <row r="5720" spans="34:35" x14ac:dyDescent="0.2">
      <c r="AH5720">
        <v>5716</v>
      </c>
      <c r="AI5720">
        <v>20376245.474080563</v>
      </c>
    </row>
    <row r="5721" spans="34:35" x14ac:dyDescent="0.2">
      <c r="AH5721">
        <v>5717</v>
      </c>
      <c r="AI5721">
        <v>-69665985.301687896</v>
      </c>
    </row>
    <row r="5722" spans="34:35" x14ac:dyDescent="0.2">
      <c r="AH5722">
        <v>5718</v>
      </c>
      <c r="AI5722">
        <v>-58419035.844058156</v>
      </c>
    </row>
    <row r="5723" spans="34:35" x14ac:dyDescent="0.2">
      <c r="AH5723">
        <v>5719</v>
      </c>
      <c r="AI5723">
        <v>5708334.9934712648</v>
      </c>
    </row>
    <row r="5724" spans="34:35" x14ac:dyDescent="0.2">
      <c r="AH5724">
        <v>5720</v>
      </c>
      <c r="AI5724">
        <v>-80460649.068069816</v>
      </c>
    </row>
    <row r="5725" spans="34:35" x14ac:dyDescent="0.2">
      <c r="AH5725">
        <v>5721</v>
      </c>
      <c r="AI5725">
        <v>-69665985.301687896</v>
      </c>
    </row>
    <row r="5726" spans="34:35" x14ac:dyDescent="0.2">
      <c r="AH5726">
        <v>5722</v>
      </c>
      <c r="AI5726">
        <v>-90829722.047821164</v>
      </c>
    </row>
    <row r="5727" spans="34:35" x14ac:dyDescent="0.2">
      <c r="AH5727">
        <v>5723</v>
      </c>
      <c r="AI5727">
        <v>35763434.52725184</v>
      </c>
    </row>
    <row r="5728" spans="34:35" x14ac:dyDescent="0.2">
      <c r="AH5728">
        <v>5724</v>
      </c>
      <c r="AI5728">
        <v>-80460649.068069816</v>
      </c>
    </row>
    <row r="5729" spans="34:35" x14ac:dyDescent="0.2">
      <c r="AH5729">
        <v>5725</v>
      </c>
      <c r="AI5729">
        <v>35763434.52725184</v>
      </c>
    </row>
    <row r="5730" spans="34:35" x14ac:dyDescent="0.2">
      <c r="AH5730">
        <v>5726</v>
      </c>
      <c r="AI5730">
        <v>-69665985.301687896</v>
      </c>
    </row>
    <row r="5731" spans="34:35" x14ac:dyDescent="0.2">
      <c r="AH5731">
        <v>5727</v>
      </c>
      <c r="AI5731">
        <v>-58419035.844058156</v>
      </c>
    </row>
    <row r="5732" spans="34:35" x14ac:dyDescent="0.2">
      <c r="AH5732">
        <v>5728</v>
      </c>
      <c r="AI5732">
        <v>20376245.474080563</v>
      </c>
    </row>
    <row r="5733" spans="34:35" x14ac:dyDescent="0.2">
      <c r="AH5733">
        <v>5729</v>
      </c>
      <c r="AI5733">
        <v>5708334.9934712648</v>
      </c>
    </row>
    <row r="5734" spans="34:35" x14ac:dyDescent="0.2">
      <c r="AH5734">
        <v>5730</v>
      </c>
      <c r="AI5734">
        <v>-80460649.068069816</v>
      </c>
    </row>
    <row r="5735" spans="34:35" x14ac:dyDescent="0.2">
      <c r="AH5735">
        <v>5731</v>
      </c>
      <c r="AI5735">
        <v>-46690831.050880432</v>
      </c>
    </row>
    <row r="5736" spans="34:35" x14ac:dyDescent="0.2">
      <c r="AH5736">
        <v>5732</v>
      </c>
      <c r="AI5736">
        <v>20376245.474080563</v>
      </c>
    </row>
    <row r="5737" spans="34:35" x14ac:dyDescent="0.2">
      <c r="AH5737">
        <v>5733</v>
      </c>
      <c r="AI5737">
        <v>-8289448.1863020658</v>
      </c>
    </row>
    <row r="5738" spans="34:35" x14ac:dyDescent="0.2">
      <c r="AH5738">
        <v>5734</v>
      </c>
      <c r="AI5738">
        <v>-46690831.050880432</v>
      </c>
    </row>
    <row r="5739" spans="34:35" x14ac:dyDescent="0.2">
      <c r="AH5739">
        <v>5735</v>
      </c>
      <c r="AI5739">
        <v>-34449879.65940249</v>
      </c>
    </row>
    <row r="5740" spans="34:35" x14ac:dyDescent="0.2">
      <c r="AH5740">
        <v>5736</v>
      </c>
      <c r="AI5740">
        <v>20376245.474080563</v>
      </c>
    </row>
    <row r="5741" spans="34:35" x14ac:dyDescent="0.2">
      <c r="AH5741">
        <v>5737</v>
      </c>
      <c r="AI5741">
        <v>-90829722.047821164</v>
      </c>
    </row>
    <row r="5742" spans="34:35" x14ac:dyDescent="0.2">
      <c r="AH5742">
        <v>5738</v>
      </c>
      <c r="AI5742">
        <v>35763434.52725184</v>
      </c>
    </row>
    <row r="5743" spans="34:35" x14ac:dyDescent="0.2">
      <c r="AH5743">
        <v>5739</v>
      </c>
      <c r="AI5743">
        <v>-21661889.150618553</v>
      </c>
    </row>
    <row r="5744" spans="34:35" x14ac:dyDescent="0.2">
      <c r="AH5744">
        <v>5740</v>
      </c>
      <c r="AI5744">
        <v>5708334.9934712648</v>
      </c>
    </row>
    <row r="5745" spans="34:35" x14ac:dyDescent="0.2">
      <c r="AH5745">
        <v>5741</v>
      </c>
      <c r="AI5745">
        <v>-46690831.050880432</v>
      </c>
    </row>
    <row r="5746" spans="34:35" x14ac:dyDescent="0.2">
      <c r="AH5746">
        <v>5742</v>
      </c>
      <c r="AI5746">
        <v>-90829722.047821164</v>
      </c>
    </row>
    <row r="5747" spans="34:35" x14ac:dyDescent="0.2">
      <c r="AH5747">
        <v>5743</v>
      </c>
      <c r="AI5747">
        <v>-21661889.150618553</v>
      </c>
    </row>
    <row r="5748" spans="34:35" x14ac:dyDescent="0.2">
      <c r="AH5748">
        <v>5744</v>
      </c>
      <c r="AI5748">
        <v>-21661889.150618553</v>
      </c>
    </row>
    <row r="5749" spans="34:35" x14ac:dyDescent="0.2">
      <c r="AH5749">
        <v>5745</v>
      </c>
      <c r="AI5749">
        <v>5708334.9934712648</v>
      </c>
    </row>
    <row r="5750" spans="34:35" x14ac:dyDescent="0.2">
      <c r="AH5750">
        <v>5746</v>
      </c>
      <c r="AI5750">
        <v>5708334.9934712648</v>
      </c>
    </row>
    <row r="5751" spans="34:35" x14ac:dyDescent="0.2">
      <c r="AH5751">
        <v>5747</v>
      </c>
      <c r="AI5751">
        <v>-69665985.301687896</v>
      </c>
    </row>
    <row r="5752" spans="34:35" x14ac:dyDescent="0.2">
      <c r="AH5752">
        <v>5748</v>
      </c>
      <c r="AI5752">
        <v>35763434.52725184</v>
      </c>
    </row>
    <row r="5753" spans="34:35" x14ac:dyDescent="0.2">
      <c r="AH5753">
        <v>5749</v>
      </c>
      <c r="AI5753">
        <v>-46690831.050880432</v>
      </c>
    </row>
    <row r="5754" spans="34:35" x14ac:dyDescent="0.2">
      <c r="AH5754">
        <v>5750</v>
      </c>
      <c r="AI5754">
        <v>-8289448.1863020658</v>
      </c>
    </row>
    <row r="5755" spans="34:35" x14ac:dyDescent="0.2">
      <c r="AH5755">
        <v>5751</v>
      </c>
      <c r="AI5755">
        <v>-80460649.068069816</v>
      </c>
    </row>
    <row r="5756" spans="34:35" x14ac:dyDescent="0.2">
      <c r="AH5756">
        <v>5752</v>
      </c>
      <c r="AI5756">
        <v>-80460649.068069816</v>
      </c>
    </row>
    <row r="5757" spans="34:35" x14ac:dyDescent="0.2">
      <c r="AH5757">
        <v>5753</v>
      </c>
      <c r="AI5757">
        <v>-69665985.301687896</v>
      </c>
    </row>
    <row r="5758" spans="34:35" x14ac:dyDescent="0.2">
      <c r="AH5758">
        <v>5754</v>
      </c>
      <c r="AI5758">
        <v>-90829722.047821164</v>
      </c>
    </row>
    <row r="5759" spans="34:35" x14ac:dyDescent="0.2">
      <c r="AH5759">
        <v>5755</v>
      </c>
      <c r="AI5759">
        <v>35763434.52725184</v>
      </c>
    </row>
    <row r="5760" spans="34:35" x14ac:dyDescent="0.2">
      <c r="AH5760">
        <v>5756</v>
      </c>
      <c r="AI5760">
        <v>-90829722.047821164</v>
      </c>
    </row>
    <row r="5761" spans="34:35" x14ac:dyDescent="0.2">
      <c r="AH5761">
        <v>5757</v>
      </c>
      <c r="AI5761">
        <v>-58419035.844058156</v>
      </c>
    </row>
    <row r="5762" spans="34:35" x14ac:dyDescent="0.2">
      <c r="AH5762">
        <v>5758</v>
      </c>
      <c r="AI5762">
        <v>-58419035.844058156</v>
      </c>
    </row>
    <row r="5763" spans="34:35" x14ac:dyDescent="0.2">
      <c r="AH5763">
        <v>5759</v>
      </c>
      <c r="AI5763">
        <v>-46690831.050880432</v>
      </c>
    </row>
    <row r="5764" spans="34:35" x14ac:dyDescent="0.2">
      <c r="AH5764">
        <v>5760</v>
      </c>
      <c r="AI5764">
        <v>-21661889.150618553</v>
      </c>
    </row>
    <row r="5765" spans="34:35" x14ac:dyDescent="0.2">
      <c r="AH5765">
        <v>5761</v>
      </c>
      <c r="AI5765">
        <v>5708334.9934712648</v>
      </c>
    </row>
    <row r="5766" spans="34:35" x14ac:dyDescent="0.2">
      <c r="AH5766">
        <v>5762</v>
      </c>
      <c r="AI5766">
        <v>-58419035.844058156</v>
      </c>
    </row>
    <row r="5767" spans="34:35" x14ac:dyDescent="0.2">
      <c r="AH5767">
        <v>5763</v>
      </c>
      <c r="AI5767">
        <v>-58419035.844058156</v>
      </c>
    </row>
    <row r="5768" spans="34:35" x14ac:dyDescent="0.2">
      <c r="AH5768">
        <v>5764</v>
      </c>
      <c r="AI5768">
        <v>-46690831.050880432</v>
      </c>
    </row>
    <row r="5769" spans="34:35" x14ac:dyDescent="0.2">
      <c r="AH5769">
        <v>5765</v>
      </c>
      <c r="AI5769">
        <v>35763434.52725184</v>
      </c>
    </row>
    <row r="5770" spans="34:35" x14ac:dyDescent="0.2">
      <c r="AH5770">
        <v>5766</v>
      </c>
      <c r="AI5770">
        <v>5708334.9934712648</v>
      </c>
    </row>
    <row r="5771" spans="34:35" x14ac:dyDescent="0.2">
      <c r="AH5771">
        <v>5767</v>
      </c>
      <c r="AI5771">
        <v>-21661889.150618553</v>
      </c>
    </row>
    <row r="5772" spans="34:35" x14ac:dyDescent="0.2">
      <c r="AH5772">
        <v>5768</v>
      </c>
      <c r="AI5772">
        <v>20376245.474080563</v>
      </c>
    </row>
    <row r="5773" spans="34:35" x14ac:dyDescent="0.2">
      <c r="AH5773">
        <v>5769</v>
      </c>
      <c r="AI5773">
        <v>20376245.474080563</v>
      </c>
    </row>
    <row r="5774" spans="34:35" x14ac:dyDescent="0.2">
      <c r="AH5774">
        <v>5770</v>
      </c>
      <c r="AI5774">
        <v>-21661889.150618553</v>
      </c>
    </row>
    <row r="5775" spans="34:35" x14ac:dyDescent="0.2">
      <c r="AH5775">
        <v>5771</v>
      </c>
      <c r="AI5775">
        <v>-46690831.050880432</v>
      </c>
    </row>
    <row r="5776" spans="34:35" x14ac:dyDescent="0.2">
      <c r="AH5776">
        <v>5772</v>
      </c>
      <c r="AI5776">
        <v>-21661889.150618553</v>
      </c>
    </row>
    <row r="5777" spans="34:35" x14ac:dyDescent="0.2">
      <c r="AH5777">
        <v>5773</v>
      </c>
      <c r="AI5777">
        <v>-69665985.301687896</v>
      </c>
    </row>
    <row r="5778" spans="34:35" x14ac:dyDescent="0.2">
      <c r="AH5778">
        <v>5774</v>
      </c>
      <c r="AI5778">
        <v>-34449879.65940249</v>
      </c>
    </row>
    <row r="5779" spans="34:35" x14ac:dyDescent="0.2">
      <c r="AH5779">
        <v>5775</v>
      </c>
      <c r="AI5779">
        <v>35763434.52725184</v>
      </c>
    </row>
    <row r="5780" spans="34:35" x14ac:dyDescent="0.2">
      <c r="AH5780">
        <v>5776</v>
      </c>
      <c r="AI5780">
        <v>-80460649.068069816</v>
      </c>
    </row>
    <row r="5781" spans="34:35" x14ac:dyDescent="0.2">
      <c r="AH5781">
        <v>5777</v>
      </c>
      <c r="AI5781">
        <v>-34449879.65940249</v>
      </c>
    </row>
    <row r="5782" spans="34:35" x14ac:dyDescent="0.2">
      <c r="AH5782">
        <v>5778</v>
      </c>
      <c r="AI5782">
        <v>5708334.9934712648</v>
      </c>
    </row>
    <row r="5783" spans="34:35" x14ac:dyDescent="0.2">
      <c r="AH5783">
        <v>5779</v>
      </c>
      <c r="AI5783">
        <v>-69665985.301687896</v>
      </c>
    </row>
    <row r="5784" spans="34:35" x14ac:dyDescent="0.2">
      <c r="AH5784">
        <v>5780</v>
      </c>
      <c r="AI5784">
        <v>-21661889.150618553</v>
      </c>
    </row>
    <row r="5785" spans="34:35" x14ac:dyDescent="0.2">
      <c r="AH5785">
        <v>5781</v>
      </c>
      <c r="AI5785">
        <v>-34449879.65940249</v>
      </c>
    </row>
    <row r="5786" spans="34:35" x14ac:dyDescent="0.2">
      <c r="AH5786">
        <v>5782</v>
      </c>
      <c r="AI5786">
        <v>-58419035.844058156</v>
      </c>
    </row>
    <row r="5787" spans="34:35" x14ac:dyDescent="0.2">
      <c r="AH5787">
        <v>5783</v>
      </c>
      <c r="AI5787">
        <v>-46690831.050880432</v>
      </c>
    </row>
    <row r="5788" spans="34:35" x14ac:dyDescent="0.2">
      <c r="AH5788">
        <v>5784</v>
      </c>
      <c r="AI5788">
        <v>-90829722.047821164</v>
      </c>
    </row>
    <row r="5789" spans="34:35" x14ac:dyDescent="0.2">
      <c r="AH5789">
        <v>5785</v>
      </c>
      <c r="AI5789">
        <v>-46690831.050880432</v>
      </c>
    </row>
    <row r="5790" spans="34:35" x14ac:dyDescent="0.2">
      <c r="AH5790">
        <v>5786</v>
      </c>
      <c r="AI5790">
        <v>35763434.52725184</v>
      </c>
    </row>
    <row r="5791" spans="34:35" x14ac:dyDescent="0.2">
      <c r="AH5791">
        <v>5787</v>
      </c>
      <c r="AI5791">
        <v>20376245.474080563</v>
      </c>
    </row>
    <row r="5792" spans="34:35" x14ac:dyDescent="0.2">
      <c r="AH5792">
        <v>5788</v>
      </c>
      <c r="AI5792">
        <v>-46690831.050880432</v>
      </c>
    </row>
    <row r="5793" spans="34:35" x14ac:dyDescent="0.2">
      <c r="AH5793">
        <v>5789</v>
      </c>
      <c r="AI5793">
        <v>-80460649.068069816</v>
      </c>
    </row>
    <row r="5794" spans="34:35" x14ac:dyDescent="0.2">
      <c r="AH5794">
        <v>5790</v>
      </c>
      <c r="AI5794">
        <v>20376245.474080563</v>
      </c>
    </row>
    <row r="5795" spans="34:35" x14ac:dyDescent="0.2">
      <c r="AH5795">
        <v>5791</v>
      </c>
      <c r="AI5795">
        <v>-58419035.844058156</v>
      </c>
    </row>
    <row r="5796" spans="34:35" x14ac:dyDescent="0.2">
      <c r="AH5796">
        <v>5792</v>
      </c>
      <c r="AI5796">
        <v>-21661889.150618553</v>
      </c>
    </row>
    <row r="5797" spans="34:35" x14ac:dyDescent="0.2">
      <c r="AH5797">
        <v>5793</v>
      </c>
      <c r="AI5797">
        <v>-58419035.844058156</v>
      </c>
    </row>
    <row r="5798" spans="34:35" x14ac:dyDescent="0.2">
      <c r="AH5798">
        <v>5794</v>
      </c>
      <c r="AI5798">
        <v>20376245.474080563</v>
      </c>
    </row>
    <row r="5799" spans="34:35" x14ac:dyDescent="0.2">
      <c r="AH5799">
        <v>5795</v>
      </c>
      <c r="AI5799">
        <v>-58419035.844058156</v>
      </c>
    </row>
    <row r="5800" spans="34:35" x14ac:dyDescent="0.2">
      <c r="AH5800">
        <v>5796</v>
      </c>
      <c r="AI5800">
        <v>-8289448.1863020658</v>
      </c>
    </row>
    <row r="5801" spans="34:35" x14ac:dyDescent="0.2">
      <c r="AH5801">
        <v>5797</v>
      </c>
      <c r="AI5801">
        <v>-58419035.844058156</v>
      </c>
    </row>
    <row r="5802" spans="34:35" x14ac:dyDescent="0.2">
      <c r="AH5802">
        <v>5798</v>
      </c>
      <c r="AI5802">
        <v>35763434.52725184</v>
      </c>
    </row>
    <row r="5803" spans="34:35" x14ac:dyDescent="0.2">
      <c r="AH5803">
        <v>5799</v>
      </c>
      <c r="AI5803">
        <v>-69665985.301687896</v>
      </c>
    </row>
    <row r="5804" spans="34:35" x14ac:dyDescent="0.2">
      <c r="AH5804">
        <v>5800</v>
      </c>
      <c r="AI5804">
        <v>-8289448.1863020658</v>
      </c>
    </row>
    <row r="5805" spans="34:35" x14ac:dyDescent="0.2">
      <c r="AH5805">
        <v>5801</v>
      </c>
      <c r="AI5805">
        <v>-90829722.047821164</v>
      </c>
    </row>
    <row r="5806" spans="34:35" x14ac:dyDescent="0.2">
      <c r="AH5806">
        <v>5802</v>
      </c>
      <c r="AI5806">
        <v>5708334.9934712648</v>
      </c>
    </row>
    <row r="5807" spans="34:35" x14ac:dyDescent="0.2">
      <c r="AH5807">
        <v>5803</v>
      </c>
      <c r="AI5807">
        <v>-80460649.068069816</v>
      </c>
    </row>
    <row r="5808" spans="34:35" x14ac:dyDescent="0.2">
      <c r="AH5808">
        <v>5804</v>
      </c>
      <c r="AI5808">
        <v>5708334.9934712648</v>
      </c>
    </row>
    <row r="5809" spans="34:35" x14ac:dyDescent="0.2">
      <c r="AH5809">
        <v>5805</v>
      </c>
      <c r="AI5809">
        <v>-58419035.844058156</v>
      </c>
    </row>
    <row r="5810" spans="34:35" x14ac:dyDescent="0.2">
      <c r="AH5810">
        <v>5806</v>
      </c>
      <c r="AI5810">
        <v>-34449879.65940249</v>
      </c>
    </row>
    <row r="5811" spans="34:35" x14ac:dyDescent="0.2">
      <c r="AH5811">
        <v>5807</v>
      </c>
      <c r="AI5811">
        <v>-8289448.1863020658</v>
      </c>
    </row>
    <row r="5812" spans="34:35" x14ac:dyDescent="0.2">
      <c r="AH5812">
        <v>5808</v>
      </c>
      <c r="AI5812">
        <v>5708334.9934712648</v>
      </c>
    </row>
    <row r="5813" spans="34:35" x14ac:dyDescent="0.2">
      <c r="AH5813">
        <v>5809</v>
      </c>
      <c r="AI5813">
        <v>5708334.9934712648</v>
      </c>
    </row>
    <row r="5814" spans="34:35" x14ac:dyDescent="0.2">
      <c r="AH5814">
        <v>5810</v>
      </c>
      <c r="AI5814">
        <v>20376245.474080563</v>
      </c>
    </row>
    <row r="5815" spans="34:35" x14ac:dyDescent="0.2">
      <c r="AH5815">
        <v>5811</v>
      </c>
      <c r="AI5815">
        <v>-90829722.047821164</v>
      </c>
    </row>
    <row r="5816" spans="34:35" x14ac:dyDescent="0.2">
      <c r="AH5816">
        <v>5812</v>
      </c>
      <c r="AI5816">
        <v>-21661889.150618553</v>
      </c>
    </row>
    <row r="5817" spans="34:35" x14ac:dyDescent="0.2">
      <c r="AH5817">
        <v>5813</v>
      </c>
      <c r="AI5817">
        <v>-58419035.844058156</v>
      </c>
    </row>
    <row r="5818" spans="34:35" x14ac:dyDescent="0.2">
      <c r="AH5818">
        <v>5814</v>
      </c>
      <c r="AI5818">
        <v>-58419035.844058156</v>
      </c>
    </row>
    <row r="5819" spans="34:35" x14ac:dyDescent="0.2">
      <c r="AH5819">
        <v>5815</v>
      </c>
      <c r="AI5819">
        <v>35763434.52725184</v>
      </c>
    </row>
    <row r="5820" spans="34:35" x14ac:dyDescent="0.2">
      <c r="AH5820">
        <v>5816</v>
      </c>
      <c r="AI5820">
        <v>-8289448.1863020658</v>
      </c>
    </row>
    <row r="5821" spans="34:35" x14ac:dyDescent="0.2">
      <c r="AH5821">
        <v>5817</v>
      </c>
      <c r="AI5821">
        <v>35763434.52725184</v>
      </c>
    </row>
    <row r="5822" spans="34:35" x14ac:dyDescent="0.2">
      <c r="AH5822">
        <v>5818</v>
      </c>
      <c r="AI5822">
        <v>-80460649.068069816</v>
      </c>
    </row>
    <row r="5823" spans="34:35" x14ac:dyDescent="0.2">
      <c r="AH5823">
        <v>5819</v>
      </c>
      <c r="AI5823">
        <v>-58419035.844058156</v>
      </c>
    </row>
    <row r="5824" spans="34:35" x14ac:dyDescent="0.2">
      <c r="AH5824">
        <v>5820</v>
      </c>
      <c r="AI5824">
        <v>35763434.52725184</v>
      </c>
    </row>
    <row r="5825" spans="34:35" x14ac:dyDescent="0.2">
      <c r="AH5825">
        <v>5821</v>
      </c>
      <c r="AI5825">
        <v>-80460649.068069816</v>
      </c>
    </row>
    <row r="5826" spans="34:35" x14ac:dyDescent="0.2">
      <c r="AH5826">
        <v>5822</v>
      </c>
      <c r="AI5826">
        <v>-80460649.068069816</v>
      </c>
    </row>
    <row r="5827" spans="34:35" x14ac:dyDescent="0.2">
      <c r="AH5827">
        <v>5823</v>
      </c>
      <c r="AI5827">
        <v>-21661889.150618553</v>
      </c>
    </row>
    <row r="5828" spans="34:35" x14ac:dyDescent="0.2">
      <c r="AH5828">
        <v>5824</v>
      </c>
      <c r="AI5828">
        <v>-58419035.844058156</v>
      </c>
    </row>
    <row r="5829" spans="34:35" x14ac:dyDescent="0.2">
      <c r="AH5829">
        <v>5825</v>
      </c>
      <c r="AI5829">
        <v>35763434.52725184</v>
      </c>
    </row>
    <row r="5830" spans="34:35" x14ac:dyDescent="0.2">
      <c r="AH5830">
        <v>5826</v>
      </c>
      <c r="AI5830">
        <v>-80460649.068069816</v>
      </c>
    </row>
    <row r="5831" spans="34:35" x14ac:dyDescent="0.2">
      <c r="AH5831">
        <v>5827</v>
      </c>
      <c r="AI5831">
        <v>-90829722.047821164</v>
      </c>
    </row>
    <row r="5832" spans="34:35" x14ac:dyDescent="0.2">
      <c r="AH5832">
        <v>5828</v>
      </c>
      <c r="AI5832">
        <v>-90829722.047821164</v>
      </c>
    </row>
    <row r="5833" spans="34:35" x14ac:dyDescent="0.2">
      <c r="AH5833">
        <v>5829</v>
      </c>
      <c r="AI5833">
        <v>-90829722.047821164</v>
      </c>
    </row>
    <row r="5834" spans="34:35" x14ac:dyDescent="0.2">
      <c r="AH5834">
        <v>5830</v>
      </c>
      <c r="AI5834">
        <v>35763434.52725184</v>
      </c>
    </row>
    <row r="5835" spans="34:35" x14ac:dyDescent="0.2">
      <c r="AH5835">
        <v>5831</v>
      </c>
      <c r="AI5835">
        <v>-69665985.301687896</v>
      </c>
    </row>
    <row r="5836" spans="34:35" x14ac:dyDescent="0.2">
      <c r="AH5836">
        <v>5832</v>
      </c>
      <c r="AI5836">
        <v>-80460649.068069816</v>
      </c>
    </row>
    <row r="5837" spans="34:35" x14ac:dyDescent="0.2">
      <c r="AH5837">
        <v>5833</v>
      </c>
      <c r="AI5837">
        <v>-80460649.068069816</v>
      </c>
    </row>
    <row r="5838" spans="34:35" x14ac:dyDescent="0.2">
      <c r="AH5838">
        <v>5834</v>
      </c>
      <c r="AI5838">
        <v>-80460649.068069816</v>
      </c>
    </row>
    <row r="5839" spans="34:35" x14ac:dyDescent="0.2">
      <c r="AH5839">
        <v>5835</v>
      </c>
      <c r="AI5839">
        <v>-80460649.068069816</v>
      </c>
    </row>
    <row r="5840" spans="34:35" x14ac:dyDescent="0.2">
      <c r="AH5840">
        <v>5836</v>
      </c>
      <c r="AI5840">
        <v>-34449879.65940249</v>
      </c>
    </row>
    <row r="5841" spans="34:35" x14ac:dyDescent="0.2">
      <c r="AH5841">
        <v>5837</v>
      </c>
      <c r="AI5841">
        <v>-46690831.050880432</v>
      </c>
    </row>
    <row r="5842" spans="34:35" x14ac:dyDescent="0.2">
      <c r="AH5842">
        <v>5838</v>
      </c>
      <c r="AI5842">
        <v>-80460649.068069816</v>
      </c>
    </row>
    <row r="5843" spans="34:35" x14ac:dyDescent="0.2">
      <c r="AH5843">
        <v>5839</v>
      </c>
      <c r="AI5843">
        <v>-8289448.1863020658</v>
      </c>
    </row>
    <row r="5844" spans="34:35" x14ac:dyDescent="0.2">
      <c r="AH5844">
        <v>5840</v>
      </c>
      <c r="AI5844">
        <v>-58419035.844058156</v>
      </c>
    </row>
    <row r="5845" spans="34:35" x14ac:dyDescent="0.2">
      <c r="AH5845">
        <v>5841</v>
      </c>
      <c r="AI5845">
        <v>-46690831.050880432</v>
      </c>
    </row>
    <row r="5846" spans="34:35" x14ac:dyDescent="0.2">
      <c r="AH5846">
        <v>5842</v>
      </c>
      <c r="AI5846">
        <v>-8289448.1863020658</v>
      </c>
    </row>
    <row r="5847" spans="34:35" x14ac:dyDescent="0.2">
      <c r="AH5847">
        <v>5843</v>
      </c>
      <c r="AI5847">
        <v>-8289448.1863020658</v>
      </c>
    </row>
    <row r="5848" spans="34:35" x14ac:dyDescent="0.2">
      <c r="AH5848">
        <v>5844</v>
      </c>
      <c r="AI5848">
        <v>-21661889.150618553</v>
      </c>
    </row>
    <row r="5849" spans="34:35" x14ac:dyDescent="0.2">
      <c r="AH5849">
        <v>5845</v>
      </c>
      <c r="AI5849">
        <v>-46690831.050880432</v>
      </c>
    </row>
    <row r="5850" spans="34:35" x14ac:dyDescent="0.2">
      <c r="AH5850">
        <v>5846</v>
      </c>
      <c r="AI5850">
        <v>5708334.9934712648</v>
      </c>
    </row>
    <row r="5851" spans="34:35" x14ac:dyDescent="0.2">
      <c r="AH5851">
        <v>5847</v>
      </c>
      <c r="AI5851">
        <v>-21661889.150618553</v>
      </c>
    </row>
    <row r="5852" spans="34:35" x14ac:dyDescent="0.2">
      <c r="AH5852">
        <v>5848</v>
      </c>
      <c r="AI5852">
        <v>35763434.52725184</v>
      </c>
    </row>
    <row r="5853" spans="34:35" x14ac:dyDescent="0.2">
      <c r="AH5853">
        <v>5849</v>
      </c>
      <c r="AI5853">
        <v>-80460649.068069816</v>
      </c>
    </row>
    <row r="5854" spans="34:35" x14ac:dyDescent="0.2">
      <c r="AH5854">
        <v>5850</v>
      </c>
      <c r="AI5854">
        <v>-46690831.050880432</v>
      </c>
    </row>
    <row r="5855" spans="34:35" x14ac:dyDescent="0.2">
      <c r="AH5855">
        <v>5851</v>
      </c>
      <c r="AI5855">
        <v>5708334.9934712648</v>
      </c>
    </row>
    <row r="5856" spans="34:35" x14ac:dyDescent="0.2">
      <c r="AH5856">
        <v>5852</v>
      </c>
      <c r="AI5856">
        <v>5708334.9934712648</v>
      </c>
    </row>
    <row r="5857" spans="34:35" x14ac:dyDescent="0.2">
      <c r="AH5857">
        <v>5853</v>
      </c>
      <c r="AI5857">
        <v>20376245.474080563</v>
      </c>
    </row>
    <row r="5858" spans="34:35" x14ac:dyDescent="0.2">
      <c r="AH5858">
        <v>5854</v>
      </c>
      <c r="AI5858">
        <v>-90829722.047821164</v>
      </c>
    </row>
    <row r="5859" spans="34:35" x14ac:dyDescent="0.2">
      <c r="AH5859">
        <v>5855</v>
      </c>
      <c r="AI5859">
        <v>20376245.474080563</v>
      </c>
    </row>
    <row r="5860" spans="34:35" x14ac:dyDescent="0.2">
      <c r="AH5860">
        <v>5856</v>
      </c>
      <c r="AI5860">
        <v>-69665985.301687896</v>
      </c>
    </row>
    <row r="5861" spans="34:35" x14ac:dyDescent="0.2">
      <c r="AH5861">
        <v>5857</v>
      </c>
      <c r="AI5861">
        <v>35763434.52725184</v>
      </c>
    </row>
    <row r="5862" spans="34:35" x14ac:dyDescent="0.2">
      <c r="AH5862">
        <v>5858</v>
      </c>
      <c r="AI5862">
        <v>-90829722.047821164</v>
      </c>
    </row>
    <row r="5863" spans="34:35" x14ac:dyDescent="0.2">
      <c r="AH5863">
        <v>5859</v>
      </c>
      <c r="AI5863">
        <v>-21661889.150618553</v>
      </c>
    </row>
    <row r="5864" spans="34:35" x14ac:dyDescent="0.2">
      <c r="AH5864">
        <v>5860</v>
      </c>
      <c r="AI5864">
        <v>5708334.9934712648</v>
      </c>
    </row>
    <row r="5865" spans="34:35" x14ac:dyDescent="0.2">
      <c r="AH5865">
        <v>5861</v>
      </c>
      <c r="AI5865">
        <v>-90829722.047821164</v>
      </c>
    </row>
    <row r="5866" spans="34:35" x14ac:dyDescent="0.2">
      <c r="AH5866">
        <v>5862</v>
      </c>
      <c r="AI5866">
        <v>20376245.474080563</v>
      </c>
    </row>
    <row r="5867" spans="34:35" x14ac:dyDescent="0.2">
      <c r="AH5867">
        <v>5863</v>
      </c>
      <c r="AI5867">
        <v>20376245.474080563</v>
      </c>
    </row>
    <row r="5868" spans="34:35" x14ac:dyDescent="0.2">
      <c r="AH5868">
        <v>5864</v>
      </c>
      <c r="AI5868">
        <v>20376245.474080563</v>
      </c>
    </row>
    <row r="5869" spans="34:35" x14ac:dyDescent="0.2">
      <c r="AH5869">
        <v>5865</v>
      </c>
      <c r="AI5869">
        <v>5708334.9934712648</v>
      </c>
    </row>
    <row r="5870" spans="34:35" x14ac:dyDescent="0.2">
      <c r="AH5870">
        <v>5866</v>
      </c>
      <c r="AI5870">
        <v>-34449879.65940249</v>
      </c>
    </row>
    <row r="5871" spans="34:35" x14ac:dyDescent="0.2">
      <c r="AH5871">
        <v>5867</v>
      </c>
      <c r="AI5871">
        <v>5708334.9934712648</v>
      </c>
    </row>
    <row r="5872" spans="34:35" x14ac:dyDescent="0.2">
      <c r="AH5872">
        <v>5868</v>
      </c>
      <c r="AI5872">
        <v>-46690831.050880432</v>
      </c>
    </row>
    <row r="5873" spans="34:35" x14ac:dyDescent="0.2">
      <c r="AH5873">
        <v>5869</v>
      </c>
      <c r="AI5873">
        <v>-21661889.150618553</v>
      </c>
    </row>
    <row r="5874" spans="34:35" x14ac:dyDescent="0.2">
      <c r="AH5874">
        <v>5870</v>
      </c>
      <c r="AI5874">
        <v>5708334.9934712648</v>
      </c>
    </row>
    <row r="5875" spans="34:35" x14ac:dyDescent="0.2">
      <c r="AH5875">
        <v>5871</v>
      </c>
      <c r="AI5875">
        <v>5708334.9934712648</v>
      </c>
    </row>
    <row r="5876" spans="34:35" x14ac:dyDescent="0.2">
      <c r="AH5876">
        <v>5872</v>
      </c>
      <c r="AI5876">
        <v>35763434.52725184</v>
      </c>
    </row>
    <row r="5877" spans="34:35" x14ac:dyDescent="0.2">
      <c r="AH5877">
        <v>5873</v>
      </c>
      <c r="AI5877">
        <v>5708334.9934712648</v>
      </c>
    </row>
    <row r="5878" spans="34:35" x14ac:dyDescent="0.2">
      <c r="AH5878">
        <v>5874</v>
      </c>
      <c r="AI5878">
        <v>20376245.474080563</v>
      </c>
    </row>
    <row r="5879" spans="34:35" x14ac:dyDescent="0.2">
      <c r="AH5879">
        <v>5875</v>
      </c>
      <c r="AI5879">
        <v>-69665985.301687896</v>
      </c>
    </row>
    <row r="5880" spans="34:35" x14ac:dyDescent="0.2">
      <c r="AH5880">
        <v>5876</v>
      </c>
      <c r="AI5880">
        <v>35763434.52725184</v>
      </c>
    </row>
    <row r="5881" spans="34:35" x14ac:dyDescent="0.2">
      <c r="AH5881">
        <v>5877</v>
      </c>
      <c r="AI5881">
        <v>-69665985.301687896</v>
      </c>
    </row>
    <row r="5882" spans="34:35" x14ac:dyDescent="0.2">
      <c r="AH5882">
        <v>5878</v>
      </c>
      <c r="AI5882">
        <v>-90829722.047821164</v>
      </c>
    </row>
    <row r="5883" spans="34:35" x14ac:dyDescent="0.2">
      <c r="AH5883">
        <v>5879</v>
      </c>
      <c r="AI5883">
        <v>-80460649.068069816</v>
      </c>
    </row>
    <row r="5884" spans="34:35" x14ac:dyDescent="0.2">
      <c r="AH5884">
        <v>5880</v>
      </c>
      <c r="AI5884">
        <v>-80460649.068069816</v>
      </c>
    </row>
    <row r="5885" spans="34:35" x14ac:dyDescent="0.2">
      <c r="AH5885">
        <v>5881</v>
      </c>
      <c r="AI5885">
        <v>-21661889.150618553</v>
      </c>
    </row>
    <row r="5886" spans="34:35" x14ac:dyDescent="0.2">
      <c r="AH5886">
        <v>5882</v>
      </c>
      <c r="AI5886">
        <v>5708334.9934712648</v>
      </c>
    </row>
    <row r="5887" spans="34:35" x14ac:dyDescent="0.2">
      <c r="AH5887">
        <v>5883</v>
      </c>
      <c r="AI5887">
        <v>-58419035.844058156</v>
      </c>
    </row>
    <row r="5888" spans="34:35" x14ac:dyDescent="0.2">
      <c r="AH5888">
        <v>5884</v>
      </c>
      <c r="AI5888">
        <v>-8289448.1863020658</v>
      </c>
    </row>
    <row r="5889" spans="34:35" x14ac:dyDescent="0.2">
      <c r="AH5889">
        <v>5885</v>
      </c>
      <c r="AI5889">
        <v>35763434.52725184</v>
      </c>
    </row>
    <row r="5890" spans="34:35" x14ac:dyDescent="0.2">
      <c r="AH5890">
        <v>5886</v>
      </c>
      <c r="AI5890">
        <v>-21661889.150618553</v>
      </c>
    </row>
    <row r="5891" spans="34:35" x14ac:dyDescent="0.2">
      <c r="AH5891">
        <v>5887</v>
      </c>
      <c r="AI5891">
        <v>20376245.474080563</v>
      </c>
    </row>
    <row r="5892" spans="34:35" x14ac:dyDescent="0.2">
      <c r="AH5892">
        <v>5888</v>
      </c>
      <c r="AI5892">
        <v>-46690831.050880432</v>
      </c>
    </row>
    <row r="5893" spans="34:35" x14ac:dyDescent="0.2">
      <c r="AH5893">
        <v>5889</v>
      </c>
      <c r="AI5893">
        <v>20376245.474080563</v>
      </c>
    </row>
    <row r="5894" spans="34:35" x14ac:dyDescent="0.2">
      <c r="AH5894">
        <v>5890</v>
      </c>
      <c r="AI5894">
        <v>-8289448.1863020658</v>
      </c>
    </row>
    <row r="5895" spans="34:35" x14ac:dyDescent="0.2">
      <c r="AH5895">
        <v>5891</v>
      </c>
      <c r="AI5895">
        <v>-80460649.068069816</v>
      </c>
    </row>
    <row r="5896" spans="34:35" x14ac:dyDescent="0.2">
      <c r="AH5896">
        <v>5892</v>
      </c>
      <c r="AI5896">
        <v>-34449879.65940249</v>
      </c>
    </row>
    <row r="5897" spans="34:35" x14ac:dyDescent="0.2">
      <c r="AH5897">
        <v>5893</v>
      </c>
      <c r="AI5897">
        <v>5708334.9934712648</v>
      </c>
    </row>
    <row r="5898" spans="34:35" x14ac:dyDescent="0.2">
      <c r="AH5898">
        <v>5894</v>
      </c>
      <c r="AI5898">
        <v>-34449879.65940249</v>
      </c>
    </row>
    <row r="5899" spans="34:35" x14ac:dyDescent="0.2">
      <c r="AH5899">
        <v>5895</v>
      </c>
      <c r="AI5899">
        <v>-46690831.050880432</v>
      </c>
    </row>
    <row r="5900" spans="34:35" x14ac:dyDescent="0.2">
      <c r="AH5900">
        <v>5896</v>
      </c>
      <c r="AI5900">
        <v>5708334.9934712648</v>
      </c>
    </row>
    <row r="5901" spans="34:35" x14ac:dyDescent="0.2">
      <c r="AH5901">
        <v>5897</v>
      </c>
      <c r="AI5901">
        <v>-21661889.150618553</v>
      </c>
    </row>
    <row r="5902" spans="34:35" x14ac:dyDescent="0.2">
      <c r="AH5902">
        <v>5898</v>
      </c>
      <c r="AI5902">
        <v>-58419035.844058156</v>
      </c>
    </row>
    <row r="5903" spans="34:35" x14ac:dyDescent="0.2">
      <c r="AH5903">
        <v>5899</v>
      </c>
      <c r="AI5903">
        <v>-46690831.050880432</v>
      </c>
    </row>
    <row r="5904" spans="34:35" x14ac:dyDescent="0.2">
      <c r="AH5904">
        <v>5900</v>
      </c>
      <c r="AI5904">
        <v>-46690831.050880432</v>
      </c>
    </row>
    <row r="5905" spans="34:35" x14ac:dyDescent="0.2">
      <c r="AH5905">
        <v>5901</v>
      </c>
      <c r="AI5905">
        <v>-46690831.050880432</v>
      </c>
    </row>
    <row r="5906" spans="34:35" x14ac:dyDescent="0.2">
      <c r="AH5906">
        <v>5902</v>
      </c>
      <c r="AI5906">
        <v>5708334.9934712648</v>
      </c>
    </row>
    <row r="5907" spans="34:35" x14ac:dyDescent="0.2">
      <c r="AH5907">
        <v>5903</v>
      </c>
      <c r="AI5907">
        <v>-21661889.150618553</v>
      </c>
    </row>
    <row r="5908" spans="34:35" x14ac:dyDescent="0.2">
      <c r="AH5908">
        <v>5904</v>
      </c>
      <c r="AI5908">
        <v>-69665985.301687896</v>
      </c>
    </row>
    <row r="5909" spans="34:35" x14ac:dyDescent="0.2">
      <c r="AH5909">
        <v>5905</v>
      </c>
      <c r="AI5909">
        <v>20376245.474080563</v>
      </c>
    </row>
    <row r="5910" spans="34:35" x14ac:dyDescent="0.2">
      <c r="AH5910">
        <v>5906</v>
      </c>
      <c r="AI5910">
        <v>20376245.474080563</v>
      </c>
    </row>
    <row r="5911" spans="34:35" x14ac:dyDescent="0.2">
      <c r="AH5911">
        <v>5907</v>
      </c>
      <c r="AI5911">
        <v>-8289448.1863020658</v>
      </c>
    </row>
    <row r="5912" spans="34:35" x14ac:dyDescent="0.2">
      <c r="AH5912">
        <v>5908</v>
      </c>
      <c r="AI5912">
        <v>-80460649.068069816</v>
      </c>
    </row>
    <row r="5913" spans="34:35" x14ac:dyDescent="0.2">
      <c r="AH5913">
        <v>5909</v>
      </c>
      <c r="AI5913">
        <v>-46690831.050880432</v>
      </c>
    </row>
    <row r="5914" spans="34:35" x14ac:dyDescent="0.2">
      <c r="AH5914">
        <v>5910</v>
      </c>
      <c r="AI5914">
        <v>-69665985.301687896</v>
      </c>
    </row>
    <row r="5915" spans="34:35" x14ac:dyDescent="0.2">
      <c r="AH5915">
        <v>5911</v>
      </c>
      <c r="AI5915">
        <v>-90829722.047821164</v>
      </c>
    </row>
    <row r="5916" spans="34:35" x14ac:dyDescent="0.2">
      <c r="AH5916">
        <v>5912</v>
      </c>
      <c r="AI5916">
        <v>-21661889.150618553</v>
      </c>
    </row>
    <row r="5917" spans="34:35" x14ac:dyDescent="0.2">
      <c r="AH5917">
        <v>5913</v>
      </c>
      <c r="AI5917">
        <v>-8289448.1863020658</v>
      </c>
    </row>
    <row r="5918" spans="34:35" x14ac:dyDescent="0.2">
      <c r="AH5918">
        <v>5914</v>
      </c>
      <c r="AI5918">
        <v>-80460649.068069816</v>
      </c>
    </row>
    <row r="5919" spans="34:35" x14ac:dyDescent="0.2">
      <c r="AH5919">
        <v>5915</v>
      </c>
      <c r="AI5919">
        <v>-21661889.150618553</v>
      </c>
    </row>
    <row r="5920" spans="34:35" x14ac:dyDescent="0.2">
      <c r="AH5920">
        <v>5916</v>
      </c>
      <c r="AI5920">
        <v>-80460649.068069816</v>
      </c>
    </row>
    <row r="5921" spans="34:35" x14ac:dyDescent="0.2">
      <c r="AH5921">
        <v>5917</v>
      </c>
      <c r="AI5921">
        <v>20376245.474080563</v>
      </c>
    </row>
    <row r="5922" spans="34:35" x14ac:dyDescent="0.2">
      <c r="AH5922">
        <v>5918</v>
      </c>
      <c r="AI5922">
        <v>-34449879.65940249</v>
      </c>
    </row>
    <row r="5923" spans="34:35" x14ac:dyDescent="0.2">
      <c r="AH5923">
        <v>5919</v>
      </c>
      <c r="AI5923">
        <v>-58419035.844058156</v>
      </c>
    </row>
    <row r="5924" spans="34:35" x14ac:dyDescent="0.2">
      <c r="AH5924">
        <v>5920</v>
      </c>
      <c r="AI5924">
        <v>-58419035.844058156</v>
      </c>
    </row>
    <row r="5925" spans="34:35" x14ac:dyDescent="0.2">
      <c r="AH5925">
        <v>5921</v>
      </c>
      <c r="AI5925">
        <v>-46690831.050880432</v>
      </c>
    </row>
    <row r="5926" spans="34:35" x14ac:dyDescent="0.2">
      <c r="AH5926">
        <v>5922</v>
      </c>
      <c r="AI5926">
        <v>-46690831.050880432</v>
      </c>
    </row>
    <row r="5927" spans="34:35" x14ac:dyDescent="0.2">
      <c r="AH5927">
        <v>5923</v>
      </c>
      <c r="AI5927">
        <v>20376245.474080563</v>
      </c>
    </row>
    <row r="5928" spans="34:35" x14ac:dyDescent="0.2">
      <c r="AH5928">
        <v>5924</v>
      </c>
      <c r="AI5928">
        <v>-21661889.150618553</v>
      </c>
    </row>
    <row r="5929" spans="34:35" x14ac:dyDescent="0.2">
      <c r="AH5929">
        <v>5925</v>
      </c>
      <c r="AI5929">
        <v>35763434.52725184</v>
      </c>
    </row>
    <row r="5930" spans="34:35" x14ac:dyDescent="0.2">
      <c r="AH5930">
        <v>5926</v>
      </c>
      <c r="AI5930">
        <v>-34449879.65940249</v>
      </c>
    </row>
    <row r="5931" spans="34:35" x14ac:dyDescent="0.2">
      <c r="AH5931">
        <v>5927</v>
      </c>
      <c r="AI5931">
        <v>-21661889.150618553</v>
      </c>
    </row>
    <row r="5932" spans="34:35" x14ac:dyDescent="0.2">
      <c r="AH5932">
        <v>5928</v>
      </c>
      <c r="AI5932">
        <v>-8289448.1863020658</v>
      </c>
    </row>
    <row r="5933" spans="34:35" x14ac:dyDescent="0.2">
      <c r="AH5933">
        <v>5929</v>
      </c>
      <c r="AI5933">
        <v>-8289448.1863020658</v>
      </c>
    </row>
    <row r="5934" spans="34:35" x14ac:dyDescent="0.2">
      <c r="AH5934">
        <v>5930</v>
      </c>
      <c r="AI5934">
        <v>-46690831.050880432</v>
      </c>
    </row>
    <row r="5935" spans="34:35" x14ac:dyDescent="0.2">
      <c r="AH5935">
        <v>5931</v>
      </c>
      <c r="AI5935">
        <v>-8289448.1863020658</v>
      </c>
    </row>
    <row r="5936" spans="34:35" x14ac:dyDescent="0.2">
      <c r="AH5936">
        <v>5932</v>
      </c>
      <c r="AI5936">
        <v>-46690831.050880432</v>
      </c>
    </row>
    <row r="5937" spans="34:35" x14ac:dyDescent="0.2">
      <c r="AH5937">
        <v>5933</v>
      </c>
      <c r="AI5937">
        <v>-58419035.844058156</v>
      </c>
    </row>
    <row r="5938" spans="34:35" x14ac:dyDescent="0.2">
      <c r="AH5938">
        <v>5934</v>
      </c>
      <c r="AI5938">
        <v>20376245.474080563</v>
      </c>
    </row>
    <row r="5939" spans="34:35" x14ac:dyDescent="0.2">
      <c r="AH5939">
        <v>5935</v>
      </c>
      <c r="AI5939">
        <v>-90829722.047821164</v>
      </c>
    </row>
    <row r="5940" spans="34:35" x14ac:dyDescent="0.2">
      <c r="AH5940">
        <v>5936</v>
      </c>
      <c r="AI5940">
        <v>-80460649.068069816</v>
      </c>
    </row>
    <row r="5941" spans="34:35" x14ac:dyDescent="0.2">
      <c r="AH5941">
        <v>5937</v>
      </c>
      <c r="AI5941">
        <v>20376245.474080563</v>
      </c>
    </row>
    <row r="5942" spans="34:35" x14ac:dyDescent="0.2">
      <c r="AH5942">
        <v>5938</v>
      </c>
      <c r="AI5942">
        <v>-21661889.150618553</v>
      </c>
    </row>
    <row r="5943" spans="34:35" x14ac:dyDescent="0.2">
      <c r="AH5943">
        <v>5939</v>
      </c>
      <c r="AI5943">
        <v>-46690831.050880432</v>
      </c>
    </row>
    <row r="5944" spans="34:35" x14ac:dyDescent="0.2">
      <c r="AH5944">
        <v>5940</v>
      </c>
      <c r="AI5944">
        <v>5708334.9934712648</v>
      </c>
    </row>
    <row r="5945" spans="34:35" x14ac:dyDescent="0.2">
      <c r="AH5945">
        <v>5941</v>
      </c>
      <c r="AI5945">
        <v>35763434.52725184</v>
      </c>
    </row>
    <row r="5946" spans="34:35" x14ac:dyDescent="0.2">
      <c r="AH5946">
        <v>5942</v>
      </c>
      <c r="AI5946">
        <v>-80460649.068069816</v>
      </c>
    </row>
    <row r="5947" spans="34:35" x14ac:dyDescent="0.2">
      <c r="AH5947">
        <v>5943</v>
      </c>
      <c r="AI5947">
        <v>-46690831.050880432</v>
      </c>
    </row>
    <row r="5948" spans="34:35" x14ac:dyDescent="0.2">
      <c r="AH5948">
        <v>5944</v>
      </c>
      <c r="AI5948">
        <v>-21661889.150618553</v>
      </c>
    </row>
    <row r="5949" spans="34:35" x14ac:dyDescent="0.2">
      <c r="AH5949">
        <v>5945</v>
      </c>
      <c r="AI5949">
        <v>-8289448.1863020658</v>
      </c>
    </row>
    <row r="5950" spans="34:35" x14ac:dyDescent="0.2">
      <c r="AH5950">
        <v>5946</v>
      </c>
      <c r="AI5950">
        <v>5708334.9934712648</v>
      </c>
    </row>
    <row r="5951" spans="34:35" x14ac:dyDescent="0.2">
      <c r="AH5951">
        <v>5947</v>
      </c>
      <c r="AI5951">
        <v>5708334.9934712648</v>
      </c>
    </row>
    <row r="5952" spans="34:35" x14ac:dyDescent="0.2">
      <c r="AH5952">
        <v>5948</v>
      </c>
      <c r="AI5952">
        <v>-34449879.65940249</v>
      </c>
    </row>
    <row r="5953" spans="34:35" x14ac:dyDescent="0.2">
      <c r="AH5953">
        <v>5949</v>
      </c>
      <c r="AI5953">
        <v>35763434.52725184</v>
      </c>
    </row>
    <row r="5954" spans="34:35" x14ac:dyDescent="0.2">
      <c r="AH5954">
        <v>5950</v>
      </c>
      <c r="AI5954">
        <v>-58419035.844058156</v>
      </c>
    </row>
    <row r="5955" spans="34:35" x14ac:dyDescent="0.2">
      <c r="AH5955">
        <v>5951</v>
      </c>
      <c r="AI5955">
        <v>-8289448.1863020658</v>
      </c>
    </row>
    <row r="5956" spans="34:35" x14ac:dyDescent="0.2">
      <c r="AH5956">
        <v>5952</v>
      </c>
      <c r="AI5956">
        <v>5708334.9934712648</v>
      </c>
    </row>
    <row r="5957" spans="34:35" x14ac:dyDescent="0.2">
      <c r="AH5957">
        <v>5953</v>
      </c>
      <c r="AI5957">
        <v>-58419035.844058156</v>
      </c>
    </row>
    <row r="5958" spans="34:35" x14ac:dyDescent="0.2">
      <c r="AH5958">
        <v>5954</v>
      </c>
      <c r="AI5958">
        <v>-69665985.301687896</v>
      </c>
    </row>
    <row r="5959" spans="34:35" x14ac:dyDescent="0.2">
      <c r="AH5959">
        <v>5955</v>
      </c>
      <c r="AI5959">
        <v>20376245.474080563</v>
      </c>
    </row>
    <row r="5960" spans="34:35" x14ac:dyDescent="0.2">
      <c r="AH5960">
        <v>5956</v>
      </c>
      <c r="AI5960">
        <v>35763434.52725184</v>
      </c>
    </row>
    <row r="5961" spans="34:35" x14ac:dyDescent="0.2">
      <c r="AH5961">
        <v>5957</v>
      </c>
      <c r="AI5961">
        <v>-90829722.047821164</v>
      </c>
    </row>
    <row r="5962" spans="34:35" x14ac:dyDescent="0.2">
      <c r="AH5962">
        <v>5958</v>
      </c>
      <c r="AI5962">
        <v>5708334.9934712648</v>
      </c>
    </row>
    <row r="5963" spans="34:35" x14ac:dyDescent="0.2">
      <c r="AH5963">
        <v>5959</v>
      </c>
      <c r="AI5963">
        <v>-46690831.050880432</v>
      </c>
    </row>
    <row r="5964" spans="34:35" x14ac:dyDescent="0.2">
      <c r="AH5964">
        <v>5960</v>
      </c>
      <c r="AI5964">
        <v>-58419035.844058156</v>
      </c>
    </row>
    <row r="5965" spans="34:35" x14ac:dyDescent="0.2">
      <c r="AH5965">
        <v>5961</v>
      </c>
      <c r="AI5965">
        <v>5708334.9934712648</v>
      </c>
    </row>
    <row r="5966" spans="34:35" x14ac:dyDescent="0.2">
      <c r="AH5966">
        <v>5962</v>
      </c>
      <c r="AI5966">
        <v>-90829722.047821164</v>
      </c>
    </row>
    <row r="5967" spans="34:35" x14ac:dyDescent="0.2">
      <c r="AH5967">
        <v>5963</v>
      </c>
      <c r="AI5967">
        <v>-21661889.150618553</v>
      </c>
    </row>
    <row r="5968" spans="34:35" x14ac:dyDescent="0.2">
      <c r="AH5968">
        <v>5964</v>
      </c>
      <c r="AI5968">
        <v>-58419035.844058156</v>
      </c>
    </row>
    <row r="5969" spans="34:35" x14ac:dyDescent="0.2">
      <c r="AH5969">
        <v>5965</v>
      </c>
      <c r="AI5969">
        <v>-58419035.844058156</v>
      </c>
    </row>
    <row r="5970" spans="34:35" x14ac:dyDescent="0.2">
      <c r="AH5970">
        <v>5966</v>
      </c>
      <c r="AI5970">
        <v>-34449879.65940249</v>
      </c>
    </row>
    <row r="5971" spans="34:35" x14ac:dyDescent="0.2">
      <c r="AH5971">
        <v>5967</v>
      </c>
      <c r="AI5971">
        <v>20376245.474080563</v>
      </c>
    </row>
    <row r="5972" spans="34:35" x14ac:dyDescent="0.2">
      <c r="AH5972">
        <v>5968</v>
      </c>
      <c r="AI5972">
        <v>5708334.9934712648</v>
      </c>
    </row>
    <row r="5973" spans="34:35" x14ac:dyDescent="0.2">
      <c r="AH5973">
        <v>5969</v>
      </c>
      <c r="AI5973">
        <v>20376245.474080563</v>
      </c>
    </row>
    <row r="5974" spans="34:35" x14ac:dyDescent="0.2">
      <c r="AH5974">
        <v>5970</v>
      </c>
      <c r="AI5974">
        <v>-69665985.301687896</v>
      </c>
    </row>
    <row r="5975" spans="34:35" x14ac:dyDescent="0.2">
      <c r="AH5975">
        <v>5971</v>
      </c>
      <c r="AI5975">
        <v>-34449879.65940249</v>
      </c>
    </row>
    <row r="5976" spans="34:35" x14ac:dyDescent="0.2">
      <c r="AH5976">
        <v>5972</v>
      </c>
      <c r="AI5976">
        <v>-69665985.301687896</v>
      </c>
    </row>
    <row r="5977" spans="34:35" x14ac:dyDescent="0.2">
      <c r="AH5977">
        <v>5973</v>
      </c>
      <c r="AI5977">
        <v>-34449879.65940249</v>
      </c>
    </row>
    <row r="5978" spans="34:35" x14ac:dyDescent="0.2">
      <c r="AH5978">
        <v>5974</v>
      </c>
      <c r="AI5978">
        <v>-90829722.047821164</v>
      </c>
    </row>
    <row r="5979" spans="34:35" x14ac:dyDescent="0.2">
      <c r="AH5979">
        <v>5975</v>
      </c>
      <c r="AI5979">
        <v>-21661889.150618553</v>
      </c>
    </row>
    <row r="5980" spans="34:35" x14ac:dyDescent="0.2">
      <c r="AH5980">
        <v>5976</v>
      </c>
      <c r="AI5980">
        <v>-34449879.65940249</v>
      </c>
    </row>
    <row r="5981" spans="34:35" x14ac:dyDescent="0.2">
      <c r="AH5981">
        <v>5977</v>
      </c>
      <c r="AI5981">
        <v>-46690831.050880432</v>
      </c>
    </row>
    <row r="5982" spans="34:35" x14ac:dyDescent="0.2">
      <c r="AH5982">
        <v>5978</v>
      </c>
      <c r="AI5982">
        <v>20376245.474080563</v>
      </c>
    </row>
    <row r="5983" spans="34:35" x14ac:dyDescent="0.2">
      <c r="AH5983">
        <v>5979</v>
      </c>
      <c r="AI5983">
        <v>-58419035.844058156</v>
      </c>
    </row>
    <row r="5984" spans="34:35" x14ac:dyDescent="0.2">
      <c r="AH5984">
        <v>5980</v>
      </c>
      <c r="AI5984">
        <v>-58419035.844058156</v>
      </c>
    </row>
    <row r="5985" spans="34:35" x14ac:dyDescent="0.2">
      <c r="AH5985">
        <v>5981</v>
      </c>
      <c r="AI5985">
        <v>-8289448.1863020658</v>
      </c>
    </row>
    <row r="5986" spans="34:35" x14ac:dyDescent="0.2">
      <c r="AH5986">
        <v>5982</v>
      </c>
      <c r="AI5986">
        <v>-90829722.047821164</v>
      </c>
    </row>
    <row r="5987" spans="34:35" x14ac:dyDescent="0.2">
      <c r="AH5987">
        <v>5983</v>
      </c>
      <c r="AI5987">
        <v>-80460649.068069816</v>
      </c>
    </row>
    <row r="5988" spans="34:35" x14ac:dyDescent="0.2">
      <c r="AH5988">
        <v>5984</v>
      </c>
      <c r="AI5988">
        <v>-80460649.068069816</v>
      </c>
    </row>
    <row r="5989" spans="34:35" x14ac:dyDescent="0.2">
      <c r="AH5989">
        <v>5985</v>
      </c>
      <c r="AI5989">
        <v>-8289448.1863020658</v>
      </c>
    </row>
    <row r="5990" spans="34:35" x14ac:dyDescent="0.2">
      <c r="AH5990">
        <v>5986</v>
      </c>
      <c r="AI5990">
        <v>35763434.52725184</v>
      </c>
    </row>
    <row r="5991" spans="34:35" x14ac:dyDescent="0.2">
      <c r="AH5991">
        <v>5987</v>
      </c>
      <c r="AI5991">
        <v>-90829722.047821164</v>
      </c>
    </row>
    <row r="5992" spans="34:35" x14ac:dyDescent="0.2">
      <c r="AH5992">
        <v>5988</v>
      </c>
      <c r="AI5992">
        <v>-69665985.301687896</v>
      </c>
    </row>
    <row r="5993" spans="34:35" x14ac:dyDescent="0.2">
      <c r="AH5993">
        <v>5989</v>
      </c>
      <c r="AI5993">
        <v>-8289448.1863020658</v>
      </c>
    </row>
    <row r="5994" spans="34:35" x14ac:dyDescent="0.2">
      <c r="AH5994">
        <v>5990</v>
      </c>
      <c r="AI5994">
        <v>-46690831.050880432</v>
      </c>
    </row>
    <row r="5995" spans="34:35" x14ac:dyDescent="0.2">
      <c r="AH5995">
        <v>5991</v>
      </c>
      <c r="AI5995">
        <v>-34449879.65940249</v>
      </c>
    </row>
    <row r="5996" spans="34:35" x14ac:dyDescent="0.2">
      <c r="AH5996">
        <v>5992</v>
      </c>
      <c r="AI5996">
        <v>-21661889.150618553</v>
      </c>
    </row>
    <row r="5997" spans="34:35" x14ac:dyDescent="0.2">
      <c r="AH5997">
        <v>5993</v>
      </c>
      <c r="AI5997">
        <v>-34449879.65940249</v>
      </c>
    </row>
    <row r="5998" spans="34:35" x14ac:dyDescent="0.2">
      <c r="AH5998">
        <v>5994</v>
      </c>
      <c r="AI5998">
        <v>35763434.52725184</v>
      </c>
    </row>
    <row r="5999" spans="34:35" x14ac:dyDescent="0.2">
      <c r="AH5999">
        <v>5995</v>
      </c>
      <c r="AI5999">
        <v>-90829722.047821164</v>
      </c>
    </row>
    <row r="6000" spans="34:35" x14ac:dyDescent="0.2">
      <c r="AH6000">
        <v>5996</v>
      </c>
      <c r="AI6000">
        <v>-46690831.050880432</v>
      </c>
    </row>
    <row r="6001" spans="34:35" x14ac:dyDescent="0.2">
      <c r="AH6001">
        <v>5997</v>
      </c>
      <c r="AI6001">
        <v>-21661889.150618553</v>
      </c>
    </row>
    <row r="6002" spans="34:35" x14ac:dyDescent="0.2">
      <c r="AH6002">
        <v>5998</v>
      </c>
      <c r="AI6002">
        <v>35763434.52725184</v>
      </c>
    </row>
    <row r="6003" spans="34:35" x14ac:dyDescent="0.2">
      <c r="AH6003">
        <v>5999</v>
      </c>
      <c r="AI6003">
        <v>5708334.9934712648</v>
      </c>
    </row>
    <row r="6004" spans="34:35" x14ac:dyDescent="0.2">
      <c r="AH6004">
        <v>6000</v>
      </c>
      <c r="AI6004">
        <v>-34449879.65940249</v>
      </c>
    </row>
    <row r="6005" spans="34:35" x14ac:dyDescent="0.2">
      <c r="AH6005">
        <v>6001</v>
      </c>
      <c r="AI6005">
        <v>-46690831.050880432</v>
      </c>
    </row>
    <row r="6006" spans="34:35" x14ac:dyDescent="0.2">
      <c r="AH6006">
        <v>6002</v>
      </c>
      <c r="AI6006">
        <v>-80460649.068069816</v>
      </c>
    </row>
    <row r="6007" spans="34:35" x14ac:dyDescent="0.2">
      <c r="AH6007">
        <v>6003</v>
      </c>
      <c r="AI6007">
        <v>-21661889.150618553</v>
      </c>
    </row>
    <row r="6008" spans="34:35" x14ac:dyDescent="0.2">
      <c r="AH6008">
        <v>6004</v>
      </c>
      <c r="AI6008">
        <v>-69665985.301687896</v>
      </c>
    </row>
    <row r="6009" spans="34:35" x14ac:dyDescent="0.2">
      <c r="AH6009">
        <v>6005</v>
      </c>
      <c r="AI6009">
        <v>-80460649.068069816</v>
      </c>
    </row>
    <row r="6010" spans="34:35" x14ac:dyDescent="0.2">
      <c r="AH6010">
        <v>6006</v>
      </c>
      <c r="AI6010">
        <v>20376245.474080563</v>
      </c>
    </row>
    <row r="6011" spans="34:35" x14ac:dyDescent="0.2">
      <c r="AH6011">
        <v>6007</v>
      </c>
      <c r="AI6011">
        <v>-58419035.844058156</v>
      </c>
    </row>
    <row r="6012" spans="34:35" x14ac:dyDescent="0.2">
      <c r="AH6012">
        <v>6008</v>
      </c>
      <c r="AI6012">
        <v>-46690831.050880432</v>
      </c>
    </row>
    <row r="6013" spans="34:35" x14ac:dyDescent="0.2">
      <c r="AH6013">
        <v>6009</v>
      </c>
      <c r="AI6013">
        <v>-90829722.047821164</v>
      </c>
    </row>
    <row r="6014" spans="34:35" x14ac:dyDescent="0.2">
      <c r="AH6014">
        <v>6010</v>
      </c>
      <c r="AI6014">
        <v>-34449879.65940249</v>
      </c>
    </row>
    <row r="6015" spans="34:35" x14ac:dyDescent="0.2">
      <c r="AH6015">
        <v>6011</v>
      </c>
      <c r="AI6015">
        <v>5708334.9934712648</v>
      </c>
    </row>
    <row r="6016" spans="34:35" x14ac:dyDescent="0.2">
      <c r="AH6016">
        <v>6012</v>
      </c>
      <c r="AI6016">
        <v>-21661889.150618553</v>
      </c>
    </row>
    <row r="6017" spans="34:35" x14ac:dyDescent="0.2">
      <c r="AH6017">
        <v>6013</v>
      </c>
      <c r="AI6017">
        <v>-69665985.301687896</v>
      </c>
    </row>
    <row r="6018" spans="34:35" x14ac:dyDescent="0.2">
      <c r="AH6018">
        <v>6014</v>
      </c>
      <c r="AI6018">
        <v>-90829722.047821164</v>
      </c>
    </row>
    <row r="6019" spans="34:35" x14ac:dyDescent="0.2">
      <c r="AH6019">
        <v>6015</v>
      </c>
      <c r="AI6019">
        <v>-90829722.047821164</v>
      </c>
    </row>
    <row r="6020" spans="34:35" x14ac:dyDescent="0.2">
      <c r="AH6020">
        <v>6016</v>
      </c>
      <c r="AI6020">
        <v>35763434.52725184</v>
      </c>
    </row>
    <row r="6021" spans="34:35" x14ac:dyDescent="0.2">
      <c r="AH6021">
        <v>6017</v>
      </c>
      <c r="AI6021">
        <v>-34449879.65940249</v>
      </c>
    </row>
    <row r="6022" spans="34:35" x14ac:dyDescent="0.2">
      <c r="AH6022">
        <v>6018</v>
      </c>
      <c r="AI6022">
        <v>35763434.52725184</v>
      </c>
    </row>
    <row r="6023" spans="34:35" x14ac:dyDescent="0.2">
      <c r="AH6023">
        <v>6019</v>
      </c>
      <c r="AI6023">
        <v>20376245.474080563</v>
      </c>
    </row>
    <row r="6024" spans="34:35" x14ac:dyDescent="0.2">
      <c r="AH6024">
        <v>6020</v>
      </c>
      <c r="AI6024">
        <v>-90829722.047821164</v>
      </c>
    </row>
    <row r="6025" spans="34:35" x14ac:dyDescent="0.2">
      <c r="AH6025">
        <v>6021</v>
      </c>
      <c r="AI6025">
        <v>-58419035.844058156</v>
      </c>
    </row>
    <row r="6026" spans="34:35" x14ac:dyDescent="0.2">
      <c r="AH6026">
        <v>6022</v>
      </c>
      <c r="AI6026">
        <v>-46690831.050880432</v>
      </c>
    </row>
    <row r="6027" spans="34:35" x14ac:dyDescent="0.2">
      <c r="AH6027">
        <v>6023</v>
      </c>
      <c r="AI6027">
        <v>-90829722.047821164</v>
      </c>
    </row>
    <row r="6028" spans="34:35" x14ac:dyDescent="0.2">
      <c r="AH6028">
        <v>6024</v>
      </c>
      <c r="AI6028">
        <v>-58419035.844058156</v>
      </c>
    </row>
    <row r="6029" spans="34:35" x14ac:dyDescent="0.2">
      <c r="AH6029">
        <v>6025</v>
      </c>
      <c r="AI6029">
        <v>-21661889.150618553</v>
      </c>
    </row>
    <row r="6030" spans="34:35" x14ac:dyDescent="0.2">
      <c r="AH6030">
        <v>6026</v>
      </c>
      <c r="AI6030">
        <v>-21661889.150618553</v>
      </c>
    </row>
    <row r="6031" spans="34:35" x14ac:dyDescent="0.2">
      <c r="AH6031">
        <v>6027</v>
      </c>
      <c r="AI6031">
        <v>-34449879.65940249</v>
      </c>
    </row>
    <row r="6032" spans="34:35" x14ac:dyDescent="0.2">
      <c r="AH6032">
        <v>6028</v>
      </c>
      <c r="AI6032">
        <v>-69665985.301687896</v>
      </c>
    </row>
    <row r="6033" spans="34:35" x14ac:dyDescent="0.2">
      <c r="AH6033">
        <v>6029</v>
      </c>
      <c r="AI6033">
        <v>20376245.474080563</v>
      </c>
    </row>
    <row r="6034" spans="34:35" x14ac:dyDescent="0.2">
      <c r="AH6034">
        <v>6030</v>
      </c>
      <c r="AI6034">
        <v>-21661889.150618553</v>
      </c>
    </row>
    <row r="6035" spans="34:35" x14ac:dyDescent="0.2">
      <c r="AH6035">
        <v>6031</v>
      </c>
      <c r="AI6035">
        <v>-46690831.050880432</v>
      </c>
    </row>
    <row r="6036" spans="34:35" x14ac:dyDescent="0.2">
      <c r="AH6036">
        <v>6032</v>
      </c>
      <c r="AI6036">
        <v>-69665985.301687896</v>
      </c>
    </row>
    <row r="6037" spans="34:35" x14ac:dyDescent="0.2">
      <c r="AH6037">
        <v>6033</v>
      </c>
      <c r="AI6037">
        <v>-21661889.150618553</v>
      </c>
    </row>
    <row r="6038" spans="34:35" x14ac:dyDescent="0.2">
      <c r="AH6038">
        <v>6034</v>
      </c>
      <c r="AI6038">
        <v>20376245.474080563</v>
      </c>
    </row>
    <row r="6039" spans="34:35" x14ac:dyDescent="0.2">
      <c r="AH6039">
        <v>6035</v>
      </c>
      <c r="AI6039">
        <v>-58419035.844058156</v>
      </c>
    </row>
    <row r="6040" spans="34:35" x14ac:dyDescent="0.2">
      <c r="AH6040">
        <v>6036</v>
      </c>
      <c r="AI6040">
        <v>-90829722.047821164</v>
      </c>
    </row>
    <row r="6041" spans="34:35" x14ac:dyDescent="0.2">
      <c r="AH6041">
        <v>6037</v>
      </c>
      <c r="AI6041">
        <v>-8289448.1863020658</v>
      </c>
    </row>
    <row r="6042" spans="34:35" x14ac:dyDescent="0.2">
      <c r="AH6042">
        <v>6038</v>
      </c>
      <c r="AI6042">
        <v>-90829722.047821164</v>
      </c>
    </row>
    <row r="6043" spans="34:35" x14ac:dyDescent="0.2">
      <c r="AH6043">
        <v>6039</v>
      </c>
      <c r="AI6043">
        <v>-58419035.844058156</v>
      </c>
    </row>
    <row r="6044" spans="34:35" x14ac:dyDescent="0.2">
      <c r="AH6044">
        <v>6040</v>
      </c>
      <c r="AI6044">
        <v>-34449879.65940249</v>
      </c>
    </row>
    <row r="6045" spans="34:35" x14ac:dyDescent="0.2">
      <c r="AH6045">
        <v>6041</v>
      </c>
      <c r="AI6045">
        <v>-46690831.050880432</v>
      </c>
    </row>
    <row r="6046" spans="34:35" x14ac:dyDescent="0.2">
      <c r="AH6046">
        <v>6042</v>
      </c>
      <c r="AI6046">
        <v>-34449879.65940249</v>
      </c>
    </row>
    <row r="6047" spans="34:35" x14ac:dyDescent="0.2">
      <c r="AH6047">
        <v>6043</v>
      </c>
      <c r="AI6047">
        <v>35763434.52725184</v>
      </c>
    </row>
    <row r="6048" spans="34:35" x14ac:dyDescent="0.2">
      <c r="AH6048">
        <v>6044</v>
      </c>
      <c r="AI6048">
        <v>-46690831.050880432</v>
      </c>
    </row>
    <row r="6049" spans="34:35" x14ac:dyDescent="0.2">
      <c r="AH6049">
        <v>6045</v>
      </c>
      <c r="AI6049">
        <v>-58419035.844058156</v>
      </c>
    </row>
    <row r="6050" spans="34:35" x14ac:dyDescent="0.2">
      <c r="AH6050">
        <v>6046</v>
      </c>
      <c r="AI6050">
        <v>-34449879.65940249</v>
      </c>
    </row>
    <row r="6051" spans="34:35" x14ac:dyDescent="0.2">
      <c r="AH6051">
        <v>6047</v>
      </c>
      <c r="AI6051">
        <v>35763434.52725184</v>
      </c>
    </row>
    <row r="6052" spans="34:35" x14ac:dyDescent="0.2">
      <c r="AH6052">
        <v>6048</v>
      </c>
      <c r="AI6052">
        <v>20376245.474080563</v>
      </c>
    </row>
    <row r="6053" spans="34:35" x14ac:dyDescent="0.2">
      <c r="AH6053">
        <v>6049</v>
      </c>
      <c r="AI6053">
        <v>-80460649.068069816</v>
      </c>
    </row>
    <row r="6054" spans="34:35" x14ac:dyDescent="0.2">
      <c r="AH6054">
        <v>6050</v>
      </c>
      <c r="AI6054">
        <v>5708334.9934712648</v>
      </c>
    </row>
    <row r="6055" spans="34:35" x14ac:dyDescent="0.2">
      <c r="AH6055">
        <v>6051</v>
      </c>
      <c r="AI6055">
        <v>-46690831.050880432</v>
      </c>
    </row>
    <row r="6056" spans="34:35" x14ac:dyDescent="0.2">
      <c r="AH6056">
        <v>6052</v>
      </c>
      <c r="AI6056">
        <v>35763434.52725184</v>
      </c>
    </row>
    <row r="6057" spans="34:35" x14ac:dyDescent="0.2">
      <c r="AH6057">
        <v>6053</v>
      </c>
      <c r="AI6057">
        <v>5708334.9934712648</v>
      </c>
    </row>
    <row r="6058" spans="34:35" x14ac:dyDescent="0.2">
      <c r="AH6058">
        <v>6054</v>
      </c>
      <c r="AI6058">
        <v>20376245.474080563</v>
      </c>
    </row>
    <row r="6059" spans="34:35" x14ac:dyDescent="0.2">
      <c r="AH6059">
        <v>6055</v>
      </c>
      <c r="AI6059">
        <v>-8289448.1863020658</v>
      </c>
    </row>
    <row r="6060" spans="34:35" x14ac:dyDescent="0.2">
      <c r="AH6060">
        <v>6056</v>
      </c>
      <c r="AI6060">
        <v>-80460649.068069816</v>
      </c>
    </row>
    <row r="6061" spans="34:35" x14ac:dyDescent="0.2">
      <c r="AH6061">
        <v>6057</v>
      </c>
      <c r="AI6061">
        <v>-90829722.047821164</v>
      </c>
    </row>
    <row r="6062" spans="34:35" x14ac:dyDescent="0.2">
      <c r="AH6062">
        <v>6058</v>
      </c>
      <c r="AI6062">
        <v>-58419035.844058156</v>
      </c>
    </row>
    <row r="6063" spans="34:35" x14ac:dyDescent="0.2">
      <c r="AH6063">
        <v>6059</v>
      </c>
      <c r="AI6063">
        <v>35763434.52725184</v>
      </c>
    </row>
    <row r="6064" spans="34:35" x14ac:dyDescent="0.2">
      <c r="AH6064">
        <v>6060</v>
      </c>
      <c r="AI6064">
        <v>-69665985.301687896</v>
      </c>
    </row>
    <row r="6065" spans="34:35" x14ac:dyDescent="0.2">
      <c r="AH6065">
        <v>6061</v>
      </c>
      <c r="AI6065">
        <v>-8289448.1863020658</v>
      </c>
    </row>
    <row r="6066" spans="34:35" x14ac:dyDescent="0.2">
      <c r="AH6066">
        <v>6062</v>
      </c>
      <c r="AI6066">
        <v>-8289448.1863020658</v>
      </c>
    </row>
    <row r="6067" spans="34:35" x14ac:dyDescent="0.2">
      <c r="AH6067">
        <v>6063</v>
      </c>
      <c r="AI6067">
        <v>-80460649.068069816</v>
      </c>
    </row>
    <row r="6068" spans="34:35" x14ac:dyDescent="0.2">
      <c r="AH6068">
        <v>6064</v>
      </c>
      <c r="AI6068">
        <v>-80460649.068069816</v>
      </c>
    </row>
    <row r="6069" spans="34:35" x14ac:dyDescent="0.2">
      <c r="AH6069">
        <v>6065</v>
      </c>
      <c r="AI6069">
        <v>-90829722.047821164</v>
      </c>
    </row>
    <row r="6070" spans="34:35" x14ac:dyDescent="0.2">
      <c r="AH6070">
        <v>6066</v>
      </c>
      <c r="AI6070">
        <v>-90829722.047821164</v>
      </c>
    </row>
    <row r="6071" spans="34:35" x14ac:dyDescent="0.2">
      <c r="AH6071">
        <v>6067</v>
      </c>
      <c r="AI6071">
        <v>5708334.9934712648</v>
      </c>
    </row>
    <row r="6072" spans="34:35" x14ac:dyDescent="0.2">
      <c r="AH6072">
        <v>6068</v>
      </c>
      <c r="AI6072">
        <v>-46690831.050880432</v>
      </c>
    </row>
    <row r="6073" spans="34:35" x14ac:dyDescent="0.2">
      <c r="AH6073">
        <v>6069</v>
      </c>
      <c r="AI6073">
        <v>-80460649.068069816</v>
      </c>
    </row>
    <row r="6074" spans="34:35" x14ac:dyDescent="0.2">
      <c r="AH6074">
        <v>6070</v>
      </c>
      <c r="AI6074">
        <v>-21661889.150618553</v>
      </c>
    </row>
    <row r="6075" spans="34:35" x14ac:dyDescent="0.2">
      <c r="AH6075">
        <v>6071</v>
      </c>
      <c r="AI6075">
        <v>-80460649.068069816</v>
      </c>
    </row>
    <row r="6076" spans="34:35" x14ac:dyDescent="0.2">
      <c r="AH6076">
        <v>6072</v>
      </c>
      <c r="AI6076">
        <v>35763434.52725184</v>
      </c>
    </row>
    <row r="6077" spans="34:35" x14ac:dyDescent="0.2">
      <c r="AH6077">
        <v>6073</v>
      </c>
      <c r="AI6077">
        <v>-46690831.050880432</v>
      </c>
    </row>
    <row r="6078" spans="34:35" x14ac:dyDescent="0.2">
      <c r="AH6078">
        <v>6074</v>
      </c>
      <c r="AI6078">
        <v>-21661889.150618553</v>
      </c>
    </row>
    <row r="6079" spans="34:35" x14ac:dyDescent="0.2">
      <c r="AH6079">
        <v>6075</v>
      </c>
      <c r="AI6079">
        <v>-69665985.301687896</v>
      </c>
    </row>
    <row r="6080" spans="34:35" x14ac:dyDescent="0.2">
      <c r="AH6080">
        <v>6076</v>
      </c>
      <c r="AI6080">
        <v>-21661889.150618553</v>
      </c>
    </row>
    <row r="6081" spans="34:35" x14ac:dyDescent="0.2">
      <c r="AH6081">
        <v>6077</v>
      </c>
      <c r="AI6081">
        <v>-69665985.301687896</v>
      </c>
    </row>
    <row r="6082" spans="34:35" x14ac:dyDescent="0.2">
      <c r="AH6082">
        <v>6078</v>
      </c>
      <c r="AI6082">
        <v>-34449879.65940249</v>
      </c>
    </row>
    <row r="6083" spans="34:35" x14ac:dyDescent="0.2">
      <c r="AH6083">
        <v>6079</v>
      </c>
      <c r="AI6083">
        <v>-46690831.050880432</v>
      </c>
    </row>
    <row r="6084" spans="34:35" x14ac:dyDescent="0.2">
      <c r="AH6084">
        <v>6080</v>
      </c>
      <c r="AI6084">
        <v>-58419035.844058156</v>
      </c>
    </row>
    <row r="6085" spans="34:35" x14ac:dyDescent="0.2">
      <c r="AH6085">
        <v>6081</v>
      </c>
      <c r="AI6085">
        <v>-34449879.65940249</v>
      </c>
    </row>
    <row r="6086" spans="34:35" x14ac:dyDescent="0.2">
      <c r="AH6086">
        <v>6082</v>
      </c>
      <c r="AI6086">
        <v>35763434.52725184</v>
      </c>
    </row>
    <row r="6087" spans="34:35" x14ac:dyDescent="0.2">
      <c r="AH6087">
        <v>6083</v>
      </c>
      <c r="AI6087">
        <v>20376245.474080563</v>
      </c>
    </row>
    <row r="6088" spans="34:35" x14ac:dyDescent="0.2">
      <c r="AH6088">
        <v>6084</v>
      </c>
      <c r="AI6088">
        <v>-58419035.844058156</v>
      </c>
    </row>
    <row r="6089" spans="34:35" x14ac:dyDescent="0.2">
      <c r="AH6089">
        <v>6085</v>
      </c>
      <c r="AI6089">
        <v>-90829722.047821164</v>
      </c>
    </row>
    <row r="6090" spans="34:35" x14ac:dyDescent="0.2">
      <c r="AH6090">
        <v>6086</v>
      </c>
      <c r="AI6090">
        <v>35763434.52725184</v>
      </c>
    </row>
    <row r="6091" spans="34:35" x14ac:dyDescent="0.2">
      <c r="AH6091">
        <v>6087</v>
      </c>
      <c r="AI6091">
        <v>-46690831.050880432</v>
      </c>
    </row>
    <row r="6092" spans="34:35" x14ac:dyDescent="0.2">
      <c r="AH6092">
        <v>6088</v>
      </c>
      <c r="AI6092">
        <v>-80460649.068069816</v>
      </c>
    </row>
    <row r="6093" spans="34:35" x14ac:dyDescent="0.2">
      <c r="AH6093">
        <v>6089</v>
      </c>
      <c r="AI6093">
        <v>5708334.9934712648</v>
      </c>
    </row>
    <row r="6094" spans="34:35" x14ac:dyDescent="0.2">
      <c r="AH6094">
        <v>6090</v>
      </c>
      <c r="AI6094">
        <v>-80460649.068069816</v>
      </c>
    </row>
    <row r="6095" spans="34:35" x14ac:dyDescent="0.2">
      <c r="AH6095">
        <v>6091</v>
      </c>
      <c r="AI6095">
        <v>20376245.474080563</v>
      </c>
    </row>
    <row r="6096" spans="34:35" x14ac:dyDescent="0.2">
      <c r="AH6096">
        <v>6092</v>
      </c>
      <c r="AI6096">
        <v>-90829722.047821164</v>
      </c>
    </row>
    <row r="6097" spans="34:35" x14ac:dyDescent="0.2">
      <c r="AH6097">
        <v>6093</v>
      </c>
      <c r="AI6097">
        <v>-90829722.047821164</v>
      </c>
    </row>
    <row r="6098" spans="34:35" x14ac:dyDescent="0.2">
      <c r="AH6098">
        <v>6094</v>
      </c>
      <c r="AI6098">
        <v>-21661889.150618553</v>
      </c>
    </row>
    <row r="6099" spans="34:35" x14ac:dyDescent="0.2">
      <c r="AH6099">
        <v>6095</v>
      </c>
      <c r="AI6099">
        <v>20376245.474080563</v>
      </c>
    </row>
    <row r="6100" spans="34:35" x14ac:dyDescent="0.2">
      <c r="AH6100">
        <v>6096</v>
      </c>
      <c r="AI6100">
        <v>-69665985.301687896</v>
      </c>
    </row>
    <row r="6101" spans="34:35" x14ac:dyDescent="0.2">
      <c r="AH6101">
        <v>6097</v>
      </c>
      <c r="AI6101">
        <v>-21661889.150618553</v>
      </c>
    </row>
    <row r="6102" spans="34:35" x14ac:dyDescent="0.2">
      <c r="AH6102">
        <v>6098</v>
      </c>
      <c r="AI6102">
        <v>-90829722.047821164</v>
      </c>
    </row>
    <row r="6103" spans="34:35" x14ac:dyDescent="0.2">
      <c r="AH6103">
        <v>6099</v>
      </c>
      <c r="AI6103">
        <v>5708334.9934712648</v>
      </c>
    </row>
    <row r="6104" spans="34:35" x14ac:dyDescent="0.2">
      <c r="AH6104">
        <v>6100</v>
      </c>
      <c r="AI6104">
        <v>-46690831.050880432</v>
      </c>
    </row>
    <row r="6105" spans="34:35" x14ac:dyDescent="0.2">
      <c r="AH6105">
        <v>6101</v>
      </c>
      <c r="AI6105">
        <v>-90829722.047821164</v>
      </c>
    </row>
    <row r="6106" spans="34:35" x14ac:dyDescent="0.2">
      <c r="AH6106">
        <v>6102</v>
      </c>
      <c r="AI6106">
        <v>-8289448.1863020658</v>
      </c>
    </row>
    <row r="6107" spans="34:35" x14ac:dyDescent="0.2">
      <c r="AH6107">
        <v>6103</v>
      </c>
      <c r="AI6107">
        <v>20376245.474080563</v>
      </c>
    </row>
    <row r="6108" spans="34:35" x14ac:dyDescent="0.2">
      <c r="AH6108">
        <v>6104</v>
      </c>
      <c r="AI6108">
        <v>-69665985.301687896</v>
      </c>
    </row>
    <row r="6109" spans="34:35" x14ac:dyDescent="0.2">
      <c r="AH6109">
        <v>6105</v>
      </c>
      <c r="AI6109">
        <v>-46690831.050880432</v>
      </c>
    </row>
    <row r="6110" spans="34:35" x14ac:dyDescent="0.2">
      <c r="AH6110">
        <v>6106</v>
      </c>
      <c r="AI6110">
        <v>5708334.9934712648</v>
      </c>
    </row>
    <row r="6111" spans="34:35" x14ac:dyDescent="0.2">
      <c r="AH6111">
        <v>6107</v>
      </c>
      <c r="AI6111">
        <v>-34449879.65940249</v>
      </c>
    </row>
    <row r="6112" spans="34:35" x14ac:dyDescent="0.2">
      <c r="AH6112">
        <v>6108</v>
      </c>
      <c r="AI6112">
        <v>5708334.9934712648</v>
      </c>
    </row>
    <row r="6113" spans="34:35" x14ac:dyDescent="0.2">
      <c r="AH6113">
        <v>6109</v>
      </c>
      <c r="AI6113">
        <v>-34449879.65940249</v>
      </c>
    </row>
    <row r="6114" spans="34:35" x14ac:dyDescent="0.2">
      <c r="AH6114">
        <v>6110</v>
      </c>
      <c r="AI6114">
        <v>35763434.52725184</v>
      </c>
    </row>
    <row r="6115" spans="34:35" x14ac:dyDescent="0.2">
      <c r="AH6115">
        <v>6111</v>
      </c>
      <c r="AI6115">
        <v>-58419035.844058156</v>
      </c>
    </row>
    <row r="6116" spans="34:35" x14ac:dyDescent="0.2">
      <c r="AH6116">
        <v>6112</v>
      </c>
      <c r="AI6116">
        <v>-21661889.150618553</v>
      </c>
    </row>
    <row r="6117" spans="34:35" x14ac:dyDescent="0.2">
      <c r="AH6117">
        <v>6113</v>
      </c>
      <c r="AI6117">
        <v>-80460649.068069816</v>
      </c>
    </row>
    <row r="6118" spans="34:35" x14ac:dyDescent="0.2">
      <c r="AH6118">
        <v>6114</v>
      </c>
      <c r="AI6118">
        <v>-58419035.844058156</v>
      </c>
    </row>
    <row r="6119" spans="34:35" x14ac:dyDescent="0.2">
      <c r="AH6119">
        <v>6115</v>
      </c>
      <c r="AI6119">
        <v>-46690831.050880432</v>
      </c>
    </row>
    <row r="6120" spans="34:35" x14ac:dyDescent="0.2">
      <c r="AH6120">
        <v>6116</v>
      </c>
      <c r="AI6120">
        <v>-58419035.844058156</v>
      </c>
    </row>
    <row r="6121" spans="34:35" x14ac:dyDescent="0.2">
      <c r="AH6121">
        <v>6117</v>
      </c>
      <c r="AI6121">
        <v>-69665985.301687896</v>
      </c>
    </row>
    <row r="6122" spans="34:35" x14ac:dyDescent="0.2">
      <c r="AH6122">
        <v>6118</v>
      </c>
      <c r="AI6122">
        <v>-34449879.65940249</v>
      </c>
    </row>
    <row r="6123" spans="34:35" x14ac:dyDescent="0.2">
      <c r="AH6123">
        <v>6119</v>
      </c>
      <c r="AI6123">
        <v>-8289448.1863020658</v>
      </c>
    </row>
    <row r="6124" spans="34:35" x14ac:dyDescent="0.2">
      <c r="AH6124">
        <v>6120</v>
      </c>
      <c r="AI6124">
        <v>5708334.9934712648</v>
      </c>
    </row>
    <row r="6125" spans="34:35" x14ac:dyDescent="0.2">
      <c r="AH6125">
        <v>6121</v>
      </c>
      <c r="AI6125">
        <v>-58419035.844058156</v>
      </c>
    </row>
    <row r="6126" spans="34:35" x14ac:dyDescent="0.2">
      <c r="AH6126">
        <v>6122</v>
      </c>
      <c r="AI6126">
        <v>-90829722.047821164</v>
      </c>
    </row>
    <row r="6127" spans="34:35" x14ac:dyDescent="0.2">
      <c r="AH6127">
        <v>6123</v>
      </c>
      <c r="AI6127">
        <v>-90829722.047821164</v>
      </c>
    </row>
    <row r="6128" spans="34:35" x14ac:dyDescent="0.2">
      <c r="AH6128">
        <v>6124</v>
      </c>
      <c r="AI6128">
        <v>-80460649.068069816</v>
      </c>
    </row>
    <row r="6129" spans="34:35" x14ac:dyDescent="0.2">
      <c r="AH6129">
        <v>6125</v>
      </c>
      <c r="AI6129">
        <v>5708334.9934712648</v>
      </c>
    </row>
    <row r="6130" spans="34:35" x14ac:dyDescent="0.2">
      <c r="AH6130">
        <v>6126</v>
      </c>
      <c r="AI6130">
        <v>-46690831.050880432</v>
      </c>
    </row>
    <row r="6131" spans="34:35" x14ac:dyDescent="0.2">
      <c r="AH6131">
        <v>6127</v>
      </c>
      <c r="AI6131">
        <v>-34449879.65940249</v>
      </c>
    </row>
    <row r="6132" spans="34:35" x14ac:dyDescent="0.2">
      <c r="AH6132">
        <v>6128</v>
      </c>
      <c r="AI6132">
        <v>-80460649.068069816</v>
      </c>
    </row>
    <row r="6133" spans="34:35" x14ac:dyDescent="0.2">
      <c r="AH6133">
        <v>6129</v>
      </c>
      <c r="AI6133">
        <v>5708334.9934712648</v>
      </c>
    </row>
    <row r="6134" spans="34:35" x14ac:dyDescent="0.2">
      <c r="AH6134">
        <v>6130</v>
      </c>
      <c r="AI6134">
        <v>-34449879.65940249</v>
      </c>
    </row>
    <row r="6135" spans="34:35" x14ac:dyDescent="0.2">
      <c r="AH6135">
        <v>6131</v>
      </c>
      <c r="AI6135">
        <v>-80460649.068069816</v>
      </c>
    </row>
    <row r="6136" spans="34:35" x14ac:dyDescent="0.2">
      <c r="AH6136">
        <v>6132</v>
      </c>
      <c r="AI6136">
        <v>-8289448.1863020658</v>
      </c>
    </row>
    <row r="6137" spans="34:35" x14ac:dyDescent="0.2">
      <c r="AH6137">
        <v>6133</v>
      </c>
      <c r="AI6137">
        <v>5708334.9934712648</v>
      </c>
    </row>
    <row r="6138" spans="34:35" x14ac:dyDescent="0.2">
      <c r="AH6138">
        <v>6134</v>
      </c>
      <c r="AI6138">
        <v>-58419035.844058156</v>
      </c>
    </row>
    <row r="6139" spans="34:35" x14ac:dyDescent="0.2">
      <c r="AH6139">
        <v>6135</v>
      </c>
      <c r="AI6139">
        <v>5708334.9934712648</v>
      </c>
    </row>
    <row r="6140" spans="34:35" x14ac:dyDescent="0.2">
      <c r="AH6140">
        <v>6136</v>
      </c>
      <c r="AI6140">
        <v>5708334.9934712648</v>
      </c>
    </row>
    <row r="6141" spans="34:35" x14ac:dyDescent="0.2">
      <c r="AH6141">
        <v>6137</v>
      </c>
      <c r="AI6141">
        <v>-21661889.150618553</v>
      </c>
    </row>
    <row r="6142" spans="34:35" x14ac:dyDescent="0.2">
      <c r="AH6142">
        <v>6138</v>
      </c>
      <c r="AI6142">
        <v>-21661889.150618553</v>
      </c>
    </row>
    <row r="6143" spans="34:35" x14ac:dyDescent="0.2">
      <c r="AH6143">
        <v>6139</v>
      </c>
      <c r="AI6143">
        <v>-8289448.1863020658</v>
      </c>
    </row>
    <row r="6144" spans="34:35" x14ac:dyDescent="0.2">
      <c r="AH6144">
        <v>6140</v>
      </c>
      <c r="AI6144">
        <v>-21661889.150618553</v>
      </c>
    </row>
    <row r="6145" spans="34:35" x14ac:dyDescent="0.2">
      <c r="AH6145">
        <v>6141</v>
      </c>
      <c r="AI6145">
        <v>-34449879.65940249</v>
      </c>
    </row>
    <row r="6146" spans="34:35" x14ac:dyDescent="0.2">
      <c r="AH6146">
        <v>6142</v>
      </c>
      <c r="AI6146">
        <v>-46690831.050880432</v>
      </c>
    </row>
    <row r="6147" spans="34:35" x14ac:dyDescent="0.2">
      <c r="AH6147">
        <v>6143</v>
      </c>
      <c r="AI6147">
        <v>-46690831.050880432</v>
      </c>
    </row>
    <row r="6148" spans="34:35" x14ac:dyDescent="0.2">
      <c r="AH6148">
        <v>6144</v>
      </c>
      <c r="AI6148">
        <v>5708334.9934712648</v>
      </c>
    </row>
    <row r="6149" spans="34:35" x14ac:dyDescent="0.2">
      <c r="AH6149">
        <v>6145</v>
      </c>
      <c r="AI6149">
        <v>-34449879.65940249</v>
      </c>
    </row>
    <row r="6150" spans="34:35" x14ac:dyDescent="0.2">
      <c r="AH6150">
        <v>6146</v>
      </c>
      <c r="AI6150">
        <v>-90829722.047821164</v>
      </c>
    </row>
    <row r="6151" spans="34:35" x14ac:dyDescent="0.2">
      <c r="AH6151">
        <v>6147</v>
      </c>
      <c r="AI6151">
        <v>-34449879.65940249</v>
      </c>
    </row>
    <row r="6152" spans="34:35" x14ac:dyDescent="0.2">
      <c r="AH6152">
        <v>6148</v>
      </c>
      <c r="AI6152">
        <v>-69665985.301687896</v>
      </c>
    </row>
    <row r="6153" spans="34:35" x14ac:dyDescent="0.2">
      <c r="AH6153">
        <v>6149</v>
      </c>
      <c r="AI6153">
        <v>-58419035.844058156</v>
      </c>
    </row>
    <row r="6154" spans="34:35" x14ac:dyDescent="0.2">
      <c r="AH6154">
        <v>6150</v>
      </c>
      <c r="AI6154">
        <v>-90829722.047821164</v>
      </c>
    </row>
    <row r="6155" spans="34:35" x14ac:dyDescent="0.2">
      <c r="AH6155">
        <v>6151</v>
      </c>
      <c r="AI6155">
        <v>-90829722.047821164</v>
      </c>
    </row>
    <row r="6156" spans="34:35" x14ac:dyDescent="0.2">
      <c r="AH6156">
        <v>6152</v>
      </c>
      <c r="AI6156">
        <v>-21661889.150618553</v>
      </c>
    </row>
    <row r="6157" spans="34:35" x14ac:dyDescent="0.2">
      <c r="AH6157">
        <v>6153</v>
      </c>
      <c r="AI6157">
        <v>-80460649.068069816</v>
      </c>
    </row>
    <row r="6158" spans="34:35" x14ac:dyDescent="0.2">
      <c r="AH6158">
        <v>6154</v>
      </c>
      <c r="AI6158">
        <v>-46690831.050880432</v>
      </c>
    </row>
    <row r="6159" spans="34:35" x14ac:dyDescent="0.2">
      <c r="AH6159">
        <v>6155</v>
      </c>
      <c r="AI6159">
        <v>-80460649.068069816</v>
      </c>
    </row>
    <row r="6160" spans="34:35" x14ac:dyDescent="0.2">
      <c r="AH6160">
        <v>6156</v>
      </c>
      <c r="AI6160">
        <v>5708334.9934712648</v>
      </c>
    </row>
    <row r="6161" spans="34:35" x14ac:dyDescent="0.2">
      <c r="AH6161">
        <v>6157</v>
      </c>
      <c r="AI6161">
        <v>-69665985.301687896</v>
      </c>
    </row>
    <row r="6162" spans="34:35" x14ac:dyDescent="0.2">
      <c r="AH6162">
        <v>6158</v>
      </c>
      <c r="AI6162">
        <v>-69665985.301687896</v>
      </c>
    </row>
    <row r="6163" spans="34:35" x14ac:dyDescent="0.2">
      <c r="AH6163">
        <v>6159</v>
      </c>
      <c r="AI6163">
        <v>-69665985.301687896</v>
      </c>
    </row>
    <row r="6164" spans="34:35" x14ac:dyDescent="0.2">
      <c r="AH6164">
        <v>6160</v>
      </c>
      <c r="AI6164">
        <v>-90829722.047821164</v>
      </c>
    </row>
    <row r="6165" spans="34:35" x14ac:dyDescent="0.2">
      <c r="AH6165">
        <v>6161</v>
      </c>
      <c r="AI6165">
        <v>-58419035.844058156</v>
      </c>
    </row>
    <row r="6166" spans="34:35" x14ac:dyDescent="0.2">
      <c r="AH6166">
        <v>6162</v>
      </c>
      <c r="AI6166">
        <v>-80460649.068069816</v>
      </c>
    </row>
    <row r="6167" spans="34:35" x14ac:dyDescent="0.2">
      <c r="AH6167">
        <v>6163</v>
      </c>
      <c r="AI6167">
        <v>35763434.52725184</v>
      </c>
    </row>
    <row r="6168" spans="34:35" x14ac:dyDescent="0.2">
      <c r="AH6168">
        <v>6164</v>
      </c>
      <c r="AI6168">
        <v>-69665985.301687896</v>
      </c>
    </row>
    <row r="6169" spans="34:35" x14ac:dyDescent="0.2">
      <c r="AH6169">
        <v>6165</v>
      </c>
      <c r="AI6169">
        <v>20376245.474080563</v>
      </c>
    </row>
    <row r="6170" spans="34:35" x14ac:dyDescent="0.2">
      <c r="AH6170">
        <v>6166</v>
      </c>
      <c r="AI6170">
        <v>5708334.9934712648</v>
      </c>
    </row>
    <row r="6171" spans="34:35" x14ac:dyDescent="0.2">
      <c r="AH6171">
        <v>6167</v>
      </c>
      <c r="AI6171">
        <v>-46690831.050880432</v>
      </c>
    </row>
    <row r="6172" spans="34:35" x14ac:dyDescent="0.2">
      <c r="AH6172">
        <v>6168</v>
      </c>
      <c r="AI6172">
        <v>-58419035.844058156</v>
      </c>
    </row>
    <row r="6173" spans="34:35" x14ac:dyDescent="0.2">
      <c r="AH6173">
        <v>6169</v>
      </c>
      <c r="AI6173">
        <v>-80460649.068069816</v>
      </c>
    </row>
    <row r="6174" spans="34:35" x14ac:dyDescent="0.2">
      <c r="AH6174">
        <v>6170</v>
      </c>
      <c r="AI6174">
        <v>-90829722.047821164</v>
      </c>
    </row>
    <row r="6175" spans="34:35" x14ac:dyDescent="0.2">
      <c r="AH6175">
        <v>6171</v>
      </c>
      <c r="AI6175">
        <v>20376245.474080563</v>
      </c>
    </row>
    <row r="6176" spans="34:35" x14ac:dyDescent="0.2">
      <c r="AH6176">
        <v>6172</v>
      </c>
      <c r="AI6176">
        <v>20376245.474080563</v>
      </c>
    </row>
    <row r="6177" spans="34:35" x14ac:dyDescent="0.2">
      <c r="AH6177">
        <v>6173</v>
      </c>
      <c r="AI6177">
        <v>-58419035.844058156</v>
      </c>
    </row>
    <row r="6178" spans="34:35" x14ac:dyDescent="0.2">
      <c r="AH6178">
        <v>6174</v>
      </c>
      <c r="AI6178">
        <v>35763434.52725184</v>
      </c>
    </row>
    <row r="6179" spans="34:35" x14ac:dyDescent="0.2">
      <c r="AH6179">
        <v>6175</v>
      </c>
      <c r="AI6179">
        <v>20376245.474080563</v>
      </c>
    </row>
    <row r="6180" spans="34:35" x14ac:dyDescent="0.2">
      <c r="AH6180">
        <v>6176</v>
      </c>
      <c r="AI6180">
        <v>-80460649.068069816</v>
      </c>
    </row>
    <row r="6181" spans="34:35" x14ac:dyDescent="0.2">
      <c r="AH6181">
        <v>6177</v>
      </c>
      <c r="AI6181">
        <v>-80460649.068069816</v>
      </c>
    </row>
    <row r="6182" spans="34:35" x14ac:dyDescent="0.2">
      <c r="AH6182">
        <v>6178</v>
      </c>
      <c r="AI6182">
        <v>-69665985.301687896</v>
      </c>
    </row>
    <row r="6183" spans="34:35" x14ac:dyDescent="0.2">
      <c r="AH6183">
        <v>6179</v>
      </c>
      <c r="AI6183">
        <v>-46690831.050880432</v>
      </c>
    </row>
    <row r="6184" spans="34:35" x14ac:dyDescent="0.2">
      <c r="AH6184">
        <v>6180</v>
      </c>
      <c r="AI6184">
        <v>-34449879.65940249</v>
      </c>
    </row>
    <row r="6185" spans="34:35" x14ac:dyDescent="0.2">
      <c r="AH6185">
        <v>6181</v>
      </c>
      <c r="AI6185">
        <v>-90829722.047821164</v>
      </c>
    </row>
    <row r="6186" spans="34:35" x14ac:dyDescent="0.2">
      <c r="AH6186">
        <v>6182</v>
      </c>
      <c r="AI6186">
        <v>5708334.9934712648</v>
      </c>
    </row>
    <row r="6187" spans="34:35" x14ac:dyDescent="0.2">
      <c r="AH6187">
        <v>6183</v>
      </c>
      <c r="AI6187">
        <v>-69665985.301687896</v>
      </c>
    </row>
    <row r="6188" spans="34:35" x14ac:dyDescent="0.2">
      <c r="AH6188">
        <v>6184</v>
      </c>
      <c r="AI6188">
        <v>-69665985.301687896</v>
      </c>
    </row>
    <row r="6189" spans="34:35" x14ac:dyDescent="0.2">
      <c r="AH6189">
        <v>6185</v>
      </c>
      <c r="AI6189">
        <v>5708334.9934712648</v>
      </c>
    </row>
    <row r="6190" spans="34:35" x14ac:dyDescent="0.2">
      <c r="AH6190">
        <v>6186</v>
      </c>
      <c r="AI6190">
        <v>-90829722.047821164</v>
      </c>
    </row>
    <row r="6191" spans="34:35" x14ac:dyDescent="0.2">
      <c r="AH6191">
        <v>6187</v>
      </c>
      <c r="AI6191">
        <v>5708334.9934712648</v>
      </c>
    </row>
    <row r="6192" spans="34:35" x14ac:dyDescent="0.2">
      <c r="AH6192">
        <v>6188</v>
      </c>
      <c r="AI6192">
        <v>-46690831.050880432</v>
      </c>
    </row>
    <row r="6193" spans="34:35" x14ac:dyDescent="0.2">
      <c r="AH6193">
        <v>6189</v>
      </c>
      <c r="AI6193">
        <v>-34449879.65940249</v>
      </c>
    </row>
    <row r="6194" spans="34:35" x14ac:dyDescent="0.2">
      <c r="AH6194">
        <v>6190</v>
      </c>
      <c r="AI6194">
        <v>-90829722.047821164</v>
      </c>
    </row>
    <row r="6195" spans="34:35" x14ac:dyDescent="0.2">
      <c r="AH6195">
        <v>6191</v>
      </c>
      <c r="AI6195">
        <v>-80460649.068069816</v>
      </c>
    </row>
    <row r="6196" spans="34:35" x14ac:dyDescent="0.2">
      <c r="AH6196">
        <v>6192</v>
      </c>
      <c r="AI6196">
        <v>-8289448.1863020658</v>
      </c>
    </row>
    <row r="6197" spans="34:35" x14ac:dyDescent="0.2">
      <c r="AH6197">
        <v>6193</v>
      </c>
      <c r="AI6197">
        <v>20376245.474080563</v>
      </c>
    </row>
    <row r="6198" spans="34:35" x14ac:dyDescent="0.2">
      <c r="AH6198">
        <v>6194</v>
      </c>
      <c r="AI6198">
        <v>5708334.9934712648</v>
      </c>
    </row>
    <row r="6199" spans="34:35" x14ac:dyDescent="0.2">
      <c r="AH6199">
        <v>6195</v>
      </c>
      <c r="AI6199">
        <v>-80460649.068069816</v>
      </c>
    </row>
    <row r="6200" spans="34:35" x14ac:dyDescent="0.2">
      <c r="AH6200">
        <v>6196</v>
      </c>
      <c r="AI6200">
        <v>20376245.474080563</v>
      </c>
    </row>
    <row r="6201" spans="34:35" x14ac:dyDescent="0.2">
      <c r="AH6201">
        <v>6197</v>
      </c>
      <c r="AI6201">
        <v>-46690831.050880432</v>
      </c>
    </row>
    <row r="6202" spans="34:35" x14ac:dyDescent="0.2">
      <c r="AH6202">
        <v>6198</v>
      </c>
      <c r="AI6202">
        <v>-46690831.050880432</v>
      </c>
    </row>
    <row r="6203" spans="34:35" x14ac:dyDescent="0.2">
      <c r="AH6203">
        <v>6199</v>
      </c>
      <c r="AI6203">
        <v>20376245.474080563</v>
      </c>
    </row>
    <row r="6204" spans="34:35" x14ac:dyDescent="0.2">
      <c r="AH6204">
        <v>6200</v>
      </c>
      <c r="AI6204">
        <v>-69665985.301687896</v>
      </c>
    </row>
    <row r="6205" spans="34:35" x14ac:dyDescent="0.2">
      <c r="AH6205">
        <v>6201</v>
      </c>
      <c r="AI6205">
        <v>-21661889.150618553</v>
      </c>
    </row>
    <row r="6206" spans="34:35" x14ac:dyDescent="0.2">
      <c r="AH6206">
        <v>6202</v>
      </c>
      <c r="AI6206">
        <v>-34449879.65940249</v>
      </c>
    </row>
    <row r="6207" spans="34:35" x14ac:dyDescent="0.2">
      <c r="AH6207">
        <v>6203</v>
      </c>
      <c r="AI6207">
        <v>-80460649.068069816</v>
      </c>
    </row>
    <row r="6208" spans="34:35" x14ac:dyDescent="0.2">
      <c r="AH6208">
        <v>6204</v>
      </c>
      <c r="AI6208">
        <v>-80460649.068069816</v>
      </c>
    </row>
    <row r="6209" spans="34:35" x14ac:dyDescent="0.2">
      <c r="AH6209">
        <v>6205</v>
      </c>
      <c r="AI6209">
        <v>-80460649.068069816</v>
      </c>
    </row>
    <row r="6210" spans="34:35" x14ac:dyDescent="0.2">
      <c r="AH6210">
        <v>6206</v>
      </c>
      <c r="AI6210">
        <v>-80460649.068069816</v>
      </c>
    </row>
    <row r="6211" spans="34:35" x14ac:dyDescent="0.2">
      <c r="AH6211">
        <v>6207</v>
      </c>
      <c r="AI6211">
        <v>-8289448.1863020658</v>
      </c>
    </row>
    <row r="6212" spans="34:35" x14ac:dyDescent="0.2">
      <c r="AH6212">
        <v>6208</v>
      </c>
      <c r="AI6212">
        <v>-8289448.1863020658</v>
      </c>
    </row>
    <row r="6213" spans="34:35" x14ac:dyDescent="0.2">
      <c r="AH6213">
        <v>6209</v>
      </c>
      <c r="AI6213">
        <v>-34449879.65940249</v>
      </c>
    </row>
    <row r="6214" spans="34:35" x14ac:dyDescent="0.2">
      <c r="AH6214">
        <v>6210</v>
      </c>
      <c r="AI6214">
        <v>5708334.9934712648</v>
      </c>
    </row>
    <row r="6215" spans="34:35" x14ac:dyDescent="0.2">
      <c r="AH6215">
        <v>6211</v>
      </c>
      <c r="AI6215">
        <v>-90829722.047821164</v>
      </c>
    </row>
    <row r="6216" spans="34:35" x14ac:dyDescent="0.2">
      <c r="AH6216">
        <v>6212</v>
      </c>
      <c r="AI6216">
        <v>20376245.474080563</v>
      </c>
    </row>
    <row r="6217" spans="34:35" x14ac:dyDescent="0.2">
      <c r="AH6217">
        <v>6213</v>
      </c>
      <c r="AI6217">
        <v>-21661889.150618553</v>
      </c>
    </row>
    <row r="6218" spans="34:35" x14ac:dyDescent="0.2">
      <c r="AH6218">
        <v>6214</v>
      </c>
      <c r="AI6218">
        <v>-58419035.844058156</v>
      </c>
    </row>
    <row r="6219" spans="34:35" x14ac:dyDescent="0.2">
      <c r="AH6219">
        <v>6215</v>
      </c>
      <c r="AI6219">
        <v>-8289448.1863020658</v>
      </c>
    </row>
    <row r="6220" spans="34:35" x14ac:dyDescent="0.2">
      <c r="AH6220">
        <v>6216</v>
      </c>
      <c r="AI6220">
        <v>20376245.474080563</v>
      </c>
    </row>
    <row r="6221" spans="34:35" x14ac:dyDescent="0.2">
      <c r="AH6221">
        <v>6217</v>
      </c>
      <c r="AI6221">
        <v>-69665985.301687896</v>
      </c>
    </row>
    <row r="6222" spans="34:35" x14ac:dyDescent="0.2">
      <c r="AH6222">
        <v>6218</v>
      </c>
      <c r="AI6222">
        <v>5708334.9934712648</v>
      </c>
    </row>
    <row r="6223" spans="34:35" x14ac:dyDescent="0.2">
      <c r="AH6223">
        <v>6219</v>
      </c>
      <c r="AI6223">
        <v>35763434.52725184</v>
      </c>
    </row>
    <row r="6224" spans="34:35" x14ac:dyDescent="0.2">
      <c r="AH6224">
        <v>6220</v>
      </c>
      <c r="AI6224">
        <v>-21661889.150618553</v>
      </c>
    </row>
    <row r="6225" spans="34:35" x14ac:dyDescent="0.2">
      <c r="AH6225">
        <v>6221</v>
      </c>
      <c r="AI6225">
        <v>-69665985.301687896</v>
      </c>
    </row>
    <row r="6226" spans="34:35" x14ac:dyDescent="0.2">
      <c r="AH6226">
        <v>6222</v>
      </c>
      <c r="AI6226">
        <v>-90829722.047821164</v>
      </c>
    </row>
    <row r="6227" spans="34:35" x14ac:dyDescent="0.2">
      <c r="AH6227">
        <v>6223</v>
      </c>
      <c r="AI6227">
        <v>-90829722.047821164</v>
      </c>
    </row>
    <row r="6228" spans="34:35" x14ac:dyDescent="0.2">
      <c r="AH6228">
        <v>6224</v>
      </c>
      <c r="AI6228">
        <v>-80460649.068069816</v>
      </c>
    </row>
    <row r="6229" spans="34:35" x14ac:dyDescent="0.2">
      <c r="AH6229">
        <v>6225</v>
      </c>
      <c r="AI6229">
        <v>-34449879.65940249</v>
      </c>
    </row>
    <row r="6230" spans="34:35" x14ac:dyDescent="0.2">
      <c r="AH6230">
        <v>6226</v>
      </c>
      <c r="AI6230">
        <v>-46690831.050880432</v>
      </c>
    </row>
    <row r="6231" spans="34:35" x14ac:dyDescent="0.2">
      <c r="AH6231">
        <v>6227</v>
      </c>
      <c r="AI6231">
        <v>-46690831.050880432</v>
      </c>
    </row>
    <row r="6232" spans="34:35" x14ac:dyDescent="0.2">
      <c r="AH6232">
        <v>6228</v>
      </c>
      <c r="AI6232">
        <v>-8289448.1863020658</v>
      </c>
    </row>
    <row r="6233" spans="34:35" x14ac:dyDescent="0.2">
      <c r="AH6233">
        <v>6229</v>
      </c>
      <c r="AI6233">
        <v>-8289448.1863020658</v>
      </c>
    </row>
    <row r="6234" spans="34:35" x14ac:dyDescent="0.2">
      <c r="AH6234">
        <v>6230</v>
      </c>
      <c r="AI6234">
        <v>-69665985.301687896</v>
      </c>
    </row>
    <row r="6235" spans="34:35" x14ac:dyDescent="0.2">
      <c r="AH6235">
        <v>6231</v>
      </c>
      <c r="AI6235">
        <v>-34449879.65940249</v>
      </c>
    </row>
    <row r="6236" spans="34:35" x14ac:dyDescent="0.2">
      <c r="AH6236">
        <v>6232</v>
      </c>
      <c r="AI6236">
        <v>-58419035.844058156</v>
      </c>
    </row>
    <row r="6237" spans="34:35" x14ac:dyDescent="0.2">
      <c r="AH6237">
        <v>6233</v>
      </c>
      <c r="AI6237">
        <v>-8289448.1863020658</v>
      </c>
    </row>
    <row r="6238" spans="34:35" x14ac:dyDescent="0.2">
      <c r="AH6238">
        <v>6234</v>
      </c>
      <c r="AI6238">
        <v>-80460649.068069816</v>
      </c>
    </row>
    <row r="6239" spans="34:35" x14ac:dyDescent="0.2">
      <c r="AH6239">
        <v>6235</v>
      </c>
      <c r="AI6239">
        <v>-8289448.1863020658</v>
      </c>
    </row>
    <row r="6240" spans="34:35" x14ac:dyDescent="0.2">
      <c r="AH6240">
        <v>6236</v>
      </c>
      <c r="AI6240">
        <v>-58419035.844058156</v>
      </c>
    </row>
    <row r="6241" spans="34:35" x14ac:dyDescent="0.2">
      <c r="AH6241">
        <v>6237</v>
      </c>
      <c r="AI6241">
        <v>35763434.52725184</v>
      </c>
    </row>
    <row r="6242" spans="34:35" x14ac:dyDescent="0.2">
      <c r="AH6242">
        <v>6238</v>
      </c>
      <c r="AI6242">
        <v>5708334.9934712648</v>
      </c>
    </row>
    <row r="6243" spans="34:35" x14ac:dyDescent="0.2">
      <c r="AH6243">
        <v>6239</v>
      </c>
      <c r="AI6243">
        <v>-69665985.301687896</v>
      </c>
    </row>
    <row r="6244" spans="34:35" x14ac:dyDescent="0.2">
      <c r="AH6244">
        <v>6240</v>
      </c>
      <c r="AI6244">
        <v>-90829722.047821164</v>
      </c>
    </row>
    <row r="6245" spans="34:35" x14ac:dyDescent="0.2">
      <c r="AH6245">
        <v>6241</v>
      </c>
      <c r="AI6245">
        <v>-80460649.068069816</v>
      </c>
    </row>
    <row r="6246" spans="34:35" x14ac:dyDescent="0.2">
      <c r="AH6246">
        <v>6242</v>
      </c>
      <c r="AI6246">
        <v>35763434.52725184</v>
      </c>
    </row>
    <row r="6247" spans="34:35" x14ac:dyDescent="0.2">
      <c r="AH6247">
        <v>6243</v>
      </c>
      <c r="AI6247">
        <v>-8289448.1863020658</v>
      </c>
    </row>
    <row r="6248" spans="34:35" x14ac:dyDescent="0.2">
      <c r="AH6248">
        <v>6244</v>
      </c>
      <c r="AI6248">
        <v>-80460649.068069816</v>
      </c>
    </row>
    <row r="6249" spans="34:35" x14ac:dyDescent="0.2">
      <c r="AH6249">
        <v>6245</v>
      </c>
      <c r="AI6249">
        <v>-58419035.844058156</v>
      </c>
    </row>
    <row r="6250" spans="34:35" x14ac:dyDescent="0.2">
      <c r="AH6250">
        <v>6246</v>
      </c>
      <c r="AI6250">
        <v>-21661889.150618553</v>
      </c>
    </row>
    <row r="6251" spans="34:35" x14ac:dyDescent="0.2">
      <c r="AH6251">
        <v>6247</v>
      </c>
      <c r="AI6251">
        <v>5708334.9934712648</v>
      </c>
    </row>
    <row r="6252" spans="34:35" x14ac:dyDescent="0.2">
      <c r="AH6252">
        <v>6248</v>
      </c>
      <c r="AI6252">
        <v>20376245.474080563</v>
      </c>
    </row>
    <row r="6253" spans="34:35" x14ac:dyDescent="0.2">
      <c r="AH6253">
        <v>6249</v>
      </c>
      <c r="AI6253">
        <v>20376245.474080563</v>
      </c>
    </row>
    <row r="6254" spans="34:35" x14ac:dyDescent="0.2">
      <c r="AH6254">
        <v>6250</v>
      </c>
      <c r="AI6254">
        <v>-69665985.301687896</v>
      </c>
    </row>
    <row r="6255" spans="34:35" x14ac:dyDescent="0.2">
      <c r="AH6255">
        <v>6251</v>
      </c>
      <c r="AI6255">
        <v>-46690831.050880432</v>
      </c>
    </row>
    <row r="6256" spans="34:35" x14ac:dyDescent="0.2">
      <c r="AH6256">
        <v>6252</v>
      </c>
      <c r="AI6256">
        <v>35763434.52725184</v>
      </c>
    </row>
    <row r="6257" spans="34:35" x14ac:dyDescent="0.2">
      <c r="AH6257">
        <v>6253</v>
      </c>
      <c r="AI6257">
        <v>35763434.52725184</v>
      </c>
    </row>
    <row r="6258" spans="34:35" x14ac:dyDescent="0.2">
      <c r="AH6258">
        <v>6254</v>
      </c>
      <c r="AI6258">
        <v>-34449879.65940249</v>
      </c>
    </row>
    <row r="6259" spans="34:35" x14ac:dyDescent="0.2">
      <c r="AH6259">
        <v>6255</v>
      </c>
      <c r="AI6259">
        <v>-46690831.050880432</v>
      </c>
    </row>
    <row r="6260" spans="34:35" x14ac:dyDescent="0.2">
      <c r="AH6260">
        <v>6256</v>
      </c>
      <c r="AI6260">
        <v>-58419035.844058156</v>
      </c>
    </row>
    <row r="6261" spans="34:35" x14ac:dyDescent="0.2">
      <c r="AH6261">
        <v>6257</v>
      </c>
      <c r="AI6261">
        <v>-80460649.068069816</v>
      </c>
    </row>
    <row r="6262" spans="34:35" x14ac:dyDescent="0.2">
      <c r="AH6262">
        <v>6258</v>
      </c>
      <c r="AI6262">
        <v>-80460649.068069816</v>
      </c>
    </row>
    <row r="6263" spans="34:35" x14ac:dyDescent="0.2">
      <c r="AH6263">
        <v>6259</v>
      </c>
      <c r="AI6263">
        <v>-58419035.844058156</v>
      </c>
    </row>
    <row r="6264" spans="34:35" x14ac:dyDescent="0.2">
      <c r="AH6264">
        <v>6260</v>
      </c>
      <c r="AI6264">
        <v>-90829722.047821164</v>
      </c>
    </row>
    <row r="6265" spans="34:35" x14ac:dyDescent="0.2">
      <c r="AH6265">
        <v>6261</v>
      </c>
      <c r="AI6265">
        <v>-46690831.050880432</v>
      </c>
    </row>
    <row r="6266" spans="34:35" x14ac:dyDescent="0.2">
      <c r="AH6266">
        <v>6262</v>
      </c>
      <c r="AI6266">
        <v>20376245.474080563</v>
      </c>
    </row>
    <row r="6267" spans="34:35" x14ac:dyDescent="0.2">
      <c r="AH6267">
        <v>6263</v>
      </c>
      <c r="AI6267">
        <v>-58419035.844058156</v>
      </c>
    </row>
    <row r="6268" spans="34:35" x14ac:dyDescent="0.2">
      <c r="AH6268">
        <v>6264</v>
      </c>
      <c r="AI6268">
        <v>5708334.9934712648</v>
      </c>
    </row>
    <row r="6269" spans="34:35" x14ac:dyDescent="0.2">
      <c r="AH6269">
        <v>6265</v>
      </c>
      <c r="AI6269">
        <v>-8289448.1863020658</v>
      </c>
    </row>
    <row r="6270" spans="34:35" x14ac:dyDescent="0.2">
      <c r="AH6270">
        <v>6266</v>
      </c>
      <c r="AI6270">
        <v>-21661889.150618553</v>
      </c>
    </row>
    <row r="6271" spans="34:35" x14ac:dyDescent="0.2">
      <c r="AH6271">
        <v>6267</v>
      </c>
      <c r="AI6271">
        <v>-21661889.150618553</v>
      </c>
    </row>
    <row r="6272" spans="34:35" x14ac:dyDescent="0.2">
      <c r="AH6272">
        <v>6268</v>
      </c>
      <c r="AI6272">
        <v>-80460649.068069816</v>
      </c>
    </row>
    <row r="6273" spans="34:35" x14ac:dyDescent="0.2">
      <c r="AH6273">
        <v>6269</v>
      </c>
      <c r="AI6273">
        <v>20376245.474080563</v>
      </c>
    </row>
    <row r="6274" spans="34:35" x14ac:dyDescent="0.2">
      <c r="AH6274">
        <v>6270</v>
      </c>
      <c r="AI6274">
        <v>5708334.9934712648</v>
      </c>
    </row>
    <row r="6275" spans="34:35" x14ac:dyDescent="0.2">
      <c r="AH6275">
        <v>6271</v>
      </c>
      <c r="AI6275">
        <v>-34449879.65940249</v>
      </c>
    </row>
    <row r="6276" spans="34:35" x14ac:dyDescent="0.2">
      <c r="AH6276">
        <v>6272</v>
      </c>
      <c r="AI6276">
        <v>-21661889.150618553</v>
      </c>
    </row>
    <row r="6277" spans="34:35" x14ac:dyDescent="0.2">
      <c r="AH6277">
        <v>6273</v>
      </c>
      <c r="AI6277">
        <v>5708334.9934712648</v>
      </c>
    </row>
    <row r="6278" spans="34:35" x14ac:dyDescent="0.2">
      <c r="AH6278">
        <v>6274</v>
      </c>
      <c r="AI6278">
        <v>-69665985.301687896</v>
      </c>
    </row>
    <row r="6279" spans="34:35" x14ac:dyDescent="0.2">
      <c r="AH6279">
        <v>6275</v>
      </c>
      <c r="AI6279">
        <v>-69665985.301687896</v>
      </c>
    </row>
    <row r="6280" spans="34:35" x14ac:dyDescent="0.2">
      <c r="AH6280">
        <v>6276</v>
      </c>
      <c r="AI6280">
        <v>5708334.9934712648</v>
      </c>
    </row>
    <row r="6281" spans="34:35" x14ac:dyDescent="0.2">
      <c r="AH6281">
        <v>6277</v>
      </c>
      <c r="AI6281">
        <v>-46690831.050880432</v>
      </c>
    </row>
    <row r="6282" spans="34:35" x14ac:dyDescent="0.2">
      <c r="AH6282">
        <v>6278</v>
      </c>
      <c r="AI6282">
        <v>-8289448.1863020658</v>
      </c>
    </row>
    <row r="6283" spans="34:35" x14ac:dyDescent="0.2">
      <c r="AH6283">
        <v>6279</v>
      </c>
      <c r="AI6283">
        <v>-34449879.65940249</v>
      </c>
    </row>
    <row r="6284" spans="34:35" x14ac:dyDescent="0.2">
      <c r="AH6284">
        <v>6280</v>
      </c>
      <c r="AI6284">
        <v>-8289448.1863020658</v>
      </c>
    </row>
    <row r="6285" spans="34:35" x14ac:dyDescent="0.2">
      <c r="AH6285">
        <v>6281</v>
      </c>
      <c r="AI6285">
        <v>20376245.474080563</v>
      </c>
    </row>
    <row r="6286" spans="34:35" x14ac:dyDescent="0.2">
      <c r="AH6286">
        <v>6282</v>
      </c>
      <c r="AI6286">
        <v>-69665985.301687896</v>
      </c>
    </row>
    <row r="6287" spans="34:35" x14ac:dyDescent="0.2">
      <c r="AH6287">
        <v>6283</v>
      </c>
      <c r="AI6287">
        <v>20376245.474080563</v>
      </c>
    </row>
    <row r="6288" spans="34:35" x14ac:dyDescent="0.2">
      <c r="AH6288">
        <v>6284</v>
      </c>
      <c r="AI6288">
        <v>-80460649.068069816</v>
      </c>
    </row>
    <row r="6289" spans="34:35" x14ac:dyDescent="0.2">
      <c r="AH6289">
        <v>6285</v>
      </c>
      <c r="AI6289">
        <v>-90829722.047821164</v>
      </c>
    </row>
    <row r="6290" spans="34:35" x14ac:dyDescent="0.2">
      <c r="AH6290">
        <v>6286</v>
      </c>
      <c r="AI6290">
        <v>-80460649.068069816</v>
      </c>
    </row>
    <row r="6291" spans="34:35" x14ac:dyDescent="0.2">
      <c r="AH6291">
        <v>6287</v>
      </c>
      <c r="AI6291">
        <v>-8289448.1863020658</v>
      </c>
    </row>
    <row r="6292" spans="34:35" x14ac:dyDescent="0.2">
      <c r="AH6292">
        <v>6288</v>
      </c>
      <c r="AI6292">
        <v>-34449879.65940249</v>
      </c>
    </row>
    <row r="6293" spans="34:35" x14ac:dyDescent="0.2">
      <c r="AH6293">
        <v>6289</v>
      </c>
      <c r="AI6293">
        <v>-58419035.844058156</v>
      </c>
    </row>
    <row r="6294" spans="34:35" x14ac:dyDescent="0.2">
      <c r="AH6294">
        <v>6290</v>
      </c>
      <c r="AI6294">
        <v>-58419035.844058156</v>
      </c>
    </row>
    <row r="6295" spans="34:35" x14ac:dyDescent="0.2">
      <c r="AH6295">
        <v>6291</v>
      </c>
      <c r="AI6295">
        <v>-46690831.050880432</v>
      </c>
    </row>
    <row r="6296" spans="34:35" x14ac:dyDescent="0.2">
      <c r="AH6296">
        <v>6292</v>
      </c>
      <c r="AI6296">
        <v>-69665985.301687896</v>
      </c>
    </row>
    <row r="6297" spans="34:35" x14ac:dyDescent="0.2">
      <c r="AH6297">
        <v>6293</v>
      </c>
      <c r="AI6297">
        <v>-58419035.844058156</v>
      </c>
    </row>
    <row r="6298" spans="34:35" x14ac:dyDescent="0.2">
      <c r="AH6298">
        <v>6294</v>
      </c>
      <c r="AI6298">
        <v>-21661889.150618553</v>
      </c>
    </row>
    <row r="6299" spans="34:35" x14ac:dyDescent="0.2">
      <c r="AH6299">
        <v>6295</v>
      </c>
      <c r="AI6299">
        <v>-80460649.068069816</v>
      </c>
    </row>
    <row r="6300" spans="34:35" x14ac:dyDescent="0.2">
      <c r="AH6300">
        <v>6296</v>
      </c>
      <c r="AI6300">
        <v>-8289448.1863020658</v>
      </c>
    </row>
    <row r="6301" spans="34:35" x14ac:dyDescent="0.2">
      <c r="AH6301">
        <v>6297</v>
      </c>
      <c r="AI6301">
        <v>-34449879.65940249</v>
      </c>
    </row>
    <row r="6302" spans="34:35" x14ac:dyDescent="0.2">
      <c r="AH6302">
        <v>6298</v>
      </c>
      <c r="AI6302">
        <v>-80460649.068069816</v>
      </c>
    </row>
    <row r="6303" spans="34:35" x14ac:dyDescent="0.2">
      <c r="AH6303">
        <v>6299</v>
      </c>
      <c r="AI6303">
        <v>-69665985.301687896</v>
      </c>
    </row>
    <row r="6304" spans="34:35" x14ac:dyDescent="0.2">
      <c r="AH6304">
        <v>6300</v>
      </c>
      <c r="AI6304">
        <v>-58419035.844058156</v>
      </c>
    </row>
    <row r="6305" spans="34:35" x14ac:dyDescent="0.2">
      <c r="AH6305">
        <v>6301</v>
      </c>
      <c r="AI6305">
        <v>-34449879.65940249</v>
      </c>
    </row>
    <row r="6306" spans="34:35" x14ac:dyDescent="0.2">
      <c r="AH6306">
        <v>6302</v>
      </c>
      <c r="AI6306">
        <v>-8289448.1863020658</v>
      </c>
    </row>
    <row r="6307" spans="34:35" x14ac:dyDescent="0.2">
      <c r="AH6307">
        <v>6303</v>
      </c>
      <c r="AI6307">
        <v>-8289448.1863020658</v>
      </c>
    </row>
    <row r="6308" spans="34:35" x14ac:dyDescent="0.2">
      <c r="AH6308">
        <v>6304</v>
      </c>
      <c r="AI6308">
        <v>-8289448.1863020658</v>
      </c>
    </row>
    <row r="6309" spans="34:35" x14ac:dyDescent="0.2">
      <c r="AH6309">
        <v>6305</v>
      </c>
      <c r="AI6309">
        <v>-58419035.844058156</v>
      </c>
    </row>
    <row r="6310" spans="34:35" x14ac:dyDescent="0.2">
      <c r="AH6310">
        <v>6306</v>
      </c>
      <c r="AI6310">
        <v>-21661889.150618553</v>
      </c>
    </row>
    <row r="6311" spans="34:35" x14ac:dyDescent="0.2">
      <c r="AH6311">
        <v>6307</v>
      </c>
      <c r="AI6311">
        <v>-8289448.1863020658</v>
      </c>
    </row>
    <row r="6312" spans="34:35" x14ac:dyDescent="0.2">
      <c r="AH6312">
        <v>6308</v>
      </c>
      <c r="AI6312">
        <v>-34449879.65940249</v>
      </c>
    </row>
    <row r="6313" spans="34:35" x14ac:dyDescent="0.2">
      <c r="AH6313">
        <v>6309</v>
      </c>
      <c r="AI6313">
        <v>-58419035.844058156</v>
      </c>
    </row>
    <row r="6314" spans="34:35" x14ac:dyDescent="0.2">
      <c r="AH6314">
        <v>6310</v>
      </c>
      <c r="AI6314">
        <v>-58419035.844058156</v>
      </c>
    </row>
    <row r="6315" spans="34:35" x14ac:dyDescent="0.2">
      <c r="AH6315">
        <v>6311</v>
      </c>
      <c r="AI6315">
        <v>-69665985.301687896</v>
      </c>
    </row>
    <row r="6316" spans="34:35" x14ac:dyDescent="0.2">
      <c r="AH6316">
        <v>6312</v>
      </c>
      <c r="AI6316">
        <v>-46690831.050880432</v>
      </c>
    </row>
    <row r="6317" spans="34:35" x14ac:dyDescent="0.2">
      <c r="AH6317">
        <v>6313</v>
      </c>
      <c r="AI6317">
        <v>35763434.52725184</v>
      </c>
    </row>
    <row r="6318" spans="34:35" x14ac:dyDescent="0.2">
      <c r="AH6318">
        <v>6314</v>
      </c>
      <c r="AI6318">
        <v>-21661889.150618553</v>
      </c>
    </row>
    <row r="6319" spans="34:35" x14ac:dyDescent="0.2">
      <c r="AH6319">
        <v>6315</v>
      </c>
      <c r="AI6319">
        <v>-69665985.301687896</v>
      </c>
    </row>
    <row r="6320" spans="34:35" x14ac:dyDescent="0.2">
      <c r="AH6320">
        <v>6316</v>
      </c>
      <c r="AI6320">
        <v>20376245.474080563</v>
      </c>
    </row>
    <row r="6321" spans="34:35" x14ac:dyDescent="0.2">
      <c r="AH6321">
        <v>6317</v>
      </c>
      <c r="AI6321">
        <v>-58419035.844058156</v>
      </c>
    </row>
    <row r="6322" spans="34:35" x14ac:dyDescent="0.2">
      <c r="AH6322">
        <v>6318</v>
      </c>
      <c r="AI6322">
        <v>-80460649.068069816</v>
      </c>
    </row>
    <row r="6323" spans="34:35" x14ac:dyDescent="0.2">
      <c r="AH6323">
        <v>6319</v>
      </c>
      <c r="AI6323">
        <v>-90829722.047821164</v>
      </c>
    </row>
    <row r="6324" spans="34:35" x14ac:dyDescent="0.2">
      <c r="AH6324">
        <v>6320</v>
      </c>
      <c r="AI6324">
        <v>-90829722.047821164</v>
      </c>
    </row>
    <row r="6325" spans="34:35" x14ac:dyDescent="0.2">
      <c r="AH6325">
        <v>6321</v>
      </c>
      <c r="AI6325">
        <v>20376245.474080563</v>
      </c>
    </row>
    <row r="6326" spans="34:35" x14ac:dyDescent="0.2">
      <c r="AH6326">
        <v>6322</v>
      </c>
      <c r="AI6326">
        <v>-46690831.050880432</v>
      </c>
    </row>
    <row r="6327" spans="34:35" x14ac:dyDescent="0.2">
      <c r="AH6327">
        <v>6323</v>
      </c>
      <c r="AI6327">
        <v>5708334.9934712648</v>
      </c>
    </row>
    <row r="6328" spans="34:35" x14ac:dyDescent="0.2">
      <c r="AH6328">
        <v>6324</v>
      </c>
      <c r="AI6328">
        <v>-69665985.301687896</v>
      </c>
    </row>
    <row r="6329" spans="34:35" x14ac:dyDescent="0.2">
      <c r="AH6329">
        <v>6325</v>
      </c>
      <c r="AI6329">
        <v>-8289448.1863020658</v>
      </c>
    </row>
    <row r="6330" spans="34:35" x14ac:dyDescent="0.2">
      <c r="AH6330">
        <v>6326</v>
      </c>
      <c r="AI6330">
        <v>-90829722.047821164</v>
      </c>
    </row>
    <row r="6331" spans="34:35" x14ac:dyDescent="0.2">
      <c r="AH6331">
        <v>6327</v>
      </c>
      <c r="AI6331">
        <v>35763434.52725184</v>
      </c>
    </row>
    <row r="6332" spans="34:35" x14ac:dyDescent="0.2">
      <c r="AH6332">
        <v>6328</v>
      </c>
      <c r="AI6332">
        <v>-21661889.150618553</v>
      </c>
    </row>
    <row r="6333" spans="34:35" x14ac:dyDescent="0.2">
      <c r="AH6333">
        <v>6329</v>
      </c>
      <c r="AI6333">
        <v>20376245.474080563</v>
      </c>
    </row>
    <row r="6334" spans="34:35" x14ac:dyDescent="0.2">
      <c r="AH6334">
        <v>6330</v>
      </c>
      <c r="AI6334">
        <v>-34449879.65940249</v>
      </c>
    </row>
    <row r="6335" spans="34:35" x14ac:dyDescent="0.2">
      <c r="AH6335">
        <v>6331</v>
      </c>
      <c r="AI6335">
        <v>-34449879.65940249</v>
      </c>
    </row>
    <row r="6336" spans="34:35" x14ac:dyDescent="0.2">
      <c r="AH6336">
        <v>6332</v>
      </c>
      <c r="AI6336">
        <v>35763434.52725184</v>
      </c>
    </row>
    <row r="6337" spans="34:35" x14ac:dyDescent="0.2">
      <c r="AH6337">
        <v>6333</v>
      </c>
      <c r="AI6337">
        <v>-80460649.068069816</v>
      </c>
    </row>
    <row r="6338" spans="34:35" x14ac:dyDescent="0.2">
      <c r="AH6338">
        <v>6334</v>
      </c>
      <c r="AI6338">
        <v>-80460649.068069816</v>
      </c>
    </row>
    <row r="6339" spans="34:35" x14ac:dyDescent="0.2">
      <c r="AH6339">
        <v>6335</v>
      </c>
      <c r="AI6339">
        <v>-21661889.150618553</v>
      </c>
    </row>
    <row r="6340" spans="34:35" x14ac:dyDescent="0.2">
      <c r="AH6340">
        <v>6336</v>
      </c>
      <c r="AI6340">
        <v>-8289448.1863020658</v>
      </c>
    </row>
    <row r="6341" spans="34:35" x14ac:dyDescent="0.2">
      <c r="AH6341">
        <v>6337</v>
      </c>
      <c r="AI6341">
        <v>-8289448.1863020658</v>
      </c>
    </row>
    <row r="6342" spans="34:35" x14ac:dyDescent="0.2">
      <c r="AH6342">
        <v>6338</v>
      </c>
      <c r="AI6342">
        <v>-46690831.050880432</v>
      </c>
    </row>
    <row r="6343" spans="34:35" x14ac:dyDescent="0.2">
      <c r="AH6343">
        <v>6339</v>
      </c>
      <c r="AI6343">
        <v>-58419035.844058156</v>
      </c>
    </row>
    <row r="6344" spans="34:35" x14ac:dyDescent="0.2">
      <c r="AH6344">
        <v>6340</v>
      </c>
      <c r="AI6344">
        <v>5708334.9934712648</v>
      </c>
    </row>
    <row r="6345" spans="34:35" x14ac:dyDescent="0.2">
      <c r="AH6345">
        <v>6341</v>
      </c>
      <c r="AI6345">
        <v>-21661889.150618553</v>
      </c>
    </row>
    <row r="6346" spans="34:35" x14ac:dyDescent="0.2">
      <c r="AH6346">
        <v>6342</v>
      </c>
      <c r="AI6346">
        <v>-80460649.068069816</v>
      </c>
    </row>
    <row r="6347" spans="34:35" x14ac:dyDescent="0.2">
      <c r="AH6347">
        <v>6343</v>
      </c>
      <c r="AI6347">
        <v>-69665985.301687896</v>
      </c>
    </row>
    <row r="6348" spans="34:35" x14ac:dyDescent="0.2">
      <c r="AH6348">
        <v>6344</v>
      </c>
      <c r="AI6348">
        <v>-80460649.068069816</v>
      </c>
    </row>
    <row r="6349" spans="34:35" x14ac:dyDescent="0.2">
      <c r="AH6349">
        <v>6345</v>
      </c>
      <c r="AI6349">
        <v>-90829722.047821164</v>
      </c>
    </row>
    <row r="6350" spans="34:35" x14ac:dyDescent="0.2">
      <c r="AH6350">
        <v>6346</v>
      </c>
      <c r="AI6350">
        <v>-69665985.301687896</v>
      </c>
    </row>
    <row r="6351" spans="34:35" x14ac:dyDescent="0.2">
      <c r="AH6351">
        <v>6347</v>
      </c>
      <c r="AI6351">
        <v>-8289448.1863020658</v>
      </c>
    </row>
    <row r="6352" spans="34:35" x14ac:dyDescent="0.2">
      <c r="AH6352">
        <v>6348</v>
      </c>
      <c r="AI6352">
        <v>-69665985.301687896</v>
      </c>
    </row>
    <row r="6353" spans="34:35" x14ac:dyDescent="0.2">
      <c r="AH6353">
        <v>6349</v>
      </c>
      <c r="AI6353">
        <v>-90829722.047821164</v>
      </c>
    </row>
    <row r="6354" spans="34:35" x14ac:dyDescent="0.2">
      <c r="AH6354">
        <v>6350</v>
      </c>
      <c r="AI6354">
        <v>-21661889.150618553</v>
      </c>
    </row>
    <row r="6355" spans="34:35" x14ac:dyDescent="0.2">
      <c r="AH6355">
        <v>6351</v>
      </c>
      <c r="AI6355">
        <v>-80460649.068069816</v>
      </c>
    </row>
    <row r="6356" spans="34:35" x14ac:dyDescent="0.2">
      <c r="AH6356">
        <v>6352</v>
      </c>
      <c r="AI6356">
        <v>-8289448.1863020658</v>
      </c>
    </row>
    <row r="6357" spans="34:35" x14ac:dyDescent="0.2">
      <c r="AH6357">
        <v>6353</v>
      </c>
      <c r="AI6357">
        <v>-21661889.150618553</v>
      </c>
    </row>
    <row r="6358" spans="34:35" x14ac:dyDescent="0.2">
      <c r="AH6358">
        <v>6354</v>
      </c>
      <c r="AI6358">
        <v>-80460649.068069816</v>
      </c>
    </row>
    <row r="6359" spans="34:35" x14ac:dyDescent="0.2">
      <c r="AH6359">
        <v>6355</v>
      </c>
      <c r="AI6359">
        <v>35763434.52725184</v>
      </c>
    </row>
    <row r="6360" spans="34:35" x14ac:dyDescent="0.2">
      <c r="AH6360">
        <v>6356</v>
      </c>
      <c r="AI6360">
        <v>-46690831.050880432</v>
      </c>
    </row>
    <row r="6361" spans="34:35" x14ac:dyDescent="0.2">
      <c r="AH6361">
        <v>6357</v>
      </c>
      <c r="AI6361">
        <v>20376245.474080563</v>
      </c>
    </row>
    <row r="6362" spans="34:35" x14ac:dyDescent="0.2">
      <c r="AH6362">
        <v>6358</v>
      </c>
      <c r="AI6362">
        <v>-46690831.050880432</v>
      </c>
    </row>
    <row r="6363" spans="34:35" x14ac:dyDescent="0.2">
      <c r="AH6363">
        <v>6359</v>
      </c>
      <c r="AI6363">
        <v>-69665985.301687896</v>
      </c>
    </row>
    <row r="6364" spans="34:35" x14ac:dyDescent="0.2">
      <c r="AH6364">
        <v>6360</v>
      </c>
      <c r="AI6364">
        <v>-80460649.068069816</v>
      </c>
    </row>
    <row r="6365" spans="34:35" x14ac:dyDescent="0.2">
      <c r="AH6365">
        <v>6361</v>
      </c>
      <c r="AI6365">
        <v>35763434.52725184</v>
      </c>
    </row>
    <row r="6366" spans="34:35" x14ac:dyDescent="0.2">
      <c r="AH6366">
        <v>6362</v>
      </c>
      <c r="AI6366">
        <v>-8289448.1863020658</v>
      </c>
    </row>
    <row r="6367" spans="34:35" x14ac:dyDescent="0.2">
      <c r="AH6367">
        <v>6363</v>
      </c>
      <c r="AI6367">
        <v>-90829722.047821164</v>
      </c>
    </row>
    <row r="6368" spans="34:35" x14ac:dyDescent="0.2">
      <c r="AH6368">
        <v>6364</v>
      </c>
      <c r="AI6368">
        <v>-46690831.050880432</v>
      </c>
    </row>
    <row r="6369" spans="34:35" x14ac:dyDescent="0.2">
      <c r="AH6369">
        <v>6365</v>
      </c>
      <c r="AI6369">
        <v>-58419035.844058156</v>
      </c>
    </row>
    <row r="6370" spans="34:35" x14ac:dyDescent="0.2">
      <c r="AH6370">
        <v>6366</v>
      </c>
      <c r="AI6370">
        <v>-8289448.1863020658</v>
      </c>
    </row>
    <row r="6371" spans="34:35" x14ac:dyDescent="0.2">
      <c r="AH6371">
        <v>6367</v>
      </c>
      <c r="AI6371">
        <v>-58419035.844058156</v>
      </c>
    </row>
    <row r="6372" spans="34:35" x14ac:dyDescent="0.2">
      <c r="AH6372">
        <v>6368</v>
      </c>
      <c r="AI6372">
        <v>-69665985.301687896</v>
      </c>
    </row>
    <row r="6373" spans="34:35" x14ac:dyDescent="0.2">
      <c r="AH6373">
        <v>6369</v>
      </c>
      <c r="AI6373">
        <v>-90829722.047821164</v>
      </c>
    </row>
    <row r="6374" spans="34:35" x14ac:dyDescent="0.2">
      <c r="AH6374">
        <v>6370</v>
      </c>
      <c r="AI6374">
        <v>-69665985.301687896</v>
      </c>
    </row>
    <row r="6375" spans="34:35" x14ac:dyDescent="0.2">
      <c r="AH6375">
        <v>6371</v>
      </c>
      <c r="AI6375">
        <v>-69665985.301687896</v>
      </c>
    </row>
    <row r="6376" spans="34:35" x14ac:dyDescent="0.2">
      <c r="AH6376">
        <v>6372</v>
      </c>
      <c r="AI6376">
        <v>-34449879.65940249</v>
      </c>
    </row>
    <row r="6377" spans="34:35" x14ac:dyDescent="0.2">
      <c r="AH6377">
        <v>6373</v>
      </c>
      <c r="AI6377">
        <v>35763434.52725184</v>
      </c>
    </row>
    <row r="6378" spans="34:35" x14ac:dyDescent="0.2">
      <c r="AH6378">
        <v>6374</v>
      </c>
      <c r="AI6378">
        <v>-46690831.050880432</v>
      </c>
    </row>
    <row r="6379" spans="34:35" x14ac:dyDescent="0.2">
      <c r="AH6379">
        <v>6375</v>
      </c>
      <c r="AI6379">
        <v>-80460649.068069816</v>
      </c>
    </row>
    <row r="6380" spans="34:35" x14ac:dyDescent="0.2">
      <c r="AH6380">
        <v>6376</v>
      </c>
      <c r="AI6380">
        <v>-21661889.150618553</v>
      </c>
    </row>
    <row r="6381" spans="34:35" x14ac:dyDescent="0.2">
      <c r="AH6381">
        <v>6377</v>
      </c>
      <c r="AI6381">
        <v>-80460649.068069816</v>
      </c>
    </row>
    <row r="6382" spans="34:35" x14ac:dyDescent="0.2">
      <c r="AH6382">
        <v>6378</v>
      </c>
      <c r="AI6382">
        <v>-90829722.047821164</v>
      </c>
    </row>
    <row r="6383" spans="34:35" x14ac:dyDescent="0.2">
      <c r="AH6383">
        <v>6379</v>
      </c>
      <c r="AI6383">
        <v>-8289448.1863020658</v>
      </c>
    </row>
    <row r="6384" spans="34:35" x14ac:dyDescent="0.2">
      <c r="AH6384">
        <v>6380</v>
      </c>
      <c r="AI6384">
        <v>-80460649.068069816</v>
      </c>
    </row>
    <row r="6385" spans="34:35" x14ac:dyDescent="0.2">
      <c r="AH6385">
        <v>6381</v>
      </c>
      <c r="AI6385">
        <v>20376245.474080563</v>
      </c>
    </row>
    <row r="6386" spans="34:35" x14ac:dyDescent="0.2">
      <c r="AH6386">
        <v>6382</v>
      </c>
      <c r="AI6386">
        <v>-80460649.068069816</v>
      </c>
    </row>
    <row r="6387" spans="34:35" x14ac:dyDescent="0.2">
      <c r="AH6387">
        <v>6383</v>
      </c>
      <c r="AI6387">
        <v>-90829722.047821164</v>
      </c>
    </row>
    <row r="6388" spans="34:35" x14ac:dyDescent="0.2">
      <c r="AH6388">
        <v>6384</v>
      </c>
      <c r="AI6388">
        <v>-80460649.068069816</v>
      </c>
    </row>
    <row r="6389" spans="34:35" x14ac:dyDescent="0.2">
      <c r="AH6389">
        <v>6385</v>
      </c>
      <c r="AI6389">
        <v>-58419035.844058156</v>
      </c>
    </row>
    <row r="6390" spans="34:35" x14ac:dyDescent="0.2">
      <c r="AH6390">
        <v>6386</v>
      </c>
      <c r="AI6390">
        <v>-90829722.047821164</v>
      </c>
    </row>
    <row r="6391" spans="34:35" x14ac:dyDescent="0.2">
      <c r="AH6391">
        <v>6387</v>
      </c>
      <c r="AI6391">
        <v>20376245.474080563</v>
      </c>
    </row>
    <row r="6392" spans="34:35" x14ac:dyDescent="0.2">
      <c r="AH6392">
        <v>6388</v>
      </c>
      <c r="AI6392">
        <v>5708334.9934712648</v>
      </c>
    </row>
    <row r="6393" spans="34:35" x14ac:dyDescent="0.2">
      <c r="AH6393">
        <v>6389</v>
      </c>
      <c r="AI6393">
        <v>-58419035.844058156</v>
      </c>
    </row>
    <row r="6394" spans="34:35" x14ac:dyDescent="0.2">
      <c r="AH6394">
        <v>6390</v>
      </c>
      <c r="AI6394">
        <v>-69665985.301687896</v>
      </c>
    </row>
    <row r="6395" spans="34:35" x14ac:dyDescent="0.2">
      <c r="AH6395">
        <v>6391</v>
      </c>
      <c r="AI6395">
        <v>20376245.474080563</v>
      </c>
    </row>
    <row r="6396" spans="34:35" x14ac:dyDescent="0.2">
      <c r="AH6396">
        <v>6392</v>
      </c>
      <c r="AI6396">
        <v>-69665985.301687896</v>
      </c>
    </row>
    <row r="6397" spans="34:35" x14ac:dyDescent="0.2">
      <c r="AH6397">
        <v>6393</v>
      </c>
      <c r="AI6397">
        <v>-46690831.050880432</v>
      </c>
    </row>
    <row r="6398" spans="34:35" x14ac:dyDescent="0.2">
      <c r="AH6398">
        <v>6394</v>
      </c>
      <c r="AI6398">
        <v>-80460649.068069816</v>
      </c>
    </row>
    <row r="6399" spans="34:35" x14ac:dyDescent="0.2">
      <c r="AH6399">
        <v>6395</v>
      </c>
      <c r="AI6399">
        <v>-69665985.301687896</v>
      </c>
    </row>
    <row r="6400" spans="34:35" x14ac:dyDescent="0.2">
      <c r="AH6400">
        <v>6396</v>
      </c>
      <c r="AI6400">
        <v>5708334.9934712648</v>
      </c>
    </row>
    <row r="6401" spans="34:35" x14ac:dyDescent="0.2">
      <c r="AH6401">
        <v>6397</v>
      </c>
      <c r="AI6401">
        <v>20376245.474080563</v>
      </c>
    </row>
    <row r="6402" spans="34:35" x14ac:dyDescent="0.2">
      <c r="AH6402">
        <v>6398</v>
      </c>
      <c r="AI6402">
        <v>-21661889.150618553</v>
      </c>
    </row>
    <row r="6403" spans="34:35" x14ac:dyDescent="0.2">
      <c r="AH6403">
        <v>6399</v>
      </c>
      <c r="AI6403">
        <v>5708334.9934712648</v>
      </c>
    </row>
    <row r="6404" spans="34:35" x14ac:dyDescent="0.2">
      <c r="AH6404">
        <v>6400</v>
      </c>
      <c r="AI6404">
        <v>-34449879.65940249</v>
      </c>
    </row>
    <row r="6405" spans="34:35" x14ac:dyDescent="0.2">
      <c r="AH6405">
        <v>6401</v>
      </c>
      <c r="AI6405">
        <v>35763434.52725184</v>
      </c>
    </row>
    <row r="6406" spans="34:35" x14ac:dyDescent="0.2">
      <c r="AH6406">
        <v>6402</v>
      </c>
      <c r="AI6406">
        <v>20376245.474080563</v>
      </c>
    </row>
    <row r="6407" spans="34:35" x14ac:dyDescent="0.2">
      <c r="AH6407">
        <v>6403</v>
      </c>
      <c r="AI6407">
        <v>-21661889.150618553</v>
      </c>
    </row>
    <row r="6408" spans="34:35" x14ac:dyDescent="0.2">
      <c r="AH6408">
        <v>6404</v>
      </c>
      <c r="AI6408">
        <v>35763434.52725184</v>
      </c>
    </row>
    <row r="6409" spans="34:35" x14ac:dyDescent="0.2">
      <c r="AH6409">
        <v>6405</v>
      </c>
      <c r="AI6409">
        <v>20376245.474080563</v>
      </c>
    </row>
    <row r="6410" spans="34:35" x14ac:dyDescent="0.2">
      <c r="AH6410">
        <v>6406</v>
      </c>
      <c r="AI6410">
        <v>-58419035.844058156</v>
      </c>
    </row>
    <row r="6411" spans="34:35" x14ac:dyDescent="0.2">
      <c r="AH6411">
        <v>6407</v>
      </c>
      <c r="AI6411">
        <v>35763434.52725184</v>
      </c>
    </row>
    <row r="6412" spans="34:35" x14ac:dyDescent="0.2">
      <c r="AH6412">
        <v>6408</v>
      </c>
      <c r="AI6412">
        <v>-90829722.047821164</v>
      </c>
    </row>
    <row r="6413" spans="34:35" x14ac:dyDescent="0.2">
      <c r="AH6413">
        <v>6409</v>
      </c>
      <c r="AI6413">
        <v>35763434.52725184</v>
      </c>
    </row>
    <row r="6414" spans="34:35" x14ac:dyDescent="0.2">
      <c r="AH6414">
        <v>6410</v>
      </c>
      <c r="AI6414">
        <v>-21661889.150618553</v>
      </c>
    </row>
    <row r="6415" spans="34:35" x14ac:dyDescent="0.2">
      <c r="AH6415">
        <v>6411</v>
      </c>
      <c r="AI6415">
        <v>-80460649.068069816</v>
      </c>
    </row>
    <row r="6416" spans="34:35" x14ac:dyDescent="0.2">
      <c r="AH6416">
        <v>6412</v>
      </c>
      <c r="AI6416">
        <v>-21661889.150618553</v>
      </c>
    </row>
    <row r="6417" spans="34:35" x14ac:dyDescent="0.2">
      <c r="AH6417">
        <v>6413</v>
      </c>
      <c r="AI6417">
        <v>-69665985.301687896</v>
      </c>
    </row>
    <row r="6418" spans="34:35" x14ac:dyDescent="0.2">
      <c r="AH6418">
        <v>6414</v>
      </c>
      <c r="AI6418">
        <v>-8289448.1863020658</v>
      </c>
    </row>
    <row r="6419" spans="34:35" x14ac:dyDescent="0.2">
      <c r="AH6419">
        <v>6415</v>
      </c>
      <c r="AI6419">
        <v>35763434.52725184</v>
      </c>
    </row>
    <row r="6420" spans="34:35" x14ac:dyDescent="0.2">
      <c r="AH6420">
        <v>6416</v>
      </c>
      <c r="AI6420">
        <v>-58419035.844058156</v>
      </c>
    </row>
    <row r="6421" spans="34:35" x14ac:dyDescent="0.2">
      <c r="AH6421">
        <v>6417</v>
      </c>
      <c r="AI6421">
        <v>-80460649.068069816</v>
      </c>
    </row>
    <row r="6422" spans="34:35" x14ac:dyDescent="0.2">
      <c r="AH6422">
        <v>6418</v>
      </c>
      <c r="AI6422">
        <v>-69665985.301687896</v>
      </c>
    </row>
    <row r="6423" spans="34:35" x14ac:dyDescent="0.2">
      <c r="AH6423">
        <v>6419</v>
      </c>
      <c r="AI6423">
        <v>-34449879.65940249</v>
      </c>
    </row>
    <row r="6424" spans="34:35" x14ac:dyDescent="0.2">
      <c r="AH6424">
        <v>6420</v>
      </c>
      <c r="AI6424">
        <v>35763434.52725184</v>
      </c>
    </row>
    <row r="6425" spans="34:35" x14ac:dyDescent="0.2">
      <c r="AH6425">
        <v>6421</v>
      </c>
      <c r="AI6425">
        <v>-90829722.047821164</v>
      </c>
    </row>
    <row r="6426" spans="34:35" x14ac:dyDescent="0.2">
      <c r="AH6426">
        <v>6422</v>
      </c>
      <c r="AI6426">
        <v>-46690831.050880432</v>
      </c>
    </row>
    <row r="6427" spans="34:35" x14ac:dyDescent="0.2">
      <c r="AH6427">
        <v>6423</v>
      </c>
      <c r="AI6427">
        <v>-34449879.65940249</v>
      </c>
    </row>
    <row r="6428" spans="34:35" x14ac:dyDescent="0.2">
      <c r="AH6428">
        <v>6424</v>
      </c>
      <c r="AI6428">
        <v>-69665985.301687896</v>
      </c>
    </row>
    <row r="6429" spans="34:35" x14ac:dyDescent="0.2">
      <c r="AH6429">
        <v>6425</v>
      </c>
      <c r="AI6429">
        <v>-69665985.301687896</v>
      </c>
    </row>
    <row r="6430" spans="34:35" x14ac:dyDescent="0.2">
      <c r="AH6430">
        <v>6426</v>
      </c>
      <c r="AI6430">
        <v>35763434.52725184</v>
      </c>
    </row>
    <row r="6431" spans="34:35" x14ac:dyDescent="0.2">
      <c r="AH6431">
        <v>6427</v>
      </c>
      <c r="AI6431">
        <v>-21661889.150618553</v>
      </c>
    </row>
    <row r="6432" spans="34:35" x14ac:dyDescent="0.2">
      <c r="AH6432">
        <v>6428</v>
      </c>
      <c r="AI6432">
        <v>35763434.52725184</v>
      </c>
    </row>
    <row r="6433" spans="34:35" x14ac:dyDescent="0.2">
      <c r="AH6433">
        <v>6429</v>
      </c>
      <c r="AI6433">
        <v>5708334.9934712648</v>
      </c>
    </row>
    <row r="6434" spans="34:35" x14ac:dyDescent="0.2">
      <c r="AH6434">
        <v>6430</v>
      </c>
      <c r="AI6434">
        <v>-90829722.047821164</v>
      </c>
    </row>
    <row r="6435" spans="34:35" x14ac:dyDescent="0.2">
      <c r="AH6435">
        <v>6431</v>
      </c>
      <c r="AI6435">
        <v>-90829722.047821164</v>
      </c>
    </row>
    <row r="6436" spans="34:35" x14ac:dyDescent="0.2">
      <c r="AH6436">
        <v>6432</v>
      </c>
      <c r="AI6436">
        <v>-34449879.65940249</v>
      </c>
    </row>
    <row r="6437" spans="34:35" x14ac:dyDescent="0.2">
      <c r="AH6437">
        <v>6433</v>
      </c>
      <c r="AI6437">
        <v>-58419035.844058156</v>
      </c>
    </row>
    <row r="6438" spans="34:35" x14ac:dyDescent="0.2">
      <c r="AH6438">
        <v>6434</v>
      </c>
      <c r="AI6438">
        <v>20376245.474080563</v>
      </c>
    </row>
    <row r="6439" spans="34:35" x14ac:dyDescent="0.2">
      <c r="AH6439">
        <v>6435</v>
      </c>
      <c r="AI6439">
        <v>-46690831.050880432</v>
      </c>
    </row>
    <row r="6440" spans="34:35" x14ac:dyDescent="0.2">
      <c r="AH6440">
        <v>6436</v>
      </c>
      <c r="AI6440">
        <v>-58419035.844058156</v>
      </c>
    </row>
    <row r="6441" spans="34:35" x14ac:dyDescent="0.2">
      <c r="AH6441">
        <v>6437</v>
      </c>
      <c r="AI6441">
        <v>-46690831.050880432</v>
      </c>
    </row>
    <row r="6442" spans="34:35" x14ac:dyDescent="0.2">
      <c r="AH6442">
        <v>6438</v>
      </c>
      <c r="AI6442">
        <v>35763434.52725184</v>
      </c>
    </row>
    <row r="6443" spans="34:35" x14ac:dyDescent="0.2">
      <c r="AH6443">
        <v>6439</v>
      </c>
      <c r="AI6443">
        <v>-80460649.068069816</v>
      </c>
    </row>
    <row r="6444" spans="34:35" x14ac:dyDescent="0.2">
      <c r="AH6444">
        <v>6440</v>
      </c>
      <c r="AI6444">
        <v>-90829722.047821164</v>
      </c>
    </row>
    <row r="6445" spans="34:35" x14ac:dyDescent="0.2">
      <c r="AH6445">
        <v>6441</v>
      </c>
      <c r="AI6445">
        <v>-80460649.068069816</v>
      </c>
    </row>
    <row r="6446" spans="34:35" x14ac:dyDescent="0.2">
      <c r="AH6446">
        <v>6442</v>
      </c>
      <c r="AI6446">
        <v>-80460649.068069816</v>
      </c>
    </row>
    <row r="6447" spans="34:35" x14ac:dyDescent="0.2">
      <c r="AH6447">
        <v>6443</v>
      </c>
      <c r="AI6447">
        <v>-90829722.047821164</v>
      </c>
    </row>
    <row r="6448" spans="34:35" x14ac:dyDescent="0.2">
      <c r="AH6448">
        <v>6444</v>
      </c>
      <c r="AI6448">
        <v>-80460649.068069816</v>
      </c>
    </row>
    <row r="6449" spans="34:35" x14ac:dyDescent="0.2">
      <c r="AH6449">
        <v>6445</v>
      </c>
      <c r="AI6449">
        <v>-34449879.65940249</v>
      </c>
    </row>
    <row r="6450" spans="34:35" x14ac:dyDescent="0.2">
      <c r="AH6450">
        <v>6446</v>
      </c>
      <c r="AI6450">
        <v>-46690831.050880432</v>
      </c>
    </row>
    <row r="6451" spans="34:35" x14ac:dyDescent="0.2">
      <c r="AH6451">
        <v>6447</v>
      </c>
      <c r="AI6451">
        <v>-46690831.050880432</v>
      </c>
    </row>
    <row r="6452" spans="34:35" x14ac:dyDescent="0.2">
      <c r="AH6452">
        <v>6448</v>
      </c>
      <c r="AI6452">
        <v>-90829722.047821164</v>
      </c>
    </row>
    <row r="6453" spans="34:35" x14ac:dyDescent="0.2">
      <c r="AH6453">
        <v>6449</v>
      </c>
      <c r="AI6453">
        <v>-90829722.047821164</v>
      </c>
    </row>
    <row r="6454" spans="34:35" x14ac:dyDescent="0.2">
      <c r="AH6454">
        <v>6450</v>
      </c>
      <c r="AI6454">
        <v>5708334.9934712648</v>
      </c>
    </row>
    <row r="6455" spans="34:35" x14ac:dyDescent="0.2">
      <c r="AH6455">
        <v>6451</v>
      </c>
      <c r="AI6455">
        <v>-46690831.050880432</v>
      </c>
    </row>
    <row r="6456" spans="34:35" x14ac:dyDescent="0.2">
      <c r="AH6456">
        <v>6452</v>
      </c>
      <c r="AI6456">
        <v>-58419035.844058156</v>
      </c>
    </row>
    <row r="6457" spans="34:35" x14ac:dyDescent="0.2">
      <c r="AH6457">
        <v>6453</v>
      </c>
      <c r="AI6457">
        <v>-69665985.301687896</v>
      </c>
    </row>
    <row r="6458" spans="34:35" x14ac:dyDescent="0.2">
      <c r="AH6458">
        <v>6454</v>
      </c>
      <c r="AI6458">
        <v>5708334.9934712648</v>
      </c>
    </row>
    <row r="6459" spans="34:35" x14ac:dyDescent="0.2">
      <c r="AH6459">
        <v>6455</v>
      </c>
      <c r="AI6459">
        <v>20376245.474080563</v>
      </c>
    </row>
    <row r="6460" spans="34:35" x14ac:dyDescent="0.2">
      <c r="AH6460">
        <v>6456</v>
      </c>
      <c r="AI6460">
        <v>-69665985.301687896</v>
      </c>
    </row>
    <row r="6461" spans="34:35" x14ac:dyDescent="0.2">
      <c r="AH6461">
        <v>6457</v>
      </c>
      <c r="AI6461">
        <v>-80460649.068069816</v>
      </c>
    </row>
    <row r="6462" spans="34:35" x14ac:dyDescent="0.2">
      <c r="AH6462">
        <v>6458</v>
      </c>
      <c r="AI6462">
        <v>-69665985.301687896</v>
      </c>
    </row>
    <row r="6463" spans="34:35" x14ac:dyDescent="0.2">
      <c r="AH6463">
        <v>6459</v>
      </c>
      <c r="AI6463">
        <v>5708334.9934712648</v>
      </c>
    </row>
    <row r="6464" spans="34:35" x14ac:dyDescent="0.2">
      <c r="AH6464">
        <v>6460</v>
      </c>
      <c r="AI6464">
        <v>35763434.52725184</v>
      </c>
    </row>
    <row r="6465" spans="34:35" x14ac:dyDescent="0.2">
      <c r="AH6465">
        <v>6461</v>
      </c>
      <c r="AI6465">
        <v>-46690831.050880432</v>
      </c>
    </row>
    <row r="6466" spans="34:35" x14ac:dyDescent="0.2">
      <c r="AH6466">
        <v>6462</v>
      </c>
      <c r="AI6466">
        <v>-90829722.047821164</v>
      </c>
    </row>
    <row r="6467" spans="34:35" x14ac:dyDescent="0.2">
      <c r="AH6467">
        <v>6463</v>
      </c>
      <c r="AI6467">
        <v>-8289448.1863020658</v>
      </c>
    </row>
    <row r="6468" spans="34:35" x14ac:dyDescent="0.2">
      <c r="AH6468">
        <v>6464</v>
      </c>
      <c r="AI6468">
        <v>-69665985.301687896</v>
      </c>
    </row>
    <row r="6469" spans="34:35" x14ac:dyDescent="0.2">
      <c r="AH6469">
        <v>6465</v>
      </c>
      <c r="AI6469">
        <v>-46690831.050880432</v>
      </c>
    </row>
    <row r="6470" spans="34:35" x14ac:dyDescent="0.2">
      <c r="AH6470">
        <v>6466</v>
      </c>
      <c r="AI6470">
        <v>20376245.474080563</v>
      </c>
    </row>
    <row r="6471" spans="34:35" x14ac:dyDescent="0.2">
      <c r="AH6471">
        <v>6467</v>
      </c>
      <c r="AI6471">
        <v>-21661889.150618553</v>
      </c>
    </row>
    <row r="6472" spans="34:35" x14ac:dyDescent="0.2">
      <c r="AH6472">
        <v>6468</v>
      </c>
      <c r="AI6472">
        <v>-90829722.047821164</v>
      </c>
    </row>
    <row r="6473" spans="34:35" x14ac:dyDescent="0.2">
      <c r="AH6473">
        <v>6469</v>
      </c>
      <c r="AI6473">
        <v>-90829722.047821164</v>
      </c>
    </row>
    <row r="6474" spans="34:35" x14ac:dyDescent="0.2">
      <c r="AH6474">
        <v>6470</v>
      </c>
      <c r="AI6474">
        <v>-21661889.150618553</v>
      </c>
    </row>
    <row r="6475" spans="34:35" x14ac:dyDescent="0.2">
      <c r="AH6475">
        <v>6471</v>
      </c>
      <c r="AI6475">
        <v>-69665985.301687896</v>
      </c>
    </row>
    <row r="6476" spans="34:35" x14ac:dyDescent="0.2">
      <c r="AH6476">
        <v>6472</v>
      </c>
      <c r="AI6476">
        <v>-21661889.150618553</v>
      </c>
    </row>
    <row r="6477" spans="34:35" x14ac:dyDescent="0.2">
      <c r="AH6477">
        <v>6473</v>
      </c>
      <c r="AI6477">
        <v>35763434.52725184</v>
      </c>
    </row>
    <row r="6478" spans="34:35" x14ac:dyDescent="0.2">
      <c r="AH6478">
        <v>6474</v>
      </c>
      <c r="AI6478">
        <v>-34449879.65940249</v>
      </c>
    </row>
    <row r="6479" spans="34:35" x14ac:dyDescent="0.2">
      <c r="AH6479">
        <v>6475</v>
      </c>
      <c r="AI6479">
        <v>-21661889.150618553</v>
      </c>
    </row>
    <row r="6480" spans="34:35" x14ac:dyDescent="0.2">
      <c r="AH6480">
        <v>6476</v>
      </c>
      <c r="AI6480">
        <v>-34449879.65940249</v>
      </c>
    </row>
    <row r="6481" spans="34:35" x14ac:dyDescent="0.2">
      <c r="AH6481">
        <v>6477</v>
      </c>
      <c r="AI6481">
        <v>-80460649.068069816</v>
      </c>
    </row>
    <row r="6482" spans="34:35" x14ac:dyDescent="0.2">
      <c r="AH6482">
        <v>6478</v>
      </c>
      <c r="AI6482">
        <v>-34449879.65940249</v>
      </c>
    </row>
    <row r="6483" spans="34:35" x14ac:dyDescent="0.2">
      <c r="AH6483">
        <v>6479</v>
      </c>
      <c r="AI6483">
        <v>-8289448.1863020658</v>
      </c>
    </row>
    <row r="6484" spans="34:35" x14ac:dyDescent="0.2">
      <c r="AH6484">
        <v>6480</v>
      </c>
      <c r="AI6484">
        <v>-8289448.1863020658</v>
      </c>
    </row>
    <row r="6485" spans="34:35" x14ac:dyDescent="0.2">
      <c r="AH6485">
        <v>6481</v>
      </c>
      <c r="AI6485">
        <v>-58419035.844058156</v>
      </c>
    </row>
    <row r="6486" spans="34:35" x14ac:dyDescent="0.2">
      <c r="AH6486">
        <v>6482</v>
      </c>
      <c r="AI6486">
        <v>-46690831.050880432</v>
      </c>
    </row>
    <row r="6487" spans="34:35" x14ac:dyDescent="0.2">
      <c r="AH6487">
        <v>6483</v>
      </c>
      <c r="AI6487">
        <v>-90829722.047821164</v>
      </c>
    </row>
    <row r="6488" spans="34:35" x14ac:dyDescent="0.2">
      <c r="AH6488">
        <v>6484</v>
      </c>
      <c r="AI6488">
        <v>20376245.474080563</v>
      </c>
    </row>
    <row r="6489" spans="34:35" x14ac:dyDescent="0.2">
      <c r="AH6489">
        <v>6485</v>
      </c>
      <c r="AI6489">
        <v>-80460649.068069816</v>
      </c>
    </row>
    <row r="6490" spans="34:35" x14ac:dyDescent="0.2">
      <c r="AH6490">
        <v>6486</v>
      </c>
      <c r="AI6490">
        <v>-69665985.301687896</v>
      </c>
    </row>
    <row r="6491" spans="34:35" x14ac:dyDescent="0.2">
      <c r="AH6491">
        <v>6487</v>
      </c>
      <c r="AI6491">
        <v>-80460649.068069816</v>
      </c>
    </row>
    <row r="6492" spans="34:35" x14ac:dyDescent="0.2">
      <c r="AH6492">
        <v>6488</v>
      </c>
      <c r="AI6492">
        <v>-80460649.068069816</v>
      </c>
    </row>
    <row r="6493" spans="34:35" x14ac:dyDescent="0.2">
      <c r="AH6493">
        <v>6489</v>
      </c>
      <c r="AI6493">
        <v>-21661889.150618553</v>
      </c>
    </row>
    <row r="6494" spans="34:35" x14ac:dyDescent="0.2">
      <c r="AH6494">
        <v>6490</v>
      </c>
      <c r="AI6494">
        <v>-34449879.65940249</v>
      </c>
    </row>
    <row r="6495" spans="34:35" x14ac:dyDescent="0.2">
      <c r="AH6495">
        <v>6491</v>
      </c>
      <c r="AI6495">
        <v>-46690831.050880432</v>
      </c>
    </row>
    <row r="6496" spans="34:35" x14ac:dyDescent="0.2">
      <c r="AH6496">
        <v>6492</v>
      </c>
      <c r="AI6496">
        <v>5708334.9934712648</v>
      </c>
    </row>
    <row r="6497" spans="34:35" x14ac:dyDescent="0.2">
      <c r="AH6497">
        <v>6493</v>
      </c>
      <c r="AI6497">
        <v>-58419035.844058156</v>
      </c>
    </row>
    <row r="6498" spans="34:35" x14ac:dyDescent="0.2">
      <c r="AH6498">
        <v>6494</v>
      </c>
      <c r="AI6498">
        <v>-21661889.150618553</v>
      </c>
    </row>
    <row r="6499" spans="34:35" x14ac:dyDescent="0.2">
      <c r="AH6499">
        <v>6495</v>
      </c>
      <c r="AI6499">
        <v>-46690831.050880432</v>
      </c>
    </row>
    <row r="6500" spans="34:35" x14ac:dyDescent="0.2">
      <c r="AH6500">
        <v>6496</v>
      </c>
      <c r="AI6500">
        <v>-21661889.150618553</v>
      </c>
    </row>
    <row r="6501" spans="34:35" x14ac:dyDescent="0.2">
      <c r="AH6501">
        <v>6497</v>
      </c>
      <c r="AI6501">
        <v>-46690831.050880432</v>
      </c>
    </row>
    <row r="6502" spans="34:35" x14ac:dyDescent="0.2">
      <c r="AH6502">
        <v>6498</v>
      </c>
      <c r="AI6502">
        <v>5708334.9934712648</v>
      </c>
    </row>
    <row r="6503" spans="34:35" x14ac:dyDescent="0.2">
      <c r="AH6503">
        <v>6499</v>
      </c>
      <c r="AI6503">
        <v>-58419035.844058156</v>
      </c>
    </row>
    <row r="6504" spans="34:35" x14ac:dyDescent="0.2">
      <c r="AH6504">
        <v>6500</v>
      </c>
      <c r="AI6504">
        <v>5708334.9934712648</v>
      </c>
    </row>
    <row r="6505" spans="34:35" x14ac:dyDescent="0.2">
      <c r="AH6505">
        <v>6501</v>
      </c>
      <c r="AI6505">
        <v>20376245.474080563</v>
      </c>
    </row>
    <row r="6506" spans="34:35" x14ac:dyDescent="0.2">
      <c r="AH6506">
        <v>6502</v>
      </c>
      <c r="AI6506">
        <v>-21661889.150618553</v>
      </c>
    </row>
    <row r="6507" spans="34:35" x14ac:dyDescent="0.2">
      <c r="AH6507">
        <v>6503</v>
      </c>
      <c r="AI6507">
        <v>20376245.474080563</v>
      </c>
    </row>
    <row r="6508" spans="34:35" x14ac:dyDescent="0.2">
      <c r="AH6508">
        <v>6504</v>
      </c>
      <c r="AI6508">
        <v>35763434.52725184</v>
      </c>
    </row>
    <row r="6509" spans="34:35" x14ac:dyDescent="0.2">
      <c r="AH6509">
        <v>6505</v>
      </c>
      <c r="AI6509">
        <v>20376245.474080563</v>
      </c>
    </row>
    <row r="6510" spans="34:35" x14ac:dyDescent="0.2">
      <c r="AH6510">
        <v>6506</v>
      </c>
      <c r="AI6510">
        <v>-21661889.150618553</v>
      </c>
    </row>
    <row r="6511" spans="34:35" x14ac:dyDescent="0.2">
      <c r="AH6511">
        <v>6507</v>
      </c>
      <c r="AI6511">
        <v>20376245.474080563</v>
      </c>
    </row>
    <row r="6512" spans="34:35" x14ac:dyDescent="0.2">
      <c r="AH6512">
        <v>6508</v>
      </c>
      <c r="AI6512">
        <v>5708334.9934712648</v>
      </c>
    </row>
    <row r="6513" spans="34:35" x14ac:dyDescent="0.2">
      <c r="AH6513">
        <v>6509</v>
      </c>
      <c r="AI6513">
        <v>-8289448.1863020658</v>
      </c>
    </row>
    <row r="6514" spans="34:35" x14ac:dyDescent="0.2">
      <c r="AH6514">
        <v>6510</v>
      </c>
      <c r="AI6514">
        <v>5708334.9934712648</v>
      </c>
    </row>
    <row r="6515" spans="34:35" x14ac:dyDescent="0.2">
      <c r="AH6515">
        <v>6511</v>
      </c>
      <c r="AI6515">
        <v>-69665985.301687896</v>
      </c>
    </row>
    <row r="6516" spans="34:35" x14ac:dyDescent="0.2">
      <c r="AH6516">
        <v>6512</v>
      </c>
      <c r="AI6516">
        <v>-58419035.844058156</v>
      </c>
    </row>
    <row r="6517" spans="34:35" x14ac:dyDescent="0.2">
      <c r="AH6517">
        <v>6513</v>
      </c>
      <c r="AI6517">
        <v>-21661889.150618553</v>
      </c>
    </row>
    <row r="6518" spans="34:35" x14ac:dyDescent="0.2">
      <c r="AH6518">
        <v>6514</v>
      </c>
      <c r="AI6518">
        <v>-46690831.050880432</v>
      </c>
    </row>
    <row r="6519" spans="34:35" x14ac:dyDescent="0.2">
      <c r="AH6519">
        <v>6515</v>
      </c>
      <c r="AI6519">
        <v>-21661889.150618553</v>
      </c>
    </row>
    <row r="6520" spans="34:35" x14ac:dyDescent="0.2">
      <c r="AH6520">
        <v>6516</v>
      </c>
      <c r="AI6520">
        <v>-34449879.65940249</v>
      </c>
    </row>
    <row r="6521" spans="34:35" x14ac:dyDescent="0.2">
      <c r="AH6521">
        <v>6517</v>
      </c>
      <c r="AI6521">
        <v>-46690831.050880432</v>
      </c>
    </row>
    <row r="6522" spans="34:35" x14ac:dyDescent="0.2">
      <c r="AH6522">
        <v>6518</v>
      </c>
      <c r="AI6522">
        <v>-69665985.301687896</v>
      </c>
    </row>
    <row r="6523" spans="34:35" x14ac:dyDescent="0.2">
      <c r="AH6523">
        <v>6519</v>
      </c>
      <c r="AI6523">
        <v>35763434.52725184</v>
      </c>
    </row>
    <row r="6524" spans="34:35" x14ac:dyDescent="0.2">
      <c r="AH6524">
        <v>6520</v>
      </c>
      <c r="AI6524">
        <v>-21661889.150618553</v>
      </c>
    </row>
    <row r="6525" spans="34:35" x14ac:dyDescent="0.2">
      <c r="AH6525">
        <v>6521</v>
      </c>
      <c r="AI6525">
        <v>-58419035.844058156</v>
      </c>
    </row>
    <row r="6526" spans="34:35" x14ac:dyDescent="0.2">
      <c r="AH6526">
        <v>6522</v>
      </c>
      <c r="AI6526">
        <v>-21661889.150618553</v>
      </c>
    </row>
    <row r="6527" spans="34:35" x14ac:dyDescent="0.2">
      <c r="AH6527">
        <v>6523</v>
      </c>
      <c r="AI6527">
        <v>-34449879.65940249</v>
      </c>
    </row>
    <row r="6528" spans="34:35" x14ac:dyDescent="0.2">
      <c r="AH6528">
        <v>6524</v>
      </c>
      <c r="AI6528">
        <v>20376245.474080563</v>
      </c>
    </row>
    <row r="6529" spans="34:35" x14ac:dyDescent="0.2">
      <c r="AH6529">
        <v>6525</v>
      </c>
      <c r="AI6529">
        <v>-21661889.150618553</v>
      </c>
    </row>
    <row r="6530" spans="34:35" x14ac:dyDescent="0.2">
      <c r="AH6530">
        <v>6526</v>
      </c>
      <c r="AI6530">
        <v>-21661889.150618553</v>
      </c>
    </row>
    <row r="6531" spans="34:35" x14ac:dyDescent="0.2">
      <c r="AH6531">
        <v>6527</v>
      </c>
      <c r="AI6531">
        <v>-58419035.844058156</v>
      </c>
    </row>
    <row r="6532" spans="34:35" x14ac:dyDescent="0.2">
      <c r="AH6532">
        <v>6528</v>
      </c>
      <c r="AI6532">
        <v>-69665985.301687896</v>
      </c>
    </row>
    <row r="6533" spans="34:35" x14ac:dyDescent="0.2">
      <c r="AH6533">
        <v>6529</v>
      </c>
      <c r="AI6533">
        <v>-21661889.150618553</v>
      </c>
    </row>
    <row r="6534" spans="34:35" x14ac:dyDescent="0.2">
      <c r="AH6534">
        <v>6530</v>
      </c>
      <c r="AI6534">
        <v>-90829722.047821164</v>
      </c>
    </row>
    <row r="6535" spans="34:35" x14ac:dyDescent="0.2">
      <c r="AH6535">
        <v>6531</v>
      </c>
      <c r="AI6535">
        <v>-90829722.047821164</v>
      </c>
    </row>
    <row r="6536" spans="34:35" x14ac:dyDescent="0.2">
      <c r="AH6536">
        <v>6532</v>
      </c>
      <c r="AI6536">
        <v>-80460649.068069816</v>
      </c>
    </row>
    <row r="6537" spans="34:35" x14ac:dyDescent="0.2">
      <c r="AH6537">
        <v>6533</v>
      </c>
      <c r="AI6537">
        <v>-46690831.050880432</v>
      </c>
    </row>
    <row r="6538" spans="34:35" x14ac:dyDescent="0.2">
      <c r="AH6538">
        <v>6534</v>
      </c>
      <c r="AI6538">
        <v>35763434.52725184</v>
      </c>
    </row>
    <row r="6539" spans="34:35" x14ac:dyDescent="0.2">
      <c r="AH6539">
        <v>6535</v>
      </c>
      <c r="AI6539">
        <v>-69665985.301687896</v>
      </c>
    </row>
    <row r="6540" spans="34:35" x14ac:dyDescent="0.2">
      <c r="AH6540">
        <v>6536</v>
      </c>
      <c r="AI6540">
        <v>-69665985.301687896</v>
      </c>
    </row>
    <row r="6541" spans="34:35" x14ac:dyDescent="0.2">
      <c r="AH6541">
        <v>6537</v>
      </c>
      <c r="AI6541">
        <v>-58419035.844058156</v>
      </c>
    </row>
    <row r="6542" spans="34:35" x14ac:dyDescent="0.2">
      <c r="AH6542">
        <v>6538</v>
      </c>
      <c r="AI6542">
        <v>-58419035.844058156</v>
      </c>
    </row>
    <row r="6543" spans="34:35" x14ac:dyDescent="0.2">
      <c r="AH6543">
        <v>6539</v>
      </c>
      <c r="AI6543">
        <v>-69665985.301687896</v>
      </c>
    </row>
    <row r="6544" spans="34:35" x14ac:dyDescent="0.2">
      <c r="AH6544">
        <v>6540</v>
      </c>
      <c r="AI6544">
        <v>-90829722.047821164</v>
      </c>
    </row>
    <row r="6545" spans="34:35" x14ac:dyDescent="0.2">
      <c r="AH6545">
        <v>6541</v>
      </c>
      <c r="AI6545">
        <v>-90829722.047821164</v>
      </c>
    </row>
    <row r="6546" spans="34:35" x14ac:dyDescent="0.2">
      <c r="AH6546">
        <v>6542</v>
      </c>
      <c r="AI6546">
        <v>35763434.52725184</v>
      </c>
    </row>
    <row r="6547" spans="34:35" x14ac:dyDescent="0.2">
      <c r="AH6547">
        <v>6543</v>
      </c>
      <c r="AI6547">
        <v>-8289448.1863020658</v>
      </c>
    </row>
    <row r="6548" spans="34:35" x14ac:dyDescent="0.2">
      <c r="AH6548">
        <v>6544</v>
      </c>
      <c r="AI6548">
        <v>-58419035.844058156</v>
      </c>
    </row>
    <row r="6549" spans="34:35" x14ac:dyDescent="0.2">
      <c r="AH6549">
        <v>6545</v>
      </c>
      <c r="AI6549">
        <v>-34449879.65940249</v>
      </c>
    </row>
    <row r="6550" spans="34:35" x14ac:dyDescent="0.2">
      <c r="AH6550">
        <v>6546</v>
      </c>
      <c r="AI6550">
        <v>35763434.52725184</v>
      </c>
    </row>
    <row r="6551" spans="34:35" x14ac:dyDescent="0.2">
      <c r="AH6551">
        <v>6547</v>
      </c>
      <c r="AI6551">
        <v>-21661889.150618553</v>
      </c>
    </row>
    <row r="6552" spans="34:35" x14ac:dyDescent="0.2">
      <c r="AH6552">
        <v>6548</v>
      </c>
      <c r="AI6552">
        <v>-34449879.65940249</v>
      </c>
    </row>
    <row r="6553" spans="34:35" x14ac:dyDescent="0.2">
      <c r="AH6553">
        <v>6549</v>
      </c>
      <c r="AI6553">
        <v>35763434.52725184</v>
      </c>
    </row>
    <row r="6554" spans="34:35" x14ac:dyDescent="0.2">
      <c r="AH6554">
        <v>6550</v>
      </c>
      <c r="AI6554">
        <v>-46690831.050880432</v>
      </c>
    </row>
    <row r="6555" spans="34:35" x14ac:dyDescent="0.2">
      <c r="AH6555">
        <v>6551</v>
      </c>
      <c r="AI6555">
        <v>-46690831.050880432</v>
      </c>
    </row>
    <row r="6556" spans="34:35" x14ac:dyDescent="0.2">
      <c r="AH6556">
        <v>6552</v>
      </c>
      <c r="AI6556">
        <v>5708334.9934712648</v>
      </c>
    </row>
    <row r="6557" spans="34:35" x14ac:dyDescent="0.2">
      <c r="AH6557">
        <v>6553</v>
      </c>
      <c r="AI6557">
        <v>-90829722.047821164</v>
      </c>
    </row>
    <row r="6558" spans="34:35" x14ac:dyDescent="0.2">
      <c r="AH6558">
        <v>6554</v>
      </c>
      <c r="AI6558">
        <v>20376245.474080563</v>
      </c>
    </row>
    <row r="6559" spans="34:35" x14ac:dyDescent="0.2">
      <c r="AH6559">
        <v>6555</v>
      </c>
      <c r="AI6559">
        <v>-80460649.068069816</v>
      </c>
    </row>
    <row r="6560" spans="34:35" x14ac:dyDescent="0.2">
      <c r="AH6560">
        <v>6556</v>
      </c>
      <c r="AI6560">
        <v>5708334.9934712648</v>
      </c>
    </row>
    <row r="6561" spans="34:35" x14ac:dyDescent="0.2">
      <c r="AH6561">
        <v>6557</v>
      </c>
      <c r="AI6561">
        <v>-8289448.1863020658</v>
      </c>
    </row>
    <row r="6562" spans="34:35" x14ac:dyDescent="0.2">
      <c r="AH6562">
        <v>6558</v>
      </c>
      <c r="AI6562">
        <v>-90829722.047821164</v>
      </c>
    </row>
    <row r="6563" spans="34:35" x14ac:dyDescent="0.2">
      <c r="AH6563">
        <v>6559</v>
      </c>
      <c r="AI6563">
        <v>-58419035.844058156</v>
      </c>
    </row>
    <row r="6564" spans="34:35" x14ac:dyDescent="0.2">
      <c r="AH6564">
        <v>6560</v>
      </c>
      <c r="AI6564">
        <v>-90829722.047821164</v>
      </c>
    </row>
    <row r="6565" spans="34:35" x14ac:dyDescent="0.2">
      <c r="AH6565">
        <v>6561</v>
      </c>
      <c r="AI6565">
        <v>-90829722.047821164</v>
      </c>
    </row>
    <row r="6566" spans="34:35" x14ac:dyDescent="0.2">
      <c r="AH6566">
        <v>6562</v>
      </c>
      <c r="AI6566">
        <v>-34449879.65940249</v>
      </c>
    </row>
    <row r="6567" spans="34:35" x14ac:dyDescent="0.2">
      <c r="AH6567">
        <v>6563</v>
      </c>
      <c r="AI6567">
        <v>20376245.474080563</v>
      </c>
    </row>
    <row r="6568" spans="34:35" x14ac:dyDescent="0.2">
      <c r="AH6568">
        <v>6564</v>
      </c>
      <c r="AI6568">
        <v>-21661889.150618553</v>
      </c>
    </row>
    <row r="6569" spans="34:35" x14ac:dyDescent="0.2">
      <c r="AH6569">
        <v>6565</v>
      </c>
      <c r="AI6569">
        <v>20376245.474080563</v>
      </c>
    </row>
    <row r="6570" spans="34:35" x14ac:dyDescent="0.2">
      <c r="AH6570">
        <v>6566</v>
      </c>
      <c r="AI6570">
        <v>-8289448.1863020658</v>
      </c>
    </row>
    <row r="6571" spans="34:35" x14ac:dyDescent="0.2">
      <c r="AH6571">
        <v>6567</v>
      </c>
      <c r="AI6571">
        <v>-46690831.050880432</v>
      </c>
    </row>
    <row r="6572" spans="34:35" x14ac:dyDescent="0.2">
      <c r="AH6572">
        <v>6568</v>
      </c>
      <c r="AI6572">
        <v>20376245.474080563</v>
      </c>
    </row>
    <row r="6573" spans="34:35" x14ac:dyDescent="0.2">
      <c r="AH6573">
        <v>6569</v>
      </c>
      <c r="AI6573">
        <v>-69665985.301687896</v>
      </c>
    </row>
    <row r="6574" spans="34:35" x14ac:dyDescent="0.2">
      <c r="AH6574">
        <v>6570</v>
      </c>
      <c r="AI6574">
        <v>-58419035.844058156</v>
      </c>
    </row>
    <row r="6575" spans="34:35" x14ac:dyDescent="0.2">
      <c r="AH6575">
        <v>6571</v>
      </c>
      <c r="AI6575">
        <v>-8289448.1863020658</v>
      </c>
    </row>
    <row r="6576" spans="34:35" x14ac:dyDescent="0.2">
      <c r="AH6576">
        <v>6572</v>
      </c>
      <c r="AI6576">
        <v>-69665985.301687896</v>
      </c>
    </row>
    <row r="6577" spans="34:35" x14ac:dyDescent="0.2">
      <c r="AH6577">
        <v>6573</v>
      </c>
      <c r="AI6577">
        <v>-46690831.050880432</v>
      </c>
    </row>
    <row r="6578" spans="34:35" x14ac:dyDescent="0.2">
      <c r="AH6578">
        <v>6574</v>
      </c>
      <c r="AI6578">
        <v>-21661889.150618553</v>
      </c>
    </row>
    <row r="6579" spans="34:35" x14ac:dyDescent="0.2">
      <c r="AH6579">
        <v>6575</v>
      </c>
      <c r="AI6579">
        <v>-46690831.050880432</v>
      </c>
    </row>
    <row r="6580" spans="34:35" x14ac:dyDescent="0.2">
      <c r="AH6580">
        <v>6576</v>
      </c>
      <c r="AI6580">
        <v>-69665985.301687896</v>
      </c>
    </row>
    <row r="6581" spans="34:35" x14ac:dyDescent="0.2">
      <c r="AH6581">
        <v>6577</v>
      </c>
      <c r="AI6581">
        <v>5708334.9934712648</v>
      </c>
    </row>
    <row r="6582" spans="34:35" x14ac:dyDescent="0.2">
      <c r="AH6582">
        <v>6578</v>
      </c>
      <c r="AI6582">
        <v>5708334.9934712648</v>
      </c>
    </row>
    <row r="6583" spans="34:35" x14ac:dyDescent="0.2">
      <c r="AH6583">
        <v>6579</v>
      </c>
      <c r="AI6583">
        <v>-21661889.150618553</v>
      </c>
    </row>
    <row r="6584" spans="34:35" x14ac:dyDescent="0.2">
      <c r="AH6584">
        <v>6580</v>
      </c>
      <c r="AI6584">
        <v>20376245.474080563</v>
      </c>
    </row>
    <row r="6585" spans="34:35" x14ac:dyDescent="0.2">
      <c r="AH6585">
        <v>6581</v>
      </c>
      <c r="AI6585">
        <v>5708334.9934712648</v>
      </c>
    </row>
    <row r="6586" spans="34:35" x14ac:dyDescent="0.2">
      <c r="AH6586">
        <v>6582</v>
      </c>
      <c r="AI6586">
        <v>-90829722.047821164</v>
      </c>
    </row>
    <row r="6587" spans="34:35" x14ac:dyDescent="0.2">
      <c r="AH6587">
        <v>6583</v>
      </c>
      <c r="AI6587">
        <v>5708334.9934712648</v>
      </c>
    </row>
    <row r="6588" spans="34:35" x14ac:dyDescent="0.2">
      <c r="AH6588">
        <v>6584</v>
      </c>
      <c r="AI6588">
        <v>20376245.474080563</v>
      </c>
    </row>
    <row r="6589" spans="34:35" x14ac:dyDescent="0.2">
      <c r="AH6589">
        <v>6585</v>
      </c>
      <c r="AI6589">
        <v>-34449879.65940249</v>
      </c>
    </row>
    <row r="6590" spans="34:35" x14ac:dyDescent="0.2">
      <c r="AH6590">
        <v>6586</v>
      </c>
      <c r="AI6590">
        <v>-80460649.068069816</v>
      </c>
    </row>
    <row r="6591" spans="34:35" x14ac:dyDescent="0.2">
      <c r="AH6591">
        <v>6587</v>
      </c>
      <c r="AI6591">
        <v>-46690831.050880432</v>
      </c>
    </row>
    <row r="6592" spans="34:35" x14ac:dyDescent="0.2">
      <c r="AH6592">
        <v>6588</v>
      </c>
      <c r="AI6592">
        <v>35763434.52725184</v>
      </c>
    </row>
    <row r="6593" spans="34:35" x14ac:dyDescent="0.2">
      <c r="AH6593">
        <v>6589</v>
      </c>
      <c r="AI6593">
        <v>35763434.52725184</v>
      </c>
    </row>
    <row r="6594" spans="34:35" x14ac:dyDescent="0.2">
      <c r="AH6594">
        <v>6590</v>
      </c>
      <c r="AI6594">
        <v>-34449879.65940249</v>
      </c>
    </row>
    <row r="6595" spans="34:35" x14ac:dyDescent="0.2">
      <c r="AH6595">
        <v>6591</v>
      </c>
      <c r="AI6595">
        <v>-34449879.65940249</v>
      </c>
    </row>
    <row r="6596" spans="34:35" x14ac:dyDescent="0.2">
      <c r="AH6596">
        <v>6592</v>
      </c>
      <c r="AI6596">
        <v>35763434.52725184</v>
      </c>
    </row>
    <row r="6597" spans="34:35" x14ac:dyDescent="0.2">
      <c r="AH6597">
        <v>6593</v>
      </c>
      <c r="AI6597">
        <v>20376245.474080563</v>
      </c>
    </row>
    <row r="6598" spans="34:35" x14ac:dyDescent="0.2">
      <c r="AH6598">
        <v>6594</v>
      </c>
      <c r="AI6598">
        <v>20376245.474080563</v>
      </c>
    </row>
    <row r="6599" spans="34:35" x14ac:dyDescent="0.2">
      <c r="AH6599">
        <v>6595</v>
      </c>
      <c r="AI6599">
        <v>20376245.474080563</v>
      </c>
    </row>
    <row r="6600" spans="34:35" x14ac:dyDescent="0.2">
      <c r="AH6600">
        <v>6596</v>
      </c>
      <c r="AI6600">
        <v>5708334.9934712648</v>
      </c>
    </row>
    <row r="6601" spans="34:35" x14ac:dyDescent="0.2">
      <c r="AH6601">
        <v>6597</v>
      </c>
      <c r="AI6601">
        <v>-90829722.047821164</v>
      </c>
    </row>
    <row r="6602" spans="34:35" x14ac:dyDescent="0.2">
      <c r="AH6602">
        <v>6598</v>
      </c>
      <c r="AI6602">
        <v>-58419035.844058156</v>
      </c>
    </row>
    <row r="6603" spans="34:35" x14ac:dyDescent="0.2">
      <c r="AH6603">
        <v>6599</v>
      </c>
      <c r="AI6603">
        <v>5708334.9934712648</v>
      </c>
    </row>
    <row r="6604" spans="34:35" x14ac:dyDescent="0.2">
      <c r="AH6604">
        <v>6600</v>
      </c>
      <c r="AI6604">
        <v>-21661889.150618553</v>
      </c>
    </row>
    <row r="6605" spans="34:35" x14ac:dyDescent="0.2">
      <c r="AH6605">
        <v>6601</v>
      </c>
      <c r="AI6605">
        <v>-69665985.301687896</v>
      </c>
    </row>
    <row r="6606" spans="34:35" x14ac:dyDescent="0.2">
      <c r="AH6606">
        <v>6602</v>
      </c>
      <c r="AI6606">
        <v>-21661889.150618553</v>
      </c>
    </row>
    <row r="6607" spans="34:35" x14ac:dyDescent="0.2">
      <c r="AH6607">
        <v>6603</v>
      </c>
      <c r="AI6607">
        <v>-34449879.65940249</v>
      </c>
    </row>
    <row r="6608" spans="34:35" x14ac:dyDescent="0.2">
      <c r="AH6608">
        <v>6604</v>
      </c>
      <c r="AI6608">
        <v>5708334.9934712648</v>
      </c>
    </row>
    <row r="6609" spans="34:35" x14ac:dyDescent="0.2">
      <c r="AH6609">
        <v>6605</v>
      </c>
      <c r="AI6609">
        <v>-34449879.65940249</v>
      </c>
    </row>
    <row r="6610" spans="34:35" x14ac:dyDescent="0.2">
      <c r="AH6610">
        <v>6606</v>
      </c>
      <c r="AI6610">
        <v>-46690831.050880432</v>
      </c>
    </row>
    <row r="6611" spans="34:35" x14ac:dyDescent="0.2">
      <c r="AH6611">
        <v>6607</v>
      </c>
      <c r="AI6611">
        <v>20376245.474080563</v>
      </c>
    </row>
    <row r="6612" spans="34:35" x14ac:dyDescent="0.2">
      <c r="AH6612">
        <v>6608</v>
      </c>
      <c r="AI6612">
        <v>-90829722.047821164</v>
      </c>
    </row>
    <row r="6613" spans="34:35" x14ac:dyDescent="0.2">
      <c r="AH6613">
        <v>6609</v>
      </c>
      <c r="AI6613">
        <v>5708334.9934712648</v>
      </c>
    </row>
    <row r="6614" spans="34:35" x14ac:dyDescent="0.2">
      <c r="AH6614">
        <v>6610</v>
      </c>
      <c r="AI6614">
        <v>20376245.474080563</v>
      </c>
    </row>
    <row r="6615" spans="34:35" x14ac:dyDescent="0.2">
      <c r="AH6615">
        <v>6611</v>
      </c>
      <c r="AI6615">
        <v>-80460649.068069816</v>
      </c>
    </row>
    <row r="6616" spans="34:35" x14ac:dyDescent="0.2">
      <c r="AH6616">
        <v>6612</v>
      </c>
      <c r="AI6616">
        <v>-69665985.301687896</v>
      </c>
    </row>
    <row r="6617" spans="34:35" x14ac:dyDescent="0.2">
      <c r="AH6617">
        <v>6613</v>
      </c>
      <c r="AI6617">
        <v>-8289448.1863020658</v>
      </c>
    </row>
    <row r="6618" spans="34:35" x14ac:dyDescent="0.2">
      <c r="AH6618">
        <v>6614</v>
      </c>
      <c r="AI6618">
        <v>-90829722.047821164</v>
      </c>
    </row>
    <row r="6619" spans="34:35" x14ac:dyDescent="0.2">
      <c r="AH6619">
        <v>6615</v>
      </c>
      <c r="AI6619">
        <v>-46690831.050880432</v>
      </c>
    </row>
    <row r="6620" spans="34:35" x14ac:dyDescent="0.2">
      <c r="AH6620">
        <v>6616</v>
      </c>
      <c r="AI6620">
        <v>-21661889.150618553</v>
      </c>
    </row>
    <row r="6621" spans="34:35" x14ac:dyDescent="0.2">
      <c r="AH6621">
        <v>6617</v>
      </c>
      <c r="AI6621">
        <v>-34449879.65940249</v>
      </c>
    </row>
    <row r="6622" spans="34:35" x14ac:dyDescent="0.2">
      <c r="AH6622">
        <v>6618</v>
      </c>
      <c r="AI6622">
        <v>-80460649.068069816</v>
      </c>
    </row>
    <row r="6623" spans="34:35" x14ac:dyDescent="0.2">
      <c r="AH6623">
        <v>6619</v>
      </c>
      <c r="AI6623">
        <v>-90829722.047821164</v>
      </c>
    </row>
    <row r="6624" spans="34:35" x14ac:dyDescent="0.2">
      <c r="AH6624">
        <v>6620</v>
      </c>
      <c r="AI6624">
        <v>-90829722.047821164</v>
      </c>
    </row>
    <row r="6625" spans="34:35" x14ac:dyDescent="0.2">
      <c r="AH6625">
        <v>6621</v>
      </c>
      <c r="AI6625">
        <v>-58419035.844058156</v>
      </c>
    </row>
    <row r="6626" spans="34:35" x14ac:dyDescent="0.2">
      <c r="AH6626">
        <v>6622</v>
      </c>
      <c r="AI6626">
        <v>-8289448.1863020658</v>
      </c>
    </row>
    <row r="6627" spans="34:35" x14ac:dyDescent="0.2">
      <c r="AH6627">
        <v>6623</v>
      </c>
      <c r="AI6627">
        <v>-34449879.65940249</v>
      </c>
    </row>
    <row r="6628" spans="34:35" x14ac:dyDescent="0.2">
      <c r="AH6628">
        <v>6624</v>
      </c>
      <c r="AI6628">
        <v>-58419035.844058156</v>
      </c>
    </row>
    <row r="6629" spans="34:35" x14ac:dyDescent="0.2">
      <c r="AH6629">
        <v>6625</v>
      </c>
      <c r="AI6629">
        <v>-21661889.150618553</v>
      </c>
    </row>
    <row r="6630" spans="34:35" x14ac:dyDescent="0.2">
      <c r="AH6630">
        <v>6626</v>
      </c>
      <c r="AI6630">
        <v>-21661889.150618553</v>
      </c>
    </row>
    <row r="6631" spans="34:35" x14ac:dyDescent="0.2">
      <c r="AH6631">
        <v>6627</v>
      </c>
      <c r="AI6631">
        <v>-46690831.050880432</v>
      </c>
    </row>
    <row r="6632" spans="34:35" x14ac:dyDescent="0.2">
      <c r="AH6632">
        <v>6628</v>
      </c>
      <c r="AI6632">
        <v>-46690831.050880432</v>
      </c>
    </row>
    <row r="6633" spans="34:35" x14ac:dyDescent="0.2">
      <c r="AH6633">
        <v>6629</v>
      </c>
      <c r="AI6633">
        <v>20376245.474080563</v>
      </c>
    </row>
    <row r="6634" spans="34:35" x14ac:dyDescent="0.2">
      <c r="AH6634">
        <v>6630</v>
      </c>
      <c r="AI6634">
        <v>-69665985.301687896</v>
      </c>
    </row>
    <row r="6635" spans="34:35" x14ac:dyDescent="0.2">
      <c r="AH6635">
        <v>6631</v>
      </c>
      <c r="AI6635">
        <v>-34449879.65940249</v>
      </c>
    </row>
    <row r="6636" spans="34:35" x14ac:dyDescent="0.2">
      <c r="AH6636">
        <v>6632</v>
      </c>
      <c r="AI6636">
        <v>-8289448.1863020658</v>
      </c>
    </row>
    <row r="6637" spans="34:35" x14ac:dyDescent="0.2">
      <c r="AH6637">
        <v>6633</v>
      </c>
      <c r="AI6637">
        <v>-90829722.047821164</v>
      </c>
    </row>
    <row r="6638" spans="34:35" x14ac:dyDescent="0.2">
      <c r="AH6638">
        <v>6634</v>
      </c>
      <c r="AI6638">
        <v>-90829722.047821164</v>
      </c>
    </row>
    <row r="6639" spans="34:35" x14ac:dyDescent="0.2">
      <c r="AH6639">
        <v>6635</v>
      </c>
      <c r="AI6639">
        <v>-90829722.047821164</v>
      </c>
    </row>
    <row r="6640" spans="34:35" x14ac:dyDescent="0.2">
      <c r="AH6640">
        <v>6636</v>
      </c>
      <c r="AI6640">
        <v>-90829722.047821164</v>
      </c>
    </row>
    <row r="6641" spans="34:35" x14ac:dyDescent="0.2">
      <c r="AH6641">
        <v>6637</v>
      </c>
      <c r="AI6641">
        <v>-58419035.844058156</v>
      </c>
    </row>
    <row r="6642" spans="34:35" x14ac:dyDescent="0.2">
      <c r="AH6642">
        <v>6638</v>
      </c>
      <c r="AI6642">
        <v>-46690831.050880432</v>
      </c>
    </row>
    <row r="6643" spans="34:35" x14ac:dyDescent="0.2">
      <c r="AH6643">
        <v>6639</v>
      </c>
      <c r="AI6643">
        <v>-69665985.301687896</v>
      </c>
    </row>
    <row r="6644" spans="34:35" x14ac:dyDescent="0.2">
      <c r="AH6644">
        <v>6640</v>
      </c>
      <c r="AI6644">
        <v>35763434.52725184</v>
      </c>
    </row>
    <row r="6645" spans="34:35" x14ac:dyDescent="0.2">
      <c r="AH6645">
        <v>6641</v>
      </c>
      <c r="AI6645">
        <v>20376245.474080563</v>
      </c>
    </row>
    <row r="6646" spans="34:35" x14ac:dyDescent="0.2">
      <c r="AH6646">
        <v>6642</v>
      </c>
      <c r="AI6646">
        <v>-34449879.65940249</v>
      </c>
    </row>
    <row r="6647" spans="34:35" x14ac:dyDescent="0.2">
      <c r="AH6647">
        <v>6643</v>
      </c>
      <c r="AI6647">
        <v>-21661889.150618553</v>
      </c>
    </row>
    <row r="6648" spans="34:35" x14ac:dyDescent="0.2">
      <c r="AH6648">
        <v>6644</v>
      </c>
      <c r="AI6648">
        <v>-21661889.150618553</v>
      </c>
    </row>
    <row r="6649" spans="34:35" x14ac:dyDescent="0.2">
      <c r="AH6649">
        <v>6645</v>
      </c>
      <c r="AI6649">
        <v>-34449879.65940249</v>
      </c>
    </row>
    <row r="6650" spans="34:35" x14ac:dyDescent="0.2">
      <c r="AH6650">
        <v>6646</v>
      </c>
      <c r="AI6650">
        <v>-8289448.1863020658</v>
      </c>
    </row>
    <row r="6651" spans="34:35" x14ac:dyDescent="0.2">
      <c r="AH6651">
        <v>6647</v>
      </c>
      <c r="AI6651">
        <v>20376245.474080563</v>
      </c>
    </row>
    <row r="6652" spans="34:35" x14ac:dyDescent="0.2">
      <c r="AH6652">
        <v>6648</v>
      </c>
      <c r="AI6652">
        <v>-46690831.050880432</v>
      </c>
    </row>
    <row r="6653" spans="34:35" x14ac:dyDescent="0.2">
      <c r="AH6653">
        <v>6649</v>
      </c>
      <c r="AI6653">
        <v>-34449879.65940249</v>
      </c>
    </row>
    <row r="6654" spans="34:35" x14ac:dyDescent="0.2">
      <c r="AH6654">
        <v>6650</v>
      </c>
      <c r="AI6654">
        <v>-90829722.047821164</v>
      </c>
    </row>
    <row r="6655" spans="34:35" x14ac:dyDescent="0.2">
      <c r="AH6655">
        <v>6651</v>
      </c>
      <c r="AI6655">
        <v>20376245.474080563</v>
      </c>
    </row>
    <row r="6656" spans="34:35" x14ac:dyDescent="0.2">
      <c r="AH6656">
        <v>6652</v>
      </c>
      <c r="AI6656">
        <v>-90829722.047821164</v>
      </c>
    </row>
    <row r="6657" spans="34:35" x14ac:dyDescent="0.2">
      <c r="AH6657">
        <v>6653</v>
      </c>
      <c r="AI6657">
        <v>35763434.52725184</v>
      </c>
    </row>
    <row r="6658" spans="34:35" x14ac:dyDescent="0.2">
      <c r="AH6658">
        <v>6654</v>
      </c>
      <c r="AI6658">
        <v>35763434.52725184</v>
      </c>
    </row>
    <row r="6659" spans="34:35" x14ac:dyDescent="0.2">
      <c r="AH6659">
        <v>6655</v>
      </c>
      <c r="AI6659">
        <v>-80460649.068069816</v>
      </c>
    </row>
    <row r="6660" spans="34:35" x14ac:dyDescent="0.2">
      <c r="AH6660">
        <v>6656</v>
      </c>
      <c r="AI6660">
        <v>-90829722.047821164</v>
      </c>
    </row>
    <row r="6661" spans="34:35" x14ac:dyDescent="0.2">
      <c r="AH6661">
        <v>6657</v>
      </c>
      <c r="AI6661">
        <v>-69665985.301687896</v>
      </c>
    </row>
    <row r="6662" spans="34:35" x14ac:dyDescent="0.2">
      <c r="AH6662">
        <v>6658</v>
      </c>
      <c r="AI6662">
        <v>-34449879.65940249</v>
      </c>
    </row>
    <row r="6663" spans="34:35" x14ac:dyDescent="0.2">
      <c r="AH6663">
        <v>6659</v>
      </c>
      <c r="AI6663">
        <v>-58419035.844058156</v>
      </c>
    </row>
    <row r="6664" spans="34:35" x14ac:dyDescent="0.2">
      <c r="AH6664">
        <v>6660</v>
      </c>
      <c r="AI6664">
        <v>-69665985.301687896</v>
      </c>
    </row>
    <row r="6665" spans="34:35" x14ac:dyDescent="0.2">
      <c r="AH6665">
        <v>6661</v>
      </c>
      <c r="AI6665">
        <v>-8289448.1863020658</v>
      </c>
    </row>
    <row r="6666" spans="34:35" x14ac:dyDescent="0.2">
      <c r="AH6666">
        <v>6662</v>
      </c>
      <c r="AI6666">
        <v>35763434.52725184</v>
      </c>
    </row>
    <row r="6667" spans="34:35" x14ac:dyDescent="0.2">
      <c r="AH6667">
        <v>6663</v>
      </c>
      <c r="AI6667">
        <v>-90829722.047821164</v>
      </c>
    </row>
    <row r="6668" spans="34:35" x14ac:dyDescent="0.2">
      <c r="AH6668">
        <v>6664</v>
      </c>
      <c r="AI6668">
        <v>-90829722.047821164</v>
      </c>
    </row>
    <row r="6669" spans="34:35" x14ac:dyDescent="0.2">
      <c r="AH6669">
        <v>6665</v>
      </c>
      <c r="AI6669">
        <v>-80460649.068069816</v>
      </c>
    </row>
    <row r="6670" spans="34:35" x14ac:dyDescent="0.2">
      <c r="AH6670">
        <v>6666</v>
      </c>
      <c r="AI6670">
        <v>-90829722.047821164</v>
      </c>
    </row>
    <row r="6671" spans="34:35" x14ac:dyDescent="0.2">
      <c r="AH6671">
        <v>6667</v>
      </c>
      <c r="AI6671">
        <v>-58419035.844058156</v>
      </c>
    </row>
    <row r="6672" spans="34:35" x14ac:dyDescent="0.2">
      <c r="AH6672">
        <v>6668</v>
      </c>
      <c r="AI6672">
        <v>-80460649.068069816</v>
      </c>
    </row>
    <row r="6673" spans="34:35" x14ac:dyDescent="0.2">
      <c r="AH6673">
        <v>6669</v>
      </c>
      <c r="AI6673">
        <v>-58419035.844058156</v>
      </c>
    </row>
    <row r="6674" spans="34:35" x14ac:dyDescent="0.2">
      <c r="AH6674">
        <v>6670</v>
      </c>
      <c r="AI6674">
        <v>-69665985.301687896</v>
      </c>
    </row>
    <row r="6675" spans="34:35" x14ac:dyDescent="0.2">
      <c r="AH6675">
        <v>6671</v>
      </c>
      <c r="AI6675">
        <v>-58419035.844058156</v>
      </c>
    </row>
    <row r="6676" spans="34:35" x14ac:dyDescent="0.2">
      <c r="AH6676">
        <v>6672</v>
      </c>
      <c r="AI6676">
        <v>-34449879.65940249</v>
      </c>
    </row>
    <row r="6677" spans="34:35" x14ac:dyDescent="0.2">
      <c r="AH6677">
        <v>6673</v>
      </c>
      <c r="AI6677">
        <v>5708334.9934712648</v>
      </c>
    </row>
    <row r="6678" spans="34:35" x14ac:dyDescent="0.2">
      <c r="AH6678">
        <v>6674</v>
      </c>
      <c r="AI6678">
        <v>-34449879.65940249</v>
      </c>
    </row>
    <row r="6679" spans="34:35" x14ac:dyDescent="0.2">
      <c r="AH6679">
        <v>6675</v>
      </c>
      <c r="AI6679">
        <v>-8289448.1863020658</v>
      </c>
    </row>
    <row r="6680" spans="34:35" x14ac:dyDescent="0.2">
      <c r="AH6680">
        <v>6676</v>
      </c>
      <c r="AI6680">
        <v>-69665985.301687896</v>
      </c>
    </row>
    <row r="6681" spans="34:35" x14ac:dyDescent="0.2">
      <c r="AH6681">
        <v>6677</v>
      </c>
      <c r="AI6681">
        <v>35763434.52725184</v>
      </c>
    </row>
    <row r="6682" spans="34:35" x14ac:dyDescent="0.2">
      <c r="AH6682">
        <v>6678</v>
      </c>
      <c r="AI6682">
        <v>-80460649.068069816</v>
      </c>
    </row>
    <row r="6683" spans="34:35" x14ac:dyDescent="0.2">
      <c r="AH6683">
        <v>6679</v>
      </c>
      <c r="AI6683">
        <v>-69665985.301687896</v>
      </c>
    </row>
    <row r="6684" spans="34:35" x14ac:dyDescent="0.2">
      <c r="AH6684">
        <v>6680</v>
      </c>
      <c r="AI6684">
        <v>-34449879.65940249</v>
      </c>
    </row>
    <row r="6685" spans="34:35" x14ac:dyDescent="0.2">
      <c r="AH6685">
        <v>6681</v>
      </c>
      <c r="AI6685">
        <v>-80460649.068069816</v>
      </c>
    </row>
    <row r="6686" spans="34:35" x14ac:dyDescent="0.2">
      <c r="AH6686">
        <v>6682</v>
      </c>
      <c r="AI6686">
        <v>-90829722.047821164</v>
      </c>
    </row>
    <row r="6687" spans="34:35" x14ac:dyDescent="0.2">
      <c r="AH6687">
        <v>6683</v>
      </c>
      <c r="AI6687">
        <v>-58419035.844058156</v>
      </c>
    </row>
    <row r="6688" spans="34:35" x14ac:dyDescent="0.2">
      <c r="AH6688">
        <v>6684</v>
      </c>
      <c r="AI6688">
        <v>20376245.474080563</v>
      </c>
    </row>
    <row r="6689" spans="34:35" x14ac:dyDescent="0.2">
      <c r="AH6689">
        <v>6685</v>
      </c>
      <c r="AI6689">
        <v>-69665985.301687896</v>
      </c>
    </row>
    <row r="6690" spans="34:35" x14ac:dyDescent="0.2">
      <c r="AH6690">
        <v>6686</v>
      </c>
      <c r="AI6690">
        <v>-21661889.150618553</v>
      </c>
    </row>
    <row r="6691" spans="34:35" x14ac:dyDescent="0.2">
      <c r="AH6691">
        <v>6687</v>
      </c>
      <c r="AI6691">
        <v>-80460649.068069816</v>
      </c>
    </row>
    <row r="6692" spans="34:35" x14ac:dyDescent="0.2">
      <c r="AH6692">
        <v>6688</v>
      </c>
      <c r="AI6692">
        <v>-58419035.844058156</v>
      </c>
    </row>
    <row r="6693" spans="34:35" x14ac:dyDescent="0.2">
      <c r="AH6693">
        <v>6689</v>
      </c>
      <c r="AI6693">
        <v>-58419035.844058156</v>
      </c>
    </row>
    <row r="6694" spans="34:35" x14ac:dyDescent="0.2">
      <c r="AH6694">
        <v>6690</v>
      </c>
      <c r="AI6694">
        <v>-69665985.301687896</v>
      </c>
    </row>
    <row r="6695" spans="34:35" x14ac:dyDescent="0.2">
      <c r="AH6695">
        <v>6691</v>
      </c>
      <c r="AI6695">
        <v>-8289448.1863020658</v>
      </c>
    </row>
    <row r="6696" spans="34:35" x14ac:dyDescent="0.2">
      <c r="AH6696">
        <v>6692</v>
      </c>
      <c r="AI6696">
        <v>-46690831.050880432</v>
      </c>
    </row>
    <row r="6697" spans="34:35" x14ac:dyDescent="0.2">
      <c r="AH6697">
        <v>6693</v>
      </c>
      <c r="AI6697">
        <v>-58419035.844058156</v>
      </c>
    </row>
    <row r="6698" spans="34:35" x14ac:dyDescent="0.2">
      <c r="AH6698">
        <v>6694</v>
      </c>
      <c r="AI6698">
        <v>-21661889.150618553</v>
      </c>
    </row>
    <row r="6699" spans="34:35" x14ac:dyDescent="0.2">
      <c r="AH6699">
        <v>6695</v>
      </c>
      <c r="AI6699">
        <v>-90829722.047821164</v>
      </c>
    </row>
    <row r="6700" spans="34:35" x14ac:dyDescent="0.2">
      <c r="AH6700">
        <v>6696</v>
      </c>
      <c r="AI6700">
        <v>-46690831.050880432</v>
      </c>
    </row>
    <row r="6701" spans="34:35" x14ac:dyDescent="0.2">
      <c r="AH6701">
        <v>6697</v>
      </c>
      <c r="AI6701">
        <v>20376245.474080563</v>
      </c>
    </row>
    <row r="6702" spans="34:35" x14ac:dyDescent="0.2">
      <c r="AH6702">
        <v>6698</v>
      </c>
      <c r="AI6702">
        <v>-69665985.301687896</v>
      </c>
    </row>
    <row r="6703" spans="34:35" x14ac:dyDescent="0.2">
      <c r="AH6703">
        <v>6699</v>
      </c>
      <c r="AI6703">
        <v>-46690831.050880432</v>
      </c>
    </row>
    <row r="6704" spans="34:35" x14ac:dyDescent="0.2">
      <c r="AH6704">
        <v>6700</v>
      </c>
      <c r="AI6704">
        <v>-80460649.068069816</v>
      </c>
    </row>
    <row r="6705" spans="34:35" x14ac:dyDescent="0.2">
      <c r="AH6705">
        <v>6701</v>
      </c>
      <c r="AI6705">
        <v>-90829722.047821164</v>
      </c>
    </row>
    <row r="6706" spans="34:35" x14ac:dyDescent="0.2">
      <c r="AH6706">
        <v>6702</v>
      </c>
      <c r="AI6706">
        <v>20376245.474080563</v>
      </c>
    </row>
    <row r="6707" spans="34:35" x14ac:dyDescent="0.2">
      <c r="AH6707">
        <v>6703</v>
      </c>
      <c r="AI6707">
        <v>-58419035.844058156</v>
      </c>
    </row>
    <row r="6708" spans="34:35" x14ac:dyDescent="0.2">
      <c r="AH6708">
        <v>6704</v>
      </c>
      <c r="AI6708">
        <v>-34449879.65940249</v>
      </c>
    </row>
    <row r="6709" spans="34:35" x14ac:dyDescent="0.2">
      <c r="AH6709">
        <v>6705</v>
      </c>
      <c r="AI6709">
        <v>5708334.9934712648</v>
      </c>
    </row>
    <row r="6710" spans="34:35" x14ac:dyDescent="0.2">
      <c r="AH6710">
        <v>6706</v>
      </c>
      <c r="AI6710">
        <v>-69665985.301687896</v>
      </c>
    </row>
    <row r="6711" spans="34:35" x14ac:dyDescent="0.2">
      <c r="AH6711">
        <v>6707</v>
      </c>
      <c r="AI6711">
        <v>20376245.474080563</v>
      </c>
    </row>
    <row r="6712" spans="34:35" x14ac:dyDescent="0.2">
      <c r="AH6712">
        <v>6708</v>
      </c>
      <c r="AI6712">
        <v>-46690831.050880432</v>
      </c>
    </row>
    <row r="6713" spans="34:35" x14ac:dyDescent="0.2">
      <c r="AH6713">
        <v>6709</v>
      </c>
      <c r="AI6713">
        <v>35763434.52725184</v>
      </c>
    </row>
    <row r="6714" spans="34:35" x14ac:dyDescent="0.2">
      <c r="AH6714">
        <v>6710</v>
      </c>
      <c r="AI6714">
        <v>-90829722.047821164</v>
      </c>
    </row>
    <row r="6715" spans="34:35" x14ac:dyDescent="0.2">
      <c r="AH6715">
        <v>6711</v>
      </c>
      <c r="AI6715">
        <v>-8289448.1863020658</v>
      </c>
    </row>
    <row r="6716" spans="34:35" x14ac:dyDescent="0.2">
      <c r="AH6716">
        <v>6712</v>
      </c>
      <c r="AI6716">
        <v>-58419035.844058156</v>
      </c>
    </row>
    <row r="6717" spans="34:35" x14ac:dyDescent="0.2">
      <c r="AH6717">
        <v>6713</v>
      </c>
      <c r="AI6717">
        <v>-8289448.1863020658</v>
      </c>
    </row>
    <row r="6718" spans="34:35" x14ac:dyDescent="0.2">
      <c r="AH6718">
        <v>6714</v>
      </c>
      <c r="AI6718">
        <v>35763434.52725184</v>
      </c>
    </row>
    <row r="6719" spans="34:35" x14ac:dyDescent="0.2">
      <c r="AH6719">
        <v>6715</v>
      </c>
      <c r="AI6719">
        <v>-90829722.047821164</v>
      </c>
    </row>
    <row r="6720" spans="34:35" x14ac:dyDescent="0.2">
      <c r="AH6720">
        <v>6716</v>
      </c>
      <c r="AI6720">
        <v>-34449879.65940249</v>
      </c>
    </row>
    <row r="6721" spans="34:35" x14ac:dyDescent="0.2">
      <c r="AH6721">
        <v>6717</v>
      </c>
      <c r="AI6721">
        <v>-90829722.047821164</v>
      </c>
    </row>
    <row r="6722" spans="34:35" x14ac:dyDescent="0.2">
      <c r="AH6722">
        <v>6718</v>
      </c>
      <c r="AI6722">
        <v>20376245.474080563</v>
      </c>
    </row>
    <row r="6723" spans="34:35" x14ac:dyDescent="0.2">
      <c r="AH6723">
        <v>6719</v>
      </c>
      <c r="AI6723">
        <v>-21661889.150618553</v>
      </c>
    </row>
    <row r="6724" spans="34:35" x14ac:dyDescent="0.2">
      <c r="AH6724">
        <v>6720</v>
      </c>
      <c r="AI6724">
        <v>-58419035.844058156</v>
      </c>
    </row>
    <row r="6725" spans="34:35" x14ac:dyDescent="0.2">
      <c r="AH6725">
        <v>6721</v>
      </c>
      <c r="AI6725">
        <v>-21661889.150618553</v>
      </c>
    </row>
    <row r="6726" spans="34:35" x14ac:dyDescent="0.2">
      <c r="AH6726">
        <v>6722</v>
      </c>
      <c r="AI6726">
        <v>-46690831.050880432</v>
      </c>
    </row>
    <row r="6727" spans="34:35" x14ac:dyDescent="0.2">
      <c r="AH6727">
        <v>6723</v>
      </c>
      <c r="AI6727">
        <v>-58419035.844058156</v>
      </c>
    </row>
    <row r="6728" spans="34:35" x14ac:dyDescent="0.2">
      <c r="AH6728">
        <v>6724</v>
      </c>
      <c r="AI6728">
        <v>-80460649.068069816</v>
      </c>
    </row>
    <row r="6729" spans="34:35" x14ac:dyDescent="0.2">
      <c r="AH6729">
        <v>6725</v>
      </c>
      <c r="AI6729">
        <v>-58419035.844058156</v>
      </c>
    </row>
    <row r="6730" spans="34:35" x14ac:dyDescent="0.2">
      <c r="AH6730">
        <v>6726</v>
      </c>
      <c r="AI6730">
        <v>-21661889.150618553</v>
      </c>
    </row>
    <row r="6731" spans="34:35" x14ac:dyDescent="0.2">
      <c r="AH6731">
        <v>6727</v>
      </c>
      <c r="AI6731">
        <v>-90829722.047821164</v>
      </c>
    </row>
    <row r="6732" spans="34:35" x14ac:dyDescent="0.2">
      <c r="AH6732">
        <v>6728</v>
      </c>
      <c r="AI6732">
        <v>-46690831.050880432</v>
      </c>
    </row>
    <row r="6733" spans="34:35" x14ac:dyDescent="0.2">
      <c r="AH6733">
        <v>6729</v>
      </c>
      <c r="AI6733">
        <v>-58419035.844058156</v>
      </c>
    </row>
    <row r="6734" spans="34:35" x14ac:dyDescent="0.2">
      <c r="AH6734">
        <v>6730</v>
      </c>
      <c r="AI6734">
        <v>-46690831.050880432</v>
      </c>
    </row>
    <row r="6735" spans="34:35" x14ac:dyDescent="0.2">
      <c r="AH6735">
        <v>6731</v>
      </c>
      <c r="AI6735">
        <v>-80460649.068069816</v>
      </c>
    </row>
    <row r="6736" spans="34:35" x14ac:dyDescent="0.2">
      <c r="AH6736">
        <v>6732</v>
      </c>
      <c r="AI6736">
        <v>5708334.9934712648</v>
      </c>
    </row>
    <row r="6737" spans="34:35" x14ac:dyDescent="0.2">
      <c r="AH6737">
        <v>6733</v>
      </c>
      <c r="AI6737">
        <v>35763434.52725184</v>
      </c>
    </row>
    <row r="6738" spans="34:35" x14ac:dyDescent="0.2">
      <c r="AH6738">
        <v>6734</v>
      </c>
      <c r="AI6738">
        <v>20376245.474080563</v>
      </c>
    </row>
    <row r="6739" spans="34:35" x14ac:dyDescent="0.2">
      <c r="AH6739">
        <v>6735</v>
      </c>
      <c r="AI6739">
        <v>5708334.9934712648</v>
      </c>
    </row>
    <row r="6740" spans="34:35" x14ac:dyDescent="0.2">
      <c r="AH6740">
        <v>6736</v>
      </c>
      <c r="AI6740">
        <v>-58419035.844058156</v>
      </c>
    </row>
    <row r="6741" spans="34:35" x14ac:dyDescent="0.2">
      <c r="AH6741">
        <v>6737</v>
      </c>
      <c r="AI6741">
        <v>-8289448.1863020658</v>
      </c>
    </row>
    <row r="6742" spans="34:35" x14ac:dyDescent="0.2">
      <c r="AH6742">
        <v>6738</v>
      </c>
      <c r="AI6742">
        <v>-8289448.1863020658</v>
      </c>
    </row>
    <row r="6743" spans="34:35" x14ac:dyDescent="0.2">
      <c r="AH6743">
        <v>6739</v>
      </c>
      <c r="AI6743">
        <v>-90829722.047821164</v>
      </c>
    </row>
    <row r="6744" spans="34:35" x14ac:dyDescent="0.2">
      <c r="AH6744">
        <v>6740</v>
      </c>
      <c r="AI6744">
        <v>-21661889.150618553</v>
      </c>
    </row>
    <row r="6745" spans="34:35" x14ac:dyDescent="0.2">
      <c r="AH6745">
        <v>6741</v>
      </c>
      <c r="AI6745">
        <v>-90829722.047821164</v>
      </c>
    </row>
    <row r="6746" spans="34:35" x14ac:dyDescent="0.2">
      <c r="AH6746">
        <v>6742</v>
      </c>
      <c r="AI6746">
        <v>-69665985.301687896</v>
      </c>
    </row>
    <row r="6747" spans="34:35" x14ac:dyDescent="0.2">
      <c r="AH6747">
        <v>6743</v>
      </c>
      <c r="AI6747">
        <v>-58419035.844058156</v>
      </c>
    </row>
    <row r="6748" spans="34:35" x14ac:dyDescent="0.2">
      <c r="AH6748">
        <v>6744</v>
      </c>
      <c r="AI6748">
        <v>-46690831.050880432</v>
      </c>
    </row>
    <row r="6749" spans="34:35" x14ac:dyDescent="0.2">
      <c r="AH6749">
        <v>6745</v>
      </c>
      <c r="AI6749">
        <v>35763434.52725184</v>
      </c>
    </row>
    <row r="6750" spans="34:35" x14ac:dyDescent="0.2">
      <c r="AH6750">
        <v>6746</v>
      </c>
      <c r="AI6750">
        <v>-46690831.050880432</v>
      </c>
    </row>
    <row r="6751" spans="34:35" x14ac:dyDescent="0.2">
      <c r="AH6751">
        <v>6747</v>
      </c>
      <c r="AI6751">
        <v>-90829722.047821164</v>
      </c>
    </row>
    <row r="6752" spans="34:35" x14ac:dyDescent="0.2">
      <c r="AH6752">
        <v>6748</v>
      </c>
      <c r="AI6752">
        <v>35763434.52725184</v>
      </c>
    </row>
    <row r="6753" spans="34:35" x14ac:dyDescent="0.2">
      <c r="AH6753">
        <v>6749</v>
      </c>
      <c r="AI6753">
        <v>-80460649.068069816</v>
      </c>
    </row>
    <row r="6754" spans="34:35" x14ac:dyDescent="0.2">
      <c r="AH6754">
        <v>6750</v>
      </c>
      <c r="AI6754">
        <v>-90829722.047821164</v>
      </c>
    </row>
    <row r="6755" spans="34:35" x14ac:dyDescent="0.2">
      <c r="AH6755">
        <v>6751</v>
      </c>
      <c r="AI6755">
        <v>-34449879.65940249</v>
      </c>
    </row>
    <row r="6756" spans="34:35" x14ac:dyDescent="0.2">
      <c r="AH6756">
        <v>6752</v>
      </c>
      <c r="AI6756">
        <v>5708334.9934712648</v>
      </c>
    </row>
    <row r="6757" spans="34:35" x14ac:dyDescent="0.2">
      <c r="AH6757">
        <v>6753</v>
      </c>
      <c r="AI6757">
        <v>35763434.52725184</v>
      </c>
    </row>
    <row r="6758" spans="34:35" x14ac:dyDescent="0.2">
      <c r="AH6758">
        <v>6754</v>
      </c>
      <c r="AI6758">
        <v>5708334.9934712648</v>
      </c>
    </row>
    <row r="6759" spans="34:35" x14ac:dyDescent="0.2">
      <c r="AH6759">
        <v>6755</v>
      </c>
      <c r="AI6759">
        <v>-8289448.1863020658</v>
      </c>
    </row>
    <row r="6760" spans="34:35" x14ac:dyDescent="0.2">
      <c r="AH6760">
        <v>6756</v>
      </c>
      <c r="AI6760">
        <v>-8289448.1863020658</v>
      </c>
    </row>
    <row r="6761" spans="34:35" x14ac:dyDescent="0.2">
      <c r="AH6761">
        <v>6757</v>
      </c>
      <c r="AI6761">
        <v>-58419035.844058156</v>
      </c>
    </row>
    <row r="6762" spans="34:35" x14ac:dyDescent="0.2">
      <c r="AH6762">
        <v>6758</v>
      </c>
      <c r="AI6762">
        <v>-80460649.068069816</v>
      </c>
    </row>
    <row r="6763" spans="34:35" x14ac:dyDescent="0.2">
      <c r="AH6763">
        <v>6759</v>
      </c>
      <c r="AI6763">
        <v>-34449879.65940249</v>
      </c>
    </row>
    <row r="6764" spans="34:35" x14ac:dyDescent="0.2">
      <c r="AH6764">
        <v>6760</v>
      </c>
      <c r="AI6764">
        <v>20376245.474080563</v>
      </c>
    </row>
    <row r="6765" spans="34:35" x14ac:dyDescent="0.2">
      <c r="AH6765">
        <v>6761</v>
      </c>
      <c r="AI6765">
        <v>35763434.52725184</v>
      </c>
    </row>
    <row r="6766" spans="34:35" x14ac:dyDescent="0.2">
      <c r="AH6766">
        <v>6762</v>
      </c>
      <c r="AI6766">
        <v>35763434.52725184</v>
      </c>
    </row>
    <row r="6767" spans="34:35" x14ac:dyDescent="0.2">
      <c r="AH6767">
        <v>6763</v>
      </c>
      <c r="AI6767">
        <v>-21661889.150618553</v>
      </c>
    </row>
    <row r="6768" spans="34:35" x14ac:dyDescent="0.2">
      <c r="AH6768">
        <v>6764</v>
      </c>
      <c r="AI6768">
        <v>-46690831.050880432</v>
      </c>
    </row>
    <row r="6769" spans="34:35" x14ac:dyDescent="0.2">
      <c r="AH6769">
        <v>6765</v>
      </c>
      <c r="AI6769">
        <v>-90829722.047821164</v>
      </c>
    </row>
    <row r="6770" spans="34:35" x14ac:dyDescent="0.2">
      <c r="AH6770">
        <v>6766</v>
      </c>
      <c r="AI6770">
        <v>-34449879.65940249</v>
      </c>
    </row>
    <row r="6771" spans="34:35" x14ac:dyDescent="0.2">
      <c r="AH6771">
        <v>6767</v>
      </c>
      <c r="AI6771">
        <v>5708334.9934712648</v>
      </c>
    </row>
    <row r="6772" spans="34:35" x14ac:dyDescent="0.2">
      <c r="AH6772">
        <v>6768</v>
      </c>
      <c r="AI6772">
        <v>-58419035.844058156</v>
      </c>
    </row>
    <row r="6773" spans="34:35" x14ac:dyDescent="0.2">
      <c r="AH6773">
        <v>6769</v>
      </c>
      <c r="AI6773">
        <v>35763434.52725184</v>
      </c>
    </row>
    <row r="6774" spans="34:35" x14ac:dyDescent="0.2">
      <c r="AH6774">
        <v>6770</v>
      </c>
      <c r="AI6774">
        <v>20376245.474080563</v>
      </c>
    </row>
    <row r="6775" spans="34:35" x14ac:dyDescent="0.2">
      <c r="AH6775">
        <v>6771</v>
      </c>
      <c r="AI6775">
        <v>20376245.474080563</v>
      </c>
    </row>
    <row r="6776" spans="34:35" x14ac:dyDescent="0.2">
      <c r="AH6776">
        <v>6772</v>
      </c>
      <c r="AI6776">
        <v>-46690831.050880432</v>
      </c>
    </row>
    <row r="6777" spans="34:35" x14ac:dyDescent="0.2">
      <c r="AH6777">
        <v>6773</v>
      </c>
      <c r="AI6777">
        <v>20376245.474080563</v>
      </c>
    </row>
    <row r="6778" spans="34:35" x14ac:dyDescent="0.2">
      <c r="AH6778">
        <v>6774</v>
      </c>
      <c r="AI6778">
        <v>20376245.474080563</v>
      </c>
    </row>
    <row r="6779" spans="34:35" x14ac:dyDescent="0.2">
      <c r="AH6779">
        <v>6775</v>
      </c>
      <c r="AI6779">
        <v>-80460649.068069816</v>
      </c>
    </row>
    <row r="6780" spans="34:35" x14ac:dyDescent="0.2">
      <c r="AH6780">
        <v>6776</v>
      </c>
      <c r="AI6780">
        <v>-58419035.844058156</v>
      </c>
    </row>
    <row r="6781" spans="34:35" x14ac:dyDescent="0.2">
      <c r="AH6781">
        <v>6777</v>
      </c>
      <c r="AI6781">
        <v>-80460649.068069816</v>
      </c>
    </row>
    <row r="6782" spans="34:35" x14ac:dyDescent="0.2">
      <c r="AH6782">
        <v>6778</v>
      </c>
      <c r="AI6782">
        <v>-8289448.1863020658</v>
      </c>
    </row>
    <row r="6783" spans="34:35" x14ac:dyDescent="0.2">
      <c r="AH6783">
        <v>6779</v>
      </c>
      <c r="AI6783">
        <v>-58419035.844058156</v>
      </c>
    </row>
    <row r="6784" spans="34:35" x14ac:dyDescent="0.2">
      <c r="AH6784">
        <v>6780</v>
      </c>
      <c r="AI6784">
        <v>-90829722.047821164</v>
      </c>
    </row>
    <row r="6785" spans="34:35" x14ac:dyDescent="0.2">
      <c r="AH6785">
        <v>6781</v>
      </c>
      <c r="AI6785">
        <v>-46690831.050880432</v>
      </c>
    </row>
    <row r="6786" spans="34:35" x14ac:dyDescent="0.2">
      <c r="AH6786">
        <v>6782</v>
      </c>
      <c r="AI6786">
        <v>-69665985.301687896</v>
      </c>
    </row>
    <row r="6787" spans="34:35" x14ac:dyDescent="0.2">
      <c r="AH6787">
        <v>6783</v>
      </c>
      <c r="AI6787">
        <v>-21661889.150618553</v>
      </c>
    </row>
    <row r="6788" spans="34:35" x14ac:dyDescent="0.2">
      <c r="AH6788">
        <v>6784</v>
      </c>
      <c r="AI6788">
        <v>-8289448.1863020658</v>
      </c>
    </row>
    <row r="6789" spans="34:35" x14ac:dyDescent="0.2">
      <c r="AH6789">
        <v>6785</v>
      </c>
      <c r="AI6789">
        <v>-69665985.301687896</v>
      </c>
    </row>
    <row r="6790" spans="34:35" x14ac:dyDescent="0.2">
      <c r="AH6790">
        <v>6786</v>
      </c>
      <c r="AI6790">
        <v>-8289448.1863020658</v>
      </c>
    </row>
    <row r="6791" spans="34:35" x14ac:dyDescent="0.2">
      <c r="AH6791">
        <v>6787</v>
      </c>
      <c r="AI6791">
        <v>-8289448.1863020658</v>
      </c>
    </row>
    <row r="6792" spans="34:35" x14ac:dyDescent="0.2">
      <c r="AH6792">
        <v>6788</v>
      </c>
      <c r="AI6792">
        <v>-69665985.301687896</v>
      </c>
    </row>
    <row r="6793" spans="34:35" x14ac:dyDescent="0.2">
      <c r="AH6793">
        <v>6789</v>
      </c>
      <c r="AI6793">
        <v>-34449879.65940249</v>
      </c>
    </row>
    <row r="6794" spans="34:35" x14ac:dyDescent="0.2">
      <c r="AH6794">
        <v>6790</v>
      </c>
      <c r="AI6794">
        <v>-69665985.301687896</v>
      </c>
    </row>
    <row r="6795" spans="34:35" x14ac:dyDescent="0.2">
      <c r="AH6795">
        <v>6791</v>
      </c>
      <c r="AI6795">
        <v>-8289448.1863020658</v>
      </c>
    </row>
    <row r="6796" spans="34:35" x14ac:dyDescent="0.2">
      <c r="AH6796">
        <v>6792</v>
      </c>
      <c r="AI6796">
        <v>-80460649.068069816</v>
      </c>
    </row>
    <row r="6797" spans="34:35" x14ac:dyDescent="0.2">
      <c r="AH6797">
        <v>6793</v>
      </c>
      <c r="AI6797">
        <v>-58419035.844058156</v>
      </c>
    </row>
    <row r="6798" spans="34:35" x14ac:dyDescent="0.2">
      <c r="AH6798">
        <v>6794</v>
      </c>
      <c r="AI6798">
        <v>20376245.474080563</v>
      </c>
    </row>
    <row r="6799" spans="34:35" x14ac:dyDescent="0.2">
      <c r="AH6799">
        <v>6795</v>
      </c>
      <c r="AI6799">
        <v>20376245.474080563</v>
      </c>
    </row>
    <row r="6800" spans="34:35" x14ac:dyDescent="0.2">
      <c r="AH6800">
        <v>6796</v>
      </c>
      <c r="AI6800">
        <v>35763434.52725184</v>
      </c>
    </row>
    <row r="6801" spans="34:35" x14ac:dyDescent="0.2">
      <c r="AH6801">
        <v>6797</v>
      </c>
      <c r="AI6801">
        <v>-80460649.068069816</v>
      </c>
    </row>
    <row r="6802" spans="34:35" x14ac:dyDescent="0.2">
      <c r="AH6802">
        <v>6798</v>
      </c>
      <c r="AI6802">
        <v>-34449879.65940249</v>
      </c>
    </row>
    <row r="6803" spans="34:35" x14ac:dyDescent="0.2">
      <c r="AH6803">
        <v>6799</v>
      </c>
      <c r="AI6803">
        <v>-8289448.1863020658</v>
      </c>
    </row>
    <row r="6804" spans="34:35" x14ac:dyDescent="0.2">
      <c r="AH6804">
        <v>6800</v>
      </c>
      <c r="AI6804">
        <v>35763434.52725184</v>
      </c>
    </row>
    <row r="6805" spans="34:35" x14ac:dyDescent="0.2">
      <c r="AH6805">
        <v>6801</v>
      </c>
      <c r="AI6805">
        <v>-80460649.068069816</v>
      </c>
    </row>
    <row r="6806" spans="34:35" x14ac:dyDescent="0.2">
      <c r="AH6806">
        <v>6802</v>
      </c>
      <c r="AI6806">
        <v>-80460649.068069816</v>
      </c>
    </row>
    <row r="6807" spans="34:35" x14ac:dyDescent="0.2">
      <c r="AH6807">
        <v>6803</v>
      </c>
      <c r="AI6807">
        <v>-58419035.844058156</v>
      </c>
    </row>
    <row r="6808" spans="34:35" x14ac:dyDescent="0.2">
      <c r="AH6808">
        <v>6804</v>
      </c>
      <c r="AI6808">
        <v>-34449879.65940249</v>
      </c>
    </row>
    <row r="6809" spans="34:35" x14ac:dyDescent="0.2">
      <c r="AH6809">
        <v>6805</v>
      </c>
      <c r="AI6809">
        <v>-8289448.1863020658</v>
      </c>
    </row>
    <row r="6810" spans="34:35" x14ac:dyDescent="0.2">
      <c r="AH6810">
        <v>6806</v>
      </c>
      <c r="AI6810">
        <v>-21661889.150618553</v>
      </c>
    </row>
    <row r="6811" spans="34:35" x14ac:dyDescent="0.2">
      <c r="AH6811">
        <v>6807</v>
      </c>
      <c r="AI6811">
        <v>-90829722.047821164</v>
      </c>
    </row>
    <row r="6812" spans="34:35" x14ac:dyDescent="0.2">
      <c r="AH6812">
        <v>6808</v>
      </c>
      <c r="AI6812">
        <v>-21661889.150618553</v>
      </c>
    </row>
    <row r="6813" spans="34:35" x14ac:dyDescent="0.2">
      <c r="AH6813">
        <v>6809</v>
      </c>
      <c r="AI6813">
        <v>-8289448.1863020658</v>
      </c>
    </row>
    <row r="6814" spans="34:35" x14ac:dyDescent="0.2">
      <c r="AH6814">
        <v>6810</v>
      </c>
      <c r="AI6814">
        <v>-34449879.65940249</v>
      </c>
    </row>
    <row r="6815" spans="34:35" x14ac:dyDescent="0.2">
      <c r="AH6815">
        <v>6811</v>
      </c>
      <c r="AI6815">
        <v>-80460649.068069816</v>
      </c>
    </row>
    <row r="6816" spans="34:35" x14ac:dyDescent="0.2">
      <c r="AH6816">
        <v>6812</v>
      </c>
      <c r="AI6816">
        <v>35763434.52725184</v>
      </c>
    </row>
    <row r="6817" spans="34:35" x14ac:dyDescent="0.2">
      <c r="AH6817">
        <v>6813</v>
      </c>
      <c r="AI6817">
        <v>-69665985.301687896</v>
      </c>
    </row>
    <row r="6818" spans="34:35" x14ac:dyDescent="0.2">
      <c r="AH6818">
        <v>6814</v>
      </c>
      <c r="AI6818">
        <v>-58419035.844058156</v>
      </c>
    </row>
    <row r="6819" spans="34:35" x14ac:dyDescent="0.2">
      <c r="AH6819">
        <v>6815</v>
      </c>
      <c r="AI6819">
        <v>-90829722.047821164</v>
      </c>
    </row>
    <row r="6820" spans="34:35" x14ac:dyDescent="0.2">
      <c r="AH6820">
        <v>6816</v>
      </c>
      <c r="AI6820">
        <v>-58419035.844058156</v>
      </c>
    </row>
    <row r="6821" spans="34:35" x14ac:dyDescent="0.2">
      <c r="AH6821">
        <v>6817</v>
      </c>
      <c r="AI6821">
        <v>5708334.9934712648</v>
      </c>
    </row>
    <row r="6822" spans="34:35" x14ac:dyDescent="0.2">
      <c r="AH6822">
        <v>6818</v>
      </c>
      <c r="AI6822">
        <v>-90829722.047821164</v>
      </c>
    </row>
    <row r="6823" spans="34:35" x14ac:dyDescent="0.2">
      <c r="AH6823">
        <v>6819</v>
      </c>
      <c r="AI6823">
        <v>-90829722.047821164</v>
      </c>
    </row>
    <row r="6824" spans="34:35" x14ac:dyDescent="0.2">
      <c r="AH6824">
        <v>6820</v>
      </c>
      <c r="AI6824">
        <v>35763434.52725184</v>
      </c>
    </row>
    <row r="6825" spans="34:35" x14ac:dyDescent="0.2">
      <c r="AH6825">
        <v>6821</v>
      </c>
      <c r="AI6825">
        <v>-46690831.050880432</v>
      </c>
    </row>
    <row r="6826" spans="34:35" x14ac:dyDescent="0.2">
      <c r="AH6826">
        <v>6822</v>
      </c>
      <c r="AI6826">
        <v>-80460649.068069816</v>
      </c>
    </row>
    <row r="6827" spans="34:35" x14ac:dyDescent="0.2">
      <c r="AH6827">
        <v>6823</v>
      </c>
      <c r="AI6827">
        <v>-90829722.047821164</v>
      </c>
    </row>
    <row r="6828" spans="34:35" x14ac:dyDescent="0.2">
      <c r="AH6828">
        <v>6824</v>
      </c>
      <c r="AI6828">
        <v>-34449879.65940249</v>
      </c>
    </row>
    <row r="6829" spans="34:35" x14ac:dyDescent="0.2">
      <c r="AH6829">
        <v>6825</v>
      </c>
      <c r="AI6829">
        <v>5708334.9934712648</v>
      </c>
    </row>
    <row r="6830" spans="34:35" x14ac:dyDescent="0.2">
      <c r="AH6830">
        <v>6826</v>
      </c>
      <c r="AI6830">
        <v>-8289448.1863020658</v>
      </c>
    </row>
    <row r="6831" spans="34:35" x14ac:dyDescent="0.2">
      <c r="AH6831">
        <v>6827</v>
      </c>
      <c r="AI6831">
        <v>-69665985.301687896</v>
      </c>
    </row>
    <row r="6832" spans="34:35" x14ac:dyDescent="0.2">
      <c r="AH6832">
        <v>6828</v>
      </c>
      <c r="AI6832">
        <v>-46690831.050880432</v>
      </c>
    </row>
    <row r="6833" spans="34:35" x14ac:dyDescent="0.2">
      <c r="AH6833">
        <v>6829</v>
      </c>
      <c r="AI6833">
        <v>20376245.474080563</v>
      </c>
    </row>
    <row r="6834" spans="34:35" x14ac:dyDescent="0.2">
      <c r="AH6834">
        <v>6830</v>
      </c>
      <c r="AI6834">
        <v>20376245.474080563</v>
      </c>
    </row>
    <row r="6835" spans="34:35" x14ac:dyDescent="0.2">
      <c r="AH6835">
        <v>6831</v>
      </c>
      <c r="AI6835">
        <v>-80460649.068069816</v>
      </c>
    </row>
    <row r="6836" spans="34:35" x14ac:dyDescent="0.2">
      <c r="AH6836">
        <v>6832</v>
      </c>
      <c r="AI6836">
        <v>20376245.474080563</v>
      </c>
    </row>
    <row r="6837" spans="34:35" x14ac:dyDescent="0.2">
      <c r="AH6837">
        <v>6833</v>
      </c>
      <c r="AI6837">
        <v>-58419035.844058156</v>
      </c>
    </row>
    <row r="6838" spans="34:35" x14ac:dyDescent="0.2">
      <c r="AH6838">
        <v>6834</v>
      </c>
      <c r="AI6838">
        <v>-58419035.844058156</v>
      </c>
    </row>
    <row r="6839" spans="34:35" x14ac:dyDescent="0.2">
      <c r="AH6839">
        <v>6835</v>
      </c>
      <c r="AI6839">
        <v>5708334.9934712648</v>
      </c>
    </row>
    <row r="6840" spans="34:35" x14ac:dyDescent="0.2">
      <c r="AH6840">
        <v>6836</v>
      </c>
      <c r="AI6840">
        <v>-46690831.050880432</v>
      </c>
    </row>
    <row r="6841" spans="34:35" x14ac:dyDescent="0.2">
      <c r="AH6841">
        <v>6837</v>
      </c>
      <c r="AI6841">
        <v>-69665985.301687896</v>
      </c>
    </row>
    <row r="6842" spans="34:35" x14ac:dyDescent="0.2">
      <c r="AH6842">
        <v>6838</v>
      </c>
      <c r="AI6842">
        <v>-58419035.844058156</v>
      </c>
    </row>
    <row r="6843" spans="34:35" x14ac:dyDescent="0.2">
      <c r="AH6843">
        <v>6839</v>
      </c>
      <c r="AI6843">
        <v>-46690831.050880432</v>
      </c>
    </row>
    <row r="6844" spans="34:35" x14ac:dyDescent="0.2">
      <c r="AH6844">
        <v>6840</v>
      </c>
      <c r="AI6844">
        <v>-21661889.150618553</v>
      </c>
    </row>
    <row r="6845" spans="34:35" x14ac:dyDescent="0.2">
      <c r="AH6845">
        <v>6841</v>
      </c>
      <c r="AI6845">
        <v>-46690831.050880432</v>
      </c>
    </row>
    <row r="6846" spans="34:35" x14ac:dyDescent="0.2">
      <c r="AH6846">
        <v>6842</v>
      </c>
      <c r="AI6846">
        <v>20376245.474080563</v>
      </c>
    </row>
    <row r="6847" spans="34:35" x14ac:dyDescent="0.2">
      <c r="AH6847">
        <v>6843</v>
      </c>
      <c r="AI6847">
        <v>-80460649.068069816</v>
      </c>
    </row>
    <row r="6848" spans="34:35" x14ac:dyDescent="0.2">
      <c r="AH6848">
        <v>6844</v>
      </c>
      <c r="AI6848">
        <v>35763434.52725184</v>
      </c>
    </row>
    <row r="6849" spans="34:35" x14ac:dyDescent="0.2">
      <c r="AH6849">
        <v>6845</v>
      </c>
      <c r="AI6849">
        <v>35763434.52725184</v>
      </c>
    </row>
    <row r="6850" spans="34:35" x14ac:dyDescent="0.2">
      <c r="AH6850">
        <v>6846</v>
      </c>
      <c r="AI6850">
        <v>-90829722.047821164</v>
      </c>
    </row>
    <row r="6851" spans="34:35" x14ac:dyDescent="0.2">
      <c r="AH6851">
        <v>6847</v>
      </c>
      <c r="AI6851">
        <v>-80460649.068069816</v>
      </c>
    </row>
    <row r="6852" spans="34:35" x14ac:dyDescent="0.2">
      <c r="AH6852">
        <v>6848</v>
      </c>
      <c r="AI6852">
        <v>-46690831.050880432</v>
      </c>
    </row>
    <row r="6853" spans="34:35" x14ac:dyDescent="0.2">
      <c r="AH6853">
        <v>6849</v>
      </c>
      <c r="AI6853">
        <v>-21661889.150618553</v>
      </c>
    </row>
    <row r="6854" spans="34:35" x14ac:dyDescent="0.2">
      <c r="AH6854">
        <v>6850</v>
      </c>
      <c r="AI6854">
        <v>-80460649.068069816</v>
      </c>
    </row>
    <row r="6855" spans="34:35" x14ac:dyDescent="0.2">
      <c r="AH6855">
        <v>6851</v>
      </c>
      <c r="AI6855">
        <v>-69665985.301687896</v>
      </c>
    </row>
    <row r="6856" spans="34:35" x14ac:dyDescent="0.2">
      <c r="AH6856">
        <v>6852</v>
      </c>
      <c r="AI6856">
        <v>-90829722.047821164</v>
      </c>
    </row>
    <row r="6857" spans="34:35" x14ac:dyDescent="0.2">
      <c r="AH6857">
        <v>6853</v>
      </c>
      <c r="AI6857">
        <v>20376245.474080563</v>
      </c>
    </row>
    <row r="6858" spans="34:35" x14ac:dyDescent="0.2">
      <c r="AH6858">
        <v>6854</v>
      </c>
      <c r="AI6858">
        <v>-46690831.050880432</v>
      </c>
    </row>
    <row r="6859" spans="34:35" x14ac:dyDescent="0.2">
      <c r="AH6859">
        <v>6855</v>
      </c>
      <c r="AI6859">
        <v>20376245.474080563</v>
      </c>
    </row>
    <row r="6860" spans="34:35" x14ac:dyDescent="0.2">
      <c r="AH6860">
        <v>6856</v>
      </c>
      <c r="AI6860">
        <v>-8289448.1863020658</v>
      </c>
    </row>
    <row r="6861" spans="34:35" x14ac:dyDescent="0.2">
      <c r="AH6861">
        <v>6857</v>
      </c>
      <c r="AI6861">
        <v>35763434.52725184</v>
      </c>
    </row>
    <row r="6862" spans="34:35" x14ac:dyDescent="0.2">
      <c r="AH6862">
        <v>6858</v>
      </c>
      <c r="AI6862">
        <v>-58419035.844058156</v>
      </c>
    </row>
    <row r="6863" spans="34:35" x14ac:dyDescent="0.2">
      <c r="AH6863">
        <v>6859</v>
      </c>
      <c r="AI6863">
        <v>5708334.9934712648</v>
      </c>
    </row>
    <row r="6864" spans="34:35" x14ac:dyDescent="0.2">
      <c r="AH6864">
        <v>6860</v>
      </c>
      <c r="AI6864">
        <v>-34449879.65940249</v>
      </c>
    </row>
    <row r="6865" spans="34:35" x14ac:dyDescent="0.2">
      <c r="AH6865">
        <v>6861</v>
      </c>
      <c r="AI6865">
        <v>-69665985.301687896</v>
      </c>
    </row>
    <row r="6866" spans="34:35" x14ac:dyDescent="0.2">
      <c r="AH6866">
        <v>6862</v>
      </c>
      <c r="AI6866">
        <v>-34449879.65940249</v>
      </c>
    </row>
    <row r="6867" spans="34:35" x14ac:dyDescent="0.2">
      <c r="AH6867">
        <v>6863</v>
      </c>
      <c r="AI6867">
        <v>-69665985.301687896</v>
      </c>
    </row>
    <row r="6868" spans="34:35" x14ac:dyDescent="0.2">
      <c r="AH6868">
        <v>6864</v>
      </c>
      <c r="AI6868">
        <v>5708334.9934712648</v>
      </c>
    </row>
    <row r="6869" spans="34:35" x14ac:dyDescent="0.2">
      <c r="AH6869">
        <v>6865</v>
      </c>
      <c r="AI6869">
        <v>-58419035.844058156</v>
      </c>
    </row>
    <row r="6870" spans="34:35" x14ac:dyDescent="0.2">
      <c r="AH6870">
        <v>6866</v>
      </c>
      <c r="AI6870">
        <v>5708334.9934712648</v>
      </c>
    </row>
    <row r="6871" spans="34:35" x14ac:dyDescent="0.2">
      <c r="AH6871">
        <v>6867</v>
      </c>
      <c r="AI6871">
        <v>-34449879.65940249</v>
      </c>
    </row>
    <row r="6872" spans="34:35" x14ac:dyDescent="0.2">
      <c r="AH6872">
        <v>6868</v>
      </c>
      <c r="AI6872">
        <v>-90829722.047821164</v>
      </c>
    </row>
    <row r="6873" spans="34:35" x14ac:dyDescent="0.2">
      <c r="AH6873">
        <v>6869</v>
      </c>
      <c r="AI6873">
        <v>-80460649.068069816</v>
      </c>
    </row>
    <row r="6874" spans="34:35" x14ac:dyDescent="0.2">
      <c r="AH6874">
        <v>6870</v>
      </c>
      <c r="AI6874">
        <v>20376245.474080563</v>
      </c>
    </row>
    <row r="6875" spans="34:35" x14ac:dyDescent="0.2">
      <c r="AH6875">
        <v>6871</v>
      </c>
      <c r="AI6875">
        <v>-80460649.068069816</v>
      </c>
    </row>
    <row r="6876" spans="34:35" x14ac:dyDescent="0.2">
      <c r="AH6876">
        <v>6872</v>
      </c>
      <c r="AI6876">
        <v>-58419035.844058156</v>
      </c>
    </row>
    <row r="6877" spans="34:35" x14ac:dyDescent="0.2">
      <c r="AH6877">
        <v>6873</v>
      </c>
      <c r="AI6877">
        <v>-8289448.1863020658</v>
      </c>
    </row>
    <row r="6878" spans="34:35" x14ac:dyDescent="0.2">
      <c r="AH6878">
        <v>6874</v>
      </c>
      <c r="AI6878">
        <v>-34449879.65940249</v>
      </c>
    </row>
    <row r="6879" spans="34:35" x14ac:dyDescent="0.2">
      <c r="AH6879">
        <v>6875</v>
      </c>
      <c r="AI6879">
        <v>-90829722.047821164</v>
      </c>
    </row>
    <row r="6880" spans="34:35" x14ac:dyDescent="0.2">
      <c r="AH6880">
        <v>6876</v>
      </c>
      <c r="AI6880">
        <v>20376245.474080563</v>
      </c>
    </row>
    <row r="6881" spans="34:35" x14ac:dyDescent="0.2">
      <c r="AH6881">
        <v>6877</v>
      </c>
      <c r="AI6881">
        <v>-46690831.050880432</v>
      </c>
    </row>
    <row r="6882" spans="34:35" x14ac:dyDescent="0.2">
      <c r="AH6882">
        <v>6878</v>
      </c>
      <c r="AI6882">
        <v>-46690831.050880432</v>
      </c>
    </row>
    <row r="6883" spans="34:35" x14ac:dyDescent="0.2">
      <c r="AH6883">
        <v>6879</v>
      </c>
      <c r="AI6883">
        <v>20376245.474080563</v>
      </c>
    </row>
    <row r="6884" spans="34:35" x14ac:dyDescent="0.2">
      <c r="AH6884">
        <v>6880</v>
      </c>
      <c r="AI6884">
        <v>35763434.52725184</v>
      </c>
    </row>
    <row r="6885" spans="34:35" x14ac:dyDescent="0.2">
      <c r="AH6885">
        <v>6881</v>
      </c>
      <c r="AI6885">
        <v>-34449879.65940249</v>
      </c>
    </row>
    <row r="6886" spans="34:35" x14ac:dyDescent="0.2">
      <c r="AH6886">
        <v>6882</v>
      </c>
      <c r="AI6886">
        <v>-21661889.150618553</v>
      </c>
    </row>
    <row r="6887" spans="34:35" x14ac:dyDescent="0.2">
      <c r="AH6887">
        <v>6883</v>
      </c>
      <c r="AI6887">
        <v>-8289448.1863020658</v>
      </c>
    </row>
    <row r="6888" spans="34:35" x14ac:dyDescent="0.2">
      <c r="AH6888">
        <v>6884</v>
      </c>
      <c r="AI6888">
        <v>-34449879.65940249</v>
      </c>
    </row>
    <row r="6889" spans="34:35" x14ac:dyDescent="0.2">
      <c r="AH6889">
        <v>6885</v>
      </c>
      <c r="AI6889">
        <v>35763434.52725184</v>
      </c>
    </row>
    <row r="6890" spans="34:35" x14ac:dyDescent="0.2">
      <c r="AH6890">
        <v>6886</v>
      </c>
      <c r="AI6890">
        <v>-80460649.068069816</v>
      </c>
    </row>
    <row r="6891" spans="34:35" x14ac:dyDescent="0.2">
      <c r="AH6891">
        <v>6887</v>
      </c>
      <c r="AI6891">
        <v>-58419035.844058156</v>
      </c>
    </row>
    <row r="6892" spans="34:35" x14ac:dyDescent="0.2">
      <c r="AH6892">
        <v>6888</v>
      </c>
      <c r="AI6892">
        <v>-80460649.068069816</v>
      </c>
    </row>
    <row r="6893" spans="34:35" x14ac:dyDescent="0.2">
      <c r="AH6893">
        <v>6889</v>
      </c>
      <c r="AI6893">
        <v>20376245.474080563</v>
      </c>
    </row>
    <row r="6894" spans="34:35" x14ac:dyDescent="0.2">
      <c r="AH6894">
        <v>6890</v>
      </c>
      <c r="AI6894">
        <v>35763434.52725184</v>
      </c>
    </row>
    <row r="6895" spans="34:35" x14ac:dyDescent="0.2">
      <c r="AH6895">
        <v>6891</v>
      </c>
      <c r="AI6895">
        <v>-34449879.65940249</v>
      </c>
    </row>
    <row r="6896" spans="34:35" x14ac:dyDescent="0.2">
      <c r="AH6896">
        <v>6892</v>
      </c>
      <c r="AI6896">
        <v>-90829722.047821164</v>
      </c>
    </row>
    <row r="6897" spans="34:35" x14ac:dyDescent="0.2">
      <c r="AH6897">
        <v>6893</v>
      </c>
      <c r="AI6897">
        <v>-8289448.1863020658</v>
      </c>
    </row>
    <row r="6898" spans="34:35" x14ac:dyDescent="0.2">
      <c r="AH6898">
        <v>6894</v>
      </c>
      <c r="AI6898">
        <v>-34449879.65940249</v>
      </c>
    </row>
    <row r="6899" spans="34:35" x14ac:dyDescent="0.2">
      <c r="AH6899">
        <v>6895</v>
      </c>
      <c r="AI6899">
        <v>-21661889.150618553</v>
      </c>
    </row>
    <row r="6900" spans="34:35" x14ac:dyDescent="0.2">
      <c r="AH6900">
        <v>6896</v>
      </c>
      <c r="AI6900">
        <v>-21661889.150618553</v>
      </c>
    </row>
    <row r="6901" spans="34:35" x14ac:dyDescent="0.2">
      <c r="AH6901">
        <v>6897</v>
      </c>
      <c r="AI6901">
        <v>-46690831.050880432</v>
      </c>
    </row>
    <row r="6902" spans="34:35" x14ac:dyDescent="0.2">
      <c r="AH6902">
        <v>6898</v>
      </c>
      <c r="AI6902">
        <v>5708334.9934712648</v>
      </c>
    </row>
    <row r="6903" spans="34:35" x14ac:dyDescent="0.2">
      <c r="AH6903">
        <v>6899</v>
      </c>
      <c r="AI6903">
        <v>-34449879.65940249</v>
      </c>
    </row>
    <row r="6904" spans="34:35" x14ac:dyDescent="0.2">
      <c r="AH6904">
        <v>6900</v>
      </c>
      <c r="AI6904">
        <v>20376245.474080563</v>
      </c>
    </row>
    <row r="6905" spans="34:35" x14ac:dyDescent="0.2">
      <c r="AH6905">
        <v>6901</v>
      </c>
      <c r="AI6905">
        <v>-80460649.068069816</v>
      </c>
    </row>
    <row r="6906" spans="34:35" x14ac:dyDescent="0.2">
      <c r="AH6906">
        <v>6902</v>
      </c>
      <c r="AI6906">
        <v>35763434.52725184</v>
      </c>
    </row>
    <row r="6907" spans="34:35" x14ac:dyDescent="0.2">
      <c r="AH6907">
        <v>6903</v>
      </c>
      <c r="AI6907">
        <v>-21661889.150618553</v>
      </c>
    </row>
    <row r="6908" spans="34:35" x14ac:dyDescent="0.2">
      <c r="AH6908">
        <v>6904</v>
      </c>
      <c r="AI6908">
        <v>35763434.52725184</v>
      </c>
    </row>
    <row r="6909" spans="34:35" x14ac:dyDescent="0.2">
      <c r="AH6909">
        <v>6905</v>
      </c>
      <c r="AI6909">
        <v>-46690831.050880432</v>
      </c>
    </row>
    <row r="6910" spans="34:35" x14ac:dyDescent="0.2">
      <c r="AH6910">
        <v>6906</v>
      </c>
      <c r="AI6910">
        <v>35763434.52725184</v>
      </c>
    </row>
    <row r="6911" spans="34:35" x14ac:dyDescent="0.2">
      <c r="AH6911">
        <v>6907</v>
      </c>
      <c r="AI6911">
        <v>20376245.474080563</v>
      </c>
    </row>
    <row r="6912" spans="34:35" x14ac:dyDescent="0.2">
      <c r="AH6912">
        <v>6908</v>
      </c>
      <c r="AI6912">
        <v>-34449879.65940249</v>
      </c>
    </row>
    <row r="6913" spans="34:35" x14ac:dyDescent="0.2">
      <c r="AH6913">
        <v>6909</v>
      </c>
      <c r="AI6913">
        <v>-21661889.150618553</v>
      </c>
    </row>
    <row r="6914" spans="34:35" x14ac:dyDescent="0.2">
      <c r="AH6914">
        <v>6910</v>
      </c>
      <c r="AI6914">
        <v>20376245.474080563</v>
      </c>
    </row>
    <row r="6915" spans="34:35" x14ac:dyDescent="0.2">
      <c r="AH6915">
        <v>6911</v>
      </c>
      <c r="AI6915">
        <v>-69665985.301687896</v>
      </c>
    </row>
    <row r="6916" spans="34:35" x14ac:dyDescent="0.2">
      <c r="AH6916">
        <v>6912</v>
      </c>
      <c r="AI6916">
        <v>-8289448.1863020658</v>
      </c>
    </row>
    <row r="6917" spans="34:35" x14ac:dyDescent="0.2">
      <c r="AH6917">
        <v>6913</v>
      </c>
      <c r="AI6917">
        <v>-90829722.047821164</v>
      </c>
    </row>
    <row r="6918" spans="34:35" x14ac:dyDescent="0.2">
      <c r="AH6918">
        <v>6914</v>
      </c>
      <c r="AI6918">
        <v>5708334.9934712648</v>
      </c>
    </row>
    <row r="6919" spans="34:35" x14ac:dyDescent="0.2">
      <c r="AH6919">
        <v>6915</v>
      </c>
      <c r="AI6919">
        <v>-34449879.65940249</v>
      </c>
    </row>
    <row r="6920" spans="34:35" x14ac:dyDescent="0.2">
      <c r="AH6920">
        <v>6916</v>
      </c>
      <c r="AI6920">
        <v>35763434.52725184</v>
      </c>
    </row>
    <row r="6921" spans="34:35" x14ac:dyDescent="0.2">
      <c r="AH6921">
        <v>6917</v>
      </c>
      <c r="AI6921">
        <v>-80460649.068069816</v>
      </c>
    </row>
    <row r="6922" spans="34:35" x14ac:dyDescent="0.2">
      <c r="AH6922">
        <v>6918</v>
      </c>
      <c r="AI6922">
        <v>-34449879.65940249</v>
      </c>
    </row>
    <row r="6923" spans="34:35" x14ac:dyDescent="0.2">
      <c r="AH6923">
        <v>6919</v>
      </c>
      <c r="AI6923">
        <v>-34449879.65940249</v>
      </c>
    </row>
    <row r="6924" spans="34:35" x14ac:dyDescent="0.2">
      <c r="AH6924">
        <v>6920</v>
      </c>
      <c r="AI6924">
        <v>-90829722.047821164</v>
      </c>
    </row>
    <row r="6925" spans="34:35" x14ac:dyDescent="0.2">
      <c r="AH6925">
        <v>6921</v>
      </c>
      <c r="AI6925">
        <v>-90829722.047821164</v>
      </c>
    </row>
    <row r="6926" spans="34:35" x14ac:dyDescent="0.2">
      <c r="AH6926">
        <v>6922</v>
      </c>
      <c r="AI6926">
        <v>5708334.9934712648</v>
      </c>
    </row>
    <row r="6927" spans="34:35" x14ac:dyDescent="0.2">
      <c r="AH6927">
        <v>6923</v>
      </c>
      <c r="AI6927">
        <v>5708334.9934712648</v>
      </c>
    </row>
    <row r="6928" spans="34:35" x14ac:dyDescent="0.2">
      <c r="AH6928">
        <v>6924</v>
      </c>
      <c r="AI6928">
        <v>5708334.9934712648</v>
      </c>
    </row>
    <row r="6929" spans="34:35" x14ac:dyDescent="0.2">
      <c r="AH6929">
        <v>6925</v>
      </c>
      <c r="AI6929">
        <v>-80460649.068069816</v>
      </c>
    </row>
    <row r="6930" spans="34:35" x14ac:dyDescent="0.2">
      <c r="AH6930">
        <v>6926</v>
      </c>
      <c r="AI6930">
        <v>-34449879.65940249</v>
      </c>
    </row>
    <row r="6931" spans="34:35" x14ac:dyDescent="0.2">
      <c r="AH6931">
        <v>6927</v>
      </c>
      <c r="AI6931">
        <v>5708334.9934712648</v>
      </c>
    </row>
    <row r="6932" spans="34:35" x14ac:dyDescent="0.2">
      <c r="AH6932">
        <v>6928</v>
      </c>
      <c r="AI6932">
        <v>-80460649.068069816</v>
      </c>
    </row>
    <row r="6933" spans="34:35" x14ac:dyDescent="0.2">
      <c r="AH6933">
        <v>6929</v>
      </c>
      <c r="AI6933">
        <v>-69665985.301687896</v>
      </c>
    </row>
    <row r="6934" spans="34:35" x14ac:dyDescent="0.2">
      <c r="AH6934">
        <v>6930</v>
      </c>
      <c r="AI6934">
        <v>20376245.474080563</v>
      </c>
    </row>
    <row r="6935" spans="34:35" x14ac:dyDescent="0.2">
      <c r="AH6935">
        <v>6931</v>
      </c>
      <c r="AI6935">
        <v>-21661889.150618553</v>
      </c>
    </row>
    <row r="6936" spans="34:35" x14ac:dyDescent="0.2">
      <c r="AH6936">
        <v>6932</v>
      </c>
      <c r="AI6936">
        <v>20376245.474080563</v>
      </c>
    </row>
    <row r="6937" spans="34:35" x14ac:dyDescent="0.2">
      <c r="AH6937">
        <v>6933</v>
      </c>
      <c r="AI6937">
        <v>5708334.9934712648</v>
      </c>
    </row>
    <row r="6938" spans="34:35" x14ac:dyDescent="0.2">
      <c r="AH6938">
        <v>6934</v>
      </c>
      <c r="AI6938">
        <v>-90829722.047821164</v>
      </c>
    </row>
    <row r="6939" spans="34:35" x14ac:dyDescent="0.2">
      <c r="AH6939">
        <v>6935</v>
      </c>
      <c r="AI6939">
        <v>-58419035.844058156</v>
      </c>
    </row>
    <row r="6940" spans="34:35" x14ac:dyDescent="0.2">
      <c r="AH6940">
        <v>6936</v>
      </c>
      <c r="AI6940">
        <v>-90829722.047821164</v>
      </c>
    </row>
    <row r="6941" spans="34:35" x14ac:dyDescent="0.2">
      <c r="AH6941">
        <v>6937</v>
      </c>
      <c r="AI6941">
        <v>-90829722.047821164</v>
      </c>
    </row>
    <row r="6942" spans="34:35" x14ac:dyDescent="0.2">
      <c r="AH6942">
        <v>6938</v>
      </c>
      <c r="AI6942">
        <v>-69665985.301687896</v>
      </c>
    </row>
    <row r="6943" spans="34:35" x14ac:dyDescent="0.2">
      <c r="AH6943">
        <v>6939</v>
      </c>
      <c r="AI6943">
        <v>-58419035.844058156</v>
      </c>
    </row>
    <row r="6944" spans="34:35" x14ac:dyDescent="0.2">
      <c r="AH6944">
        <v>6940</v>
      </c>
      <c r="AI6944">
        <v>-34449879.65940249</v>
      </c>
    </row>
    <row r="6945" spans="34:35" x14ac:dyDescent="0.2">
      <c r="AH6945">
        <v>6941</v>
      </c>
      <c r="AI6945">
        <v>-34449879.65940249</v>
      </c>
    </row>
    <row r="6946" spans="34:35" x14ac:dyDescent="0.2">
      <c r="AH6946">
        <v>6942</v>
      </c>
      <c r="AI6946">
        <v>-80460649.068069816</v>
      </c>
    </row>
    <row r="6947" spans="34:35" x14ac:dyDescent="0.2">
      <c r="AH6947">
        <v>6943</v>
      </c>
      <c r="AI6947">
        <v>5708334.9934712648</v>
      </c>
    </row>
    <row r="6948" spans="34:35" x14ac:dyDescent="0.2">
      <c r="AH6948">
        <v>6944</v>
      </c>
      <c r="AI6948">
        <v>-46690831.050880432</v>
      </c>
    </row>
    <row r="6949" spans="34:35" x14ac:dyDescent="0.2">
      <c r="AH6949">
        <v>6945</v>
      </c>
      <c r="AI6949">
        <v>-90829722.047821164</v>
      </c>
    </row>
    <row r="6950" spans="34:35" x14ac:dyDescent="0.2">
      <c r="AH6950">
        <v>6946</v>
      </c>
      <c r="AI6950">
        <v>-21661889.150618553</v>
      </c>
    </row>
    <row r="6951" spans="34:35" x14ac:dyDescent="0.2">
      <c r="AH6951">
        <v>6947</v>
      </c>
      <c r="AI6951">
        <v>-69665985.301687896</v>
      </c>
    </row>
    <row r="6952" spans="34:35" x14ac:dyDescent="0.2">
      <c r="AH6952">
        <v>6948</v>
      </c>
      <c r="AI6952">
        <v>5708334.9934712648</v>
      </c>
    </row>
    <row r="6953" spans="34:35" x14ac:dyDescent="0.2">
      <c r="AH6953">
        <v>6949</v>
      </c>
      <c r="AI6953">
        <v>-58419035.844058156</v>
      </c>
    </row>
    <row r="6954" spans="34:35" x14ac:dyDescent="0.2">
      <c r="AH6954">
        <v>6950</v>
      </c>
      <c r="AI6954">
        <v>20376245.474080563</v>
      </c>
    </row>
    <row r="6955" spans="34:35" x14ac:dyDescent="0.2">
      <c r="AH6955">
        <v>6951</v>
      </c>
      <c r="AI6955">
        <v>5708334.9934712648</v>
      </c>
    </row>
    <row r="6956" spans="34:35" x14ac:dyDescent="0.2">
      <c r="AH6956">
        <v>6952</v>
      </c>
      <c r="AI6956">
        <v>-58419035.844058156</v>
      </c>
    </row>
    <row r="6957" spans="34:35" x14ac:dyDescent="0.2">
      <c r="AH6957">
        <v>6953</v>
      </c>
      <c r="AI6957">
        <v>-90829722.047821164</v>
      </c>
    </row>
    <row r="6958" spans="34:35" x14ac:dyDescent="0.2">
      <c r="AH6958">
        <v>6954</v>
      </c>
      <c r="AI6958">
        <v>-8289448.1863020658</v>
      </c>
    </row>
    <row r="6959" spans="34:35" x14ac:dyDescent="0.2">
      <c r="AH6959">
        <v>6955</v>
      </c>
      <c r="AI6959">
        <v>-90829722.047821164</v>
      </c>
    </row>
    <row r="6960" spans="34:35" x14ac:dyDescent="0.2">
      <c r="AH6960">
        <v>6956</v>
      </c>
      <c r="AI6960">
        <v>35763434.52725184</v>
      </c>
    </row>
    <row r="6961" spans="34:35" x14ac:dyDescent="0.2">
      <c r="AH6961">
        <v>6957</v>
      </c>
      <c r="AI6961">
        <v>-21661889.150618553</v>
      </c>
    </row>
    <row r="6962" spans="34:35" x14ac:dyDescent="0.2">
      <c r="AH6962">
        <v>6958</v>
      </c>
      <c r="AI6962">
        <v>-58419035.844058156</v>
      </c>
    </row>
    <row r="6963" spans="34:35" x14ac:dyDescent="0.2">
      <c r="AH6963">
        <v>6959</v>
      </c>
      <c r="AI6963">
        <v>20376245.474080563</v>
      </c>
    </row>
    <row r="6964" spans="34:35" x14ac:dyDescent="0.2">
      <c r="AH6964">
        <v>6960</v>
      </c>
      <c r="AI6964">
        <v>-34449879.65940249</v>
      </c>
    </row>
    <row r="6965" spans="34:35" x14ac:dyDescent="0.2">
      <c r="AH6965">
        <v>6961</v>
      </c>
      <c r="AI6965">
        <v>5708334.9934712648</v>
      </c>
    </row>
    <row r="6966" spans="34:35" x14ac:dyDescent="0.2">
      <c r="AH6966">
        <v>6962</v>
      </c>
      <c r="AI6966">
        <v>5708334.9934712648</v>
      </c>
    </row>
    <row r="6967" spans="34:35" x14ac:dyDescent="0.2">
      <c r="AH6967">
        <v>6963</v>
      </c>
      <c r="AI6967">
        <v>-90829722.047821164</v>
      </c>
    </row>
    <row r="6968" spans="34:35" x14ac:dyDescent="0.2">
      <c r="AH6968">
        <v>6964</v>
      </c>
      <c r="AI6968">
        <v>-80460649.068069816</v>
      </c>
    </row>
    <row r="6969" spans="34:35" x14ac:dyDescent="0.2">
      <c r="AH6969">
        <v>6965</v>
      </c>
      <c r="AI6969">
        <v>35763434.52725184</v>
      </c>
    </row>
    <row r="6970" spans="34:35" x14ac:dyDescent="0.2">
      <c r="AH6970">
        <v>6966</v>
      </c>
      <c r="AI6970">
        <v>-21661889.150618553</v>
      </c>
    </row>
    <row r="6971" spans="34:35" x14ac:dyDescent="0.2">
      <c r="AH6971">
        <v>6967</v>
      </c>
      <c r="AI6971">
        <v>20376245.474080563</v>
      </c>
    </row>
    <row r="6972" spans="34:35" x14ac:dyDescent="0.2">
      <c r="AH6972">
        <v>6968</v>
      </c>
      <c r="AI6972">
        <v>-80460649.068069816</v>
      </c>
    </row>
    <row r="6973" spans="34:35" x14ac:dyDescent="0.2">
      <c r="AH6973">
        <v>6969</v>
      </c>
      <c r="AI6973">
        <v>-21661889.150618553</v>
      </c>
    </row>
    <row r="6974" spans="34:35" x14ac:dyDescent="0.2">
      <c r="AH6974">
        <v>6970</v>
      </c>
      <c r="AI6974">
        <v>35763434.52725184</v>
      </c>
    </row>
    <row r="6975" spans="34:35" x14ac:dyDescent="0.2">
      <c r="AH6975">
        <v>6971</v>
      </c>
      <c r="AI6975">
        <v>-21661889.150618553</v>
      </c>
    </row>
    <row r="6976" spans="34:35" x14ac:dyDescent="0.2">
      <c r="AH6976">
        <v>6972</v>
      </c>
      <c r="AI6976">
        <v>-90829722.047821164</v>
      </c>
    </row>
    <row r="6977" spans="34:35" x14ac:dyDescent="0.2">
      <c r="AH6977">
        <v>6973</v>
      </c>
      <c r="AI6977">
        <v>-8289448.1863020658</v>
      </c>
    </row>
    <row r="6978" spans="34:35" x14ac:dyDescent="0.2">
      <c r="AH6978">
        <v>6974</v>
      </c>
      <c r="AI6978">
        <v>-34449879.65940249</v>
      </c>
    </row>
    <row r="6979" spans="34:35" x14ac:dyDescent="0.2">
      <c r="AH6979">
        <v>6975</v>
      </c>
      <c r="AI6979">
        <v>-34449879.65940249</v>
      </c>
    </row>
    <row r="6980" spans="34:35" x14ac:dyDescent="0.2">
      <c r="AH6980">
        <v>6976</v>
      </c>
      <c r="AI6980">
        <v>-21661889.150618553</v>
      </c>
    </row>
    <row r="6981" spans="34:35" x14ac:dyDescent="0.2">
      <c r="AH6981">
        <v>6977</v>
      </c>
      <c r="AI6981">
        <v>-34449879.65940249</v>
      </c>
    </row>
    <row r="6982" spans="34:35" x14ac:dyDescent="0.2">
      <c r="AH6982">
        <v>6978</v>
      </c>
      <c r="AI6982">
        <v>35763434.52725184</v>
      </c>
    </row>
    <row r="6983" spans="34:35" x14ac:dyDescent="0.2">
      <c r="AH6983">
        <v>6979</v>
      </c>
      <c r="AI6983">
        <v>-58419035.844058156</v>
      </c>
    </row>
    <row r="6984" spans="34:35" x14ac:dyDescent="0.2">
      <c r="AH6984">
        <v>6980</v>
      </c>
      <c r="AI6984">
        <v>-34449879.65940249</v>
      </c>
    </row>
    <row r="6985" spans="34:35" x14ac:dyDescent="0.2">
      <c r="AH6985">
        <v>6981</v>
      </c>
      <c r="AI6985">
        <v>-69665985.301687896</v>
      </c>
    </row>
    <row r="6986" spans="34:35" x14ac:dyDescent="0.2">
      <c r="AH6986">
        <v>6982</v>
      </c>
      <c r="AI6986">
        <v>-21661889.150618553</v>
      </c>
    </row>
    <row r="6987" spans="34:35" x14ac:dyDescent="0.2">
      <c r="AH6987">
        <v>6983</v>
      </c>
      <c r="AI6987">
        <v>-34449879.65940249</v>
      </c>
    </row>
    <row r="6988" spans="34:35" x14ac:dyDescent="0.2">
      <c r="AH6988">
        <v>6984</v>
      </c>
      <c r="AI6988">
        <v>-58419035.844058156</v>
      </c>
    </row>
    <row r="6989" spans="34:35" x14ac:dyDescent="0.2">
      <c r="AH6989">
        <v>6985</v>
      </c>
      <c r="AI6989">
        <v>-34449879.65940249</v>
      </c>
    </row>
    <row r="6990" spans="34:35" x14ac:dyDescent="0.2">
      <c r="AH6990">
        <v>6986</v>
      </c>
      <c r="AI6990">
        <v>5708334.9934712648</v>
      </c>
    </row>
    <row r="6991" spans="34:35" x14ac:dyDescent="0.2">
      <c r="AH6991">
        <v>6987</v>
      </c>
      <c r="AI6991">
        <v>-90829722.047821164</v>
      </c>
    </row>
    <row r="6992" spans="34:35" x14ac:dyDescent="0.2">
      <c r="AH6992">
        <v>6988</v>
      </c>
      <c r="AI6992">
        <v>-21661889.150618553</v>
      </c>
    </row>
    <row r="6993" spans="34:35" x14ac:dyDescent="0.2">
      <c r="AH6993">
        <v>6989</v>
      </c>
      <c r="AI6993">
        <v>5708334.9934712648</v>
      </c>
    </row>
    <row r="6994" spans="34:35" x14ac:dyDescent="0.2">
      <c r="AH6994">
        <v>6990</v>
      </c>
      <c r="AI6994">
        <v>-8289448.1863020658</v>
      </c>
    </row>
    <row r="6995" spans="34:35" x14ac:dyDescent="0.2">
      <c r="AH6995">
        <v>6991</v>
      </c>
      <c r="AI6995">
        <v>-21661889.150618553</v>
      </c>
    </row>
    <row r="6996" spans="34:35" x14ac:dyDescent="0.2">
      <c r="AH6996">
        <v>6992</v>
      </c>
      <c r="AI6996">
        <v>-46690831.050880432</v>
      </c>
    </row>
    <row r="6997" spans="34:35" x14ac:dyDescent="0.2">
      <c r="AH6997">
        <v>6993</v>
      </c>
      <c r="AI6997">
        <v>-80460649.068069816</v>
      </c>
    </row>
    <row r="6998" spans="34:35" x14ac:dyDescent="0.2">
      <c r="AH6998">
        <v>6994</v>
      </c>
      <c r="AI6998">
        <v>-69665985.301687896</v>
      </c>
    </row>
    <row r="6999" spans="34:35" x14ac:dyDescent="0.2">
      <c r="AH6999">
        <v>6995</v>
      </c>
      <c r="AI6999">
        <v>5708334.9934712648</v>
      </c>
    </row>
    <row r="7000" spans="34:35" x14ac:dyDescent="0.2">
      <c r="AH7000">
        <v>6996</v>
      </c>
      <c r="AI7000">
        <v>-69665985.301687896</v>
      </c>
    </row>
    <row r="7001" spans="34:35" x14ac:dyDescent="0.2">
      <c r="AH7001">
        <v>6997</v>
      </c>
      <c r="AI7001">
        <v>-46690831.050880432</v>
      </c>
    </row>
    <row r="7002" spans="34:35" x14ac:dyDescent="0.2">
      <c r="AH7002">
        <v>6998</v>
      </c>
      <c r="AI7002">
        <v>-21661889.150618553</v>
      </c>
    </row>
    <row r="7003" spans="34:35" x14ac:dyDescent="0.2">
      <c r="AH7003">
        <v>6999</v>
      </c>
      <c r="AI7003">
        <v>5708334.9934712648</v>
      </c>
    </row>
    <row r="7004" spans="34:35" x14ac:dyDescent="0.2">
      <c r="AH7004">
        <v>7000</v>
      </c>
      <c r="AI7004">
        <v>-46690831.050880432</v>
      </c>
    </row>
    <row r="7005" spans="34:35" x14ac:dyDescent="0.2">
      <c r="AH7005">
        <v>7001</v>
      </c>
      <c r="AI7005">
        <v>-46690831.050880432</v>
      </c>
    </row>
    <row r="7006" spans="34:35" x14ac:dyDescent="0.2">
      <c r="AH7006">
        <v>7002</v>
      </c>
      <c r="AI7006">
        <v>-90829722.047821164</v>
      </c>
    </row>
    <row r="7007" spans="34:35" x14ac:dyDescent="0.2">
      <c r="AH7007">
        <v>7003</v>
      </c>
      <c r="AI7007">
        <v>-46690831.050880432</v>
      </c>
    </row>
    <row r="7008" spans="34:35" x14ac:dyDescent="0.2">
      <c r="AH7008">
        <v>7004</v>
      </c>
      <c r="AI7008">
        <v>-90829722.047821164</v>
      </c>
    </row>
    <row r="7009" spans="34:35" x14ac:dyDescent="0.2">
      <c r="AH7009">
        <v>7005</v>
      </c>
      <c r="AI7009">
        <v>-46690831.050880432</v>
      </c>
    </row>
    <row r="7010" spans="34:35" x14ac:dyDescent="0.2">
      <c r="AH7010">
        <v>7006</v>
      </c>
      <c r="AI7010">
        <v>-80460649.068069816</v>
      </c>
    </row>
    <row r="7011" spans="34:35" x14ac:dyDescent="0.2">
      <c r="AH7011">
        <v>7007</v>
      </c>
      <c r="AI7011">
        <v>-69665985.301687896</v>
      </c>
    </row>
    <row r="7012" spans="34:35" x14ac:dyDescent="0.2">
      <c r="AH7012">
        <v>7008</v>
      </c>
      <c r="AI7012">
        <v>-58419035.844058156</v>
      </c>
    </row>
    <row r="7013" spans="34:35" x14ac:dyDescent="0.2">
      <c r="AH7013">
        <v>7009</v>
      </c>
      <c r="AI7013">
        <v>20376245.474080563</v>
      </c>
    </row>
    <row r="7014" spans="34:35" x14ac:dyDescent="0.2">
      <c r="AH7014">
        <v>7010</v>
      </c>
      <c r="AI7014">
        <v>-8289448.1863020658</v>
      </c>
    </row>
    <row r="7015" spans="34:35" x14ac:dyDescent="0.2">
      <c r="AH7015">
        <v>7011</v>
      </c>
      <c r="AI7015">
        <v>-80460649.068069816</v>
      </c>
    </row>
    <row r="7016" spans="34:35" x14ac:dyDescent="0.2">
      <c r="AH7016">
        <v>7012</v>
      </c>
      <c r="AI7016">
        <v>-58419035.844058156</v>
      </c>
    </row>
    <row r="7017" spans="34:35" x14ac:dyDescent="0.2">
      <c r="AH7017">
        <v>7013</v>
      </c>
      <c r="AI7017">
        <v>-69665985.301687896</v>
      </c>
    </row>
    <row r="7018" spans="34:35" x14ac:dyDescent="0.2">
      <c r="AH7018">
        <v>7014</v>
      </c>
      <c r="AI7018">
        <v>-8289448.1863020658</v>
      </c>
    </row>
    <row r="7019" spans="34:35" x14ac:dyDescent="0.2">
      <c r="AH7019">
        <v>7015</v>
      </c>
      <c r="AI7019">
        <v>-69665985.301687896</v>
      </c>
    </row>
    <row r="7020" spans="34:35" x14ac:dyDescent="0.2">
      <c r="AH7020">
        <v>7016</v>
      </c>
      <c r="AI7020">
        <v>20376245.474080563</v>
      </c>
    </row>
    <row r="7021" spans="34:35" x14ac:dyDescent="0.2">
      <c r="AH7021">
        <v>7017</v>
      </c>
      <c r="AI7021">
        <v>5708334.9934712648</v>
      </c>
    </row>
    <row r="7022" spans="34:35" x14ac:dyDescent="0.2">
      <c r="AH7022">
        <v>7018</v>
      </c>
      <c r="AI7022">
        <v>-90829722.047821164</v>
      </c>
    </row>
    <row r="7023" spans="34:35" x14ac:dyDescent="0.2">
      <c r="AH7023">
        <v>7019</v>
      </c>
      <c r="AI7023">
        <v>-8289448.1863020658</v>
      </c>
    </row>
    <row r="7024" spans="34:35" x14ac:dyDescent="0.2">
      <c r="AH7024">
        <v>7020</v>
      </c>
      <c r="AI7024">
        <v>-80460649.068069816</v>
      </c>
    </row>
    <row r="7025" spans="34:35" x14ac:dyDescent="0.2">
      <c r="AH7025">
        <v>7021</v>
      </c>
      <c r="AI7025">
        <v>-8289448.1863020658</v>
      </c>
    </row>
    <row r="7026" spans="34:35" x14ac:dyDescent="0.2">
      <c r="AH7026">
        <v>7022</v>
      </c>
      <c r="AI7026">
        <v>-69665985.301687896</v>
      </c>
    </row>
    <row r="7027" spans="34:35" x14ac:dyDescent="0.2">
      <c r="AH7027">
        <v>7023</v>
      </c>
      <c r="AI7027">
        <v>35763434.52725184</v>
      </c>
    </row>
    <row r="7028" spans="34:35" x14ac:dyDescent="0.2">
      <c r="AH7028">
        <v>7024</v>
      </c>
      <c r="AI7028">
        <v>-34449879.65940249</v>
      </c>
    </row>
    <row r="7029" spans="34:35" x14ac:dyDescent="0.2">
      <c r="AH7029">
        <v>7025</v>
      </c>
      <c r="AI7029">
        <v>-69665985.301687896</v>
      </c>
    </row>
    <row r="7030" spans="34:35" x14ac:dyDescent="0.2">
      <c r="AH7030">
        <v>7026</v>
      </c>
      <c r="AI7030">
        <v>-21661889.150618553</v>
      </c>
    </row>
    <row r="7031" spans="34:35" x14ac:dyDescent="0.2">
      <c r="AH7031">
        <v>7027</v>
      </c>
      <c r="AI7031">
        <v>-58419035.844058156</v>
      </c>
    </row>
    <row r="7032" spans="34:35" x14ac:dyDescent="0.2">
      <c r="AH7032">
        <v>7028</v>
      </c>
      <c r="AI7032">
        <v>-8289448.1863020658</v>
      </c>
    </row>
    <row r="7033" spans="34:35" x14ac:dyDescent="0.2">
      <c r="AH7033">
        <v>7029</v>
      </c>
      <c r="AI7033">
        <v>20376245.474080563</v>
      </c>
    </row>
    <row r="7034" spans="34:35" x14ac:dyDescent="0.2">
      <c r="AH7034">
        <v>7030</v>
      </c>
      <c r="AI7034">
        <v>-21661889.150618553</v>
      </c>
    </row>
    <row r="7035" spans="34:35" x14ac:dyDescent="0.2">
      <c r="AH7035">
        <v>7031</v>
      </c>
      <c r="AI7035">
        <v>-69665985.301687896</v>
      </c>
    </row>
    <row r="7036" spans="34:35" x14ac:dyDescent="0.2">
      <c r="AH7036">
        <v>7032</v>
      </c>
      <c r="AI7036">
        <v>-8289448.1863020658</v>
      </c>
    </row>
    <row r="7037" spans="34:35" x14ac:dyDescent="0.2">
      <c r="AH7037">
        <v>7033</v>
      </c>
      <c r="AI7037">
        <v>-58419035.844058156</v>
      </c>
    </row>
    <row r="7038" spans="34:35" x14ac:dyDescent="0.2">
      <c r="AH7038">
        <v>7034</v>
      </c>
      <c r="AI7038">
        <v>-21661889.150618553</v>
      </c>
    </row>
    <row r="7039" spans="34:35" x14ac:dyDescent="0.2">
      <c r="AH7039">
        <v>7035</v>
      </c>
      <c r="AI7039">
        <v>35763434.52725184</v>
      </c>
    </row>
    <row r="7040" spans="34:35" x14ac:dyDescent="0.2">
      <c r="AH7040">
        <v>7036</v>
      </c>
      <c r="AI7040">
        <v>-58419035.844058156</v>
      </c>
    </row>
    <row r="7041" spans="34:35" x14ac:dyDescent="0.2">
      <c r="AH7041">
        <v>7037</v>
      </c>
      <c r="AI7041">
        <v>-90829722.047821164</v>
      </c>
    </row>
    <row r="7042" spans="34:35" x14ac:dyDescent="0.2">
      <c r="AH7042">
        <v>7038</v>
      </c>
      <c r="AI7042">
        <v>-90829722.047821164</v>
      </c>
    </row>
    <row r="7043" spans="34:35" x14ac:dyDescent="0.2">
      <c r="AH7043">
        <v>7039</v>
      </c>
      <c r="AI7043">
        <v>35763434.52725184</v>
      </c>
    </row>
    <row r="7044" spans="34:35" x14ac:dyDescent="0.2">
      <c r="AH7044">
        <v>7040</v>
      </c>
      <c r="AI7044">
        <v>-80460649.068069816</v>
      </c>
    </row>
    <row r="7045" spans="34:35" x14ac:dyDescent="0.2">
      <c r="AH7045">
        <v>7041</v>
      </c>
      <c r="AI7045">
        <v>-34449879.65940249</v>
      </c>
    </row>
    <row r="7046" spans="34:35" x14ac:dyDescent="0.2">
      <c r="AH7046">
        <v>7042</v>
      </c>
      <c r="AI7046">
        <v>-90829722.047821164</v>
      </c>
    </row>
    <row r="7047" spans="34:35" x14ac:dyDescent="0.2">
      <c r="AH7047">
        <v>7043</v>
      </c>
      <c r="AI7047">
        <v>-8289448.1863020658</v>
      </c>
    </row>
    <row r="7048" spans="34:35" x14ac:dyDescent="0.2">
      <c r="AH7048">
        <v>7044</v>
      </c>
      <c r="AI7048">
        <v>-90829722.047821164</v>
      </c>
    </row>
    <row r="7049" spans="34:35" x14ac:dyDescent="0.2">
      <c r="AH7049">
        <v>7045</v>
      </c>
      <c r="AI7049">
        <v>-90829722.047821164</v>
      </c>
    </row>
    <row r="7050" spans="34:35" x14ac:dyDescent="0.2">
      <c r="AH7050">
        <v>7046</v>
      </c>
      <c r="AI7050">
        <v>-34449879.65940249</v>
      </c>
    </row>
    <row r="7051" spans="34:35" x14ac:dyDescent="0.2">
      <c r="AH7051">
        <v>7047</v>
      </c>
      <c r="AI7051">
        <v>-80460649.068069816</v>
      </c>
    </row>
    <row r="7052" spans="34:35" x14ac:dyDescent="0.2">
      <c r="AH7052">
        <v>7048</v>
      </c>
      <c r="AI7052">
        <v>-34449879.65940249</v>
      </c>
    </row>
    <row r="7053" spans="34:35" x14ac:dyDescent="0.2">
      <c r="AH7053">
        <v>7049</v>
      </c>
      <c r="AI7053">
        <v>-21661889.150618553</v>
      </c>
    </row>
    <row r="7054" spans="34:35" x14ac:dyDescent="0.2">
      <c r="AH7054">
        <v>7050</v>
      </c>
      <c r="AI7054">
        <v>-69665985.301687896</v>
      </c>
    </row>
    <row r="7055" spans="34:35" x14ac:dyDescent="0.2">
      <c r="AH7055">
        <v>7051</v>
      </c>
      <c r="AI7055">
        <v>-90829722.047821164</v>
      </c>
    </row>
    <row r="7056" spans="34:35" x14ac:dyDescent="0.2">
      <c r="AH7056">
        <v>7052</v>
      </c>
      <c r="AI7056">
        <v>-69665985.301687896</v>
      </c>
    </row>
    <row r="7057" spans="34:35" x14ac:dyDescent="0.2">
      <c r="AH7057">
        <v>7053</v>
      </c>
      <c r="AI7057">
        <v>-8289448.1863020658</v>
      </c>
    </row>
    <row r="7058" spans="34:35" x14ac:dyDescent="0.2">
      <c r="AH7058">
        <v>7054</v>
      </c>
      <c r="AI7058">
        <v>-46690831.050880432</v>
      </c>
    </row>
    <row r="7059" spans="34:35" x14ac:dyDescent="0.2">
      <c r="AH7059">
        <v>7055</v>
      </c>
      <c r="AI7059">
        <v>-69665985.301687896</v>
      </c>
    </row>
    <row r="7060" spans="34:35" x14ac:dyDescent="0.2">
      <c r="AH7060">
        <v>7056</v>
      </c>
      <c r="AI7060">
        <v>20376245.474080563</v>
      </c>
    </row>
    <row r="7061" spans="34:35" x14ac:dyDescent="0.2">
      <c r="AH7061">
        <v>7057</v>
      </c>
      <c r="AI7061">
        <v>35763434.52725184</v>
      </c>
    </row>
    <row r="7062" spans="34:35" x14ac:dyDescent="0.2">
      <c r="AH7062">
        <v>7058</v>
      </c>
      <c r="AI7062">
        <v>-21661889.150618553</v>
      </c>
    </row>
    <row r="7063" spans="34:35" x14ac:dyDescent="0.2">
      <c r="AH7063">
        <v>7059</v>
      </c>
      <c r="AI7063">
        <v>-90829722.047821164</v>
      </c>
    </row>
    <row r="7064" spans="34:35" x14ac:dyDescent="0.2">
      <c r="AH7064">
        <v>7060</v>
      </c>
      <c r="AI7064">
        <v>-90829722.047821164</v>
      </c>
    </row>
    <row r="7065" spans="34:35" x14ac:dyDescent="0.2">
      <c r="AH7065">
        <v>7061</v>
      </c>
      <c r="AI7065">
        <v>-34449879.65940249</v>
      </c>
    </row>
    <row r="7066" spans="34:35" x14ac:dyDescent="0.2">
      <c r="AH7066">
        <v>7062</v>
      </c>
      <c r="AI7066">
        <v>-21661889.150618553</v>
      </c>
    </row>
    <row r="7067" spans="34:35" x14ac:dyDescent="0.2">
      <c r="AH7067">
        <v>7063</v>
      </c>
      <c r="AI7067">
        <v>-21661889.150618553</v>
      </c>
    </row>
    <row r="7068" spans="34:35" x14ac:dyDescent="0.2">
      <c r="AH7068">
        <v>7064</v>
      </c>
      <c r="AI7068">
        <v>-46690831.050880432</v>
      </c>
    </row>
    <row r="7069" spans="34:35" x14ac:dyDescent="0.2">
      <c r="AH7069">
        <v>7065</v>
      </c>
      <c r="AI7069">
        <v>-34449879.65940249</v>
      </c>
    </row>
    <row r="7070" spans="34:35" x14ac:dyDescent="0.2">
      <c r="AH7070">
        <v>7066</v>
      </c>
      <c r="AI7070">
        <v>-69665985.301687896</v>
      </c>
    </row>
    <row r="7071" spans="34:35" x14ac:dyDescent="0.2">
      <c r="AH7071">
        <v>7067</v>
      </c>
      <c r="AI7071">
        <v>5708334.9934712648</v>
      </c>
    </row>
    <row r="7072" spans="34:35" x14ac:dyDescent="0.2">
      <c r="AH7072">
        <v>7068</v>
      </c>
      <c r="AI7072">
        <v>20376245.474080563</v>
      </c>
    </row>
    <row r="7073" spans="34:35" x14ac:dyDescent="0.2">
      <c r="AH7073">
        <v>7069</v>
      </c>
      <c r="AI7073">
        <v>35763434.52725184</v>
      </c>
    </row>
    <row r="7074" spans="34:35" x14ac:dyDescent="0.2">
      <c r="AH7074">
        <v>7070</v>
      </c>
      <c r="AI7074">
        <v>-21661889.150618553</v>
      </c>
    </row>
    <row r="7075" spans="34:35" x14ac:dyDescent="0.2">
      <c r="AH7075">
        <v>7071</v>
      </c>
      <c r="AI7075">
        <v>20376245.474080563</v>
      </c>
    </row>
    <row r="7076" spans="34:35" x14ac:dyDescent="0.2">
      <c r="AH7076">
        <v>7072</v>
      </c>
      <c r="AI7076">
        <v>-21661889.150618553</v>
      </c>
    </row>
    <row r="7077" spans="34:35" x14ac:dyDescent="0.2">
      <c r="AH7077">
        <v>7073</v>
      </c>
      <c r="AI7077">
        <v>-46690831.050880432</v>
      </c>
    </row>
    <row r="7078" spans="34:35" x14ac:dyDescent="0.2">
      <c r="AH7078">
        <v>7074</v>
      </c>
      <c r="AI7078">
        <v>-21661889.150618553</v>
      </c>
    </row>
    <row r="7079" spans="34:35" x14ac:dyDescent="0.2">
      <c r="AH7079">
        <v>7075</v>
      </c>
      <c r="AI7079">
        <v>20376245.474080563</v>
      </c>
    </row>
    <row r="7080" spans="34:35" x14ac:dyDescent="0.2">
      <c r="AH7080">
        <v>7076</v>
      </c>
      <c r="AI7080">
        <v>-90829722.047821164</v>
      </c>
    </row>
    <row r="7081" spans="34:35" x14ac:dyDescent="0.2">
      <c r="AH7081">
        <v>7077</v>
      </c>
      <c r="AI7081">
        <v>-90829722.047821164</v>
      </c>
    </row>
    <row r="7082" spans="34:35" x14ac:dyDescent="0.2">
      <c r="AH7082">
        <v>7078</v>
      </c>
      <c r="AI7082">
        <v>-69665985.301687896</v>
      </c>
    </row>
    <row r="7083" spans="34:35" x14ac:dyDescent="0.2">
      <c r="AH7083">
        <v>7079</v>
      </c>
      <c r="AI7083">
        <v>35763434.52725184</v>
      </c>
    </row>
    <row r="7084" spans="34:35" x14ac:dyDescent="0.2">
      <c r="AH7084">
        <v>7080</v>
      </c>
      <c r="AI7084">
        <v>-69665985.301687896</v>
      </c>
    </row>
    <row r="7085" spans="34:35" x14ac:dyDescent="0.2">
      <c r="AH7085">
        <v>7081</v>
      </c>
      <c r="AI7085">
        <v>-34449879.65940249</v>
      </c>
    </row>
    <row r="7086" spans="34:35" x14ac:dyDescent="0.2">
      <c r="AH7086">
        <v>7082</v>
      </c>
      <c r="AI7086">
        <v>-46690831.050880432</v>
      </c>
    </row>
    <row r="7087" spans="34:35" x14ac:dyDescent="0.2">
      <c r="AH7087">
        <v>7083</v>
      </c>
      <c r="AI7087">
        <v>35763434.52725184</v>
      </c>
    </row>
    <row r="7088" spans="34:35" x14ac:dyDescent="0.2">
      <c r="AH7088">
        <v>7084</v>
      </c>
      <c r="AI7088">
        <v>35763434.52725184</v>
      </c>
    </row>
    <row r="7089" spans="34:35" x14ac:dyDescent="0.2">
      <c r="AH7089">
        <v>7085</v>
      </c>
      <c r="AI7089">
        <v>-21661889.150618553</v>
      </c>
    </row>
    <row r="7090" spans="34:35" x14ac:dyDescent="0.2">
      <c r="AH7090">
        <v>7086</v>
      </c>
      <c r="AI7090">
        <v>-58419035.844058156</v>
      </c>
    </row>
    <row r="7091" spans="34:35" x14ac:dyDescent="0.2">
      <c r="AH7091">
        <v>7087</v>
      </c>
      <c r="AI7091">
        <v>-34449879.65940249</v>
      </c>
    </row>
    <row r="7092" spans="34:35" x14ac:dyDescent="0.2">
      <c r="AH7092">
        <v>7088</v>
      </c>
      <c r="AI7092">
        <v>-58419035.844058156</v>
      </c>
    </row>
    <row r="7093" spans="34:35" x14ac:dyDescent="0.2">
      <c r="AH7093">
        <v>7089</v>
      </c>
      <c r="AI7093">
        <v>-80460649.068069816</v>
      </c>
    </row>
    <row r="7094" spans="34:35" x14ac:dyDescent="0.2">
      <c r="AH7094">
        <v>7090</v>
      </c>
      <c r="AI7094">
        <v>20376245.474080563</v>
      </c>
    </row>
    <row r="7095" spans="34:35" x14ac:dyDescent="0.2">
      <c r="AH7095">
        <v>7091</v>
      </c>
      <c r="AI7095">
        <v>-90829722.047821164</v>
      </c>
    </row>
    <row r="7096" spans="34:35" x14ac:dyDescent="0.2">
      <c r="AH7096">
        <v>7092</v>
      </c>
      <c r="AI7096">
        <v>-58419035.844058156</v>
      </c>
    </row>
    <row r="7097" spans="34:35" x14ac:dyDescent="0.2">
      <c r="AH7097">
        <v>7093</v>
      </c>
      <c r="AI7097">
        <v>35763434.52725184</v>
      </c>
    </row>
    <row r="7098" spans="34:35" x14ac:dyDescent="0.2">
      <c r="AH7098">
        <v>7094</v>
      </c>
      <c r="AI7098">
        <v>-80460649.068069816</v>
      </c>
    </row>
    <row r="7099" spans="34:35" x14ac:dyDescent="0.2">
      <c r="AH7099">
        <v>7095</v>
      </c>
      <c r="AI7099">
        <v>-58419035.844058156</v>
      </c>
    </row>
    <row r="7100" spans="34:35" x14ac:dyDescent="0.2">
      <c r="AH7100">
        <v>7096</v>
      </c>
      <c r="AI7100">
        <v>-58419035.844058156</v>
      </c>
    </row>
    <row r="7101" spans="34:35" x14ac:dyDescent="0.2">
      <c r="AH7101">
        <v>7097</v>
      </c>
      <c r="AI7101">
        <v>-69665985.301687896</v>
      </c>
    </row>
    <row r="7102" spans="34:35" x14ac:dyDescent="0.2">
      <c r="AH7102">
        <v>7098</v>
      </c>
      <c r="AI7102">
        <v>5708334.9934712648</v>
      </c>
    </row>
    <row r="7103" spans="34:35" x14ac:dyDescent="0.2">
      <c r="AH7103">
        <v>7099</v>
      </c>
      <c r="AI7103">
        <v>-69665985.301687896</v>
      </c>
    </row>
    <row r="7104" spans="34:35" x14ac:dyDescent="0.2">
      <c r="AH7104">
        <v>7100</v>
      </c>
      <c r="AI7104">
        <v>5708334.9934712648</v>
      </c>
    </row>
    <row r="7105" spans="34:35" x14ac:dyDescent="0.2">
      <c r="AH7105">
        <v>7101</v>
      </c>
      <c r="AI7105">
        <v>20376245.474080563</v>
      </c>
    </row>
    <row r="7106" spans="34:35" x14ac:dyDescent="0.2">
      <c r="AH7106">
        <v>7102</v>
      </c>
      <c r="AI7106">
        <v>-69665985.301687896</v>
      </c>
    </row>
    <row r="7107" spans="34:35" x14ac:dyDescent="0.2">
      <c r="AH7107">
        <v>7103</v>
      </c>
      <c r="AI7107">
        <v>-80460649.068069816</v>
      </c>
    </row>
    <row r="7108" spans="34:35" x14ac:dyDescent="0.2">
      <c r="AH7108">
        <v>7104</v>
      </c>
      <c r="AI7108">
        <v>-80460649.068069816</v>
      </c>
    </row>
    <row r="7109" spans="34:35" x14ac:dyDescent="0.2">
      <c r="AH7109">
        <v>7105</v>
      </c>
      <c r="AI7109">
        <v>-90829722.047821164</v>
      </c>
    </row>
    <row r="7110" spans="34:35" x14ac:dyDescent="0.2">
      <c r="AH7110">
        <v>7106</v>
      </c>
      <c r="AI7110">
        <v>-80460649.068069816</v>
      </c>
    </row>
    <row r="7111" spans="34:35" x14ac:dyDescent="0.2">
      <c r="AH7111">
        <v>7107</v>
      </c>
      <c r="AI7111">
        <v>-8289448.1863020658</v>
      </c>
    </row>
    <row r="7112" spans="34:35" x14ac:dyDescent="0.2">
      <c r="AH7112">
        <v>7108</v>
      </c>
      <c r="AI7112">
        <v>35763434.52725184</v>
      </c>
    </row>
    <row r="7113" spans="34:35" x14ac:dyDescent="0.2">
      <c r="AH7113">
        <v>7109</v>
      </c>
      <c r="AI7113">
        <v>5708334.9934712648</v>
      </c>
    </row>
    <row r="7114" spans="34:35" x14ac:dyDescent="0.2">
      <c r="AH7114">
        <v>7110</v>
      </c>
      <c r="AI7114">
        <v>-90829722.047821164</v>
      </c>
    </row>
    <row r="7115" spans="34:35" x14ac:dyDescent="0.2">
      <c r="AH7115">
        <v>7111</v>
      </c>
      <c r="AI7115">
        <v>20376245.474080563</v>
      </c>
    </row>
    <row r="7116" spans="34:35" x14ac:dyDescent="0.2">
      <c r="AH7116">
        <v>7112</v>
      </c>
      <c r="AI7116">
        <v>-69665985.301687896</v>
      </c>
    </row>
    <row r="7117" spans="34:35" x14ac:dyDescent="0.2">
      <c r="AH7117">
        <v>7113</v>
      </c>
      <c r="AI7117">
        <v>-34449879.65940249</v>
      </c>
    </row>
    <row r="7118" spans="34:35" x14ac:dyDescent="0.2">
      <c r="AH7118">
        <v>7114</v>
      </c>
      <c r="AI7118">
        <v>-80460649.068069816</v>
      </c>
    </row>
    <row r="7119" spans="34:35" x14ac:dyDescent="0.2">
      <c r="AH7119">
        <v>7115</v>
      </c>
      <c r="AI7119">
        <v>-21661889.150618553</v>
      </c>
    </row>
    <row r="7120" spans="34:35" x14ac:dyDescent="0.2">
      <c r="AH7120">
        <v>7116</v>
      </c>
      <c r="AI7120">
        <v>5708334.9934712648</v>
      </c>
    </row>
    <row r="7121" spans="34:35" x14ac:dyDescent="0.2">
      <c r="AH7121">
        <v>7117</v>
      </c>
      <c r="AI7121">
        <v>-58419035.844058156</v>
      </c>
    </row>
    <row r="7122" spans="34:35" x14ac:dyDescent="0.2">
      <c r="AH7122">
        <v>7118</v>
      </c>
      <c r="AI7122">
        <v>-58419035.844058156</v>
      </c>
    </row>
    <row r="7123" spans="34:35" x14ac:dyDescent="0.2">
      <c r="AH7123">
        <v>7119</v>
      </c>
      <c r="AI7123">
        <v>-58419035.844058156</v>
      </c>
    </row>
    <row r="7124" spans="34:35" x14ac:dyDescent="0.2">
      <c r="AH7124">
        <v>7120</v>
      </c>
      <c r="AI7124">
        <v>5708334.9934712648</v>
      </c>
    </row>
    <row r="7125" spans="34:35" x14ac:dyDescent="0.2">
      <c r="AH7125">
        <v>7121</v>
      </c>
      <c r="AI7125">
        <v>-58419035.844058156</v>
      </c>
    </row>
    <row r="7126" spans="34:35" x14ac:dyDescent="0.2">
      <c r="AH7126">
        <v>7122</v>
      </c>
      <c r="AI7126">
        <v>-46690831.050880432</v>
      </c>
    </row>
    <row r="7127" spans="34:35" x14ac:dyDescent="0.2">
      <c r="AH7127">
        <v>7123</v>
      </c>
      <c r="AI7127">
        <v>-21661889.150618553</v>
      </c>
    </row>
    <row r="7128" spans="34:35" x14ac:dyDescent="0.2">
      <c r="AH7128">
        <v>7124</v>
      </c>
      <c r="AI7128">
        <v>-46690831.050880432</v>
      </c>
    </row>
    <row r="7129" spans="34:35" x14ac:dyDescent="0.2">
      <c r="AH7129">
        <v>7125</v>
      </c>
      <c r="AI7129">
        <v>-46690831.050880432</v>
      </c>
    </row>
    <row r="7130" spans="34:35" x14ac:dyDescent="0.2">
      <c r="AH7130">
        <v>7126</v>
      </c>
      <c r="AI7130">
        <v>-58419035.844058156</v>
      </c>
    </row>
    <row r="7131" spans="34:35" x14ac:dyDescent="0.2">
      <c r="AH7131">
        <v>7127</v>
      </c>
      <c r="AI7131">
        <v>-46690831.050880432</v>
      </c>
    </row>
    <row r="7132" spans="34:35" x14ac:dyDescent="0.2">
      <c r="AH7132">
        <v>7128</v>
      </c>
      <c r="AI7132">
        <v>-34449879.65940249</v>
      </c>
    </row>
    <row r="7133" spans="34:35" x14ac:dyDescent="0.2">
      <c r="AH7133">
        <v>7129</v>
      </c>
      <c r="AI7133">
        <v>-46690831.050880432</v>
      </c>
    </row>
    <row r="7134" spans="34:35" x14ac:dyDescent="0.2">
      <c r="AH7134">
        <v>7130</v>
      </c>
      <c r="AI7134">
        <v>-21661889.150618553</v>
      </c>
    </row>
    <row r="7135" spans="34:35" x14ac:dyDescent="0.2">
      <c r="AH7135">
        <v>7131</v>
      </c>
      <c r="AI7135">
        <v>-8289448.1863020658</v>
      </c>
    </row>
    <row r="7136" spans="34:35" x14ac:dyDescent="0.2">
      <c r="AH7136">
        <v>7132</v>
      </c>
      <c r="AI7136">
        <v>-58419035.844058156</v>
      </c>
    </row>
    <row r="7137" spans="34:35" x14ac:dyDescent="0.2">
      <c r="AH7137">
        <v>7133</v>
      </c>
      <c r="AI7137">
        <v>-90829722.047821164</v>
      </c>
    </row>
    <row r="7138" spans="34:35" x14ac:dyDescent="0.2">
      <c r="AH7138">
        <v>7134</v>
      </c>
      <c r="AI7138">
        <v>35763434.52725184</v>
      </c>
    </row>
    <row r="7139" spans="34:35" x14ac:dyDescent="0.2">
      <c r="AH7139">
        <v>7135</v>
      </c>
      <c r="AI7139">
        <v>5708334.9934712648</v>
      </c>
    </row>
    <row r="7140" spans="34:35" x14ac:dyDescent="0.2">
      <c r="AH7140">
        <v>7136</v>
      </c>
      <c r="AI7140">
        <v>-58419035.844058156</v>
      </c>
    </row>
    <row r="7141" spans="34:35" x14ac:dyDescent="0.2">
      <c r="AH7141">
        <v>7137</v>
      </c>
      <c r="AI7141">
        <v>-8289448.1863020658</v>
      </c>
    </row>
    <row r="7142" spans="34:35" x14ac:dyDescent="0.2">
      <c r="AH7142">
        <v>7138</v>
      </c>
      <c r="AI7142">
        <v>-90829722.047821164</v>
      </c>
    </row>
    <row r="7143" spans="34:35" x14ac:dyDescent="0.2">
      <c r="AH7143">
        <v>7139</v>
      </c>
      <c r="AI7143">
        <v>-90829722.047821164</v>
      </c>
    </row>
    <row r="7144" spans="34:35" x14ac:dyDescent="0.2">
      <c r="AH7144">
        <v>7140</v>
      </c>
      <c r="AI7144">
        <v>-58419035.844058156</v>
      </c>
    </row>
    <row r="7145" spans="34:35" x14ac:dyDescent="0.2">
      <c r="AH7145">
        <v>7141</v>
      </c>
      <c r="AI7145">
        <v>5708334.9934712648</v>
      </c>
    </row>
    <row r="7146" spans="34:35" x14ac:dyDescent="0.2">
      <c r="AH7146">
        <v>7142</v>
      </c>
      <c r="AI7146">
        <v>-80460649.068069816</v>
      </c>
    </row>
    <row r="7147" spans="34:35" x14ac:dyDescent="0.2">
      <c r="AH7147">
        <v>7143</v>
      </c>
      <c r="AI7147">
        <v>35763434.52725184</v>
      </c>
    </row>
    <row r="7148" spans="34:35" x14ac:dyDescent="0.2">
      <c r="AH7148">
        <v>7144</v>
      </c>
      <c r="AI7148">
        <v>35763434.52725184</v>
      </c>
    </row>
    <row r="7149" spans="34:35" x14ac:dyDescent="0.2">
      <c r="AH7149">
        <v>7145</v>
      </c>
      <c r="AI7149">
        <v>-34449879.65940249</v>
      </c>
    </row>
    <row r="7150" spans="34:35" x14ac:dyDescent="0.2">
      <c r="AH7150">
        <v>7146</v>
      </c>
      <c r="AI7150">
        <v>35763434.52725184</v>
      </c>
    </row>
    <row r="7151" spans="34:35" x14ac:dyDescent="0.2">
      <c r="AH7151">
        <v>7147</v>
      </c>
      <c r="AI7151">
        <v>-90829722.047821164</v>
      </c>
    </row>
    <row r="7152" spans="34:35" x14ac:dyDescent="0.2">
      <c r="AH7152">
        <v>7148</v>
      </c>
      <c r="AI7152">
        <v>-8289448.1863020658</v>
      </c>
    </row>
    <row r="7153" spans="34:35" x14ac:dyDescent="0.2">
      <c r="AH7153">
        <v>7149</v>
      </c>
      <c r="AI7153">
        <v>5708334.9934712648</v>
      </c>
    </row>
    <row r="7154" spans="34:35" x14ac:dyDescent="0.2">
      <c r="AH7154">
        <v>7150</v>
      </c>
      <c r="AI7154">
        <v>20376245.474080563</v>
      </c>
    </row>
    <row r="7155" spans="34:35" x14ac:dyDescent="0.2">
      <c r="AH7155">
        <v>7151</v>
      </c>
      <c r="AI7155">
        <v>-90829722.047821164</v>
      </c>
    </row>
    <row r="7156" spans="34:35" x14ac:dyDescent="0.2">
      <c r="AH7156">
        <v>7152</v>
      </c>
      <c r="AI7156">
        <v>20376245.474080563</v>
      </c>
    </row>
    <row r="7157" spans="34:35" x14ac:dyDescent="0.2">
      <c r="AH7157">
        <v>7153</v>
      </c>
      <c r="AI7157">
        <v>-34449879.65940249</v>
      </c>
    </row>
    <row r="7158" spans="34:35" x14ac:dyDescent="0.2">
      <c r="AH7158">
        <v>7154</v>
      </c>
      <c r="AI7158">
        <v>35763434.52725184</v>
      </c>
    </row>
    <row r="7159" spans="34:35" x14ac:dyDescent="0.2">
      <c r="AH7159">
        <v>7155</v>
      </c>
      <c r="AI7159">
        <v>-58419035.844058156</v>
      </c>
    </row>
    <row r="7160" spans="34:35" x14ac:dyDescent="0.2">
      <c r="AH7160">
        <v>7156</v>
      </c>
      <c r="AI7160">
        <v>-34449879.65940249</v>
      </c>
    </row>
    <row r="7161" spans="34:35" x14ac:dyDescent="0.2">
      <c r="AH7161">
        <v>7157</v>
      </c>
      <c r="AI7161">
        <v>35763434.52725184</v>
      </c>
    </row>
    <row r="7162" spans="34:35" x14ac:dyDescent="0.2">
      <c r="AH7162">
        <v>7158</v>
      </c>
      <c r="AI7162">
        <v>20376245.474080563</v>
      </c>
    </row>
    <row r="7163" spans="34:35" x14ac:dyDescent="0.2">
      <c r="AH7163">
        <v>7159</v>
      </c>
      <c r="AI7163">
        <v>-21661889.150618553</v>
      </c>
    </row>
    <row r="7164" spans="34:35" x14ac:dyDescent="0.2">
      <c r="AH7164">
        <v>7160</v>
      </c>
      <c r="AI7164">
        <v>-80460649.068069816</v>
      </c>
    </row>
    <row r="7165" spans="34:35" x14ac:dyDescent="0.2">
      <c r="AH7165">
        <v>7161</v>
      </c>
      <c r="AI7165">
        <v>20376245.474080563</v>
      </c>
    </row>
    <row r="7166" spans="34:35" x14ac:dyDescent="0.2">
      <c r="AH7166">
        <v>7162</v>
      </c>
      <c r="AI7166">
        <v>-46690831.050880432</v>
      </c>
    </row>
    <row r="7167" spans="34:35" x14ac:dyDescent="0.2">
      <c r="AH7167">
        <v>7163</v>
      </c>
      <c r="AI7167">
        <v>35763434.52725184</v>
      </c>
    </row>
    <row r="7168" spans="34:35" x14ac:dyDescent="0.2">
      <c r="AH7168">
        <v>7164</v>
      </c>
      <c r="AI7168">
        <v>-69665985.301687896</v>
      </c>
    </row>
    <row r="7169" spans="34:35" x14ac:dyDescent="0.2">
      <c r="AH7169">
        <v>7165</v>
      </c>
      <c r="AI7169">
        <v>-21661889.150618553</v>
      </c>
    </row>
    <row r="7170" spans="34:35" x14ac:dyDescent="0.2">
      <c r="AH7170">
        <v>7166</v>
      </c>
      <c r="AI7170">
        <v>-80460649.068069816</v>
      </c>
    </row>
    <row r="7171" spans="34:35" x14ac:dyDescent="0.2">
      <c r="AH7171">
        <v>7167</v>
      </c>
      <c r="AI7171">
        <v>-21661889.150618553</v>
      </c>
    </row>
    <row r="7172" spans="34:35" x14ac:dyDescent="0.2">
      <c r="AH7172">
        <v>7168</v>
      </c>
      <c r="AI7172">
        <v>-8289448.1863020658</v>
      </c>
    </row>
    <row r="7173" spans="34:35" x14ac:dyDescent="0.2">
      <c r="AH7173">
        <v>7169</v>
      </c>
      <c r="AI7173">
        <v>20376245.474080563</v>
      </c>
    </row>
    <row r="7174" spans="34:35" x14ac:dyDescent="0.2">
      <c r="AH7174">
        <v>7170</v>
      </c>
      <c r="AI7174">
        <v>-34449879.65940249</v>
      </c>
    </row>
    <row r="7175" spans="34:35" x14ac:dyDescent="0.2">
      <c r="AH7175">
        <v>7171</v>
      </c>
      <c r="AI7175">
        <v>-80460649.068069816</v>
      </c>
    </row>
    <row r="7176" spans="34:35" x14ac:dyDescent="0.2">
      <c r="AH7176">
        <v>7172</v>
      </c>
      <c r="AI7176">
        <v>-58419035.844058156</v>
      </c>
    </row>
    <row r="7177" spans="34:35" x14ac:dyDescent="0.2">
      <c r="AH7177">
        <v>7173</v>
      </c>
      <c r="AI7177">
        <v>5708334.9934712648</v>
      </c>
    </row>
    <row r="7178" spans="34:35" x14ac:dyDescent="0.2">
      <c r="AH7178">
        <v>7174</v>
      </c>
      <c r="AI7178">
        <v>-34449879.65940249</v>
      </c>
    </row>
    <row r="7179" spans="34:35" x14ac:dyDescent="0.2">
      <c r="AH7179">
        <v>7175</v>
      </c>
      <c r="AI7179">
        <v>-34449879.65940249</v>
      </c>
    </row>
    <row r="7180" spans="34:35" x14ac:dyDescent="0.2">
      <c r="AH7180">
        <v>7176</v>
      </c>
      <c r="AI7180">
        <v>20376245.474080563</v>
      </c>
    </row>
    <row r="7181" spans="34:35" x14ac:dyDescent="0.2">
      <c r="AH7181">
        <v>7177</v>
      </c>
      <c r="AI7181">
        <v>20376245.474080563</v>
      </c>
    </row>
    <row r="7182" spans="34:35" x14ac:dyDescent="0.2">
      <c r="AH7182">
        <v>7178</v>
      </c>
      <c r="AI7182">
        <v>-80460649.068069816</v>
      </c>
    </row>
    <row r="7183" spans="34:35" x14ac:dyDescent="0.2">
      <c r="AH7183">
        <v>7179</v>
      </c>
      <c r="AI7183">
        <v>-46690831.050880432</v>
      </c>
    </row>
    <row r="7184" spans="34:35" x14ac:dyDescent="0.2">
      <c r="AH7184">
        <v>7180</v>
      </c>
      <c r="AI7184">
        <v>-69665985.301687896</v>
      </c>
    </row>
    <row r="7185" spans="34:35" x14ac:dyDescent="0.2">
      <c r="AH7185">
        <v>7181</v>
      </c>
      <c r="AI7185">
        <v>35763434.52725184</v>
      </c>
    </row>
    <row r="7186" spans="34:35" x14ac:dyDescent="0.2">
      <c r="AH7186">
        <v>7182</v>
      </c>
      <c r="AI7186">
        <v>-8289448.1863020658</v>
      </c>
    </row>
    <row r="7187" spans="34:35" x14ac:dyDescent="0.2">
      <c r="AH7187">
        <v>7183</v>
      </c>
      <c r="AI7187">
        <v>20376245.474080563</v>
      </c>
    </row>
    <row r="7188" spans="34:35" x14ac:dyDescent="0.2">
      <c r="AH7188">
        <v>7184</v>
      </c>
      <c r="AI7188">
        <v>35763434.52725184</v>
      </c>
    </row>
    <row r="7189" spans="34:35" x14ac:dyDescent="0.2">
      <c r="AH7189">
        <v>7185</v>
      </c>
      <c r="AI7189">
        <v>20376245.474080563</v>
      </c>
    </row>
    <row r="7190" spans="34:35" x14ac:dyDescent="0.2">
      <c r="AH7190">
        <v>7186</v>
      </c>
      <c r="AI7190">
        <v>20376245.474080563</v>
      </c>
    </row>
    <row r="7191" spans="34:35" x14ac:dyDescent="0.2">
      <c r="AH7191">
        <v>7187</v>
      </c>
      <c r="AI7191">
        <v>5708334.9934712648</v>
      </c>
    </row>
    <row r="7192" spans="34:35" x14ac:dyDescent="0.2">
      <c r="AH7192">
        <v>7188</v>
      </c>
      <c r="AI7192">
        <v>-21661889.150618553</v>
      </c>
    </row>
    <row r="7193" spans="34:35" x14ac:dyDescent="0.2">
      <c r="AH7193">
        <v>7189</v>
      </c>
      <c r="AI7193">
        <v>20376245.474080563</v>
      </c>
    </row>
    <row r="7194" spans="34:35" x14ac:dyDescent="0.2">
      <c r="AH7194">
        <v>7190</v>
      </c>
      <c r="AI7194">
        <v>-58419035.844058156</v>
      </c>
    </row>
    <row r="7195" spans="34:35" x14ac:dyDescent="0.2">
      <c r="AH7195">
        <v>7191</v>
      </c>
      <c r="AI7195">
        <v>-46690831.050880432</v>
      </c>
    </row>
    <row r="7196" spans="34:35" x14ac:dyDescent="0.2">
      <c r="AH7196">
        <v>7192</v>
      </c>
      <c r="AI7196">
        <v>-46690831.050880432</v>
      </c>
    </row>
    <row r="7197" spans="34:35" x14ac:dyDescent="0.2">
      <c r="AH7197">
        <v>7193</v>
      </c>
      <c r="AI7197">
        <v>-8289448.1863020658</v>
      </c>
    </row>
    <row r="7198" spans="34:35" x14ac:dyDescent="0.2">
      <c r="AH7198">
        <v>7194</v>
      </c>
      <c r="AI7198">
        <v>-46690831.050880432</v>
      </c>
    </row>
    <row r="7199" spans="34:35" x14ac:dyDescent="0.2">
      <c r="AH7199">
        <v>7195</v>
      </c>
      <c r="AI7199">
        <v>-69665985.301687896</v>
      </c>
    </row>
    <row r="7200" spans="34:35" x14ac:dyDescent="0.2">
      <c r="AH7200">
        <v>7196</v>
      </c>
      <c r="AI7200">
        <v>-34449879.65940249</v>
      </c>
    </row>
    <row r="7201" spans="34:35" x14ac:dyDescent="0.2">
      <c r="AH7201">
        <v>7197</v>
      </c>
      <c r="AI7201">
        <v>-80460649.068069816</v>
      </c>
    </row>
    <row r="7202" spans="34:35" x14ac:dyDescent="0.2">
      <c r="AH7202">
        <v>7198</v>
      </c>
      <c r="AI7202">
        <v>-21661889.150618553</v>
      </c>
    </row>
    <row r="7203" spans="34:35" x14ac:dyDescent="0.2">
      <c r="AH7203">
        <v>7199</v>
      </c>
      <c r="AI7203">
        <v>5708334.9934712648</v>
      </c>
    </row>
    <row r="7204" spans="34:35" x14ac:dyDescent="0.2">
      <c r="AH7204">
        <v>7200</v>
      </c>
      <c r="AI7204">
        <v>5708334.9934712648</v>
      </c>
    </row>
    <row r="7205" spans="34:35" x14ac:dyDescent="0.2">
      <c r="AH7205">
        <v>7201</v>
      </c>
      <c r="AI7205">
        <v>-69665985.301687896</v>
      </c>
    </row>
    <row r="7206" spans="34:35" x14ac:dyDescent="0.2">
      <c r="AH7206">
        <v>7202</v>
      </c>
      <c r="AI7206">
        <v>5708334.9934712648</v>
      </c>
    </row>
    <row r="7207" spans="34:35" x14ac:dyDescent="0.2">
      <c r="AH7207">
        <v>7203</v>
      </c>
      <c r="AI7207">
        <v>-46690831.050880432</v>
      </c>
    </row>
    <row r="7208" spans="34:35" x14ac:dyDescent="0.2">
      <c r="AH7208">
        <v>7204</v>
      </c>
      <c r="AI7208">
        <v>-90829722.047821164</v>
      </c>
    </row>
    <row r="7209" spans="34:35" x14ac:dyDescent="0.2">
      <c r="AH7209">
        <v>7205</v>
      </c>
      <c r="AI7209">
        <v>-90829722.047821164</v>
      </c>
    </row>
    <row r="7210" spans="34:35" x14ac:dyDescent="0.2">
      <c r="AH7210">
        <v>7206</v>
      </c>
      <c r="AI7210">
        <v>-34449879.65940249</v>
      </c>
    </row>
    <row r="7211" spans="34:35" x14ac:dyDescent="0.2">
      <c r="AH7211">
        <v>7207</v>
      </c>
      <c r="AI7211">
        <v>-34449879.65940249</v>
      </c>
    </row>
    <row r="7212" spans="34:35" x14ac:dyDescent="0.2">
      <c r="AH7212">
        <v>7208</v>
      </c>
      <c r="AI7212">
        <v>-21661889.150618553</v>
      </c>
    </row>
    <row r="7213" spans="34:35" x14ac:dyDescent="0.2">
      <c r="AH7213">
        <v>7209</v>
      </c>
      <c r="AI7213">
        <v>-80460649.068069816</v>
      </c>
    </row>
    <row r="7214" spans="34:35" x14ac:dyDescent="0.2">
      <c r="AH7214">
        <v>7210</v>
      </c>
      <c r="AI7214">
        <v>-69665985.301687896</v>
      </c>
    </row>
    <row r="7215" spans="34:35" x14ac:dyDescent="0.2">
      <c r="AH7215">
        <v>7211</v>
      </c>
      <c r="AI7215">
        <v>20376245.474080563</v>
      </c>
    </row>
    <row r="7216" spans="34:35" x14ac:dyDescent="0.2">
      <c r="AH7216">
        <v>7212</v>
      </c>
      <c r="AI7216">
        <v>-58419035.844058156</v>
      </c>
    </row>
    <row r="7217" spans="34:35" x14ac:dyDescent="0.2">
      <c r="AH7217">
        <v>7213</v>
      </c>
      <c r="AI7217">
        <v>-90829722.047821164</v>
      </c>
    </row>
    <row r="7218" spans="34:35" x14ac:dyDescent="0.2">
      <c r="AH7218">
        <v>7214</v>
      </c>
      <c r="AI7218">
        <v>-21661889.150618553</v>
      </c>
    </row>
    <row r="7219" spans="34:35" x14ac:dyDescent="0.2">
      <c r="AH7219">
        <v>7215</v>
      </c>
      <c r="AI7219">
        <v>35763434.52725184</v>
      </c>
    </row>
    <row r="7220" spans="34:35" x14ac:dyDescent="0.2">
      <c r="AH7220">
        <v>7216</v>
      </c>
      <c r="AI7220">
        <v>-46690831.050880432</v>
      </c>
    </row>
    <row r="7221" spans="34:35" x14ac:dyDescent="0.2">
      <c r="AH7221">
        <v>7217</v>
      </c>
      <c r="AI7221">
        <v>-21661889.150618553</v>
      </c>
    </row>
    <row r="7222" spans="34:35" x14ac:dyDescent="0.2">
      <c r="AH7222">
        <v>7218</v>
      </c>
      <c r="AI7222">
        <v>-8289448.1863020658</v>
      </c>
    </row>
    <row r="7223" spans="34:35" x14ac:dyDescent="0.2">
      <c r="AH7223">
        <v>7219</v>
      </c>
      <c r="AI7223">
        <v>-46690831.050880432</v>
      </c>
    </row>
    <row r="7224" spans="34:35" x14ac:dyDescent="0.2">
      <c r="AH7224">
        <v>7220</v>
      </c>
      <c r="AI7224">
        <v>-34449879.65940249</v>
      </c>
    </row>
    <row r="7225" spans="34:35" x14ac:dyDescent="0.2">
      <c r="AH7225">
        <v>7221</v>
      </c>
      <c r="AI7225">
        <v>35763434.52725184</v>
      </c>
    </row>
    <row r="7226" spans="34:35" x14ac:dyDescent="0.2">
      <c r="AH7226">
        <v>7222</v>
      </c>
      <c r="AI7226">
        <v>-58419035.844058156</v>
      </c>
    </row>
    <row r="7227" spans="34:35" x14ac:dyDescent="0.2">
      <c r="AH7227">
        <v>7223</v>
      </c>
      <c r="AI7227">
        <v>-69665985.301687896</v>
      </c>
    </row>
    <row r="7228" spans="34:35" x14ac:dyDescent="0.2">
      <c r="AH7228">
        <v>7224</v>
      </c>
      <c r="AI7228">
        <v>-58419035.844058156</v>
      </c>
    </row>
    <row r="7229" spans="34:35" x14ac:dyDescent="0.2">
      <c r="AH7229">
        <v>7225</v>
      </c>
      <c r="AI7229">
        <v>5708334.9934712648</v>
      </c>
    </row>
    <row r="7230" spans="34:35" x14ac:dyDescent="0.2">
      <c r="AH7230">
        <v>7226</v>
      </c>
      <c r="AI7230">
        <v>-8289448.1863020658</v>
      </c>
    </row>
    <row r="7231" spans="34:35" x14ac:dyDescent="0.2">
      <c r="AH7231">
        <v>7227</v>
      </c>
      <c r="AI7231">
        <v>-21661889.150618553</v>
      </c>
    </row>
    <row r="7232" spans="34:35" x14ac:dyDescent="0.2">
      <c r="AH7232">
        <v>7228</v>
      </c>
      <c r="AI7232">
        <v>-34449879.65940249</v>
      </c>
    </row>
    <row r="7233" spans="34:35" x14ac:dyDescent="0.2">
      <c r="AH7233">
        <v>7229</v>
      </c>
      <c r="AI7233">
        <v>-34449879.65940249</v>
      </c>
    </row>
    <row r="7234" spans="34:35" x14ac:dyDescent="0.2">
      <c r="AH7234">
        <v>7230</v>
      </c>
      <c r="AI7234">
        <v>-69665985.301687896</v>
      </c>
    </row>
    <row r="7235" spans="34:35" x14ac:dyDescent="0.2">
      <c r="AH7235">
        <v>7231</v>
      </c>
      <c r="AI7235">
        <v>20376245.474080563</v>
      </c>
    </row>
    <row r="7236" spans="34:35" x14ac:dyDescent="0.2">
      <c r="AH7236">
        <v>7232</v>
      </c>
      <c r="AI7236">
        <v>-8289448.1863020658</v>
      </c>
    </row>
    <row r="7237" spans="34:35" x14ac:dyDescent="0.2">
      <c r="AH7237">
        <v>7233</v>
      </c>
      <c r="AI7237">
        <v>35763434.52725184</v>
      </c>
    </row>
    <row r="7238" spans="34:35" x14ac:dyDescent="0.2">
      <c r="AH7238">
        <v>7234</v>
      </c>
      <c r="AI7238">
        <v>-34449879.65940249</v>
      </c>
    </row>
    <row r="7239" spans="34:35" x14ac:dyDescent="0.2">
      <c r="AH7239">
        <v>7235</v>
      </c>
      <c r="AI7239">
        <v>-69665985.301687896</v>
      </c>
    </row>
    <row r="7240" spans="34:35" x14ac:dyDescent="0.2">
      <c r="AH7240">
        <v>7236</v>
      </c>
      <c r="AI7240">
        <v>-90829722.047821164</v>
      </c>
    </row>
    <row r="7241" spans="34:35" x14ac:dyDescent="0.2">
      <c r="AH7241">
        <v>7237</v>
      </c>
      <c r="AI7241">
        <v>-90829722.047821164</v>
      </c>
    </row>
    <row r="7242" spans="34:35" x14ac:dyDescent="0.2">
      <c r="AH7242">
        <v>7238</v>
      </c>
      <c r="AI7242">
        <v>-8289448.1863020658</v>
      </c>
    </row>
    <row r="7243" spans="34:35" x14ac:dyDescent="0.2">
      <c r="AH7243">
        <v>7239</v>
      </c>
      <c r="AI7243">
        <v>-8289448.1863020658</v>
      </c>
    </row>
    <row r="7244" spans="34:35" x14ac:dyDescent="0.2">
      <c r="AH7244">
        <v>7240</v>
      </c>
      <c r="AI7244">
        <v>-69665985.301687896</v>
      </c>
    </row>
    <row r="7245" spans="34:35" x14ac:dyDescent="0.2">
      <c r="AH7245">
        <v>7241</v>
      </c>
      <c r="AI7245">
        <v>-58419035.844058156</v>
      </c>
    </row>
    <row r="7246" spans="34:35" x14ac:dyDescent="0.2">
      <c r="AH7246">
        <v>7242</v>
      </c>
      <c r="AI7246">
        <v>-46690831.050880432</v>
      </c>
    </row>
    <row r="7247" spans="34:35" x14ac:dyDescent="0.2">
      <c r="AH7247">
        <v>7243</v>
      </c>
      <c r="AI7247">
        <v>-58419035.844058156</v>
      </c>
    </row>
    <row r="7248" spans="34:35" x14ac:dyDescent="0.2">
      <c r="AH7248">
        <v>7244</v>
      </c>
      <c r="AI7248">
        <v>-69665985.301687896</v>
      </c>
    </row>
    <row r="7249" spans="34:35" x14ac:dyDescent="0.2">
      <c r="AH7249">
        <v>7245</v>
      </c>
      <c r="AI7249">
        <v>5708334.9934712648</v>
      </c>
    </row>
    <row r="7250" spans="34:35" x14ac:dyDescent="0.2">
      <c r="AH7250">
        <v>7246</v>
      </c>
      <c r="AI7250">
        <v>20376245.474080563</v>
      </c>
    </row>
    <row r="7251" spans="34:35" x14ac:dyDescent="0.2">
      <c r="AH7251">
        <v>7247</v>
      </c>
      <c r="AI7251">
        <v>-8289448.1863020658</v>
      </c>
    </row>
    <row r="7252" spans="34:35" x14ac:dyDescent="0.2">
      <c r="AH7252">
        <v>7248</v>
      </c>
      <c r="AI7252">
        <v>35763434.52725184</v>
      </c>
    </row>
    <row r="7253" spans="34:35" x14ac:dyDescent="0.2">
      <c r="AH7253">
        <v>7249</v>
      </c>
      <c r="AI7253">
        <v>35763434.52725184</v>
      </c>
    </row>
    <row r="7254" spans="34:35" x14ac:dyDescent="0.2">
      <c r="AH7254">
        <v>7250</v>
      </c>
      <c r="AI7254">
        <v>-34449879.65940249</v>
      </c>
    </row>
    <row r="7255" spans="34:35" x14ac:dyDescent="0.2">
      <c r="AH7255">
        <v>7251</v>
      </c>
      <c r="AI7255">
        <v>-34449879.65940249</v>
      </c>
    </row>
    <row r="7256" spans="34:35" x14ac:dyDescent="0.2">
      <c r="AH7256">
        <v>7252</v>
      </c>
      <c r="AI7256">
        <v>-80460649.068069816</v>
      </c>
    </row>
    <row r="7257" spans="34:35" x14ac:dyDescent="0.2">
      <c r="AH7257">
        <v>7253</v>
      </c>
      <c r="AI7257">
        <v>20376245.474080563</v>
      </c>
    </row>
    <row r="7258" spans="34:35" x14ac:dyDescent="0.2">
      <c r="AH7258">
        <v>7254</v>
      </c>
      <c r="AI7258">
        <v>-34449879.65940249</v>
      </c>
    </row>
    <row r="7259" spans="34:35" x14ac:dyDescent="0.2">
      <c r="AH7259">
        <v>7255</v>
      </c>
      <c r="AI7259">
        <v>-46690831.050880432</v>
      </c>
    </row>
    <row r="7260" spans="34:35" x14ac:dyDescent="0.2">
      <c r="AH7260">
        <v>7256</v>
      </c>
      <c r="AI7260">
        <v>-69665985.301687896</v>
      </c>
    </row>
    <row r="7261" spans="34:35" x14ac:dyDescent="0.2">
      <c r="AH7261">
        <v>7257</v>
      </c>
      <c r="AI7261">
        <v>-69665985.301687896</v>
      </c>
    </row>
    <row r="7262" spans="34:35" x14ac:dyDescent="0.2">
      <c r="AH7262">
        <v>7258</v>
      </c>
      <c r="AI7262">
        <v>20376245.474080563</v>
      </c>
    </row>
    <row r="7263" spans="34:35" x14ac:dyDescent="0.2">
      <c r="AH7263">
        <v>7259</v>
      </c>
      <c r="AI7263">
        <v>-34449879.65940249</v>
      </c>
    </row>
    <row r="7264" spans="34:35" x14ac:dyDescent="0.2">
      <c r="AH7264">
        <v>7260</v>
      </c>
      <c r="AI7264">
        <v>5708334.9934712648</v>
      </c>
    </row>
    <row r="7265" spans="34:35" x14ac:dyDescent="0.2">
      <c r="AH7265">
        <v>7261</v>
      </c>
      <c r="AI7265">
        <v>35763434.52725184</v>
      </c>
    </row>
    <row r="7266" spans="34:35" x14ac:dyDescent="0.2">
      <c r="AH7266">
        <v>7262</v>
      </c>
      <c r="AI7266">
        <v>-46690831.050880432</v>
      </c>
    </row>
    <row r="7267" spans="34:35" x14ac:dyDescent="0.2">
      <c r="AH7267">
        <v>7263</v>
      </c>
      <c r="AI7267">
        <v>5708334.9934712648</v>
      </c>
    </row>
    <row r="7268" spans="34:35" x14ac:dyDescent="0.2">
      <c r="AH7268">
        <v>7264</v>
      </c>
      <c r="AI7268">
        <v>35763434.52725184</v>
      </c>
    </row>
    <row r="7269" spans="34:35" x14ac:dyDescent="0.2">
      <c r="AH7269">
        <v>7265</v>
      </c>
      <c r="AI7269">
        <v>5708334.9934712648</v>
      </c>
    </row>
    <row r="7270" spans="34:35" x14ac:dyDescent="0.2">
      <c r="AH7270">
        <v>7266</v>
      </c>
      <c r="AI7270">
        <v>-80460649.068069816</v>
      </c>
    </row>
    <row r="7271" spans="34:35" x14ac:dyDescent="0.2">
      <c r="AH7271">
        <v>7267</v>
      </c>
      <c r="AI7271">
        <v>-80460649.068069816</v>
      </c>
    </row>
    <row r="7272" spans="34:35" x14ac:dyDescent="0.2">
      <c r="AH7272">
        <v>7268</v>
      </c>
      <c r="AI7272">
        <v>-21661889.150618553</v>
      </c>
    </row>
    <row r="7273" spans="34:35" x14ac:dyDescent="0.2">
      <c r="AH7273">
        <v>7269</v>
      </c>
      <c r="AI7273">
        <v>-90829722.047821164</v>
      </c>
    </row>
    <row r="7274" spans="34:35" x14ac:dyDescent="0.2">
      <c r="AH7274">
        <v>7270</v>
      </c>
      <c r="AI7274">
        <v>-34449879.65940249</v>
      </c>
    </row>
    <row r="7275" spans="34:35" x14ac:dyDescent="0.2">
      <c r="AH7275">
        <v>7271</v>
      </c>
      <c r="AI7275">
        <v>-34449879.65940249</v>
      </c>
    </row>
    <row r="7276" spans="34:35" x14ac:dyDescent="0.2">
      <c r="AH7276">
        <v>7272</v>
      </c>
      <c r="AI7276">
        <v>-58419035.844058156</v>
      </c>
    </row>
    <row r="7277" spans="34:35" x14ac:dyDescent="0.2">
      <c r="AH7277">
        <v>7273</v>
      </c>
      <c r="AI7277">
        <v>-21661889.150618553</v>
      </c>
    </row>
    <row r="7278" spans="34:35" x14ac:dyDescent="0.2">
      <c r="AH7278">
        <v>7274</v>
      </c>
      <c r="AI7278">
        <v>35763434.52725184</v>
      </c>
    </row>
    <row r="7279" spans="34:35" x14ac:dyDescent="0.2">
      <c r="AH7279">
        <v>7275</v>
      </c>
      <c r="AI7279">
        <v>-46690831.050880432</v>
      </c>
    </row>
    <row r="7280" spans="34:35" x14ac:dyDescent="0.2">
      <c r="AH7280">
        <v>7276</v>
      </c>
      <c r="AI7280">
        <v>20376245.474080563</v>
      </c>
    </row>
    <row r="7281" spans="34:35" x14ac:dyDescent="0.2">
      <c r="AH7281">
        <v>7277</v>
      </c>
      <c r="AI7281">
        <v>-46690831.050880432</v>
      </c>
    </row>
    <row r="7282" spans="34:35" x14ac:dyDescent="0.2">
      <c r="AH7282">
        <v>7278</v>
      </c>
      <c r="AI7282">
        <v>35763434.52725184</v>
      </c>
    </row>
    <row r="7283" spans="34:35" x14ac:dyDescent="0.2">
      <c r="AH7283">
        <v>7279</v>
      </c>
      <c r="AI7283">
        <v>-58419035.844058156</v>
      </c>
    </row>
    <row r="7284" spans="34:35" x14ac:dyDescent="0.2">
      <c r="AH7284">
        <v>7280</v>
      </c>
      <c r="AI7284">
        <v>20376245.474080563</v>
      </c>
    </row>
    <row r="7285" spans="34:35" x14ac:dyDescent="0.2">
      <c r="AH7285">
        <v>7281</v>
      </c>
      <c r="AI7285">
        <v>-46690831.050880432</v>
      </c>
    </row>
    <row r="7286" spans="34:35" x14ac:dyDescent="0.2">
      <c r="AH7286">
        <v>7282</v>
      </c>
      <c r="AI7286">
        <v>-46690831.050880432</v>
      </c>
    </row>
    <row r="7287" spans="34:35" x14ac:dyDescent="0.2">
      <c r="AH7287">
        <v>7283</v>
      </c>
      <c r="AI7287">
        <v>35763434.52725184</v>
      </c>
    </row>
    <row r="7288" spans="34:35" x14ac:dyDescent="0.2">
      <c r="AH7288">
        <v>7284</v>
      </c>
      <c r="AI7288">
        <v>-34449879.65940249</v>
      </c>
    </row>
    <row r="7289" spans="34:35" x14ac:dyDescent="0.2">
      <c r="AH7289">
        <v>7285</v>
      </c>
      <c r="AI7289">
        <v>-58419035.844058156</v>
      </c>
    </row>
    <row r="7290" spans="34:35" x14ac:dyDescent="0.2">
      <c r="AH7290">
        <v>7286</v>
      </c>
      <c r="AI7290">
        <v>35763434.52725184</v>
      </c>
    </row>
    <row r="7291" spans="34:35" x14ac:dyDescent="0.2">
      <c r="AH7291">
        <v>7287</v>
      </c>
      <c r="AI7291">
        <v>35763434.52725184</v>
      </c>
    </row>
    <row r="7292" spans="34:35" x14ac:dyDescent="0.2">
      <c r="AH7292">
        <v>7288</v>
      </c>
      <c r="AI7292">
        <v>5708334.9934712648</v>
      </c>
    </row>
    <row r="7293" spans="34:35" x14ac:dyDescent="0.2">
      <c r="AH7293">
        <v>7289</v>
      </c>
      <c r="AI7293">
        <v>-46690831.050880432</v>
      </c>
    </row>
    <row r="7294" spans="34:35" x14ac:dyDescent="0.2">
      <c r="AH7294">
        <v>7290</v>
      </c>
      <c r="AI7294">
        <v>-8289448.1863020658</v>
      </c>
    </row>
    <row r="7295" spans="34:35" x14ac:dyDescent="0.2">
      <c r="AH7295">
        <v>7291</v>
      </c>
      <c r="AI7295">
        <v>-80460649.068069816</v>
      </c>
    </row>
    <row r="7296" spans="34:35" x14ac:dyDescent="0.2">
      <c r="AH7296">
        <v>7292</v>
      </c>
      <c r="AI7296">
        <v>35763434.52725184</v>
      </c>
    </row>
    <row r="7297" spans="34:35" x14ac:dyDescent="0.2">
      <c r="AH7297">
        <v>7293</v>
      </c>
      <c r="AI7297">
        <v>5708334.9934712648</v>
      </c>
    </row>
    <row r="7298" spans="34:35" x14ac:dyDescent="0.2">
      <c r="AH7298">
        <v>7294</v>
      </c>
      <c r="AI7298">
        <v>-69665985.301687896</v>
      </c>
    </row>
    <row r="7299" spans="34:35" x14ac:dyDescent="0.2">
      <c r="AH7299">
        <v>7295</v>
      </c>
      <c r="AI7299">
        <v>-80460649.068069816</v>
      </c>
    </row>
    <row r="7300" spans="34:35" x14ac:dyDescent="0.2">
      <c r="AH7300">
        <v>7296</v>
      </c>
      <c r="AI7300">
        <v>-69665985.301687896</v>
      </c>
    </row>
    <row r="7301" spans="34:35" x14ac:dyDescent="0.2">
      <c r="AH7301">
        <v>7297</v>
      </c>
      <c r="AI7301">
        <v>-34449879.65940249</v>
      </c>
    </row>
    <row r="7302" spans="34:35" x14ac:dyDescent="0.2">
      <c r="AH7302">
        <v>7298</v>
      </c>
      <c r="AI7302">
        <v>-8289448.1863020658</v>
      </c>
    </row>
    <row r="7303" spans="34:35" x14ac:dyDescent="0.2">
      <c r="AH7303">
        <v>7299</v>
      </c>
      <c r="AI7303">
        <v>35763434.52725184</v>
      </c>
    </row>
    <row r="7304" spans="34:35" x14ac:dyDescent="0.2">
      <c r="AH7304">
        <v>7300</v>
      </c>
      <c r="AI7304">
        <v>-69665985.301687896</v>
      </c>
    </row>
    <row r="7305" spans="34:35" x14ac:dyDescent="0.2">
      <c r="AH7305">
        <v>7301</v>
      </c>
      <c r="AI7305">
        <v>-69665985.301687896</v>
      </c>
    </row>
    <row r="7306" spans="34:35" x14ac:dyDescent="0.2">
      <c r="AH7306">
        <v>7302</v>
      </c>
      <c r="AI7306">
        <v>-69665985.301687896</v>
      </c>
    </row>
    <row r="7307" spans="34:35" x14ac:dyDescent="0.2">
      <c r="AH7307">
        <v>7303</v>
      </c>
      <c r="AI7307">
        <v>-21661889.150618553</v>
      </c>
    </row>
    <row r="7308" spans="34:35" x14ac:dyDescent="0.2">
      <c r="AH7308">
        <v>7304</v>
      </c>
      <c r="AI7308">
        <v>-80460649.068069816</v>
      </c>
    </row>
    <row r="7309" spans="34:35" x14ac:dyDescent="0.2">
      <c r="AH7309">
        <v>7305</v>
      </c>
      <c r="AI7309">
        <v>-69665985.301687896</v>
      </c>
    </row>
    <row r="7310" spans="34:35" x14ac:dyDescent="0.2">
      <c r="AH7310">
        <v>7306</v>
      </c>
      <c r="AI7310">
        <v>20376245.474080563</v>
      </c>
    </row>
    <row r="7311" spans="34:35" x14ac:dyDescent="0.2">
      <c r="AH7311">
        <v>7307</v>
      </c>
      <c r="AI7311">
        <v>-58419035.844058156</v>
      </c>
    </row>
    <row r="7312" spans="34:35" x14ac:dyDescent="0.2">
      <c r="AH7312">
        <v>7308</v>
      </c>
      <c r="AI7312">
        <v>-80460649.068069816</v>
      </c>
    </row>
    <row r="7313" spans="34:35" x14ac:dyDescent="0.2">
      <c r="AH7313">
        <v>7309</v>
      </c>
      <c r="AI7313">
        <v>-34449879.65940249</v>
      </c>
    </row>
    <row r="7314" spans="34:35" x14ac:dyDescent="0.2">
      <c r="AH7314">
        <v>7310</v>
      </c>
      <c r="AI7314">
        <v>-69665985.301687896</v>
      </c>
    </row>
    <row r="7315" spans="34:35" x14ac:dyDescent="0.2">
      <c r="AH7315">
        <v>7311</v>
      </c>
      <c r="AI7315">
        <v>-46690831.050880432</v>
      </c>
    </row>
    <row r="7316" spans="34:35" x14ac:dyDescent="0.2">
      <c r="AH7316">
        <v>7312</v>
      </c>
      <c r="AI7316">
        <v>-46690831.050880432</v>
      </c>
    </row>
    <row r="7317" spans="34:35" x14ac:dyDescent="0.2">
      <c r="AH7317">
        <v>7313</v>
      </c>
      <c r="AI7317">
        <v>-34449879.65940249</v>
      </c>
    </row>
    <row r="7318" spans="34:35" x14ac:dyDescent="0.2">
      <c r="AH7318">
        <v>7314</v>
      </c>
      <c r="AI7318">
        <v>-46690831.050880432</v>
      </c>
    </row>
    <row r="7319" spans="34:35" x14ac:dyDescent="0.2">
      <c r="AH7319">
        <v>7315</v>
      </c>
      <c r="AI7319">
        <v>-80460649.068069816</v>
      </c>
    </row>
    <row r="7320" spans="34:35" x14ac:dyDescent="0.2">
      <c r="AH7320">
        <v>7316</v>
      </c>
      <c r="AI7320">
        <v>-46690831.050880432</v>
      </c>
    </row>
    <row r="7321" spans="34:35" x14ac:dyDescent="0.2">
      <c r="AH7321">
        <v>7317</v>
      </c>
      <c r="AI7321">
        <v>20376245.474080563</v>
      </c>
    </row>
    <row r="7322" spans="34:35" x14ac:dyDescent="0.2">
      <c r="AH7322">
        <v>7318</v>
      </c>
      <c r="AI7322">
        <v>35763434.52725184</v>
      </c>
    </row>
    <row r="7323" spans="34:35" x14ac:dyDescent="0.2">
      <c r="AH7323">
        <v>7319</v>
      </c>
      <c r="AI7323">
        <v>5708334.9934712648</v>
      </c>
    </row>
    <row r="7324" spans="34:35" x14ac:dyDescent="0.2">
      <c r="AH7324">
        <v>7320</v>
      </c>
      <c r="AI7324">
        <v>-21661889.150618553</v>
      </c>
    </row>
    <row r="7325" spans="34:35" x14ac:dyDescent="0.2">
      <c r="AH7325">
        <v>7321</v>
      </c>
      <c r="AI7325">
        <v>-69665985.301687896</v>
      </c>
    </row>
    <row r="7326" spans="34:35" x14ac:dyDescent="0.2">
      <c r="AH7326">
        <v>7322</v>
      </c>
      <c r="AI7326">
        <v>-34449879.65940249</v>
      </c>
    </row>
    <row r="7327" spans="34:35" x14ac:dyDescent="0.2">
      <c r="AH7327">
        <v>7323</v>
      </c>
      <c r="AI7327">
        <v>-80460649.068069816</v>
      </c>
    </row>
    <row r="7328" spans="34:35" x14ac:dyDescent="0.2">
      <c r="AH7328">
        <v>7324</v>
      </c>
      <c r="AI7328">
        <v>-69665985.301687896</v>
      </c>
    </row>
    <row r="7329" spans="34:35" x14ac:dyDescent="0.2">
      <c r="AH7329">
        <v>7325</v>
      </c>
      <c r="AI7329">
        <v>-46690831.050880432</v>
      </c>
    </row>
    <row r="7330" spans="34:35" x14ac:dyDescent="0.2">
      <c r="AH7330">
        <v>7326</v>
      </c>
      <c r="AI7330">
        <v>-58419035.844058156</v>
      </c>
    </row>
    <row r="7331" spans="34:35" x14ac:dyDescent="0.2">
      <c r="AH7331">
        <v>7327</v>
      </c>
      <c r="AI7331">
        <v>5708334.9934712648</v>
      </c>
    </row>
    <row r="7332" spans="34:35" x14ac:dyDescent="0.2">
      <c r="AH7332">
        <v>7328</v>
      </c>
      <c r="AI7332">
        <v>-69665985.301687896</v>
      </c>
    </row>
    <row r="7333" spans="34:35" x14ac:dyDescent="0.2">
      <c r="AH7333">
        <v>7329</v>
      </c>
      <c r="AI7333">
        <v>-80460649.068069816</v>
      </c>
    </row>
    <row r="7334" spans="34:35" x14ac:dyDescent="0.2">
      <c r="AH7334">
        <v>7330</v>
      </c>
      <c r="AI7334">
        <v>5708334.9934712648</v>
      </c>
    </row>
    <row r="7335" spans="34:35" x14ac:dyDescent="0.2">
      <c r="AH7335">
        <v>7331</v>
      </c>
      <c r="AI7335">
        <v>20376245.474080563</v>
      </c>
    </row>
    <row r="7336" spans="34:35" x14ac:dyDescent="0.2">
      <c r="AH7336">
        <v>7332</v>
      </c>
      <c r="AI7336">
        <v>-69665985.301687896</v>
      </c>
    </row>
    <row r="7337" spans="34:35" x14ac:dyDescent="0.2">
      <c r="AH7337">
        <v>7333</v>
      </c>
      <c r="AI7337">
        <v>35763434.52725184</v>
      </c>
    </row>
    <row r="7338" spans="34:35" x14ac:dyDescent="0.2">
      <c r="AH7338">
        <v>7334</v>
      </c>
      <c r="AI7338">
        <v>-46690831.050880432</v>
      </c>
    </row>
    <row r="7339" spans="34:35" x14ac:dyDescent="0.2">
      <c r="AH7339">
        <v>7335</v>
      </c>
      <c r="AI7339">
        <v>5708334.9934712648</v>
      </c>
    </row>
    <row r="7340" spans="34:35" x14ac:dyDescent="0.2">
      <c r="AH7340">
        <v>7336</v>
      </c>
      <c r="AI7340">
        <v>-90829722.047821164</v>
      </c>
    </row>
    <row r="7341" spans="34:35" x14ac:dyDescent="0.2">
      <c r="AH7341">
        <v>7337</v>
      </c>
      <c r="AI7341">
        <v>-21661889.150618553</v>
      </c>
    </row>
    <row r="7342" spans="34:35" x14ac:dyDescent="0.2">
      <c r="AH7342">
        <v>7338</v>
      </c>
      <c r="AI7342">
        <v>5708334.9934712648</v>
      </c>
    </row>
    <row r="7343" spans="34:35" x14ac:dyDescent="0.2">
      <c r="AH7343">
        <v>7339</v>
      </c>
      <c r="AI7343">
        <v>-21661889.150618553</v>
      </c>
    </row>
    <row r="7344" spans="34:35" x14ac:dyDescent="0.2">
      <c r="AH7344">
        <v>7340</v>
      </c>
      <c r="AI7344">
        <v>-58419035.844058156</v>
      </c>
    </row>
    <row r="7345" spans="34:35" x14ac:dyDescent="0.2">
      <c r="AH7345">
        <v>7341</v>
      </c>
      <c r="AI7345">
        <v>-80460649.068069816</v>
      </c>
    </row>
    <row r="7346" spans="34:35" x14ac:dyDescent="0.2">
      <c r="AH7346">
        <v>7342</v>
      </c>
      <c r="AI7346">
        <v>-46690831.050880432</v>
      </c>
    </row>
    <row r="7347" spans="34:35" x14ac:dyDescent="0.2">
      <c r="AH7347">
        <v>7343</v>
      </c>
      <c r="AI7347">
        <v>-58419035.844058156</v>
      </c>
    </row>
    <row r="7348" spans="34:35" x14ac:dyDescent="0.2">
      <c r="AH7348">
        <v>7344</v>
      </c>
      <c r="AI7348">
        <v>35763434.52725184</v>
      </c>
    </row>
    <row r="7349" spans="34:35" x14ac:dyDescent="0.2">
      <c r="AH7349">
        <v>7345</v>
      </c>
      <c r="AI7349">
        <v>-69665985.301687896</v>
      </c>
    </row>
    <row r="7350" spans="34:35" x14ac:dyDescent="0.2">
      <c r="AH7350">
        <v>7346</v>
      </c>
      <c r="AI7350">
        <v>-8289448.1863020658</v>
      </c>
    </row>
    <row r="7351" spans="34:35" x14ac:dyDescent="0.2">
      <c r="AH7351">
        <v>7347</v>
      </c>
      <c r="AI7351">
        <v>-46690831.050880432</v>
      </c>
    </row>
    <row r="7352" spans="34:35" x14ac:dyDescent="0.2">
      <c r="AH7352">
        <v>7348</v>
      </c>
      <c r="AI7352">
        <v>-80460649.068069816</v>
      </c>
    </row>
    <row r="7353" spans="34:35" x14ac:dyDescent="0.2">
      <c r="AH7353">
        <v>7349</v>
      </c>
      <c r="AI7353">
        <v>-21661889.150618553</v>
      </c>
    </row>
    <row r="7354" spans="34:35" x14ac:dyDescent="0.2">
      <c r="AH7354">
        <v>7350</v>
      </c>
      <c r="AI7354">
        <v>-69665985.301687896</v>
      </c>
    </row>
    <row r="7355" spans="34:35" x14ac:dyDescent="0.2">
      <c r="AH7355">
        <v>7351</v>
      </c>
      <c r="AI7355">
        <v>-8289448.1863020658</v>
      </c>
    </row>
    <row r="7356" spans="34:35" x14ac:dyDescent="0.2">
      <c r="AH7356">
        <v>7352</v>
      </c>
      <c r="AI7356">
        <v>35763434.52725184</v>
      </c>
    </row>
    <row r="7357" spans="34:35" x14ac:dyDescent="0.2">
      <c r="AH7357">
        <v>7353</v>
      </c>
      <c r="AI7357">
        <v>-90829722.047821164</v>
      </c>
    </row>
    <row r="7358" spans="34:35" x14ac:dyDescent="0.2">
      <c r="AH7358">
        <v>7354</v>
      </c>
      <c r="AI7358">
        <v>-8289448.1863020658</v>
      </c>
    </row>
    <row r="7359" spans="34:35" x14ac:dyDescent="0.2">
      <c r="AH7359">
        <v>7355</v>
      </c>
      <c r="AI7359">
        <v>-69665985.301687896</v>
      </c>
    </row>
    <row r="7360" spans="34:35" x14ac:dyDescent="0.2">
      <c r="AH7360">
        <v>7356</v>
      </c>
      <c r="AI7360">
        <v>35763434.52725184</v>
      </c>
    </row>
    <row r="7361" spans="34:35" x14ac:dyDescent="0.2">
      <c r="AH7361">
        <v>7357</v>
      </c>
      <c r="AI7361">
        <v>5708334.9934712648</v>
      </c>
    </row>
    <row r="7362" spans="34:35" x14ac:dyDescent="0.2">
      <c r="AH7362">
        <v>7358</v>
      </c>
      <c r="AI7362">
        <v>35763434.52725184</v>
      </c>
    </row>
    <row r="7363" spans="34:35" x14ac:dyDescent="0.2">
      <c r="AH7363">
        <v>7359</v>
      </c>
      <c r="AI7363">
        <v>-34449879.65940249</v>
      </c>
    </row>
    <row r="7364" spans="34:35" x14ac:dyDescent="0.2">
      <c r="AH7364">
        <v>7360</v>
      </c>
      <c r="AI7364">
        <v>5708334.9934712648</v>
      </c>
    </row>
    <row r="7365" spans="34:35" x14ac:dyDescent="0.2">
      <c r="AH7365">
        <v>7361</v>
      </c>
      <c r="AI7365">
        <v>-80460649.068069816</v>
      </c>
    </row>
    <row r="7366" spans="34:35" x14ac:dyDescent="0.2">
      <c r="AH7366">
        <v>7362</v>
      </c>
      <c r="AI7366">
        <v>-34449879.65940249</v>
      </c>
    </row>
    <row r="7367" spans="34:35" x14ac:dyDescent="0.2">
      <c r="AH7367">
        <v>7363</v>
      </c>
      <c r="AI7367">
        <v>-69665985.301687896</v>
      </c>
    </row>
    <row r="7368" spans="34:35" x14ac:dyDescent="0.2">
      <c r="AH7368">
        <v>7364</v>
      </c>
      <c r="AI7368">
        <v>-69665985.301687896</v>
      </c>
    </row>
    <row r="7369" spans="34:35" x14ac:dyDescent="0.2">
      <c r="AH7369">
        <v>7365</v>
      </c>
      <c r="AI7369">
        <v>-58419035.844058156</v>
      </c>
    </row>
    <row r="7370" spans="34:35" x14ac:dyDescent="0.2">
      <c r="AH7370">
        <v>7366</v>
      </c>
      <c r="AI7370">
        <v>5708334.9934712648</v>
      </c>
    </row>
    <row r="7371" spans="34:35" x14ac:dyDescent="0.2">
      <c r="AH7371">
        <v>7367</v>
      </c>
      <c r="AI7371">
        <v>-8289448.1863020658</v>
      </c>
    </row>
    <row r="7372" spans="34:35" x14ac:dyDescent="0.2">
      <c r="AH7372">
        <v>7368</v>
      </c>
      <c r="AI7372">
        <v>-69665985.301687896</v>
      </c>
    </row>
    <row r="7373" spans="34:35" x14ac:dyDescent="0.2">
      <c r="AH7373">
        <v>7369</v>
      </c>
      <c r="AI7373">
        <v>-21661889.150618553</v>
      </c>
    </row>
    <row r="7374" spans="34:35" x14ac:dyDescent="0.2">
      <c r="AH7374">
        <v>7370</v>
      </c>
      <c r="AI7374">
        <v>35763434.52725184</v>
      </c>
    </row>
    <row r="7375" spans="34:35" x14ac:dyDescent="0.2">
      <c r="AH7375">
        <v>7371</v>
      </c>
      <c r="AI7375">
        <v>-69665985.301687896</v>
      </c>
    </row>
    <row r="7376" spans="34:35" x14ac:dyDescent="0.2">
      <c r="AH7376">
        <v>7372</v>
      </c>
      <c r="AI7376">
        <v>5708334.9934712648</v>
      </c>
    </row>
    <row r="7377" spans="34:35" x14ac:dyDescent="0.2">
      <c r="AH7377">
        <v>7373</v>
      </c>
      <c r="AI7377">
        <v>-69665985.301687896</v>
      </c>
    </row>
    <row r="7378" spans="34:35" x14ac:dyDescent="0.2">
      <c r="AH7378">
        <v>7374</v>
      </c>
      <c r="AI7378">
        <v>35763434.52725184</v>
      </c>
    </row>
    <row r="7379" spans="34:35" x14ac:dyDescent="0.2">
      <c r="AH7379">
        <v>7375</v>
      </c>
      <c r="AI7379">
        <v>35763434.52725184</v>
      </c>
    </row>
    <row r="7380" spans="34:35" x14ac:dyDescent="0.2">
      <c r="AH7380">
        <v>7376</v>
      </c>
      <c r="AI7380">
        <v>-46690831.050880432</v>
      </c>
    </row>
    <row r="7381" spans="34:35" x14ac:dyDescent="0.2">
      <c r="AH7381">
        <v>7377</v>
      </c>
      <c r="AI7381">
        <v>-90829722.047821164</v>
      </c>
    </row>
    <row r="7382" spans="34:35" x14ac:dyDescent="0.2">
      <c r="AH7382">
        <v>7378</v>
      </c>
      <c r="AI7382">
        <v>20376245.474080563</v>
      </c>
    </row>
    <row r="7383" spans="34:35" x14ac:dyDescent="0.2">
      <c r="AH7383">
        <v>7379</v>
      </c>
      <c r="AI7383">
        <v>5708334.9934712648</v>
      </c>
    </row>
    <row r="7384" spans="34:35" x14ac:dyDescent="0.2">
      <c r="AH7384">
        <v>7380</v>
      </c>
      <c r="AI7384">
        <v>-34449879.65940249</v>
      </c>
    </row>
    <row r="7385" spans="34:35" x14ac:dyDescent="0.2">
      <c r="AH7385">
        <v>7381</v>
      </c>
      <c r="AI7385">
        <v>5708334.9934712648</v>
      </c>
    </row>
    <row r="7386" spans="34:35" x14ac:dyDescent="0.2">
      <c r="AH7386">
        <v>7382</v>
      </c>
      <c r="AI7386">
        <v>-34449879.65940249</v>
      </c>
    </row>
    <row r="7387" spans="34:35" x14ac:dyDescent="0.2">
      <c r="AH7387">
        <v>7383</v>
      </c>
      <c r="AI7387">
        <v>-21661889.150618553</v>
      </c>
    </row>
    <row r="7388" spans="34:35" x14ac:dyDescent="0.2">
      <c r="AH7388">
        <v>7384</v>
      </c>
      <c r="AI7388">
        <v>-58419035.844058156</v>
      </c>
    </row>
    <row r="7389" spans="34:35" x14ac:dyDescent="0.2">
      <c r="AH7389">
        <v>7385</v>
      </c>
      <c r="AI7389">
        <v>5708334.9934712648</v>
      </c>
    </row>
    <row r="7390" spans="34:35" x14ac:dyDescent="0.2">
      <c r="AH7390">
        <v>7386</v>
      </c>
      <c r="AI7390">
        <v>-80460649.068069816</v>
      </c>
    </row>
    <row r="7391" spans="34:35" x14ac:dyDescent="0.2">
      <c r="AH7391">
        <v>7387</v>
      </c>
      <c r="AI7391">
        <v>-58419035.844058156</v>
      </c>
    </row>
    <row r="7392" spans="34:35" x14ac:dyDescent="0.2">
      <c r="AH7392">
        <v>7388</v>
      </c>
      <c r="AI7392">
        <v>-46690831.050880432</v>
      </c>
    </row>
    <row r="7393" spans="34:35" x14ac:dyDescent="0.2">
      <c r="AH7393">
        <v>7389</v>
      </c>
      <c r="AI7393">
        <v>35763434.52725184</v>
      </c>
    </row>
    <row r="7394" spans="34:35" x14ac:dyDescent="0.2">
      <c r="AH7394">
        <v>7390</v>
      </c>
      <c r="AI7394">
        <v>-90829722.047821164</v>
      </c>
    </row>
    <row r="7395" spans="34:35" x14ac:dyDescent="0.2">
      <c r="AH7395">
        <v>7391</v>
      </c>
      <c r="AI7395">
        <v>20376245.474080563</v>
      </c>
    </row>
    <row r="7396" spans="34:35" x14ac:dyDescent="0.2">
      <c r="AH7396">
        <v>7392</v>
      </c>
      <c r="AI7396">
        <v>-69665985.301687896</v>
      </c>
    </row>
    <row r="7397" spans="34:35" x14ac:dyDescent="0.2">
      <c r="AH7397">
        <v>7393</v>
      </c>
      <c r="AI7397">
        <v>-90829722.047821164</v>
      </c>
    </row>
    <row r="7398" spans="34:35" x14ac:dyDescent="0.2">
      <c r="AH7398">
        <v>7394</v>
      </c>
      <c r="AI7398">
        <v>20376245.474080563</v>
      </c>
    </row>
    <row r="7399" spans="34:35" x14ac:dyDescent="0.2">
      <c r="AH7399">
        <v>7395</v>
      </c>
      <c r="AI7399">
        <v>5708334.9934712648</v>
      </c>
    </row>
    <row r="7400" spans="34:35" x14ac:dyDescent="0.2">
      <c r="AH7400">
        <v>7396</v>
      </c>
      <c r="AI7400">
        <v>-34449879.65940249</v>
      </c>
    </row>
    <row r="7401" spans="34:35" x14ac:dyDescent="0.2">
      <c r="AH7401">
        <v>7397</v>
      </c>
      <c r="AI7401">
        <v>-46690831.050880432</v>
      </c>
    </row>
    <row r="7402" spans="34:35" x14ac:dyDescent="0.2">
      <c r="AH7402">
        <v>7398</v>
      </c>
      <c r="AI7402">
        <v>35763434.52725184</v>
      </c>
    </row>
    <row r="7403" spans="34:35" x14ac:dyDescent="0.2">
      <c r="AH7403">
        <v>7399</v>
      </c>
      <c r="AI7403">
        <v>-58419035.844058156</v>
      </c>
    </row>
    <row r="7404" spans="34:35" x14ac:dyDescent="0.2">
      <c r="AH7404">
        <v>7400</v>
      </c>
      <c r="AI7404">
        <v>-58419035.844058156</v>
      </c>
    </row>
    <row r="7405" spans="34:35" x14ac:dyDescent="0.2">
      <c r="AH7405">
        <v>7401</v>
      </c>
      <c r="AI7405">
        <v>-34449879.65940249</v>
      </c>
    </row>
    <row r="7406" spans="34:35" x14ac:dyDescent="0.2">
      <c r="AH7406">
        <v>7402</v>
      </c>
      <c r="AI7406">
        <v>-80460649.068069816</v>
      </c>
    </row>
    <row r="7407" spans="34:35" x14ac:dyDescent="0.2">
      <c r="AH7407">
        <v>7403</v>
      </c>
      <c r="AI7407">
        <v>-34449879.65940249</v>
      </c>
    </row>
    <row r="7408" spans="34:35" x14ac:dyDescent="0.2">
      <c r="AH7408">
        <v>7404</v>
      </c>
      <c r="AI7408">
        <v>-8289448.1863020658</v>
      </c>
    </row>
    <row r="7409" spans="34:35" x14ac:dyDescent="0.2">
      <c r="AH7409">
        <v>7405</v>
      </c>
      <c r="AI7409">
        <v>-8289448.1863020658</v>
      </c>
    </row>
    <row r="7410" spans="34:35" x14ac:dyDescent="0.2">
      <c r="AH7410">
        <v>7406</v>
      </c>
      <c r="AI7410">
        <v>-34449879.65940249</v>
      </c>
    </row>
    <row r="7411" spans="34:35" x14ac:dyDescent="0.2">
      <c r="AH7411">
        <v>7407</v>
      </c>
      <c r="AI7411">
        <v>-80460649.068069816</v>
      </c>
    </row>
    <row r="7412" spans="34:35" x14ac:dyDescent="0.2">
      <c r="AH7412">
        <v>7408</v>
      </c>
      <c r="AI7412">
        <v>-69665985.301687896</v>
      </c>
    </row>
    <row r="7413" spans="34:35" x14ac:dyDescent="0.2">
      <c r="AH7413">
        <v>7409</v>
      </c>
      <c r="AI7413">
        <v>-90829722.047821164</v>
      </c>
    </row>
    <row r="7414" spans="34:35" x14ac:dyDescent="0.2">
      <c r="AH7414">
        <v>7410</v>
      </c>
      <c r="AI7414">
        <v>-8289448.1863020658</v>
      </c>
    </row>
    <row r="7415" spans="34:35" x14ac:dyDescent="0.2">
      <c r="AH7415">
        <v>7411</v>
      </c>
      <c r="AI7415">
        <v>-69665985.301687896</v>
      </c>
    </row>
    <row r="7416" spans="34:35" x14ac:dyDescent="0.2">
      <c r="AH7416">
        <v>7412</v>
      </c>
      <c r="AI7416">
        <v>5708334.9934712648</v>
      </c>
    </row>
    <row r="7417" spans="34:35" x14ac:dyDescent="0.2">
      <c r="AH7417">
        <v>7413</v>
      </c>
      <c r="AI7417">
        <v>-69665985.301687896</v>
      </c>
    </row>
    <row r="7418" spans="34:35" x14ac:dyDescent="0.2">
      <c r="AH7418">
        <v>7414</v>
      </c>
      <c r="AI7418">
        <v>-21661889.150618553</v>
      </c>
    </row>
    <row r="7419" spans="34:35" x14ac:dyDescent="0.2">
      <c r="AH7419">
        <v>7415</v>
      </c>
      <c r="AI7419">
        <v>-80460649.068069816</v>
      </c>
    </row>
    <row r="7420" spans="34:35" x14ac:dyDescent="0.2">
      <c r="AH7420">
        <v>7416</v>
      </c>
      <c r="AI7420">
        <v>-8289448.1863020658</v>
      </c>
    </row>
    <row r="7421" spans="34:35" x14ac:dyDescent="0.2">
      <c r="AH7421">
        <v>7417</v>
      </c>
      <c r="AI7421">
        <v>-46690831.050880432</v>
      </c>
    </row>
    <row r="7422" spans="34:35" x14ac:dyDescent="0.2">
      <c r="AH7422">
        <v>7418</v>
      </c>
      <c r="AI7422">
        <v>-90829722.047821164</v>
      </c>
    </row>
    <row r="7423" spans="34:35" x14ac:dyDescent="0.2">
      <c r="AH7423">
        <v>7419</v>
      </c>
      <c r="AI7423">
        <v>-34449879.65940249</v>
      </c>
    </row>
    <row r="7424" spans="34:35" x14ac:dyDescent="0.2">
      <c r="AH7424">
        <v>7420</v>
      </c>
      <c r="AI7424">
        <v>-58419035.844058156</v>
      </c>
    </row>
    <row r="7425" spans="34:35" x14ac:dyDescent="0.2">
      <c r="AH7425">
        <v>7421</v>
      </c>
      <c r="AI7425">
        <v>-58419035.844058156</v>
      </c>
    </row>
    <row r="7426" spans="34:35" x14ac:dyDescent="0.2">
      <c r="AH7426">
        <v>7422</v>
      </c>
      <c r="AI7426">
        <v>-46690831.050880432</v>
      </c>
    </row>
    <row r="7427" spans="34:35" x14ac:dyDescent="0.2">
      <c r="AH7427">
        <v>7423</v>
      </c>
      <c r="AI7427">
        <v>-69665985.301687896</v>
      </c>
    </row>
    <row r="7428" spans="34:35" x14ac:dyDescent="0.2">
      <c r="AH7428">
        <v>7424</v>
      </c>
      <c r="AI7428">
        <v>-58419035.844058156</v>
      </c>
    </row>
    <row r="7429" spans="34:35" x14ac:dyDescent="0.2">
      <c r="AH7429">
        <v>7425</v>
      </c>
      <c r="AI7429">
        <v>-34449879.65940249</v>
      </c>
    </row>
    <row r="7430" spans="34:35" x14ac:dyDescent="0.2">
      <c r="AH7430">
        <v>7426</v>
      </c>
      <c r="AI7430">
        <v>5708334.9934712648</v>
      </c>
    </row>
    <row r="7431" spans="34:35" x14ac:dyDescent="0.2">
      <c r="AH7431">
        <v>7427</v>
      </c>
      <c r="AI7431">
        <v>-34449879.65940249</v>
      </c>
    </row>
    <row r="7432" spans="34:35" x14ac:dyDescent="0.2">
      <c r="AH7432">
        <v>7428</v>
      </c>
      <c r="AI7432">
        <v>-46690831.050880432</v>
      </c>
    </row>
    <row r="7433" spans="34:35" x14ac:dyDescent="0.2">
      <c r="AH7433">
        <v>7429</v>
      </c>
      <c r="AI7433">
        <v>-90829722.047821164</v>
      </c>
    </row>
    <row r="7434" spans="34:35" x14ac:dyDescent="0.2">
      <c r="AH7434">
        <v>7430</v>
      </c>
      <c r="AI7434">
        <v>-90829722.047821164</v>
      </c>
    </row>
    <row r="7435" spans="34:35" x14ac:dyDescent="0.2">
      <c r="AH7435">
        <v>7431</v>
      </c>
      <c r="AI7435">
        <v>35763434.52725184</v>
      </c>
    </row>
    <row r="7436" spans="34:35" x14ac:dyDescent="0.2">
      <c r="AH7436">
        <v>7432</v>
      </c>
      <c r="AI7436">
        <v>-8289448.1863020658</v>
      </c>
    </row>
    <row r="7437" spans="34:35" x14ac:dyDescent="0.2">
      <c r="AH7437">
        <v>7433</v>
      </c>
      <c r="AI7437">
        <v>-46690831.050880432</v>
      </c>
    </row>
    <row r="7438" spans="34:35" x14ac:dyDescent="0.2">
      <c r="AH7438">
        <v>7434</v>
      </c>
      <c r="AI7438">
        <v>-90829722.047821164</v>
      </c>
    </row>
    <row r="7439" spans="34:35" x14ac:dyDescent="0.2">
      <c r="AH7439">
        <v>7435</v>
      </c>
      <c r="AI7439">
        <v>-8289448.1863020658</v>
      </c>
    </row>
    <row r="7440" spans="34:35" x14ac:dyDescent="0.2">
      <c r="AH7440">
        <v>7436</v>
      </c>
      <c r="AI7440">
        <v>-34449879.65940249</v>
      </c>
    </row>
    <row r="7441" spans="34:35" x14ac:dyDescent="0.2">
      <c r="AH7441">
        <v>7437</v>
      </c>
      <c r="AI7441">
        <v>35763434.52725184</v>
      </c>
    </row>
    <row r="7442" spans="34:35" x14ac:dyDescent="0.2">
      <c r="AH7442">
        <v>7438</v>
      </c>
      <c r="AI7442">
        <v>35763434.52725184</v>
      </c>
    </row>
    <row r="7443" spans="34:35" x14ac:dyDescent="0.2">
      <c r="AH7443">
        <v>7439</v>
      </c>
      <c r="AI7443">
        <v>5708334.9934712648</v>
      </c>
    </row>
    <row r="7444" spans="34:35" x14ac:dyDescent="0.2">
      <c r="AH7444">
        <v>7440</v>
      </c>
      <c r="AI7444">
        <v>-8289448.1863020658</v>
      </c>
    </row>
    <row r="7445" spans="34:35" x14ac:dyDescent="0.2">
      <c r="AH7445">
        <v>7441</v>
      </c>
      <c r="AI7445">
        <v>-46690831.050880432</v>
      </c>
    </row>
    <row r="7446" spans="34:35" x14ac:dyDescent="0.2">
      <c r="AH7446">
        <v>7442</v>
      </c>
      <c r="AI7446">
        <v>35763434.52725184</v>
      </c>
    </row>
    <row r="7447" spans="34:35" x14ac:dyDescent="0.2">
      <c r="AH7447">
        <v>7443</v>
      </c>
      <c r="AI7447">
        <v>-58419035.844058156</v>
      </c>
    </row>
    <row r="7448" spans="34:35" x14ac:dyDescent="0.2">
      <c r="AH7448">
        <v>7444</v>
      </c>
      <c r="AI7448">
        <v>-46690831.050880432</v>
      </c>
    </row>
    <row r="7449" spans="34:35" x14ac:dyDescent="0.2">
      <c r="AH7449">
        <v>7445</v>
      </c>
      <c r="AI7449">
        <v>-90829722.047821164</v>
      </c>
    </row>
    <row r="7450" spans="34:35" x14ac:dyDescent="0.2">
      <c r="AH7450">
        <v>7446</v>
      </c>
      <c r="AI7450">
        <v>-34449879.65940249</v>
      </c>
    </row>
    <row r="7451" spans="34:35" x14ac:dyDescent="0.2">
      <c r="AH7451">
        <v>7447</v>
      </c>
      <c r="AI7451">
        <v>20376245.474080563</v>
      </c>
    </row>
    <row r="7452" spans="34:35" x14ac:dyDescent="0.2">
      <c r="AH7452">
        <v>7448</v>
      </c>
      <c r="AI7452">
        <v>-58419035.844058156</v>
      </c>
    </row>
    <row r="7453" spans="34:35" x14ac:dyDescent="0.2">
      <c r="AH7453">
        <v>7449</v>
      </c>
      <c r="AI7453">
        <v>-69665985.301687896</v>
      </c>
    </row>
    <row r="7454" spans="34:35" x14ac:dyDescent="0.2">
      <c r="AH7454">
        <v>7450</v>
      </c>
      <c r="AI7454">
        <v>-21661889.150618553</v>
      </c>
    </row>
    <row r="7455" spans="34:35" x14ac:dyDescent="0.2">
      <c r="AH7455">
        <v>7451</v>
      </c>
      <c r="AI7455">
        <v>5708334.9934712648</v>
      </c>
    </row>
    <row r="7456" spans="34:35" x14ac:dyDescent="0.2">
      <c r="AH7456">
        <v>7452</v>
      </c>
      <c r="AI7456">
        <v>-8289448.1863020658</v>
      </c>
    </row>
    <row r="7457" spans="34:35" x14ac:dyDescent="0.2">
      <c r="AH7457">
        <v>7453</v>
      </c>
      <c r="AI7457">
        <v>-21661889.150618553</v>
      </c>
    </row>
    <row r="7458" spans="34:35" x14ac:dyDescent="0.2">
      <c r="AH7458">
        <v>7454</v>
      </c>
      <c r="AI7458">
        <v>-58419035.844058156</v>
      </c>
    </row>
    <row r="7459" spans="34:35" x14ac:dyDescent="0.2">
      <c r="AH7459">
        <v>7455</v>
      </c>
      <c r="AI7459">
        <v>5708334.9934712648</v>
      </c>
    </row>
    <row r="7460" spans="34:35" x14ac:dyDescent="0.2">
      <c r="AH7460">
        <v>7456</v>
      </c>
      <c r="AI7460">
        <v>-34449879.65940249</v>
      </c>
    </row>
    <row r="7461" spans="34:35" x14ac:dyDescent="0.2">
      <c r="AH7461">
        <v>7457</v>
      </c>
      <c r="AI7461">
        <v>-46690831.050880432</v>
      </c>
    </row>
    <row r="7462" spans="34:35" x14ac:dyDescent="0.2">
      <c r="AH7462">
        <v>7458</v>
      </c>
      <c r="AI7462">
        <v>5708334.9934712648</v>
      </c>
    </row>
    <row r="7463" spans="34:35" x14ac:dyDescent="0.2">
      <c r="AH7463">
        <v>7459</v>
      </c>
      <c r="AI7463">
        <v>35763434.52725184</v>
      </c>
    </row>
    <row r="7464" spans="34:35" x14ac:dyDescent="0.2">
      <c r="AH7464">
        <v>7460</v>
      </c>
      <c r="AI7464">
        <v>-8289448.1863020658</v>
      </c>
    </row>
    <row r="7465" spans="34:35" x14ac:dyDescent="0.2">
      <c r="AH7465">
        <v>7461</v>
      </c>
      <c r="AI7465">
        <v>-58419035.844058156</v>
      </c>
    </row>
    <row r="7466" spans="34:35" x14ac:dyDescent="0.2">
      <c r="AH7466">
        <v>7462</v>
      </c>
      <c r="AI7466">
        <v>-46690831.050880432</v>
      </c>
    </row>
    <row r="7467" spans="34:35" x14ac:dyDescent="0.2">
      <c r="AH7467">
        <v>7463</v>
      </c>
      <c r="AI7467">
        <v>20376245.474080563</v>
      </c>
    </row>
    <row r="7468" spans="34:35" x14ac:dyDescent="0.2">
      <c r="AH7468">
        <v>7464</v>
      </c>
      <c r="AI7468">
        <v>20376245.474080563</v>
      </c>
    </row>
    <row r="7469" spans="34:35" x14ac:dyDescent="0.2">
      <c r="AH7469">
        <v>7465</v>
      </c>
      <c r="AI7469">
        <v>-46690831.050880432</v>
      </c>
    </row>
    <row r="7470" spans="34:35" x14ac:dyDescent="0.2">
      <c r="AH7470">
        <v>7466</v>
      </c>
      <c r="AI7470">
        <v>20376245.474080563</v>
      </c>
    </row>
    <row r="7471" spans="34:35" x14ac:dyDescent="0.2">
      <c r="AH7471">
        <v>7467</v>
      </c>
      <c r="AI7471">
        <v>5708334.9934712648</v>
      </c>
    </row>
    <row r="7472" spans="34:35" x14ac:dyDescent="0.2">
      <c r="AH7472">
        <v>7468</v>
      </c>
      <c r="AI7472">
        <v>-58419035.844058156</v>
      </c>
    </row>
    <row r="7473" spans="34:35" x14ac:dyDescent="0.2">
      <c r="AH7473">
        <v>7469</v>
      </c>
      <c r="AI7473">
        <v>-58419035.844058156</v>
      </c>
    </row>
    <row r="7474" spans="34:35" x14ac:dyDescent="0.2">
      <c r="AH7474">
        <v>7470</v>
      </c>
      <c r="AI7474">
        <v>-58419035.844058156</v>
      </c>
    </row>
    <row r="7475" spans="34:35" x14ac:dyDescent="0.2">
      <c r="AH7475">
        <v>7471</v>
      </c>
      <c r="AI7475">
        <v>5708334.9934712648</v>
      </c>
    </row>
    <row r="7476" spans="34:35" x14ac:dyDescent="0.2">
      <c r="AH7476">
        <v>7472</v>
      </c>
      <c r="AI7476">
        <v>-80460649.068069816</v>
      </c>
    </row>
    <row r="7477" spans="34:35" x14ac:dyDescent="0.2">
      <c r="AH7477">
        <v>7473</v>
      </c>
      <c r="AI7477">
        <v>-21661889.150618553</v>
      </c>
    </row>
    <row r="7478" spans="34:35" x14ac:dyDescent="0.2">
      <c r="AH7478">
        <v>7474</v>
      </c>
      <c r="AI7478">
        <v>-80460649.068069816</v>
      </c>
    </row>
    <row r="7479" spans="34:35" x14ac:dyDescent="0.2">
      <c r="AH7479">
        <v>7475</v>
      </c>
      <c r="AI7479">
        <v>35763434.52725184</v>
      </c>
    </row>
    <row r="7480" spans="34:35" x14ac:dyDescent="0.2">
      <c r="AH7480">
        <v>7476</v>
      </c>
      <c r="AI7480">
        <v>-21661889.150618553</v>
      </c>
    </row>
    <row r="7481" spans="34:35" x14ac:dyDescent="0.2">
      <c r="AH7481">
        <v>7477</v>
      </c>
      <c r="AI7481">
        <v>-21661889.150618553</v>
      </c>
    </row>
    <row r="7482" spans="34:35" x14ac:dyDescent="0.2">
      <c r="AH7482">
        <v>7478</v>
      </c>
      <c r="AI7482">
        <v>-8289448.1863020658</v>
      </c>
    </row>
    <row r="7483" spans="34:35" x14ac:dyDescent="0.2">
      <c r="AH7483">
        <v>7479</v>
      </c>
      <c r="AI7483">
        <v>20376245.474080563</v>
      </c>
    </row>
    <row r="7484" spans="34:35" x14ac:dyDescent="0.2">
      <c r="AH7484">
        <v>7480</v>
      </c>
      <c r="AI7484">
        <v>-34449879.65940249</v>
      </c>
    </row>
    <row r="7485" spans="34:35" x14ac:dyDescent="0.2">
      <c r="AH7485">
        <v>7481</v>
      </c>
      <c r="AI7485">
        <v>-21661889.150618553</v>
      </c>
    </row>
    <row r="7486" spans="34:35" x14ac:dyDescent="0.2">
      <c r="AH7486">
        <v>7482</v>
      </c>
      <c r="AI7486">
        <v>35763434.52725184</v>
      </c>
    </row>
    <row r="7487" spans="34:35" x14ac:dyDescent="0.2">
      <c r="AH7487">
        <v>7483</v>
      </c>
      <c r="AI7487">
        <v>-8289448.1863020658</v>
      </c>
    </row>
    <row r="7488" spans="34:35" x14ac:dyDescent="0.2">
      <c r="AH7488">
        <v>7484</v>
      </c>
      <c r="AI7488">
        <v>-90829722.047821164</v>
      </c>
    </row>
    <row r="7489" spans="34:35" x14ac:dyDescent="0.2">
      <c r="AH7489">
        <v>7485</v>
      </c>
      <c r="AI7489">
        <v>-90829722.047821164</v>
      </c>
    </row>
    <row r="7490" spans="34:35" x14ac:dyDescent="0.2">
      <c r="AH7490">
        <v>7486</v>
      </c>
      <c r="AI7490">
        <v>-80460649.068069816</v>
      </c>
    </row>
    <row r="7491" spans="34:35" x14ac:dyDescent="0.2">
      <c r="AH7491">
        <v>7487</v>
      </c>
      <c r="AI7491">
        <v>-8289448.1863020658</v>
      </c>
    </row>
    <row r="7492" spans="34:35" x14ac:dyDescent="0.2">
      <c r="AH7492">
        <v>7488</v>
      </c>
      <c r="AI7492">
        <v>-8289448.1863020658</v>
      </c>
    </row>
    <row r="7493" spans="34:35" x14ac:dyDescent="0.2">
      <c r="AH7493">
        <v>7489</v>
      </c>
      <c r="AI7493">
        <v>-8289448.1863020658</v>
      </c>
    </row>
    <row r="7494" spans="34:35" x14ac:dyDescent="0.2">
      <c r="AH7494">
        <v>7490</v>
      </c>
      <c r="AI7494">
        <v>35763434.52725184</v>
      </c>
    </row>
    <row r="7495" spans="34:35" x14ac:dyDescent="0.2">
      <c r="AH7495">
        <v>7491</v>
      </c>
      <c r="AI7495">
        <v>-46690831.050880432</v>
      </c>
    </row>
    <row r="7496" spans="34:35" x14ac:dyDescent="0.2">
      <c r="AH7496">
        <v>7492</v>
      </c>
      <c r="AI7496">
        <v>-58419035.844058156</v>
      </c>
    </row>
    <row r="7497" spans="34:35" x14ac:dyDescent="0.2">
      <c r="AH7497">
        <v>7493</v>
      </c>
      <c r="AI7497">
        <v>-58419035.844058156</v>
      </c>
    </row>
    <row r="7498" spans="34:35" x14ac:dyDescent="0.2">
      <c r="AH7498">
        <v>7494</v>
      </c>
      <c r="AI7498">
        <v>-90829722.047821164</v>
      </c>
    </row>
    <row r="7499" spans="34:35" x14ac:dyDescent="0.2">
      <c r="AH7499">
        <v>7495</v>
      </c>
      <c r="AI7499">
        <v>-21661889.150618553</v>
      </c>
    </row>
    <row r="7500" spans="34:35" x14ac:dyDescent="0.2">
      <c r="AH7500">
        <v>7496</v>
      </c>
      <c r="AI7500">
        <v>-80460649.068069816</v>
      </c>
    </row>
    <row r="7501" spans="34:35" x14ac:dyDescent="0.2">
      <c r="AH7501">
        <v>7497</v>
      </c>
      <c r="AI7501">
        <v>-58419035.844058156</v>
      </c>
    </row>
    <row r="7502" spans="34:35" x14ac:dyDescent="0.2">
      <c r="AH7502">
        <v>7498</v>
      </c>
      <c r="AI7502">
        <v>-46690831.050880432</v>
      </c>
    </row>
    <row r="7503" spans="34:35" x14ac:dyDescent="0.2">
      <c r="AH7503">
        <v>7499</v>
      </c>
      <c r="AI7503">
        <v>-34449879.65940249</v>
      </c>
    </row>
    <row r="7504" spans="34:35" x14ac:dyDescent="0.2">
      <c r="AH7504">
        <v>7500</v>
      </c>
      <c r="AI7504">
        <v>-90829722.047821164</v>
      </c>
    </row>
    <row r="7505" spans="34:35" x14ac:dyDescent="0.2">
      <c r="AH7505">
        <v>7501</v>
      </c>
      <c r="AI7505">
        <v>-8289448.1863020658</v>
      </c>
    </row>
    <row r="7506" spans="34:35" x14ac:dyDescent="0.2">
      <c r="AH7506">
        <v>7502</v>
      </c>
      <c r="AI7506">
        <v>-58419035.844058156</v>
      </c>
    </row>
    <row r="7507" spans="34:35" x14ac:dyDescent="0.2">
      <c r="AH7507">
        <v>7503</v>
      </c>
      <c r="AI7507">
        <v>-69665985.301687896</v>
      </c>
    </row>
    <row r="7508" spans="34:35" x14ac:dyDescent="0.2">
      <c r="AH7508">
        <v>7504</v>
      </c>
      <c r="AI7508">
        <v>-80460649.068069816</v>
      </c>
    </row>
    <row r="7509" spans="34:35" x14ac:dyDescent="0.2">
      <c r="AH7509">
        <v>7505</v>
      </c>
      <c r="AI7509">
        <v>-46690831.050880432</v>
      </c>
    </row>
    <row r="7510" spans="34:35" x14ac:dyDescent="0.2">
      <c r="AH7510">
        <v>7506</v>
      </c>
      <c r="AI7510">
        <v>-46690831.050880432</v>
      </c>
    </row>
    <row r="7511" spans="34:35" x14ac:dyDescent="0.2">
      <c r="AH7511">
        <v>7507</v>
      </c>
      <c r="AI7511">
        <v>35763434.52725184</v>
      </c>
    </row>
    <row r="7512" spans="34:35" x14ac:dyDescent="0.2">
      <c r="AH7512">
        <v>7508</v>
      </c>
      <c r="AI7512">
        <v>-8289448.1863020658</v>
      </c>
    </row>
    <row r="7513" spans="34:35" x14ac:dyDescent="0.2">
      <c r="AH7513">
        <v>7509</v>
      </c>
      <c r="AI7513">
        <v>20376245.474080563</v>
      </c>
    </row>
    <row r="7514" spans="34:35" x14ac:dyDescent="0.2">
      <c r="AH7514">
        <v>7510</v>
      </c>
      <c r="AI7514">
        <v>-8289448.1863020658</v>
      </c>
    </row>
    <row r="7515" spans="34:35" x14ac:dyDescent="0.2">
      <c r="AH7515">
        <v>7511</v>
      </c>
      <c r="AI7515">
        <v>-69665985.301687896</v>
      </c>
    </row>
    <row r="7516" spans="34:35" x14ac:dyDescent="0.2">
      <c r="AH7516">
        <v>7512</v>
      </c>
      <c r="AI7516">
        <v>-58419035.844058156</v>
      </c>
    </row>
    <row r="7517" spans="34:35" x14ac:dyDescent="0.2">
      <c r="AH7517">
        <v>7513</v>
      </c>
      <c r="AI7517">
        <v>-46690831.050880432</v>
      </c>
    </row>
    <row r="7518" spans="34:35" x14ac:dyDescent="0.2">
      <c r="AH7518">
        <v>7514</v>
      </c>
      <c r="AI7518">
        <v>-58419035.844058156</v>
      </c>
    </row>
    <row r="7519" spans="34:35" x14ac:dyDescent="0.2">
      <c r="AH7519">
        <v>7515</v>
      </c>
      <c r="AI7519">
        <v>-90829722.047821164</v>
      </c>
    </row>
    <row r="7520" spans="34:35" x14ac:dyDescent="0.2">
      <c r="AH7520">
        <v>7516</v>
      </c>
      <c r="AI7520">
        <v>-58419035.844058156</v>
      </c>
    </row>
    <row r="7521" spans="34:35" x14ac:dyDescent="0.2">
      <c r="AH7521">
        <v>7517</v>
      </c>
      <c r="AI7521">
        <v>-90829722.047821164</v>
      </c>
    </row>
    <row r="7522" spans="34:35" x14ac:dyDescent="0.2">
      <c r="AH7522">
        <v>7518</v>
      </c>
      <c r="AI7522">
        <v>-69665985.301687896</v>
      </c>
    </row>
    <row r="7523" spans="34:35" x14ac:dyDescent="0.2">
      <c r="AH7523">
        <v>7519</v>
      </c>
      <c r="AI7523">
        <v>-34449879.65940249</v>
      </c>
    </row>
    <row r="7524" spans="34:35" x14ac:dyDescent="0.2">
      <c r="AH7524">
        <v>7520</v>
      </c>
      <c r="AI7524">
        <v>-58419035.844058156</v>
      </c>
    </row>
    <row r="7525" spans="34:35" x14ac:dyDescent="0.2">
      <c r="AH7525">
        <v>7521</v>
      </c>
      <c r="AI7525">
        <v>-34449879.65940249</v>
      </c>
    </row>
    <row r="7526" spans="34:35" x14ac:dyDescent="0.2">
      <c r="AH7526">
        <v>7522</v>
      </c>
      <c r="AI7526">
        <v>-8289448.1863020658</v>
      </c>
    </row>
    <row r="7527" spans="34:35" x14ac:dyDescent="0.2">
      <c r="AH7527">
        <v>7523</v>
      </c>
      <c r="AI7527">
        <v>-34449879.65940249</v>
      </c>
    </row>
    <row r="7528" spans="34:35" x14ac:dyDescent="0.2">
      <c r="AH7528">
        <v>7524</v>
      </c>
      <c r="AI7528">
        <v>-80460649.068069816</v>
      </c>
    </row>
    <row r="7529" spans="34:35" x14ac:dyDescent="0.2">
      <c r="AH7529">
        <v>7525</v>
      </c>
      <c r="AI7529">
        <v>-21661889.150618553</v>
      </c>
    </row>
    <row r="7530" spans="34:35" x14ac:dyDescent="0.2">
      <c r="AH7530">
        <v>7526</v>
      </c>
      <c r="AI7530">
        <v>-46690831.050880432</v>
      </c>
    </row>
    <row r="7531" spans="34:35" x14ac:dyDescent="0.2">
      <c r="AH7531">
        <v>7527</v>
      </c>
      <c r="AI7531">
        <v>-46690831.050880432</v>
      </c>
    </row>
    <row r="7532" spans="34:35" x14ac:dyDescent="0.2">
      <c r="AH7532">
        <v>7528</v>
      </c>
      <c r="AI7532">
        <v>35763434.52725184</v>
      </c>
    </row>
    <row r="7533" spans="34:35" x14ac:dyDescent="0.2">
      <c r="AH7533">
        <v>7529</v>
      </c>
      <c r="AI7533">
        <v>-80460649.068069816</v>
      </c>
    </row>
    <row r="7534" spans="34:35" x14ac:dyDescent="0.2">
      <c r="AH7534">
        <v>7530</v>
      </c>
      <c r="AI7534">
        <v>-21661889.150618553</v>
      </c>
    </row>
    <row r="7535" spans="34:35" x14ac:dyDescent="0.2">
      <c r="AH7535">
        <v>7531</v>
      </c>
      <c r="AI7535">
        <v>-34449879.65940249</v>
      </c>
    </row>
    <row r="7536" spans="34:35" x14ac:dyDescent="0.2">
      <c r="AH7536">
        <v>7532</v>
      </c>
      <c r="AI7536">
        <v>20376245.474080563</v>
      </c>
    </row>
    <row r="7537" spans="34:35" x14ac:dyDescent="0.2">
      <c r="AH7537">
        <v>7533</v>
      </c>
      <c r="AI7537">
        <v>-21661889.150618553</v>
      </c>
    </row>
    <row r="7538" spans="34:35" x14ac:dyDescent="0.2">
      <c r="AH7538">
        <v>7534</v>
      </c>
      <c r="AI7538">
        <v>20376245.474080563</v>
      </c>
    </row>
    <row r="7539" spans="34:35" x14ac:dyDescent="0.2">
      <c r="AH7539">
        <v>7535</v>
      </c>
      <c r="AI7539">
        <v>-34449879.65940249</v>
      </c>
    </row>
    <row r="7540" spans="34:35" x14ac:dyDescent="0.2">
      <c r="AH7540">
        <v>7536</v>
      </c>
      <c r="AI7540">
        <v>5708334.9934712648</v>
      </c>
    </row>
    <row r="7541" spans="34:35" x14ac:dyDescent="0.2">
      <c r="AH7541">
        <v>7537</v>
      </c>
      <c r="AI7541">
        <v>-69665985.301687896</v>
      </c>
    </row>
    <row r="7542" spans="34:35" x14ac:dyDescent="0.2">
      <c r="AH7542">
        <v>7538</v>
      </c>
      <c r="AI7542">
        <v>5708334.9934712648</v>
      </c>
    </row>
    <row r="7543" spans="34:35" x14ac:dyDescent="0.2">
      <c r="AH7543">
        <v>7539</v>
      </c>
      <c r="AI7543">
        <v>-21661889.150618553</v>
      </c>
    </row>
    <row r="7544" spans="34:35" x14ac:dyDescent="0.2">
      <c r="AH7544">
        <v>7540</v>
      </c>
      <c r="AI7544">
        <v>-21661889.150618553</v>
      </c>
    </row>
    <row r="7545" spans="34:35" x14ac:dyDescent="0.2">
      <c r="AH7545">
        <v>7541</v>
      </c>
      <c r="AI7545">
        <v>-69665985.301687896</v>
      </c>
    </row>
    <row r="7546" spans="34:35" x14ac:dyDescent="0.2">
      <c r="AH7546">
        <v>7542</v>
      </c>
      <c r="AI7546">
        <v>5708334.9934712648</v>
      </c>
    </row>
    <row r="7547" spans="34:35" x14ac:dyDescent="0.2">
      <c r="AH7547">
        <v>7543</v>
      </c>
      <c r="AI7547">
        <v>-58419035.844058156</v>
      </c>
    </row>
    <row r="7548" spans="34:35" x14ac:dyDescent="0.2">
      <c r="AH7548">
        <v>7544</v>
      </c>
      <c r="AI7548">
        <v>-8289448.1863020658</v>
      </c>
    </row>
    <row r="7549" spans="34:35" x14ac:dyDescent="0.2">
      <c r="AH7549">
        <v>7545</v>
      </c>
      <c r="AI7549">
        <v>-58419035.844058156</v>
      </c>
    </row>
    <row r="7550" spans="34:35" x14ac:dyDescent="0.2">
      <c r="AH7550">
        <v>7546</v>
      </c>
      <c r="AI7550">
        <v>35763434.52725184</v>
      </c>
    </row>
    <row r="7551" spans="34:35" x14ac:dyDescent="0.2">
      <c r="AH7551">
        <v>7547</v>
      </c>
      <c r="AI7551">
        <v>-46690831.050880432</v>
      </c>
    </row>
    <row r="7552" spans="34:35" x14ac:dyDescent="0.2">
      <c r="AH7552">
        <v>7548</v>
      </c>
      <c r="AI7552">
        <v>35763434.52725184</v>
      </c>
    </row>
    <row r="7553" spans="34:35" x14ac:dyDescent="0.2">
      <c r="AH7553">
        <v>7549</v>
      </c>
      <c r="AI7553">
        <v>-90829722.047821164</v>
      </c>
    </row>
    <row r="7554" spans="34:35" x14ac:dyDescent="0.2">
      <c r="AH7554">
        <v>7550</v>
      </c>
      <c r="AI7554">
        <v>5708334.9934712648</v>
      </c>
    </row>
    <row r="7555" spans="34:35" x14ac:dyDescent="0.2">
      <c r="AH7555">
        <v>7551</v>
      </c>
      <c r="AI7555">
        <v>5708334.9934712648</v>
      </c>
    </row>
    <row r="7556" spans="34:35" x14ac:dyDescent="0.2">
      <c r="AH7556">
        <v>7552</v>
      </c>
      <c r="AI7556">
        <v>35763434.52725184</v>
      </c>
    </row>
    <row r="7557" spans="34:35" x14ac:dyDescent="0.2">
      <c r="AH7557">
        <v>7553</v>
      </c>
      <c r="AI7557">
        <v>-34449879.65940249</v>
      </c>
    </row>
    <row r="7558" spans="34:35" x14ac:dyDescent="0.2">
      <c r="AH7558">
        <v>7554</v>
      </c>
      <c r="AI7558">
        <v>-58419035.844058156</v>
      </c>
    </row>
    <row r="7559" spans="34:35" x14ac:dyDescent="0.2">
      <c r="AH7559">
        <v>7555</v>
      </c>
      <c r="AI7559">
        <v>-8289448.1863020658</v>
      </c>
    </row>
    <row r="7560" spans="34:35" x14ac:dyDescent="0.2">
      <c r="AH7560">
        <v>7556</v>
      </c>
      <c r="AI7560">
        <v>20376245.474080563</v>
      </c>
    </row>
    <row r="7561" spans="34:35" x14ac:dyDescent="0.2">
      <c r="AH7561">
        <v>7557</v>
      </c>
      <c r="AI7561">
        <v>-46690831.050880432</v>
      </c>
    </row>
    <row r="7562" spans="34:35" x14ac:dyDescent="0.2">
      <c r="AH7562">
        <v>7558</v>
      </c>
      <c r="AI7562">
        <v>-80460649.068069816</v>
      </c>
    </row>
    <row r="7563" spans="34:35" x14ac:dyDescent="0.2">
      <c r="AH7563">
        <v>7559</v>
      </c>
      <c r="AI7563">
        <v>20376245.474080563</v>
      </c>
    </row>
    <row r="7564" spans="34:35" x14ac:dyDescent="0.2">
      <c r="AH7564">
        <v>7560</v>
      </c>
      <c r="AI7564">
        <v>-8289448.1863020658</v>
      </c>
    </row>
    <row r="7565" spans="34:35" x14ac:dyDescent="0.2">
      <c r="AH7565">
        <v>7561</v>
      </c>
      <c r="AI7565">
        <v>-46690831.050880432</v>
      </c>
    </row>
    <row r="7566" spans="34:35" x14ac:dyDescent="0.2">
      <c r="AH7566">
        <v>7562</v>
      </c>
      <c r="AI7566">
        <v>-34449879.65940249</v>
      </c>
    </row>
    <row r="7567" spans="34:35" x14ac:dyDescent="0.2">
      <c r="AH7567">
        <v>7563</v>
      </c>
      <c r="AI7567">
        <v>-58419035.844058156</v>
      </c>
    </row>
    <row r="7568" spans="34:35" x14ac:dyDescent="0.2">
      <c r="AH7568">
        <v>7564</v>
      </c>
      <c r="AI7568">
        <v>-21661889.150618553</v>
      </c>
    </row>
    <row r="7569" spans="34:35" x14ac:dyDescent="0.2">
      <c r="AH7569">
        <v>7565</v>
      </c>
      <c r="AI7569">
        <v>-69665985.301687896</v>
      </c>
    </row>
    <row r="7570" spans="34:35" x14ac:dyDescent="0.2">
      <c r="AH7570">
        <v>7566</v>
      </c>
      <c r="AI7570">
        <v>-34449879.65940249</v>
      </c>
    </row>
    <row r="7571" spans="34:35" x14ac:dyDescent="0.2">
      <c r="AH7571">
        <v>7567</v>
      </c>
      <c r="AI7571">
        <v>5708334.9934712648</v>
      </c>
    </row>
    <row r="7572" spans="34:35" x14ac:dyDescent="0.2">
      <c r="AH7572">
        <v>7568</v>
      </c>
      <c r="AI7572">
        <v>-90829722.047821164</v>
      </c>
    </row>
    <row r="7573" spans="34:35" x14ac:dyDescent="0.2">
      <c r="AH7573">
        <v>7569</v>
      </c>
      <c r="AI7573">
        <v>-58419035.844058156</v>
      </c>
    </row>
    <row r="7574" spans="34:35" x14ac:dyDescent="0.2">
      <c r="AH7574">
        <v>7570</v>
      </c>
      <c r="AI7574">
        <v>20376245.474080563</v>
      </c>
    </row>
    <row r="7575" spans="34:35" x14ac:dyDescent="0.2">
      <c r="AH7575">
        <v>7571</v>
      </c>
      <c r="AI7575">
        <v>-80460649.068069816</v>
      </c>
    </row>
    <row r="7576" spans="34:35" x14ac:dyDescent="0.2">
      <c r="AH7576">
        <v>7572</v>
      </c>
      <c r="AI7576">
        <v>-8289448.1863020658</v>
      </c>
    </row>
    <row r="7577" spans="34:35" x14ac:dyDescent="0.2">
      <c r="AH7577">
        <v>7573</v>
      </c>
      <c r="AI7577">
        <v>20376245.474080563</v>
      </c>
    </row>
    <row r="7578" spans="34:35" x14ac:dyDescent="0.2">
      <c r="AH7578">
        <v>7574</v>
      </c>
      <c r="AI7578">
        <v>20376245.474080563</v>
      </c>
    </row>
    <row r="7579" spans="34:35" x14ac:dyDescent="0.2">
      <c r="AH7579">
        <v>7575</v>
      </c>
      <c r="AI7579">
        <v>-8289448.1863020658</v>
      </c>
    </row>
    <row r="7580" spans="34:35" x14ac:dyDescent="0.2">
      <c r="AH7580">
        <v>7576</v>
      </c>
      <c r="AI7580">
        <v>-21661889.150618553</v>
      </c>
    </row>
    <row r="7581" spans="34:35" x14ac:dyDescent="0.2">
      <c r="AH7581">
        <v>7577</v>
      </c>
      <c r="AI7581">
        <v>-8289448.1863020658</v>
      </c>
    </row>
    <row r="7582" spans="34:35" x14ac:dyDescent="0.2">
      <c r="AH7582">
        <v>7578</v>
      </c>
      <c r="AI7582">
        <v>-46690831.050880432</v>
      </c>
    </row>
    <row r="7583" spans="34:35" x14ac:dyDescent="0.2">
      <c r="AH7583">
        <v>7579</v>
      </c>
      <c r="AI7583">
        <v>-69665985.301687896</v>
      </c>
    </row>
    <row r="7584" spans="34:35" x14ac:dyDescent="0.2">
      <c r="AH7584">
        <v>7580</v>
      </c>
      <c r="AI7584">
        <v>35763434.52725184</v>
      </c>
    </row>
    <row r="7585" spans="34:35" x14ac:dyDescent="0.2">
      <c r="AH7585">
        <v>7581</v>
      </c>
      <c r="AI7585">
        <v>-46690831.050880432</v>
      </c>
    </row>
    <row r="7586" spans="34:35" x14ac:dyDescent="0.2">
      <c r="AH7586">
        <v>7582</v>
      </c>
      <c r="AI7586">
        <v>-8289448.1863020658</v>
      </c>
    </row>
    <row r="7587" spans="34:35" x14ac:dyDescent="0.2">
      <c r="AH7587">
        <v>7583</v>
      </c>
      <c r="AI7587">
        <v>-46690831.050880432</v>
      </c>
    </row>
    <row r="7588" spans="34:35" x14ac:dyDescent="0.2">
      <c r="AH7588">
        <v>7584</v>
      </c>
      <c r="AI7588">
        <v>5708334.9934712648</v>
      </c>
    </row>
    <row r="7589" spans="34:35" x14ac:dyDescent="0.2">
      <c r="AH7589">
        <v>7585</v>
      </c>
      <c r="AI7589">
        <v>20376245.474080563</v>
      </c>
    </row>
    <row r="7590" spans="34:35" x14ac:dyDescent="0.2">
      <c r="AH7590">
        <v>7586</v>
      </c>
      <c r="AI7590">
        <v>-21661889.150618553</v>
      </c>
    </row>
    <row r="7591" spans="34:35" x14ac:dyDescent="0.2">
      <c r="AH7591">
        <v>7587</v>
      </c>
      <c r="AI7591">
        <v>-80460649.068069816</v>
      </c>
    </row>
    <row r="7592" spans="34:35" x14ac:dyDescent="0.2">
      <c r="AH7592">
        <v>7588</v>
      </c>
      <c r="AI7592">
        <v>-90829722.047821164</v>
      </c>
    </row>
    <row r="7593" spans="34:35" x14ac:dyDescent="0.2">
      <c r="AH7593">
        <v>7589</v>
      </c>
      <c r="AI7593">
        <v>-69665985.301687896</v>
      </c>
    </row>
    <row r="7594" spans="34:35" x14ac:dyDescent="0.2">
      <c r="AH7594">
        <v>7590</v>
      </c>
      <c r="AI7594">
        <v>20376245.474080563</v>
      </c>
    </row>
    <row r="7595" spans="34:35" x14ac:dyDescent="0.2">
      <c r="AH7595">
        <v>7591</v>
      </c>
      <c r="AI7595">
        <v>5708334.9934712648</v>
      </c>
    </row>
    <row r="7596" spans="34:35" x14ac:dyDescent="0.2">
      <c r="AH7596">
        <v>7592</v>
      </c>
      <c r="AI7596">
        <v>-58419035.844058156</v>
      </c>
    </row>
    <row r="7597" spans="34:35" x14ac:dyDescent="0.2">
      <c r="AH7597">
        <v>7593</v>
      </c>
      <c r="AI7597">
        <v>-21661889.150618553</v>
      </c>
    </row>
    <row r="7598" spans="34:35" x14ac:dyDescent="0.2">
      <c r="AH7598">
        <v>7594</v>
      </c>
      <c r="AI7598">
        <v>-34449879.65940249</v>
      </c>
    </row>
    <row r="7599" spans="34:35" x14ac:dyDescent="0.2">
      <c r="AH7599">
        <v>7595</v>
      </c>
      <c r="AI7599">
        <v>-69665985.301687896</v>
      </c>
    </row>
    <row r="7600" spans="34:35" x14ac:dyDescent="0.2">
      <c r="AH7600">
        <v>7596</v>
      </c>
      <c r="AI7600">
        <v>-21661889.150618553</v>
      </c>
    </row>
    <row r="7601" spans="34:35" x14ac:dyDescent="0.2">
      <c r="AH7601">
        <v>7597</v>
      </c>
      <c r="AI7601">
        <v>-21661889.150618553</v>
      </c>
    </row>
    <row r="7602" spans="34:35" x14ac:dyDescent="0.2">
      <c r="AH7602">
        <v>7598</v>
      </c>
      <c r="AI7602">
        <v>20376245.474080563</v>
      </c>
    </row>
    <row r="7603" spans="34:35" x14ac:dyDescent="0.2">
      <c r="AH7603">
        <v>7599</v>
      </c>
      <c r="AI7603">
        <v>-21661889.150618553</v>
      </c>
    </row>
    <row r="7604" spans="34:35" x14ac:dyDescent="0.2">
      <c r="AH7604">
        <v>7600</v>
      </c>
      <c r="AI7604">
        <v>-34449879.65940249</v>
      </c>
    </row>
    <row r="7605" spans="34:35" x14ac:dyDescent="0.2">
      <c r="AH7605">
        <v>7601</v>
      </c>
      <c r="AI7605">
        <v>-69665985.301687896</v>
      </c>
    </row>
    <row r="7606" spans="34:35" x14ac:dyDescent="0.2">
      <c r="AH7606">
        <v>7602</v>
      </c>
      <c r="AI7606">
        <v>-58419035.844058156</v>
      </c>
    </row>
    <row r="7607" spans="34:35" x14ac:dyDescent="0.2">
      <c r="AH7607">
        <v>7603</v>
      </c>
      <c r="AI7607">
        <v>-90829722.047821164</v>
      </c>
    </row>
    <row r="7608" spans="34:35" x14ac:dyDescent="0.2">
      <c r="AH7608">
        <v>7604</v>
      </c>
      <c r="AI7608">
        <v>5708334.9934712648</v>
      </c>
    </row>
    <row r="7609" spans="34:35" x14ac:dyDescent="0.2">
      <c r="AH7609">
        <v>7605</v>
      </c>
      <c r="AI7609">
        <v>-34449879.65940249</v>
      </c>
    </row>
    <row r="7610" spans="34:35" x14ac:dyDescent="0.2">
      <c r="AH7610">
        <v>7606</v>
      </c>
      <c r="AI7610">
        <v>5708334.9934712648</v>
      </c>
    </row>
    <row r="7611" spans="34:35" x14ac:dyDescent="0.2">
      <c r="AH7611">
        <v>7607</v>
      </c>
      <c r="AI7611">
        <v>-69665985.301687896</v>
      </c>
    </row>
    <row r="7612" spans="34:35" x14ac:dyDescent="0.2">
      <c r="AH7612">
        <v>7608</v>
      </c>
      <c r="AI7612">
        <v>35763434.52725184</v>
      </c>
    </row>
    <row r="7613" spans="34:35" x14ac:dyDescent="0.2">
      <c r="AH7613">
        <v>7609</v>
      </c>
      <c r="AI7613">
        <v>-34449879.65940249</v>
      </c>
    </row>
    <row r="7614" spans="34:35" x14ac:dyDescent="0.2">
      <c r="AH7614">
        <v>7610</v>
      </c>
      <c r="AI7614">
        <v>-34449879.65940249</v>
      </c>
    </row>
    <row r="7615" spans="34:35" x14ac:dyDescent="0.2">
      <c r="AH7615">
        <v>7611</v>
      </c>
      <c r="AI7615">
        <v>-8289448.1863020658</v>
      </c>
    </row>
    <row r="7616" spans="34:35" x14ac:dyDescent="0.2">
      <c r="AH7616">
        <v>7612</v>
      </c>
      <c r="AI7616">
        <v>-46690831.050880432</v>
      </c>
    </row>
    <row r="7617" spans="34:35" x14ac:dyDescent="0.2">
      <c r="AH7617">
        <v>7613</v>
      </c>
      <c r="AI7617">
        <v>35763434.52725184</v>
      </c>
    </row>
    <row r="7618" spans="34:35" x14ac:dyDescent="0.2">
      <c r="AH7618">
        <v>7614</v>
      </c>
      <c r="AI7618">
        <v>35763434.52725184</v>
      </c>
    </row>
    <row r="7619" spans="34:35" x14ac:dyDescent="0.2">
      <c r="AH7619">
        <v>7615</v>
      </c>
      <c r="AI7619">
        <v>-80460649.068069816</v>
      </c>
    </row>
    <row r="7620" spans="34:35" x14ac:dyDescent="0.2">
      <c r="AH7620">
        <v>7616</v>
      </c>
      <c r="AI7620">
        <v>-21661889.150618553</v>
      </c>
    </row>
    <row r="7621" spans="34:35" x14ac:dyDescent="0.2">
      <c r="AH7621">
        <v>7617</v>
      </c>
      <c r="AI7621">
        <v>-90829722.047821164</v>
      </c>
    </row>
    <row r="7622" spans="34:35" x14ac:dyDescent="0.2">
      <c r="AH7622">
        <v>7618</v>
      </c>
      <c r="AI7622">
        <v>35763434.52725184</v>
      </c>
    </row>
    <row r="7623" spans="34:35" x14ac:dyDescent="0.2">
      <c r="AH7623">
        <v>7619</v>
      </c>
      <c r="AI7623">
        <v>-58419035.844058156</v>
      </c>
    </row>
    <row r="7624" spans="34:35" x14ac:dyDescent="0.2">
      <c r="AH7624">
        <v>7620</v>
      </c>
      <c r="AI7624">
        <v>5708334.9934712648</v>
      </c>
    </row>
    <row r="7625" spans="34:35" x14ac:dyDescent="0.2">
      <c r="AH7625">
        <v>7621</v>
      </c>
      <c r="AI7625">
        <v>-21661889.150618553</v>
      </c>
    </row>
    <row r="7626" spans="34:35" x14ac:dyDescent="0.2">
      <c r="AH7626">
        <v>7622</v>
      </c>
      <c r="AI7626">
        <v>-80460649.068069816</v>
      </c>
    </row>
    <row r="7627" spans="34:35" x14ac:dyDescent="0.2">
      <c r="AH7627">
        <v>7623</v>
      </c>
      <c r="AI7627">
        <v>-21661889.150618553</v>
      </c>
    </row>
    <row r="7628" spans="34:35" x14ac:dyDescent="0.2">
      <c r="AH7628">
        <v>7624</v>
      </c>
      <c r="AI7628">
        <v>35763434.52725184</v>
      </c>
    </row>
    <row r="7629" spans="34:35" x14ac:dyDescent="0.2">
      <c r="AH7629">
        <v>7625</v>
      </c>
      <c r="AI7629">
        <v>-69665985.301687896</v>
      </c>
    </row>
    <row r="7630" spans="34:35" x14ac:dyDescent="0.2">
      <c r="AH7630">
        <v>7626</v>
      </c>
      <c r="AI7630">
        <v>-21661889.150618553</v>
      </c>
    </row>
    <row r="7631" spans="34:35" x14ac:dyDescent="0.2">
      <c r="AH7631">
        <v>7627</v>
      </c>
      <c r="AI7631">
        <v>-90829722.047821164</v>
      </c>
    </row>
    <row r="7632" spans="34:35" x14ac:dyDescent="0.2">
      <c r="AH7632">
        <v>7628</v>
      </c>
      <c r="AI7632">
        <v>-69665985.301687896</v>
      </c>
    </row>
    <row r="7633" spans="34:35" x14ac:dyDescent="0.2">
      <c r="AH7633">
        <v>7629</v>
      </c>
      <c r="AI7633">
        <v>-21661889.150618553</v>
      </c>
    </row>
    <row r="7634" spans="34:35" x14ac:dyDescent="0.2">
      <c r="AH7634">
        <v>7630</v>
      </c>
      <c r="AI7634">
        <v>5708334.9934712648</v>
      </c>
    </row>
    <row r="7635" spans="34:35" x14ac:dyDescent="0.2">
      <c r="AH7635">
        <v>7631</v>
      </c>
      <c r="AI7635">
        <v>-46690831.050880432</v>
      </c>
    </row>
    <row r="7636" spans="34:35" x14ac:dyDescent="0.2">
      <c r="AH7636">
        <v>7632</v>
      </c>
      <c r="AI7636">
        <v>-8289448.1863020658</v>
      </c>
    </row>
    <row r="7637" spans="34:35" x14ac:dyDescent="0.2">
      <c r="AH7637">
        <v>7633</v>
      </c>
      <c r="AI7637">
        <v>-58419035.844058156</v>
      </c>
    </row>
    <row r="7638" spans="34:35" x14ac:dyDescent="0.2">
      <c r="AH7638">
        <v>7634</v>
      </c>
      <c r="AI7638">
        <v>5708334.9934712648</v>
      </c>
    </row>
    <row r="7639" spans="34:35" x14ac:dyDescent="0.2">
      <c r="AH7639">
        <v>7635</v>
      </c>
      <c r="AI7639">
        <v>-21661889.150618553</v>
      </c>
    </row>
    <row r="7640" spans="34:35" x14ac:dyDescent="0.2">
      <c r="AH7640">
        <v>7636</v>
      </c>
      <c r="AI7640">
        <v>-58419035.844058156</v>
      </c>
    </row>
    <row r="7641" spans="34:35" x14ac:dyDescent="0.2">
      <c r="AH7641">
        <v>7637</v>
      </c>
      <c r="AI7641">
        <v>-80460649.068069816</v>
      </c>
    </row>
    <row r="7642" spans="34:35" x14ac:dyDescent="0.2">
      <c r="AH7642">
        <v>7638</v>
      </c>
      <c r="AI7642">
        <v>-46690831.050880432</v>
      </c>
    </row>
    <row r="7643" spans="34:35" x14ac:dyDescent="0.2">
      <c r="AH7643">
        <v>7639</v>
      </c>
      <c r="AI7643">
        <v>-8289448.1863020658</v>
      </c>
    </row>
    <row r="7644" spans="34:35" x14ac:dyDescent="0.2">
      <c r="AH7644">
        <v>7640</v>
      </c>
      <c r="AI7644">
        <v>-34449879.65940249</v>
      </c>
    </row>
    <row r="7645" spans="34:35" x14ac:dyDescent="0.2">
      <c r="AH7645">
        <v>7641</v>
      </c>
      <c r="AI7645">
        <v>-8289448.1863020658</v>
      </c>
    </row>
    <row r="7646" spans="34:35" x14ac:dyDescent="0.2">
      <c r="AH7646">
        <v>7642</v>
      </c>
      <c r="AI7646">
        <v>-58419035.844058156</v>
      </c>
    </row>
    <row r="7647" spans="34:35" x14ac:dyDescent="0.2">
      <c r="AH7647">
        <v>7643</v>
      </c>
      <c r="AI7647">
        <v>-34449879.65940249</v>
      </c>
    </row>
    <row r="7648" spans="34:35" x14ac:dyDescent="0.2">
      <c r="AH7648">
        <v>7644</v>
      </c>
      <c r="AI7648">
        <v>-8289448.1863020658</v>
      </c>
    </row>
    <row r="7649" spans="34:35" x14ac:dyDescent="0.2">
      <c r="AH7649">
        <v>7645</v>
      </c>
      <c r="AI7649">
        <v>35763434.52725184</v>
      </c>
    </row>
    <row r="7650" spans="34:35" x14ac:dyDescent="0.2">
      <c r="AH7650">
        <v>7646</v>
      </c>
      <c r="AI7650">
        <v>-69665985.301687896</v>
      </c>
    </row>
    <row r="7651" spans="34:35" x14ac:dyDescent="0.2">
      <c r="AH7651">
        <v>7647</v>
      </c>
      <c r="AI7651">
        <v>-69665985.301687896</v>
      </c>
    </row>
    <row r="7652" spans="34:35" x14ac:dyDescent="0.2">
      <c r="AH7652">
        <v>7648</v>
      </c>
      <c r="AI7652">
        <v>-69665985.301687896</v>
      </c>
    </row>
    <row r="7653" spans="34:35" x14ac:dyDescent="0.2">
      <c r="AH7653">
        <v>7649</v>
      </c>
      <c r="AI7653">
        <v>-69665985.301687896</v>
      </c>
    </row>
    <row r="7654" spans="34:35" x14ac:dyDescent="0.2">
      <c r="AH7654">
        <v>7650</v>
      </c>
      <c r="AI7654">
        <v>-8289448.1863020658</v>
      </c>
    </row>
    <row r="7655" spans="34:35" x14ac:dyDescent="0.2">
      <c r="AH7655">
        <v>7651</v>
      </c>
      <c r="AI7655">
        <v>5708334.9934712648</v>
      </c>
    </row>
    <row r="7656" spans="34:35" x14ac:dyDescent="0.2">
      <c r="AH7656">
        <v>7652</v>
      </c>
      <c r="AI7656">
        <v>20376245.474080563</v>
      </c>
    </row>
    <row r="7657" spans="34:35" x14ac:dyDescent="0.2">
      <c r="AH7657">
        <v>7653</v>
      </c>
      <c r="AI7657">
        <v>35763434.52725184</v>
      </c>
    </row>
    <row r="7658" spans="34:35" x14ac:dyDescent="0.2">
      <c r="AH7658">
        <v>7654</v>
      </c>
      <c r="AI7658">
        <v>-90829722.047821164</v>
      </c>
    </row>
    <row r="7659" spans="34:35" x14ac:dyDescent="0.2">
      <c r="AH7659">
        <v>7655</v>
      </c>
      <c r="AI7659">
        <v>-58419035.844058156</v>
      </c>
    </row>
    <row r="7660" spans="34:35" x14ac:dyDescent="0.2">
      <c r="AH7660">
        <v>7656</v>
      </c>
      <c r="AI7660">
        <v>-69665985.301687896</v>
      </c>
    </row>
    <row r="7661" spans="34:35" x14ac:dyDescent="0.2">
      <c r="AH7661">
        <v>7657</v>
      </c>
      <c r="AI7661">
        <v>5708334.9934712648</v>
      </c>
    </row>
    <row r="7662" spans="34:35" x14ac:dyDescent="0.2">
      <c r="AH7662">
        <v>7658</v>
      </c>
      <c r="AI7662">
        <v>-21661889.150618553</v>
      </c>
    </row>
    <row r="7663" spans="34:35" x14ac:dyDescent="0.2">
      <c r="AH7663">
        <v>7659</v>
      </c>
      <c r="AI7663">
        <v>5708334.9934712648</v>
      </c>
    </row>
    <row r="7664" spans="34:35" x14ac:dyDescent="0.2">
      <c r="AH7664">
        <v>7660</v>
      </c>
      <c r="AI7664">
        <v>-34449879.65940249</v>
      </c>
    </row>
    <row r="7665" spans="34:35" x14ac:dyDescent="0.2">
      <c r="AH7665">
        <v>7661</v>
      </c>
      <c r="AI7665">
        <v>-46690831.050880432</v>
      </c>
    </row>
    <row r="7666" spans="34:35" x14ac:dyDescent="0.2">
      <c r="AH7666">
        <v>7662</v>
      </c>
      <c r="AI7666">
        <v>-69665985.301687896</v>
      </c>
    </row>
    <row r="7667" spans="34:35" x14ac:dyDescent="0.2">
      <c r="AH7667">
        <v>7663</v>
      </c>
      <c r="AI7667">
        <v>20376245.474080563</v>
      </c>
    </row>
    <row r="7668" spans="34:35" x14ac:dyDescent="0.2">
      <c r="AH7668">
        <v>7664</v>
      </c>
      <c r="AI7668">
        <v>-34449879.65940249</v>
      </c>
    </row>
    <row r="7669" spans="34:35" x14ac:dyDescent="0.2">
      <c r="AH7669">
        <v>7665</v>
      </c>
      <c r="AI7669">
        <v>-8289448.1863020658</v>
      </c>
    </row>
    <row r="7670" spans="34:35" x14ac:dyDescent="0.2">
      <c r="AH7670">
        <v>7666</v>
      </c>
      <c r="AI7670">
        <v>-58419035.844058156</v>
      </c>
    </row>
    <row r="7671" spans="34:35" x14ac:dyDescent="0.2">
      <c r="AH7671">
        <v>7667</v>
      </c>
      <c r="AI7671">
        <v>-8289448.1863020658</v>
      </c>
    </row>
    <row r="7672" spans="34:35" x14ac:dyDescent="0.2">
      <c r="AH7672">
        <v>7668</v>
      </c>
      <c r="AI7672">
        <v>-58419035.844058156</v>
      </c>
    </row>
    <row r="7673" spans="34:35" x14ac:dyDescent="0.2">
      <c r="AH7673">
        <v>7669</v>
      </c>
      <c r="AI7673">
        <v>-80460649.068069816</v>
      </c>
    </row>
    <row r="7674" spans="34:35" x14ac:dyDescent="0.2">
      <c r="AH7674">
        <v>7670</v>
      </c>
      <c r="AI7674">
        <v>20376245.474080563</v>
      </c>
    </row>
    <row r="7675" spans="34:35" x14ac:dyDescent="0.2">
      <c r="AH7675">
        <v>7671</v>
      </c>
      <c r="AI7675">
        <v>-34449879.65940249</v>
      </c>
    </row>
    <row r="7676" spans="34:35" x14ac:dyDescent="0.2">
      <c r="AH7676">
        <v>7672</v>
      </c>
      <c r="AI7676">
        <v>-46690831.050880432</v>
      </c>
    </row>
    <row r="7677" spans="34:35" x14ac:dyDescent="0.2">
      <c r="AH7677">
        <v>7673</v>
      </c>
      <c r="AI7677">
        <v>5708334.9934712648</v>
      </c>
    </row>
    <row r="7678" spans="34:35" x14ac:dyDescent="0.2">
      <c r="AH7678">
        <v>7674</v>
      </c>
      <c r="AI7678">
        <v>-8289448.1863020658</v>
      </c>
    </row>
    <row r="7679" spans="34:35" x14ac:dyDescent="0.2">
      <c r="AH7679">
        <v>7675</v>
      </c>
      <c r="AI7679">
        <v>-34449879.65940249</v>
      </c>
    </row>
    <row r="7680" spans="34:35" x14ac:dyDescent="0.2">
      <c r="AH7680">
        <v>7676</v>
      </c>
      <c r="AI7680">
        <v>-46690831.050880432</v>
      </c>
    </row>
    <row r="7681" spans="34:35" x14ac:dyDescent="0.2">
      <c r="AH7681">
        <v>7677</v>
      </c>
      <c r="AI7681">
        <v>-69665985.301687896</v>
      </c>
    </row>
    <row r="7682" spans="34:35" x14ac:dyDescent="0.2">
      <c r="AH7682">
        <v>7678</v>
      </c>
      <c r="AI7682">
        <v>5708334.9934712648</v>
      </c>
    </row>
    <row r="7683" spans="34:35" x14ac:dyDescent="0.2">
      <c r="AH7683">
        <v>7679</v>
      </c>
      <c r="AI7683">
        <v>-21661889.150618553</v>
      </c>
    </row>
    <row r="7684" spans="34:35" x14ac:dyDescent="0.2">
      <c r="AH7684">
        <v>7680</v>
      </c>
      <c r="AI7684">
        <v>-58419035.844058156</v>
      </c>
    </row>
    <row r="7685" spans="34:35" x14ac:dyDescent="0.2">
      <c r="AH7685">
        <v>7681</v>
      </c>
      <c r="AI7685">
        <v>-80460649.068069816</v>
      </c>
    </row>
    <row r="7686" spans="34:35" x14ac:dyDescent="0.2">
      <c r="AH7686">
        <v>7682</v>
      </c>
      <c r="AI7686">
        <v>-90829722.047821164</v>
      </c>
    </row>
    <row r="7687" spans="34:35" x14ac:dyDescent="0.2">
      <c r="AH7687">
        <v>7683</v>
      </c>
      <c r="AI7687">
        <v>-46690831.050880432</v>
      </c>
    </row>
    <row r="7688" spans="34:35" x14ac:dyDescent="0.2">
      <c r="AH7688">
        <v>7684</v>
      </c>
      <c r="AI7688">
        <v>-21661889.150618553</v>
      </c>
    </row>
    <row r="7689" spans="34:35" x14ac:dyDescent="0.2">
      <c r="AH7689">
        <v>7685</v>
      </c>
      <c r="AI7689">
        <v>5708334.9934712648</v>
      </c>
    </row>
    <row r="7690" spans="34:35" x14ac:dyDescent="0.2">
      <c r="AH7690">
        <v>7686</v>
      </c>
      <c r="AI7690">
        <v>-69665985.301687896</v>
      </c>
    </row>
    <row r="7691" spans="34:35" x14ac:dyDescent="0.2">
      <c r="AH7691">
        <v>7687</v>
      </c>
      <c r="AI7691">
        <v>-90829722.047821164</v>
      </c>
    </row>
    <row r="7692" spans="34:35" x14ac:dyDescent="0.2">
      <c r="AH7692">
        <v>7688</v>
      </c>
      <c r="AI7692">
        <v>-69665985.301687896</v>
      </c>
    </row>
    <row r="7693" spans="34:35" x14ac:dyDescent="0.2">
      <c r="AH7693">
        <v>7689</v>
      </c>
      <c r="AI7693">
        <v>35763434.52725184</v>
      </c>
    </row>
    <row r="7694" spans="34:35" x14ac:dyDescent="0.2">
      <c r="AH7694">
        <v>7690</v>
      </c>
      <c r="AI7694">
        <v>-21661889.150618553</v>
      </c>
    </row>
    <row r="7695" spans="34:35" x14ac:dyDescent="0.2">
      <c r="AH7695">
        <v>7691</v>
      </c>
      <c r="AI7695">
        <v>-34449879.65940249</v>
      </c>
    </row>
    <row r="7696" spans="34:35" x14ac:dyDescent="0.2">
      <c r="AH7696">
        <v>7692</v>
      </c>
      <c r="AI7696">
        <v>-80460649.068069816</v>
      </c>
    </row>
    <row r="7697" spans="34:35" x14ac:dyDescent="0.2">
      <c r="AH7697">
        <v>7693</v>
      </c>
      <c r="AI7697">
        <v>-90829722.047821164</v>
      </c>
    </row>
    <row r="7698" spans="34:35" x14ac:dyDescent="0.2">
      <c r="AH7698">
        <v>7694</v>
      </c>
      <c r="AI7698">
        <v>20376245.474080563</v>
      </c>
    </row>
    <row r="7699" spans="34:35" x14ac:dyDescent="0.2">
      <c r="AH7699">
        <v>7695</v>
      </c>
      <c r="AI7699">
        <v>-69665985.301687896</v>
      </c>
    </row>
    <row r="7700" spans="34:35" x14ac:dyDescent="0.2">
      <c r="AH7700">
        <v>7696</v>
      </c>
      <c r="AI7700">
        <v>-46690831.050880432</v>
      </c>
    </row>
    <row r="7701" spans="34:35" x14ac:dyDescent="0.2">
      <c r="AH7701">
        <v>7697</v>
      </c>
      <c r="AI7701">
        <v>-80460649.068069816</v>
      </c>
    </row>
    <row r="7702" spans="34:35" x14ac:dyDescent="0.2">
      <c r="AH7702">
        <v>7698</v>
      </c>
      <c r="AI7702">
        <v>-8289448.1863020658</v>
      </c>
    </row>
    <row r="7703" spans="34:35" x14ac:dyDescent="0.2">
      <c r="AH7703">
        <v>7699</v>
      </c>
      <c r="AI7703">
        <v>-34449879.65940249</v>
      </c>
    </row>
    <row r="7704" spans="34:35" x14ac:dyDescent="0.2">
      <c r="AH7704">
        <v>7700</v>
      </c>
      <c r="AI7704">
        <v>-69665985.301687896</v>
      </c>
    </row>
    <row r="7705" spans="34:35" x14ac:dyDescent="0.2">
      <c r="AH7705">
        <v>7701</v>
      </c>
      <c r="AI7705">
        <v>35763434.52725184</v>
      </c>
    </row>
    <row r="7706" spans="34:35" x14ac:dyDescent="0.2">
      <c r="AH7706">
        <v>7702</v>
      </c>
      <c r="AI7706">
        <v>20376245.474080563</v>
      </c>
    </row>
    <row r="7707" spans="34:35" x14ac:dyDescent="0.2">
      <c r="AH7707">
        <v>7703</v>
      </c>
      <c r="AI7707">
        <v>-80460649.068069816</v>
      </c>
    </row>
    <row r="7708" spans="34:35" x14ac:dyDescent="0.2">
      <c r="AH7708">
        <v>7704</v>
      </c>
      <c r="AI7708">
        <v>-90829722.047821164</v>
      </c>
    </row>
    <row r="7709" spans="34:35" x14ac:dyDescent="0.2">
      <c r="AH7709">
        <v>7705</v>
      </c>
      <c r="AI7709">
        <v>-46690831.050880432</v>
      </c>
    </row>
    <row r="7710" spans="34:35" x14ac:dyDescent="0.2">
      <c r="AH7710">
        <v>7706</v>
      </c>
      <c r="AI7710">
        <v>-69665985.301687896</v>
      </c>
    </row>
    <row r="7711" spans="34:35" x14ac:dyDescent="0.2">
      <c r="AH7711">
        <v>7707</v>
      </c>
      <c r="AI7711">
        <v>-80460649.068069816</v>
      </c>
    </row>
    <row r="7712" spans="34:35" x14ac:dyDescent="0.2">
      <c r="AH7712">
        <v>7708</v>
      </c>
      <c r="AI7712">
        <v>-34449879.65940249</v>
      </c>
    </row>
    <row r="7713" spans="34:35" x14ac:dyDescent="0.2">
      <c r="AH7713">
        <v>7709</v>
      </c>
      <c r="AI7713">
        <v>20376245.474080563</v>
      </c>
    </row>
    <row r="7714" spans="34:35" x14ac:dyDescent="0.2">
      <c r="AH7714">
        <v>7710</v>
      </c>
      <c r="AI7714">
        <v>-8289448.1863020658</v>
      </c>
    </row>
    <row r="7715" spans="34:35" x14ac:dyDescent="0.2">
      <c r="AH7715">
        <v>7711</v>
      </c>
      <c r="AI7715">
        <v>-80460649.068069816</v>
      </c>
    </row>
    <row r="7716" spans="34:35" x14ac:dyDescent="0.2">
      <c r="AH7716">
        <v>7712</v>
      </c>
      <c r="AI7716">
        <v>-80460649.068069816</v>
      </c>
    </row>
    <row r="7717" spans="34:35" x14ac:dyDescent="0.2">
      <c r="AH7717">
        <v>7713</v>
      </c>
      <c r="AI7717">
        <v>-58419035.844058156</v>
      </c>
    </row>
    <row r="7718" spans="34:35" x14ac:dyDescent="0.2">
      <c r="AH7718">
        <v>7714</v>
      </c>
      <c r="AI7718">
        <v>-21661889.150618553</v>
      </c>
    </row>
    <row r="7719" spans="34:35" x14ac:dyDescent="0.2">
      <c r="AH7719">
        <v>7715</v>
      </c>
      <c r="AI7719">
        <v>-90829722.047821164</v>
      </c>
    </row>
    <row r="7720" spans="34:35" x14ac:dyDescent="0.2">
      <c r="AH7720">
        <v>7716</v>
      </c>
      <c r="AI7720">
        <v>-34449879.65940249</v>
      </c>
    </row>
    <row r="7721" spans="34:35" x14ac:dyDescent="0.2">
      <c r="AH7721">
        <v>7717</v>
      </c>
      <c r="AI7721">
        <v>-69665985.301687896</v>
      </c>
    </row>
    <row r="7722" spans="34:35" x14ac:dyDescent="0.2">
      <c r="AH7722">
        <v>7718</v>
      </c>
      <c r="AI7722">
        <v>-80460649.068069816</v>
      </c>
    </row>
    <row r="7723" spans="34:35" x14ac:dyDescent="0.2">
      <c r="AH7723">
        <v>7719</v>
      </c>
      <c r="AI7723">
        <v>5708334.9934712648</v>
      </c>
    </row>
    <row r="7724" spans="34:35" x14ac:dyDescent="0.2">
      <c r="AH7724">
        <v>7720</v>
      </c>
      <c r="AI7724">
        <v>-58419035.844058156</v>
      </c>
    </row>
    <row r="7725" spans="34:35" x14ac:dyDescent="0.2">
      <c r="AH7725">
        <v>7721</v>
      </c>
      <c r="AI7725">
        <v>-34449879.65940249</v>
      </c>
    </row>
    <row r="7726" spans="34:35" x14ac:dyDescent="0.2">
      <c r="AH7726">
        <v>7722</v>
      </c>
      <c r="AI7726">
        <v>35763434.52725184</v>
      </c>
    </row>
    <row r="7727" spans="34:35" x14ac:dyDescent="0.2">
      <c r="AH7727">
        <v>7723</v>
      </c>
      <c r="AI7727">
        <v>-58419035.844058156</v>
      </c>
    </row>
    <row r="7728" spans="34:35" x14ac:dyDescent="0.2">
      <c r="AH7728">
        <v>7724</v>
      </c>
      <c r="AI7728">
        <v>-58419035.844058156</v>
      </c>
    </row>
    <row r="7729" spans="34:35" x14ac:dyDescent="0.2">
      <c r="AH7729">
        <v>7725</v>
      </c>
      <c r="AI7729">
        <v>-69665985.301687896</v>
      </c>
    </row>
    <row r="7730" spans="34:35" x14ac:dyDescent="0.2">
      <c r="AH7730">
        <v>7726</v>
      </c>
      <c r="AI7730">
        <v>-58419035.844058156</v>
      </c>
    </row>
    <row r="7731" spans="34:35" x14ac:dyDescent="0.2">
      <c r="AH7731">
        <v>7727</v>
      </c>
      <c r="AI7731">
        <v>-34449879.65940249</v>
      </c>
    </row>
    <row r="7732" spans="34:35" x14ac:dyDescent="0.2">
      <c r="AH7732">
        <v>7728</v>
      </c>
      <c r="AI7732">
        <v>-69665985.301687896</v>
      </c>
    </row>
    <row r="7733" spans="34:35" x14ac:dyDescent="0.2">
      <c r="AH7733">
        <v>7729</v>
      </c>
      <c r="AI7733">
        <v>-90829722.047821164</v>
      </c>
    </row>
    <row r="7734" spans="34:35" x14ac:dyDescent="0.2">
      <c r="AH7734">
        <v>7730</v>
      </c>
      <c r="AI7734">
        <v>5708334.9934712648</v>
      </c>
    </row>
    <row r="7735" spans="34:35" x14ac:dyDescent="0.2">
      <c r="AH7735">
        <v>7731</v>
      </c>
      <c r="AI7735">
        <v>-46690831.050880432</v>
      </c>
    </row>
    <row r="7736" spans="34:35" x14ac:dyDescent="0.2">
      <c r="AH7736">
        <v>7732</v>
      </c>
      <c r="AI7736">
        <v>20376245.474080563</v>
      </c>
    </row>
    <row r="7737" spans="34:35" x14ac:dyDescent="0.2">
      <c r="AH7737">
        <v>7733</v>
      </c>
      <c r="AI7737">
        <v>-80460649.068069816</v>
      </c>
    </row>
    <row r="7738" spans="34:35" x14ac:dyDescent="0.2">
      <c r="AH7738">
        <v>7734</v>
      </c>
      <c r="AI7738">
        <v>-80460649.068069816</v>
      </c>
    </row>
    <row r="7739" spans="34:35" x14ac:dyDescent="0.2">
      <c r="AH7739">
        <v>7735</v>
      </c>
      <c r="AI7739">
        <v>20376245.474080563</v>
      </c>
    </row>
    <row r="7740" spans="34:35" x14ac:dyDescent="0.2">
      <c r="AH7740">
        <v>7736</v>
      </c>
      <c r="AI7740">
        <v>-8289448.1863020658</v>
      </c>
    </row>
    <row r="7741" spans="34:35" x14ac:dyDescent="0.2">
      <c r="AH7741">
        <v>7737</v>
      </c>
      <c r="AI7741">
        <v>-80460649.068069816</v>
      </c>
    </row>
    <row r="7742" spans="34:35" x14ac:dyDescent="0.2">
      <c r="AH7742">
        <v>7738</v>
      </c>
      <c r="AI7742">
        <v>-80460649.068069816</v>
      </c>
    </row>
    <row r="7743" spans="34:35" x14ac:dyDescent="0.2">
      <c r="AH7743">
        <v>7739</v>
      </c>
      <c r="AI7743">
        <v>-8289448.1863020658</v>
      </c>
    </row>
    <row r="7744" spans="34:35" x14ac:dyDescent="0.2">
      <c r="AH7744">
        <v>7740</v>
      </c>
      <c r="AI7744">
        <v>-69665985.301687896</v>
      </c>
    </row>
    <row r="7745" spans="34:35" x14ac:dyDescent="0.2">
      <c r="AH7745">
        <v>7741</v>
      </c>
      <c r="AI7745">
        <v>5708334.9934712648</v>
      </c>
    </row>
    <row r="7746" spans="34:35" x14ac:dyDescent="0.2">
      <c r="AH7746">
        <v>7742</v>
      </c>
      <c r="AI7746">
        <v>5708334.9934712648</v>
      </c>
    </row>
    <row r="7747" spans="34:35" x14ac:dyDescent="0.2">
      <c r="AH7747">
        <v>7743</v>
      </c>
      <c r="AI7747">
        <v>-34449879.65940249</v>
      </c>
    </row>
    <row r="7748" spans="34:35" x14ac:dyDescent="0.2">
      <c r="AH7748">
        <v>7744</v>
      </c>
      <c r="AI7748">
        <v>-90829722.047821164</v>
      </c>
    </row>
    <row r="7749" spans="34:35" x14ac:dyDescent="0.2">
      <c r="AH7749">
        <v>7745</v>
      </c>
      <c r="AI7749">
        <v>-80460649.068069816</v>
      </c>
    </row>
    <row r="7750" spans="34:35" x14ac:dyDescent="0.2">
      <c r="AH7750">
        <v>7746</v>
      </c>
      <c r="AI7750">
        <v>-21661889.150618553</v>
      </c>
    </row>
    <row r="7751" spans="34:35" x14ac:dyDescent="0.2">
      <c r="AH7751">
        <v>7747</v>
      </c>
      <c r="AI7751">
        <v>5708334.9934712648</v>
      </c>
    </row>
    <row r="7752" spans="34:35" x14ac:dyDescent="0.2">
      <c r="AH7752">
        <v>7748</v>
      </c>
      <c r="AI7752">
        <v>-34449879.65940249</v>
      </c>
    </row>
    <row r="7753" spans="34:35" x14ac:dyDescent="0.2">
      <c r="AH7753">
        <v>7749</v>
      </c>
      <c r="AI7753">
        <v>-8289448.1863020658</v>
      </c>
    </row>
    <row r="7754" spans="34:35" x14ac:dyDescent="0.2">
      <c r="AH7754">
        <v>7750</v>
      </c>
      <c r="AI7754">
        <v>20376245.474080563</v>
      </c>
    </row>
    <row r="7755" spans="34:35" x14ac:dyDescent="0.2">
      <c r="AH7755">
        <v>7751</v>
      </c>
      <c r="AI7755">
        <v>5708334.9934712648</v>
      </c>
    </row>
    <row r="7756" spans="34:35" x14ac:dyDescent="0.2">
      <c r="AH7756">
        <v>7752</v>
      </c>
      <c r="AI7756">
        <v>-8289448.1863020658</v>
      </c>
    </row>
    <row r="7757" spans="34:35" x14ac:dyDescent="0.2">
      <c r="AH7757">
        <v>7753</v>
      </c>
      <c r="AI7757">
        <v>-69665985.301687896</v>
      </c>
    </row>
    <row r="7758" spans="34:35" x14ac:dyDescent="0.2">
      <c r="AH7758">
        <v>7754</v>
      </c>
      <c r="AI7758">
        <v>-58419035.844058156</v>
      </c>
    </row>
    <row r="7759" spans="34:35" x14ac:dyDescent="0.2">
      <c r="AH7759">
        <v>7755</v>
      </c>
      <c r="AI7759">
        <v>-34449879.65940249</v>
      </c>
    </row>
    <row r="7760" spans="34:35" x14ac:dyDescent="0.2">
      <c r="AH7760">
        <v>7756</v>
      </c>
      <c r="AI7760">
        <v>-58419035.844058156</v>
      </c>
    </row>
    <row r="7761" spans="34:35" x14ac:dyDescent="0.2">
      <c r="AH7761">
        <v>7757</v>
      </c>
      <c r="AI7761">
        <v>20376245.474080563</v>
      </c>
    </row>
    <row r="7762" spans="34:35" x14ac:dyDescent="0.2">
      <c r="AH7762">
        <v>7758</v>
      </c>
      <c r="AI7762">
        <v>20376245.474080563</v>
      </c>
    </row>
    <row r="7763" spans="34:35" x14ac:dyDescent="0.2">
      <c r="AH7763">
        <v>7759</v>
      </c>
      <c r="AI7763">
        <v>-69665985.301687896</v>
      </c>
    </row>
    <row r="7764" spans="34:35" x14ac:dyDescent="0.2">
      <c r="AH7764">
        <v>7760</v>
      </c>
      <c r="AI7764">
        <v>5708334.9934712648</v>
      </c>
    </row>
    <row r="7765" spans="34:35" x14ac:dyDescent="0.2">
      <c r="AH7765">
        <v>7761</v>
      </c>
      <c r="AI7765">
        <v>-46690831.050880432</v>
      </c>
    </row>
    <row r="7766" spans="34:35" x14ac:dyDescent="0.2">
      <c r="AH7766">
        <v>7762</v>
      </c>
      <c r="AI7766">
        <v>-58419035.844058156</v>
      </c>
    </row>
    <row r="7767" spans="34:35" x14ac:dyDescent="0.2">
      <c r="AH7767">
        <v>7763</v>
      </c>
      <c r="AI7767">
        <v>20376245.474080563</v>
      </c>
    </row>
    <row r="7768" spans="34:35" x14ac:dyDescent="0.2">
      <c r="AH7768">
        <v>7764</v>
      </c>
      <c r="AI7768">
        <v>-69665985.301687896</v>
      </c>
    </row>
    <row r="7769" spans="34:35" x14ac:dyDescent="0.2">
      <c r="AH7769">
        <v>7765</v>
      </c>
      <c r="AI7769">
        <v>20376245.474080563</v>
      </c>
    </row>
    <row r="7770" spans="34:35" x14ac:dyDescent="0.2">
      <c r="AH7770">
        <v>7766</v>
      </c>
      <c r="AI7770">
        <v>-80460649.068069816</v>
      </c>
    </row>
    <row r="7771" spans="34:35" x14ac:dyDescent="0.2">
      <c r="AH7771">
        <v>7767</v>
      </c>
      <c r="AI7771">
        <v>35763434.52725184</v>
      </c>
    </row>
    <row r="7772" spans="34:35" x14ac:dyDescent="0.2">
      <c r="AH7772">
        <v>7768</v>
      </c>
      <c r="AI7772">
        <v>20376245.474080563</v>
      </c>
    </row>
    <row r="7773" spans="34:35" x14ac:dyDescent="0.2">
      <c r="AH7773">
        <v>7769</v>
      </c>
      <c r="AI7773">
        <v>35763434.52725184</v>
      </c>
    </row>
    <row r="7774" spans="34:35" x14ac:dyDescent="0.2">
      <c r="AH7774">
        <v>7770</v>
      </c>
      <c r="AI7774">
        <v>-90829722.047821164</v>
      </c>
    </row>
    <row r="7775" spans="34:35" x14ac:dyDescent="0.2">
      <c r="AH7775">
        <v>7771</v>
      </c>
      <c r="AI7775">
        <v>5708334.9934712648</v>
      </c>
    </row>
    <row r="7776" spans="34:35" x14ac:dyDescent="0.2">
      <c r="AH7776">
        <v>7772</v>
      </c>
      <c r="AI7776">
        <v>5708334.9934712648</v>
      </c>
    </row>
    <row r="7777" spans="34:35" x14ac:dyDescent="0.2">
      <c r="AH7777">
        <v>7773</v>
      </c>
      <c r="AI7777">
        <v>5708334.9934712648</v>
      </c>
    </row>
    <row r="7778" spans="34:35" x14ac:dyDescent="0.2">
      <c r="AH7778">
        <v>7774</v>
      </c>
      <c r="AI7778">
        <v>5708334.9934712648</v>
      </c>
    </row>
    <row r="7779" spans="34:35" x14ac:dyDescent="0.2">
      <c r="AH7779">
        <v>7775</v>
      </c>
      <c r="AI7779">
        <v>-21661889.150618553</v>
      </c>
    </row>
    <row r="7780" spans="34:35" x14ac:dyDescent="0.2">
      <c r="AH7780">
        <v>7776</v>
      </c>
      <c r="AI7780">
        <v>35763434.52725184</v>
      </c>
    </row>
    <row r="7781" spans="34:35" x14ac:dyDescent="0.2">
      <c r="AH7781">
        <v>7777</v>
      </c>
      <c r="AI7781">
        <v>-8289448.1863020658</v>
      </c>
    </row>
    <row r="7782" spans="34:35" x14ac:dyDescent="0.2">
      <c r="AH7782">
        <v>7778</v>
      </c>
      <c r="AI7782">
        <v>-80460649.068069816</v>
      </c>
    </row>
    <row r="7783" spans="34:35" x14ac:dyDescent="0.2">
      <c r="AH7783">
        <v>7779</v>
      </c>
      <c r="AI7783">
        <v>20376245.474080563</v>
      </c>
    </row>
    <row r="7784" spans="34:35" x14ac:dyDescent="0.2">
      <c r="AH7784">
        <v>7780</v>
      </c>
      <c r="AI7784">
        <v>35763434.52725184</v>
      </c>
    </row>
    <row r="7785" spans="34:35" x14ac:dyDescent="0.2">
      <c r="AH7785">
        <v>7781</v>
      </c>
      <c r="AI7785">
        <v>-34449879.65940249</v>
      </c>
    </row>
    <row r="7786" spans="34:35" x14ac:dyDescent="0.2">
      <c r="AH7786">
        <v>7782</v>
      </c>
      <c r="AI7786">
        <v>-90829722.047821164</v>
      </c>
    </row>
    <row r="7787" spans="34:35" x14ac:dyDescent="0.2">
      <c r="AH7787">
        <v>7783</v>
      </c>
      <c r="AI7787">
        <v>-80460649.068069816</v>
      </c>
    </row>
    <row r="7788" spans="34:35" x14ac:dyDescent="0.2">
      <c r="AH7788">
        <v>7784</v>
      </c>
      <c r="AI7788">
        <v>5708334.9934712648</v>
      </c>
    </row>
    <row r="7789" spans="34:35" x14ac:dyDescent="0.2">
      <c r="AH7789">
        <v>7785</v>
      </c>
      <c r="AI7789">
        <v>-80460649.068069816</v>
      </c>
    </row>
    <row r="7790" spans="34:35" x14ac:dyDescent="0.2">
      <c r="AH7790">
        <v>7786</v>
      </c>
      <c r="AI7790">
        <v>35763434.52725184</v>
      </c>
    </row>
    <row r="7791" spans="34:35" x14ac:dyDescent="0.2">
      <c r="AH7791">
        <v>7787</v>
      </c>
      <c r="AI7791">
        <v>35763434.52725184</v>
      </c>
    </row>
    <row r="7792" spans="34:35" x14ac:dyDescent="0.2">
      <c r="AH7792">
        <v>7788</v>
      </c>
      <c r="AI7792">
        <v>-80460649.068069816</v>
      </c>
    </row>
    <row r="7793" spans="34:35" x14ac:dyDescent="0.2">
      <c r="AH7793">
        <v>7789</v>
      </c>
      <c r="AI7793">
        <v>35763434.52725184</v>
      </c>
    </row>
    <row r="7794" spans="34:35" x14ac:dyDescent="0.2">
      <c r="AH7794">
        <v>7790</v>
      </c>
      <c r="AI7794">
        <v>-46690831.050880432</v>
      </c>
    </row>
    <row r="7795" spans="34:35" x14ac:dyDescent="0.2">
      <c r="AH7795">
        <v>7791</v>
      </c>
      <c r="AI7795">
        <v>-34449879.65940249</v>
      </c>
    </row>
    <row r="7796" spans="34:35" x14ac:dyDescent="0.2">
      <c r="AH7796">
        <v>7792</v>
      </c>
      <c r="AI7796">
        <v>-21661889.150618553</v>
      </c>
    </row>
    <row r="7797" spans="34:35" x14ac:dyDescent="0.2">
      <c r="AH7797">
        <v>7793</v>
      </c>
      <c r="AI7797">
        <v>-90829722.047821164</v>
      </c>
    </row>
    <row r="7798" spans="34:35" x14ac:dyDescent="0.2">
      <c r="AH7798">
        <v>7794</v>
      </c>
      <c r="AI7798">
        <v>-90829722.047821164</v>
      </c>
    </row>
    <row r="7799" spans="34:35" x14ac:dyDescent="0.2">
      <c r="AH7799">
        <v>7795</v>
      </c>
      <c r="AI7799">
        <v>-34449879.65940249</v>
      </c>
    </row>
    <row r="7800" spans="34:35" x14ac:dyDescent="0.2">
      <c r="AH7800">
        <v>7796</v>
      </c>
      <c r="AI7800">
        <v>-34449879.65940249</v>
      </c>
    </row>
    <row r="7801" spans="34:35" x14ac:dyDescent="0.2">
      <c r="AH7801">
        <v>7797</v>
      </c>
      <c r="AI7801">
        <v>-46690831.050880432</v>
      </c>
    </row>
    <row r="7802" spans="34:35" x14ac:dyDescent="0.2">
      <c r="AH7802">
        <v>7798</v>
      </c>
      <c r="AI7802">
        <v>35763434.52725184</v>
      </c>
    </row>
    <row r="7803" spans="34:35" x14ac:dyDescent="0.2">
      <c r="AH7803">
        <v>7799</v>
      </c>
      <c r="AI7803">
        <v>-80460649.068069816</v>
      </c>
    </row>
    <row r="7804" spans="34:35" x14ac:dyDescent="0.2">
      <c r="AH7804">
        <v>7800</v>
      </c>
      <c r="AI7804">
        <v>-58419035.844058156</v>
      </c>
    </row>
    <row r="7805" spans="34:35" x14ac:dyDescent="0.2">
      <c r="AH7805">
        <v>7801</v>
      </c>
      <c r="AI7805">
        <v>-8289448.1863020658</v>
      </c>
    </row>
    <row r="7806" spans="34:35" x14ac:dyDescent="0.2">
      <c r="AH7806">
        <v>7802</v>
      </c>
      <c r="AI7806">
        <v>-46690831.050880432</v>
      </c>
    </row>
    <row r="7807" spans="34:35" x14ac:dyDescent="0.2">
      <c r="AH7807">
        <v>7803</v>
      </c>
      <c r="AI7807">
        <v>-34449879.65940249</v>
      </c>
    </row>
    <row r="7808" spans="34:35" x14ac:dyDescent="0.2">
      <c r="AH7808">
        <v>7804</v>
      </c>
      <c r="AI7808">
        <v>-21661889.150618553</v>
      </c>
    </row>
    <row r="7809" spans="34:35" x14ac:dyDescent="0.2">
      <c r="AH7809">
        <v>7805</v>
      </c>
      <c r="AI7809">
        <v>-8289448.1863020658</v>
      </c>
    </row>
    <row r="7810" spans="34:35" x14ac:dyDescent="0.2">
      <c r="AH7810">
        <v>7806</v>
      </c>
      <c r="AI7810">
        <v>-90829722.047821164</v>
      </c>
    </row>
    <row r="7811" spans="34:35" x14ac:dyDescent="0.2">
      <c r="AH7811">
        <v>7807</v>
      </c>
      <c r="AI7811">
        <v>20376245.474080563</v>
      </c>
    </row>
    <row r="7812" spans="34:35" x14ac:dyDescent="0.2">
      <c r="AH7812">
        <v>7808</v>
      </c>
      <c r="AI7812">
        <v>-8289448.1863020658</v>
      </c>
    </row>
    <row r="7813" spans="34:35" x14ac:dyDescent="0.2">
      <c r="AH7813">
        <v>7809</v>
      </c>
      <c r="AI7813">
        <v>-21661889.150618553</v>
      </c>
    </row>
    <row r="7814" spans="34:35" x14ac:dyDescent="0.2">
      <c r="AH7814">
        <v>7810</v>
      </c>
      <c r="AI7814">
        <v>-80460649.068069816</v>
      </c>
    </row>
    <row r="7815" spans="34:35" x14ac:dyDescent="0.2">
      <c r="AH7815">
        <v>7811</v>
      </c>
      <c r="AI7815">
        <v>-46690831.050880432</v>
      </c>
    </row>
    <row r="7816" spans="34:35" x14ac:dyDescent="0.2">
      <c r="AH7816">
        <v>7812</v>
      </c>
      <c r="AI7816">
        <v>-80460649.068069816</v>
      </c>
    </row>
    <row r="7817" spans="34:35" x14ac:dyDescent="0.2">
      <c r="AH7817">
        <v>7813</v>
      </c>
      <c r="AI7817">
        <v>-80460649.068069816</v>
      </c>
    </row>
    <row r="7818" spans="34:35" x14ac:dyDescent="0.2">
      <c r="AH7818">
        <v>7814</v>
      </c>
      <c r="AI7818">
        <v>-58419035.844058156</v>
      </c>
    </row>
    <row r="7819" spans="34:35" x14ac:dyDescent="0.2">
      <c r="AH7819">
        <v>7815</v>
      </c>
      <c r="AI7819">
        <v>-34449879.65940249</v>
      </c>
    </row>
    <row r="7820" spans="34:35" x14ac:dyDescent="0.2">
      <c r="AH7820">
        <v>7816</v>
      </c>
      <c r="AI7820">
        <v>-46690831.050880432</v>
      </c>
    </row>
    <row r="7821" spans="34:35" x14ac:dyDescent="0.2">
      <c r="AH7821">
        <v>7817</v>
      </c>
      <c r="AI7821">
        <v>-8289448.1863020658</v>
      </c>
    </row>
    <row r="7822" spans="34:35" x14ac:dyDescent="0.2">
      <c r="AH7822">
        <v>7818</v>
      </c>
      <c r="AI7822">
        <v>35763434.52725184</v>
      </c>
    </row>
    <row r="7823" spans="34:35" x14ac:dyDescent="0.2">
      <c r="AH7823">
        <v>7819</v>
      </c>
      <c r="AI7823">
        <v>35763434.52725184</v>
      </c>
    </row>
    <row r="7824" spans="34:35" x14ac:dyDescent="0.2">
      <c r="AH7824">
        <v>7820</v>
      </c>
      <c r="AI7824">
        <v>-69665985.301687896</v>
      </c>
    </row>
    <row r="7825" spans="34:35" x14ac:dyDescent="0.2">
      <c r="AH7825">
        <v>7821</v>
      </c>
      <c r="AI7825">
        <v>20376245.474080563</v>
      </c>
    </row>
    <row r="7826" spans="34:35" x14ac:dyDescent="0.2">
      <c r="AH7826">
        <v>7822</v>
      </c>
      <c r="AI7826">
        <v>-69665985.301687896</v>
      </c>
    </row>
    <row r="7827" spans="34:35" x14ac:dyDescent="0.2">
      <c r="AH7827">
        <v>7823</v>
      </c>
      <c r="AI7827">
        <v>5708334.9934712648</v>
      </c>
    </row>
    <row r="7828" spans="34:35" x14ac:dyDescent="0.2">
      <c r="AH7828">
        <v>7824</v>
      </c>
      <c r="AI7828">
        <v>-80460649.068069816</v>
      </c>
    </row>
    <row r="7829" spans="34:35" x14ac:dyDescent="0.2">
      <c r="AH7829">
        <v>7825</v>
      </c>
      <c r="AI7829">
        <v>35763434.52725184</v>
      </c>
    </row>
    <row r="7830" spans="34:35" x14ac:dyDescent="0.2">
      <c r="AH7830">
        <v>7826</v>
      </c>
      <c r="AI7830">
        <v>-21661889.150618553</v>
      </c>
    </row>
    <row r="7831" spans="34:35" x14ac:dyDescent="0.2">
      <c r="AH7831">
        <v>7827</v>
      </c>
      <c r="AI7831">
        <v>-69665985.301687896</v>
      </c>
    </row>
    <row r="7832" spans="34:35" x14ac:dyDescent="0.2">
      <c r="AH7832">
        <v>7828</v>
      </c>
      <c r="AI7832">
        <v>-90829722.047821164</v>
      </c>
    </row>
    <row r="7833" spans="34:35" x14ac:dyDescent="0.2">
      <c r="AH7833">
        <v>7829</v>
      </c>
      <c r="AI7833">
        <v>5708334.9934712648</v>
      </c>
    </row>
    <row r="7834" spans="34:35" x14ac:dyDescent="0.2">
      <c r="AH7834">
        <v>7830</v>
      </c>
      <c r="AI7834">
        <v>-90829722.047821164</v>
      </c>
    </row>
    <row r="7835" spans="34:35" x14ac:dyDescent="0.2">
      <c r="AH7835">
        <v>7831</v>
      </c>
      <c r="AI7835">
        <v>-69665985.301687896</v>
      </c>
    </row>
    <row r="7836" spans="34:35" x14ac:dyDescent="0.2">
      <c r="AH7836">
        <v>7832</v>
      </c>
      <c r="AI7836">
        <v>35763434.52725184</v>
      </c>
    </row>
    <row r="7837" spans="34:35" x14ac:dyDescent="0.2">
      <c r="AH7837">
        <v>7833</v>
      </c>
      <c r="AI7837">
        <v>-90829722.047821164</v>
      </c>
    </row>
    <row r="7838" spans="34:35" x14ac:dyDescent="0.2">
      <c r="AH7838">
        <v>7834</v>
      </c>
      <c r="AI7838">
        <v>-80460649.068069816</v>
      </c>
    </row>
    <row r="7839" spans="34:35" x14ac:dyDescent="0.2">
      <c r="AH7839">
        <v>7835</v>
      </c>
      <c r="AI7839">
        <v>20376245.474080563</v>
      </c>
    </row>
    <row r="7840" spans="34:35" x14ac:dyDescent="0.2">
      <c r="AH7840">
        <v>7836</v>
      </c>
      <c r="AI7840">
        <v>-46690831.050880432</v>
      </c>
    </row>
    <row r="7841" spans="34:35" x14ac:dyDescent="0.2">
      <c r="AH7841">
        <v>7837</v>
      </c>
      <c r="AI7841">
        <v>-58419035.844058156</v>
      </c>
    </row>
    <row r="7842" spans="34:35" x14ac:dyDescent="0.2">
      <c r="AH7842">
        <v>7838</v>
      </c>
      <c r="AI7842">
        <v>-69665985.301687896</v>
      </c>
    </row>
    <row r="7843" spans="34:35" x14ac:dyDescent="0.2">
      <c r="AH7843">
        <v>7839</v>
      </c>
      <c r="AI7843">
        <v>-69665985.301687896</v>
      </c>
    </row>
    <row r="7844" spans="34:35" x14ac:dyDescent="0.2">
      <c r="AH7844">
        <v>7840</v>
      </c>
      <c r="AI7844">
        <v>-21661889.150618553</v>
      </c>
    </row>
    <row r="7845" spans="34:35" x14ac:dyDescent="0.2">
      <c r="AH7845">
        <v>7841</v>
      </c>
      <c r="AI7845">
        <v>-69665985.301687896</v>
      </c>
    </row>
    <row r="7846" spans="34:35" x14ac:dyDescent="0.2">
      <c r="AH7846">
        <v>7842</v>
      </c>
      <c r="AI7846">
        <v>20376245.474080563</v>
      </c>
    </row>
    <row r="7847" spans="34:35" x14ac:dyDescent="0.2">
      <c r="AH7847">
        <v>7843</v>
      </c>
      <c r="AI7847">
        <v>-80460649.068069816</v>
      </c>
    </row>
    <row r="7848" spans="34:35" x14ac:dyDescent="0.2">
      <c r="AH7848">
        <v>7844</v>
      </c>
      <c r="AI7848">
        <v>-8289448.1863020658</v>
      </c>
    </row>
    <row r="7849" spans="34:35" x14ac:dyDescent="0.2">
      <c r="AH7849">
        <v>7845</v>
      </c>
      <c r="AI7849">
        <v>-58419035.844058156</v>
      </c>
    </row>
    <row r="7850" spans="34:35" x14ac:dyDescent="0.2">
      <c r="AH7850">
        <v>7846</v>
      </c>
      <c r="AI7850">
        <v>20376245.474080563</v>
      </c>
    </row>
    <row r="7851" spans="34:35" x14ac:dyDescent="0.2">
      <c r="AH7851">
        <v>7847</v>
      </c>
      <c r="AI7851">
        <v>-80460649.068069816</v>
      </c>
    </row>
    <row r="7852" spans="34:35" x14ac:dyDescent="0.2">
      <c r="AH7852">
        <v>7848</v>
      </c>
      <c r="AI7852">
        <v>-8289448.1863020658</v>
      </c>
    </row>
    <row r="7853" spans="34:35" x14ac:dyDescent="0.2">
      <c r="AH7853">
        <v>7849</v>
      </c>
      <c r="AI7853">
        <v>-80460649.068069816</v>
      </c>
    </row>
    <row r="7854" spans="34:35" x14ac:dyDescent="0.2">
      <c r="AH7854">
        <v>7850</v>
      </c>
      <c r="AI7854">
        <v>-8289448.1863020658</v>
      </c>
    </row>
    <row r="7855" spans="34:35" x14ac:dyDescent="0.2">
      <c r="AH7855">
        <v>7851</v>
      </c>
      <c r="AI7855">
        <v>-46690831.050880432</v>
      </c>
    </row>
    <row r="7856" spans="34:35" x14ac:dyDescent="0.2">
      <c r="AH7856">
        <v>7852</v>
      </c>
      <c r="AI7856">
        <v>-46690831.050880432</v>
      </c>
    </row>
    <row r="7857" spans="34:35" x14ac:dyDescent="0.2">
      <c r="AH7857">
        <v>7853</v>
      </c>
      <c r="AI7857">
        <v>-90829722.047821164</v>
      </c>
    </row>
    <row r="7858" spans="34:35" x14ac:dyDescent="0.2">
      <c r="AH7858">
        <v>7854</v>
      </c>
      <c r="AI7858">
        <v>-90829722.047821164</v>
      </c>
    </row>
    <row r="7859" spans="34:35" x14ac:dyDescent="0.2">
      <c r="AH7859">
        <v>7855</v>
      </c>
      <c r="AI7859">
        <v>-21661889.150618553</v>
      </c>
    </row>
    <row r="7860" spans="34:35" x14ac:dyDescent="0.2">
      <c r="AH7860">
        <v>7856</v>
      </c>
      <c r="AI7860">
        <v>-46690831.050880432</v>
      </c>
    </row>
    <row r="7861" spans="34:35" x14ac:dyDescent="0.2">
      <c r="AH7861">
        <v>7857</v>
      </c>
      <c r="AI7861">
        <v>-46690831.050880432</v>
      </c>
    </row>
    <row r="7862" spans="34:35" x14ac:dyDescent="0.2">
      <c r="AH7862">
        <v>7858</v>
      </c>
      <c r="AI7862">
        <v>-46690831.050880432</v>
      </c>
    </row>
    <row r="7863" spans="34:35" x14ac:dyDescent="0.2">
      <c r="AH7863">
        <v>7859</v>
      </c>
      <c r="AI7863">
        <v>-21661889.150618553</v>
      </c>
    </row>
    <row r="7864" spans="34:35" x14ac:dyDescent="0.2">
      <c r="AH7864">
        <v>7860</v>
      </c>
      <c r="AI7864">
        <v>-46690831.050880432</v>
      </c>
    </row>
    <row r="7865" spans="34:35" x14ac:dyDescent="0.2">
      <c r="AH7865">
        <v>7861</v>
      </c>
      <c r="AI7865">
        <v>-34449879.65940249</v>
      </c>
    </row>
    <row r="7866" spans="34:35" x14ac:dyDescent="0.2">
      <c r="AH7866">
        <v>7862</v>
      </c>
      <c r="AI7866">
        <v>-69665985.301687896</v>
      </c>
    </row>
    <row r="7867" spans="34:35" x14ac:dyDescent="0.2">
      <c r="AH7867">
        <v>7863</v>
      </c>
      <c r="AI7867">
        <v>-80460649.068069816</v>
      </c>
    </row>
    <row r="7868" spans="34:35" x14ac:dyDescent="0.2">
      <c r="AH7868">
        <v>7864</v>
      </c>
      <c r="AI7868">
        <v>5708334.9934712648</v>
      </c>
    </row>
    <row r="7869" spans="34:35" x14ac:dyDescent="0.2">
      <c r="AH7869">
        <v>7865</v>
      </c>
      <c r="AI7869">
        <v>-58419035.844058156</v>
      </c>
    </row>
    <row r="7870" spans="34:35" x14ac:dyDescent="0.2">
      <c r="AH7870">
        <v>7866</v>
      </c>
      <c r="AI7870">
        <v>-8289448.1863020658</v>
      </c>
    </row>
    <row r="7871" spans="34:35" x14ac:dyDescent="0.2">
      <c r="AH7871">
        <v>7867</v>
      </c>
      <c r="AI7871">
        <v>-34449879.65940249</v>
      </c>
    </row>
    <row r="7872" spans="34:35" x14ac:dyDescent="0.2">
      <c r="AH7872">
        <v>7868</v>
      </c>
      <c r="AI7872">
        <v>-80460649.068069816</v>
      </c>
    </row>
    <row r="7873" spans="34:35" x14ac:dyDescent="0.2">
      <c r="AH7873">
        <v>7869</v>
      </c>
      <c r="AI7873">
        <v>-90829722.047821164</v>
      </c>
    </row>
    <row r="7874" spans="34:35" x14ac:dyDescent="0.2">
      <c r="AH7874">
        <v>7870</v>
      </c>
      <c r="AI7874">
        <v>-8289448.1863020658</v>
      </c>
    </row>
    <row r="7875" spans="34:35" x14ac:dyDescent="0.2">
      <c r="AH7875">
        <v>7871</v>
      </c>
      <c r="AI7875">
        <v>-90829722.047821164</v>
      </c>
    </row>
    <row r="7876" spans="34:35" x14ac:dyDescent="0.2">
      <c r="AH7876">
        <v>7872</v>
      </c>
      <c r="AI7876">
        <v>-21661889.150618553</v>
      </c>
    </row>
    <row r="7877" spans="34:35" x14ac:dyDescent="0.2">
      <c r="AH7877">
        <v>7873</v>
      </c>
      <c r="AI7877">
        <v>-58419035.844058156</v>
      </c>
    </row>
    <row r="7878" spans="34:35" x14ac:dyDescent="0.2">
      <c r="AH7878">
        <v>7874</v>
      </c>
      <c r="AI7878">
        <v>35763434.52725184</v>
      </c>
    </row>
    <row r="7879" spans="34:35" x14ac:dyDescent="0.2">
      <c r="AH7879">
        <v>7875</v>
      </c>
      <c r="AI7879">
        <v>-69665985.301687896</v>
      </c>
    </row>
    <row r="7880" spans="34:35" x14ac:dyDescent="0.2">
      <c r="AH7880">
        <v>7876</v>
      </c>
      <c r="AI7880">
        <v>5708334.9934712648</v>
      </c>
    </row>
    <row r="7881" spans="34:35" x14ac:dyDescent="0.2">
      <c r="AH7881">
        <v>7877</v>
      </c>
      <c r="AI7881">
        <v>-90829722.047821164</v>
      </c>
    </row>
    <row r="7882" spans="34:35" x14ac:dyDescent="0.2">
      <c r="AH7882">
        <v>7878</v>
      </c>
      <c r="AI7882">
        <v>-34449879.65940249</v>
      </c>
    </row>
    <row r="7883" spans="34:35" x14ac:dyDescent="0.2">
      <c r="AH7883">
        <v>7879</v>
      </c>
      <c r="AI7883">
        <v>35763434.52725184</v>
      </c>
    </row>
    <row r="7884" spans="34:35" x14ac:dyDescent="0.2">
      <c r="AH7884">
        <v>7880</v>
      </c>
      <c r="AI7884">
        <v>-90829722.047821164</v>
      </c>
    </row>
    <row r="7885" spans="34:35" x14ac:dyDescent="0.2">
      <c r="AH7885">
        <v>7881</v>
      </c>
      <c r="AI7885">
        <v>-69665985.301687896</v>
      </c>
    </row>
    <row r="7886" spans="34:35" x14ac:dyDescent="0.2">
      <c r="AH7886">
        <v>7882</v>
      </c>
      <c r="AI7886">
        <v>-46690831.050880432</v>
      </c>
    </row>
    <row r="7887" spans="34:35" x14ac:dyDescent="0.2">
      <c r="AH7887">
        <v>7883</v>
      </c>
      <c r="AI7887">
        <v>-58419035.844058156</v>
      </c>
    </row>
    <row r="7888" spans="34:35" x14ac:dyDescent="0.2">
      <c r="AH7888">
        <v>7884</v>
      </c>
      <c r="AI7888">
        <v>-8289448.1863020658</v>
      </c>
    </row>
    <row r="7889" spans="34:35" x14ac:dyDescent="0.2">
      <c r="AH7889">
        <v>7885</v>
      </c>
      <c r="AI7889">
        <v>5708334.9934712648</v>
      </c>
    </row>
    <row r="7890" spans="34:35" x14ac:dyDescent="0.2">
      <c r="AH7890">
        <v>7886</v>
      </c>
      <c r="AI7890">
        <v>-69665985.301687896</v>
      </c>
    </row>
    <row r="7891" spans="34:35" x14ac:dyDescent="0.2">
      <c r="AH7891">
        <v>7887</v>
      </c>
      <c r="AI7891">
        <v>-69665985.301687896</v>
      </c>
    </row>
    <row r="7892" spans="34:35" x14ac:dyDescent="0.2">
      <c r="AH7892">
        <v>7888</v>
      </c>
      <c r="AI7892">
        <v>20376245.474080563</v>
      </c>
    </row>
    <row r="7893" spans="34:35" x14ac:dyDescent="0.2">
      <c r="AH7893">
        <v>7889</v>
      </c>
      <c r="AI7893">
        <v>-34449879.65940249</v>
      </c>
    </row>
    <row r="7894" spans="34:35" x14ac:dyDescent="0.2">
      <c r="AH7894">
        <v>7890</v>
      </c>
      <c r="AI7894">
        <v>-90829722.047821164</v>
      </c>
    </row>
    <row r="7895" spans="34:35" x14ac:dyDescent="0.2">
      <c r="AH7895">
        <v>7891</v>
      </c>
      <c r="AI7895">
        <v>-80460649.068069816</v>
      </c>
    </row>
    <row r="7896" spans="34:35" x14ac:dyDescent="0.2">
      <c r="AH7896">
        <v>7892</v>
      </c>
      <c r="AI7896">
        <v>-46690831.050880432</v>
      </c>
    </row>
    <row r="7897" spans="34:35" x14ac:dyDescent="0.2">
      <c r="AH7897">
        <v>7893</v>
      </c>
      <c r="AI7897">
        <v>-90829722.047821164</v>
      </c>
    </row>
    <row r="7898" spans="34:35" x14ac:dyDescent="0.2">
      <c r="AH7898">
        <v>7894</v>
      </c>
      <c r="AI7898">
        <v>-90829722.047821164</v>
      </c>
    </row>
    <row r="7899" spans="34:35" x14ac:dyDescent="0.2">
      <c r="AH7899">
        <v>7895</v>
      </c>
      <c r="AI7899">
        <v>-80460649.068069816</v>
      </c>
    </row>
    <row r="7900" spans="34:35" x14ac:dyDescent="0.2">
      <c r="AH7900">
        <v>7896</v>
      </c>
      <c r="AI7900">
        <v>5708334.9934712648</v>
      </c>
    </row>
    <row r="7901" spans="34:35" x14ac:dyDescent="0.2">
      <c r="AH7901">
        <v>7897</v>
      </c>
      <c r="AI7901">
        <v>-8289448.1863020658</v>
      </c>
    </row>
    <row r="7902" spans="34:35" x14ac:dyDescent="0.2">
      <c r="AH7902">
        <v>7898</v>
      </c>
      <c r="AI7902">
        <v>-58419035.844058156</v>
      </c>
    </row>
    <row r="7903" spans="34:35" x14ac:dyDescent="0.2">
      <c r="AH7903">
        <v>7899</v>
      </c>
      <c r="AI7903">
        <v>-80460649.068069816</v>
      </c>
    </row>
    <row r="7904" spans="34:35" x14ac:dyDescent="0.2">
      <c r="AH7904">
        <v>7900</v>
      </c>
      <c r="AI7904">
        <v>-80460649.068069816</v>
      </c>
    </row>
    <row r="7905" spans="34:35" x14ac:dyDescent="0.2">
      <c r="AH7905">
        <v>7901</v>
      </c>
      <c r="AI7905">
        <v>5708334.9934712648</v>
      </c>
    </row>
    <row r="7906" spans="34:35" x14ac:dyDescent="0.2">
      <c r="AH7906">
        <v>7902</v>
      </c>
      <c r="AI7906">
        <v>20376245.474080563</v>
      </c>
    </row>
    <row r="7907" spans="34:35" x14ac:dyDescent="0.2">
      <c r="AH7907">
        <v>7903</v>
      </c>
      <c r="AI7907">
        <v>-69665985.301687896</v>
      </c>
    </row>
    <row r="7908" spans="34:35" x14ac:dyDescent="0.2">
      <c r="AH7908">
        <v>7904</v>
      </c>
      <c r="AI7908">
        <v>-34449879.65940249</v>
      </c>
    </row>
    <row r="7909" spans="34:35" x14ac:dyDescent="0.2">
      <c r="AH7909">
        <v>7905</v>
      </c>
      <c r="AI7909">
        <v>-34449879.65940249</v>
      </c>
    </row>
    <row r="7910" spans="34:35" x14ac:dyDescent="0.2">
      <c r="AH7910">
        <v>7906</v>
      </c>
      <c r="AI7910">
        <v>-80460649.068069816</v>
      </c>
    </row>
    <row r="7911" spans="34:35" x14ac:dyDescent="0.2">
      <c r="AH7911">
        <v>7907</v>
      </c>
      <c r="AI7911">
        <v>-21661889.150618553</v>
      </c>
    </row>
    <row r="7912" spans="34:35" x14ac:dyDescent="0.2">
      <c r="AH7912">
        <v>7908</v>
      </c>
      <c r="AI7912">
        <v>-21661889.150618553</v>
      </c>
    </row>
    <row r="7913" spans="34:35" x14ac:dyDescent="0.2">
      <c r="AH7913">
        <v>7909</v>
      </c>
      <c r="AI7913">
        <v>-69665985.301687896</v>
      </c>
    </row>
    <row r="7914" spans="34:35" x14ac:dyDescent="0.2">
      <c r="AH7914">
        <v>7910</v>
      </c>
      <c r="AI7914">
        <v>-21661889.150618553</v>
      </c>
    </row>
    <row r="7915" spans="34:35" x14ac:dyDescent="0.2">
      <c r="AH7915">
        <v>7911</v>
      </c>
      <c r="AI7915">
        <v>-90829722.047821164</v>
      </c>
    </row>
    <row r="7916" spans="34:35" x14ac:dyDescent="0.2">
      <c r="AH7916">
        <v>7912</v>
      </c>
      <c r="AI7916">
        <v>-8289448.1863020658</v>
      </c>
    </row>
    <row r="7917" spans="34:35" x14ac:dyDescent="0.2">
      <c r="AH7917">
        <v>7913</v>
      </c>
      <c r="AI7917">
        <v>-90829722.047821164</v>
      </c>
    </row>
    <row r="7918" spans="34:35" x14ac:dyDescent="0.2">
      <c r="AH7918">
        <v>7914</v>
      </c>
      <c r="AI7918">
        <v>20376245.474080563</v>
      </c>
    </row>
    <row r="7919" spans="34:35" x14ac:dyDescent="0.2">
      <c r="AH7919">
        <v>7915</v>
      </c>
      <c r="AI7919">
        <v>5708334.9934712648</v>
      </c>
    </row>
    <row r="7920" spans="34:35" x14ac:dyDescent="0.2">
      <c r="AH7920">
        <v>7916</v>
      </c>
      <c r="AI7920">
        <v>-8289448.1863020658</v>
      </c>
    </row>
    <row r="7921" spans="34:35" x14ac:dyDescent="0.2">
      <c r="AH7921">
        <v>7917</v>
      </c>
      <c r="AI7921">
        <v>-69665985.301687896</v>
      </c>
    </row>
    <row r="7922" spans="34:35" x14ac:dyDescent="0.2">
      <c r="AH7922">
        <v>7918</v>
      </c>
      <c r="AI7922">
        <v>-69665985.301687896</v>
      </c>
    </row>
    <row r="7923" spans="34:35" x14ac:dyDescent="0.2">
      <c r="AH7923">
        <v>7919</v>
      </c>
      <c r="AI7923">
        <v>5708334.9934712648</v>
      </c>
    </row>
    <row r="7924" spans="34:35" x14ac:dyDescent="0.2">
      <c r="AH7924">
        <v>7920</v>
      </c>
      <c r="AI7924">
        <v>20376245.474080563</v>
      </c>
    </row>
    <row r="7925" spans="34:35" x14ac:dyDescent="0.2">
      <c r="AH7925">
        <v>7921</v>
      </c>
      <c r="AI7925">
        <v>-46690831.050880432</v>
      </c>
    </row>
    <row r="7926" spans="34:35" x14ac:dyDescent="0.2">
      <c r="AH7926">
        <v>7922</v>
      </c>
      <c r="AI7926">
        <v>35763434.52725184</v>
      </c>
    </row>
    <row r="7927" spans="34:35" x14ac:dyDescent="0.2">
      <c r="AH7927">
        <v>7923</v>
      </c>
      <c r="AI7927">
        <v>5708334.9934712648</v>
      </c>
    </row>
    <row r="7928" spans="34:35" x14ac:dyDescent="0.2">
      <c r="AH7928">
        <v>7924</v>
      </c>
      <c r="AI7928">
        <v>35763434.52725184</v>
      </c>
    </row>
    <row r="7929" spans="34:35" x14ac:dyDescent="0.2">
      <c r="AH7929">
        <v>7925</v>
      </c>
      <c r="AI7929">
        <v>-8289448.1863020658</v>
      </c>
    </row>
    <row r="7930" spans="34:35" x14ac:dyDescent="0.2">
      <c r="AH7930">
        <v>7926</v>
      </c>
      <c r="AI7930">
        <v>20376245.474080563</v>
      </c>
    </row>
    <row r="7931" spans="34:35" x14ac:dyDescent="0.2">
      <c r="AH7931">
        <v>7927</v>
      </c>
      <c r="AI7931">
        <v>5708334.9934712648</v>
      </c>
    </row>
    <row r="7932" spans="34:35" x14ac:dyDescent="0.2">
      <c r="AH7932">
        <v>7928</v>
      </c>
      <c r="AI7932">
        <v>-46690831.050880432</v>
      </c>
    </row>
    <row r="7933" spans="34:35" x14ac:dyDescent="0.2">
      <c r="AH7933">
        <v>7929</v>
      </c>
      <c r="AI7933">
        <v>-58419035.844058156</v>
      </c>
    </row>
    <row r="7934" spans="34:35" x14ac:dyDescent="0.2">
      <c r="AH7934">
        <v>7930</v>
      </c>
      <c r="AI7934">
        <v>-80460649.068069816</v>
      </c>
    </row>
    <row r="7935" spans="34:35" x14ac:dyDescent="0.2">
      <c r="AH7935">
        <v>7931</v>
      </c>
      <c r="AI7935">
        <v>-69665985.301687896</v>
      </c>
    </row>
    <row r="7936" spans="34:35" x14ac:dyDescent="0.2">
      <c r="AH7936">
        <v>7932</v>
      </c>
      <c r="AI7936">
        <v>-34449879.65940249</v>
      </c>
    </row>
    <row r="7937" spans="34:35" x14ac:dyDescent="0.2">
      <c r="AH7937">
        <v>7933</v>
      </c>
      <c r="AI7937">
        <v>-21661889.150618553</v>
      </c>
    </row>
    <row r="7938" spans="34:35" x14ac:dyDescent="0.2">
      <c r="AH7938">
        <v>7934</v>
      </c>
      <c r="AI7938">
        <v>5708334.9934712648</v>
      </c>
    </row>
    <row r="7939" spans="34:35" x14ac:dyDescent="0.2">
      <c r="AH7939">
        <v>7935</v>
      </c>
      <c r="AI7939">
        <v>-46690831.050880432</v>
      </c>
    </row>
    <row r="7940" spans="34:35" x14ac:dyDescent="0.2">
      <c r="AH7940">
        <v>7936</v>
      </c>
      <c r="AI7940">
        <v>5708334.9934712648</v>
      </c>
    </row>
    <row r="7941" spans="34:35" x14ac:dyDescent="0.2">
      <c r="AH7941">
        <v>7937</v>
      </c>
      <c r="AI7941">
        <v>-80460649.068069816</v>
      </c>
    </row>
    <row r="7942" spans="34:35" x14ac:dyDescent="0.2">
      <c r="AH7942">
        <v>7938</v>
      </c>
      <c r="AI7942">
        <v>-58419035.844058156</v>
      </c>
    </row>
    <row r="7943" spans="34:35" x14ac:dyDescent="0.2">
      <c r="AH7943">
        <v>7939</v>
      </c>
      <c r="AI7943">
        <v>20376245.474080563</v>
      </c>
    </row>
    <row r="7944" spans="34:35" x14ac:dyDescent="0.2">
      <c r="AH7944">
        <v>7940</v>
      </c>
      <c r="AI7944">
        <v>-69665985.301687896</v>
      </c>
    </row>
    <row r="7945" spans="34:35" x14ac:dyDescent="0.2">
      <c r="AH7945">
        <v>7941</v>
      </c>
      <c r="AI7945">
        <v>-58419035.844058156</v>
      </c>
    </row>
    <row r="7946" spans="34:35" x14ac:dyDescent="0.2">
      <c r="AH7946">
        <v>7942</v>
      </c>
      <c r="AI7946">
        <v>-21661889.150618553</v>
      </c>
    </row>
    <row r="7947" spans="34:35" x14ac:dyDescent="0.2">
      <c r="AH7947">
        <v>7943</v>
      </c>
      <c r="AI7947">
        <v>-58419035.844058156</v>
      </c>
    </row>
    <row r="7948" spans="34:35" x14ac:dyDescent="0.2">
      <c r="AH7948">
        <v>7944</v>
      </c>
      <c r="AI7948">
        <v>-8289448.1863020658</v>
      </c>
    </row>
    <row r="7949" spans="34:35" x14ac:dyDescent="0.2">
      <c r="AH7949">
        <v>7945</v>
      </c>
      <c r="AI7949">
        <v>-21661889.150618553</v>
      </c>
    </row>
    <row r="7950" spans="34:35" x14ac:dyDescent="0.2">
      <c r="AH7950">
        <v>7946</v>
      </c>
      <c r="AI7950">
        <v>-69665985.301687896</v>
      </c>
    </row>
    <row r="7951" spans="34:35" x14ac:dyDescent="0.2">
      <c r="AH7951">
        <v>7947</v>
      </c>
      <c r="AI7951">
        <v>-34449879.65940249</v>
      </c>
    </row>
    <row r="7952" spans="34:35" x14ac:dyDescent="0.2">
      <c r="AH7952">
        <v>7948</v>
      </c>
      <c r="AI7952">
        <v>-80460649.068069816</v>
      </c>
    </row>
    <row r="7953" spans="34:35" x14ac:dyDescent="0.2">
      <c r="AH7953">
        <v>7949</v>
      </c>
      <c r="AI7953">
        <v>-21661889.150618553</v>
      </c>
    </row>
    <row r="7954" spans="34:35" x14ac:dyDescent="0.2">
      <c r="AH7954">
        <v>7950</v>
      </c>
      <c r="AI7954">
        <v>-69665985.301687896</v>
      </c>
    </row>
    <row r="7955" spans="34:35" x14ac:dyDescent="0.2">
      <c r="AH7955">
        <v>7951</v>
      </c>
      <c r="AI7955">
        <v>20376245.474080563</v>
      </c>
    </row>
    <row r="7956" spans="34:35" x14ac:dyDescent="0.2">
      <c r="AH7956">
        <v>7952</v>
      </c>
      <c r="AI7956">
        <v>-46690831.050880432</v>
      </c>
    </row>
    <row r="7957" spans="34:35" x14ac:dyDescent="0.2">
      <c r="AH7957">
        <v>7953</v>
      </c>
      <c r="AI7957">
        <v>20376245.474080563</v>
      </c>
    </row>
    <row r="7958" spans="34:35" x14ac:dyDescent="0.2">
      <c r="AH7958">
        <v>7954</v>
      </c>
      <c r="AI7958">
        <v>-8289448.1863020658</v>
      </c>
    </row>
    <row r="7959" spans="34:35" x14ac:dyDescent="0.2">
      <c r="AH7959">
        <v>7955</v>
      </c>
      <c r="AI7959">
        <v>-58419035.844058156</v>
      </c>
    </row>
    <row r="7960" spans="34:35" x14ac:dyDescent="0.2">
      <c r="AH7960">
        <v>7956</v>
      </c>
      <c r="AI7960">
        <v>-69665985.301687896</v>
      </c>
    </row>
    <row r="7961" spans="34:35" x14ac:dyDescent="0.2">
      <c r="AH7961">
        <v>7957</v>
      </c>
      <c r="AI7961">
        <v>20376245.474080563</v>
      </c>
    </row>
    <row r="7962" spans="34:35" x14ac:dyDescent="0.2">
      <c r="AH7962">
        <v>7958</v>
      </c>
      <c r="AI7962">
        <v>-34449879.65940249</v>
      </c>
    </row>
    <row r="7963" spans="34:35" x14ac:dyDescent="0.2">
      <c r="AH7963">
        <v>7959</v>
      </c>
      <c r="AI7963">
        <v>-90829722.047821164</v>
      </c>
    </row>
    <row r="7964" spans="34:35" x14ac:dyDescent="0.2">
      <c r="AH7964">
        <v>7960</v>
      </c>
      <c r="AI7964">
        <v>20376245.474080563</v>
      </c>
    </row>
    <row r="7965" spans="34:35" x14ac:dyDescent="0.2">
      <c r="AH7965">
        <v>7961</v>
      </c>
      <c r="AI7965">
        <v>-80460649.068069816</v>
      </c>
    </row>
    <row r="7966" spans="34:35" x14ac:dyDescent="0.2">
      <c r="AH7966">
        <v>7962</v>
      </c>
      <c r="AI7966">
        <v>35763434.52725184</v>
      </c>
    </row>
    <row r="7967" spans="34:35" x14ac:dyDescent="0.2">
      <c r="AH7967">
        <v>7963</v>
      </c>
      <c r="AI7967">
        <v>-58419035.844058156</v>
      </c>
    </row>
    <row r="7968" spans="34:35" x14ac:dyDescent="0.2">
      <c r="AH7968">
        <v>7964</v>
      </c>
      <c r="AI7968">
        <v>-80460649.068069816</v>
      </c>
    </row>
    <row r="7969" spans="34:35" x14ac:dyDescent="0.2">
      <c r="AH7969">
        <v>7965</v>
      </c>
      <c r="AI7969">
        <v>-34449879.65940249</v>
      </c>
    </row>
    <row r="7970" spans="34:35" x14ac:dyDescent="0.2">
      <c r="AH7970">
        <v>7966</v>
      </c>
      <c r="AI7970">
        <v>5708334.9934712648</v>
      </c>
    </row>
    <row r="7971" spans="34:35" x14ac:dyDescent="0.2">
      <c r="AH7971">
        <v>7967</v>
      </c>
      <c r="AI7971">
        <v>5708334.9934712648</v>
      </c>
    </row>
    <row r="7972" spans="34:35" x14ac:dyDescent="0.2">
      <c r="AH7972">
        <v>7968</v>
      </c>
      <c r="AI7972">
        <v>35763434.52725184</v>
      </c>
    </row>
    <row r="7973" spans="34:35" x14ac:dyDescent="0.2">
      <c r="AH7973">
        <v>7969</v>
      </c>
      <c r="AI7973">
        <v>20376245.474080563</v>
      </c>
    </row>
    <row r="7974" spans="34:35" x14ac:dyDescent="0.2">
      <c r="AH7974">
        <v>7970</v>
      </c>
      <c r="AI7974">
        <v>-46690831.050880432</v>
      </c>
    </row>
    <row r="7975" spans="34:35" x14ac:dyDescent="0.2">
      <c r="AH7975">
        <v>7971</v>
      </c>
      <c r="AI7975">
        <v>-90829722.047821164</v>
      </c>
    </row>
    <row r="7976" spans="34:35" x14ac:dyDescent="0.2">
      <c r="AH7976">
        <v>7972</v>
      </c>
      <c r="AI7976">
        <v>20376245.474080563</v>
      </c>
    </row>
    <row r="7977" spans="34:35" x14ac:dyDescent="0.2">
      <c r="AH7977">
        <v>7973</v>
      </c>
      <c r="AI7977">
        <v>-8289448.1863020658</v>
      </c>
    </row>
    <row r="7978" spans="34:35" x14ac:dyDescent="0.2">
      <c r="AH7978">
        <v>7974</v>
      </c>
      <c r="AI7978">
        <v>-46690831.050880432</v>
      </c>
    </row>
    <row r="7979" spans="34:35" x14ac:dyDescent="0.2">
      <c r="AH7979">
        <v>7975</v>
      </c>
      <c r="AI7979">
        <v>-8289448.1863020658</v>
      </c>
    </row>
    <row r="7980" spans="34:35" x14ac:dyDescent="0.2">
      <c r="AH7980">
        <v>7976</v>
      </c>
      <c r="AI7980">
        <v>20376245.474080563</v>
      </c>
    </row>
    <row r="7981" spans="34:35" x14ac:dyDescent="0.2">
      <c r="AH7981">
        <v>7977</v>
      </c>
      <c r="AI7981">
        <v>-8289448.1863020658</v>
      </c>
    </row>
    <row r="7982" spans="34:35" x14ac:dyDescent="0.2">
      <c r="AH7982">
        <v>7978</v>
      </c>
      <c r="AI7982">
        <v>-69665985.301687896</v>
      </c>
    </row>
    <row r="7983" spans="34:35" x14ac:dyDescent="0.2">
      <c r="AH7983">
        <v>7979</v>
      </c>
      <c r="AI7983">
        <v>-90829722.047821164</v>
      </c>
    </row>
    <row r="7984" spans="34:35" x14ac:dyDescent="0.2">
      <c r="AH7984">
        <v>7980</v>
      </c>
      <c r="AI7984">
        <v>-90829722.047821164</v>
      </c>
    </row>
    <row r="7985" spans="34:35" x14ac:dyDescent="0.2">
      <c r="AH7985">
        <v>7981</v>
      </c>
      <c r="AI7985">
        <v>-46690831.050880432</v>
      </c>
    </row>
    <row r="7986" spans="34:35" x14ac:dyDescent="0.2">
      <c r="AH7986">
        <v>7982</v>
      </c>
      <c r="AI7986">
        <v>-46690831.050880432</v>
      </c>
    </row>
    <row r="7987" spans="34:35" x14ac:dyDescent="0.2">
      <c r="AH7987">
        <v>7983</v>
      </c>
      <c r="AI7987">
        <v>-8289448.1863020658</v>
      </c>
    </row>
    <row r="7988" spans="34:35" x14ac:dyDescent="0.2">
      <c r="AH7988">
        <v>7984</v>
      </c>
      <c r="AI7988">
        <v>-80460649.068069816</v>
      </c>
    </row>
    <row r="7989" spans="34:35" x14ac:dyDescent="0.2">
      <c r="AH7989">
        <v>7985</v>
      </c>
      <c r="AI7989">
        <v>-90829722.047821164</v>
      </c>
    </row>
    <row r="7990" spans="34:35" x14ac:dyDescent="0.2">
      <c r="AH7990">
        <v>7986</v>
      </c>
      <c r="AI7990">
        <v>20376245.474080563</v>
      </c>
    </row>
    <row r="7991" spans="34:35" x14ac:dyDescent="0.2">
      <c r="AH7991">
        <v>7987</v>
      </c>
      <c r="AI7991">
        <v>5708334.9934712648</v>
      </c>
    </row>
    <row r="7992" spans="34:35" x14ac:dyDescent="0.2">
      <c r="AH7992">
        <v>7988</v>
      </c>
      <c r="AI7992">
        <v>-80460649.068069816</v>
      </c>
    </row>
    <row r="7993" spans="34:35" x14ac:dyDescent="0.2">
      <c r="AH7993">
        <v>7989</v>
      </c>
      <c r="AI7993">
        <v>5708334.9934712648</v>
      </c>
    </row>
    <row r="7994" spans="34:35" x14ac:dyDescent="0.2">
      <c r="AH7994">
        <v>7990</v>
      </c>
      <c r="AI7994">
        <v>20376245.474080563</v>
      </c>
    </row>
    <row r="7995" spans="34:35" x14ac:dyDescent="0.2">
      <c r="AH7995">
        <v>7991</v>
      </c>
      <c r="AI7995">
        <v>-90829722.047821164</v>
      </c>
    </row>
    <row r="7996" spans="34:35" x14ac:dyDescent="0.2">
      <c r="AH7996">
        <v>7992</v>
      </c>
      <c r="AI7996">
        <v>5708334.9934712648</v>
      </c>
    </row>
    <row r="7997" spans="34:35" x14ac:dyDescent="0.2">
      <c r="AH7997">
        <v>7993</v>
      </c>
      <c r="AI7997">
        <v>-80460649.068069816</v>
      </c>
    </row>
    <row r="7998" spans="34:35" x14ac:dyDescent="0.2">
      <c r="AH7998">
        <v>7994</v>
      </c>
      <c r="AI7998">
        <v>-80460649.068069816</v>
      </c>
    </row>
    <row r="7999" spans="34:35" x14ac:dyDescent="0.2">
      <c r="AH7999">
        <v>7995</v>
      </c>
      <c r="AI7999">
        <v>-21661889.150618553</v>
      </c>
    </row>
    <row r="8000" spans="34:35" x14ac:dyDescent="0.2">
      <c r="AH8000">
        <v>7996</v>
      </c>
      <c r="AI8000">
        <v>-80460649.068069816</v>
      </c>
    </row>
    <row r="8001" spans="34:35" x14ac:dyDescent="0.2">
      <c r="AH8001">
        <v>7997</v>
      </c>
      <c r="AI8001">
        <v>-58419035.844058156</v>
      </c>
    </row>
    <row r="8002" spans="34:35" x14ac:dyDescent="0.2">
      <c r="AH8002">
        <v>7998</v>
      </c>
      <c r="AI8002">
        <v>-21661889.150618553</v>
      </c>
    </row>
    <row r="8003" spans="34:35" x14ac:dyDescent="0.2">
      <c r="AH8003">
        <v>7999</v>
      </c>
      <c r="AI8003">
        <v>20376245.474080563</v>
      </c>
    </row>
    <row r="8004" spans="34:35" x14ac:dyDescent="0.2">
      <c r="AH8004">
        <v>8000</v>
      </c>
      <c r="AI8004">
        <v>-58419035.844058156</v>
      </c>
    </row>
    <row r="8005" spans="34:35" x14ac:dyDescent="0.2">
      <c r="AH8005">
        <v>8001</v>
      </c>
      <c r="AI8005">
        <v>-46690831.050880432</v>
      </c>
    </row>
    <row r="8006" spans="34:35" x14ac:dyDescent="0.2">
      <c r="AH8006">
        <v>8002</v>
      </c>
      <c r="AI8006">
        <v>-58419035.844058156</v>
      </c>
    </row>
    <row r="8007" spans="34:35" x14ac:dyDescent="0.2">
      <c r="AH8007">
        <v>8003</v>
      </c>
      <c r="AI8007">
        <v>-21661889.150618553</v>
      </c>
    </row>
    <row r="8008" spans="34:35" x14ac:dyDescent="0.2">
      <c r="AH8008">
        <v>8004</v>
      </c>
      <c r="AI8008">
        <v>-69665985.301687896</v>
      </c>
    </row>
    <row r="8009" spans="34:35" x14ac:dyDescent="0.2">
      <c r="AH8009">
        <v>8005</v>
      </c>
      <c r="AI8009">
        <v>20376245.474080563</v>
      </c>
    </row>
    <row r="8010" spans="34:35" x14ac:dyDescent="0.2">
      <c r="AH8010">
        <v>8006</v>
      </c>
      <c r="AI8010">
        <v>-69665985.301687896</v>
      </c>
    </row>
    <row r="8011" spans="34:35" x14ac:dyDescent="0.2">
      <c r="AH8011">
        <v>8007</v>
      </c>
      <c r="AI8011">
        <v>-46690831.050880432</v>
      </c>
    </row>
    <row r="8012" spans="34:35" x14ac:dyDescent="0.2">
      <c r="AH8012">
        <v>8008</v>
      </c>
      <c r="AI8012">
        <v>-58419035.844058156</v>
      </c>
    </row>
    <row r="8013" spans="34:35" x14ac:dyDescent="0.2">
      <c r="AH8013">
        <v>8009</v>
      </c>
      <c r="AI8013">
        <v>-21661889.150618553</v>
      </c>
    </row>
    <row r="8014" spans="34:35" x14ac:dyDescent="0.2">
      <c r="AH8014">
        <v>8010</v>
      </c>
      <c r="AI8014">
        <v>-90829722.047821164</v>
      </c>
    </row>
    <row r="8015" spans="34:35" x14ac:dyDescent="0.2">
      <c r="AH8015">
        <v>8011</v>
      </c>
      <c r="AI8015">
        <v>-34449879.65940249</v>
      </c>
    </row>
    <row r="8016" spans="34:35" x14ac:dyDescent="0.2">
      <c r="AH8016">
        <v>8012</v>
      </c>
      <c r="AI8016">
        <v>-80460649.068069816</v>
      </c>
    </row>
    <row r="8017" spans="34:35" x14ac:dyDescent="0.2">
      <c r="AH8017">
        <v>8013</v>
      </c>
      <c r="AI8017">
        <v>-34449879.65940249</v>
      </c>
    </row>
    <row r="8018" spans="34:35" x14ac:dyDescent="0.2">
      <c r="AH8018">
        <v>8014</v>
      </c>
      <c r="AI8018">
        <v>-21661889.150618553</v>
      </c>
    </row>
    <row r="8019" spans="34:35" x14ac:dyDescent="0.2">
      <c r="AH8019">
        <v>8015</v>
      </c>
      <c r="AI8019">
        <v>-90829722.047821164</v>
      </c>
    </row>
    <row r="8020" spans="34:35" x14ac:dyDescent="0.2">
      <c r="AH8020">
        <v>8016</v>
      </c>
      <c r="AI8020">
        <v>-46690831.050880432</v>
      </c>
    </row>
    <row r="8021" spans="34:35" x14ac:dyDescent="0.2">
      <c r="AH8021">
        <v>8017</v>
      </c>
      <c r="AI8021">
        <v>-90829722.047821164</v>
      </c>
    </row>
    <row r="8022" spans="34:35" x14ac:dyDescent="0.2">
      <c r="AH8022">
        <v>8018</v>
      </c>
      <c r="AI8022">
        <v>35763434.52725184</v>
      </c>
    </row>
    <row r="8023" spans="34:35" x14ac:dyDescent="0.2">
      <c r="AH8023">
        <v>8019</v>
      </c>
      <c r="AI8023">
        <v>-34449879.65940249</v>
      </c>
    </row>
    <row r="8024" spans="34:35" x14ac:dyDescent="0.2">
      <c r="AH8024">
        <v>8020</v>
      </c>
      <c r="AI8024">
        <v>-8289448.1863020658</v>
      </c>
    </row>
    <row r="8025" spans="34:35" x14ac:dyDescent="0.2">
      <c r="AH8025">
        <v>8021</v>
      </c>
      <c r="AI8025">
        <v>5708334.9934712648</v>
      </c>
    </row>
    <row r="8026" spans="34:35" x14ac:dyDescent="0.2">
      <c r="AH8026">
        <v>8022</v>
      </c>
      <c r="AI8026">
        <v>35763434.52725184</v>
      </c>
    </row>
    <row r="8027" spans="34:35" x14ac:dyDescent="0.2">
      <c r="AH8027">
        <v>8023</v>
      </c>
      <c r="AI8027">
        <v>-21661889.150618553</v>
      </c>
    </row>
    <row r="8028" spans="34:35" x14ac:dyDescent="0.2">
      <c r="AH8028">
        <v>8024</v>
      </c>
      <c r="AI8028">
        <v>-8289448.1863020658</v>
      </c>
    </row>
    <row r="8029" spans="34:35" x14ac:dyDescent="0.2">
      <c r="AH8029">
        <v>8025</v>
      </c>
      <c r="AI8029">
        <v>20376245.474080563</v>
      </c>
    </row>
    <row r="8030" spans="34:35" x14ac:dyDescent="0.2">
      <c r="AH8030">
        <v>8026</v>
      </c>
      <c r="AI8030">
        <v>-80460649.068069816</v>
      </c>
    </row>
    <row r="8031" spans="34:35" x14ac:dyDescent="0.2">
      <c r="AH8031">
        <v>8027</v>
      </c>
      <c r="AI8031">
        <v>20376245.474080563</v>
      </c>
    </row>
    <row r="8032" spans="34:35" x14ac:dyDescent="0.2">
      <c r="AH8032">
        <v>8028</v>
      </c>
      <c r="AI8032">
        <v>35763434.52725184</v>
      </c>
    </row>
    <row r="8033" spans="34:35" x14ac:dyDescent="0.2">
      <c r="AH8033">
        <v>8029</v>
      </c>
      <c r="AI8033">
        <v>-46690831.050880432</v>
      </c>
    </row>
    <row r="8034" spans="34:35" x14ac:dyDescent="0.2">
      <c r="AH8034">
        <v>8030</v>
      </c>
      <c r="AI8034">
        <v>35763434.52725184</v>
      </c>
    </row>
    <row r="8035" spans="34:35" x14ac:dyDescent="0.2">
      <c r="AH8035">
        <v>8031</v>
      </c>
      <c r="AI8035">
        <v>-58419035.844058156</v>
      </c>
    </row>
    <row r="8036" spans="34:35" x14ac:dyDescent="0.2">
      <c r="AH8036">
        <v>8032</v>
      </c>
      <c r="AI8036">
        <v>-21661889.150618553</v>
      </c>
    </row>
    <row r="8037" spans="34:35" x14ac:dyDescent="0.2">
      <c r="AH8037">
        <v>8033</v>
      </c>
      <c r="AI8037">
        <v>-8289448.1863020658</v>
      </c>
    </row>
    <row r="8038" spans="34:35" x14ac:dyDescent="0.2">
      <c r="AH8038">
        <v>8034</v>
      </c>
      <c r="AI8038">
        <v>5708334.9934712648</v>
      </c>
    </row>
    <row r="8039" spans="34:35" x14ac:dyDescent="0.2">
      <c r="AH8039">
        <v>8035</v>
      </c>
      <c r="AI8039">
        <v>-46690831.050880432</v>
      </c>
    </row>
    <row r="8040" spans="34:35" x14ac:dyDescent="0.2">
      <c r="AH8040">
        <v>8036</v>
      </c>
      <c r="AI8040">
        <v>20376245.474080563</v>
      </c>
    </row>
    <row r="8041" spans="34:35" x14ac:dyDescent="0.2">
      <c r="AH8041">
        <v>8037</v>
      </c>
      <c r="AI8041">
        <v>20376245.474080563</v>
      </c>
    </row>
    <row r="8042" spans="34:35" x14ac:dyDescent="0.2">
      <c r="AH8042">
        <v>8038</v>
      </c>
      <c r="AI8042">
        <v>-58419035.844058156</v>
      </c>
    </row>
    <row r="8043" spans="34:35" x14ac:dyDescent="0.2">
      <c r="AH8043">
        <v>8039</v>
      </c>
      <c r="AI8043">
        <v>-8289448.1863020658</v>
      </c>
    </row>
    <row r="8044" spans="34:35" x14ac:dyDescent="0.2">
      <c r="AH8044">
        <v>8040</v>
      </c>
      <c r="AI8044">
        <v>-80460649.068069816</v>
      </c>
    </row>
    <row r="8045" spans="34:35" x14ac:dyDescent="0.2">
      <c r="AH8045">
        <v>8041</v>
      </c>
      <c r="AI8045">
        <v>-21661889.150618553</v>
      </c>
    </row>
    <row r="8046" spans="34:35" x14ac:dyDescent="0.2">
      <c r="AH8046">
        <v>8042</v>
      </c>
      <c r="AI8046">
        <v>-46690831.050880432</v>
      </c>
    </row>
    <row r="8047" spans="34:35" x14ac:dyDescent="0.2">
      <c r="AH8047">
        <v>8043</v>
      </c>
      <c r="AI8047">
        <v>-46690831.050880432</v>
      </c>
    </row>
    <row r="8048" spans="34:35" x14ac:dyDescent="0.2">
      <c r="AH8048">
        <v>8044</v>
      </c>
      <c r="AI8048">
        <v>-80460649.068069816</v>
      </c>
    </row>
    <row r="8049" spans="34:35" x14ac:dyDescent="0.2">
      <c r="AH8049">
        <v>8045</v>
      </c>
      <c r="AI8049">
        <v>-69665985.301687896</v>
      </c>
    </row>
    <row r="8050" spans="34:35" x14ac:dyDescent="0.2">
      <c r="AH8050">
        <v>8046</v>
      </c>
      <c r="AI8050">
        <v>-34449879.65940249</v>
      </c>
    </row>
    <row r="8051" spans="34:35" x14ac:dyDescent="0.2">
      <c r="AH8051">
        <v>8047</v>
      </c>
      <c r="AI8051">
        <v>-8289448.1863020658</v>
      </c>
    </row>
    <row r="8052" spans="34:35" x14ac:dyDescent="0.2">
      <c r="AH8052">
        <v>8048</v>
      </c>
      <c r="AI8052">
        <v>-46690831.050880432</v>
      </c>
    </row>
    <row r="8053" spans="34:35" x14ac:dyDescent="0.2">
      <c r="AH8053">
        <v>8049</v>
      </c>
      <c r="AI8053">
        <v>20376245.474080563</v>
      </c>
    </row>
    <row r="8054" spans="34:35" x14ac:dyDescent="0.2">
      <c r="AH8054">
        <v>8050</v>
      </c>
      <c r="AI8054">
        <v>-46690831.050880432</v>
      </c>
    </row>
    <row r="8055" spans="34:35" x14ac:dyDescent="0.2">
      <c r="AH8055">
        <v>8051</v>
      </c>
      <c r="AI8055">
        <v>-46690831.050880432</v>
      </c>
    </row>
    <row r="8056" spans="34:35" x14ac:dyDescent="0.2">
      <c r="AH8056">
        <v>8052</v>
      </c>
      <c r="AI8056">
        <v>-46690831.050880432</v>
      </c>
    </row>
    <row r="8057" spans="34:35" x14ac:dyDescent="0.2">
      <c r="AH8057">
        <v>8053</v>
      </c>
      <c r="AI8057">
        <v>-46690831.050880432</v>
      </c>
    </row>
    <row r="8058" spans="34:35" x14ac:dyDescent="0.2">
      <c r="AH8058">
        <v>8054</v>
      </c>
      <c r="AI8058">
        <v>-58419035.844058156</v>
      </c>
    </row>
    <row r="8059" spans="34:35" x14ac:dyDescent="0.2">
      <c r="AH8059">
        <v>8055</v>
      </c>
      <c r="AI8059">
        <v>-69665985.301687896</v>
      </c>
    </row>
    <row r="8060" spans="34:35" x14ac:dyDescent="0.2">
      <c r="AH8060">
        <v>8056</v>
      </c>
      <c r="AI8060">
        <v>-58419035.844058156</v>
      </c>
    </row>
    <row r="8061" spans="34:35" x14ac:dyDescent="0.2">
      <c r="AH8061">
        <v>8057</v>
      </c>
      <c r="AI8061">
        <v>-21661889.150618553</v>
      </c>
    </row>
    <row r="8062" spans="34:35" x14ac:dyDescent="0.2">
      <c r="AH8062">
        <v>8058</v>
      </c>
      <c r="AI8062">
        <v>-8289448.1863020658</v>
      </c>
    </row>
    <row r="8063" spans="34:35" x14ac:dyDescent="0.2">
      <c r="AH8063">
        <v>8059</v>
      </c>
      <c r="AI8063">
        <v>-58419035.844058156</v>
      </c>
    </row>
    <row r="8064" spans="34:35" x14ac:dyDescent="0.2">
      <c r="AH8064">
        <v>8060</v>
      </c>
      <c r="AI8064">
        <v>20376245.474080563</v>
      </c>
    </row>
    <row r="8065" spans="34:35" x14ac:dyDescent="0.2">
      <c r="AH8065">
        <v>8061</v>
      </c>
      <c r="AI8065">
        <v>-90829722.047821164</v>
      </c>
    </row>
    <row r="8066" spans="34:35" x14ac:dyDescent="0.2">
      <c r="AH8066">
        <v>8062</v>
      </c>
      <c r="AI8066">
        <v>35763434.52725184</v>
      </c>
    </row>
    <row r="8067" spans="34:35" x14ac:dyDescent="0.2">
      <c r="AH8067">
        <v>8063</v>
      </c>
      <c r="AI8067">
        <v>-8289448.1863020658</v>
      </c>
    </row>
    <row r="8068" spans="34:35" x14ac:dyDescent="0.2">
      <c r="AH8068">
        <v>8064</v>
      </c>
      <c r="AI8068">
        <v>20376245.474080563</v>
      </c>
    </row>
    <row r="8069" spans="34:35" x14ac:dyDescent="0.2">
      <c r="AH8069">
        <v>8065</v>
      </c>
      <c r="AI8069">
        <v>-80460649.068069816</v>
      </c>
    </row>
    <row r="8070" spans="34:35" x14ac:dyDescent="0.2">
      <c r="AH8070">
        <v>8066</v>
      </c>
      <c r="AI8070">
        <v>20376245.474080563</v>
      </c>
    </row>
    <row r="8071" spans="34:35" x14ac:dyDescent="0.2">
      <c r="AH8071">
        <v>8067</v>
      </c>
      <c r="AI8071">
        <v>-80460649.068069816</v>
      </c>
    </row>
    <row r="8072" spans="34:35" x14ac:dyDescent="0.2">
      <c r="AH8072">
        <v>8068</v>
      </c>
      <c r="AI8072">
        <v>-80460649.068069816</v>
      </c>
    </row>
    <row r="8073" spans="34:35" x14ac:dyDescent="0.2">
      <c r="AH8073">
        <v>8069</v>
      </c>
      <c r="AI8073">
        <v>35763434.52725184</v>
      </c>
    </row>
    <row r="8074" spans="34:35" x14ac:dyDescent="0.2">
      <c r="AH8074">
        <v>8070</v>
      </c>
      <c r="AI8074">
        <v>-58419035.844058156</v>
      </c>
    </row>
    <row r="8075" spans="34:35" x14ac:dyDescent="0.2">
      <c r="AH8075">
        <v>8071</v>
      </c>
      <c r="AI8075">
        <v>-90829722.047821164</v>
      </c>
    </row>
    <row r="8076" spans="34:35" x14ac:dyDescent="0.2">
      <c r="AH8076">
        <v>8072</v>
      </c>
      <c r="AI8076">
        <v>-8289448.1863020658</v>
      </c>
    </row>
    <row r="8077" spans="34:35" x14ac:dyDescent="0.2">
      <c r="AH8077">
        <v>8073</v>
      </c>
      <c r="AI8077">
        <v>-69665985.301687896</v>
      </c>
    </row>
    <row r="8078" spans="34:35" x14ac:dyDescent="0.2">
      <c r="AH8078">
        <v>8074</v>
      </c>
      <c r="AI8078">
        <v>20376245.474080563</v>
      </c>
    </row>
    <row r="8079" spans="34:35" x14ac:dyDescent="0.2">
      <c r="AH8079">
        <v>8075</v>
      </c>
      <c r="AI8079">
        <v>-8289448.1863020658</v>
      </c>
    </row>
    <row r="8080" spans="34:35" x14ac:dyDescent="0.2">
      <c r="AH8080">
        <v>8076</v>
      </c>
      <c r="AI8080">
        <v>35763434.52725184</v>
      </c>
    </row>
    <row r="8081" spans="34:35" x14ac:dyDescent="0.2">
      <c r="AH8081">
        <v>8077</v>
      </c>
      <c r="AI8081">
        <v>5708334.9934712648</v>
      </c>
    </row>
    <row r="8082" spans="34:35" x14ac:dyDescent="0.2">
      <c r="AH8082">
        <v>8078</v>
      </c>
      <c r="AI8082">
        <v>35763434.52725184</v>
      </c>
    </row>
    <row r="8083" spans="34:35" x14ac:dyDescent="0.2">
      <c r="AH8083">
        <v>8079</v>
      </c>
      <c r="AI8083">
        <v>-21661889.150618553</v>
      </c>
    </row>
    <row r="8084" spans="34:35" x14ac:dyDescent="0.2">
      <c r="AH8084">
        <v>8080</v>
      </c>
      <c r="AI8084">
        <v>-46690831.050880432</v>
      </c>
    </row>
    <row r="8085" spans="34:35" x14ac:dyDescent="0.2">
      <c r="AH8085">
        <v>8081</v>
      </c>
      <c r="AI8085">
        <v>-80460649.068069816</v>
      </c>
    </row>
    <row r="8086" spans="34:35" x14ac:dyDescent="0.2">
      <c r="AH8086">
        <v>8082</v>
      </c>
      <c r="AI8086">
        <v>-21661889.150618553</v>
      </c>
    </row>
    <row r="8087" spans="34:35" x14ac:dyDescent="0.2">
      <c r="AH8087">
        <v>8083</v>
      </c>
      <c r="AI8087">
        <v>-8289448.1863020658</v>
      </c>
    </row>
    <row r="8088" spans="34:35" x14ac:dyDescent="0.2">
      <c r="AH8088">
        <v>8084</v>
      </c>
      <c r="AI8088">
        <v>35763434.52725184</v>
      </c>
    </row>
    <row r="8089" spans="34:35" x14ac:dyDescent="0.2">
      <c r="AH8089">
        <v>8085</v>
      </c>
      <c r="AI8089">
        <v>-90829722.047821164</v>
      </c>
    </row>
    <row r="8090" spans="34:35" x14ac:dyDescent="0.2">
      <c r="AH8090">
        <v>8086</v>
      </c>
      <c r="AI8090">
        <v>-69665985.301687896</v>
      </c>
    </row>
    <row r="8091" spans="34:35" x14ac:dyDescent="0.2">
      <c r="AH8091">
        <v>8087</v>
      </c>
      <c r="AI8091">
        <v>20376245.474080563</v>
      </c>
    </row>
    <row r="8092" spans="34:35" x14ac:dyDescent="0.2">
      <c r="AH8092">
        <v>8088</v>
      </c>
      <c r="AI8092">
        <v>20376245.474080563</v>
      </c>
    </row>
    <row r="8093" spans="34:35" x14ac:dyDescent="0.2">
      <c r="AH8093">
        <v>8089</v>
      </c>
      <c r="AI8093">
        <v>20376245.474080563</v>
      </c>
    </row>
    <row r="8094" spans="34:35" x14ac:dyDescent="0.2">
      <c r="AH8094">
        <v>8090</v>
      </c>
      <c r="AI8094">
        <v>-58419035.844058156</v>
      </c>
    </row>
    <row r="8095" spans="34:35" x14ac:dyDescent="0.2">
      <c r="AH8095">
        <v>8091</v>
      </c>
      <c r="AI8095">
        <v>20376245.474080563</v>
      </c>
    </row>
    <row r="8096" spans="34:35" x14ac:dyDescent="0.2">
      <c r="AH8096">
        <v>8092</v>
      </c>
      <c r="AI8096">
        <v>-69665985.301687896</v>
      </c>
    </row>
    <row r="8097" spans="34:35" x14ac:dyDescent="0.2">
      <c r="AH8097">
        <v>8093</v>
      </c>
      <c r="AI8097">
        <v>5708334.9934712648</v>
      </c>
    </row>
    <row r="8098" spans="34:35" x14ac:dyDescent="0.2">
      <c r="AH8098">
        <v>8094</v>
      </c>
      <c r="AI8098">
        <v>-46690831.050880432</v>
      </c>
    </row>
    <row r="8099" spans="34:35" x14ac:dyDescent="0.2">
      <c r="AH8099">
        <v>8095</v>
      </c>
      <c r="AI8099">
        <v>20376245.474080563</v>
      </c>
    </row>
    <row r="8100" spans="34:35" x14ac:dyDescent="0.2">
      <c r="AH8100">
        <v>8096</v>
      </c>
      <c r="AI8100">
        <v>-8289448.1863020658</v>
      </c>
    </row>
    <row r="8101" spans="34:35" x14ac:dyDescent="0.2">
      <c r="AH8101">
        <v>8097</v>
      </c>
      <c r="AI8101">
        <v>-58419035.844058156</v>
      </c>
    </row>
    <row r="8102" spans="34:35" x14ac:dyDescent="0.2">
      <c r="AH8102">
        <v>8098</v>
      </c>
      <c r="AI8102">
        <v>20376245.474080563</v>
      </c>
    </row>
    <row r="8103" spans="34:35" x14ac:dyDescent="0.2">
      <c r="AH8103">
        <v>8099</v>
      </c>
      <c r="AI8103">
        <v>-8289448.1863020658</v>
      </c>
    </row>
    <row r="8104" spans="34:35" x14ac:dyDescent="0.2">
      <c r="AH8104">
        <v>8100</v>
      </c>
      <c r="AI8104">
        <v>-46690831.050880432</v>
      </c>
    </row>
    <row r="8105" spans="34:35" x14ac:dyDescent="0.2">
      <c r="AH8105">
        <v>8101</v>
      </c>
      <c r="AI8105">
        <v>-46690831.050880432</v>
      </c>
    </row>
    <row r="8106" spans="34:35" x14ac:dyDescent="0.2">
      <c r="AH8106">
        <v>8102</v>
      </c>
      <c r="AI8106">
        <v>-90829722.047821164</v>
      </c>
    </row>
    <row r="8107" spans="34:35" x14ac:dyDescent="0.2">
      <c r="AH8107">
        <v>8103</v>
      </c>
      <c r="AI8107">
        <v>-80460649.068069816</v>
      </c>
    </row>
    <row r="8108" spans="34:35" x14ac:dyDescent="0.2">
      <c r="AH8108">
        <v>8104</v>
      </c>
      <c r="AI8108">
        <v>20376245.474080563</v>
      </c>
    </row>
    <row r="8109" spans="34:35" x14ac:dyDescent="0.2">
      <c r="AH8109">
        <v>8105</v>
      </c>
      <c r="AI8109">
        <v>-69665985.301687896</v>
      </c>
    </row>
    <row r="8110" spans="34:35" x14ac:dyDescent="0.2">
      <c r="AH8110">
        <v>8106</v>
      </c>
      <c r="AI8110">
        <v>-46690831.050880432</v>
      </c>
    </row>
    <row r="8111" spans="34:35" x14ac:dyDescent="0.2">
      <c r="AH8111">
        <v>8107</v>
      </c>
      <c r="AI8111">
        <v>5708334.9934712648</v>
      </c>
    </row>
    <row r="8112" spans="34:35" x14ac:dyDescent="0.2">
      <c r="AH8112">
        <v>8108</v>
      </c>
      <c r="AI8112">
        <v>-21661889.150618553</v>
      </c>
    </row>
    <row r="8113" spans="34:35" x14ac:dyDescent="0.2">
      <c r="AH8113">
        <v>8109</v>
      </c>
      <c r="AI8113">
        <v>-69665985.301687896</v>
      </c>
    </row>
    <row r="8114" spans="34:35" x14ac:dyDescent="0.2">
      <c r="AH8114">
        <v>8110</v>
      </c>
      <c r="AI8114">
        <v>-34449879.65940249</v>
      </c>
    </row>
    <row r="8115" spans="34:35" x14ac:dyDescent="0.2">
      <c r="AH8115">
        <v>8111</v>
      </c>
      <c r="AI8115">
        <v>-80460649.068069816</v>
      </c>
    </row>
    <row r="8116" spans="34:35" x14ac:dyDescent="0.2">
      <c r="AH8116">
        <v>8112</v>
      </c>
      <c r="AI8116">
        <v>-8289448.1863020658</v>
      </c>
    </row>
    <row r="8117" spans="34:35" x14ac:dyDescent="0.2">
      <c r="AH8117">
        <v>8113</v>
      </c>
      <c r="AI8117">
        <v>-80460649.068069816</v>
      </c>
    </row>
    <row r="8118" spans="34:35" x14ac:dyDescent="0.2">
      <c r="AH8118">
        <v>8114</v>
      </c>
      <c r="AI8118">
        <v>5708334.9934712648</v>
      </c>
    </row>
    <row r="8119" spans="34:35" x14ac:dyDescent="0.2">
      <c r="AH8119">
        <v>8115</v>
      </c>
      <c r="AI8119">
        <v>-58419035.844058156</v>
      </c>
    </row>
    <row r="8120" spans="34:35" x14ac:dyDescent="0.2">
      <c r="AH8120">
        <v>8116</v>
      </c>
      <c r="AI8120">
        <v>-69665985.301687896</v>
      </c>
    </row>
    <row r="8121" spans="34:35" x14ac:dyDescent="0.2">
      <c r="AH8121">
        <v>8117</v>
      </c>
      <c r="AI8121">
        <v>-58419035.844058156</v>
      </c>
    </row>
    <row r="8122" spans="34:35" x14ac:dyDescent="0.2">
      <c r="AH8122">
        <v>8118</v>
      </c>
      <c r="AI8122">
        <v>-58419035.844058156</v>
      </c>
    </row>
    <row r="8123" spans="34:35" x14ac:dyDescent="0.2">
      <c r="AH8123">
        <v>8119</v>
      </c>
      <c r="AI8123">
        <v>-90829722.047821164</v>
      </c>
    </row>
    <row r="8124" spans="34:35" x14ac:dyDescent="0.2">
      <c r="AH8124">
        <v>8120</v>
      </c>
      <c r="AI8124">
        <v>-90829722.047821164</v>
      </c>
    </row>
    <row r="8125" spans="34:35" x14ac:dyDescent="0.2">
      <c r="AH8125">
        <v>8121</v>
      </c>
      <c r="AI8125">
        <v>20376245.474080563</v>
      </c>
    </row>
    <row r="8126" spans="34:35" x14ac:dyDescent="0.2">
      <c r="AH8126">
        <v>8122</v>
      </c>
      <c r="AI8126">
        <v>-21661889.150618553</v>
      </c>
    </row>
    <row r="8127" spans="34:35" x14ac:dyDescent="0.2">
      <c r="AH8127">
        <v>8123</v>
      </c>
      <c r="AI8127">
        <v>-90829722.047821164</v>
      </c>
    </row>
    <row r="8128" spans="34:35" x14ac:dyDescent="0.2">
      <c r="AH8128">
        <v>8124</v>
      </c>
      <c r="AI8128">
        <v>-58419035.844058156</v>
      </c>
    </row>
    <row r="8129" spans="34:35" x14ac:dyDescent="0.2">
      <c r="AH8129">
        <v>8125</v>
      </c>
      <c r="AI8129">
        <v>-34449879.65940249</v>
      </c>
    </row>
    <row r="8130" spans="34:35" x14ac:dyDescent="0.2">
      <c r="AH8130">
        <v>8126</v>
      </c>
      <c r="AI8130">
        <v>-21661889.150618553</v>
      </c>
    </row>
    <row r="8131" spans="34:35" x14ac:dyDescent="0.2">
      <c r="AH8131">
        <v>8127</v>
      </c>
      <c r="AI8131">
        <v>5708334.9934712648</v>
      </c>
    </row>
    <row r="8132" spans="34:35" x14ac:dyDescent="0.2">
      <c r="AH8132">
        <v>8128</v>
      </c>
      <c r="AI8132">
        <v>-34449879.65940249</v>
      </c>
    </row>
    <row r="8133" spans="34:35" x14ac:dyDescent="0.2">
      <c r="AH8133">
        <v>8129</v>
      </c>
      <c r="AI8133">
        <v>-34449879.65940249</v>
      </c>
    </row>
    <row r="8134" spans="34:35" x14ac:dyDescent="0.2">
      <c r="AH8134">
        <v>8130</v>
      </c>
      <c r="AI8134">
        <v>-34449879.65940249</v>
      </c>
    </row>
    <row r="8135" spans="34:35" x14ac:dyDescent="0.2">
      <c r="AH8135">
        <v>8131</v>
      </c>
      <c r="AI8135">
        <v>-46690831.050880432</v>
      </c>
    </row>
    <row r="8136" spans="34:35" x14ac:dyDescent="0.2">
      <c r="AH8136">
        <v>8132</v>
      </c>
      <c r="AI8136">
        <v>5708334.9934712648</v>
      </c>
    </row>
    <row r="8137" spans="34:35" x14ac:dyDescent="0.2">
      <c r="AH8137">
        <v>8133</v>
      </c>
      <c r="AI8137">
        <v>-80460649.068069816</v>
      </c>
    </row>
    <row r="8138" spans="34:35" x14ac:dyDescent="0.2">
      <c r="AH8138">
        <v>8134</v>
      </c>
      <c r="AI8138">
        <v>20376245.474080563</v>
      </c>
    </row>
    <row r="8139" spans="34:35" x14ac:dyDescent="0.2">
      <c r="AH8139">
        <v>8135</v>
      </c>
      <c r="AI8139">
        <v>20376245.474080563</v>
      </c>
    </row>
    <row r="8140" spans="34:35" x14ac:dyDescent="0.2">
      <c r="AH8140">
        <v>8136</v>
      </c>
      <c r="AI8140">
        <v>-90829722.047821164</v>
      </c>
    </row>
    <row r="8141" spans="34:35" x14ac:dyDescent="0.2">
      <c r="AH8141">
        <v>8137</v>
      </c>
      <c r="AI8141">
        <v>-80460649.068069816</v>
      </c>
    </row>
    <row r="8142" spans="34:35" x14ac:dyDescent="0.2">
      <c r="AH8142">
        <v>8138</v>
      </c>
      <c r="AI8142">
        <v>35763434.52725184</v>
      </c>
    </row>
    <row r="8143" spans="34:35" x14ac:dyDescent="0.2">
      <c r="AH8143">
        <v>8139</v>
      </c>
      <c r="AI8143">
        <v>-69665985.301687896</v>
      </c>
    </row>
    <row r="8144" spans="34:35" x14ac:dyDescent="0.2">
      <c r="AH8144">
        <v>8140</v>
      </c>
      <c r="AI8144">
        <v>35763434.52725184</v>
      </c>
    </row>
    <row r="8145" spans="34:35" x14ac:dyDescent="0.2">
      <c r="AH8145">
        <v>8141</v>
      </c>
      <c r="AI8145">
        <v>-21661889.150618553</v>
      </c>
    </row>
    <row r="8146" spans="34:35" x14ac:dyDescent="0.2">
      <c r="AH8146">
        <v>8142</v>
      </c>
      <c r="AI8146">
        <v>-8289448.1863020658</v>
      </c>
    </row>
    <row r="8147" spans="34:35" x14ac:dyDescent="0.2">
      <c r="AH8147">
        <v>8143</v>
      </c>
      <c r="AI8147">
        <v>-58419035.844058156</v>
      </c>
    </row>
    <row r="8148" spans="34:35" x14ac:dyDescent="0.2">
      <c r="AH8148">
        <v>8144</v>
      </c>
      <c r="AI8148">
        <v>-34449879.65940249</v>
      </c>
    </row>
    <row r="8149" spans="34:35" x14ac:dyDescent="0.2">
      <c r="AH8149">
        <v>8145</v>
      </c>
      <c r="AI8149">
        <v>5708334.9934712648</v>
      </c>
    </row>
    <row r="8150" spans="34:35" x14ac:dyDescent="0.2">
      <c r="AH8150">
        <v>8146</v>
      </c>
      <c r="AI8150">
        <v>-90829722.047821164</v>
      </c>
    </row>
    <row r="8151" spans="34:35" x14ac:dyDescent="0.2">
      <c r="AH8151">
        <v>8147</v>
      </c>
      <c r="AI8151">
        <v>-46690831.050880432</v>
      </c>
    </row>
    <row r="8152" spans="34:35" x14ac:dyDescent="0.2">
      <c r="AH8152">
        <v>8148</v>
      </c>
      <c r="AI8152">
        <v>35763434.52725184</v>
      </c>
    </row>
    <row r="8153" spans="34:35" x14ac:dyDescent="0.2">
      <c r="AH8153">
        <v>8149</v>
      </c>
      <c r="AI8153">
        <v>-46690831.050880432</v>
      </c>
    </row>
    <row r="8154" spans="34:35" x14ac:dyDescent="0.2">
      <c r="AH8154">
        <v>8150</v>
      </c>
      <c r="AI8154">
        <v>-90829722.047821164</v>
      </c>
    </row>
    <row r="8155" spans="34:35" x14ac:dyDescent="0.2">
      <c r="AH8155">
        <v>8151</v>
      </c>
      <c r="AI8155">
        <v>-90829722.047821164</v>
      </c>
    </row>
    <row r="8156" spans="34:35" x14ac:dyDescent="0.2">
      <c r="AH8156">
        <v>8152</v>
      </c>
      <c r="AI8156">
        <v>-34449879.65940249</v>
      </c>
    </row>
    <row r="8157" spans="34:35" x14ac:dyDescent="0.2">
      <c r="AH8157">
        <v>8153</v>
      </c>
      <c r="AI8157">
        <v>-69665985.301687896</v>
      </c>
    </row>
    <row r="8158" spans="34:35" x14ac:dyDescent="0.2">
      <c r="AH8158">
        <v>8154</v>
      </c>
      <c r="AI8158">
        <v>35763434.52725184</v>
      </c>
    </row>
    <row r="8159" spans="34:35" x14ac:dyDescent="0.2">
      <c r="AH8159">
        <v>8155</v>
      </c>
      <c r="AI8159">
        <v>-90829722.047821164</v>
      </c>
    </row>
    <row r="8160" spans="34:35" x14ac:dyDescent="0.2">
      <c r="AH8160">
        <v>8156</v>
      </c>
      <c r="AI8160">
        <v>20376245.474080563</v>
      </c>
    </row>
    <row r="8161" spans="34:35" x14ac:dyDescent="0.2">
      <c r="AH8161">
        <v>8157</v>
      </c>
      <c r="AI8161">
        <v>-21661889.150618553</v>
      </c>
    </row>
    <row r="8162" spans="34:35" x14ac:dyDescent="0.2">
      <c r="AH8162">
        <v>8158</v>
      </c>
      <c r="AI8162">
        <v>-34449879.65940249</v>
      </c>
    </row>
    <row r="8163" spans="34:35" x14ac:dyDescent="0.2">
      <c r="AH8163">
        <v>8159</v>
      </c>
      <c r="AI8163">
        <v>-80460649.068069816</v>
      </c>
    </row>
    <row r="8164" spans="34:35" x14ac:dyDescent="0.2">
      <c r="AH8164">
        <v>8160</v>
      </c>
      <c r="AI8164">
        <v>-69665985.301687896</v>
      </c>
    </row>
    <row r="8165" spans="34:35" x14ac:dyDescent="0.2">
      <c r="AH8165">
        <v>8161</v>
      </c>
      <c r="AI8165">
        <v>-58419035.844058156</v>
      </c>
    </row>
    <row r="8166" spans="34:35" x14ac:dyDescent="0.2">
      <c r="AH8166">
        <v>8162</v>
      </c>
      <c r="AI8166">
        <v>-21661889.150618553</v>
      </c>
    </row>
    <row r="8167" spans="34:35" x14ac:dyDescent="0.2">
      <c r="AH8167">
        <v>8163</v>
      </c>
      <c r="AI8167">
        <v>35763434.52725184</v>
      </c>
    </row>
    <row r="8168" spans="34:35" x14ac:dyDescent="0.2">
      <c r="AH8168">
        <v>8164</v>
      </c>
      <c r="AI8168">
        <v>-80460649.068069816</v>
      </c>
    </row>
    <row r="8169" spans="34:35" x14ac:dyDescent="0.2">
      <c r="AH8169">
        <v>8165</v>
      </c>
      <c r="AI8169">
        <v>-8289448.1863020658</v>
      </c>
    </row>
    <row r="8170" spans="34:35" x14ac:dyDescent="0.2">
      <c r="AH8170">
        <v>8166</v>
      </c>
      <c r="AI8170">
        <v>-21661889.150618553</v>
      </c>
    </row>
    <row r="8171" spans="34:35" x14ac:dyDescent="0.2">
      <c r="AH8171">
        <v>8167</v>
      </c>
      <c r="AI8171">
        <v>-69665985.301687896</v>
      </c>
    </row>
    <row r="8172" spans="34:35" x14ac:dyDescent="0.2">
      <c r="AH8172">
        <v>8168</v>
      </c>
      <c r="AI8172">
        <v>-46690831.050880432</v>
      </c>
    </row>
    <row r="8173" spans="34:35" x14ac:dyDescent="0.2">
      <c r="AH8173">
        <v>8169</v>
      </c>
      <c r="AI8173">
        <v>-58419035.844058156</v>
      </c>
    </row>
    <row r="8174" spans="34:35" x14ac:dyDescent="0.2">
      <c r="AH8174">
        <v>8170</v>
      </c>
      <c r="AI8174">
        <v>-69665985.301687896</v>
      </c>
    </row>
    <row r="8175" spans="34:35" x14ac:dyDescent="0.2">
      <c r="AH8175">
        <v>8171</v>
      </c>
      <c r="AI8175">
        <v>35763434.52725184</v>
      </c>
    </row>
    <row r="8176" spans="34:35" x14ac:dyDescent="0.2">
      <c r="AH8176">
        <v>8172</v>
      </c>
      <c r="AI8176">
        <v>-58419035.844058156</v>
      </c>
    </row>
    <row r="8177" spans="34:35" x14ac:dyDescent="0.2">
      <c r="AH8177">
        <v>8173</v>
      </c>
      <c r="AI8177">
        <v>-46690831.050880432</v>
      </c>
    </row>
    <row r="8178" spans="34:35" x14ac:dyDescent="0.2">
      <c r="AH8178">
        <v>8174</v>
      </c>
      <c r="AI8178">
        <v>-58419035.844058156</v>
      </c>
    </row>
    <row r="8179" spans="34:35" x14ac:dyDescent="0.2">
      <c r="AH8179">
        <v>8175</v>
      </c>
      <c r="AI8179">
        <v>35763434.52725184</v>
      </c>
    </row>
    <row r="8180" spans="34:35" x14ac:dyDescent="0.2">
      <c r="AH8180">
        <v>8176</v>
      </c>
      <c r="AI8180">
        <v>-90829722.047821164</v>
      </c>
    </row>
    <row r="8181" spans="34:35" x14ac:dyDescent="0.2">
      <c r="AH8181">
        <v>8177</v>
      </c>
      <c r="AI8181">
        <v>-46690831.050880432</v>
      </c>
    </row>
    <row r="8182" spans="34:35" x14ac:dyDescent="0.2">
      <c r="AH8182">
        <v>8178</v>
      </c>
      <c r="AI8182">
        <v>-90829722.047821164</v>
      </c>
    </row>
    <row r="8183" spans="34:35" x14ac:dyDescent="0.2">
      <c r="AH8183">
        <v>8179</v>
      </c>
      <c r="AI8183">
        <v>-90829722.047821164</v>
      </c>
    </row>
    <row r="8184" spans="34:35" x14ac:dyDescent="0.2">
      <c r="AH8184">
        <v>8180</v>
      </c>
      <c r="AI8184">
        <v>5708334.9934712648</v>
      </c>
    </row>
    <row r="8185" spans="34:35" x14ac:dyDescent="0.2">
      <c r="AH8185">
        <v>8181</v>
      </c>
      <c r="AI8185">
        <v>-34449879.65940249</v>
      </c>
    </row>
    <row r="8186" spans="34:35" x14ac:dyDescent="0.2">
      <c r="AH8186">
        <v>8182</v>
      </c>
      <c r="AI8186">
        <v>-8289448.1863020658</v>
      </c>
    </row>
    <row r="8187" spans="34:35" x14ac:dyDescent="0.2">
      <c r="AH8187">
        <v>8183</v>
      </c>
      <c r="AI8187">
        <v>-34449879.65940249</v>
      </c>
    </row>
    <row r="8188" spans="34:35" x14ac:dyDescent="0.2">
      <c r="AH8188">
        <v>8184</v>
      </c>
      <c r="AI8188">
        <v>20376245.474080563</v>
      </c>
    </row>
    <row r="8189" spans="34:35" x14ac:dyDescent="0.2">
      <c r="AH8189">
        <v>8185</v>
      </c>
      <c r="AI8189">
        <v>35763434.52725184</v>
      </c>
    </row>
    <row r="8190" spans="34:35" x14ac:dyDescent="0.2">
      <c r="AH8190">
        <v>8186</v>
      </c>
      <c r="AI8190">
        <v>-21661889.150618553</v>
      </c>
    </row>
    <row r="8191" spans="34:35" x14ac:dyDescent="0.2">
      <c r="AH8191">
        <v>8187</v>
      </c>
      <c r="AI8191">
        <v>-21661889.150618553</v>
      </c>
    </row>
    <row r="8192" spans="34:35" x14ac:dyDescent="0.2">
      <c r="AH8192">
        <v>8188</v>
      </c>
      <c r="AI8192">
        <v>-46690831.050880432</v>
      </c>
    </row>
    <row r="8193" spans="34:35" x14ac:dyDescent="0.2">
      <c r="AH8193">
        <v>8189</v>
      </c>
      <c r="AI8193">
        <v>-21661889.150618553</v>
      </c>
    </row>
    <row r="8194" spans="34:35" x14ac:dyDescent="0.2">
      <c r="AH8194">
        <v>8190</v>
      </c>
      <c r="AI8194">
        <v>20376245.474080563</v>
      </c>
    </row>
    <row r="8195" spans="34:35" x14ac:dyDescent="0.2">
      <c r="AH8195">
        <v>8191</v>
      </c>
      <c r="AI8195">
        <v>-46690831.050880432</v>
      </c>
    </row>
    <row r="8196" spans="34:35" x14ac:dyDescent="0.2">
      <c r="AH8196">
        <v>8192</v>
      </c>
      <c r="AI8196">
        <v>20376245.474080563</v>
      </c>
    </row>
    <row r="8197" spans="34:35" x14ac:dyDescent="0.2">
      <c r="AH8197">
        <v>8193</v>
      </c>
      <c r="AI8197">
        <v>-46690831.050880432</v>
      </c>
    </row>
    <row r="8198" spans="34:35" x14ac:dyDescent="0.2">
      <c r="AH8198">
        <v>8194</v>
      </c>
      <c r="AI8198">
        <v>35763434.52725184</v>
      </c>
    </row>
    <row r="8199" spans="34:35" x14ac:dyDescent="0.2">
      <c r="AH8199">
        <v>8195</v>
      </c>
      <c r="AI8199">
        <v>20376245.474080563</v>
      </c>
    </row>
    <row r="8200" spans="34:35" x14ac:dyDescent="0.2">
      <c r="AH8200">
        <v>8196</v>
      </c>
      <c r="AI8200">
        <v>-34449879.65940249</v>
      </c>
    </row>
    <row r="8201" spans="34:35" x14ac:dyDescent="0.2">
      <c r="AH8201">
        <v>8197</v>
      </c>
      <c r="AI8201">
        <v>-80460649.068069816</v>
      </c>
    </row>
    <row r="8202" spans="34:35" x14ac:dyDescent="0.2">
      <c r="AH8202">
        <v>8198</v>
      </c>
      <c r="AI8202">
        <v>-69665985.301687896</v>
      </c>
    </row>
    <row r="8203" spans="34:35" x14ac:dyDescent="0.2">
      <c r="AH8203">
        <v>8199</v>
      </c>
      <c r="AI8203">
        <v>-58419035.844058156</v>
      </c>
    </row>
    <row r="8204" spans="34:35" x14ac:dyDescent="0.2">
      <c r="AH8204">
        <v>8200</v>
      </c>
      <c r="AI8204">
        <v>-34449879.65940249</v>
      </c>
    </row>
    <row r="8205" spans="34:35" x14ac:dyDescent="0.2">
      <c r="AH8205">
        <v>8201</v>
      </c>
      <c r="AI8205">
        <v>-34449879.65940249</v>
      </c>
    </row>
    <row r="8206" spans="34:35" x14ac:dyDescent="0.2">
      <c r="AH8206">
        <v>8202</v>
      </c>
      <c r="AI8206">
        <v>5708334.9934712648</v>
      </c>
    </row>
    <row r="8207" spans="34:35" x14ac:dyDescent="0.2">
      <c r="AH8207">
        <v>8203</v>
      </c>
      <c r="AI8207">
        <v>-58419035.844058156</v>
      </c>
    </row>
    <row r="8208" spans="34:35" x14ac:dyDescent="0.2">
      <c r="AH8208">
        <v>8204</v>
      </c>
      <c r="AI8208">
        <v>-8289448.1863020658</v>
      </c>
    </row>
    <row r="8209" spans="34:35" x14ac:dyDescent="0.2">
      <c r="AH8209">
        <v>8205</v>
      </c>
      <c r="AI8209">
        <v>-46690831.050880432</v>
      </c>
    </row>
    <row r="8210" spans="34:35" x14ac:dyDescent="0.2">
      <c r="AH8210">
        <v>8206</v>
      </c>
      <c r="AI8210">
        <v>-21661889.150618553</v>
      </c>
    </row>
    <row r="8211" spans="34:35" x14ac:dyDescent="0.2">
      <c r="AH8211">
        <v>8207</v>
      </c>
      <c r="AI8211">
        <v>-90829722.047821164</v>
      </c>
    </row>
    <row r="8212" spans="34:35" x14ac:dyDescent="0.2">
      <c r="AH8212">
        <v>8208</v>
      </c>
      <c r="AI8212">
        <v>-8289448.1863020658</v>
      </c>
    </row>
    <row r="8213" spans="34:35" x14ac:dyDescent="0.2">
      <c r="AH8213">
        <v>8209</v>
      </c>
      <c r="AI8213">
        <v>-58419035.844058156</v>
      </c>
    </row>
    <row r="8214" spans="34:35" x14ac:dyDescent="0.2">
      <c r="AH8214">
        <v>8210</v>
      </c>
      <c r="AI8214">
        <v>-69665985.301687896</v>
      </c>
    </row>
    <row r="8215" spans="34:35" x14ac:dyDescent="0.2">
      <c r="AH8215">
        <v>8211</v>
      </c>
      <c r="AI8215">
        <v>-90829722.047821164</v>
      </c>
    </row>
    <row r="8216" spans="34:35" x14ac:dyDescent="0.2">
      <c r="AH8216">
        <v>8212</v>
      </c>
      <c r="AI8216">
        <v>20376245.474080563</v>
      </c>
    </row>
    <row r="8217" spans="34:35" x14ac:dyDescent="0.2">
      <c r="AH8217">
        <v>8213</v>
      </c>
      <c r="AI8217">
        <v>-21661889.150618553</v>
      </c>
    </row>
    <row r="8218" spans="34:35" x14ac:dyDescent="0.2">
      <c r="AH8218">
        <v>8214</v>
      </c>
      <c r="AI8218">
        <v>-21661889.150618553</v>
      </c>
    </row>
    <row r="8219" spans="34:35" x14ac:dyDescent="0.2">
      <c r="AH8219">
        <v>8215</v>
      </c>
      <c r="AI8219">
        <v>5708334.9934712648</v>
      </c>
    </row>
    <row r="8220" spans="34:35" x14ac:dyDescent="0.2">
      <c r="AH8220">
        <v>8216</v>
      </c>
      <c r="AI8220">
        <v>-69665985.301687896</v>
      </c>
    </row>
    <row r="8221" spans="34:35" x14ac:dyDescent="0.2">
      <c r="AH8221">
        <v>8217</v>
      </c>
      <c r="AI8221">
        <v>20376245.474080563</v>
      </c>
    </row>
    <row r="8222" spans="34:35" x14ac:dyDescent="0.2">
      <c r="AH8222">
        <v>8218</v>
      </c>
      <c r="AI8222">
        <v>-80460649.068069816</v>
      </c>
    </row>
    <row r="8223" spans="34:35" x14ac:dyDescent="0.2">
      <c r="AH8223">
        <v>8219</v>
      </c>
      <c r="AI8223">
        <v>-80460649.068069816</v>
      </c>
    </row>
    <row r="8224" spans="34:35" x14ac:dyDescent="0.2">
      <c r="AH8224">
        <v>8220</v>
      </c>
      <c r="AI8224">
        <v>-58419035.844058156</v>
      </c>
    </row>
    <row r="8225" spans="34:35" x14ac:dyDescent="0.2">
      <c r="AH8225">
        <v>8221</v>
      </c>
      <c r="AI8225">
        <v>-46690831.050880432</v>
      </c>
    </row>
    <row r="8226" spans="34:35" x14ac:dyDescent="0.2">
      <c r="AH8226">
        <v>8222</v>
      </c>
      <c r="AI8226">
        <v>-21661889.150618553</v>
      </c>
    </row>
    <row r="8227" spans="34:35" x14ac:dyDescent="0.2">
      <c r="AH8227">
        <v>8223</v>
      </c>
      <c r="AI8227">
        <v>-21661889.150618553</v>
      </c>
    </row>
    <row r="8228" spans="34:35" x14ac:dyDescent="0.2">
      <c r="AH8228">
        <v>8224</v>
      </c>
      <c r="AI8228">
        <v>-34449879.65940249</v>
      </c>
    </row>
    <row r="8229" spans="34:35" x14ac:dyDescent="0.2">
      <c r="AH8229">
        <v>8225</v>
      </c>
      <c r="AI8229">
        <v>-46690831.050880432</v>
      </c>
    </row>
    <row r="8230" spans="34:35" x14ac:dyDescent="0.2">
      <c r="AH8230">
        <v>8226</v>
      </c>
      <c r="AI8230">
        <v>-34449879.65940249</v>
      </c>
    </row>
    <row r="8231" spans="34:35" x14ac:dyDescent="0.2">
      <c r="AH8231">
        <v>8227</v>
      </c>
      <c r="AI8231">
        <v>-46690831.050880432</v>
      </c>
    </row>
    <row r="8232" spans="34:35" x14ac:dyDescent="0.2">
      <c r="AH8232">
        <v>8228</v>
      </c>
      <c r="AI8232">
        <v>-21661889.150618553</v>
      </c>
    </row>
    <row r="8233" spans="34:35" x14ac:dyDescent="0.2">
      <c r="AH8233">
        <v>8229</v>
      </c>
      <c r="AI8233">
        <v>5708334.9934712648</v>
      </c>
    </row>
    <row r="8234" spans="34:35" x14ac:dyDescent="0.2">
      <c r="AH8234">
        <v>8230</v>
      </c>
      <c r="AI8234">
        <v>-8289448.1863020658</v>
      </c>
    </row>
    <row r="8235" spans="34:35" x14ac:dyDescent="0.2">
      <c r="AH8235">
        <v>8231</v>
      </c>
      <c r="AI8235">
        <v>-46690831.050880432</v>
      </c>
    </row>
    <row r="8236" spans="34:35" x14ac:dyDescent="0.2">
      <c r="AH8236">
        <v>8232</v>
      </c>
      <c r="AI8236">
        <v>-34449879.65940249</v>
      </c>
    </row>
    <row r="8237" spans="34:35" x14ac:dyDescent="0.2">
      <c r="AH8237">
        <v>8233</v>
      </c>
      <c r="AI8237">
        <v>-8289448.1863020658</v>
      </c>
    </row>
    <row r="8238" spans="34:35" x14ac:dyDescent="0.2">
      <c r="AH8238">
        <v>8234</v>
      </c>
      <c r="AI8238">
        <v>-80460649.068069816</v>
      </c>
    </row>
    <row r="8239" spans="34:35" x14ac:dyDescent="0.2">
      <c r="AH8239">
        <v>8235</v>
      </c>
      <c r="AI8239">
        <v>-46690831.050880432</v>
      </c>
    </row>
    <row r="8240" spans="34:35" x14ac:dyDescent="0.2">
      <c r="AH8240">
        <v>8236</v>
      </c>
      <c r="AI8240">
        <v>35763434.52725184</v>
      </c>
    </row>
    <row r="8241" spans="34:35" x14ac:dyDescent="0.2">
      <c r="AH8241">
        <v>8237</v>
      </c>
      <c r="AI8241">
        <v>35763434.52725184</v>
      </c>
    </row>
    <row r="8242" spans="34:35" x14ac:dyDescent="0.2">
      <c r="AH8242">
        <v>8238</v>
      </c>
      <c r="AI8242">
        <v>-90829722.047821164</v>
      </c>
    </row>
    <row r="8243" spans="34:35" x14ac:dyDescent="0.2">
      <c r="AH8243">
        <v>8239</v>
      </c>
      <c r="AI8243">
        <v>20376245.474080563</v>
      </c>
    </row>
    <row r="8244" spans="34:35" x14ac:dyDescent="0.2">
      <c r="AH8244">
        <v>8240</v>
      </c>
      <c r="AI8244">
        <v>5708334.9934712648</v>
      </c>
    </row>
    <row r="8245" spans="34:35" x14ac:dyDescent="0.2">
      <c r="AH8245">
        <v>8241</v>
      </c>
      <c r="AI8245">
        <v>-69665985.301687896</v>
      </c>
    </row>
    <row r="8246" spans="34:35" x14ac:dyDescent="0.2">
      <c r="AH8246">
        <v>8242</v>
      </c>
      <c r="AI8246">
        <v>-21661889.150618553</v>
      </c>
    </row>
    <row r="8247" spans="34:35" x14ac:dyDescent="0.2">
      <c r="AH8247">
        <v>8243</v>
      </c>
      <c r="AI8247">
        <v>-90829722.047821164</v>
      </c>
    </row>
    <row r="8248" spans="34:35" x14ac:dyDescent="0.2">
      <c r="AH8248">
        <v>8244</v>
      </c>
      <c r="AI8248">
        <v>-80460649.068069816</v>
      </c>
    </row>
    <row r="8249" spans="34:35" x14ac:dyDescent="0.2">
      <c r="AH8249">
        <v>8245</v>
      </c>
      <c r="AI8249">
        <v>-80460649.068069816</v>
      </c>
    </row>
    <row r="8250" spans="34:35" x14ac:dyDescent="0.2">
      <c r="AH8250">
        <v>8246</v>
      </c>
      <c r="AI8250">
        <v>-80460649.068069816</v>
      </c>
    </row>
    <row r="8251" spans="34:35" x14ac:dyDescent="0.2">
      <c r="AH8251">
        <v>8247</v>
      </c>
      <c r="AI8251">
        <v>-80460649.068069816</v>
      </c>
    </row>
    <row r="8252" spans="34:35" x14ac:dyDescent="0.2">
      <c r="AH8252">
        <v>8248</v>
      </c>
      <c r="AI8252">
        <v>20376245.474080563</v>
      </c>
    </row>
    <row r="8253" spans="34:35" x14ac:dyDescent="0.2">
      <c r="AH8253">
        <v>8249</v>
      </c>
      <c r="AI8253">
        <v>20376245.474080563</v>
      </c>
    </row>
    <row r="8254" spans="34:35" x14ac:dyDescent="0.2">
      <c r="AH8254">
        <v>8250</v>
      </c>
      <c r="AI8254">
        <v>-69665985.301687896</v>
      </c>
    </row>
    <row r="8255" spans="34:35" x14ac:dyDescent="0.2">
      <c r="AH8255">
        <v>8251</v>
      </c>
      <c r="AI8255">
        <v>-21661889.150618553</v>
      </c>
    </row>
    <row r="8256" spans="34:35" x14ac:dyDescent="0.2">
      <c r="AH8256">
        <v>8252</v>
      </c>
      <c r="AI8256">
        <v>-58419035.844058156</v>
      </c>
    </row>
    <row r="8257" spans="34:35" x14ac:dyDescent="0.2">
      <c r="AH8257">
        <v>8253</v>
      </c>
      <c r="AI8257">
        <v>-21661889.150618553</v>
      </c>
    </row>
    <row r="8258" spans="34:35" x14ac:dyDescent="0.2">
      <c r="AH8258">
        <v>8254</v>
      </c>
      <c r="AI8258">
        <v>5708334.9934712648</v>
      </c>
    </row>
    <row r="8259" spans="34:35" x14ac:dyDescent="0.2">
      <c r="AH8259">
        <v>8255</v>
      </c>
      <c r="AI8259">
        <v>-21661889.150618553</v>
      </c>
    </row>
    <row r="8260" spans="34:35" x14ac:dyDescent="0.2">
      <c r="AH8260">
        <v>8256</v>
      </c>
      <c r="AI8260">
        <v>-58419035.844058156</v>
      </c>
    </row>
    <row r="8261" spans="34:35" x14ac:dyDescent="0.2">
      <c r="AH8261">
        <v>8257</v>
      </c>
      <c r="AI8261">
        <v>5708334.9934712648</v>
      </c>
    </row>
    <row r="8262" spans="34:35" x14ac:dyDescent="0.2">
      <c r="AH8262">
        <v>8258</v>
      </c>
      <c r="AI8262">
        <v>-34449879.65940249</v>
      </c>
    </row>
    <row r="8263" spans="34:35" x14ac:dyDescent="0.2">
      <c r="AH8263">
        <v>8259</v>
      </c>
      <c r="AI8263">
        <v>5708334.9934712648</v>
      </c>
    </row>
    <row r="8264" spans="34:35" x14ac:dyDescent="0.2">
      <c r="AH8264">
        <v>8260</v>
      </c>
      <c r="AI8264">
        <v>-90829722.047821164</v>
      </c>
    </row>
    <row r="8265" spans="34:35" x14ac:dyDescent="0.2">
      <c r="AH8265">
        <v>8261</v>
      </c>
      <c r="AI8265">
        <v>-58419035.844058156</v>
      </c>
    </row>
    <row r="8266" spans="34:35" x14ac:dyDescent="0.2">
      <c r="AH8266">
        <v>8262</v>
      </c>
      <c r="AI8266">
        <v>-8289448.1863020658</v>
      </c>
    </row>
    <row r="8267" spans="34:35" x14ac:dyDescent="0.2">
      <c r="AH8267">
        <v>8263</v>
      </c>
      <c r="AI8267">
        <v>-34449879.65940249</v>
      </c>
    </row>
    <row r="8268" spans="34:35" x14ac:dyDescent="0.2">
      <c r="AH8268">
        <v>8264</v>
      </c>
      <c r="AI8268">
        <v>-80460649.068069816</v>
      </c>
    </row>
    <row r="8269" spans="34:35" x14ac:dyDescent="0.2">
      <c r="AH8269">
        <v>8265</v>
      </c>
      <c r="AI8269">
        <v>-8289448.1863020658</v>
      </c>
    </row>
    <row r="8270" spans="34:35" x14ac:dyDescent="0.2">
      <c r="AH8270">
        <v>8266</v>
      </c>
      <c r="AI8270">
        <v>-34449879.65940249</v>
      </c>
    </row>
    <row r="8271" spans="34:35" x14ac:dyDescent="0.2">
      <c r="AH8271">
        <v>8267</v>
      </c>
      <c r="AI8271">
        <v>-8289448.1863020658</v>
      </c>
    </row>
    <row r="8272" spans="34:35" x14ac:dyDescent="0.2">
      <c r="AH8272">
        <v>8268</v>
      </c>
      <c r="AI8272">
        <v>-58419035.844058156</v>
      </c>
    </row>
    <row r="8273" spans="34:35" x14ac:dyDescent="0.2">
      <c r="AH8273">
        <v>8269</v>
      </c>
      <c r="AI8273">
        <v>-69665985.301687896</v>
      </c>
    </row>
    <row r="8274" spans="34:35" x14ac:dyDescent="0.2">
      <c r="AH8274">
        <v>8270</v>
      </c>
      <c r="AI8274">
        <v>-90829722.047821164</v>
      </c>
    </row>
    <row r="8275" spans="34:35" x14ac:dyDescent="0.2">
      <c r="AH8275">
        <v>8271</v>
      </c>
      <c r="AI8275">
        <v>-90829722.047821164</v>
      </c>
    </row>
    <row r="8276" spans="34:35" x14ac:dyDescent="0.2">
      <c r="AH8276">
        <v>8272</v>
      </c>
      <c r="AI8276">
        <v>20376245.474080563</v>
      </c>
    </row>
    <row r="8277" spans="34:35" x14ac:dyDescent="0.2">
      <c r="AH8277">
        <v>8273</v>
      </c>
      <c r="AI8277">
        <v>5708334.9934712648</v>
      </c>
    </row>
    <row r="8278" spans="34:35" x14ac:dyDescent="0.2">
      <c r="AH8278">
        <v>8274</v>
      </c>
      <c r="AI8278">
        <v>-80460649.068069816</v>
      </c>
    </row>
    <row r="8279" spans="34:35" x14ac:dyDescent="0.2">
      <c r="AH8279">
        <v>8275</v>
      </c>
      <c r="AI8279">
        <v>-46690831.050880432</v>
      </c>
    </row>
    <row r="8280" spans="34:35" x14ac:dyDescent="0.2">
      <c r="AH8280">
        <v>8276</v>
      </c>
      <c r="AI8280">
        <v>-58419035.844058156</v>
      </c>
    </row>
    <row r="8281" spans="34:35" x14ac:dyDescent="0.2">
      <c r="AH8281">
        <v>8277</v>
      </c>
      <c r="AI8281">
        <v>-34449879.65940249</v>
      </c>
    </row>
    <row r="8282" spans="34:35" x14ac:dyDescent="0.2">
      <c r="AH8282">
        <v>8278</v>
      </c>
      <c r="AI8282">
        <v>35763434.52725184</v>
      </c>
    </row>
    <row r="8283" spans="34:35" x14ac:dyDescent="0.2">
      <c r="AH8283">
        <v>8279</v>
      </c>
      <c r="AI8283">
        <v>5708334.9934712648</v>
      </c>
    </row>
    <row r="8284" spans="34:35" x14ac:dyDescent="0.2">
      <c r="AH8284">
        <v>8280</v>
      </c>
      <c r="AI8284">
        <v>-34449879.65940249</v>
      </c>
    </row>
    <row r="8285" spans="34:35" x14ac:dyDescent="0.2">
      <c r="AH8285">
        <v>8281</v>
      </c>
      <c r="AI8285">
        <v>-90829722.047821164</v>
      </c>
    </row>
    <row r="8286" spans="34:35" x14ac:dyDescent="0.2">
      <c r="AH8286">
        <v>8282</v>
      </c>
      <c r="AI8286">
        <v>-80460649.068069816</v>
      </c>
    </row>
    <row r="8287" spans="34:35" x14ac:dyDescent="0.2">
      <c r="AH8287">
        <v>8283</v>
      </c>
      <c r="AI8287">
        <v>35763434.52725184</v>
      </c>
    </row>
    <row r="8288" spans="34:35" x14ac:dyDescent="0.2">
      <c r="AH8288">
        <v>8284</v>
      </c>
      <c r="AI8288">
        <v>-58419035.844058156</v>
      </c>
    </row>
    <row r="8289" spans="34:35" x14ac:dyDescent="0.2">
      <c r="AH8289">
        <v>8285</v>
      </c>
      <c r="AI8289">
        <v>-69665985.301687896</v>
      </c>
    </row>
    <row r="8290" spans="34:35" x14ac:dyDescent="0.2">
      <c r="AH8290">
        <v>8286</v>
      </c>
      <c r="AI8290">
        <v>-21661889.150618553</v>
      </c>
    </row>
    <row r="8291" spans="34:35" x14ac:dyDescent="0.2">
      <c r="AH8291">
        <v>8287</v>
      </c>
      <c r="AI8291">
        <v>20376245.474080563</v>
      </c>
    </row>
    <row r="8292" spans="34:35" x14ac:dyDescent="0.2">
      <c r="AH8292">
        <v>8288</v>
      </c>
      <c r="AI8292">
        <v>35763434.52725184</v>
      </c>
    </row>
    <row r="8293" spans="34:35" x14ac:dyDescent="0.2">
      <c r="AH8293">
        <v>8289</v>
      </c>
      <c r="AI8293">
        <v>-80460649.068069816</v>
      </c>
    </row>
    <row r="8294" spans="34:35" x14ac:dyDescent="0.2">
      <c r="AH8294">
        <v>8290</v>
      </c>
      <c r="AI8294">
        <v>-69665985.301687896</v>
      </c>
    </row>
    <row r="8295" spans="34:35" x14ac:dyDescent="0.2">
      <c r="AH8295">
        <v>8291</v>
      </c>
      <c r="AI8295">
        <v>35763434.52725184</v>
      </c>
    </row>
    <row r="8296" spans="34:35" x14ac:dyDescent="0.2">
      <c r="AH8296">
        <v>8292</v>
      </c>
      <c r="AI8296">
        <v>-46690831.050880432</v>
      </c>
    </row>
    <row r="8297" spans="34:35" x14ac:dyDescent="0.2">
      <c r="AH8297">
        <v>8293</v>
      </c>
      <c r="AI8297">
        <v>-69665985.301687896</v>
      </c>
    </row>
    <row r="8298" spans="34:35" x14ac:dyDescent="0.2">
      <c r="AH8298">
        <v>8294</v>
      </c>
      <c r="AI8298">
        <v>35763434.52725184</v>
      </c>
    </row>
    <row r="8299" spans="34:35" x14ac:dyDescent="0.2">
      <c r="AH8299">
        <v>8295</v>
      </c>
      <c r="AI8299">
        <v>-34449879.65940249</v>
      </c>
    </row>
    <row r="8300" spans="34:35" x14ac:dyDescent="0.2">
      <c r="AH8300">
        <v>8296</v>
      </c>
      <c r="AI8300">
        <v>-90829722.047821164</v>
      </c>
    </row>
    <row r="8301" spans="34:35" x14ac:dyDescent="0.2">
      <c r="AH8301">
        <v>8297</v>
      </c>
      <c r="AI8301">
        <v>-34449879.65940249</v>
      </c>
    </row>
    <row r="8302" spans="34:35" x14ac:dyDescent="0.2">
      <c r="AH8302">
        <v>8298</v>
      </c>
      <c r="AI8302">
        <v>35763434.52725184</v>
      </c>
    </row>
    <row r="8303" spans="34:35" x14ac:dyDescent="0.2">
      <c r="AH8303">
        <v>8299</v>
      </c>
      <c r="AI8303">
        <v>-90829722.047821164</v>
      </c>
    </row>
    <row r="8304" spans="34:35" x14ac:dyDescent="0.2">
      <c r="AH8304">
        <v>8300</v>
      </c>
      <c r="AI8304">
        <v>-8289448.1863020658</v>
      </c>
    </row>
    <row r="8305" spans="34:35" x14ac:dyDescent="0.2">
      <c r="AH8305">
        <v>8301</v>
      </c>
      <c r="AI8305">
        <v>-34449879.65940249</v>
      </c>
    </row>
    <row r="8306" spans="34:35" x14ac:dyDescent="0.2">
      <c r="AH8306">
        <v>8302</v>
      </c>
      <c r="AI8306">
        <v>-80460649.068069816</v>
      </c>
    </row>
    <row r="8307" spans="34:35" x14ac:dyDescent="0.2">
      <c r="AH8307">
        <v>8303</v>
      </c>
      <c r="AI8307">
        <v>20376245.474080563</v>
      </c>
    </row>
    <row r="8308" spans="34:35" x14ac:dyDescent="0.2">
      <c r="AH8308">
        <v>8304</v>
      </c>
      <c r="AI8308">
        <v>-80460649.068069816</v>
      </c>
    </row>
    <row r="8309" spans="34:35" x14ac:dyDescent="0.2">
      <c r="AH8309">
        <v>8305</v>
      </c>
      <c r="AI8309">
        <v>20376245.474080563</v>
      </c>
    </row>
    <row r="8310" spans="34:35" x14ac:dyDescent="0.2">
      <c r="AH8310">
        <v>8306</v>
      </c>
      <c r="AI8310">
        <v>35763434.52725184</v>
      </c>
    </row>
    <row r="8311" spans="34:35" x14ac:dyDescent="0.2">
      <c r="AH8311">
        <v>8307</v>
      </c>
      <c r="AI8311">
        <v>20376245.474080563</v>
      </c>
    </row>
    <row r="8312" spans="34:35" x14ac:dyDescent="0.2">
      <c r="AH8312">
        <v>8308</v>
      </c>
      <c r="AI8312">
        <v>-21661889.150618553</v>
      </c>
    </row>
    <row r="8313" spans="34:35" x14ac:dyDescent="0.2">
      <c r="AH8313">
        <v>8309</v>
      </c>
      <c r="AI8313">
        <v>-21661889.150618553</v>
      </c>
    </row>
    <row r="8314" spans="34:35" x14ac:dyDescent="0.2">
      <c r="AH8314">
        <v>8310</v>
      </c>
      <c r="AI8314">
        <v>-34449879.65940249</v>
      </c>
    </row>
    <row r="8315" spans="34:35" x14ac:dyDescent="0.2">
      <c r="AH8315">
        <v>8311</v>
      </c>
      <c r="AI8315">
        <v>-69665985.301687896</v>
      </c>
    </row>
    <row r="8316" spans="34:35" x14ac:dyDescent="0.2">
      <c r="AH8316">
        <v>8312</v>
      </c>
      <c r="AI8316">
        <v>-69665985.301687896</v>
      </c>
    </row>
    <row r="8317" spans="34:35" x14ac:dyDescent="0.2">
      <c r="AH8317">
        <v>8313</v>
      </c>
      <c r="AI8317">
        <v>-69665985.301687896</v>
      </c>
    </row>
    <row r="8318" spans="34:35" x14ac:dyDescent="0.2">
      <c r="AH8318">
        <v>8314</v>
      </c>
      <c r="AI8318">
        <v>-90829722.047821164</v>
      </c>
    </row>
    <row r="8319" spans="34:35" x14ac:dyDescent="0.2">
      <c r="AH8319">
        <v>8315</v>
      </c>
      <c r="AI8319">
        <v>-21661889.150618553</v>
      </c>
    </row>
    <row r="8320" spans="34:35" x14ac:dyDescent="0.2">
      <c r="AH8320">
        <v>8316</v>
      </c>
      <c r="AI8320">
        <v>-58419035.844058156</v>
      </c>
    </row>
    <row r="8321" spans="34:35" x14ac:dyDescent="0.2">
      <c r="AH8321">
        <v>8317</v>
      </c>
      <c r="AI8321">
        <v>-34449879.65940249</v>
      </c>
    </row>
    <row r="8322" spans="34:35" x14ac:dyDescent="0.2">
      <c r="AH8322">
        <v>8318</v>
      </c>
      <c r="AI8322">
        <v>-46690831.050880432</v>
      </c>
    </row>
    <row r="8323" spans="34:35" x14ac:dyDescent="0.2">
      <c r="AH8323">
        <v>8319</v>
      </c>
      <c r="AI8323">
        <v>-80460649.068069816</v>
      </c>
    </row>
    <row r="8324" spans="34:35" x14ac:dyDescent="0.2">
      <c r="AH8324">
        <v>8320</v>
      </c>
      <c r="AI8324">
        <v>20376245.474080563</v>
      </c>
    </row>
    <row r="8325" spans="34:35" x14ac:dyDescent="0.2">
      <c r="AH8325">
        <v>8321</v>
      </c>
      <c r="AI8325">
        <v>-58419035.844058156</v>
      </c>
    </row>
    <row r="8326" spans="34:35" x14ac:dyDescent="0.2">
      <c r="AH8326">
        <v>8322</v>
      </c>
      <c r="AI8326">
        <v>-46690831.050880432</v>
      </c>
    </row>
    <row r="8327" spans="34:35" x14ac:dyDescent="0.2">
      <c r="AH8327">
        <v>8323</v>
      </c>
      <c r="AI8327">
        <v>-8289448.1863020658</v>
      </c>
    </row>
    <row r="8328" spans="34:35" x14ac:dyDescent="0.2">
      <c r="AH8328">
        <v>8324</v>
      </c>
      <c r="AI8328">
        <v>-69665985.301687896</v>
      </c>
    </row>
    <row r="8329" spans="34:35" x14ac:dyDescent="0.2">
      <c r="AH8329">
        <v>8325</v>
      </c>
      <c r="AI8329">
        <v>-69665985.301687896</v>
      </c>
    </row>
    <row r="8330" spans="34:35" x14ac:dyDescent="0.2">
      <c r="AH8330">
        <v>8326</v>
      </c>
      <c r="AI8330">
        <v>-8289448.1863020658</v>
      </c>
    </row>
    <row r="8331" spans="34:35" x14ac:dyDescent="0.2">
      <c r="AH8331">
        <v>8327</v>
      </c>
      <c r="AI8331">
        <v>-69665985.301687896</v>
      </c>
    </row>
    <row r="8332" spans="34:35" x14ac:dyDescent="0.2">
      <c r="AH8332">
        <v>8328</v>
      </c>
      <c r="AI8332">
        <v>-34449879.65940249</v>
      </c>
    </row>
    <row r="8333" spans="34:35" x14ac:dyDescent="0.2">
      <c r="AH8333">
        <v>8329</v>
      </c>
      <c r="AI8333">
        <v>-58419035.844058156</v>
      </c>
    </row>
    <row r="8334" spans="34:35" x14ac:dyDescent="0.2">
      <c r="AH8334">
        <v>8330</v>
      </c>
      <c r="AI8334">
        <v>-46690831.050880432</v>
      </c>
    </row>
    <row r="8335" spans="34:35" x14ac:dyDescent="0.2">
      <c r="AH8335">
        <v>8331</v>
      </c>
      <c r="AI8335">
        <v>-58419035.844058156</v>
      </c>
    </row>
    <row r="8336" spans="34:35" x14ac:dyDescent="0.2">
      <c r="AH8336">
        <v>8332</v>
      </c>
      <c r="AI8336">
        <v>-80460649.068069816</v>
      </c>
    </row>
    <row r="8337" spans="34:35" x14ac:dyDescent="0.2">
      <c r="AH8337">
        <v>8333</v>
      </c>
      <c r="AI8337">
        <v>-90829722.047821164</v>
      </c>
    </row>
    <row r="8338" spans="34:35" x14ac:dyDescent="0.2">
      <c r="AH8338">
        <v>8334</v>
      </c>
      <c r="AI8338">
        <v>5708334.9934712648</v>
      </c>
    </row>
    <row r="8339" spans="34:35" x14ac:dyDescent="0.2">
      <c r="AH8339">
        <v>8335</v>
      </c>
      <c r="AI8339">
        <v>5708334.9934712648</v>
      </c>
    </row>
    <row r="8340" spans="34:35" x14ac:dyDescent="0.2">
      <c r="AH8340">
        <v>8336</v>
      </c>
      <c r="AI8340">
        <v>-58419035.844058156</v>
      </c>
    </row>
    <row r="8341" spans="34:35" x14ac:dyDescent="0.2">
      <c r="AH8341">
        <v>8337</v>
      </c>
      <c r="AI8341">
        <v>20376245.474080563</v>
      </c>
    </row>
    <row r="8342" spans="34:35" x14ac:dyDescent="0.2">
      <c r="AH8342">
        <v>8338</v>
      </c>
      <c r="AI8342">
        <v>-34449879.65940249</v>
      </c>
    </row>
    <row r="8343" spans="34:35" x14ac:dyDescent="0.2">
      <c r="AH8343">
        <v>8339</v>
      </c>
      <c r="AI8343">
        <v>-46690831.050880432</v>
      </c>
    </row>
    <row r="8344" spans="34:35" x14ac:dyDescent="0.2">
      <c r="AH8344">
        <v>8340</v>
      </c>
      <c r="AI8344">
        <v>-80460649.068069816</v>
      </c>
    </row>
    <row r="8345" spans="34:35" x14ac:dyDescent="0.2">
      <c r="AH8345">
        <v>8341</v>
      </c>
      <c r="AI8345">
        <v>-90829722.047821164</v>
      </c>
    </row>
    <row r="8346" spans="34:35" x14ac:dyDescent="0.2">
      <c r="AH8346">
        <v>8342</v>
      </c>
      <c r="AI8346">
        <v>-80460649.068069816</v>
      </c>
    </row>
    <row r="8347" spans="34:35" x14ac:dyDescent="0.2">
      <c r="AH8347">
        <v>8343</v>
      </c>
      <c r="AI8347">
        <v>5708334.9934712648</v>
      </c>
    </row>
    <row r="8348" spans="34:35" x14ac:dyDescent="0.2">
      <c r="AH8348">
        <v>8344</v>
      </c>
      <c r="AI8348">
        <v>-8289448.1863020658</v>
      </c>
    </row>
    <row r="8349" spans="34:35" x14ac:dyDescent="0.2">
      <c r="AH8349">
        <v>8345</v>
      </c>
      <c r="AI8349">
        <v>-46690831.050880432</v>
      </c>
    </row>
    <row r="8350" spans="34:35" x14ac:dyDescent="0.2">
      <c r="AH8350">
        <v>8346</v>
      </c>
      <c r="AI8350">
        <v>-8289448.1863020658</v>
      </c>
    </row>
    <row r="8351" spans="34:35" x14ac:dyDescent="0.2">
      <c r="AH8351">
        <v>8347</v>
      </c>
      <c r="AI8351">
        <v>-34449879.65940249</v>
      </c>
    </row>
    <row r="8352" spans="34:35" x14ac:dyDescent="0.2">
      <c r="AH8352">
        <v>8348</v>
      </c>
      <c r="AI8352">
        <v>-90829722.047821164</v>
      </c>
    </row>
    <row r="8353" spans="34:35" x14ac:dyDescent="0.2">
      <c r="AH8353">
        <v>8349</v>
      </c>
      <c r="AI8353">
        <v>-8289448.1863020658</v>
      </c>
    </row>
    <row r="8354" spans="34:35" x14ac:dyDescent="0.2">
      <c r="AH8354">
        <v>8350</v>
      </c>
      <c r="AI8354">
        <v>-58419035.844058156</v>
      </c>
    </row>
    <row r="8355" spans="34:35" x14ac:dyDescent="0.2">
      <c r="AH8355">
        <v>8351</v>
      </c>
      <c r="AI8355">
        <v>-34449879.65940249</v>
      </c>
    </row>
    <row r="8356" spans="34:35" x14ac:dyDescent="0.2">
      <c r="AH8356">
        <v>8352</v>
      </c>
      <c r="AI8356">
        <v>-34449879.65940249</v>
      </c>
    </row>
    <row r="8357" spans="34:35" x14ac:dyDescent="0.2">
      <c r="AH8357">
        <v>8353</v>
      </c>
      <c r="AI8357">
        <v>-69665985.301687896</v>
      </c>
    </row>
    <row r="8358" spans="34:35" x14ac:dyDescent="0.2">
      <c r="AH8358">
        <v>8354</v>
      </c>
      <c r="AI8358">
        <v>20376245.474080563</v>
      </c>
    </row>
    <row r="8359" spans="34:35" x14ac:dyDescent="0.2">
      <c r="AH8359">
        <v>8355</v>
      </c>
      <c r="AI8359">
        <v>-58419035.844058156</v>
      </c>
    </row>
    <row r="8360" spans="34:35" x14ac:dyDescent="0.2">
      <c r="AH8360">
        <v>8356</v>
      </c>
      <c r="AI8360">
        <v>-8289448.1863020658</v>
      </c>
    </row>
    <row r="8361" spans="34:35" x14ac:dyDescent="0.2">
      <c r="AH8361">
        <v>8357</v>
      </c>
      <c r="AI8361">
        <v>5708334.9934712648</v>
      </c>
    </row>
    <row r="8362" spans="34:35" x14ac:dyDescent="0.2">
      <c r="AH8362">
        <v>8358</v>
      </c>
      <c r="AI8362">
        <v>5708334.9934712648</v>
      </c>
    </row>
    <row r="8363" spans="34:35" x14ac:dyDescent="0.2">
      <c r="AH8363">
        <v>8359</v>
      </c>
      <c r="AI8363">
        <v>35763434.52725184</v>
      </c>
    </row>
    <row r="8364" spans="34:35" x14ac:dyDescent="0.2">
      <c r="AH8364">
        <v>8360</v>
      </c>
      <c r="AI8364">
        <v>-21661889.150618553</v>
      </c>
    </row>
    <row r="8365" spans="34:35" x14ac:dyDescent="0.2">
      <c r="AH8365">
        <v>8361</v>
      </c>
      <c r="AI8365">
        <v>-46690831.050880432</v>
      </c>
    </row>
    <row r="8366" spans="34:35" x14ac:dyDescent="0.2">
      <c r="AH8366">
        <v>8362</v>
      </c>
      <c r="AI8366">
        <v>-58419035.844058156</v>
      </c>
    </row>
    <row r="8367" spans="34:35" x14ac:dyDescent="0.2">
      <c r="AH8367">
        <v>8363</v>
      </c>
      <c r="AI8367">
        <v>-8289448.1863020658</v>
      </c>
    </row>
    <row r="8368" spans="34:35" x14ac:dyDescent="0.2">
      <c r="AH8368">
        <v>8364</v>
      </c>
      <c r="AI8368">
        <v>20376245.474080563</v>
      </c>
    </row>
    <row r="8369" spans="34:35" x14ac:dyDescent="0.2">
      <c r="AH8369">
        <v>8365</v>
      </c>
      <c r="AI8369">
        <v>-8289448.1863020658</v>
      </c>
    </row>
    <row r="8370" spans="34:35" x14ac:dyDescent="0.2">
      <c r="AH8370">
        <v>8366</v>
      </c>
      <c r="AI8370">
        <v>-21661889.150618553</v>
      </c>
    </row>
    <row r="8371" spans="34:35" x14ac:dyDescent="0.2">
      <c r="AH8371">
        <v>8367</v>
      </c>
      <c r="AI8371">
        <v>-58419035.844058156</v>
      </c>
    </row>
    <row r="8372" spans="34:35" x14ac:dyDescent="0.2">
      <c r="AH8372">
        <v>8368</v>
      </c>
      <c r="AI8372">
        <v>-46690831.050880432</v>
      </c>
    </row>
    <row r="8373" spans="34:35" x14ac:dyDescent="0.2">
      <c r="AH8373">
        <v>8369</v>
      </c>
      <c r="AI8373">
        <v>5708334.9934712648</v>
      </c>
    </row>
    <row r="8374" spans="34:35" x14ac:dyDescent="0.2">
      <c r="AH8374">
        <v>8370</v>
      </c>
      <c r="AI8374">
        <v>35763434.52725184</v>
      </c>
    </row>
    <row r="8375" spans="34:35" x14ac:dyDescent="0.2">
      <c r="AH8375">
        <v>8371</v>
      </c>
      <c r="AI8375">
        <v>35763434.52725184</v>
      </c>
    </row>
    <row r="8376" spans="34:35" x14ac:dyDescent="0.2">
      <c r="AH8376">
        <v>8372</v>
      </c>
      <c r="AI8376">
        <v>-69665985.301687896</v>
      </c>
    </row>
    <row r="8377" spans="34:35" x14ac:dyDescent="0.2">
      <c r="AH8377">
        <v>8373</v>
      </c>
      <c r="AI8377">
        <v>-21661889.150618553</v>
      </c>
    </row>
    <row r="8378" spans="34:35" x14ac:dyDescent="0.2">
      <c r="AH8378">
        <v>8374</v>
      </c>
      <c r="AI8378">
        <v>-46690831.050880432</v>
      </c>
    </row>
    <row r="8379" spans="34:35" x14ac:dyDescent="0.2">
      <c r="AH8379">
        <v>8375</v>
      </c>
      <c r="AI8379">
        <v>-46690831.050880432</v>
      </c>
    </row>
    <row r="8380" spans="34:35" x14ac:dyDescent="0.2">
      <c r="AH8380">
        <v>8376</v>
      </c>
      <c r="AI8380">
        <v>-69665985.301687896</v>
      </c>
    </row>
    <row r="8381" spans="34:35" x14ac:dyDescent="0.2">
      <c r="AH8381">
        <v>8377</v>
      </c>
      <c r="AI8381">
        <v>-34449879.65940249</v>
      </c>
    </row>
    <row r="8382" spans="34:35" x14ac:dyDescent="0.2">
      <c r="AH8382">
        <v>8378</v>
      </c>
      <c r="AI8382">
        <v>35763434.52725184</v>
      </c>
    </row>
    <row r="8383" spans="34:35" x14ac:dyDescent="0.2">
      <c r="AH8383">
        <v>8379</v>
      </c>
      <c r="AI8383">
        <v>-58419035.844058156</v>
      </c>
    </row>
    <row r="8384" spans="34:35" x14ac:dyDescent="0.2">
      <c r="AH8384">
        <v>8380</v>
      </c>
      <c r="AI8384">
        <v>-69665985.301687896</v>
      </c>
    </row>
    <row r="8385" spans="34:35" x14ac:dyDescent="0.2">
      <c r="AH8385">
        <v>8381</v>
      </c>
      <c r="AI8385">
        <v>-46690831.050880432</v>
      </c>
    </row>
    <row r="8386" spans="34:35" x14ac:dyDescent="0.2">
      <c r="AH8386">
        <v>8382</v>
      </c>
      <c r="AI8386">
        <v>20376245.474080563</v>
      </c>
    </row>
    <row r="8387" spans="34:35" x14ac:dyDescent="0.2">
      <c r="AH8387">
        <v>8383</v>
      </c>
      <c r="AI8387">
        <v>-8289448.1863020658</v>
      </c>
    </row>
    <row r="8388" spans="34:35" x14ac:dyDescent="0.2">
      <c r="AH8388">
        <v>8384</v>
      </c>
      <c r="AI8388">
        <v>5708334.9934712648</v>
      </c>
    </row>
    <row r="8389" spans="34:35" x14ac:dyDescent="0.2">
      <c r="AH8389">
        <v>8385</v>
      </c>
      <c r="AI8389">
        <v>-80460649.068069816</v>
      </c>
    </row>
    <row r="8390" spans="34:35" x14ac:dyDescent="0.2">
      <c r="AH8390">
        <v>8386</v>
      </c>
      <c r="AI8390">
        <v>35763434.52725184</v>
      </c>
    </row>
    <row r="8391" spans="34:35" x14ac:dyDescent="0.2">
      <c r="AH8391">
        <v>8387</v>
      </c>
      <c r="AI8391">
        <v>-34449879.65940249</v>
      </c>
    </row>
    <row r="8392" spans="34:35" x14ac:dyDescent="0.2">
      <c r="AH8392">
        <v>8388</v>
      </c>
      <c r="AI8392">
        <v>-34449879.65940249</v>
      </c>
    </row>
    <row r="8393" spans="34:35" x14ac:dyDescent="0.2">
      <c r="AH8393">
        <v>8389</v>
      </c>
      <c r="AI8393">
        <v>-58419035.844058156</v>
      </c>
    </row>
    <row r="8394" spans="34:35" x14ac:dyDescent="0.2">
      <c r="AH8394">
        <v>8390</v>
      </c>
      <c r="AI8394">
        <v>-90829722.047821164</v>
      </c>
    </row>
    <row r="8395" spans="34:35" x14ac:dyDescent="0.2">
      <c r="AH8395">
        <v>8391</v>
      </c>
      <c r="AI8395">
        <v>-80460649.068069816</v>
      </c>
    </row>
    <row r="8396" spans="34:35" x14ac:dyDescent="0.2">
      <c r="AH8396">
        <v>8392</v>
      </c>
      <c r="AI8396">
        <v>-8289448.1863020658</v>
      </c>
    </row>
    <row r="8397" spans="34:35" x14ac:dyDescent="0.2">
      <c r="AH8397">
        <v>8393</v>
      </c>
      <c r="AI8397">
        <v>-80460649.068069816</v>
      </c>
    </row>
    <row r="8398" spans="34:35" x14ac:dyDescent="0.2">
      <c r="AH8398">
        <v>8394</v>
      </c>
      <c r="AI8398">
        <v>-69665985.301687896</v>
      </c>
    </row>
    <row r="8399" spans="34:35" x14ac:dyDescent="0.2">
      <c r="AH8399">
        <v>8395</v>
      </c>
      <c r="AI8399">
        <v>-58419035.844058156</v>
      </c>
    </row>
    <row r="8400" spans="34:35" x14ac:dyDescent="0.2">
      <c r="AH8400">
        <v>8396</v>
      </c>
      <c r="AI8400">
        <v>-46690831.050880432</v>
      </c>
    </row>
    <row r="8401" spans="34:35" x14ac:dyDescent="0.2">
      <c r="AH8401">
        <v>8397</v>
      </c>
      <c r="AI8401">
        <v>-21661889.150618553</v>
      </c>
    </row>
    <row r="8402" spans="34:35" x14ac:dyDescent="0.2">
      <c r="AH8402">
        <v>8398</v>
      </c>
      <c r="AI8402">
        <v>-46690831.050880432</v>
      </c>
    </row>
    <row r="8403" spans="34:35" x14ac:dyDescent="0.2">
      <c r="AH8403">
        <v>8399</v>
      </c>
      <c r="AI8403">
        <v>-90829722.047821164</v>
      </c>
    </row>
    <row r="8404" spans="34:35" x14ac:dyDescent="0.2">
      <c r="AH8404">
        <v>8400</v>
      </c>
      <c r="AI8404">
        <v>-8289448.1863020658</v>
      </c>
    </row>
    <row r="8405" spans="34:35" x14ac:dyDescent="0.2">
      <c r="AH8405">
        <v>8401</v>
      </c>
      <c r="AI8405">
        <v>5708334.9934712648</v>
      </c>
    </row>
    <row r="8406" spans="34:35" x14ac:dyDescent="0.2">
      <c r="AH8406">
        <v>8402</v>
      </c>
      <c r="AI8406">
        <v>35763434.52725184</v>
      </c>
    </row>
    <row r="8407" spans="34:35" x14ac:dyDescent="0.2">
      <c r="AH8407">
        <v>8403</v>
      </c>
      <c r="AI8407">
        <v>5708334.9934712648</v>
      </c>
    </row>
    <row r="8408" spans="34:35" x14ac:dyDescent="0.2">
      <c r="AH8408">
        <v>8404</v>
      </c>
      <c r="AI8408">
        <v>-58419035.844058156</v>
      </c>
    </row>
    <row r="8409" spans="34:35" x14ac:dyDescent="0.2">
      <c r="AH8409">
        <v>8405</v>
      </c>
      <c r="AI8409">
        <v>-80460649.068069816</v>
      </c>
    </row>
    <row r="8410" spans="34:35" x14ac:dyDescent="0.2">
      <c r="AH8410">
        <v>8406</v>
      </c>
      <c r="AI8410">
        <v>-21661889.150618553</v>
      </c>
    </row>
    <row r="8411" spans="34:35" x14ac:dyDescent="0.2">
      <c r="AH8411">
        <v>8407</v>
      </c>
      <c r="AI8411">
        <v>-69665985.301687896</v>
      </c>
    </row>
    <row r="8412" spans="34:35" x14ac:dyDescent="0.2">
      <c r="AH8412">
        <v>8408</v>
      </c>
      <c r="AI8412">
        <v>-21661889.150618553</v>
      </c>
    </row>
    <row r="8413" spans="34:35" x14ac:dyDescent="0.2">
      <c r="AH8413">
        <v>8409</v>
      </c>
      <c r="AI8413">
        <v>35763434.52725184</v>
      </c>
    </row>
    <row r="8414" spans="34:35" x14ac:dyDescent="0.2">
      <c r="AH8414">
        <v>8410</v>
      </c>
      <c r="AI8414">
        <v>-46690831.050880432</v>
      </c>
    </row>
    <row r="8415" spans="34:35" x14ac:dyDescent="0.2">
      <c r="AH8415">
        <v>8411</v>
      </c>
      <c r="AI8415">
        <v>-90829722.047821164</v>
      </c>
    </row>
    <row r="8416" spans="34:35" x14ac:dyDescent="0.2">
      <c r="AH8416">
        <v>8412</v>
      </c>
      <c r="AI8416">
        <v>-80460649.068069816</v>
      </c>
    </row>
    <row r="8417" spans="34:35" x14ac:dyDescent="0.2">
      <c r="AH8417">
        <v>8413</v>
      </c>
      <c r="AI8417">
        <v>5708334.9934712648</v>
      </c>
    </row>
    <row r="8418" spans="34:35" x14ac:dyDescent="0.2">
      <c r="AH8418">
        <v>8414</v>
      </c>
      <c r="AI8418">
        <v>-34449879.65940249</v>
      </c>
    </row>
    <row r="8419" spans="34:35" x14ac:dyDescent="0.2">
      <c r="AH8419">
        <v>8415</v>
      </c>
      <c r="AI8419">
        <v>-46690831.050880432</v>
      </c>
    </row>
    <row r="8420" spans="34:35" x14ac:dyDescent="0.2">
      <c r="AH8420">
        <v>8416</v>
      </c>
      <c r="AI8420">
        <v>-8289448.1863020658</v>
      </c>
    </row>
    <row r="8421" spans="34:35" x14ac:dyDescent="0.2">
      <c r="AH8421">
        <v>8417</v>
      </c>
      <c r="AI8421">
        <v>-46690831.050880432</v>
      </c>
    </row>
    <row r="8422" spans="34:35" x14ac:dyDescent="0.2">
      <c r="AH8422">
        <v>8418</v>
      </c>
      <c r="AI8422">
        <v>-80460649.068069816</v>
      </c>
    </row>
    <row r="8423" spans="34:35" x14ac:dyDescent="0.2">
      <c r="AH8423">
        <v>8419</v>
      </c>
      <c r="AI8423">
        <v>5708334.9934712648</v>
      </c>
    </row>
    <row r="8424" spans="34:35" x14ac:dyDescent="0.2">
      <c r="AH8424">
        <v>8420</v>
      </c>
      <c r="AI8424">
        <v>-80460649.068069816</v>
      </c>
    </row>
    <row r="8425" spans="34:35" x14ac:dyDescent="0.2">
      <c r="AH8425">
        <v>8421</v>
      </c>
      <c r="AI8425">
        <v>5708334.9934712648</v>
      </c>
    </row>
    <row r="8426" spans="34:35" x14ac:dyDescent="0.2">
      <c r="AH8426">
        <v>8422</v>
      </c>
      <c r="AI8426">
        <v>-21661889.150618553</v>
      </c>
    </row>
    <row r="8427" spans="34:35" x14ac:dyDescent="0.2">
      <c r="AH8427">
        <v>8423</v>
      </c>
      <c r="AI8427">
        <v>-21661889.150618553</v>
      </c>
    </row>
    <row r="8428" spans="34:35" x14ac:dyDescent="0.2">
      <c r="AH8428">
        <v>8424</v>
      </c>
      <c r="AI8428">
        <v>-58419035.844058156</v>
      </c>
    </row>
    <row r="8429" spans="34:35" x14ac:dyDescent="0.2">
      <c r="AH8429">
        <v>8425</v>
      </c>
      <c r="AI8429">
        <v>5708334.9934712648</v>
      </c>
    </row>
    <row r="8430" spans="34:35" x14ac:dyDescent="0.2">
      <c r="AH8430">
        <v>8426</v>
      </c>
      <c r="AI8430">
        <v>-58419035.844058156</v>
      </c>
    </row>
    <row r="8431" spans="34:35" x14ac:dyDescent="0.2">
      <c r="AH8431">
        <v>8427</v>
      </c>
      <c r="AI8431">
        <v>35763434.52725184</v>
      </c>
    </row>
    <row r="8432" spans="34:35" x14ac:dyDescent="0.2">
      <c r="AH8432">
        <v>8428</v>
      </c>
      <c r="AI8432">
        <v>-21661889.150618553</v>
      </c>
    </row>
    <row r="8433" spans="34:35" x14ac:dyDescent="0.2">
      <c r="AH8433">
        <v>8429</v>
      </c>
      <c r="AI8433">
        <v>20376245.474080563</v>
      </c>
    </row>
    <row r="8434" spans="34:35" x14ac:dyDescent="0.2">
      <c r="AH8434">
        <v>8430</v>
      </c>
      <c r="AI8434">
        <v>-90829722.047821164</v>
      </c>
    </row>
    <row r="8435" spans="34:35" x14ac:dyDescent="0.2">
      <c r="AH8435">
        <v>8431</v>
      </c>
      <c r="AI8435">
        <v>-69665985.301687896</v>
      </c>
    </row>
    <row r="8436" spans="34:35" x14ac:dyDescent="0.2">
      <c r="AH8436">
        <v>8432</v>
      </c>
      <c r="AI8436">
        <v>-69665985.301687896</v>
      </c>
    </row>
    <row r="8437" spans="34:35" x14ac:dyDescent="0.2">
      <c r="AH8437">
        <v>8433</v>
      </c>
      <c r="AI8437">
        <v>-8289448.1863020658</v>
      </c>
    </row>
    <row r="8438" spans="34:35" x14ac:dyDescent="0.2">
      <c r="AH8438">
        <v>8434</v>
      </c>
      <c r="AI8438">
        <v>5708334.9934712648</v>
      </c>
    </row>
    <row r="8439" spans="34:35" x14ac:dyDescent="0.2">
      <c r="AH8439">
        <v>8435</v>
      </c>
      <c r="AI8439">
        <v>-21661889.150618553</v>
      </c>
    </row>
    <row r="8440" spans="34:35" x14ac:dyDescent="0.2">
      <c r="AH8440">
        <v>8436</v>
      </c>
      <c r="AI8440">
        <v>-8289448.1863020658</v>
      </c>
    </row>
    <row r="8441" spans="34:35" x14ac:dyDescent="0.2">
      <c r="AH8441">
        <v>8437</v>
      </c>
      <c r="AI8441">
        <v>-34449879.65940249</v>
      </c>
    </row>
    <row r="8442" spans="34:35" x14ac:dyDescent="0.2">
      <c r="AH8442">
        <v>8438</v>
      </c>
      <c r="AI8442">
        <v>20376245.474080563</v>
      </c>
    </row>
    <row r="8443" spans="34:35" x14ac:dyDescent="0.2">
      <c r="AH8443">
        <v>8439</v>
      </c>
      <c r="AI8443">
        <v>20376245.474080563</v>
      </c>
    </row>
    <row r="8444" spans="34:35" x14ac:dyDescent="0.2">
      <c r="AH8444">
        <v>8440</v>
      </c>
      <c r="AI8444">
        <v>-80460649.068069816</v>
      </c>
    </row>
    <row r="8445" spans="34:35" x14ac:dyDescent="0.2">
      <c r="AH8445">
        <v>8441</v>
      </c>
      <c r="AI8445">
        <v>35763434.52725184</v>
      </c>
    </row>
    <row r="8446" spans="34:35" x14ac:dyDescent="0.2">
      <c r="AH8446">
        <v>8442</v>
      </c>
      <c r="AI8446">
        <v>-69665985.301687896</v>
      </c>
    </row>
    <row r="8447" spans="34:35" x14ac:dyDescent="0.2">
      <c r="AH8447">
        <v>8443</v>
      </c>
      <c r="AI8447">
        <v>-46690831.050880432</v>
      </c>
    </row>
    <row r="8448" spans="34:35" x14ac:dyDescent="0.2">
      <c r="AH8448">
        <v>8444</v>
      </c>
      <c r="AI8448">
        <v>-80460649.068069816</v>
      </c>
    </row>
    <row r="8449" spans="34:35" x14ac:dyDescent="0.2">
      <c r="AH8449">
        <v>8445</v>
      </c>
      <c r="AI8449">
        <v>-58419035.844058156</v>
      </c>
    </row>
    <row r="8450" spans="34:35" x14ac:dyDescent="0.2">
      <c r="AH8450">
        <v>8446</v>
      </c>
      <c r="AI8450">
        <v>20376245.474080563</v>
      </c>
    </row>
    <row r="8451" spans="34:35" x14ac:dyDescent="0.2">
      <c r="AH8451">
        <v>8447</v>
      </c>
      <c r="AI8451">
        <v>-69665985.301687896</v>
      </c>
    </row>
    <row r="8452" spans="34:35" x14ac:dyDescent="0.2">
      <c r="AH8452">
        <v>8448</v>
      </c>
      <c r="AI8452">
        <v>-34449879.65940249</v>
      </c>
    </row>
    <row r="8453" spans="34:35" x14ac:dyDescent="0.2">
      <c r="AH8453">
        <v>8449</v>
      </c>
      <c r="AI8453">
        <v>-69665985.301687896</v>
      </c>
    </row>
    <row r="8454" spans="34:35" x14ac:dyDescent="0.2">
      <c r="AH8454">
        <v>8450</v>
      </c>
      <c r="AI8454">
        <v>-8289448.1863020658</v>
      </c>
    </row>
    <row r="8455" spans="34:35" x14ac:dyDescent="0.2">
      <c r="AH8455">
        <v>8451</v>
      </c>
      <c r="AI8455">
        <v>-21661889.150618553</v>
      </c>
    </row>
    <row r="8456" spans="34:35" x14ac:dyDescent="0.2">
      <c r="AH8456">
        <v>8452</v>
      </c>
      <c r="AI8456">
        <v>-34449879.65940249</v>
      </c>
    </row>
    <row r="8457" spans="34:35" x14ac:dyDescent="0.2">
      <c r="AH8457">
        <v>8453</v>
      </c>
      <c r="AI8457">
        <v>-21661889.150618553</v>
      </c>
    </row>
    <row r="8458" spans="34:35" x14ac:dyDescent="0.2">
      <c r="AH8458">
        <v>8454</v>
      </c>
      <c r="AI8458">
        <v>-34449879.65940249</v>
      </c>
    </row>
    <row r="8459" spans="34:35" x14ac:dyDescent="0.2">
      <c r="AH8459">
        <v>8455</v>
      </c>
      <c r="AI8459">
        <v>-46690831.050880432</v>
      </c>
    </row>
    <row r="8460" spans="34:35" x14ac:dyDescent="0.2">
      <c r="AH8460">
        <v>8456</v>
      </c>
      <c r="AI8460">
        <v>35763434.52725184</v>
      </c>
    </row>
    <row r="8461" spans="34:35" x14ac:dyDescent="0.2">
      <c r="AH8461">
        <v>8457</v>
      </c>
      <c r="AI8461">
        <v>35763434.52725184</v>
      </c>
    </row>
    <row r="8462" spans="34:35" x14ac:dyDescent="0.2">
      <c r="AH8462">
        <v>8458</v>
      </c>
      <c r="AI8462">
        <v>-46690831.050880432</v>
      </c>
    </row>
    <row r="8463" spans="34:35" x14ac:dyDescent="0.2">
      <c r="AH8463">
        <v>8459</v>
      </c>
      <c r="AI8463">
        <v>-8289448.1863020658</v>
      </c>
    </row>
    <row r="8464" spans="34:35" x14ac:dyDescent="0.2">
      <c r="AH8464">
        <v>8460</v>
      </c>
      <c r="AI8464">
        <v>-34449879.65940249</v>
      </c>
    </row>
    <row r="8465" spans="34:35" x14ac:dyDescent="0.2">
      <c r="AH8465">
        <v>8461</v>
      </c>
      <c r="AI8465">
        <v>20376245.474080563</v>
      </c>
    </row>
    <row r="8466" spans="34:35" x14ac:dyDescent="0.2">
      <c r="AH8466">
        <v>8462</v>
      </c>
      <c r="AI8466">
        <v>5708334.9934712648</v>
      </c>
    </row>
    <row r="8467" spans="34:35" x14ac:dyDescent="0.2">
      <c r="AH8467">
        <v>8463</v>
      </c>
      <c r="AI8467">
        <v>-46690831.050880432</v>
      </c>
    </row>
    <row r="8468" spans="34:35" x14ac:dyDescent="0.2">
      <c r="AH8468">
        <v>8464</v>
      </c>
      <c r="AI8468">
        <v>-46690831.050880432</v>
      </c>
    </row>
    <row r="8469" spans="34:35" x14ac:dyDescent="0.2">
      <c r="AH8469">
        <v>8465</v>
      </c>
      <c r="AI8469">
        <v>5708334.9934712648</v>
      </c>
    </row>
    <row r="8470" spans="34:35" x14ac:dyDescent="0.2">
      <c r="AH8470">
        <v>8466</v>
      </c>
      <c r="AI8470">
        <v>20376245.474080563</v>
      </c>
    </row>
    <row r="8471" spans="34:35" x14ac:dyDescent="0.2">
      <c r="AH8471">
        <v>8467</v>
      </c>
      <c r="AI8471">
        <v>-80460649.068069816</v>
      </c>
    </row>
    <row r="8472" spans="34:35" x14ac:dyDescent="0.2">
      <c r="AH8472">
        <v>8468</v>
      </c>
      <c r="AI8472">
        <v>-46690831.050880432</v>
      </c>
    </row>
    <row r="8473" spans="34:35" x14ac:dyDescent="0.2">
      <c r="AH8473">
        <v>8469</v>
      </c>
      <c r="AI8473">
        <v>-34449879.65940249</v>
      </c>
    </row>
    <row r="8474" spans="34:35" x14ac:dyDescent="0.2">
      <c r="AH8474">
        <v>8470</v>
      </c>
      <c r="AI8474">
        <v>-34449879.65940249</v>
      </c>
    </row>
    <row r="8475" spans="34:35" x14ac:dyDescent="0.2">
      <c r="AH8475">
        <v>8471</v>
      </c>
      <c r="AI8475">
        <v>-8289448.1863020658</v>
      </c>
    </row>
    <row r="8476" spans="34:35" x14ac:dyDescent="0.2">
      <c r="AH8476">
        <v>8472</v>
      </c>
      <c r="AI8476">
        <v>-34449879.65940249</v>
      </c>
    </row>
    <row r="8477" spans="34:35" x14ac:dyDescent="0.2">
      <c r="AH8477">
        <v>8473</v>
      </c>
      <c r="AI8477">
        <v>20376245.474080563</v>
      </c>
    </row>
    <row r="8478" spans="34:35" x14ac:dyDescent="0.2">
      <c r="AH8478">
        <v>8474</v>
      </c>
      <c r="AI8478">
        <v>-34449879.65940249</v>
      </c>
    </row>
    <row r="8479" spans="34:35" x14ac:dyDescent="0.2">
      <c r="AH8479">
        <v>8475</v>
      </c>
      <c r="AI8479">
        <v>-90829722.047821164</v>
      </c>
    </row>
    <row r="8480" spans="34:35" x14ac:dyDescent="0.2">
      <c r="AH8480">
        <v>8476</v>
      </c>
      <c r="AI8480">
        <v>-21661889.150618553</v>
      </c>
    </row>
    <row r="8481" spans="34:35" x14ac:dyDescent="0.2">
      <c r="AH8481">
        <v>8477</v>
      </c>
      <c r="AI8481">
        <v>-34449879.65940249</v>
      </c>
    </row>
    <row r="8482" spans="34:35" x14ac:dyDescent="0.2">
      <c r="AH8482">
        <v>8478</v>
      </c>
      <c r="AI8482">
        <v>-69665985.301687896</v>
      </c>
    </row>
    <row r="8483" spans="34:35" x14ac:dyDescent="0.2">
      <c r="AH8483">
        <v>8479</v>
      </c>
      <c r="AI8483">
        <v>-8289448.1863020658</v>
      </c>
    </row>
    <row r="8484" spans="34:35" x14ac:dyDescent="0.2">
      <c r="AH8484">
        <v>8480</v>
      </c>
      <c r="AI8484">
        <v>35763434.52725184</v>
      </c>
    </row>
    <row r="8485" spans="34:35" x14ac:dyDescent="0.2">
      <c r="AH8485">
        <v>8481</v>
      </c>
      <c r="AI8485">
        <v>-69665985.301687896</v>
      </c>
    </row>
    <row r="8486" spans="34:35" x14ac:dyDescent="0.2">
      <c r="AH8486">
        <v>8482</v>
      </c>
      <c r="AI8486">
        <v>-80460649.068069816</v>
      </c>
    </row>
    <row r="8487" spans="34:35" x14ac:dyDescent="0.2">
      <c r="AH8487">
        <v>8483</v>
      </c>
      <c r="AI8487">
        <v>-90829722.047821164</v>
      </c>
    </row>
    <row r="8488" spans="34:35" x14ac:dyDescent="0.2">
      <c r="AH8488">
        <v>8484</v>
      </c>
      <c r="AI8488">
        <v>5708334.9934712648</v>
      </c>
    </row>
    <row r="8489" spans="34:35" x14ac:dyDescent="0.2">
      <c r="AH8489">
        <v>8485</v>
      </c>
      <c r="AI8489">
        <v>35763434.52725184</v>
      </c>
    </row>
    <row r="8490" spans="34:35" x14ac:dyDescent="0.2">
      <c r="AH8490">
        <v>8486</v>
      </c>
      <c r="AI8490">
        <v>-80460649.068069816</v>
      </c>
    </row>
    <row r="8491" spans="34:35" x14ac:dyDescent="0.2">
      <c r="AH8491">
        <v>8487</v>
      </c>
      <c r="AI8491">
        <v>35763434.52725184</v>
      </c>
    </row>
    <row r="8492" spans="34:35" x14ac:dyDescent="0.2">
      <c r="AH8492">
        <v>8488</v>
      </c>
      <c r="AI8492">
        <v>-8289448.1863020658</v>
      </c>
    </row>
    <row r="8493" spans="34:35" x14ac:dyDescent="0.2">
      <c r="AH8493">
        <v>8489</v>
      </c>
      <c r="AI8493">
        <v>-8289448.1863020658</v>
      </c>
    </row>
    <row r="8494" spans="34:35" x14ac:dyDescent="0.2">
      <c r="AH8494">
        <v>8490</v>
      </c>
      <c r="AI8494">
        <v>35763434.52725184</v>
      </c>
    </row>
    <row r="8495" spans="34:35" x14ac:dyDescent="0.2">
      <c r="AH8495">
        <v>8491</v>
      </c>
      <c r="AI8495">
        <v>-80460649.068069816</v>
      </c>
    </row>
    <row r="8496" spans="34:35" x14ac:dyDescent="0.2">
      <c r="AH8496">
        <v>8492</v>
      </c>
      <c r="AI8496">
        <v>35763434.52725184</v>
      </c>
    </row>
    <row r="8497" spans="34:35" x14ac:dyDescent="0.2">
      <c r="AH8497">
        <v>8493</v>
      </c>
      <c r="AI8497">
        <v>-8289448.1863020658</v>
      </c>
    </row>
    <row r="8498" spans="34:35" x14ac:dyDescent="0.2">
      <c r="AH8498">
        <v>8494</v>
      </c>
      <c r="AI8498">
        <v>-46690831.050880432</v>
      </c>
    </row>
    <row r="8499" spans="34:35" x14ac:dyDescent="0.2">
      <c r="AH8499">
        <v>8495</v>
      </c>
      <c r="AI8499">
        <v>-80460649.068069816</v>
      </c>
    </row>
    <row r="8500" spans="34:35" x14ac:dyDescent="0.2">
      <c r="AH8500">
        <v>8496</v>
      </c>
      <c r="AI8500">
        <v>-34449879.65940249</v>
      </c>
    </row>
    <row r="8501" spans="34:35" x14ac:dyDescent="0.2">
      <c r="AH8501">
        <v>8497</v>
      </c>
      <c r="AI8501">
        <v>20376245.474080563</v>
      </c>
    </row>
    <row r="8502" spans="34:35" x14ac:dyDescent="0.2">
      <c r="AH8502">
        <v>8498</v>
      </c>
      <c r="AI8502">
        <v>20376245.474080563</v>
      </c>
    </row>
    <row r="8503" spans="34:35" x14ac:dyDescent="0.2">
      <c r="AH8503">
        <v>8499</v>
      </c>
      <c r="AI8503">
        <v>20376245.474080563</v>
      </c>
    </row>
    <row r="8504" spans="34:35" x14ac:dyDescent="0.2">
      <c r="AH8504">
        <v>8500</v>
      </c>
      <c r="AI8504">
        <v>-8289448.1863020658</v>
      </c>
    </row>
    <row r="8505" spans="34:35" x14ac:dyDescent="0.2">
      <c r="AH8505">
        <v>8501</v>
      </c>
      <c r="AI8505">
        <v>-21661889.150618553</v>
      </c>
    </row>
    <row r="8506" spans="34:35" x14ac:dyDescent="0.2">
      <c r="AH8506">
        <v>8502</v>
      </c>
      <c r="AI8506">
        <v>-80460649.068069816</v>
      </c>
    </row>
    <row r="8507" spans="34:35" x14ac:dyDescent="0.2">
      <c r="AH8507">
        <v>8503</v>
      </c>
      <c r="AI8507">
        <v>-58419035.844058156</v>
      </c>
    </row>
    <row r="8508" spans="34:35" x14ac:dyDescent="0.2">
      <c r="AH8508">
        <v>8504</v>
      </c>
      <c r="AI8508">
        <v>35763434.52725184</v>
      </c>
    </row>
    <row r="8509" spans="34:35" x14ac:dyDescent="0.2">
      <c r="AH8509">
        <v>8505</v>
      </c>
      <c r="AI8509">
        <v>5708334.9934712648</v>
      </c>
    </row>
    <row r="8510" spans="34:35" x14ac:dyDescent="0.2">
      <c r="AH8510">
        <v>8506</v>
      </c>
      <c r="AI8510">
        <v>-21661889.150618553</v>
      </c>
    </row>
    <row r="8511" spans="34:35" x14ac:dyDescent="0.2">
      <c r="AH8511">
        <v>8507</v>
      </c>
      <c r="AI8511">
        <v>-34449879.65940249</v>
      </c>
    </row>
    <row r="8512" spans="34:35" x14ac:dyDescent="0.2">
      <c r="AH8512">
        <v>8508</v>
      </c>
      <c r="AI8512">
        <v>20376245.474080563</v>
      </c>
    </row>
    <row r="8513" spans="34:35" x14ac:dyDescent="0.2">
      <c r="AH8513">
        <v>8509</v>
      </c>
      <c r="AI8513">
        <v>35763434.52725184</v>
      </c>
    </row>
    <row r="8514" spans="34:35" x14ac:dyDescent="0.2">
      <c r="AH8514">
        <v>8510</v>
      </c>
      <c r="AI8514">
        <v>-69665985.301687896</v>
      </c>
    </row>
    <row r="8515" spans="34:35" x14ac:dyDescent="0.2">
      <c r="AH8515">
        <v>8511</v>
      </c>
      <c r="AI8515">
        <v>-58419035.844058156</v>
      </c>
    </row>
    <row r="8516" spans="34:35" x14ac:dyDescent="0.2">
      <c r="AH8516">
        <v>8512</v>
      </c>
      <c r="AI8516">
        <v>-46690831.050880432</v>
      </c>
    </row>
    <row r="8517" spans="34:35" x14ac:dyDescent="0.2">
      <c r="AH8517">
        <v>8513</v>
      </c>
      <c r="AI8517">
        <v>-8289448.1863020658</v>
      </c>
    </row>
    <row r="8518" spans="34:35" x14ac:dyDescent="0.2">
      <c r="AH8518">
        <v>8514</v>
      </c>
      <c r="AI8518">
        <v>-90829722.047821164</v>
      </c>
    </row>
    <row r="8519" spans="34:35" x14ac:dyDescent="0.2">
      <c r="AH8519">
        <v>8515</v>
      </c>
      <c r="AI8519">
        <v>-58419035.844058156</v>
      </c>
    </row>
    <row r="8520" spans="34:35" x14ac:dyDescent="0.2">
      <c r="AH8520">
        <v>8516</v>
      </c>
      <c r="AI8520">
        <v>35763434.52725184</v>
      </c>
    </row>
    <row r="8521" spans="34:35" x14ac:dyDescent="0.2">
      <c r="AH8521">
        <v>8517</v>
      </c>
      <c r="AI8521">
        <v>20376245.474080563</v>
      </c>
    </row>
    <row r="8522" spans="34:35" x14ac:dyDescent="0.2">
      <c r="AH8522">
        <v>8518</v>
      </c>
      <c r="AI8522">
        <v>5708334.9934712648</v>
      </c>
    </row>
    <row r="8523" spans="34:35" x14ac:dyDescent="0.2">
      <c r="AH8523">
        <v>8519</v>
      </c>
      <c r="AI8523">
        <v>35763434.52725184</v>
      </c>
    </row>
    <row r="8524" spans="34:35" x14ac:dyDescent="0.2">
      <c r="AH8524">
        <v>8520</v>
      </c>
      <c r="AI8524">
        <v>-58419035.844058156</v>
      </c>
    </row>
    <row r="8525" spans="34:35" x14ac:dyDescent="0.2">
      <c r="AH8525">
        <v>8521</v>
      </c>
      <c r="AI8525">
        <v>20376245.474080563</v>
      </c>
    </row>
    <row r="8526" spans="34:35" x14ac:dyDescent="0.2">
      <c r="AH8526">
        <v>8522</v>
      </c>
      <c r="AI8526">
        <v>20376245.474080563</v>
      </c>
    </row>
    <row r="8527" spans="34:35" x14ac:dyDescent="0.2">
      <c r="AH8527">
        <v>8523</v>
      </c>
      <c r="AI8527">
        <v>-69665985.301687896</v>
      </c>
    </row>
    <row r="8528" spans="34:35" x14ac:dyDescent="0.2">
      <c r="AH8528">
        <v>8524</v>
      </c>
      <c r="AI8528">
        <v>-8289448.1863020658</v>
      </c>
    </row>
    <row r="8529" spans="34:35" x14ac:dyDescent="0.2">
      <c r="AH8529">
        <v>8525</v>
      </c>
      <c r="AI8529">
        <v>-80460649.068069816</v>
      </c>
    </row>
    <row r="8530" spans="34:35" x14ac:dyDescent="0.2">
      <c r="AH8530">
        <v>8526</v>
      </c>
      <c r="AI8530">
        <v>20376245.474080563</v>
      </c>
    </row>
    <row r="8531" spans="34:35" x14ac:dyDescent="0.2">
      <c r="AH8531">
        <v>8527</v>
      </c>
      <c r="AI8531">
        <v>5708334.9934712648</v>
      </c>
    </row>
    <row r="8532" spans="34:35" x14ac:dyDescent="0.2">
      <c r="AH8532">
        <v>8528</v>
      </c>
      <c r="AI8532">
        <v>-80460649.068069816</v>
      </c>
    </row>
    <row r="8533" spans="34:35" x14ac:dyDescent="0.2">
      <c r="AH8533">
        <v>8529</v>
      </c>
      <c r="AI8533">
        <v>-58419035.844058156</v>
      </c>
    </row>
    <row r="8534" spans="34:35" x14ac:dyDescent="0.2">
      <c r="AH8534">
        <v>8530</v>
      </c>
      <c r="AI8534">
        <v>-21661889.150618553</v>
      </c>
    </row>
    <row r="8535" spans="34:35" x14ac:dyDescent="0.2">
      <c r="AH8535">
        <v>8531</v>
      </c>
      <c r="AI8535">
        <v>-34449879.65940249</v>
      </c>
    </row>
    <row r="8536" spans="34:35" x14ac:dyDescent="0.2">
      <c r="AH8536">
        <v>8532</v>
      </c>
      <c r="AI8536">
        <v>5708334.9934712648</v>
      </c>
    </row>
    <row r="8537" spans="34:35" x14ac:dyDescent="0.2">
      <c r="AH8537">
        <v>8533</v>
      </c>
      <c r="AI8537">
        <v>-21661889.150618553</v>
      </c>
    </row>
    <row r="8538" spans="34:35" x14ac:dyDescent="0.2">
      <c r="AH8538">
        <v>8534</v>
      </c>
      <c r="AI8538">
        <v>-58419035.844058156</v>
      </c>
    </row>
    <row r="8539" spans="34:35" x14ac:dyDescent="0.2">
      <c r="AH8539">
        <v>8535</v>
      </c>
      <c r="AI8539">
        <v>-46690831.050880432</v>
      </c>
    </row>
    <row r="8540" spans="34:35" x14ac:dyDescent="0.2">
      <c r="AH8540">
        <v>8536</v>
      </c>
      <c r="AI8540">
        <v>5708334.9934712648</v>
      </c>
    </row>
    <row r="8541" spans="34:35" x14ac:dyDescent="0.2">
      <c r="AH8541">
        <v>8537</v>
      </c>
      <c r="AI8541">
        <v>-69665985.301687896</v>
      </c>
    </row>
    <row r="8542" spans="34:35" x14ac:dyDescent="0.2">
      <c r="AH8542">
        <v>8538</v>
      </c>
      <c r="AI8542">
        <v>-90829722.047821164</v>
      </c>
    </row>
    <row r="8543" spans="34:35" x14ac:dyDescent="0.2">
      <c r="AH8543">
        <v>8539</v>
      </c>
      <c r="AI8543">
        <v>35763434.52725184</v>
      </c>
    </row>
    <row r="8544" spans="34:35" x14ac:dyDescent="0.2">
      <c r="AH8544">
        <v>8540</v>
      </c>
      <c r="AI8544">
        <v>-34449879.65940249</v>
      </c>
    </row>
    <row r="8545" spans="34:35" x14ac:dyDescent="0.2">
      <c r="AH8545">
        <v>8541</v>
      </c>
      <c r="AI8545">
        <v>-69665985.301687896</v>
      </c>
    </row>
    <row r="8546" spans="34:35" x14ac:dyDescent="0.2">
      <c r="AH8546">
        <v>8542</v>
      </c>
      <c r="AI8546">
        <v>-90829722.047821164</v>
      </c>
    </row>
    <row r="8547" spans="34:35" x14ac:dyDescent="0.2">
      <c r="AH8547">
        <v>8543</v>
      </c>
      <c r="AI8547">
        <v>20376245.474080563</v>
      </c>
    </row>
    <row r="8548" spans="34:35" x14ac:dyDescent="0.2">
      <c r="AH8548">
        <v>8544</v>
      </c>
      <c r="AI8548">
        <v>-21661889.150618553</v>
      </c>
    </row>
    <row r="8549" spans="34:35" x14ac:dyDescent="0.2">
      <c r="AH8549">
        <v>8545</v>
      </c>
      <c r="AI8549">
        <v>-69665985.301687896</v>
      </c>
    </row>
    <row r="8550" spans="34:35" x14ac:dyDescent="0.2">
      <c r="AH8550">
        <v>8546</v>
      </c>
      <c r="AI8550">
        <v>-58419035.844058156</v>
      </c>
    </row>
    <row r="8551" spans="34:35" x14ac:dyDescent="0.2">
      <c r="AH8551">
        <v>8547</v>
      </c>
      <c r="AI8551">
        <v>-34449879.65940249</v>
      </c>
    </row>
    <row r="8552" spans="34:35" x14ac:dyDescent="0.2">
      <c r="AH8552">
        <v>8548</v>
      </c>
      <c r="AI8552">
        <v>-69665985.301687896</v>
      </c>
    </row>
    <row r="8553" spans="34:35" x14ac:dyDescent="0.2">
      <c r="AH8553">
        <v>8549</v>
      </c>
      <c r="AI8553">
        <v>-58419035.844058156</v>
      </c>
    </row>
    <row r="8554" spans="34:35" x14ac:dyDescent="0.2">
      <c r="AH8554">
        <v>8550</v>
      </c>
      <c r="AI8554">
        <v>-80460649.068069816</v>
      </c>
    </row>
    <row r="8555" spans="34:35" x14ac:dyDescent="0.2">
      <c r="AH8555">
        <v>8551</v>
      </c>
      <c r="AI8555">
        <v>-69665985.301687896</v>
      </c>
    </row>
    <row r="8556" spans="34:35" x14ac:dyDescent="0.2">
      <c r="AH8556">
        <v>8552</v>
      </c>
      <c r="AI8556">
        <v>-80460649.068069816</v>
      </c>
    </row>
    <row r="8557" spans="34:35" x14ac:dyDescent="0.2">
      <c r="AH8557">
        <v>8553</v>
      </c>
      <c r="AI8557">
        <v>5708334.9934712648</v>
      </c>
    </row>
    <row r="8558" spans="34:35" x14ac:dyDescent="0.2">
      <c r="AH8558">
        <v>8554</v>
      </c>
      <c r="AI8558">
        <v>-80460649.068069816</v>
      </c>
    </row>
    <row r="8559" spans="34:35" x14ac:dyDescent="0.2">
      <c r="AH8559">
        <v>8555</v>
      </c>
      <c r="AI8559">
        <v>-46690831.050880432</v>
      </c>
    </row>
    <row r="8560" spans="34:35" x14ac:dyDescent="0.2">
      <c r="AH8560">
        <v>8556</v>
      </c>
      <c r="AI8560">
        <v>20376245.474080563</v>
      </c>
    </row>
    <row r="8561" spans="34:35" x14ac:dyDescent="0.2">
      <c r="AH8561">
        <v>8557</v>
      </c>
      <c r="AI8561">
        <v>-80460649.068069816</v>
      </c>
    </row>
    <row r="8562" spans="34:35" x14ac:dyDescent="0.2">
      <c r="AH8562">
        <v>8558</v>
      </c>
      <c r="AI8562">
        <v>-58419035.844058156</v>
      </c>
    </row>
    <row r="8563" spans="34:35" x14ac:dyDescent="0.2">
      <c r="AH8563">
        <v>8559</v>
      </c>
      <c r="AI8563">
        <v>-80460649.068069816</v>
      </c>
    </row>
    <row r="8564" spans="34:35" x14ac:dyDescent="0.2">
      <c r="AH8564">
        <v>8560</v>
      </c>
      <c r="AI8564">
        <v>-46690831.050880432</v>
      </c>
    </row>
    <row r="8565" spans="34:35" x14ac:dyDescent="0.2">
      <c r="AH8565">
        <v>8561</v>
      </c>
      <c r="AI8565">
        <v>-34449879.65940249</v>
      </c>
    </row>
    <row r="8566" spans="34:35" x14ac:dyDescent="0.2">
      <c r="AH8566">
        <v>8562</v>
      </c>
      <c r="AI8566">
        <v>-34449879.65940249</v>
      </c>
    </row>
    <row r="8567" spans="34:35" x14ac:dyDescent="0.2">
      <c r="AH8567">
        <v>8563</v>
      </c>
      <c r="AI8567">
        <v>-46690831.050880432</v>
      </c>
    </row>
    <row r="8568" spans="34:35" x14ac:dyDescent="0.2">
      <c r="AH8568">
        <v>8564</v>
      </c>
      <c r="AI8568">
        <v>20376245.474080563</v>
      </c>
    </row>
    <row r="8569" spans="34:35" x14ac:dyDescent="0.2">
      <c r="AH8569">
        <v>8565</v>
      </c>
      <c r="AI8569">
        <v>35763434.52725184</v>
      </c>
    </row>
    <row r="8570" spans="34:35" x14ac:dyDescent="0.2">
      <c r="AH8570">
        <v>8566</v>
      </c>
      <c r="AI8570">
        <v>5708334.9934712648</v>
      </c>
    </row>
    <row r="8571" spans="34:35" x14ac:dyDescent="0.2">
      <c r="AH8571">
        <v>8567</v>
      </c>
      <c r="AI8571">
        <v>-58419035.844058156</v>
      </c>
    </row>
    <row r="8572" spans="34:35" x14ac:dyDescent="0.2">
      <c r="AH8572">
        <v>8568</v>
      </c>
      <c r="AI8572">
        <v>-69665985.301687896</v>
      </c>
    </row>
    <row r="8573" spans="34:35" x14ac:dyDescent="0.2">
      <c r="AH8573">
        <v>8569</v>
      </c>
      <c r="AI8573">
        <v>-46690831.050880432</v>
      </c>
    </row>
    <row r="8574" spans="34:35" x14ac:dyDescent="0.2">
      <c r="AH8574">
        <v>8570</v>
      </c>
      <c r="AI8574">
        <v>35763434.52725184</v>
      </c>
    </row>
    <row r="8575" spans="34:35" x14ac:dyDescent="0.2">
      <c r="AH8575">
        <v>8571</v>
      </c>
      <c r="AI8575">
        <v>-69665985.301687896</v>
      </c>
    </row>
    <row r="8576" spans="34:35" x14ac:dyDescent="0.2">
      <c r="AH8576">
        <v>8572</v>
      </c>
      <c r="AI8576">
        <v>35763434.52725184</v>
      </c>
    </row>
    <row r="8577" spans="34:35" x14ac:dyDescent="0.2">
      <c r="AH8577">
        <v>8573</v>
      </c>
      <c r="AI8577">
        <v>20376245.474080563</v>
      </c>
    </row>
    <row r="8578" spans="34:35" x14ac:dyDescent="0.2">
      <c r="AH8578">
        <v>8574</v>
      </c>
      <c r="AI8578">
        <v>35763434.52725184</v>
      </c>
    </row>
    <row r="8579" spans="34:35" x14ac:dyDescent="0.2">
      <c r="AH8579">
        <v>8575</v>
      </c>
      <c r="AI8579">
        <v>-80460649.068069816</v>
      </c>
    </row>
    <row r="8580" spans="34:35" x14ac:dyDescent="0.2">
      <c r="AH8580">
        <v>8576</v>
      </c>
      <c r="AI8580">
        <v>-34449879.65940249</v>
      </c>
    </row>
    <row r="8581" spans="34:35" x14ac:dyDescent="0.2">
      <c r="AH8581">
        <v>8577</v>
      </c>
      <c r="AI8581">
        <v>-58419035.844058156</v>
      </c>
    </row>
    <row r="8582" spans="34:35" x14ac:dyDescent="0.2">
      <c r="AH8582">
        <v>8578</v>
      </c>
      <c r="AI8582">
        <v>5708334.9934712648</v>
      </c>
    </row>
    <row r="8583" spans="34:35" x14ac:dyDescent="0.2">
      <c r="AH8583">
        <v>8579</v>
      </c>
      <c r="AI8583">
        <v>-8289448.1863020658</v>
      </c>
    </row>
    <row r="8584" spans="34:35" x14ac:dyDescent="0.2">
      <c r="AH8584">
        <v>8580</v>
      </c>
      <c r="AI8584">
        <v>5708334.9934712648</v>
      </c>
    </row>
    <row r="8585" spans="34:35" x14ac:dyDescent="0.2">
      <c r="AH8585">
        <v>8581</v>
      </c>
      <c r="AI8585">
        <v>-80460649.068069816</v>
      </c>
    </row>
    <row r="8586" spans="34:35" x14ac:dyDescent="0.2">
      <c r="AH8586">
        <v>8582</v>
      </c>
      <c r="AI8586">
        <v>-34449879.65940249</v>
      </c>
    </row>
    <row r="8587" spans="34:35" x14ac:dyDescent="0.2">
      <c r="AH8587">
        <v>8583</v>
      </c>
      <c r="AI8587">
        <v>-21661889.150618553</v>
      </c>
    </row>
    <row r="8588" spans="34:35" x14ac:dyDescent="0.2">
      <c r="AH8588">
        <v>8584</v>
      </c>
      <c r="AI8588">
        <v>-34449879.65940249</v>
      </c>
    </row>
    <row r="8589" spans="34:35" x14ac:dyDescent="0.2">
      <c r="AH8589">
        <v>8585</v>
      </c>
      <c r="AI8589">
        <v>-58419035.844058156</v>
      </c>
    </row>
    <row r="8590" spans="34:35" x14ac:dyDescent="0.2">
      <c r="AH8590">
        <v>8586</v>
      </c>
      <c r="AI8590">
        <v>35763434.52725184</v>
      </c>
    </row>
    <row r="8591" spans="34:35" x14ac:dyDescent="0.2">
      <c r="AH8591">
        <v>8587</v>
      </c>
      <c r="AI8591">
        <v>35763434.52725184</v>
      </c>
    </row>
    <row r="8592" spans="34:35" x14ac:dyDescent="0.2">
      <c r="AH8592">
        <v>8588</v>
      </c>
      <c r="AI8592">
        <v>-80460649.068069816</v>
      </c>
    </row>
    <row r="8593" spans="34:35" x14ac:dyDescent="0.2">
      <c r="AH8593">
        <v>8589</v>
      </c>
      <c r="AI8593">
        <v>-69665985.301687896</v>
      </c>
    </row>
    <row r="8594" spans="34:35" x14ac:dyDescent="0.2">
      <c r="AH8594">
        <v>8590</v>
      </c>
      <c r="AI8594">
        <v>-21661889.150618553</v>
      </c>
    </row>
    <row r="8595" spans="34:35" x14ac:dyDescent="0.2">
      <c r="AH8595">
        <v>8591</v>
      </c>
      <c r="AI8595">
        <v>-80460649.068069816</v>
      </c>
    </row>
    <row r="8596" spans="34:35" x14ac:dyDescent="0.2">
      <c r="AH8596">
        <v>8592</v>
      </c>
      <c r="AI8596">
        <v>-58419035.844058156</v>
      </c>
    </row>
    <row r="8597" spans="34:35" x14ac:dyDescent="0.2">
      <c r="AH8597">
        <v>8593</v>
      </c>
      <c r="AI8597">
        <v>20376245.474080563</v>
      </c>
    </row>
    <row r="8598" spans="34:35" x14ac:dyDescent="0.2">
      <c r="AH8598">
        <v>8594</v>
      </c>
      <c r="AI8598">
        <v>-58419035.844058156</v>
      </c>
    </row>
    <row r="8599" spans="34:35" x14ac:dyDescent="0.2">
      <c r="AH8599">
        <v>8595</v>
      </c>
      <c r="AI8599">
        <v>35763434.52725184</v>
      </c>
    </row>
    <row r="8600" spans="34:35" x14ac:dyDescent="0.2">
      <c r="AH8600">
        <v>8596</v>
      </c>
      <c r="AI8600">
        <v>-34449879.65940249</v>
      </c>
    </row>
    <row r="8601" spans="34:35" x14ac:dyDescent="0.2">
      <c r="AH8601">
        <v>8597</v>
      </c>
      <c r="AI8601">
        <v>-90829722.047821164</v>
      </c>
    </row>
    <row r="8602" spans="34:35" x14ac:dyDescent="0.2">
      <c r="AH8602">
        <v>8598</v>
      </c>
      <c r="AI8602">
        <v>-80460649.068069816</v>
      </c>
    </row>
    <row r="8603" spans="34:35" x14ac:dyDescent="0.2">
      <c r="AH8603">
        <v>8599</v>
      </c>
      <c r="AI8603">
        <v>-21661889.150618553</v>
      </c>
    </row>
    <row r="8604" spans="34:35" x14ac:dyDescent="0.2">
      <c r="AH8604">
        <v>8600</v>
      </c>
      <c r="AI8604">
        <v>20376245.474080563</v>
      </c>
    </row>
    <row r="8605" spans="34:35" x14ac:dyDescent="0.2">
      <c r="AH8605">
        <v>8601</v>
      </c>
      <c r="AI8605">
        <v>5708334.9934712648</v>
      </c>
    </row>
    <row r="8606" spans="34:35" x14ac:dyDescent="0.2">
      <c r="AH8606">
        <v>8602</v>
      </c>
      <c r="AI8606">
        <v>-80460649.068069816</v>
      </c>
    </row>
    <row r="8607" spans="34:35" x14ac:dyDescent="0.2">
      <c r="AH8607">
        <v>8603</v>
      </c>
      <c r="AI8607">
        <v>-80460649.068069816</v>
      </c>
    </row>
    <row r="8608" spans="34:35" x14ac:dyDescent="0.2">
      <c r="AH8608">
        <v>8604</v>
      </c>
      <c r="AI8608">
        <v>20376245.474080563</v>
      </c>
    </row>
    <row r="8609" spans="34:35" x14ac:dyDescent="0.2">
      <c r="AH8609">
        <v>8605</v>
      </c>
      <c r="AI8609">
        <v>-46690831.050880432</v>
      </c>
    </row>
    <row r="8610" spans="34:35" x14ac:dyDescent="0.2">
      <c r="AH8610">
        <v>8606</v>
      </c>
      <c r="AI8610">
        <v>35763434.52725184</v>
      </c>
    </row>
    <row r="8611" spans="34:35" x14ac:dyDescent="0.2">
      <c r="AH8611">
        <v>8607</v>
      </c>
      <c r="AI8611">
        <v>-21661889.150618553</v>
      </c>
    </row>
    <row r="8612" spans="34:35" x14ac:dyDescent="0.2">
      <c r="AH8612">
        <v>8608</v>
      </c>
      <c r="AI8612">
        <v>-69665985.301687896</v>
      </c>
    </row>
    <row r="8613" spans="34:35" x14ac:dyDescent="0.2">
      <c r="AH8613">
        <v>8609</v>
      </c>
      <c r="AI8613">
        <v>5708334.9934712648</v>
      </c>
    </row>
    <row r="8614" spans="34:35" x14ac:dyDescent="0.2">
      <c r="AH8614">
        <v>8610</v>
      </c>
      <c r="AI8614">
        <v>-34449879.65940249</v>
      </c>
    </row>
    <row r="8615" spans="34:35" x14ac:dyDescent="0.2">
      <c r="AH8615">
        <v>8611</v>
      </c>
      <c r="AI8615">
        <v>35763434.52725184</v>
      </c>
    </row>
    <row r="8616" spans="34:35" x14ac:dyDescent="0.2">
      <c r="AH8616">
        <v>8612</v>
      </c>
      <c r="AI8616">
        <v>-34449879.65940249</v>
      </c>
    </row>
    <row r="8617" spans="34:35" x14ac:dyDescent="0.2">
      <c r="AH8617">
        <v>8613</v>
      </c>
      <c r="AI8617">
        <v>5708334.9934712648</v>
      </c>
    </row>
    <row r="8618" spans="34:35" x14ac:dyDescent="0.2">
      <c r="AH8618">
        <v>8614</v>
      </c>
      <c r="AI8618">
        <v>-90829722.047821164</v>
      </c>
    </row>
    <row r="8619" spans="34:35" x14ac:dyDescent="0.2">
      <c r="AH8619">
        <v>8615</v>
      </c>
      <c r="AI8619">
        <v>-8289448.1863020658</v>
      </c>
    </row>
    <row r="8620" spans="34:35" x14ac:dyDescent="0.2">
      <c r="AH8620">
        <v>8616</v>
      </c>
      <c r="AI8620">
        <v>5708334.9934712648</v>
      </c>
    </row>
    <row r="8621" spans="34:35" x14ac:dyDescent="0.2">
      <c r="AH8621">
        <v>8617</v>
      </c>
      <c r="AI8621">
        <v>5708334.9934712648</v>
      </c>
    </row>
    <row r="8622" spans="34:35" x14ac:dyDescent="0.2">
      <c r="AH8622">
        <v>8618</v>
      </c>
      <c r="AI8622">
        <v>20376245.474080563</v>
      </c>
    </row>
    <row r="8623" spans="34:35" x14ac:dyDescent="0.2">
      <c r="AH8623">
        <v>8619</v>
      </c>
      <c r="AI8623">
        <v>-34449879.65940249</v>
      </c>
    </row>
    <row r="8624" spans="34:35" x14ac:dyDescent="0.2">
      <c r="AH8624">
        <v>8620</v>
      </c>
      <c r="AI8624">
        <v>35763434.52725184</v>
      </c>
    </row>
    <row r="8625" spans="34:35" x14ac:dyDescent="0.2">
      <c r="AH8625">
        <v>8621</v>
      </c>
      <c r="AI8625">
        <v>20376245.474080563</v>
      </c>
    </row>
    <row r="8626" spans="34:35" x14ac:dyDescent="0.2">
      <c r="AH8626">
        <v>8622</v>
      </c>
      <c r="AI8626">
        <v>20376245.474080563</v>
      </c>
    </row>
    <row r="8627" spans="34:35" x14ac:dyDescent="0.2">
      <c r="AH8627">
        <v>8623</v>
      </c>
      <c r="AI8627">
        <v>-21661889.150618553</v>
      </c>
    </row>
    <row r="8628" spans="34:35" x14ac:dyDescent="0.2">
      <c r="AH8628">
        <v>8624</v>
      </c>
      <c r="AI8628">
        <v>-34449879.65940249</v>
      </c>
    </row>
    <row r="8629" spans="34:35" x14ac:dyDescent="0.2">
      <c r="AH8629">
        <v>8625</v>
      </c>
      <c r="AI8629">
        <v>-34449879.65940249</v>
      </c>
    </row>
    <row r="8630" spans="34:35" x14ac:dyDescent="0.2">
      <c r="AH8630">
        <v>8626</v>
      </c>
      <c r="AI8630">
        <v>-34449879.65940249</v>
      </c>
    </row>
    <row r="8631" spans="34:35" x14ac:dyDescent="0.2">
      <c r="AH8631">
        <v>8627</v>
      </c>
      <c r="AI8631">
        <v>35763434.52725184</v>
      </c>
    </row>
    <row r="8632" spans="34:35" x14ac:dyDescent="0.2">
      <c r="AH8632">
        <v>8628</v>
      </c>
      <c r="AI8632">
        <v>35763434.52725184</v>
      </c>
    </row>
    <row r="8633" spans="34:35" x14ac:dyDescent="0.2">
      <c r="AH8633">
        <v>8629</v>
      </c>
      <c r="AI8633">
        <v>-34449879.65940249</v>
      </c>
    </row>
    <row r="8634" spans="34:35" x14ac:dyDescent="0.2">
      <c r="AH8634">
        <v>8630</v>
      </c>
      <c r="AI8634">
        <v>-90829722.047821164</v>
      </c>
    </row>
    <row r="8635" spans="34:35" x14ac:dyDescent="0.2">
      <c r="AH8635">
        <v>8631</v>
      </c>
      <c r="AI8635">
        <v>5708334.9934712648</v>
      </c>
    </row>
    <row r="8636" spans="34:35" x14ac:dyDescent="0.2">
      <c r="AH8636">
        <v>8632</v>
      </c>
      <c r="AI8636">
        <v>-58419035.844058156</v>
      </c>
    </row>
    <row r="8637" spans="34:35" x14ac:dyDescent="0.2">
      <c r="AH8637">
        <v>8633</v>
      </c>
      <c r="AI8637">
        <v>-90829722.047821164</v>
      </c>
    </row>
    <row r="8638" spans="34:35" x14ac:dyDescent="0.2">
      <c r="AH8638">
        <v>8634</v>
      </c>
      <c r="AI8638">
        <v>-21661889.150618553</v>
      </c>
    </row>
    <row r="8639" spans="34:35" x14ac:dyDescent="0.2">
      <c r="AH8639">
        <v>8635</v>
      </c>
      <c r="AI8639">
        <v>-80460649.068069816</v>
      </c>
    </row>
    <row r="8640" spans="34:35" x14ac:dyDescent="0.2">
      <c r="AH8640">
        <v>8636</v>
      </c>
      <c r="AI8640">
        <v>-21661889.150618553</v>
      </c>
    </row>
    <row r="8641" spans="34:35" x14ac:dyDescent="0.2">
      <c r="AH8641">
        <v>8637</v>
      </c>
      <c r="AI8641">
        <v>-21661889.150618553</v>
      </c>
    </row>
    <row r="8642" spans="34:35" x14ac:dyDescent="0.2">
      <c r="AH8642">
        <v>8638</v>
      </c>
      <c r="AI8642">
        <v>5708334.9934712648</v>
      </c>
    </row>
    <row r="8643" spans="34:35" x14ac:dyDescent="0.2">
      <c r="AH8643">
        <v>8639</v>
      </c>
      <c r="AI8643">
        <v>-34449879.65940249</v>
      </c>
    </row>
    <row r="8644" spans="34:35" x14ac:dyDescent="0.2">
      <c r="AH8644">
        <v>8640</v>
      </c>
      <c r="AI8644">
        <v>-90829722.047821164</v>
      </c>
    </row>
    <row r="8645" spans="34:35" x14ac:dyDescent="0.2">
      <c r="AH8645">
        <v>8641</v>
      </c>
      <c r="AI8645">
        <v>-90829722.047821164</v>
      </c>
    </row>
    <row r="8646" spans="34:35" x14ac:dyDescent="0.2">
      <c r="AH8646">
        <v>8642</v>
      </c>
      <c r="AI8646">
        <v>-80460649.068069816</v>
      </c>
    </row>
    <row r="8647" spans="34:35" x14ac:dyDescent="0.2">
      <c r="AH8647">
        <v>8643</v>
      </c>
      <c r="AI8647">
        <v>-46690831.050880432</v>
      </c>
    </row>
    <row r="8648" spans="34:35" x14ac:dyDescent="0.2">
      <c r="AH8648">
        <v>8644</v>
      </c>
      <c r="AI8648">
        <v>-46690831.050880432</v>
      </c>
    </row>
    <row r="8649" spans="34:35" x14ac:dyDescent="0.2">
      <c r="AH8649">
        <v>8645</v>
      </c>
      <c r="AI8649">
        <v>-34449879.65940249</v>
      </c>
    </row>
    <row r="8650" spans="34:35" x14ac:dyDescent="0.2">
      <c r="AH8650">
        <v>8646</v>
      </c>
      <c r="AI8650">
        <v>-8289448.1863020658</v>
      </c>
    </row>
    <row r="8651" spans="34:35" x14ac:dyDescent="0.2">
      <c r="AH8651">
        <v>8647</v>
      </c>
      <c r="AI8651">
        <v>-58419035.844058156</v>
      </c>
    </row>
    <row r="8652" spans="34:35" x14ac:dyDescent="0.2">
      <c r="AH8652">
        <v>8648</v>
      </c>
      <c r="AI8652">
        <v>5708334.9934712648</v>
      </c>
    </row>
    <row r="8653" spans="34:35" x14ac:dyDescent="0.2">
      <c r="AH8653">
        <v>8649</v>
      </c>
      <c r="AI8653">
        <v>-80460649.068069816</v>
      </c>
    </row>
    <row r="8654" spans="34:35" x14ac:dyDescent="0.2">
      <c r="AH8654">
        <v>8650</v>
      </c>
      <c r="AI8654">
        <v>-34449879.65940249</v>
      </c>
    </row>
    <row r="8655" spans="34:35" x14ac:dyDescent="0.2">
      <c r="AH8655">
        <v>8651</v>
      </c>
      <c r="AI8655">
        <v>-58419035.844058156</v>
      </c>
    </row>
    <row r="8656" spans="34:35" x14ac:dyDescent="0.2">
      <c r="AH8656">
        <v>8652</v>
      </c>
      <c r="AI8656">
        <v>-8289448.1863020658</v>
      </c>
    </row>
    <row r="8657" spans="34:35" x14ac:dyDescent="0.2">
      <c r="AH8657">
        <v>8653</v>
      </c>
      <c r="AI8657">
        <v>-69665985.301687896</v>
      </c>
    </row>
    <row r="8658" spans="34:35" x14ac:dyDescent="0.2">
      <c r="AH8658">
        <v>8654</v>
      </c>
      <c r="AI8658">
        <v>5708334.9934712648</v>
      </c>
    </row>
    <row r="8659" spans="34:35" x14ac:dyDescent="0.2">
      <c r="AH8659">
        <v>8655</v>
      </c>
      <c r="AI8659">
        <v>5708334.9934712648</v>
      </c>
    </row>
    <row r="8660" spans="34:35" x14ac:dyDescent="0.2">
      <c r="AH8660">
        <v>8656</v>
      </c>
      <c r="AI8660">
        <v>-80460649.068069816</v>
      </c>
    </row>
    <row r="8661" spans="34:35" x14ac:dyDescent="0.2">
      <c r="AH8661">
        <v>8657</v>
      </c>
      <c r="AI8661">
        <v>20376245.474080563</v>
      </c>
    </row>
    <row r="8662" spans="34:35" x14ac:dyDescent="0.2">
      <c r="AH8662">
        <v>8658</v>
      </c>
      <c r="AI8662">
        <v>-34449879.65940249</v>
      </c>
    </row>
    <row r="8663" spans="34:35" x14ac:dyDescent="0.2">
      <c r="AH8663">
        <v>8659</v>
      </c>
      <c r="AI8663">
        <v>-58419035.844058156</v>
      </c>
    </row>
    <row r="8664" spans="34:35" x14ac:dyDescent="0.2">
      <c r="AH8664">
        <v>8660</v>
      </c>
      <c r="AI8664">
        <v>5708334.9934712648</v>
      </c>
    </row>
    <row r="8665" spans="34:35" x14ac:dyDescent="0.2">
      <c r="AH8665">
        <v>8661</v>
      </c>
      <c r="AI8665">
        <v>-34449879.65940249</v>
      </c>
    </row>
    <row r="8666" spans="34:35" x14ac:dyDescent="0.2">
      <c r="AH8666">
        <v>8662</v>
      </c>
      <c r="AI8666">
        <v>-8289448.1863020658</v>
      </c>
    </row>
    <row r="8667" spans="34:35" x14ac:dyDescent="0.2">
      <c r="AH8667">
        <v>8663</v>
      </c>
      <c r="AI8667">
        <v>35763434.52725184</v>
      </c>
    </row>
    <row r="8668" spans="34:35" x14ac:dyDescent="0.2">
      <c r="AH8668">
        <v>8664</v>
      </c>
      <c r="AI8668">
        <v>-34449879.65940249</v>
      </c>
    </row>
    <row r="8669" spans="34:35" x14ac:dyDescent="0.2">
      <c r="AH8669">
        <v>8665</v>
      </c>
      <c r="AI8669">
        <v>-80460649.068069816</v>
      </c>
    </row>
    <row r="8670" spans="34:35" x14ac:dyDescent="0.2">
      <c r="AH8670">
        <v>8666</v>
      </c>
      <c r="AI8670">
        <v>5708334.9934712648</v>
      </c>
    </row>
    <row r="8671" spans="34:35" x14ac:dyDescent="0.2">
      <c r="AH8671">
        <v>8667</v>
      </c>
      <c r="AI8671">
        <v>35763434.52725184</v>
      </c>
    </row>
    <row r="8672" spans="34:35" x14ac:dyDescent="0.2">
      <c r="AH8672">
        <v>8668</v>
      </c>
      <c r="AI8672">
        <v>5708334.9934712648</v>
      </c>
    </row>
    <row r="8673" spans="34:35" x14ac:dyDescent="0.2">
      <c r="AH8673">
        <v>8669</v>
      </c>
      <c r="AI8673">
        <v>-21661889.150618553</v>
      </c>
    </row>
    <row r="8674" spans="34:35" x14ac:dyDescent="0.2">
      <c r="AH8674">
        <v>8670</v>
      </c>
      <c r="AI8674">
        <v>-58419035.844058156</v>
      </c>
    </row>
    <row r="8675" spans="34:35" x14ac:dyDescent="0.2">
      <c r="AH8675">
        <v>8671</v>
      </c>
      <c r="AI8675">
        <v>35763434.52725184</v>
      </c>
    </row>
    <row r="8676" spans="34:35" x14ac:dyDescent="0.2">
      <c r="AH8676">
        <v>8672</v>
      </c>
      <c r="AI8676">
        <v>-90829722.047821164</v>
      </c>
    </row>
    <row r="8677" spans="34:35" x14ac:dyDescent="0.2">
      <c r="AH8677">
        <v>8673</v>
      </c>
      <c r="AI8677">
        <v>-90829722.047821164</v>
      </c>
    </row>
    <row r="8678" spans="34:35" x14ac:dyDescent="0.2">
      <c r="AH8678">
        <v>8674</v>
      </c>
      <c r="AI8678">
        <v>-8289448.1863020658</v>
      </c>
    </row>
    <row r="8679" spans="34:35" x14ac:dyDescent="0.2">
      <c r="AH8679">
        <v>8675</v>
      </c>
      <c r="AI8679">
        <v>-80460649.068069816</v>
      </c>
    </row>
    <row r="8680" spans="34:35" x14ac:dyDescent="0.2">
      <c r="AH8680">
        <v>8676</v>
      </c>
      <c r="AI8680">
        <v>-46690831.050880432</v>
      </c>
    </row>
    <row r="8681" spans="34:35" x14ac:dyDescent="0.2">
      <c r="AH8681">
        <v>8677</v>
      </c>
      <c r="AI8681">
        <v>-21661889.150618553</v>
      </c>
    </row>
    <row r="8682" spans="34:35" x14ac:dyDescent="0.2">
      <c r="AH8682">
        <v>8678</v>
      </c>
      <c r="AI8682">
        <v>-34449879.65940249</v>
      </c>
    </row>
    <row r="8683" spans="34:35" x14ac:dyDescent="0.2">
      <c r="AH8683">
        <v>8679</v>
      </c>
      <c r="AI8683">
        <v>-21661889.150618553</v>
      </c>
    </row>
    <row r="8684" spans="34:35" x14ac:dyDescent="0.2">
      <c r="AH8684">
        <v>8680</v>
      </c>
      <c r="AI8684">
        <v>-21661889.150618553</v>
      </c>
    </row>
    <row r="8685" spans="34:35" x14ac:dyDescent="0.2">
      <c r="AH8685">
        <v>8681</v>
      </c>
      <c r="AI8685">
        <v>-80460649.068069816</v>
      </c>
    </row>
    <row r="8686" spans="34:35" x14ac:dyDescent="0.2">
      <c r="AH8686">
        <v>8682</v>
      </c>
      <c r="AI8686">
        <v>-69665985.301687896</v>
      </c>
    </row>
    <row r="8687" spans="34:35" x14ac:dyDescent="0.2">
      <c r="AH8687">
        <v>8683</v>
      </c>
      <c r="AI8687">
        <v>-46690831.050880432</v>
      </c>
    </row>
    <row r="8688" spans="34:35" x14ac:dyDescent="0.2">
      <c r="AH8688">
        <v>8684</v>
      </c>
      <c r="AI8688">
        <v>-58419035.844058156</v>
      </c>
    </row>
    <row r="8689" spans="34:35" x14ac:dyDescent="0.2">
      <c r="AH8689">
        <v>8685</v>
      </c>
      <c r="AI8689">
        <v>-69665985.301687896</v>
      </c>
    </row>
    <row r="8690" spans="34:35" x14ac:dyDescent="0.2">
      <c r="AH8690">
        <v>8686</v>
      </c>
      <c r="AI8690">
        <v>-46690831.050880432</v>
      </c>
    </row>
    <row r="8691" spans="34:35" x14ac:dyDescent="0.2">
      <c r="AH8691">
        <v>8687</v>
      </c>
      <c r="AI8691">
        <v>-34449879.65940249</v>
      </c>
    </row>
    <row r="8692" spans="34:35" x14ac:dyDescent="0.2">
      <c r="AH8692">
        <v>8688</v>
      </c>
      <c r="AI8692">
        <v>5708334.9934712648</v>
      </c>
    </row>
    <row r="8693" spans="34:35" x14ac:dyDescent="0.2">
      <c r="AH8693">
        <v>8689</v>
      </c>
      <c r="AI8693">
        <v>-90829722.047821164</v>
      </c>
    </row>
    <row r="8694" spans="34:35" x14ac:dyDescent="0.2">
      <c r="AH8694">
        <v>8690</v>
      </c>
      <c r="AI8694">
        <v>-69665985.301687896</v>
      </c>
    </row>
    <row r="8695" spans="34:35" x14ac:dyDescent="0.2">
      <c r="AH8695">
        <v>8691</v>
      </c>
      <c r="AI8695">
        <v>-21661889.150618553</v>
      </c>
    </row>
    <row r="8696" spans="34:35" x14ac:dyDescent="0.2">
      <c r="AH8696">
        <v>8692</v>
      </c>
      <c r="AI8696">
        <v>-46690831.050880432</v>
      </c>
    </row>
    <row r="8697" spans="34:35" x14ac:dyDescent="0.2">
      <c r="AH8697">
        <v>8693</v>
      </c>
      <c r="AI8697">
        <v>-80460649.068069816</v>
      </c>
    </row>
    <row r="8698" spans="34:35" x14ac:dyDescent="0.2">
      <c r="AH8698">
        <v>8694</v>
      </c>
      <c r="AI8698">
        <v>-90829722.047821164</v>
      </c>
    </row>
    <row r="8699" spans="34:35" x14ac:dyDescent="0.2">
      <c r="AH8699">
        <v>8695</v>
      </c>
      <c r="AI8699">
        <v>-69665985.301687896</v>
      </c>
    </row>
    <row r="8700" spans="34:35" x14ac:dyDescent="0.2">
      <c r="AH8700">
        <v>8696</v>
      </c>
      <c r="AI8700">
        <v>-58419035.844058156</v>
      </c>
    </row>
    <row r="8701" spans="34:35" x14ac:dyDescent="0.2">
      <c r="AH8701">
        <v>8697</v>
      </c>
      <c r="AI8701">
        <v>-80460649.068069816</v>
      </c>
    </row>
    <row r="8702" spans="34:35" x14ac:dyDescent="0.2">
      <c r="AH8702">
        <v>8698</v>
      </c>
      <c r="AI8702">
        <v>5708334.9934712648</v>
      </c>
    </row>
    <row r="8703" spans="34:35" x14ac:dyDescent="0.2">
      <c r="AH8703">
        <v>8699</v>
      </c>
      <c r="AI8703">
        <v>-90829722.047821164</v>
      </c>
    </row>
    <row r="8704" spans="34:35" x14ac:dyDescent="0.2">
      <c r="AH8704">
        <v>8700</v>
      </c>
      <c r="AI8704">
        <v>35763434.52725184</v>
      </c>
    </row>
    <row r="8705" spans="34:35" x14ac:dyDescent="0.2">
      <c r="AH8705">
        <v>8701</v>
      </c>
      <c r="AI8705">
        <v>-46690831.050880432</v>
      </c>
    </row>
    <row r="8706" spans="34:35" x14ac:dyDescent="0.2">
      <c r="AH8706">
        <v>8702</v>
      </c>
      <c r="AI8706">
        <v>-69665985.301687896</v>
      </c>
    </row>
    <row r="8707" spans="34:35" x14ac:dyDescent="0.2">
      <c r="AH8707">
        <v>8703</v>
      </c>
      <c r="AI8707">
        <v>-8289448.1863020658</v>
      </c>
    </row>
    <row r="8708" spans="34:35" x14ac:dyDescent="0.2">
      <c r="AH8708">
        <v>8704</v>
      </c>
      <c r="AI8708">
        <v>-46690831.050880432</v>
      </c>
    </row>
    <row r="8709" spans="34:35" x14ac:dyDescent="0.2">
      <c r="AH8709">
        <v>8705</v>
      </c>
      <c r="AI8709">
        <v>35763434.52725184</v>
      </c>
    </row>
    <row r="8710" spans="34:35" x14ac:dyDescent="0.2">
      <c r="AH8710">
        <v>8706</v>
      </c>
      <c r="AI8710">
        <v>20376245.474080563</v>
      </c>
    </row>
    <row r="8711" spans="34:35" x14ac:dyDescent="0.2">
      <c r="AH8711">
        <v>8707</v>
      </c>
      <c r="AI8711">
        <v>-34449879.65940249</v>
      </c>
    </row>
    <row r="8712" spans="34:35" x14ac:dyDescent="0.2">
      <c r="AH8712">
        <v>8708</v>
      </c>
      <c r="AI8712">
        <v>-80460649.068069816</v>
      </c>
    </row>
    <row r="8713" spans="34:35" x14ac:dyDescent="0.2">
      <c r="AH8713">
        <v>8709</v>
      </c>
      <c r="AI8713">
        <v>-69665985.301687896</v>
      </c>
    </row>
    <row r="8714" spans="34:35" x14ac:dyDescent="0.2">
      <c r="AH8714">
        <v>8710</v>
      </c>
      <c r="AI8714">
        <v>-58419035.844058156</v>
      </c>
    </row>
    <row r="8715" spans="34:35" x14ac:dyDescent="0.2">
      <c r="AH8715">
        <v>8711</v>
      </c>
      <c r="AI8715">
        <v>-34449879.65940249</v>
      </c>
    </row>
    <row r="8716" spans="34:35" x14ac:dyDescent="0.2">
      <c r="AH8716">
        <v>8712</v>
      </c>
      <c r="AI8716">
        <v>-58419035.844058156</v>
      </c>
    </row>
    <row r="8717" spans="34:35" x14ac:dyDescent="0.2">
      <c r="AH8717">
        <v>8713</v>
      </c>
      <c r="AI8717">
        <v>-21661889.150618553</v>
      </c>
    </row>
    <row r="8718" spans="34:35" x14ac:dyDescent="0.2">
      <c r="AH8718">
        <v>8714</v>
      </c>
      <c r="AI8718">
        <v>-21661889.150618553</v>
      </c>
    </row>
    <row r="8719" spans="34:35" x14ac:dyDescent="0.2">
      <c r="AH8719">
        <v>8715</v>
      </c>
      <c r="AI8719">
        <v>-80460649.068069816</v>
      </c>
    </row>
    <row r="8720" spans="34:35" x14ac:dyDescent="0.2">
      <c r="AH8720">
        <v>8716</v>
      </c>
      <c r="AI8720">
        <v>-8289448.1863020658</v>
      </c>
    </row>
    <row r="8721" spans="34:35" x14ac:dyDescent="0.2">
      <c r="AH8721">
        <v>8717</v>
      </c>
      <c r="AI8721">
        <v>-69665985.301687896</v>
      </c>
    </row>
    <row r="8722" spans="34:35" x14ac:dyDescent="0.2">
      <c r="AH8722">
        <v>8718</v>
      </c>
      <c r="AI8722">
        <v>20376245.474080563</v>
      </c>
    </row>
    <row r="8723" spans="34:35" x14ac:dyDescent="0.2">
      <c r="AH8723">
        <v>8719</v>
      </c>
      <c r="AI8723">
        <v>-34449879.65940249</v>
      </c>
    </row>
    <row r="8724" spans="34:35" x14ac:dyDescent="0.2">
      <c r="AH8724">
        <v>8720</v>
      </c>
      <c r="AI8724">
        <v>-58419035.844058156</v>
      </c>
    </row>
    <row r="8725" spans="34:35" x14ac:dyDescent="0.2">
      <c r="AH8725">
        <v>8721</v>
      </c>
      <c r="AI8725">
        <v>-80460649.068069816</v>
      </c>
    </row>
    <row r="8726" spans="34:35" x14ac:dyDescent="0.2">
      <c r="AH8726">
        <v>8722</v>
      </c>
      <c r="AI8726">
        <v>-80460649.068069816</v>
      </c>
    </row>
    <row r="8727" spans="34:35" x14ac:dyDescent="0.2">
      <c r="AH8727">
        <v>8723</v>
      </c>
      <c r="AI8727">
        <v>-46690831.050880432</v>
      </c>
    </row>
    <row r="8728" spans="34:35" x14ac:dyDescent="0.2">
      <c r="AH8728">
        <v>8724</v>
      </c>
      <c r="AI8728">
        <v>-8289448.1863020658</v>
      </c>
    </row>
    <row r="8729" spans="34:35" x14ac:dyDescent="0.2">
      <c r="AH8729">
        <v>8725</v>
      </c>
      <c r="AI8729">
        <v>-21661889.150618553</v>
      </c>
    </row>
    <row r="8730" spans="34:35" x14ac:dyDescent="0.2">
      <c r="AH8730">
        <v>8726</v>
      </c>
      <c r="AI8730">
        <v>-46690831.050880432</v>
      </c>
    </row>
    <row r="8731" spans="34:35" x14ac:dyDescent="0.2">
      <c r="AH8731">
        <v>8727</v>
      </c>
      <c r="AI8731">
        <v>35763434.52725184</v>
      </c>
    </row>
    <row r="8732" spans="34:35" x14ac:dyDescent="0.2">
      <c r="AH8732">
        <v>8728</v>
      </c>
      <c r="AI8732">
        <v>-21661889.150618553</v>
      </c>
    </row>
    <row r="8733" spans="34:35" x14ac:dyDescent="0.2">
      <c r="AH8733">
        <v>8729</v>
      </c>
      <c r="AI8733">
        <v>-80460649.068069816</v>
      </c>
    </row>
    <row r="8734" spans="34:35" x14ac:dyDescent="0.2">
      <c r="AH8734">
        <v>8730</v>
      </c>
      <c r="AI8734">
        <v>-69665985.301687896</v>
      </c>
    </row>
    <row r="8735" spans="34:35" x14ac:dyDescent="0.2">
      <c r="AH8735">
        <v>8731</v>
      </c>
      <c r="AI8735">
        <v>-90829722.047821164</v>
      </c>
    </row>
    <row r="8736" spans="34:35" x14ac:dyDescent="0.2">
      <c r="AH8736">
        <v>8732</v>
      </c>
      <c r="AI8736">
        <v>-8289448.1863020658</v>
      </c>
    </row>
    <row r="8737" spans="34:35" x14ac:dyDescent="0.2">
      <c r="AH8737">
        <v>8733</v>
      </c>
      <c r="AI8737">
        <v>-58419035.844058156</v>
      </c>
    </row>
    <row r="8738" spans="34:35" x14ac:dyDescent="0.2">
      <c r="AH8738">
        <v>8734</v>
      </c>
      <c r="AI8738">
        <v>-80460649.068069816</v>
      </c>
    </row>
    <row r="8739" spans="34:35" x14ac:dyDescent="0.2">
      <c r="AH8739">
        <v>8735</v>
      </c>
      <c r="AI8739">
        <v>-34449879.65940249</v>
      </c>
    </row>
    <row r="8740" spans="34:35" x14ac:dyDescent="0.2">
      <c r="AH8740">
        <v>8736</v>
      </c>
      <c r="AI8740">
        <v>-69665985.301687896</v>
      </c>
    </row>
    <row r="8741" spans="34:35" x14ac:dyDescent="0.2">
      <c r="AH8741">
        <v>8737</v>
      </c>
      <c r="AI8741">
        <v>-34449879.65940249</v>
      </c>
    </row>
    <row r="8742" spans="34:35" x14ac:dyDescent="0.2">
      <c r="AH8742">
        <v>8738</v>
      </c>
      <c r="AI8742">
        <v>-80460649.068069816</v>
      </c>
    </row>
    <row r="8743" spans="34:35" x14ac:dyDescent="0.2">
      <c r="AH8743">
        <v>8739</v>
      </c>
      <c r="AI8743">
        <v>-8289448.1863020658</v>
      </c>
    </row>
    <row r="8744" spans="34:35" x14ac:dyDescent="0.2">
      <c r="AH8744">
        <v>8740</v>
      </c>
      <c r="AI8744">
        <v>-8289448.1863020658</v>
      </c>
    </row>
    <row r="8745" spans="34:35" x14ac:dyDescent="0.2">
      <c r="AH8745">
        <v>8741</v>
      </c>
      <c r="AI8745">
        <v>-58419035.844058156</v>
      </c>
    </row>
    <row r="8746" spans="34:35" x14ac:dyDescent="0.2">
      <c r="AH8746">
        <v>8742</v>
      </c>
      <c r="AI8746">
        <v>-21661889.150618553</v>
      </c>
    </row>
    <row r="8747" spans="34:35" x14ac:dyDescent="0.2">
      <c r="AH8747">
        <v>8743</v>
      </c>
      <c r="AI8747">
        <v>-69665985.301687896</v>
      </c>
    </row>
    <row r="8748" spans="34:35" x14ac:dyDescent="0.2">
      <c r="AH8748">
        <v>8744</v>
      </c>
      <c r="AI8748">
        <v>5708334.9934712648</v>
      </c>
    </row>
    <row r="8749" spans="34:35" x14ac:dyDescent="0.2">
      <c r="AH8749">
        <v>8745</v>
      </c>
      <c r="AI8749">
        <v>-90829722.047821164</v>
      </c>
    </row>
    <row r="8750" spans="34:35" x14ac:dyDescent="0.2">
      <c r="AH8750">
        <v>8746</v>
      </c>
      <c r="AI8750">
        <v>-46690831.050880432</v>
      </c>
    </row>
    <row r="8751" spans="34:35" x14ac:dyDescent="0.2">
      <c r="AH8751">
        <v>8747</v>
      </c>
      <c r="AI8751">
        <v>-69665985.301687896</v>
      </c>
    </row>
    <row r="8752" spans="34:35" x14ac:dyDescent="0.2">
      <c r="AH8752">
        <v>8748</v>
      </c>
      <c r="AI8752">
        <v>35763434.52725184</v>
      </c>
    </row>
    <row r="8753" spans="34:35" x14ac:dyDescent="0.2">
      <c r="AH8753">
        <v>8749</v>
      </c>
      <c r="AI8753">
        <v>20376245.474080563</v>
      </c>
    </row>
    <row r="8754" spans="34:35" x14ac:dyDescent="0.2">
      <c r="AH8754">
        <v>8750</v>
      </c>
      <c r="AI8754">
        <v>-8289448.1863020658</v>
      </c>
    </row>
    <row r="8755" spans="34:35" x14ac:dyDescent="0.2">
      <c r="AH8755">
        <v>8751</v>
      </c>
      <c r="AI8755">
        <v>-90829722.047821164</v>
      </c>
    </row>
    <row r="8756" spans="34:35" x14ac:dyDescent="0.2">
      <c r="AH8756">
        <v>8752</v>
      </c>
      <c r="AI8756">
        <v>35763434.52725184</v>
      </c>
    </row>
    <row r="8757" spans="34:35" x14ac:dyDescent="0.2">
      <c r="AH8757">
        <v>8753</v>
      </c>
      <c r="AI8757">
        <v>35763434.52725184</v>
      </c>
    </row>
    <row r="8758" spans="34:35" x14ac:dyDescent="0.2">
      <c r="AH8758">
        <v>8754</v>
      </c>
      <c r="AI8758">
        <v>-90829722.047821164</v>
      </c>
    </row>
    <row r="8759" spans="34:35" x14ac:dyDescent="0.2">
      <c r="AH8759">
        <v>8755</v>
      </c>
      <c r="AI8759">
        <v>-8289448.1863020658</v>
      </c>
    </row>
    <row r="8760" spans="34:35" x14ac:dyDescent="0.2">
      <c r="AH8760">
        <v>8756</v>
      </c>
      <c r="AI8760">
        <v>-8289448.1863020658</v>
      </c>
    </row>
    <row r="8761" spans="34:35" x14ac:dyDescent="0.2">
      <c r="AH8761">
        <v>8757</v>
      </c>
      <c r="AI8761">
        <v>5708334.9934712648</v>
      </c>
    </row>
    <row r="8762" spans="34:35" x14ac:dyDescent="0.2">
      <c r="AH8762">
        <v>8758</v>
      </c>
      <c r="AI8762">
        <v>20376245.474080563</v>
      </c>
    </row>
    <row r="8763" spans="34:35" x14ac:dyDescent="0.2">
      <c r="AH8763">
        <v>8759</v>
      </c>
      <c r="AI8763">
        <v>35763434.52725184</v>
      </c>
    </row>
    <row r="8764" spans="34:35" x14ac:dyDescent="0.2">
      <c r="AH8764">
        <v>8760</v>
      </c>
      <c r="AI8764">
        <v>-58419035.844058156</v>
      </c>
    </row>
    <row r="8765" spans="34:35" x14ac:dyDescent="0.2">
      <c r="AH8765">
        <v>8761</v>
      </c>
      <c r="AI8765">
        <v>-90829722.047821164</v>
      </c>
    </row>
    <row r="8766" spans="34:35" x14ac:dyDescent="0.2">
      <c r="AH8766">
        <v>8762</v>
      </c>
      <c r="AI8766">
        <v>-46690831.050880432</v>
      </c>
    </row>
    <row r="8767" spans="34:35" x14ac:dyDescent="0.2">
      <c r="AH8767">
        <v>8763</v>
      </c>
      <c r="AI8767">
        <v>-69665985.301687896</v>
      </c>
    </row>
    <row r="8768" spans="34:35" x14ac:dyDescent="0.2">
      <c r="AH8768">
        <v>8764</v>
      </c>
      <c r="AI8768">
        <v>-8289448.1863020658</v>
      </c>
    </row>
    <row r="8769" spans="34:35" x14ac:dyDescent="0.2">
      <c r="AH8769">
        <v>8765</v>
      </c>
      <c r="AI8769">
        <v>-58419035.844058156</v>
      </c>
    </row>
    <row r="8770" spans="34:35" x14ac:dyDescent="0.2">
      <c r="AH8770">
        <v>8766</v>
      </c>
      <c r="AI8770">
        <v>-90829722.047821164</v>
      </c>
    </row>
    <row r="8771" spans="34:35" x14ac:dyDescent="0.2">
      <c r="AH8771">
        <v>8767</v>
      </c>
      <c r="AI8771">
        <v>-8289448.1863020658</v>
      </c>
    </row>
    <row r="8772" spans="34:35" x14ac:dyDescent="0.2">
      <c r="AH8772">
        <v>8768</v>
      </c>
      <c r="AI8772">
        <v>35763434.52725184</v>
      </c>
    </row>
    <row r="8773" spans="34:35" x14ac:dyDescent="0.2">
      <c r="AH8773">
        <v>8769</v>
      </c>
      <c r="AI8773">
        <v>-46690831.050880432</v>
      </c>
    </row>
    <row r="8774" spans="34:35" x14ac:dyDescent="0.2">
      <c r="AH8774">
        <v>8770</v>
      </c>
      <c r="AI8774">
        <v>35763434.52725184</v>
      </c>
    </row>
    <row r="8775" spans="34:35" x14ac:dyDescent="0.2">
      <c r="AH8775">
        <v>8771</v>
      </c>
      <c r="AI8775">
        <v>-34449879.65940249</v>
      </c>
    </row>
    <row r="8776" spans="34:35" x14ac:dyDescent="0.2">
      <c r="AH8776">
        <v>8772</v>
      </c>
      <c r="AI8776">
        <v>20376245.474080563</v>
      </c>
    </row>
    <row r="8777" spans="34:35" x14ac:dyDescent="0.2">
      <c r="AH8777">
        <v>8773</v>
      </c>
      <c r="AI8777">
        <v>-80460649.068069816</v>
      </c>
    </row>
    <row r="8778" spans="34:35" x14ac:dyDescent="0.2">
      <c r="AH8778">
        <v>8774</v>
      </c>
      <c r="AI8778">
        <v>5708334.9934712648</v>
      </c>
    </row>
    <row r="8779" spans="34:35" x14ac:dyDescent="0.2">
      <c r="AH8779">
        <v>8775</v>
      </c>
      <c r="AI8779">
        <v>20376245.474080563</v>
      </c>
    </row>
    <row r="8780" spans="34:35" x14ac:dyDescent="0.2">
      <c r="AH8780">
        <v>8776</v>
      </c>
      <c r="AI8780">
        <v>-34449879.65940249</v>
      </c>
    </row>
    <row r="8781" spans="34:35" x14ac:dyDescent="0.2">
      <c r="AH8781">
        <v>8777</v>
      </c>
      <c r="AI8781">
        <v>-80460649.068069816</v>
      </c>
    </row>
    <row r="8782" spans="34:35" x14ac:dyDescent="0.2">
      <c r="AH8782">
        <v>8778</v>
      </c>
      <c r="AI8782">
        <v>-58419035.844058156</v>
      </c>
    </row>
    <row r="8783" spans="34:35" x14ac:dyDescent="0.2">
      <c r="AH8783">
        <v>8779</v>
      </c>
      <c r="AI8783">
        <v>-8289448.1863020658</v>
      </c>
    </row>
    <row r="8784" spans="34:35" x14ac:dyDescent="0.2">
      <c r="AH8784">
        <v>8780</v>
      </c>
      <c r="AI8784">
        <v>20376245.474080563</v>
      </c>
    </row>
    <row r="8785" spans="34:35" x14ac:dyDescent="0.2">
      <c r="AH8785">
        <v>8781</v>
      </c>
      <c r="AI8785">
        <v>-90829722.047821164</v>
      </c>
    </row>
    <row r="8786" spans="34:35" x14ac:dyDescent="0.2">
      <c r="AH8786">
        <v>8782</v>
      </c>
      <c r="AI8786">
        <v>35763434.52725184</v>
      </c>
    </row>
    <row r="8787" spans="34:35" x14ac:dyDescent="0.2">
      <c r="AH8787">
        <v>8783</v>
      </c>
      <c r="AI8787">
        <v>-21661889.150618553</v>
      </c>
    </row>
    <row r="8788" spans="34:35" x14ac:dyDescent="0.2">
      <c r="AH8788">
        <v>8784</v>
      </c>
      <c r="AI8788">
        <v>-69665985.301687896</v>
      </c>
    </row>
    <row r="8789" spans="34:35" x14ac:dyDescent="0.2">
      <c r="AH8789">
        <v>8785</v>
      </c>
      <c r="AI8789">
        <v>-34449879.65940249</v>
      </c>
    </row>
    <row r="8790" spans="34:35" x14ac:dyDescent="0.2">
      <c r="AH8790">
        <v>8786</v>
      </c>
      <c r="AI8790">
        <v>-21661889.150618553</v>
      </c>
    </row>
    <row r="8791" spans="34:35" x14ac:dyDescent="0.2">
      <c r="AH8791">
        <v>8787</v>
      </c>
      <c r="AI8791">
        <v>-21661889.150618553</v>
      </c>
    </row>
    <row r="8792" spans="34:35" x14ac:dyDescent="0.2">
      <c r="AH8792">
        <v>8788</v>
      </c>
      <c r="AI8792">
        <v>-58419035.844058156</v>
      </c>
    </row>
    <row r="8793" spans="34:35" x14ac:dyDescent="0.2">
      <c r="AH8793">
        <v>8789</v>
      </c>
      <c r="AI8793">
        <v>-21661889.150618553</v>
      </c>
    </row>
    <row r="8794" spans="34:35" x14ac:dyDescent="0.2">
      <c r="AH8794">
        <v>8790</v>
      </c>
      <c r="AI8794">
        <v>-46690831.050880432</v>
      </c>
    </row>
    <row r="8795" spans="34:35" x14ac:dyDescent="0.2">
      <c r="AH8795">
        <v>8791</v>
      </c>
      <c r="AI8795">
        <v>-46690831.050880432</v>
      </c>
    </row>
    <row r="8796" spans="34:35" x14ac:dyDescent="0.2">
      <c r="AH8796">
        <v>8792</v>
      </c>
      <c r="AI8796">
        <v>-46690831.050880432</v>
      </c>
    </row>
    <row r="8797" spans="34:35" x14ac:dyDescent="0.2">
      <c r="AH8797">
        <v>8793</v>
      </c>
      <c r="AI8797">
        <v>-58419035.844058156</v>
      </c>
    </row>
    <row r="8798" spans="34:35" x14ac:dyDescent="0.2">
      <c r="AH8798">
        <v>8794</v>
      </c>
      <c r="AI8798">
        <v>5708334.9934712648</v>
      </c>
    </row>
    <row r="8799" spans="34:35" x14ac:dyDescent="0.2">
      <c r="AH8799">
        <v>8795</v>
      </c>
      <c r="AI8799">
        <v>-46690831.050880432</v>
      </c>
    </row>
    <row r="8800" spans="34:35" x14ac:dyDescent="0.2">
      <c r="AH8800">
        <v>8796</v>
      </c>
      <c r="AI8800">
        <v>35763434.52725184</v>
      </c>
    </row>
    <row r="8801" spans="34:35" x14ac:dyDescent="0.2">
      <c r="AH8801">
        <v>8797</v>
      </c>
      <c r="AI8801">
        <v>-69665985.301687896</v>
      </c>
    </row>
    <row r="8802" spans="34:35" x14ac:dyDescent="0.2">
      <c r="AH8802">
        <v>8798</v>
      </c>
      <c r="AI8802">
        <v>35763434.52725184</v>
      </c>
    </row>
    <row r="8803" spans="34:35" x14ac:dyDescent="0.2">
      <c r="AH8803">
        <v>8799</v>
      </c>
      <c r="AI8803">
        <v>-69665985.301687896</v>
      </c>
    </row>
    <row r="8804" spans="34:35" x14ac:dyDescent="0.2">
      <c r="AH8804">
        <v>8800</v>
      </c>
      <c r="AI8804">
        <v>-46690831.050880432</v>
      </c>
    </row>
    <row r="8805" spans="34:35" x14ac:dyDescent="0.2">
      <c r="AH8805">
        <v>8801</v>
      </c>
      <c r="AI8805">
        <v>-21661889.150618553</v>
      </c>
    </row>
    <row r="8806" spans="34:35" x14ac:dyDescent="0.2">
      <c r="AH8806">
        <v>8802</v>
      </c>
      <c r="AI8806">
        <v>-46690831.050880432</v>
      </c>
    </row>
    <row r="8807" spans="34:35" x14ac:dyDescent="0.2">
      <c r="AH8807">
        <v>8803</v>
      </c>
      <c r="AI8807">
        <v>20376245.474080563</v>
      </c>
    </row>
    <row r="8808" spans="34:35" x14ac:dyDescent="0.2">
      <c r="AH8808">
        <v>8804</v>
      </c>
      <c r="AI8808">
        <v>35763434.52725184</v>
      </c>
    </row>
    <row r="8809" spans="34:35" x14ac:dyDescent="0.2">
      <c r="AH8809">
        <v>8805</v>
      </c>
      <c r="AI8809">
        <v>-8289448.1863020658</v>
      </c>
    </row>
    <row r="8810" spans="34:35" x14ac:dyDescent="0.2">
      <c r="AH8810">
        <v>8806</v>
      </c>
      <c r="AI8810">
        <v>5708334.9934712648</v>
      </c>
    </row>
    <row r="8811" spans="34:35" x14ac:dyDescent="0.2">
      <c r="AH8811">
        <v>8807</v>
      </c>
      <c r="AI8811">
        <v>-21661889.150618553</v>
      </c>
    </row>
    <row r="8812" spans="34:35" x14ac:dyDescent="0.2">
      <c r="AH8812">
        <v>8808</v>
      </c>
      <c r="AI8812">
        <v>-80460649.068069816</v>
      </c>
    </row>
    <row r="8813" spans="34:35" x14ac:dyDescent="0.2">
      <c r="AH8813">
        <v>8809</v>
      </c>
      <c r="AI8813">
        <v>-34449879.65940249</v>
      </c>
    </row>
    <row r="8814" spans="34:35" x14ac:dyDescent="0.2">
      <c r="AH8814">
        <v>8810</v>
      </c>
      <c r="AI8814">
        <v>35763434.52725184</v>
      </c>
    </row>
    <row r="8815" spans="34:35" x14ac:dyDescent="0.2">
      <c r="AH8815">
        <v>8811</v>
      </c>
      <c r="AI8815">
        <v>-46690831.050880432</v>
      </c>
    </row>
    <row r="8816" spans="34:35" x14ac:dyDescent="0.2">
      <c r="AH8816">
        <v>8812</v>
      </c>
      <c r="AI8816">
        <v>-46690831.050880432</v>
      </c>
    </row>
    <row r="8817" spans="34:35" x14ac:dyDescent="0.2">
      <c r="AH8817">
        <v>8813</v>
      </c>
      <c r="AI8817">
        <v>35763434.52725184</v>
      </c>
    </row>
    <row r="8818" spans="34:35" x14ac:dyDescent="0.2">
      <c r="AH8818">
        <v>8814</v>
      </c>
      <c r="AI8818">
        <v>-8289448.1863020658</v>
      </c>
    </row>
    <row r="8819" spans="34:35" x14ac:dyDescent="0.2">
      <c r="AH8819">
        <v>8815</v>
      </c>
      <c r="AI8819">
        <v>-34449879.65940249</v>
      </c>
    </row>
    <row r="8820" spans="34:35" x14ac:dyDescent="0.2">
      <c r="AH8820">
        <v>8816</v>
      </c>
      <c r="AI8820">
        <v>20376245.474080563</v>
      </c>
    </row>
    <row r="8821" spans="34:35" x14ac:dyDescent="0.2">
      <c r="AH8821">
        <v>8817</v>
      </c>
      <c r="AI8821">
        <v>-21661889.150618553</v>
      </c>
    </row>
    <row r="8822" spans="34:35" x14ac:dyDescent="0.2">
      <c r="AH8822">
        <v>8818</v>
      </c>
      <c r="AI8822">
        <v>-58419035.844058156</v>
      </c>
    </row>
    <row r="8823" spans="34:35" x14ac:dyDescent="0.2">
      <c r="AH8823">
        <v>8819</v>
      </c>
      <c r="AI8823">
        <v>-8289448.1863020658</v>
      </c>
    </row>
    <row r="8824" spans="34:35" x14ac:dyDescent="0.2">
      <c r="AH8824">
        <v>8820</v>
      </c>
      <c r="AI8824">
        <v>-21661889.150618553</v>
      </c>
    </row>
    <row r="8825" spans="34:35" x14ac:dyDescent="0.2">
      <c r="AH8825">
        <v>8821</v>
      </c>
      <c r="AI8825">
        <v>-58419035.844058156</v>
      </c>
    </row>
    <row r="8826" spans="34:35" x14ac:dyDescent="0.2">
      <c r="AH8826">
        <v>8822</v>
      </c>
      <c r="AI8826">
        <v>-46690831.050880432</v>
      </c>
    </row>
    <row r="8827" spans="34:35" x14ac:dyDescent="0.2">
      <c r="AH8827">
        <v>8823</v>
      </c>
      <c r="AI8827">
        <v>-58419035.844058156</v>
      </c>
    </row>
    <row r="8828" spans="34:35" x14ac:dyDescent="0.2">
      <c r="AH8828">
        <v>8824</v>
      </c>
      <c r="AI8828">
        <v>-80460649.068069816</v>
      </c>
    </row>
    <row r="8829" spans="34:35" x14ac:dyDescent="0.2">
      <c r="AH8829">
        <v>8825</v>
      </c>
      <c r="AI8829">
        <v>-21661889.150618553</v>
      </c>
    </row>
    <row r="8830" spans="34:35" x14ac:dyDescent="0.2">
      <c r="AH8830">
        <v>8826</v>
      </c>
      <c r="AI8830">
        <v>-46690831.050880432</v>
      </c>
    </row>
    <row r="8831" spans="34:35" x14ac:dyDescent="0.2">
      <c r="AH8831">
        <v>8827</v>
      </c>
      <c r="AI8831">
        <v>35763434.52725184</v>
      </c>
    </row>
    <row r="8832" spans="34:35" x14ac:dyDescent="0.2">
      <c r="AH8832">
        <v>8828</v>
      </c>
      <c r="AI8832">
        <v>35763434.52725184</v>
      </c>
    </row>
    <row r="8833" spans="34:35" x14ac:dyDescent="0.2">
      <c r="AH8833">
        <v>8829</v>
      </c>
      <c r="AI8833">
        <v>-69665985.301687896</v>
      </c>
    </row>
    <row r="8834" spans="34:35" x14ac:dyDescent="0.2">
      <c r="AH8834">
        <v>8830</v>
      </c>
      <c r="AI8834">
        <v>-8289448.1863020658</v>
      </c>
    </row>
    <row r="8835" spans="34:35" x14ac:dyDescent="0.2">
      <c r="AH8835">
        <v>8831</v>
      </c>
      <c r="AI8835">
        <v>-21661889.150618553</v>
      </c>
    </row>
    <row r="8836" spans="34:35" x14ac:dyDescent="0.2">
      <c r="AH8836">
        <v>8832</v>
      </c>
      <c r="AI8836">
        <v>-8289448.1863020658</v>
      </c>
    </row>
    <row r="8837" spans="34:35" x14ac:dyDescent="0.2">
      <c r="AH8837">
        <v>8833</v>
      </c>
      <c r="AI8837">
        <v>-58419035.844058156</v>
      </c>
    </row>
    <row r="8838" spans="34:35" x14ac:dyDescent="0.2">
      <c r="AH8838">
        <v>8834</v>
      </c>
      <c r="AI8838">
        <v>-90829722.047821164</v>
      </c>
    </row>
    <row r="8839" spans="34:35" x14ac:dyDescent="0.2">
      <c r="AH8839">
        <v>8835</v>
      </c>
      <c r="AI8839">
        <v>-80460649.068069816</v>
      </c>
    </row>
    <row r="8840" spans="34:35" x14ac:dyDescent="0.2">
      <c r="AH8840">
        <v>8836</v>
      </c>
      <c r="AI8840">
        <v>-80460649.068069816</v>
      </c>
    </row>
    <row r="8841" spans="34:35" x14ac:dyDescent="0.2">
      <c r="AH8841">
        <v>8837</v>
      </c>
      <c r="AI8841">
        <v>-21661889.150618553</v>
      </c>
    </row>
    <row r="8842" spans="34:35" x14ac:dyDescent="0.2">
      <c r="AH8842">
        <v>8838</v>
      </c>
      <c r="AI8842">
        <v>-34449879.65940249</v>
      </c>
    </row>
    <row r="8843" spans="34:35" x14ac:dyDescent="0.2">
      <c r="AH8843">
        <v>8839</v>
      </c>
      <c r="AI8843">
        <v>35763434.52725184</v>
      </c>
    </row>
    <row r="8844" spans="34:35" x14ac:dyDescent="0.2">
      <c r="AH8844">
        <v>8840</v>
      </c>
      <c r="AI8844">
        <v>5708334.9934712648</v>
      </c>
    </row>
    <row r="8845" spans="34:35" x14ac:dyDescent="0.2">
      <c r="AH8845">
        <v>8841</v>
      </c>
      <c r="AI8845">
        <v>-80460649.068069816</v>
      </c>
    </row>
    <row r="8846" spans="34:35" x14ac:dyDescent="0.2">
      <c r="AH8846">
        <v>8842</v>
      </c>
      <c r="AI8846">
        <v>20376245.474080563</v>
      </c>
    </row>
    <row r="8847" spans="34:35" x14ac:dyDescent="0.2">
      <c r="AH8847">
        <v>8843</v>
      </c>
      <c r="AI8847">
        <v>-58419035.844058156</v>
      </c>
    </row>
    <row r="8848" spans="34:35" x14ac:dyDescent="0.2">
      <c r="AH8848">
        <v>8844</v>
      </c>
      <c r="AI8848">
        <v>20376245.474080563</v>
      </c>
    </row>
    <row r="8849" spans="34:35" x14ac:dyDescent="0.2">
      <c r="AH8849">
        <v>8845</v>
      </c>
      <c r="AI8849">
        <v>-21661889.150618553</v>
      </c>
    </row>
    <row r="8850" spans="34:35" x14ac:dyDescent="0.2">
      <c r="AH8850">
        <v>8846</v>
      </c>
      <c r="AI8850">
        <v>-80460649.068069816</v>
      </c>
    </row>
    <row r="8851" spans="34:35" x14ac:dyDescent="0.2">
      <c r="AH8851">
        <v>8847</v>
      </c>
      <c r="AI8851">
        <v>5708334.9934712648</v>
      </c>
    </row>
    <row r="8852" spans="34:35" x14ac:dyDescent="0.2">
      <c r="AH8852">
        <v>8848</v>
      </c>
      <c r="AI8852">
        <v>20376245.474080563</v>
      </c>
    </row>
    <row r="8853" spans="34:35" x14ac:dyDescent="0.2">
      <c r="AH8853">
        <v>8849</v>
      </c>
      <c r="AI8853">
        <v>35763434.52725184</v>
      </c>
    </row>
    <row r="8854" spans="34:35" x14ac:dyDescent="0.2">
      <c r="AH8854">
        <v>8850</v>
      </c>
      <c r="AI8854">
        <v>-80460649.068069816</v>
      </c>
    </row>
    <row r="8855" spans="34:35" x14ac:dyDescent="0.2">
      <c r="AH8855">
        <v>8851</v>
      </c>
      <c r="AI8855">
        <v>5708334.9934712648</v>
      </c>
    </row>
    <row r="8856" spans="34:35" x14ac:dyDescent="0.2">
      <c r="AH8856">
        <v>8852</v>
      </c>
      <c r="AI8856">
        <v>-21661889.150618553</v>
      </c>
    </row>
    <row r="8857" spans="34:35" x14ac:dyDescent="0.2">
      <c r="AH8857">
        <v>8853</v>
      </c>
      <c r="AI8857">
        <v>-80460649.068069816</v>
      </c>
    </row>
    <row r="8858" spans="34:35" x14ac:dyDescent="0.2">
      <c r="AH8858">
        <v>8854</v>
      </c>
      <c r="AI8858">
        <v>35763434.52725184</v>
      </c>
    </row>
    <row r="8859" spans="34:35" x14ac:dyDescent="0.2">
      <c r="AH8859">
        <v>8855</v>
      </c>
      <c r="AI8859">
        <v>-34449879.65940249</v>
      </c>
    </row>
    <row r="8860" spans="34:35" x14ac:dyDescent="0.2">
      <c r="AH8860">
        <v>8856</v>
      </c>
      <c r="AI8860">
        <v>5708334.9934712648</v>
      </c>
    </row>
    <row r="8861" spans="34:35" x14ac:dyDescent="0.2">
      <c r="AH8861">
        <v>8857</v>
      </c>
      <c r="AI8861">
        <v>-46690831.050880432</v>
      </c>
    </row>
    <row r="8862" spans="34:35" x14ac:dyDescent="0.2">
      <c r="AH8862">
        <v>8858</v>
      </c>
      <c r="AI8862">
        <v>20376245.474080563</v>
      </c>
    </row>
    <row r="8863" spans="34:35" x14ac:dyDescent="0.2">
      <c r="AH8863">
        <v>8859</v>
      </c>
      <c r="AI8863">
        <v>-34449879.65940249</v>
      </c>
    </row>
    <row r="8864" spans="34:35" x14ac:dyDescent="0.2">
      <c r="AH8864">
        <v>8860</v>
      </c>
      <c r="AI8864">
        <v>-46690831.050880432</v>
      </c>
    </row>
    <row r="8865" spans="34:35" x14ac:dyDescent="0.2">
      <c r="AH8865">
        <v>8861</v>
      </c>
      <c r="AI8865">
        <v>35763434.52725184</v>
      </c>
    </row>
    <row r="8866" spans="34:35" x14ac:dyDescent="0.2">
      <c r="AH8866">
        <v>8862</v>
      </c>
      <c r="AI8866">
        <v>-46690831.050880432</v>
      </c>
    </row>
    <row r="8867" spans="34:35" x14ac:dyDescent="0.2">
      <c r="AH8867">
        <v>8863</v>
      </c>
      <c r="AI8867">
        <v>-34449879.65940249</v>
      </c>
    </row>
    <row r="8868" spans="34:35" x14ac:dyDescent="0.2">
      <c r="AH8868">
        <v>8864</v>
      </c>
      <c r="AI8868">
        <v>5708334.9934712648</v>
      </c>
    </row>
    <row r="8869" spans="34:35" x14ac:dyDescent="0.2">
      <c r="AH8869">
        <v>8865</v>
      </c>
      <c r="AI8869">
        <v>20376245.474080563</v>
      </c>
    </row>
    <row r="8870" spans="34:35" x14ac:dyDescent="0.2">
      <c r="AH8870">
        <v>8866</v>
      </c>
      <c r="AI8870">
        <v>-90829722.047821164</v>
      </c>
    </row>
    <row r="8871" spans="34:35" x14ac:dyDescent="0.2">
      <c r="AH8871">
        <v>8867</v>
      </c>
      <c r="AI8871">
        <v>-80460649.068069816</v>
      </c>
    </row>
    <row r="8872" spans="34:35" x14ac:dyDescent="0.2">
      <c r="AH8872">
        <v>8868</v>
      </c>
      <c r="AI8872">
        <v>-58419035.844058156</v>
      </c>
    </row>
    <row r="8873" spans="34:35" x14ac:dyDescent="0.2">
      <c r="AH8873">
        <v>8869</v>
      </c>
      <c r="AI8873">
        <v>-8289448.1863020658</v>
      </c>
    </row>
    <row r="8874" spans="34:35" x14ac:dyDescent="0.2">
      <c r="AH8874">
        <v>8870</v>
      </c>
      <c r="AI8874">
        <v>5708334.9934712648</v>
      </c>
    </row>
    <row r="8875" spans="34:35" x14ac:dyDescent="0.2">
      <c r="AH8875">
        <v>8871</v>
      </c>
      <c r="AI8875">
        <v>-46690831.050880432</v>
      </c>
    </row>
    <row r="8876" spans="34:35" x14ac:dyDescent="0.2">
      <c r="AH8876">
        <v>8872</v>
      </c>
      <c r="AI8876">
        <v>-58419035.844058156</v>
      </c>
    </row>
    <row r="8877" spans="34:35" x14ac:dyDescent="0.2">
      <c r="AH8877">
        <v>8873</v>
      </c>
      <c r="AI8877">
        <v>-90829722.047821164</v>
      </c>
    </row>
    <row r="8878" spans="34:35" x14ac:dyDescent="0.2">
      <c r="AH8878">
        <v>8874</v>
      </c>
      <c r="AI8878">
        <v>-90829722.047821164</v>
      </c>
    </row>
    <row r="8879" spans="34:35" x14ac:dyDescent="0.2">
      <c r="AH8879">
        <v>8875</v>
      </c>
      <c r="AI8879">
        <v>-90829722.047821164</v>
      </c>
    </row>
    <row r="8880" spans="34:35" x14ac:dyDescent="0.2">
      <c r="AH8880">
        <v>8876</v>
      </c>
      <c r="AI8880">
        <v>20376245.474080563</v>
      </c>
    </row>
    <row r="8881" spans="34:35" x14ac:dyDescent="0.2">
      <c r="AH8881">
        <v>8877</v>
      </c>
      <c r="AI8881">
        <v>5708334.9934712648</v>
      </c>
    </row>
    <row r="8882" spans="34:35" x14ac:dyDescent="0.2">
      <c r="AH8882">
        <v>8878</v>
      </c>
      <c r="AI8882">
        <v>5708334.9934712648</v>
      </c>
    </row>
    <row r="8883" spans="34:35" x14ac:dyDescent="0.2">
      <c r="AH8883">
        <v>8879</v>
      </c>
      <c r="AI8883">
        <v>-69665985.301687896</v>
      </c>
    </row>
    <row r="8884" spans="34:35" x14ac:dyDescent="0.2">
      <c r="AH8884">
        <v>8880</v>
      </c>
      <c r="AI8884">
        <v>-58419035.844058156</v>
      </c>
    </row>
    <row r="8885" spans="34:35" x14ac:dyDescent="0.2">
      <c r="AH8885">
        <v>8881</v>
      </c>
      <c r="AI8885">
        <v>20376245.474080563</v>
      </c>
    </row>
    <row r="8886" spans="34:35" x14ac:dyDescent="0.2">
      <c r="AH8886">
        <v>8882</v>
      </c>
      <c r="AI8886">
        <v>-46690831.050880432</v>
      </c>
    </row>
    <row r="8887" spans="34:35" x14ac:dyDescent="0.2">
      <c r="AH8887">
        <v>8883</v>
      </c>
      <c r="AI8887">
        <v>-69665985.301687896</v>
      </c>
    </row>
    <row r="8888" spans="34:35" x14ac:dyDescent="0.2">
      <c r="AH8888">
        <v>8884</v>
      </c>
      <c r="AI8888">
        <v>-90829722.047821164</v>
      </c>
    </row>
    <row r="8889" spans="34:35" x14ac:dyDescent="0.2">
      <c r="AH8889">
        <v>8885</v>
      </c>
      <c r="AI8889">
        <v>-8289448.1863020658</v>
      </c>
    </row>
    <row r="8890" spans="34:35" x14ac:dyDescent="0.2">
      <c r="AH8890">
        <v>8886</v>
      </c>
      <c r="AI8890">
        <v>-46690831.050880432</v>
      </c>
    </row>
    <row r="8891" spans="34:35" x14ac:dyDescent="0.2">
      <c r="AH8891">
        <v>8887</v>
      </c>
      <c r="AI8891">
        <v>20376245.474080563</v>
      </c>
    </row>
    <row r="8892" spans="34:35" x14ac:dyDescent="0.2">
      <c r="AH8892">
        <v>8888</v>
      </c>
      <c r="AI8892">
        <v>-34449879.65940249</v>
      </c>
    </row>
    <row r="8893" spans="34:35" x14ac:dyDescent="0.2">
      <c r="AH8893">
        <v>8889</v>
      </c>
      <c r="AI8893">
        <v>-46690831.050880432</v>
      </c>
    </row>
    <row r="8894" spans="34:35" x14ac:dyDescent="0.2">
      <c r="AH8894">
        <v>8890</v>
      </c>
      <c r="AI8894">
        <v>5708334.9934712648</v>
      </c>
    </row>
    <row r="8895" spans="34:35" x14ac:dyDescent="0.2">
      <c r="AH8895">
        <v>8891</v>
      </c>
      <c r="AI8895">
        <v>-8289448.1863020658</v>
      </c>
    </row>
    <row r="8896" spans="34:35" x14ac:dyDescent="0.2">
      <c r="AH8896">
        <v>8892</v>
      </c>
      <c r="AI8896">
        <v>-46690831.050880432</v>
      </c>
    </row>
    <row r="8897" spans="34:35" x14ac:dyDescent="0.2">
      <c r="AH8897">
        <v>8893</v>
      </c>
      <c r="AI8897">
        <v>-34449879.65940249</v>
      </c>
    </row>
    <row r="8898" spans="34:35" x14ac:dyDescent="0.2">
      <c r="AH8898">
        <v>8894</v>
      </c>
      <c r="AI8898">
        <v>20376245.474080563</v>
      </c>
    </row>
    <row r="8899" spans="34:35" x14ac:dyDescent="0.2">
      <c r="AH8899">
        <v>8895</v>
      </c>
      <c r="AI8899">
        <v>-58419035.844058156</v>
      </c>
    </row>
    <row r="8900" spans="34:35" x14ac:dyDescent="0.2">
      <c r="AH8900">
        <v>8896</v>
      </c>
      <c r="AI8900">
        <v>5708334.9934712648</v>
      </c>
    </row>
    <row r="8901" spans="34:35" x14ac:dyDescent="0.2">
      <c r="AH8901">
        <v>8897</v>
      </c>
      <c r="AI8901">
        <v>-21661889.150618553</v>
      </c>
    </row>
    <row r="8902" spans="34:35" x14ac:dyDescent="0.2">
      <c r="AH8902">
        <v>8898</v>
      </c>
      <c r="AI8902">
        <v>20376245.474080563</v>
      </c>
    </row>
    <row r="8903" spans="34:35" x14ac:dyDescent="0.2">
      <c r="AH8903">
        <v>8899</v>
      </c>
      <c r="AI8903">
        <v>-80460649.068069816</v>
      </c>
    </row>
    <row r="8904" spans="34:35" x14ac:dyDescent="0.2">
      <c r="AH8904">
        <v>8900</v>
      </c>
      <c r="AI8904">
        <v>-69665985.301687896</v>
      </c>
    </row>
    <row r="8905" spans="34:35" x14ac:dyDescent="0.2">
      <c r="AH8905">
        <v>8901</v>
      </c>
      <c r="AI8905">
        <v>-21661889.150618553</v>
      </c>
    </row>
    <row r="8906" spans="34:35" x14ac:dyDescent="0.2">
      <c r="AH8906">
        <v>8902</v>
      </c>
      <c r="AI8906">
        <v>-8289448.1863020658</v>
      </c>
    </row>
    <row r="8907" spans="34:35" x14ac:dyDescent="0.2">
      <c r="AH8907">
        <v>8903</v>
      </c>
      <c r="AI8907">
        <v>20376245.474080563</v>
      </c>
    </row>
    <row r="8908" spans="34:35" x14ac:dyDescent="0.2">
      <c r="AH8908">
        <v>8904</v>
      </c>
      <c r="AI8908">
        <v>-8289448.1863020658</v>
      </c>
    </row>
    <row r="8909" spans="34:35" x14ac:dyDescent="0.2">
      <c r="AH8909">
        <v>8905</v>
      </c>
      <c r="AI8909">
        <v>-69665985.301687896</v>
      </c>
    </row>
    <row r="8910" spans="34:35" x14ac:dyDescent="0.2">
      <c r="AH8910">
        <v>8906</v>
      </c>
      <c r="AI8910">
        <v>-58419035.844058156</v>
      </c>
    </row>
    <row r="8911" spans="34:35" x14ac:dyDescent="0.2">
      <c r="AH8911">
        <v>8907</v>
      </c>
      <c r="AI8911">
        <v>-46690831.050880432</v>
      </c>
    </row>
    <row r="8912" spans="34:35" x14ac:dyDescent="0.2">
      <c r="AH8912">
        <v>8908</v>
      </c>
      <c r="AI8912">
        <v>-80460649.068069816</v>
      </c>
    </row>
    <row r="8913" spans="34:35" x14ac:dyDescent="0.2">
      <c r="AH8913">
        <v>8909</v>
      </c>
      <c r="AI8913">
        <v>5708334.9934712648</v>
      </c>
    </row>
    <row r="8914" spans="34:35" x14ac:dyDescent="0.2">
      <c r="AH8914">
        <v>8910</v>
      </c>
      <c r="AI8914">
        <v>-90829722.047821164</v>
      </c>
    </row>
    <row r="8915" spans="34:35" x14ac:dyDescent="0.2">
      <c r="AH8915">
        <v>8911</v>
      </c>
      <c r="AI8915">
        <v>20376245.474080563</v>
      </c>
    </row>
    <row r="8916" spans="34:35" x14ac:dyDescent="0.2">
      <c r="AH8916">
        <v>8912</v>
      </c>
      <c r="AI8916">
        <v>-21661889.150618553</v>
      </c>
    </row>
    <row r="8917" spans="34:35" x14ac:dyDescent="0.2">
      <c r="AH8917">
        <v>8913</v>
      </c>
      <c r="AI8917">
        <v>-90829722.047821164</v>
      </c>
    </row>
    <row r="8918" spans="34:35" x14ac:dyDescent="0.2">
      <c r="AH8918">
        <v>8914</v>
      </c>
      <c r="AI8918">
        <v>-21661889.150618553</v>
      </c>
    </row>
    <row r="8919" spans="34:35" x14ac:dyDescent="0.2">
      <c r="AH8919">
        <v>8915</v>
      </c>
      <c r="AI8919">
        <v>-34449879.65940249</v>
      </c>
    </row>
    <row r="8920" spans="34:35" x14ac:dyDescent="0.2">
      <c r="AH8920">
        <v>8916</v>
      </c>
      <c r="AI8920">
        <v>20376245.474080563</v>
      </c>
    </row>
    <row r="8921" spans="34:35" x14ac:dyDescent="0.2">
      <c r="AH8921">
        <v>8917</v>
      </c>
      <c r="AI8921">
        <v>-80460649.068069816</v>
      </c>
    </row>
    <row r="8922" spans="34:35" x14ac:dyDescent="0.2">
      <c r="AH8922">
        <v>8918</v>
      </c>
      <c r="AI8922">
        <v>-34449879.65940249</v>
      </c>
    </row>
    <row r="8923" spans="34:35" x14ac:dyDescent="0.2">
      <c r="AH8923">
        <v>8919</v>
      </c>
      <c r="AI8923">
        <v>-69665985.301687896</v>
      </c>
    </row>
    <row r="8924" spans="34:35" x14ac:dyDescent="0.2">
      <c r="AH8924">
        <v>8920</v>
      </c>
      <c r="AI8924">
        <v>-46690831.050880432</v>
      </c>
    </row>
    <row r="8925" spans="34:35" x14ac:dyDescent="0.2">
      <c r="AH8925">
        <v>8921</v>
      </c>
      <c r="AI8925">
        <v>5708334.9934712648</v>
      </c>
    </row>
    <row r="8926" spans="34:35" x14ac:dyDescent="0.2">
      <c r="AH8926">
        <v>8922</v>
      </c>
      <c r="AI8926">
        <v>-46690831.050880432</v>
      </c>
    </row>
    <row r="8927" spans="34:35" x14ac:dyDescent="0.2">
      <c r="AH8927">
        <v>8923</v>
      </c>
      <c r="AI8927">
        <v>20376245.474080563</v>
      </c>
    </row>
    <row r="8928" spans="34:35" x14ac:dyDescent="0.2">
      <c r="AH8928">
        <v>8924</v>
      </c>
      <c r="AI8928">
        <v>-21661889.150618553</v>
      </c>
    </row>
    <row r="8929" spans="34:35" x14ac:dyDescent="0.2">
      <c r="AH8929">
        <v>8925</v>
      </c>
      <c r="AI8929">
        <v>-21661889.150618553</v>
      </c>
    </row>
    <row r="8930" spans="34:35" x14ac:dyDescent="0.2">
      <c r="AH8930">
        <v>8926</v>
      </c>
      <c r="AI8930">
        <v>20376245.474080563</v>
      </c>
    </row>
    <row r="8931" spans="34:35" x14ac:dyDescent="0.2">
      <c r="AH8931">
        <v>8927</v>
      </c>
      <c r="AI8931">
        <v>35763434.52725184</v>
      </c>
    </row>
    <row r="8932" spans="34:35" x14ac:dyDescent="0.2">
      <c r="AH8932">
        <v>8928</v>
      </c>
      <c r="AI8932">
        <v>20376245.474080563</v>
      </c>
    </row>
    <row r="8933" spans="34:35" x14ac:dyDescent="0.2">
      <c r="AH8933">
        <v>8929</v>
      </c>
      <c r="AI8933">
        <v>35763434.52725184</v>
      </c>
    </row>
    <row r="8934" spans="34:35" x14ac:dyDescent="0.2">
      <c r="AH8934">
        <v>8930</v>
      </c>
      <c r="AI8934">
        <v>-8289448.1863020658</v>
      </c>
    </row>
    <row r="8935" spans="34:35" x14ac:dyDescent="0.2">
      <c r="AH8935">
        <v>8931</v>
      </c>
      <c r="AI8935">
        <v>-58419035.844058156</v>
      </c>
    </row>
    <row r="8936" spans="34:35" x14ac:dyDescent="0.2">
      <c r="AH8936">
        <v>8932</v>
      </c>
      <c r="AI8936">
        <v>-46690831.050880432</v>
      </c>
    </row>
    <row r="8937" spans="34:35" x14ac:dyDescent="0.2">
      <c r="AH8937">
        <v>8933</v>
      </c>
      <c r="AI8937">
        <v>-69665985.301687896</v>
      </c>
    </row>
    <row r="8938" spans="34:35" x14ac:dyDescent="0.2">
      <c r="AH8938">
        <v>8934</v>
      </c>
      <c r="AI8938">
        <v>-21661889.150618553</v>
      </c>
    </row>
    <row r="8939" spans="34:35" x14ac:dyDescent="0.2">
      <c r="AH8939">
        <v>8935</v>
      </c>
      <c r="AI8939">
        <v>-8289448.1863020658</v>
      </c>
    </row>
    <row r="8940" spans="34:35" x14ac:dyDescent="0.2">
      <c r="AH8940">
        <v>8936</v>
      </c>
      <c r="AI8940">
        <v>-21661889.150618553</v>
      </c>
    </row>
    <row r="8941" spans="34:35" x14ac:dyDescent="0.2">
      <c r="AH8941">
        <v>8937</v>
      </c>
      <c r="AI8941">
        <v>-34449879.65940249</v>
      </c>
    </row>
    <row r="8942" spans="34:35" x14ac:dyDescent="0.2">
      <c r="AH8942">
        <v>8938</v>
      </c>
      <c r="AI8942">
        <v>20376245.474080563</v>
      </c>
    </row>
    <row r="8943" spans="34:35" x14ac:dyDescent="0.2">
      <c r="AH8943">
        <v>8939</v>
      </c>
      <c r="AI8943">
        <v>5708334.9934712648</v>
      </c>
    </row>
    <row r="8944" spans="34:35" x14ac:dyDescent="0.2">
      <c r="AH8944">
        <v>8940</v>
      </c>
      <c r="AI8944">
        <v>-8289448.1863020658</v>
      </c>
    </row>
    <row r="8945" spans="34:35" x14ac:dyDescent="0.2">
      <c r="AH8945">
        <v>8941</v>
      </c>
      <c r="AI8945">
        <v>-58419035.844058156</v>
      </c>
    </row>
    <row r="8946" spans="34:35" x14ac:dyDescent="0.2">
      <c r="AH8946">
        <v>8942</v>
      </c>
      <c r="AI8946">
        <v>5708334.9934712648</v>
      </c>
    </row>
    <row r="8947" spans="34:35" x14ac:dyDescent="0.2">
      <c r="AH8947">
        <v>8943</v>
      </c>
      <c r="AI8947">
        <v>-21661889.150618553</v>
      </c>
    </row>
    <row r="8948" spans="34:35" x14ac:dyDescent="0.2">
      <c r="AH8948">
        <v>8944</v>
      </c>
      <c r="AI8948">
        <v>20376245.474080563</v>
      </c>
    </row>
    <row r="8949" spans="34:35" x14ac:dyDescent="0.2">
      <c r="AH8949">
        <v>8945</v>
      </c>
      <c r="AI8949">
        <v>-34449879.65940249</v>
      </c>
    </row>
    <row r="8950" spans="34:35" x14ac:dyDescent="0.2">
      <c r="AH8950">
        <v>8946</v>
      </c>
      <c r="AI8950">
        <v>-80460649.068069816</v>
      </c>
    </row>
    <row r="8951" spans="34:35" x14ac:dyDescent="0.2">
      <c r="AH8951">
        <v>8947</v>
      </c>
      <c r="AI8951">
        <v>-46690831.050880432</v>
      </c>
    </row>
    <row r="8952" spans="34:35" x14ac:dyDescent="0.2">
      <c r="AH8952">
        <v>8948</v>
      </c>
      <c r="AI8952">
        <v>-34449879.65940249</v>
      </c>
    </row>
    <row r="8953" spans="34:35" x14ac:dyDescent="0.2">
      <c r="AH8953">
        <v>8949</v>
      </c>
      <c r="AI8953">
        <v>-90829722.047821164</v>
      </c>
    </row>
    <row r="8954" spans="34:35" x14ac:dyDescent="0.2">
      <c r="AH8954">
        <v>8950</v>
      </c>
      <c r="AI8954">
        <v>-21661889.150618553</v>
      </c>
    </row>
    <row r="8955" spans="34:35" x14ac:dyDescent="0.2">
      <c r="AH8955">
        <v>8951</v>
      </c>
      <c r="AI8955">
        <v>-58419035.844058156</v>
      </c>
    </row>
    <row r="8956" spans="34:35" x14ac:dyDescent="0.2">
      <c r="AH8956">
        <v>8952</v>
      </c>
      <c r="AI8956">
        <v>-21661889.150618553</v>
      </c>
    </row>
    <row r="8957" spans="34:35" x14ac:dyDescent="0.2">
      <c r="AH8957">
        <v>8953</v>
      </c>
      <c r="AI8957">
        <v>-34449879.65940249</v>
      </c>
    </row>
    <row r="8958" spans="34:35" x14ac:dyDescent="0.2">
      <c r="AH8958">
        <v>8954</v>
      </c>
      <c r="AI8958">
        <v>-46690831.050880432</v>
      </c>
    </row>
    <row r="8959" spans="34:35" x14ac:dyDescent="0.2">
      <c r="AH8959">
        <v>8955</v>
      </c>
      <c r="AI8959">
        <v>-46690831.050880432</v>
      </c>
    </row>
    <row r="8960" spans="34:35" x14ac:dyDescent="0.2">
      <c r="AH8960">
        <v>8956</v>
      </c>
      <c r="AI8960">
        <v>-46690831.050880432</v>
      </c>
    </row>
    <row r="8961" spans="34:35" x14ac:dyDescent="0.2">
      <c r="AH8961">
        <v>8957</v>
      </c>
      <c r="AI8961">
        <v>-90829722.047821164</v>
      </c>
    </row>
    <row r="8962" spans="34:35" x14ac:dyDescent="0.2">
      <c r="AH8962">
        <v>8958</v>
      </c>
      <c r="AI8962">
        <v>-34449879.65940249</v>
      </c>
    </row>
    <row r="8963" spans="34:35" x14ac:dyDescent="0.2">
      <c r="AH8963">
        <v>8959</v>
      </c>
      <c r="AI8963">
        <v>-46690831.050880432</v>
      </c>
    </row>
    <row r="8964" spans="34:35" x14ac:dyDescent="0.2">
      <c r="AH8964">
        <v>8960</v>
      </c>
      <c r="AI8964">
        <v>-46690831.050880432</v>
      </c>
    </row>
    <row r="8965" spans="34:35" x14ac:dyDescent="0.2">
      <c r="AH8965">
        <v>8961</v>
      </c>
      <c r="AI8965">
        <v>-90829722.047821164</v>
      </c>
    </row>
    <row r="8966" spans="34:35" x14ac:dyDescent="0.2">
      <c r="AH8966">
        <v>8962</v>
      </c>
      <c r="AI8966">
        <v>-46690831.050880432</v>
      </c>
    </row>
    <row r="8967" spans="34:35" x14ac:dyDescent="0.2">
      <c r="AH8967">
        <v>8963</v>
      </c>
      <c r="AI8967">
        <v>-80460649.068069816</v>
      </c>
    </row>
    <row r="8968" spans="34:35" x14ac:dyDescent="0.2">
      <c r="AH8968">
        <v>8964</v>
      </c>
      <c r="AI8968">
        <v>-90829722.047821164</v>
      </c>
    </row>
    <row r="8969" spans="34:35" x14ac:dyDescent="0.2">
      <c r="AH8969">
        <v>8965</v>
      </c>
      <c r="AI8969">
        <v>-46690831.050880432</v>
      </c>
    </row>
    <row r="8970" spans="34:35" x14ac:dyDescent="0.2">
      <c r="AH8970">
        <v>8966</v>
      </c>
      <c r="AI8970">
        <v>5708334.9934712648</v>
      </c>
    </row>
    <row r="8971" spans="34:35" x14ac:dyDescent="0.2">
      <c r="AH8971">
        <v>8967</v>
      </c>
      <c r="AI8971">
        <v>5708334.9934712648</v>
      </c>
    </row>
    <row r="8972" spans="34:35" x14ac:dyDescent="0.2">
      <c r="AH8972">
        <v>8968</v>
      </c>
      <c r="AI8972">
        <v>-80460649.068069816</v>
      </c>
    </row>
    <row r="8973" spans="34:35" x14ac:dyDescent="0.2">
      <c r="AH8973">
        <v>8969</v>
      </c>
      <c r="AI8973">
        <v>-58419035.844058156</v>
      </c>
    </row>
    <row r="8974" spans="34:35" x14ac:dyDescent="0.2">
      <c r="AH8974">
        <v>8970</v>
      </c>
      <c r="AI8974">
        <v>20376245.474080563</v>
      </c>
    </row>
    <row r="8975" spans="34:35" x14ac:dyDescent="0.2">
      <c r="AH8975">
        <v>8971</v>
      </c>
      <c r="AI8975">
        <v>-8289448.1863020658</v>
      </c>
    </row>
    <row r="8976" spans="34:35" x14ac:dyDescent="0.2">
      <c r="AH8976">
        <v>8972</v>
      </c>
      <c r="AI8976">
        <v>-46690831.050880432</v>
      </c>
    </row>
    <row r="8977" spans="34:35" x14ac:dyDescent="0.2">
      <c r="AH8977">
        <v>8973</v>
      </c>
      <c r="AI8977">
        <v>20376245.474080563</v>
      </c>
    </row>
    <row r="8978" spans="34:35" x14ac:dyDescent="0.2">
      <c r="AH8978">
        <v>8974</v>
      </c>
      <c r="AI8978">
        <v>-58419035.844058156</v>
      </c>
    </row>
    <row r="8979" spans="34:35" x14ac:dyDescent="0.2">
      <c r="AH8979">
        <v>8975</v>
      </c>
      <c r="AI8979">
        <v>-58419035.844058156</v>
      </c>
    </row>
    <row r="8980" spans="34:35" x14ac:dyDescent="0.2">
      <c r="AH8980">
        <v>8976</v>
      </c>
      <c r="AI8980">
        <v>-46690831.050880432</v>
      </c>
    </row>
    <row r="8981" spans="34:35" x14ac:dyDescent="0.2">
      <c r="AH8981">
        <v>8977</v>
      </c>
      <c r="AI8981">
        <v>-90829722.047821164</v>
      </c>
    </row>
    <row r="8982" spans="34:35" x14ac:dyDescent="0.2">
      <c r="AH8982">
        <v>8978</v>
      </c>
      <c r="AI8982">
        <v>-58419035.844058156</v>
      </c>
    </row>
    <row r="8983" spans="34:35" x14ac:dyDescent="0.2">
      <c r="AH8983">
        <v>8979</v>
      </c>
      <c r="AI8983">
        <v>-80460649.068069816</v>
      </c>
    </row>
    <row r="8984" spans="34:35" x14ac:dyDescent="0.2">
      <c r="AH8984">
        <v>8980</v>
      </c>
      <c r="AI8984">
        <v>-58419035.844058156</v>
      </c>
    </row>
    <row r="8985" spans="34:35" x14ac:dyDescent="0.2">
      <c r="AH8985">
        <v>8981</v>
      </c>
      <c r="AI8985">
        <v>-8289448.1863020658</v>
      </c>
    </row>
    <row r="8986" spans="34:35" x14ac:dyDescent="0.2">
      <c r="AH8986">
        <v>8982</v>
      </c>
      <c r="AI8986">
        <v>35763434.52725184</v>
      </c>
    </row>
    <row r="8987" spans="34:35" x14ac:dyDescent="0.2">
      <c r="AH8987">
        <v>8983</v>
      </c>
      <c r="AI8987">
        <v>5708334.9934712648</v>
      </c>
    </row>
    <row r="8988" spans="34:35" x14ac:dyDescent="0.2">
      <c r="AH8988">
        <v>8984</v>
      </c>
      <c r="AI8988">
        <v>20376245.474080563</v>
      </c>
    </row>
    <row r="8989" spans="34:35" x14ac:dyDescent="0.2">
      <c r="AH8989">
        <v>8985</v>
      </c>
      <c r="AI8989">
        <v>5708334.9934712648</v>
      </c>
    </row>
    <row r="8990" spans="34:35" x14ac:dyDescent="0.2">
      <c r="AH8990">
        <v>8986</v>
      </c>
      <c r="AI8990">
        <v>-21661889.150618553</v>
      </c>
    </row>
    <row r="8991" spans="34:35" x14ac:dyDescent="0.2">
      <c r="AH8991">
        <v>8987</v>
      </c>
      <c r="AI8991">
        <v>-69665985.301687896</v>
      </c>
    </row>
    <row r="8992" spans="34:35" x14ac:dyDescent="0.2">
      <c r="AH8992">
        <v>8988</v>
      </c>
      <c r="AI8992">
        <v>-90829722.047821164</v>
      </c>
    </row>
    <row r="8993" spans="34:35" x14ac:dyDescent="0.2">
      <c r="AH8993">
        <v>8989</v>
      </c>
      <c r="AI8993">
        <v>-58419035.844058156</v>
      </c>
    </row>
    <row r="8994" spans="34:35" x14ac:dyDescent="0.2">
      <c r="AH8994">
        <v>8990</v>
      </c>
      <c r="AI8994">
        <v>-46690831.050880432</v>
      </c>
    </row>
    <row r="8995" spans="34:35" x14ac:dyDescent="0.2">
      <c r="AH8995">
        <v>8991</v>
      </c>
      <c r="AI8995">
        <v>5708334.9934712648</v>
      </c>
    </row>
    <row r="8996" spans="34:35" x14ac:dyDescent="0.2">
      <c r="AH8996">
        <v>8992</v>
      </c>
      <c r="AI8996">
        <v>-34449879.65940249</v>
      </c>
    </row>
    <row r="8997" spans="34:35" x14ac:dyDescent="0.2">
      <c r="AH8997">
        <v>8993</v>
      </c>
      <c r="AI8997">
        <v>-80460649.068069816</v>
      </c>
    </row>
    <row r="8998" spans="34:35" x14ac:dyDescent="0.2">
      <c r="AH8998">
        <v>8994</v>
      </c>
      <c r="AI8998">
        <v>35763434.52725184</v>
      </c>
    </row>
    <row r="8999" spans="34:35" x14ac:dyDescent="0.2">
      <c r="AH8999">
        <v>8995</v>
      </c>
      <c r="AI8999">
        <v>35763434.52725184</v>
      </c>
    </row>
    <row r="9000" spans="34:35" x14ac:dyDescent="0.2">
      <c r="AH9000">
        <v>8996</v>
      </c>
      <c r="AI9000">
        <v>-21661889.150618553</v>
      </c>
    </row>
    <row r="9001" spans="34:35" x14ac:dyDescent="0.2">
      <c r="AH9001">
        <v>8997</v>
      </c>
      <c r="AI9001">
        <v>-58419035.844058156</v>
      </c>
    </row>
    <row r="9002" spans="34:35" x14ac:dyDescent="0.2">
      <c r="AH9002">
        <v>8998</v>
      </c>
      <c r="AI9002">
        <v>-46690831.050880432</v>
      </c>
    </row>
    <row r="9003" spans="34:35" x14ac:dyDescent="0.2">
      <c r="AH9003">
        <v>8999</v>
      </c>
      <c r="AI9003">
        <v>-34449879.65940249</v>
      </c>
    </row>
    <row r="9004" spans="34:35" x14ac:dyDescent="0.2">
      <c r="AH9004">
        <v>9000</v>
      </c>
      <c r="AI9004">
        <v>-58419035.844058156</v>
      </c>
    </row>
    <row r="9005" spans="34:35" x14ac:dyDescent="0.2">
      <c r="AH9005">
        <v>9001</v>
      </c>
      <c r="AI9005">
        <v>-69665985.301687896</v>
      </c>
    </row>
    <row r="9006" spans="34:35" x14ac:dyDescent="0.2">
      <c r="AH9006">
        <v>9002</v>
      </c>
      <c r="AI9006">
        <v>35763434.52725184</v>
      </c>
    </row>
    <row r="9007" spans="34:35" x14ac:dyDescent="0.2">
      <c r="AH9007">
        <v>9003</v>
      </c>
      <c r="AI9007">
        <v>-46690831.050880432</v>
      </c>
    </row>
    <row r="9008" spans="34:35" x14ac:dyDescent="0.2">
      <c r="AH9008">
        <v>9004</v>
      </c>
      <c r="AI9008">
        <v>-58419035.844058156</v>
      </c>
    </row>
    <row r="9009" spans="34:35" x14ac:dyDescent="0.2">
      <c r="AH9009">
        <v>9005</v>
      </c>
      <c r="AI9009">
        <v>-46690831.050880432</v>
      </c>
    </row>
    <row r="9010" spans="34:35" x14ac:dyDescent="0.2">
      <c r="AH9010">
        <v>9006</v>
      </c>
      <c r="AI9010">
        <v>-80460649.068069816</v>
      </c>
    </row>
    <row r="9011" spans="34:35" x14ac:dyDescent="0.2">
      <c r="AH9011">
        <v>9007</v>
      </c>
      <c r="AI9011">
        <v>-8289448.1863020658</v>
      </c>
    </row>
    <row r="9012" spans="34:35" x14ac:dyDescent="0.2">
      <c r="AH9012">
        <v>9008</v>
      </c>
      <c r="AI9012">
        <v>-46690831.050880432</v>
      </c>
    </row>
    <row r="9013" spans="34:35" x14ac:dyDescent="0.2">
      <c r="AH9013">
        <v>9009</v>
      </c>
      <c r="AI9013">
        <v>5708334.9934712648</v>
      </c>
    </row>
    <row r="9014" spans="34:35" x14ac:dyDescent="0.2">
      <c r="AH9014">
        <v>9010</v>
      </c>
      <c r="AI9014">
        <v>-69665985.301687896</v>
      </c>
    </row>
    <row r="9015" spans="34:35" x14ac:dyDescent="0.2">
      <c r="AH9015">
        <v>9011</v>
      </c>
      <c r="AI9015">
        <v>-46690831.050880432</v>
      </c>
    </row>
    <row r="9016" spans="34:35" x14ac:dyDescent="0.2">
      <c r="AH9016">
        <v>9012</v>
      </c>
      <c r="AI9016">
        <v>-80460649.068069816</v>
      </c>
    </row>
    <row r="9017" spans="34:35" x14ac:dyDescent="0.2">
      <c r="AH9017">
        <v>9013</v>
      </c>
      <c r="AI9017">
        <v>-34449879.65940249</v>
      </c>
    </row>
    <row r="9018" spans="34:35" x14ac:dyDescent="0.2">
      <c r="AH9018">
        <v>9014</v>
      </c>
      <c r="AI9018">
        <v>-58419035.844058156</v>
      </c>
    </row>
    <row r="9019" spans="34:35" x14ac:dyDescent="0.2">
      <c r="AH9019">
        <v>9015</v>
      </c>
      <c r="AI9019">
        <v>-46690831.050880432</v>
      </c>
    </row>
    <row r="9020" spans="34:35" x14ac:dyDescent="0.2">
      <c r="AH9020">
        <v>9016</v>
      </c>
      <c r="AI9020">
        <v>-58419035.844058156</v>
      </c>
    </row>
    <row r="9021" spans="34:35" x14ac:dyDescent="0.2">
      <c r="AH9021">
        <v>9017</v>
      </c>
      <c r="AI9021">
        <v>35763434.52725184</v>
      </c>
    </row>
    <row r="9022" spans="34:35" x14ac:dyDescent="0.2">
      <c r="AH9022">
        <v>9018</v>
      </c>
      <c r="AI9022">
        <v>20376245.474080563</v>
      </c>
    </row>
    <row r="9023" spans="34:35" x14ac:dyDescent="0.2">
      <c r="AH9023">
        <v>9019</v>
      </c>
      <c r="AI9023">
        <v>-69665985.301687896</v>
      </c>
    </row>
    <row r="9024" spans="34:35" x14ac:dyDescent="0.2">
      <c r="AH9024">
        <v>9020</v>
      </c>
      <c r="AI9024">
        <v>-80460649.068069816</v>
      </c>
    </row>
    <row r="9025" spans="34:35" x14ac:dyDescent="0.2">
      <c r="AH9025">
        <v>9021</v>
      </c>
      <c r="AI9025">
        <v>20376245.474080563</v>
      </c>
    </row>
    <row r="9026" spans="34:35" x14ac:dyDescent="0.2">
      <c r="AH9026">
        <v>9022</v>
      </c>
      <c r="AI9026">
        <v>-90829722.047821164</v>
      </c>
    </row>
    <row r="9027" spans="34:35" x14ac:dyDescent="0.2">
      <c r="AH9027">
        <v>9023</v>
      </c>
      <c r="AI9027">
        <v>-58419035.844058156</v>
      </c>
    </row>
    <row r="9028" spans="34:35" x14ac:dyDescent="0.2">
      <c r="AH9028">
        <v>9024</v>
      </c>
      <c r="AI9028">
        <v>5708334.9934712648</v>
      </c>
    </row>
    <row r="9029" spans="34:35" x14ac:dyDescent="0.2">
      <c r="AH9029">
        <v>9025</v>
      </c>
      <c r="AI9029">
        <v>-69665985.301687896</v>
      </c>
    </row>
    <row r="9030" spans="34:35" x14ac:dyDescent="0.2">
      <c r="AH9030">
        <v>9026</v>
      </c>
      <c r="AI9030">
        <v>20376245.474080563</v>
      </c>
    </row>
    <row r="9031" spans="34:35" x14ac:dyDescent="0.2">
      <c r="AH9031">
        <v>9027</v>
      </c>
      <c r="AI9031">
        <v>-8289448.1863020658</v>
      </c>
    </row>
    <row r="9032" spans="34:35" x14ac:dyDescent="0.2">
      <c r="AH9032">
        <v>9028</v>
      </c>
      <c r="AI9032">
        <v>-8289448.1863020658</v>
      </c>
    </row>
    <row r="9033" spans="34:35" x14ac:dyDescent="0.2">
      <c r="AH9033">
        <v>9029</v>
      </c>
      <c r="AI9033">
        <v>-58419035.844058156</v>
      </c>
    </row>
    <row r="9034" spans="34:35" x14ac:dyDescent="0.2">
      <c r="AH9034">
        <v>9030</v>
      </c>
      <c r="AI9034">
        <v>-8289448.1863020658</v>
      </c>
    </row>
    <row r="9035" spans="34:35" x14ac:dyDescent="0.2">
      <c r="AH9035">
        <v>9031</v>
      </c>
      <c r="AI9035">
        <v>-34449879.65940249</v>
      </c>
    </row>
    <row r="9036" spans="34:35" x14ac:dyDescent="0.2">
      <c r="AH9036">
        <v>9032</v>
      </c>
      <c r="AI9036">
        <v>20376245.474080563</v>
      </c>
    </row>
    <row r="9037" spans="34:35" x14ac:dyDescent="0.2">
      <c r="AH9037">
        <v>9033</v>
      </c>
      <c r="AI9037">
        <v>-8289448.1863020658</v>
      </c>
    </row>
    <row r="9038" spans="34:35" x14ac:dyDescent="0.2">
      <c r="AH9038">
        <v>9034</v>
      </c>
      <c r="AI9038">
        <v>-21661889.150618553</v>
      </c>
    </row>
    <row r="9039" spans="34:35" x14ac:dyDescent="0.2">
      <c r="AH9039">
        <v>9035</v>
      </c>
      <c r="AI9039">
        <v>-8289448.1863020658</v>
      </c>
    </row>
    <row r="9040" spans="34:35" x14ac:dyDescent="0.2">
      <c r="AH9040">
        <v>9036</v>
      </c>
      <c r="AI9040">
        <v>-46690831.050880432</v>
      </c>
    </row>
    <row r="9041" spans="34:35" x14ac:dyDescent="0.2">
      <c r="AH9041">
        <v>9037</v>
      </c>
      <c r="AI9041">
        <v>-90829722.047821164</v>
      </c>
    </row>
    <row r="9042" spans="34:35" x14ac:dyDescent="0.2">
      <c r="AH9042">
        <v>9038</v>
      </c>
      <c r="AI9042">
        <v>-80460649.068069816</v>
      </c>
    </row>
    <row r="9043" spans="34:35" x14ac:dyDescent="0.2">
      <c r="AH9043">
        <v>9039</v>
      </c>
      <c r="AI9043">
        <v>35763434.52725184</v>
      </c>
    </row>
    <row r="9044" spans="34:35" x14ac:dyDescent="0.2">
      <c r="AH9044">
        <v>9040</v>
      </c>
      <c r="AI9044">
        <v>-58419035.844058156</v>
      </c>
    </row>
    <row r="9045" spans="34:35" x14ac:dyDescent="0.2">
      <c r="AH9045">
        <v>9041</v>
      </c>
      <c r="AI9045">
        <v>-69665985.301687896</v>
      </c>
    </row>
    <row r="9046" spans="34:35" x14ac:dyDescent="0.2">
      <c r="AH9046">
        <v>9042</v>
      </c>
      <c r="AI9046">
        <v>-46690831.050880432</v>
      </c>
    </row>
    <row r="9047" spans="34:35" x14ac:dyDescent="0.2">
      <c r="AH9047">
        <v>9043</v>
      </c>
      <c r="AI9047">
        <v>-80460649.068069816</v>
      </c>
    </row>
    <row r="9048" spans="34:35" x14ac:dyDescent="0.2">
      <c r="AH9048">
        <v>9044</v>
      </c>
      <c r="AI9048">
        <v>-34449879.65940249</v>
      </c>
    </row>
    <row r="9049" spans="34:35" x14ac:dyDescent="0.2">
      <c r="AH9049">
        <v>9045</v>
      </c>
      <c r="AI9049">
        <v>-21661889.150618553</v>
      </c>
    </row>
    <row r="9050" spans="34:35" x14ac:dyDescent="0.2">
      <c r="AH9050">
        <v>9046</v>
      </c>
      <c r="AI9050">
        <v>20376245.474080563</v>
      </c>
    </row>
    <row r="9051" spans="34:35" x14ac:dyDescent="0.2">
      <c r="AH9051">
        <v>9047</v>
      </c>
      <c r="AI9051">
        <v>-58419035.844058156</v>
      </c>
    </row>
    <row r="9052" spans="34:35" x14ac:dyDescent="0.2">
      <c r="AH9052">
        <v>9048</v>
      </c>
      <c r="AI9052">
        <v>-58419035.844058156</v>
      </c>
    </row>
    <row r="9053" spans="34:35" x14ac:dyDescent="0.2">
      <c r="AH9053">
        <v>9049</v>
      </c>
      <c r="AI9053">
        <v>-80460649.068069816</v>
      </c>
    </row>
    <row r="9054" spans="34:35" x14ac:dyDescent="0.2">
      <c r="AH9054">
        <v>9050</v>
      </c>
      <c r="AI9054">
        <v>35763434.52725184</v>
      </c>
    </row>
    <row r="9055" spans="34:35" x14ac:dyDescent="0.2">
      <c r="AH9055">
        <v>9051</v>
      </c>
      <c r="AI9055">
        <v>-8289448.1863020658</v>
      </c>
    </row>
    <row r="9056" spans="34:35" x14ac:dyDescent="0.2">
      <c r="AH9056">
        <v>9052</v>
      </c>
      <c r="AI9056">
        <v>-80460649.068069816</v>
      </c>
    </row>
    <row r="9057" spans="34:35" x14ac:dyDescent="0.2">
      <c r="AH9057">
        <v>9053</v>
      </c>
      <c r="AI9057">
        <v>-58419035.844058156</v>
      </c>
    </row>
    <row r="9058" spans="34:35" x14ac:dyDescent="0.2">
      <c r="AH9058">
        <v>9054</v>
      </c>
      <c r="AI9058">
        <v>-46690831.050880432</v>
      </c>
    </row>
    <row r="9059" spans="34:35" x14ac:dyDescent="0.2">
      <c r="AH9059">
        <v>9055</v>
      </c>
      <c r="AI9059">
        <v>-21661889.150618553</v>
      </c>
    </row>
    <row r="9060" spans="34:35" x14ac:dyDescent="0.2">
      <c r="AH9060">
        <v>9056</v>
      </c>
      <c r="AI9060">
        <v>-46690831.050880432</v>
      </c>
    </row>
    <row r="9061" spans="34:35" x14ac:dyDescent="0.2">
      <c r="AH9061">
        <v>9057</v>
      </c>
      <c r="AI9061">
        <v>-8289448.1863020658</v>
      </c>
    </row>
    <row r="9062" spans="34:35" x14ac:dyDescent="0.2">
      <c r="AH9062">
        <v>9058</v>
      </c>
      <c r="AI9062">
        <v>-8289448.1863020658</v>
      </c>
    </row>
    <row r="9063" spans="34:35" x14ac:dyDescent="0.2">
      <c r="AH9063">
        <v>9059</v>
      </c>
      <c r="AI9063">
        <v>5708334.9934712648</v>
      </c>
    </row>
    <row r="9064" spans="34:35" x14ac:dyDescent="0.2">
      <c r="AH9064">
        <v>9060</v>
      </c>
      <c r="AI9064">
        <v>-80460649.068069816</v>
      </c>
    </row>
    <row r="9065" spans="34:35" x14ac:dyDescent="0.2">
      <c r="AH9065">
        <v>9061</v>
      </c>
      <c r="AI9065">
        <v>-34449879.65940249</v>
      </c>
    </row>
    <row r="9066" spans="34:35" x14ac:dyDescent="0.2">
      <c r="AH9066">
        <v>9062</v>
      </c>
      <c r="AI9066">
        <v>-80460649.068069816</v>
      </c>
    </row>
    <row r="9067" spans="34:35" x14ac:dyDescent="0.2">
      <c r="AH9067">
        <v>9063</v>
      </c>
      <c r="AI9067">
        <v>-8289448.1863020658</v>
      </c>
    </row>
    <row r="9068" spans="34:35" x14ac:dyDescent="0.2">
      <c r="AH9068">
        <v>9064</v>
      </c>
      <c r="AI9068">
        <v>35763434.52725184</v>
      </c>
    </row>
    <row r="9069" spans="34:35" x14ac:dyDescent="0.2">
      <c r="AH9069">
        <v>9065</v>
      </c>
      <c r="AI9069">
        <v>-34449879.65940249</v>
      </c>
    </row>
    <row r="9070" spans="34:35" x14ac:dyDescent="0.2">
      <c r="AH9070">
        <v>9066</v>
      </c>
      <c r="AI9070">
        <v>5708334.9934712648</v>
      </c>
    </row>
    <row r="9071" spans="34:35" x14ac:dyDescent="0.2">
      <c r="AH9071">
        <v>9067</v>
      </c>
      <c r="AI9071">
        <v>-46690831.050880432</v>
      </c>
    </row>
    <row r="9072" spans="34:35" x14ac:dyDescent="0.2">
      <c r="AH9072">
        <v>9068</v>
      </c>
      <c r="AI9072">
        <v>5708334.9934712648</v>
      </c>
    </row>
    <row r="9073" spans="34:35" x14ac:dyDescent="0.2">
      <c r="AH9073">
        <v>9069</v>
      </c>
      <c r="AI9073">
        <v>-69665985.301687896</v>
      </c>
    </row>
    <row r="9074" spans="34:35" x14ac:dyDescent="0.2">
      <c r="AH9074">
        <v>9070</v>
      </c>
      <c r="AI9074">
        <v>-46690831.050880432</v>
      </c>
    </row>
    <row r="9075" spans="34:35" x14ac:dyDescent="0.2">
      <c r="AH9075">
        <v>9071</v>
      </c>
      <c r="AI9075">
        <v>-69665985.301687896</v>
      </c>
    </row>
    <row r="9076" spans="34:35" x14ac:dyDescent="0.2">
      <c r="AH9076">
        <v>9072</v>
      </c>
      <c r="AI9076">
        <v>-90829722.047821164</v>
      </c>
    </row>
    <row r="9077" spans="34:35" x14ac:dyDescent="0.2">
      <c r="AH9077">
        <v>9073</v>
      </c>
      <c r="AI9077">
        <v>-80460649.068069816</v>
      </c>
    </row>
    <row r="9078" spans="34:35" x14ac:dyDescent="0.2">
      <c r="AH9078">
        <v>9074</v>
      </c>
      <c r="AI9078">
        <v>-80460649.068069816</v>
      </c>
    </row>
    <row r="9079" spans="34:35" x14ac:dyDescent="0.2">
      <c r="AH9079">
        <v>9075</v>
      </c>
      <c r="AI9079">
        <v>-8289448.1863020658</v>
      </c>
    </row>
    <row r="9080" spans="34:35" x14ac:dyDescent="0.2">
      <c r="AH9080">
        <v>9076</v>
      </c>
      <c r="AI9080">
        <v>-46690831.050880432</v>
      </c>
    </row>
    <row r="9081" spans="34:35" x14ac:dyDescent="0.2">
      <c r="AH9081">
        <v>9077</v>
      </c>
      <c r="AI9081">
        <v>5708334.9934712648</v>
      </c>
    </row>
    <row r="9082" spans="34:35" x14ac:dyDescent="0.2">
      <c r="AH9082">
        <v>9078</v>
      </c>
      <c r="AI9082">
        <v>35763434.52725184</v>
      </c>
    </row>
    <row r="9083" spans="34:35" x14ac:dyDescent="0.2">
      <c r="AH9083">
        <v>9079</v>
      </c>
      <c r="AI9083">
        <v>-21661889.150618553</v>
      </c>
    </row>
    <row r="9084" spans="34:35" x14ac:dyDescent="0.2">
      <c r="AH9084">
        <v>9080</v>
      </c>
      <c r="AI9084">
        <v>-46690831.050880432</v>
      </c>
    </row>
    <row r="9085" spans="34:35" x14ac:dyDescent="0.2">
      <c r="AH9085">
        <v>9081</v>
      </c>
      <c r="AI9085">
        <v>-58419035.844058156</v>
      </c>
    </row>
    <row r="9086" spans="34:35" x14ac:dyDescent="0.2">
      <c r="AH9086">
        <v>9082</v>
      </c>
      <c r="AI9086">
        <v>-21661889.150618553</v>
      </c>
    </row>
    <row r="9087" spans="34:35" x14ac:dyDescent="0.2">
      <c r="AH9087">
        <v>9083</v>
      </c>
      <c r="AI9087">
        <v>-80460649.068069816</v>
      </c>
    </row>
    <row r="9088" spans="34:35" x14ac:dyDescent="0.2">
      <c r="AH9088">
        <v>9084</v>
      </c>
      <c r="AI9088">
        <v>35763434.52725184</v>
      </c>
    </row>
    <row r="9089" spans="34:35" x14ac:dyDescent="0.2">
      <c r="AH9089">
        <v>9085</v>
      </c>
      <c r="AI9089">
        <v>-69665985.301687896</v>
      </c>
    </row>
    <row r="9090" spans="34:35" x14ac:dyDescent="0.2">
      <c r="AH9090">
        <v>9086</v>
      </c>
      <c r="AI9090">
        <v>5708334.9934712648</v>
      </c>
    </row>
    <row r="9091" spans="34:35" x14ac:dyDescent="0.2">
      <c r="AH9091">
        <v>9087</v>
      </c>
      <c r="AI9091">
        <v>-21661889.150618553</v>
      </c>
    </row>
    <row r="9092" spans="34:35" x14ac:dyDescent="0.2">
      <c r="AH9092">
        <v>9088</v>
      </c>
      <c r="AI9092">
        <v>-58419035.844058156</v>
      </c>
    </row>
    <row r="9093" spans="34:35" x14ac:dyDescent="0.2">
      <c r="AH9093">
        <v>9089</v>
      </c>
      <c r="AI9093">
        <v>-58419035.844058156</v>
      </c>
    </row>
    <row r="9094" spans="34:35" x14ac:dyDescent="0.2">
      <c r="AH9094">
        <v>9090</v>
      </c>
      <c r="AI9094">
        <v>-46690831.050880432</v>
      </c>
    </row>
    <row r="9095" spans="34:35" x14ac:dyDescent="0.2">
      <c r="AH9095">
        <v>9091</v>
      </c>
      <c r="AI9095">
        <v>5708334.9934712648</v>
      </c>
    </row>
    <row r="9096" spans="34:35" x14ac:dyDescent="0.2">
      <c r="AH9096">
        <v>9092</v>
      </c>
      <c r="AI9096">
        <v>-90829722.047821164</v>
      </c>
    </row>
    <row r="9097" spans="34:35" x14ac:dyDescent="0.2">
      <c r="AH9097">
        <v>9093</v>
      </c>
      <c r="AI9097">
        <v>-8289448.1863020658</v>
      </c>
    </row>
    <row r="9098" spans="34:35" x14ac:dyDescent="0.2">
      <c r="AH9098">
        <v>9094</v>
      </c>
      <c r="AI9098">
        <v>-8289448.1863020658</v>
      </c>
    </row>
    <row r="9099" spans="34:35" x14ac:dyDescent="0.2">
      <c r="AH9099">
        <v>9095</v>
      </c>
      <c r="AI9099">
        <v>-80460649.068069816</v>
      </c>
    </row>
    <row r="9100" spans="34:35" x14ac:dyDescent="0.2">
      <c r="AH9100">
        <v>9096</v>
      </c>
      <c r="AI9100">
        <v>-46690831.050880432</v>
      </c>
    </row>
    <row r="9101" spans="34:35" x14ac:dyDescent="0.2">
      <c r="AH9101">
        <v>9097</v>
      </c>
      <c r="AI9101">
        <v>-34449879.65940249</v>
      </c>
    </row>
    <row r="9102" spans="34:35" x14ac:dyDescent="0.2">
      <c r="AH9102">
        <v>9098</v>
      </c>
      <c r="AI9102">
        <v>-90829722.047821164</v>
      </c>
    </row>
    <row r="9103" spans="34:35" x14ac:dyDescent="0.2">
      <c r="AH9103">
        <v>9099</v>
      </c>
      <c r="AI9103">
        <v>-90829722.047821164</v>
      </c>
    </row>
    <row r="9104" spans="34:35" x14ac:dyDescent="0.2">
      <c r="AH9104">
        <v>9100</v>
      </c>
      <c r="AI9104">
        <v>-58419035.844058156</v>
      </c>
    </row>
    <row r="9105" spans="34:35" x14ac:dyDescent="0.2">
      <c r="AH9105">
        <v>9101</v>
      </c>
      <c r="AI9105">
        <v>-21661889.150618553</v>
      </c>
    </row>
    <row r="9106" spans="34:35" x14ac:dyDescent="0.2">
      <c r="AH9106">
        <v>9102</v>
      </c>
      <c r="AI9106">
        <v>-69665985.301687896</v>
      </c>
    </row>
    <row r="9107" spans="34:35" x14ac:dyDescent="0.2">
      <c r="AH9107">
        <v>9103</v>
      </c>
      <c r="AI9107">
        <v>-34449879.65940249</v>
      </c>
    </row>
    <row r="9108" spans="34:35" x14ac:dyDescent="0.2">
      <c r="AH9108">
        <v>9104</v>
      </c>
      <c r="AI9108">
        <v>-46690831.050880432</v>
      </c>
    </row>
    <row r="9109" spans="34:35" x14ac:dyDescent="0.2">
      <c r="AH9109">
        <v>9105</v>
      </c>
      <c r="AI9109">
        <v>-34449879.65940249</v>
      </c>
    </row>
    <row r="9110" spans="34:35" x14ac:dyDescent="0.2">
      <c r="AH9110">
        <v>9106</v>
      </c>
      <c r="AI9110">
        <v>-58419035.844058156</v>
      </c>
    </row>
    <row r="9111" spans="34:35" x14ac:dyDescent="0.2">
      <c r="AH9111">
        <v>9107</v>
      </c>
      <c r="AI9111">
        <v>5708334.9934712648</v>
      </c>
    </row>
    <row r="9112" spans="34:35" x14ac:dyDescent="0.2">
      <c r="AH9112">
        <v>9108</v>
      </c>
      <c r="AI9112">
        <v>20376245.474080563</v>
      </c>
    </row>
    <row r="9113" spans="34:35" x14ac:dyDescent="0.2">
      <c r="AH9113">
        <v>9109</v>
      </c>
      <c r="AI9113">
        <v>-8289448.1863020658</v>
      </c>
    </row>
    <row r="9114" spans="34:35" x14ac:dyDescent="0.2">
      <c r="AH9114">
        <v>9110</v>
      </c>
      <c r="AI9114">
        <v>-90829722.047821164</v>
      </c>
    </row>
    <row r="9115" spans="34:35" x14ac:dyDescent="0.2">
      <c r="AH9115">
        <v>9111</v>
      </c>
      <c r="AI9115">
        <v>-34449879.65940249</v>
      </c>
    </row>
    <row r="9116" spans="34:35" x14ac:dyDescent="0.2">
      <c r="AH9116">
        <v>9112</v>
      </c>
      <c r="AI9116">
        <v>-80460649.068069816</v>
      </c>
    </row>
    <row r="9117" spans="34:35" x14ac:dyDescent="0.2">
      <c r="AH9117">
        <v>9113</v>
      </c>
      <c r="AI9117">
        <v>-90829722.047821164</v>
      </c>
    </row>
    <row r="9118" spans="34:35" x14ac:dyDescent="0.2">
      <c r="AH9118">
        <v>9114</v>
      </c>
      <c r="AI9118">
        <v>20376245.474080563</v>
      </c>
    </row>
    <row r="9119" spans="34:35" x14ac:dyDescent="0.2">
      <c r="AH9119">
        <v>9115</v>
      </c>
      <c r="AI9119">
        <v>-58419035.844058156</v>
      </c>
    </row>
    <row r="9120" spans="34:35" x14ac:dyDescent="0.2">
      <c r="AH9120">
        <v>9116</v>
      </c>
      <c r="AI9120">
        <v>-34449879.65940249</v>
      </c>
    </row>
    <row r="9121" spans="34:35" x14ac:dyDescent="0.2">
      <c r="AH9121">
        <v>9117</v>
      </c>
      <c r="AI9121">
        <v>-80460649.068069816</v>
      </c>
    </row>
    <row r="9122" spans="34:35" x14ac:dyDescent="0.2">
      <c r="AH9122">
        <v>9118</v>
      </c>
      <c r="AI9122">
        <v>-8289448.1863020658</v>
      </c>
    </row>
    <row r="9123" spans="34:35" x14ac:dyDescent="0.2">
      <c r="AH9123">
        <v>9119</v>
      </c>
      <c r="AI9123">
        <v>-80460649.068069816</v>
      </c>
    </row>
    <row r="9124" spans="34:35" x14ac:dyDescent="0.2">
      <c r="AH9124">
        <v>9120</v>
      </c>
      <c r="AI9124">
        <v>-21661889.150618553</v>
      </c>
    </row>
    <row r="9125" spans="34:35" x14ac:dyDescent="0.2">
      <c r="AH9125">
        <v>9121</v>
      </c>
      <c r="AI9125">
        <v>-80460649.068069816</v>
      </c>
    </row>
    <row r="9126" spans="34:35" x14ac:dyDescent="0.2">
      <c r="AH9126">
        <v>9122</v>
      </c>
      <c r="AI9126">
        <v>-46690831.050880432</v>
      </c>
    </row>
    <row r="9127" spans="34:35" x14ac:dyDescent="0.2">
      <c r="AH9127">
        <v>9123</v>
      </c>
      <c r="AI9127">
        <v>5708334.9934712648</v>
      </c>
    </row>
    <row r="9128" spans="34:35" x14ac:dyDescent="0.2">
      <c r="AH9128">
        <v>9124</v>
      </c>
      <c r="AI9128">
        <v>-21661889.150618553</v>
      </c>
    </row>
    <row r="9129" spans="34:35" x14ac:dyDescent="0.2">
      <c r="AH9129">
        <v>9125</v>
      </c>
      <c r="AI9129">
        <v>-80460649.068069816</v>
      </c>
    </row>
    <row r="9130" spans="34:35" x14ac:dyDescent="0.2">
      <c r="AH9130">
        <v>9126</v>
      </c>
      <c r="AI9130">
        <v>-58419035.844058156</v>
      </c>
    </row>
    <row r="9131" spans="34:35" x14ac:dyDescent="0.2">
      <c r="AH9131">
        <v>9127</v>
      </c>
      <c r="AI9131">
        <v>20376245.474080563</v>
      </c>
    </row>
    <row r="9132" spans="34:35" x14ac:dyDescent="0.2">
      <c r="AH9132">
        <v>9128</v>
      </c>
      <c r="AI9132">
        <v>-80460649.068069816</v>
      </c>
    </row>
    <row r="9133" spans="34:35" x14ac:dyDescent="0.2">
      <c r="AH9133">
        <v>9129</v>
      </c>
      <c r="AI9133">
        <v>5708334.9934712648</v>
      </c>
    </row>
    <row r="9134" spans="34:35" x14ac:dyDescent="0.2">
      <c r="AH9134">
        <v>9130</v>
      </c>
      <c r="AI9134">
        <v>-34449879.65940249</v>
      </c>
    </row>
    <row r="9135" spans="34:35" x14ac:dyDescent="0.2">
      <c r="AH9135">
        <v>9131</v>
      </c>
      <c r="AI9135">
        <v>-69665985.301687896</v>
      </c>
    </row>
    <row r="9136" spans="34:35" x14ac:dyDescent="0.2">
      <c r="AH9136">
        <v>9132</v>
      </c>
      <c r="AI9136">
        <v>5708334.9934712648</v>
      </c>
    </row>
    <row r="9137" spans="34:35" x14ac:dyDescent="0.2">
      <c r="AH9137">
        <v>9133</v>
      </c>
      <c r="AI9137">
        <v>-69665985.301687896</v>
      </c>
    </row>
    <row r="9138" spans="34:35" x14ac:dyDescent="0.2">
      <c r="AH9138">
        <v>9134</v>
      </c>
      <c r="AI9138">
        <v>-80460649.068069816</v>
      </c>
    </row>
    <row r="9139" spans="34:35" x14ac:dyDescent="0.2">
      <c r="AH9139">
        <v>9135</v>
      </c>
      <c r="AI9139">
        <v>-8289448.1863020658</v>
      </c>
    </row>
    <row r="9140" spans="34:35" x14ac:dyDescent="0.2">
      <c r="AH9140">
        <v>9136</v>
      </c>
      <c r="AI9140">
        <v>-69665985.301687896</v>
      </c>
    </row>
    <row r="9141" spans="34:35" x14ac:dyDescent="0.2">
      <c r="AH9141">
        <v>9137</v>
      </c>
      <c r="AI9141">
        <v>35763434.52725184</v>
      </c>
    </row>
    <row r="9142" spans="34:35" x14ac:dyDescent="0.2">
      <c r="AH9142">
        <v>9138</v>
      </c>
      <c r="AI9142">
        <v>-46690831.050880432</v>
      </c>
    </row>
    <row r="9143" spans="34:35" x14ac:dyDescent="0.2">
      <c r="AH9143">
        <v>9139</v>
      </c>
      <c r="AI9143">
        <v>-69665985.301687896</v>
      </c>
    </row>
    <row r="9144" spans="34:35" x14ac:dyDescent="0.2">
      <c r="AH9144">
        <v>9140</v>
      </c>
      <c r="AI9144">
        <v>5708334.9934712648</v>
      </c>
    </row>
    <row r="9145" spans="34:35" x14ac:dyDescent="0.2">
      <c r="AH9145">
        <v>9141</v>
      </c>
      <c r="AI9145">
        <v>20376245.474080563</v>
      </c>
    </row>
    <row r="9146" spans="34:35" x14ac:dyDescent="0.2">
      <c r="AH9146">
        <v>9142</v>
      </c>
      <c r="AI9146">
        <v>-34449879.65940249</v>
      </c>
    </row>
    <row r="9147" spans="34:35" x14ac:dyDescent="0.2">
      <c r="AH9147">
        <v>9143</v>
      </c>
      <c r="AI9147">
        <v>-69665985.301687896</v>
      </c>
    </row>
    <row r="9148" spans="34:35" x14ac:dyDescent="0.2">
      <c r="AH9148">
        <v>9144</v>
      </c>
      <c r="AI9148">
        <v>35763434.52725184</v>
      </c>
    </row>
    <row r="9149" spans="34:35" x14ac:dyDescent="0.2">
      <c r="AH9149">
        <v>9145</v>
      </c>
      <c r="AI9149">
        <v>-58419035.844058156</v>
      </c>
    </row>
    <row r="9150" spans="34:35" x14ac:dyDescent="0.2">
      <c r="AH9150">
        <v>9146</v>
      </c>
      <c r="AI9150">
        <v>-90829722.047821164</v>
      </c>
    </row>
    <row r="9151" spans="34:35" x14ac:dyDescent="0.2">
      <c r="AH9151">
        <v>9147</v>
      </c>
      <c r="AI9151">
        <v>-80460649.068069816</v>
      </c>
    </row>
    <row r="9152" spans="34:35" x14ac:dyDescent="0.2">
      <c r="AH9152">
        <v>9148</v>
      </c>
      <c r="AI9152">
        <v>-21661889.150618553</v>
      </c>
    </row>
    <row r="9153" spans="34:35" x14ac:dyDescent="0.2">
      <c r="AH9153">
        <v>9149</v>
      </c>
      <c r="AI9153">
        <v>-58419035.844058156</v>
      </c>
    </row>
    <row r="9154" spans="34:35" x14ac:dyDescent="0.2">
      <c r="AH9154">
        <v>9150</v>
      </c>
      <c r="AI9154">
        <v>-34449879.65940249</v>
      </c>
    </row>
    <row r="9155" spans="34:35" x14ac:dyDescent="0.2">
      <c r="AH9155">
        <v>9151</v>
      </c>
      <c r="AI9155">
        <v>-58419035.844058156</v>
      </c>
    </row>
    <row r="9156" spans="34:35" x14ac:dyDescent="0.2">
      <c r="AH9156">
        <v>9152</v>
      </c>
      <c r="AI9156">
        <v>-21661889.150618553</v>
      </c>
    </row>
    <row r="9157" spans="34:35" x14ac:dyDescent="0.2">
      <c r="AH9157">
        <v>9153</v>
      </c>
      <c r="AI9157">
        <v>-90829722.047821164</v>
      </c>
    </row>
    <row r="9158" spans="34:35" x14ac:dyDescent="0.2">
      <c r="AH9158">
        <v>9154</v>
      </c>
      <c r="AI9158">
        <v>-90829722.047821164</v>
      </c>
    </row>
    <row r="9159" spans="34:35" x14ac:dyDescent="0.2">
      <c r="AH9159">
        <v>9155</v>
      </c>
      <c r="AI9159">
        <v>-69665985.301687896</v>
      </c>
    </row>
    <row r="9160" spans="34:35" x14ac:dyDescent="0.2">
      <c r="AH9160">
        <v>9156</v>
      </c>
      <c r="AI9160">
        <v>5708334.9934712648</v>
      </c>
    </row>
    <row r="9161" spans="34:35" x14ac:dyDescent="0.2">
      <c r="AH9161">
        <v>9157</v>
      </c>
      <c r="AI9161">
        <v>-21661889.150618553</v>
      </c>
    </row>
    <row r="9162" spans="34:35" x14ac:dyDescent="0.2">
      <c r="AH9162">
        <v>9158</v>
      </c>
      <c r="AI9162">
        <v>-90829722.047821164</v>
      </c>
    </row>
    <row r="9163" spans="34:35" x14ac:dyDescent="0.2">
      <c r="AH9163">
        <v>9159</v>
      </c>
      <c r="AI9163">
        <v>35763434.52725184</v>
      </c>
    </row>
    <row r="9164" spans="34:35" x14ac:dyDescent="0.2">
      <c r="AH9164">
        <v>9160</v>
      </c>
      <c r="AI9164">
        <v>-69665985.301687896</v>
      </c>
    </row>
    <row r="9165" spans="34:35" x14ac:dyDescent="0.2">
      <c r="AH9165">
        <v>9161</v>
      </c>
      <c r="AI9165">
        <v>20376245.474080563</v>
      </c>
    </row>
    <row r="9166" spans="34:35" x14ac:dyDescent="0.2">
      <c r="AH9166">
        <v>9162</v>
      </c>
      <c r="AI9166">
        <v>-21661889.150618553</v>
      </c>
    </row>
    <row r="9167" spans="34:35" x14ac:dyDescent="0.2">
      <c r="AH9167">
        <v>9163</v>
      </c>
      <c r="AI9167">
        <v>-8289448.1863020658</v>
      </c>
    </row>
    <row r="9168" spans="34:35" x14ac:dyDescent="0.2">
      <c r="AH9168">
        <v>9164</v>
      </c>
      <c r="AI9168">
        <v>20376245.474080563</v>
      </c>
    </row>
    <row r="9169" spans="34:35" x14ac:dyDescent="0.2">
      <c r="AH9169">
        <v>9165</v>
      </c>
      <c r="AI9169">
        <v>-90829722.047821164</v>
      </c>
    </row>
    <row r="9170" spans="34:35" x14ac:dyDescent="0.2">
      <c r="AH9170">
        <v>9166</v>
      </c>
      <c r="AI9170">
        <v>35763434.52725184</v>
      </c>
    </row>
    <row r="9171" spans="34:35" x14ac:dyDescent="0.2">
      <c r="AH9171">
        <v>9167</v>
      </c>
      <c r="AI9171">
        <v>-46690831.050880432</v>
      </c>
    </row>
    <row r="9172" spans="34:35" x14ac:dyDescent="0.2">
      <c r="AH9172">
        <v>9168</v>
      </c>
      <c r="AI9172">
        <v>-80460649.068069816</v>
      </c>
    </row>
    <row r="9173" spans="34:35" x14ac:dyDescent="0.2">
      <c r="AH9173">
        <v>9169</v>
      </c>
      <c r="AI9173">
        <v>-34449879.65940249</v>
      </c>
    </row>
    <row r="9174" spans="34:35" x14ac:dyDescent="0.2">
      <c r="AH9174">
        <v>9170</v>
      </c>
      <c r="AI9174">
        <v>35763434.52725184</v>
      </c>
    </row>
    <row r="9175" spans="34:35" x14ac:dyDescent="0.2">
      <c r="AH9175">
        <v>9171</v>
      </c>
      <c r="AI9175">
        <v>-80460649.068069816</v>
      </c>
    </row>
    <row r="9176" spans="34:35" x14ac:dyDescent="0.2">
      <c r="AH9176">
        <v>9172</v>
      </c>
      <c r="AI9176">
        <v>-58419035.844058156</v>
      </c>
    </row>
    <row r="9177" spans="34:35" x14ac:dyDescent="0.2">
      <c r="AH9177">
        <v>9173</v>
      </c>
      <c r="AI9177">
        <v>-58419035.844058156</v>
      </c>
    </row>
    <row r="9178" spans="34:35" x14ac:dyDescent="0.2">
      <c r="AH9178">
        <v>9174</v>
      </c>
      <c r="AI9178">
        <v>5708334.9934712648</v>
      </c>
    </row>
    <row r="9179" spans="34:35" x14ac:dyDescent="0.2">
      <c r="AH9179">
        <v>9175</v>
      </c>
      <c r="AI9179">
        <v>5708334.9934712648</v>
      </c>
    </row>
    <row r="9180" spans="34:35" x14ac:dyDescent="0.2">
      <c r="AH9180">
        <v>9176</v>
      </c>
      <c r="AI9180">
        <v>5708334.9934712648</v>
      </c>
    </row>
    <row r="9181" spans="34:35" x14ac:dyDescent="0.2">
      <c r="AH9181">
        <v>9177</v>
      </c>
      <c r="AI9181">
        <v>20376245.474080563</v>
      </c>
    </row>
    <row r="9182" spans="34:35" x14ac:dyDescent="0.2">
      <c r="AH9182">
        <v>9178</v>
      </c>
      <c r="AI9182">
        <v>-90829722.047821164</v>
      </c>
    </row>
    <row r="9183" spans="34:35" x14ac:dyDescent="0.2">
      <c r="AH9183">
        <v>9179</v>
      </c>
      <c r="AI9183">
        <v>-58419035.844058156</v>
      </c>
    </row>
    <row r="9184" spans="34:35" x14ac:dyDescent="0.2">
      <c r="AH9184">
        <v>9180</v>
      </c>
      <c r="AI9184">
        <v>35763434.52725184</v>
      </c>
    </row>
    <row r="9185" spans="34:35" x14ac:dyDescent="0.2">
      <c r="AH9185">
        <v>9181</v>
      </c>
      <c r="AI9185">
        <v>-8289448.1863020658</v>
      </c>
    </row>
    <row r="9186" spans="34:35" x14ac:dyDescent="0.2">
      <c r="AH9186">
        <v>9182</v>
      </c>
      <c r="AI9186">
        <v>-46690831.050880432</v>
      </c>
    </row>
    <row r="9187" spans="34:35" x14ac:dyDescent="0.2">
      <c r="AH9187">
        <v>9183</v>
      </c>
      <c r="AI9187">
        <v>-80460649.068069816</v>
      </c>
    </row>
    <row r="9188" spans="34:35" x14ac:dyDescent="0.2">
      <c r="AH9188">
        <v>9184</v>
      </c>
      <c r="AI9188">
        <v>-90829722.047821164</v>
      </c>
    </row>
    <row r="9189" spans="34:35" x14ac:dyDescent="0.2">
      <c r="AH9189">
        <v>9185</v>
      </c>
      <c r="AI9189">
        <v>-80460649.068069816</v>
      </c>
    </row>
    <row r="9190" spans="34:35" x14ac:dyDescent="0.2">
      <c r="AH9190">
        <v>9186</v>
      </c>
      <c r="AI9190">
        <v>-69665985.301687896</v>
      </c>
    </row>
    <row r="9191" spans="34:35" x14ac:dyDescent="0.2">
      <c r="AH9191">
        <v>9187</v>
      </c>
      <c r="AI9191">
        <v>-80460649.068069816</v>
      </c>
    </row>
    <row r="9192" spans="34:35" x14ac:dyDescent="0.2">
      <c r="AH9192">
        <v>9188</v>
      </c>
      <c r="AI9192">
        <v>35763434.52725184</v>
      </c>
    </row>
    <row r="9193" spans="34:35" x14ac:dyDescent="0.2">
      <c r="AH9193">
        <v>9189</v>
      </c>
      <c r="AI9193">
        <v>5708334.9934712648</v>
      </c>
    </row>
    <row r="9194" spans="34:35" x14ac:dyDescent="0.2">
      <c r="AH9194">
        <v>9190</v>
      </c>
      <c r="AI9194">
        <v>35763434.52725184</v>
      </c>
    </row>
    <row r="9195" spans="34:35" x14ac:dyDescent="0.2">
      <c r="AH9195">
        <v>9191</v>
      </c>
      <c r="AI9195">
        <v>-8289448.1863020658</v>
      </c>
    </row>
    <row r="9196" spans="34:35" x14ac:dyDescent="0.2">
      <c r="AH9196">
        <v>9192</v>
      </c>
      <c r="AI9196">
        <v>-90829722.047821164</v>
      </c>
    </row>
    <row r="9197" spans="34:35" x14ac:dyDescent="0.2">
      <c r="AH9197">
        <v>9193</v>
      </c>
      <c r="AI9197">
        <v>-58419035.844058156</v>
      </c>
    </row>
    <row r="9198" spans="34:35" x14ac:dyDescent="0.2">
      <c r="AH9198">
        <v>9194</v>
      </c>
      <c r="AI9198">
        <v>-8289448.1863020658</v>
      </c>
    </row>
    <row r="9199" spans="34:35" x14ac:dyDescent="0.2">
      <c r="AH9199">
        <v>9195</v>
      </c>
      <c r="AI9199">
        <v>-80460649.068069816</v>
      </c>
    </row>
    <row r="9200" spans="34:35" x14ac:dyDescent="0.2">
      <c r="AH9200">
        <v>9196</v>
      </c>
      <c r="AI9200">
        <v>35763434.52725184</v>
      </c>
    </row>
    <row r="9201" spans="34:35" x14ac:dyDescent="0.2">
      <c r="AH9201">
        <v>9197</v>
      </c>
      <c r="AI9201">
        <v>-34449879.65940249</v>
      </c>
    </row>
    <row r="9202" spans="34:35" x14ac:dyDescent="0.2">
      <c r="AH9202">
        <v>9198</v>
      </c>
      <c r="AI9202">
        <v>-34449879.65940249</v>
      </c>
    </row>
    <row r="9203" spans="34:35" x14ac:dyDescent="0.2">
      <c r="AH9203">
        <v>9199</v>
      </c>
      <c r="AI9203">
        <v>-46690831.050880432</v>
      </c>
    </row>
    <row r="9204" spans="34:35" x14ac:dyDescent="0.2">
      <c r="AH9204">
        <v>9200</v>
      </c>
      <c r="AI9204">
        <v>20376245.474080563</v>
      </c>
    </row>
    <row r="9205" spans="34:35" x14ac:dyDescent="0.2">
      <c r="AH9205">
        <v>9201</v>
      </c>
      <c r="AI9205">
        <v>-80460649.068069816</v>
      </c>
    </row>
    <row r="9206" spans="34:35" x14ac:dyDescent="0.2">
      <c r="AH9206">
        <v>9202</v>
      </c>
      <c r="AI9206">
        <v>20376245.474080563</v>
      </c>
    </row>
    <row r="9207" spans="34:35" x14ac:dyDescent="0.2">
      <c r="AH9207">
        <v>9203</v>
      </c>
      <c r="AI9207">
        <v>-80460649.068069816</v>
      </c>
    </row>
    <row r="9208" spans="34:35" x14ac:dyDescent="0.2">
      <c r="AH9208">
        <v>9204</v>
      </c>
      <c r="AI9208">
        <v>-90829722.047821164</v>
      </c>
    </row>
    <row r="9209" spans="34:35" x14ac:dyDescent="0.2">
      <c r="AH9209">
        <v>9205</v>
      </c>
      <c r="AI9209">
        <v>-69665985.301687896</v>
      </c>
    </row>
    <row r="9210" spans="34:35" x14ac:dyDescent="0.2">
      <c r="AH9210">
        <v>9206</v>
      </c>
      <c r="AI9210">
        <v>-21661889.150618553</v>
      </c>
    </row>
    <row r="9211" spans="34:35" x14ac:dyDescent="0.2">
      <c r="AH9211">
        <v>9207</v>
      </c>
      <c r="AI9211">
        <v>-80460649.068069816</v>
      </c>
    </row>
    <row r="9212" spans="34:35" x14ac:dyDescent="0.2">
      <c r="AH9212">
        <v>9208</v>
      </c>
      <c r="AI9212">
        <v>-90829722.047821164</v>
      </c>
    </row>
    <row r="9213" spans="34:35" x14ac:dyDescent="0.2">
      <c r="AH9213">
        <v>9209</v>
      </c>
      <c r="AI9213">
        <v>-34449879.65940249</v>
      </c>
    </row>
    <row r="9214" spans="34:35" x14ac:dyDescent="0.2">
      <c r="AH9214">
        <v>9210</v>
      </c>
      <c r="AI9214">
        <v>-46690831.050880432</v>
      </c>
    </row>
    <row r="9215" spans="34:35" x14ac:dyDescent="0.2">
      <c r="AH9215">
        <v>9211</v>
      </c>
      <c r="AI9215">
        <v>5708334.9934712648</v>
      </c>
    </row>
    <row r="9216" spans="34:35" x14ac:dyDescent="0.2">
      <c r="AH9216">
        <v>9212</v>
      </c>
      <c r="AI9216">
        <v>-80460649.068069816</v>
      </c>
    </row>
    <row r="9217" spans="34:35" x14ac:dyDescent="0.2">
      <c r="AH9217">
        <v>9213</v>
      </c>
      <c r="AI9217">
        <v>35763434.52725184</v>
      </c>
    </row>
    <row r="9218" spans="34:35" x14ac:dyDescent="0.2">
      <c r="AH9218">
        <v>9214</v>
      </c>
      <c r="AI9218">
        <v>-8289448.1863020658</v>
      </c>
    </row>
    <row r="9219" spans="34:35" x14ac:dyDescent="0.2">
      <c r="AH9219">
        <v>9215</v>
      </c>
      <c r="AI9219">
        <v>-46690831.050880432</v>
      </c>
    </row>
    <row r="9220" spans="34:35" x14ac:dyDescent="0.2">
      <c r="AH9220">
        <v>9216</v>
      </c>
      <c r="AI9220">
        <v>-69665985.301687896</v>
      </c>
    </row>
    <row r="9221" spans="34:35" x14ac:dyDescent="0.2">
      <c r="AH9221">
        <v>9217</v>
      </c>
      <c r="AI9221">
        <v>-69665985.301687896</v>
      </c>
    </row>
    <row r="9222" spans="34:35" x14ac:dyDescent="0.2">
      <c r="AH9222">
        <v>9218</v>
      </c>
      <c r="AI9222">
        <v>-69665985.301687896</v>
      </c>
    </row>
    <row r="9223" spans="34:35" x14ac:dyDescent="0.2">
      <c r="AH9223">
        <v>9219</v>
      </c>
      <c r="AI9223">
        <v>-46690831.050880432</v>
      </c>
    </row>
    <row r="9224" spans="34:35" x14ac:dyDescent="0.2">
      <c r="AH9224">
        <v>9220</v>
      </c>
      <c r="AI9224">
        <v>-80460649.068069816</v>
      </c>
    </row>
    <row r="9225" spans="34:35" x14ac:dyDescent="0.2">
      <c r="AH9225">
        <v>9221</v>
      </c>
      <c r="AI9225">
        <v>-21661889.150618553</v>
      </c>
    </row>
    <row r="9226" spans="34:35" x14ac:dyDescent="0.2">
      <c r="AH9226">
        <v>9222</v>
      </c>
      <c r="AI9226">
        <v>-34449879.65940249</v>
      </c>
    </row>
    <row r="9227" spans="34:35" x14ac:dyDescent="0.2">
      <c r="AH9227">
        <v>9223</v>
      </c>
      <c r="AI9227">
        <v>-90829722.047821164</v>
      </c>
    </row>
    <row r="9228" spans="34:35" x14ac:dyDescent="0.2">
      <c r="AH9228">
        <v>9224</v>
      </c>
      <c r="AI9228">
        <v>20376245.474080563</v>
      </c>
    </row>
    <row r="9229" spans="34:35" x14ac:dyDescent="0.2">
      <c r="AH9229">
        <v>9225</v>
      </c>
      <c r="AI9229">
        <v>-90829722.047821164</v>
      </c>
    </row>
    <row r="9230" spans="34:35" x14ac:dyDescent="0.2">
      <c r="AH9230">
        <v>9226</v>
      </c>
      <c r="AI9230">
        <v>5708334.9934712648</v>
      </c>
    </row>
    <row r="9231" spans="34:35" x14ac:dyDescent="0.2">
      <c r="AH9231">
        <v>9227</v>
      </c>
      <c r="AI9231">
        <v>-46690831.050880432</v>
      </c>
    </row>
    <row r="9232" spans="34:35" x14ac:dyDescent="0.2">
      <c r="AH9232">
        <v>9228</v>
      </c>
      <c r="AI9232">
        <v>-90829722.047821164</v>
      </c>
    </row>
    <row r="9233" spans="34:35" x14ac:dyDescent="0.2">
      <c r="AH9233">
        <v>9229</v>
      </c>
      <c r="AI9233">
        <v>-69665985.301687896</v>
      </c>
    </row>
    <row r="9234" spans="34:35" x14ac:dyDescent="0.2">
      <c r="AH9234">
        <v>9230</v>
      </c>
      <c r="AI9234">
        <v>-58419035.844058156</v>
      </c>
    </row>
    <row r="9235" spans="34:35" x14ac:dyDescent="0.2">
      <c r="AH9235">
        <v>9231</v>
      </c>
      <c r="AI9235">
        <v>20376245.474080563</v>
      </c>
    </row>
    <row r="9236" spans="34:35" x14ac:dyDescent="0.2">
      <c r="AH9236">
        <v>9232</v>
      </c>
      <c r="AI9236">
        <v>-69665985.301687896</v>
      </c>
    </row>
    <row r="9237" spans="34:35" x14ac:dyDescent="0.2">
      <c r="AH9237">
        <v>9233</v>
      </c>
      <c r="AI9237">
        <v>-21661889.150618553</v>
      </c>
    </row>
    <row r="9238" spans="34:35" x14ac:dyDescent="0.2">
      <c r="AH9238">
        <v>9234</v>
      </c>
      <c r="AI9238">
        <v>20376245.474080563</v>
      </c>
    </row>
    <row r="9239" spans="34:35" x14ac:dyDescent="0.2">
      <c r="AH9239">
        <v>9235</v>
      </c>
      <c r="AI9239">
        <v>-80460649.068069816</v>
      </c>
    </row>
    <row r="9240" spans="34:35" x14ac:dyDescent="0.2">
      <c r="AH9240">
        <v>9236</v>
      </c>
      <c r="AI9240">
        <v>-80460649.068069816</v>
      </c>
    </row>
    <row r="9241" spans="34:35" x14ac:dyDescent="0.2">
      <c r="AH9241">
        <v>9237</v>
      </c>
      <c r="AI9241">
        <v>-46690831.050880432</v>
      </c>
    </row>
    <row r="9242" spans="34:35" x14ac:dyDescent="0.2">
      <c r="AH9242">
        <v>9238</v>
      </c>
      <c r="AI9242">
        <v>-58419035.844058156</v>
      </c>
    </row>
    <row r="9243" spans="34:35" x14ac:dyDescent="0.2">
      <c r="AH9243">
        <v>9239</v>
      </c>
      <c r="AI9243">
        <v>20376245.474080563</v>
      </c>
    </row>
    <row r="9244" spans="34:35" x14ac:dyDescent="0.2">
      <c r="AH9244">
        <v>9240</v>
      </c>
      <c r="AI9244">
        <v>-58419035.844058156</v>
      </c>
    </row>
    <row r="9245" spans="34:35" x14ac:dyDescent="0.2">
      <c r="AH9245">
        <v>9241</v>
      </c>
      <c r="AI9245">
        <v>35763434.52725184</v>
      </c>
    </row>
    <row r="9246" spans="34:35" x14ac:dyDescent="0.2">
      <c r="AH9246">
        <v>9242</v>
      </c>
      <c r="AI9246">
        <v>-34449879.65940249</v>
      </c>
    </row>
    <row r="9247" spans="34:35" x14ac:dyDescent="0.2">
      <c r="AH9247">
        <v>9243</v>
      </c>
      <c r="AI9247">
        <v>-34449879.65940249</v>
      </c>
    </row>
    <row r="9248" spans="34:35" x14ac:dyDescent="0.2">
      <c r="AH9248">
        <v>9244</v>
      </c>
      <c r="AI9248">
        <v>-21661889.150618553</v>
      </c>
    </row>
    <row r="9249" spans="34:35" x14ac:dyDescent="0.2">
      <c r="AH9249">
        <v>9245</v>
      </c>
      <c r="AI9249">
        <v>-90829722.047821164</v>
      </c>
    </row>
    <row r="9250" spans="34:35" x14ac:dyDescent="0.2">
      <c r="AH9250">
        <v>9246</v>
      </c>
      <c r="AI9250">
        <v>-8289448.1863020658</v>
      </c>
    </row>
    <row r="9251" spans="34:35" x14ac:dyDescent="0.2">
      <c r="AH9251">
        <v>9247</v>
      </c>
      <c r="AI9251">
        <v>20376245.474080563</v>
      </c>
    </row>
    <row r="9252" spans="34:35" x14ac:dyDescent="0.2">
      <c r="AH9252">
        <v>9248</v>
      </c>
      <c r="AI9252">
        <v>-46690831.050880432</v>
      </c>
    </row>
    <row r="9253" spans="34:35" x14ac:dyDescent="0.2">
      <c r="AH9253">
        <v>9249</v>
      </c>
      <c r="AI9253">
        <v>-69665985.301687896</v>
      </c>
    </row>
    <row r="9254" spans="34:35" x14ac:dyDescent="0.2">
      <c r="AH9254">
        <v>9250</v>
      </c>
      <c r="AI9254">
        <v>-80460649.068069816</v>
      </c>
    </row>
    <row r="9255" spans="34:35" x14ac:dyDescent="0.2">
      <c r="AH9255">
        <v>9251</v>
      </c>
      <c r="AI9255">
        <v>-34449879.65940249</v>
      </c>
    </row>
    <row r="9256" spans="34:35" x14ac:dyDescent="0.2">
      <c r="AH9256">
        <v>9252</v>
      </c>
      <c r="AI9256">
        <v>-69665985.301687896</v>
      </c>
    </row>
    <row r="9257" spans="34:35" x14ac:dyDescent="0.2">
      <c r="AH9257">
        <v>9253</v>
      </c>
      <c r="AI9257">
        <v>35763434.52725184</v>
      </c>
    </row>
    <row r="9258" spans="34:35" x14ac:dyDescent="0.2">
      <c r="AH9258">
        <v>9254</v>
      </c>
      <c r="AI9258">
        <v>-58419035.844058156</v>
      </c>
    </row>
    <row r="9259" spans="34:35" x14ac:dyDescent="0.2">
      <c r="AH9259">
        <v>9255</v>
      </c>
      <c r="AI9259">
        <v>-90829722.047821164</v>
      </c>
    </row>
    <row r="9260" spans="34:35" x14ac:dyDescent="0.2">
      <c r="AH9260">
        <v>9256</v>
      </c>
      <c r="AI9260">
        <v>35763434.52725184</v>
      </c>
    </row>
    <row r="9261" spans="34:35" x14ac:dyDescent="0.2">
      <c r="AH9261">
        <v>9257</v>
      </c>
      <c r="AI9261">
        <v>-21661889.150618553</v>
      </c>
    </row>
    <row r="9262" spans="34:35" x14ac:dyDescent="0.2">
      <c r="AH9262">
        <v>9258</v>
      </c>
      <c r="AI9262">
        <v>-90829722.047821164</v>
      </c>
    </row>
    <row r="9263" spans="34:35" x14ac:dyDescent="0.2">
      <c r="AH9263">
        <v>9259</v>
      </c>
      <c r="AI9263">
        <v>-80460649.068069816</v>
      </c>
    </row>
    <row r="9264" spans="34:35" x14ac:dyDescent="0.2">
      <c r="AH9264">
        <v>9260</v>
      </c>
      <c r="AI9264">
        <v>20376245.474080563</v>
      </c>
    </row>
    <row r="9265" spans="34:35" x14ac:dyDescent="0.2">
      <c r="AH9265">
        <v>9261</v>
      </c>
      <c r="AI9265">
        <v>-69665985.301687896</v>
      </c>
    </row>
    <row r="9266" spans="34:35" x14ac:dyDescent="0.2">
      <c r="AH9266">
        <v>9262</v>
      </c>
      <c r="AI9266">
        <v>-90829722.047821164</v>
      </c>
    </row>
    <row r="9267" spans="34:35" x14ac:dyDescent="0.2">
      <c r="AH9267">
        <v>9263</v>
      </c>
      <c r="AI9267">
        <v>-69665985.301687896</v>
      </c>
    </row>
    <row r="9268" spans="34:35" x14ac:dyDescent="0.2">
      <c r="AH9268">
        <v>9264</v>
      </c>
      <c r="AI9268">
        <v>35763434.52725184</v>
      </c>
    </row>
    <row r="9269" spans="34:35" x14ac:dyDescent="0.2">
      <c r="AH9269">
        <v>9265</v>
      </c>
      <c r="AI9269">
        <v>5708334.9934712648</v>
      </c>
    </row>
    <row r="9270" spans="34:35" x14ac:dyDescent="0.2">
      <c r="AH9270">
        <v>9266</v>
      </c>
      <c r="AI9270">
        <v>-34449879.65940249</v>
      </c>
    </row>
    <row r="9271" spans="34:35" x14ac:dyDescent="0.2">
      <c r="AH9271">
        <v>9267</v>
      </c>
      <c r="AI9271">
        <v>20376245.474080563</v>
      </c>
    </row>
    <row r="9272" spans="34:35" x14ac:dyDescent="0.2">
      <c r="AH9272">
        <v>9268</v>
      </c>
      <c r="AI9272">
        <v>20376245.474080563</v>
      </c>
    </row>
    <row r="9273" spans="34:35" x14ac:dyDescent="0.2">
      <c r="AH9273">
        <v>9269</v>
      </c>
      <c r="AI9273">
        <v>35763434.52725184</v>
      </c>
    </row>
    <row r="9274" spans="34:35" x14ac:dyDescent="0.2">
      <c r="AH9274">
        <v>9270</v>
      </c>
      <c r="AI9274">
        <v>-80460649.068069816</v>
      </c>
    </row>
    <row r="9275" spans="34:35" x14ac:dyDescent="0.2">
      <c r="AH9275">
        <v>9271</v>
      </c>
      <c r="AI9275">
        <v>-46690831.050880432</v>
      </c>
    </row>
    <row r="9276" spans="34:35" x14ac:dyDescent="0.2">
      <c r="AH9276">
        <v>9272</v>
      </c>
      <c r="AI9276">
        <v>-58419035.844058156</v>
      </c>
    </row>
    <row r="9277" spans="34:35" x14ac:dyDescent="0.2">
      <c r="AH9277">
        <v>9273</v>
      </c>
      <c r="AI9277">
        <v>35763434.52725184</v>
      </c>
    </row>
    <row r="9278" spans="34:35" x14ac:dyDescent="0.2">
      <c r="AH9278">
        <v>9274</v>
      </c>
      <c r="AI9278">
        <v>-69665985.301687896</v>
      </c>
    </row>
    <row r="9279" spans="34:35" x14ac:dyDescent="0.2">
      <c r="AH9279">
        <v>9275</v>
      </c>
      <c r="AI9279">
        <v>-58419035.844058156</v>
      </c>
    </row>
    <row r="9280" spans="34:35" x14ac:dyDescent="0.2">
      <c r="AH9280">
        <v>9276</v>
      </c>
      <c r="AI9280">
        <v>-58419035.844058156</v>
      </c>
    </row>
    <row r="9281" spans="34:35" x14ac:dyDescent="0.2">
      <c r="AH9281">
        <v>9277</v>
      </c>
      <c r="AI9281">
        <v>5708334.9934712648</v>
      </c>
    </row>
    <row r="9282" spans="34:35" x14ac:dyDescent="0.2">
      <c r="AH9282">
        <v>9278</v>
      </c>
      <c r="AI9282">
        <v>5708334.9934712648</v>
      </c>
    </row>
    <row r="9283" spans="34:35" x14ac:dyDescent="0.2">
      <c r="AH9283">
        <v>9279</v>
      </c>
      <c r="AI9283">
        <v>-8289448.1863020658</v>
      </c>
    </row>
    <row r="9284" spans="34:35" x14ac:dyDescent="0.2">
      <c r="AH9284">
        <v>9280</v>
      </c>
      <c r="AI9284">
        <v>-21661889.150618553</v>
      </c>
    </row>
    <row r="9285" spans="34:35" x14ac:dyDescent="0.2">
      <c r="AH9285">
        <v>9281</v>
      </c>
      <c r="AI9285">
        <v>-8289448.1863020658</v>
      </c>
    </row>
    <row r="9286" spans="34:35" x14ac:dyDescent="0.2">
      <c r="AH9286">
        <v>9282</v>
      </c>
      <c r="AI9286">
        <v>5708334.9934712648</v>
      </c>
    </row>
    <row r="9287" spans="34:35" x14ac:dyDescent="0.2">
      <c r="AH9287">
        <v>9283</v>
      </c>
      <c r="AI9287">
        <v>-8289448.1863020658</v>
      </c>
    </row>
    <row r="9288" spans="34:35" x14ac:dyDescent="0.2">
      <c r="AH9288">
        <v>9284</v>
      </c>
      <c r="AI9288">
        <v>-90829722.047821164</v>
      </c>
    </row>
    <row r="9289" spans="34:35" x14ac:dyDescent="0.2">
      <c r="AH9289">
        <v>9285</v>
      </c>
      <c r="AI9289">
        <v>-21661889.150618553</v>
      </c>
    </row>
    <row r="9290" spans="34:35" x14ac:dyDescent="0.2">
      <c r="AH9290">
        <v>9286</v>
      </c>
      <c r="AI9290">
        <v>20376245.474080563</v>
      </c>
    </row>
    <row r="9291" spans="34:35" x14ac:dyDescent="0.2">
      <c r="AH9291">
        <v>9287</v>
      </c>
      <c r="AI9291">
        <v>-46690831.050880432</v>
      </c>
    </row>
    <row r="9292" spans="34:35" x14ac:dyDescent="0.2">
      <c r="AH9292">
        <v>9288</v>
      </c>
      <c r="AI9292">
        <v>-80460649.068069816</v>
      </c>
    </row>
    <row r="9293" spans="34:35" x14ac:dyDescent="0.2">
      <c r="AH9293">
        <v>9289</v>
      </c>
      <c r="AI9293">
        <v>-34449879.65940249</v>
      </c>
    </row>
    <row r="9294" spans="34:35" x14ac:dyDescent="0.2">
      <c r="AH9294">
        <v>9290</v>
      </c>
      <c r="AI9294">
        <v>5708334.9934712648</v>
      </c>
    </row>
    <row r="9295" spans="34:35" x14ac:dyDescent="0.2">
      <c r="AH9295">
        <v>9291</v>
      </c>
      <c r="AI9295">
        <v>-8289448.1863020658</v>
      </c>
    </row>
    <row r="9296" spans="34:35" x14ac:dyDescent="0.2">
      <c r="AH9296">
        <v>9292</v>
      </c>
      <c r="AI9296">
        <v>-80460649.068069816</v>
      </c>
    </row>
    <row r="9297" spans="34:35" x14ac:dyDescent="0.2">
      <c r="AH9297">
        <v>9293</v>
      </c>
      <c r="AI9297">
        <v>-58419035.844058156</v>
      </c>
    </row>
    <row r="9298" spans="34:35" x14ac:dyDescent="0.2">
      <c r="AH9298">
        <v>9294</v>
      </c>
      <c r="AI9298">
        <v>-46690831.050880432</v>
      </c>
    </row>
    <row r="9299" spans="34:35" x14ac:dyDescent="0.2">
      <c r="AH9299">
        <v>9295</v>
      </c>
      <c r="AI9299">
        <v>5708334.9934712648</v>
      </c>
    </row>
    <row r="9300" spans="34:35" x14ac:dyDescent="0.2">
      <c r="AH9300">
        <v>9296</v>
      </c>
      <c r="AI9300">
        <v>-21661889.150618553</v>
      </c>
    </row>
    <row r="9301" spans="34:35" x14ac:dyDescent="0.2">
      <c r="AH9301">
        <v>9297</v>
      </c>
      <c r="AI9301">
        <v>-21661889.150618553</v>
      </c>
    </row>
    <row r="9302" spans="34:35" x14ac:dyDescent="0.2">
      <c r="AH9302">
        <v>9298</v>
      </c>
      <c r="AI9302">
        <v>-58419035.844058156</v>
      </c>
    </row>
    <row r="9303" spans="34:35" x14ac:dyDescent="0.2">
      <c r="AH9303">
        <v>9299</v>
      </c>
      <c r="AI9303">
        <v>-90829722.047821164</v>
      </c>
    </row>
    <row r="9304" spans="34:35" x14ac:dyDescent="0.2">
      <c r="AH9304">
        <v>9300</v>
      </c>
      <c r="AI9304">
        <v>-21661889.150618553</v>
      </c>
    </row>
    <row r="9305" spans="34:35" x14ac:dyDescent="0.2">
      <c r="AH9305">
        <v>9301</v>
      </c>
      <c r="AI9305">
        <v>-80460649.068069816</v>
      </c>
    </row>
    <row r="9306" spans="34:35" x14ac:dyDescent="0.2">
      <c r="AH9306">
        <v>9302</v>
      </c>
      <c r="AI9306">
        <v>-8289448.1863020658</v>
      </c>
    </row>
    <row r="9307" spans="34:35" x14ac:dyDescent="0.2">
      <c r="AH9307">
        <v>9303</v>
      </c>
      <c r="AI9307">
        <v>-80460649.068069816</v>
      </c>
    </row>
    <row r="9308" spans="34:35" x14ac:dyDescent="0.2">
      <c r="AH9308">
        <v>9304</v>
      </c>
      <c r="AI9308">
        <v>35763434.52725184</v>
      </c>
    </row>
    <row r="9309" spans="34:35" x14ac:dyDescent="0.2">
      <c r="AH9309">
        <v>9305</v>
      </c>
      <c r="AI9309">
        <v>-21661889.150618553</v>
      </c>
    </row>
    <row r="9310" spans="34:35" x14ac:dyDescent="0.2">
      <c r="AH9310">
        <v>9306</v>
      </c>
      <c r="AI9310">
        <v>-34449879.65940249</v>
      </c>
    </row>
    <row r="9311" spans="34:35" x14ac:dyDescent="0.2">
      <c r="AH9311">
        <v>9307</v>
      </c>
      <c r="AI9311">
        <v>20376245.474080563</v>
      </c>
    </row>
    <row r="9312" spans="34:35" x14ac:dyDescent="0.2">
      <c r="AH9312">
        <v>9308</v>
      </c>
      <c r="AI9312">
        <v>-34449879.65940249</v>
      </c>
    </row>
    <row r="9313" spans="34:35" x14ac:dyDescent="0.2">
      <c r="AH9313">
        <v>9309</v>
      </c>
      <c r="AI9313">
        <v>-69665985.301687896</v>
      </c>
    </row>
    <row r="9314" spans="34:35" x14ac:dyDescent="0.2">
      <c r="AH9314">
        <v>9310</v>
      </c>
      <c r="AI9314">
        <v>5708334.9934712648</v>
      </c>
    </row>
    <row r="9315" spans="34:35" x14ac:dyDescent="0.2">
      <c r="AH9315">
        <v>9311</v>
      </c>
      <c r="AI9315">
        <v>-80460649.068069816</v>
      </c>
    </row>
    <row r="9316" spans="34:35" x14ac:dyDescent="0.2">
      <c r="AH9316">
        <v>9312</v>
      </c>
      <c r="AI9316">
        <v>-46690831.050880432</v>
      </c>
    </row>
    <row r="9317" spans="34:35" x14ac:dyDescent="0.2">
      <c r="AH9317">
        <v>9313</v>
      </c>
      <c r="AI9317">
        <v>-8289448.1863020658</v>
      </c>
    </row>
    <row r="9318" spans="34:35" x14ac:dyDescent="0.2">
      <c r="AH9318">
        <v>9314</v>
      </c>
      <c r="AI9318">
        <v>5708334.9934712648</v>
      </c>
    </row>
    <row r="9319" spans="34:35" x14ac:dyDescent="0.2">
      <c r="AH9319">
        <v>9315</v>
      </c>
      <c r="AI9319">
        <v>-90829722.047821164</v>
      </c>
    </row>
    <row r="9320" spans="34:35" x14ac:dyDescent="0.2">
      <c r="AH9320">
        <v>9316</v>
      </c>
      <c r="AI9320">
        <v>-8289448.1863020658</v>
      </c>
    </row>
    <row r="9321" spans="34:35" x14ac:dyDescent="0.2">
      <c r="AH9321">
        <v>9317</v>
      </c>
      <c r="AI9321">
        <v>35763434.52725184</v>
      </c>
    </row>
    <row r="9322" spans="34:35" x14ac:dyDescent="0.2">
      <c r="AH9322">
        <v>9318</v>
      </c>
      <c r="AI9322">
        <v>-21661889.150618553</v>
      </c>
    </row>
    <row r="9323" spans="34:35" x14ac:dyDescent="0.2">
      <c r="AH9323">
        <v>9319</v>
      </c>
      <c r="AI9323">
        <v>-58419035.844058156</v>
      </c>
    </row>
    <row r="9324" spans="34:35" x14ac:dyDescent="0.2">
      <c r="AH9324">
        <v>9320</v>
      </c>
      <c r="AI9324">
        <v>-58419035.844058156</v>
      </c>
    </row>
    <row r="9325" spans="34:35" x14ac:dyDescent="0.2">
      <c r="AH9325">
        <v>9321</v>
      </c>
      <c r="AI9325">
        <v>-34449879.65940249</v>
      </c>
    </row>
    <row r="9326" spans="34:35" x14ac:dyDescent="0.2">
      <c r="AH9326">
        <v>9322</v>
      </c>
      <c r="AI9326">
        <v>-8289448.1863020658</v>
      </c>
    </row>
    <row r="9327" spans="34:35" x14ac:dyDescent="0.2">
      <c r="AH9327">
        <v>9323</v>
      </c>
      <c r="AI9327">
        <v>20376245.474080563</v>
      </c>
    </row>
    <row r="9328" spans="34:35" x14ac:dyDescent="0.2">
      <c r="AH9328">
        <v>9324</v>
      </c>
      <c r="AI9328">
        <v>-80460649.068069816</v>
      </c>
    </row>
    <row r="9329" spans="34:35" x14ac:dyDescent="0.2">
      <c r="AH9329">
        <v>9325</v>
      </c>
      <c r="AI9329">
        <v>-8289448.1863020658</v>
      </c>
    </row>
    <row r="9330" spans="34:35" x14ac:dyDescent="0.2">
      <c r="AH9330">
        <v>9326</v>
      </c>
      <c r="AI9330">
        <v>35763434.52725184</v>
      </c>
    </row>
    <row r="9331" spans="34:35" x14ac:dyDescent="0.2">
      <c r="AH9331">
        <v>9327</v>
      </c>
      <c r="AI9331">
        <v>-69665985.301687896</v>
      </c>
    </row>
    <row r="9332" spans="34:35" x14ac:dyDescent="0.2">
      <c r="AH9332">
        <v>9328</v>
      </c>
      <c r="AI9332">
        <v>-58419035.844058156</v>
      </c>
    </row>
    <row r="9333" spans="34:35" x14ac:dyDescent="0.2">
      <c r="AH9333">
        <v>9329</v>
      </c>
      <c r="AI9333">
        <v>20376245.474080563</v>
      </c>
    </row>
    <row r="9334" spans="34:35" x14ac:dyDescent="0.2">
      <c r="AH9334">
        <v>9330</v>
      </c>
      <c r="AI9334">
        <v>35763434.52725184</v>
      </c>
    </row>
    <row r="9335" spans="34:35" x14ac:dyDescent="0.2">
      <c r="AH9335">
        <v>9331</v>
      </c>
      <c r="AI9335">
        <v>-8289448.1863020658</v>
      </c>
    </row>
    <row r="9336" spans="34:35" x14ac:dyDescent="0.2">
      <c r="AH9336">
        <v>9332</v>
      </c>
      <c r="AI9336">
        <v>-8289448.1863020658</v>
      </c>
    </row>
    <row r="9337" spans="34:35" x14ac:dyDescent="0.2">
      <c r="AH9337">
        <v>9333</v>
      </c>
      <c r="AI9337">
        <v>-69665985.301687896</v>
      </c>
    </row>
    <row r="9338" spans="34:35" x14ac:dyDescent="0.2">
      <c r="AH9338">
        <v>9334</v>
      </c>
      <c r="AI9338">
        <v>35763434.52725184</v>
      </c>
    </row>
    <row r="9339" spans="34:35" x14ac:dyDescent="0.2">
      <c r="AH9339">
        <v>9335</v>
      </c>
      <c r="AI9339">
        <v>-80460649.068069816</v>
      </c>
    </row>
    <row r="9340" spans="34:35" x14ac:dyDescent="0.2">
      <c r="AH9340">
        <v>9336</v>
      </c>
      <c r="AI9340">
        <v>-69665985.301687896</v>
      </c>
    </row>
    <row r="9341" spans="34:35" x14ac:dyDescent="0.2">
      <c r="AH9341">
        <v>9337</v>
      </c>
      <c r="AI9341">
        <v>5708334.9934712648</v>
      </c>
    </row>
    <row r="9342" spans="34:35" x14ac:dyDescent="0.2">
      <c r="AH9342">
        <v>9338</v>
      </c>
      <c r="AI9342">
        <v>-8289448.1863020658</v>
      </c>
    </row>
    <row r="9343" spans="34:35" x14ac:dyDescent="0.2">
      <c r="AH9343">
        <v>9339</v>
      </c>
      <c r="AI9343">
        <v>-21661889.150618553</v>
      </c>
    </row>
    <row r="9344" spans="34:35" x14ac:dyDescent="0.2">
      <c r="AH9344">
        <v>9340</v>
      </c>
      <c r="AI9344">
        <v>-34449879.65940249</v>
      </c>
    </row>
    <row r="9345" spans="34:35" x14ac:dyDescent="0.2">
      <c r="AH9345">
        <v>9341</v>
      </c>
      <c r="AI9345">
        <v>-90829722.047821164</v>
      </c>
    </row>
    <row r="9346" spans="34:35" x14ac:dyDescent="0.2">
      <c r="AH9346">
        <v>9342</v>
      </c>
      <c r="AI9346">
        <v>-58419035.844058156</v>
      </c>
    </row>
    <row r="9347" spans="34:35" x14ac:dyDescent="0.2">
      <c r="AH9347">
        <v>9343</v>
      </c>
      <c r="AI9347">
        <v>-34449879.65940249</v>
      </c>
    </row>
    <row r="9348" spans="34:35" x14ac:dyDescent="0.2">
      <c r="AH9348">
        <v>9344</v>
      </c>
      <c r="AI9348">
        <v>-69665985.301687896</v>
      </c>
    </row>
    <row r="9349" spans="34:35" x14ac:dyDescent="0.2">
      <c r="AH9349">
        <v>9345</v>
      </c>
      <c r="AI9349">
        <v>-80460649.068069816</v>
      </c>
    </row>
    <row r="9350" spans="34:35" x14ac:dyDescent="0.2">
      <c r="AH9350">
        <v>9346</v>
      </c>
      <c r="AI9350">
        <v>-46690831.050880432</v>
      </c>
    </row>
    <row r="9351" spans="34:35" x14ac:dyDescent="0.2">
      <c r="AH9351">
        <v>9347</v>
      </c>
      <c r="AI9351">
        <v>-34449879.65940249</v>
      </c>
    </row>
    <row r="9352" spans="34:35" x14ac:dyDescent="0.2">
      <c r="AH9352">
        <v>9348</v>
      </c>
      <c r="AI9352">
        <v>-46690831.050880432</v>
      </c>
    </row>
    <row r="9353" spans="34:35" x14ac:dyDescent="0.2">
      <c r="AH9353">
        <v>9349</v>
      </c>
      <c r="AI9353">
        <v>-90829722.047821164</v>
      </c>
    </row>
    <row r="9354" spans="34:35" x14ac:dyDescent="0.2">
      <c r="AH9354">
        <v>9350</v>
      </c>
      <c r="AI9354">
        <v>-34449879.65940249</v>
      </c>
    </row>
    <row r="9355" spans="34:35" x14ac:dyDescent="0.2">
      <c r="AH9355">
        <v>9351</v>
      </c>
      <c r="AI9355">
        <v>-34449879.65940249</v>
      </c>
    </row>
    <row r="9356" spans="34:35" x14ac:dyDescent="0.2">
      <c r="AH9356">
        <v>9352</v>
      </c>
      <c r="AI9356">
        <v>-46690831.050880432</v>
      </c>
    </row>
    <row r="9357" spans="34:35" x14ac:dyDescent="0.2">
      <c r="AH9357">
        <v>9353</v>
      </c>
      <c r="AI9357">
        <v>-46690831.050880432</v>
      </c>
    </row>
    <row r="9358" spans="34:35" x14ac:dyDescent="0.2">
      <c r="AH9358">
        <v>9354</v>
      </c>
      <c r="AI9358">
        <v>-46690831.050880432</v>
      </c>
    </row>
    <row r="9359" spans="34:35" x14ac:dyDescent="0.2">
      <c r="AH9359">
        <v>9355</v>
      </c>
      <c r="AI9359">
        <v>35763434.52725184</v>
      </c>
    </row>
    <row r="9360" spans="34:35" x14ac:dyDescent="0.2">
      <c r="AH9360">
        <v>9356</v>
      </c>
      <c r="AI9360">
        <v>-58419035.844058156</v>
      </c>
    </row>
    <row r="9361" spans="34:35" x14ac:dyDescent="0.2">
      <c r="AH9361">
        <v>9357</v>
      </c>
      <c r="AI9361">
        <v>-69665985.301687896</v>
      </c>
    </row>
    <row r="9362" spans="34:35" x14ac:dyDescent="0.2">
      <c r="AH9362">
        <v>9358</v>
      </c>
      <c r="AI9362">
        <v>-46690831.050880432</v>
      </c>
    </row>
    <row r="9363" spans="34:35" x14ac:dyDescent="0.2">
      <c r="AH9363">
        <v>9359</v>
      </c>
      <c r="AI9363">
        <v>-58419035.844058156</v>
      </c>
    </row>
    <row r="9364" spans="34:35" x14ac:dyDescent="0.2">
      <c r="AH9364">
        <v>9360</v>
      </c>
      <c r="AI9364">
        <v>-80460649.068069816</v>
      </c>
    </row>
    <row r="9365" spans="34:35" x14ac:dyDescent="0.2">
      <c r="AH9365">
        <v>9361</v>
      </c>
      <c r="AI9365">
        <v>-90829722.047821164</v>
      </c>
    </row>
    <row r="9366" spans="34:35" x14ac:dyDescent="0.2">
      <c r="AH9366">
        <v>9362</v>
      </c>
      <c r="AI9366">
        <v>-90829722.047821164</v>
      </c>
    </row>
    <row r="9367" spans="34:35" x14ac:dyDescent="0.2">
      <c r="AH9367">
        <v>9363</v>
      </c>
      <c r="AI9367">
        <v>35763434.52725184</v>
      </c>
    </row>
    <row r="9368" spans="34:35" x14ac:dyDescent="0.2">
      <c r="AH9368">
        <v>9364</v>
      </c>
      <c r="AI9368">
        <v>20376245.474080563</v>
      </c>
    </row>
    <row r="9369" spans="34:35" x14ac:dyDescent="0.2">
      <c r="AH9369">
        <v>9365</v>
      </c>
      <c r="AI9369">
        <v>-8289448.1863020658</v>
      </c>
    </row>
    <row r="9370" spans="34:35" x14ac:dyDescent="0.2">
      <c r="AH9370">
        <v>9366</v>
      </c>
      <c r="AI9370">
        <v>-58419035.844058156</v>
      </c>
    </row>
    <row r="9371" spans="34:35" x14ac:dyDescent="0.2">
      <c r="AH9371">
        <v>9367</v>
      </c>
      <c r="AI9371">
        <v>-21661889.150618553</v>
      </c>
    </row>
    <row r="9372" spans="34:35" x14ac:dyDescent="0.2">
      <c r="AH9372">
        <v>9368</v>
      </c>
      <c r="AI9372">
        <v>-21661889.150618553</v>
      </c>
    </row>
    <row r="9373" spans="34:35" x14ac:dyDescent="0.2">
      <c r="AH9373">
        <v>9369</v>
      </c>
      <c r="AI9373">
        <v>-69665985.301687896</v>
      </c>
    </row>
    <row r="9374" spans="34:35" x14ac:dyDescent="0.2">
      <c r="AH9374">
        <v>9370</v>
      </c>
      <c r="AI9374">
        <v>-58419035.844058156</v>
      </c>
    </row>
    <row r="9375" spans="34:35" x14ac:dyDescent="0.2">
      <c r="AH9375">
        <v>9371</v>
      </c>
      <c r="AI9375">
        <v>-34449879.65940249</v>
      </c>
    </row>
    <row r="9376" spans="34:35" x14ac:dyDescent="0.2">
      <c r="AH9376">
        <v>9372</v>
      </c>
      <c r="AI9376">
        <v>-90829722.047821164</v>
      </c>
    </row>
    <row r="9377" spans="34:35" x14ac:dyDescent="0.2">
      <c r="AH9377">
        <v>9373</v>
      </c>
      <c r="AI9377">
        <v>-8289448.1863020658</v>
      </c>
    </row>
    <row r="9378" spans="34:35" x14ac:dyDescent="0.2">
      <c r="AH9378">
        <v>9374</v>
      </c>
      <c r="AI9378">
        <v>35763434.52725184</v>
      </c>
    </row>
    <row r="9379" spans="34:35" x14ac:dyDescent="0.2">
      <c r="AH9379">
        <v>9375</v>
      </c>
      <c r="AI9379">
        <v>-21661889.150618553</v>
      </c>
    </row>
    <row r="9380" spans="34:35" x14ac:dyDescent="0.2">
      <c r="AH9380">
        <v>9376</v>
      </c>
      <c r="AI9380">
        <v>-69665985.301687896</v>
      </c>
    </row>
    <row r="9381" spans="34:35" x14ac:dyDescent="0.2">
      <c r="AH9381">
        <v>9377</v>
      </c>
      <c r="AI9381">
        <v>-69665985.301687896</v>
      </c>
    </row>
    <row r="9382" spans="34:35" x14ac:dyDescent="0.2">
      <c r="AH9382">
        <v>9378</v>
      </c>
      <c r="AI9382">
        <v>-8289448.1863020658</v>
      </c>
    </row>
    <row r="9383" spans="34:35" x14ac:dyDescent="0.2">
      <c r="AH9383">
        <v>9379</v>
      </c>
      <c r="AI9383">
        <v>5708334.9934712648</v>
      </c>
    </row>
    <row r="9384" spans="34:35" x14ac:dyDescent="0.2">
      <c r="AH9384">
        <v>9380</v>
      </c>
      <c r="AI9384">
        <v>-80460649.068069816</v>
      </c>
    </row>
    <row r="9385" spans="34:35" x14ac:dyDescent="0.2">
      <c r="AH9385">
        <v>9381</v>
      </c>
      <c r="AI9385">
        <v>-90829722.047821164</v>
      </c>
    </row>
    <row r="9386" spans="34:35" x14ac:dyDescent="0.2">
      <c r="AH9386">
        <v>9382</v>
      </c>
      <c r="AI9386">
        <v>-69665985.301687896</v>
      </c>
    </row>
    <row r="9387" spans="34:35" x14ac:dyDescent="0.2">
      <c r="AH9387">
        <v>9383</v>
      </c>
      <c r="AI9387">
        <v>-34449879.65940249</v>
      </c>
    </row>
    <row r="9388" spans="34:35" x14ac:dyDescent="0.2">
      <c r="AH9388">
        <v>9384</v>
      </c>
      <c r="AI9388">
        <v>-34449879.65940249</v>
      </c>
    </row>
    <row r="9389" spans="34:35" x14ac:dyDescent="0.2">
      <c r="AH9389">
        <v>9385</v>
      </c>
      <c r="AI9389">
        <v>35763434.52725184</v>
      </c>
    </row>
    <row r="9390" spans="34:35" x14ac:dyDescent="0.2">
      <c r="AH9390">
        <v>9386</v>
      </c>
      <c r="AI9390">
        <v>-46690831.050880432</v>
      </c>
    </row>
    <row r="9391" spans="34:35" x14ac:dyDescent="0.2">
      <c r="AH9391">
        <v>9387</v>
      </c>
      <c r="AI9391">
        <v>-46690831.050880432</v>
      </c>
    </row>
    <row r="9392" spans="34:35" x14ac:dyDescent="0.2">
      <c r="AH9392">
        <v>9388</v>
      </c>
      <c r="AI9392">
        <v>-46690831.050880432</v>
      </c>
    </row>
    <row r="9393" spans="34:35" x14ac:dyDescent="0.2">
      <c r="AH9393">
        <v>9389</v>
      </c>
      <c r="AI9393">
        <v>-80460649.068069816</v>
      </c>
    </row>
    <row r="9394" spans="34:35" x14ac:dyDescent="0.2">
      <c r="AH9394">
        <v>9390</v>
      </c>
      <c r="AI9394">
        <v>-80460649.068069816</v>
      </c>
    </row>
    <row r="9395" spans="34:35" x14ac:dyDescent="0.2">
      <c r="AH9395">
        <v>9391</v>
      </c>
      <c r="AI9395">
        <v>-34449879.65940249</v>
      </c>
    </row>
    <row r="9396" spans="34:35" x14ac:dyDescent="0.2">
      <c r="AH9396">
        <v>9392</v>
      </c>
      <c r="AI9396">
        <v>-69665985.301687896</v>
      </c>
    </row>
    <row r="9397" spans="34:35" x14ac:dyDescent="0.2">
      <c r="AH9397">
        <v>9393</v>
      </c>
      <c r="AI9397">
        <v>-90829722.047821164</v>
      </c>
    </row>
    <row r="9398" spans="34:35" x14ac:dyDescent="0.2">
      <c r="AH9398">
        <v>9394</v>
      </c>
      <c r="AI9398">
        <v>-69665985.301687896</v>
      </c>
    </row>
    <row r="9399" spans="34:35" x14ac:dyDescent="0.2">
      <c r="AH9399">
        <v>9395</v>
      </c>
      <c r="AI9399">
        <v>-34449879.65940249</v>
      </c>
    </row>
    <row r="9400" spans="34:35" x14ac:dyDescent="0.2">
      <c r="AH9400">
        <v>9396</v>
      </c>
      <c r="AI9400">
        <v>-90829722.047821164</v>
      </c>
    </row>
    <row r="9401" spans="34:35" x14ac:dyDescent="0.2">
      <c r="AH9401">
        <v>9397</v>
      </c>
      <c r="AI9401">
        <v>-34449879.65940249</v>
      </c>
    </row>
    <row r="9402" spans="34:35" x14ac:dyDescent="0.2">
      <c r="AH9402">
        <v>9398</v>
      </c>
      <c r="AI9402">
        <v>5708334.9934712648</v>
      </c>
    </row>
    <row r="9403" spans="34:35" x14ac:dyDescent="0.2">
      <c r="AH9403">
        <v>9399</v>
      </c>
      <c r="AI9403">
        <v>-90829722.047821164</v>
      </c>
    </row>
    <row r="9404" spans="34:35" x14ac:dyDescent="0.2">
      <c r="AH9404">
        <v>9400</v>
      </c>
      <c r="AI9404">
        <v>-21661889.150618553</v>
      </c>
    </row>
    <row r="9405" spans="34:35" x14ac:dyDescent="0.2">
      <c r="AH9405">
        <v>9401</v>
      </c>
      <c r="AI9405">
        <v>35763434.52725184</v>
      </c>
    </row>
    <row r="9406" spans="34:35" x14ac:dyDescent="0.2">
      <c r="AH9406">
        <v>9402</v>
      </c>
      <c r="AI9406">
        <v>-69665985.301687896</v>
      </c>
    </row>
    <row r="9407" spans="34:35" x14ac:dyDescent="0.2">
      <c r="AH9407">
        <v>9403</v>
      </c>
      <c r="AI9407">
        <v>-21661889.150618553</v>
      </c>
    </row>
    <row r="9408" spans="34:35" x14ac:dyDescent="0.2">
      <c r="AH9408">
        <v>9404</v>
      </c>
      <c r="AI9408">
        <v>-90829722.047821164</v>
      </c>
    </row>
    <row r="9409" spans="34:35" x14ac:dyDescent="0.2">
      <c r="AH9409">
        <v>9405</v>
      </c>
      <c r="AI9409">
        <v>-69665985.301687896</v>
      </c>
    </row>
    <row r="9410" spans="34:35" x14ac:dyDescent="0.2">
      <c r="AH9410">
        <v>9406</v>
      </c>
      <c r="AI9410">
        <v>-58419035.844058156</v>
      </c>
    </row>
    <row r="9411" spans="34:35" x14ac:dyDescent="0.2">
      <c r="AH9411">
        <v>9407</v>
      </c>
      <c r="AI9411">
        <v>35763434.52725184</v>
      </c>
    </row>
    <row r="9412" spans="34:35" x14ac:dyDescent="0.2">
      <c r="AH9412">
        <v>9408</v>
      </c>
      <c r="AI9412">
        <v>-46690831.050880432</v>
      </c>
    </row>
    <row r="9413" spans="34:35" x14ac:dyDescent="0.2">
      <c r="AH9413">
        <v>9409</v>
      </c>
      <c r="AI9413">
        <v>5708334.9934712648</v>
      </c>
    </row>
    <row r="9414" spans="34:35" x14ac:dyDescent="0.2">
      <c r="AH9414">
        <v>9410</v>
      </c>
      <c r="AI9414">
        <v>-90829722.047821164</v>
      </c>
    </row>
    <row r="9415" spans="34:35" x14ac:dyDescent="0.2">
      <c r="AH9415">
        <v>9411</v>
      </c>
      <c r="AI9415">
        <v>-34449879.65940249</v>
      </c>
    </row>
    <row r="9416" spans="34:35" x14ac:dyDescent="0.2">
      <c r="AH9416">
        <v>9412</v>
      </c>
      <c r="AI9416">
        <v>-8289448.1863020658</v>
      </c>
    </row>
    <row r="9417" spans="34:35" x14ac:dyDescent="0.2">
      <c r="AH9417">
        <v>9413</v>
      </c>
      <c r="AI9417">
        <v>-46690831.050880432</v>
      </c>
    </row>
    <row r="9418" spans="34:35" x14ac:dyDescent="0.2">
      <c r="AH9418">
        <v>9414</v>
      </c>
      <c r="AI9418">
        <v>20376245.474080563</v>
      </c>
    </row>
    <row r="9419" spans="34:35" x14ac:dyDescent="0.2">
      <c r="AH9419">
        <v>9415</v>
      </c>
      <c r="AI9419">
        <v>-58419035.844058156</v>
      </c>
    </row>
    <row r="9420" spans="34:35" x14ac:dyDescent="0.2">
      <c r="AH9420">
        <v>9416</v>
      </c>
      <c r="AI9420">
        <v>-80460649.068069816</v>
      </c>
    </row>
    <row r="9421" spans="34:35" x14ac:dyDescent="0.2">
      <c r="AH9421">
        <v>9417</v>
      </c>
      <c r="AI9421">
        <v>35763434.52725184</v>
      </c>
    </row>
    <row r="9422" spans="34:35" x14ac:dyDescent="0.2">
      <c r="AH9422">
        <v>9418</v>
      </c>
      <c r="AI9422">
        <v>-58419035.844058156</v>
      </c>
    </row>
    <row r="9423" spans="34:35" x14ac:dyDescent="0.2">
      <c r="AH9423">
        <v>9419</v>
      </c>
      <c r="AI9423">
        <v>20376245.474080563</v>
      </c>
    </row>
    <row r="9424" spans="34:35" x14ac:dyDescent="0.2">
      <c r="AH9424">
        <v>9420</v>
      </c>
      <c r="AI9424">
        <v>-90829722.047821164</v>
      </c>
    </row>
    <row r="9425" spans="34:35" x14ac:dyDescent="0.2">
      <c r="AH9425">
        <v>9421</v>
      </c>
      <c r="AI9425">
        <v>-69665985.301687896</v>
      </c>
    </row>
    <row r="9426" spans="34:35" x14ac:dyDescent="0.2">
      <c r="AH9426">
        <v>9422</v>
      </c>
      <c r="AI9426">
        <v>-21661889.150618553</v>
      </c>
    </row>
    <row r="9427" spans="34:35" x14ac:dyDescent="0.2">
      <c r="AH9427">
        <v>9423</v>
      </c>
      <c r="AI9427">
        <v>-69665985.301687896</v>
      </c>
    </row>
    <row r="9428" spans="34:35" x14ac:dyDescent="0.2">
      <c r="AH9428">
        <v>9424</v>
      </c>
      <c r="AI9428">
        <v>-80460649.068069816</v>
      </c>
    </row>
    <row r="9429" spans="34:35" x14ac:dyDescent="0.2">
      <c r="AH9429">
        <v>9425</v>
      </c>
      <c r="AI9429">
        <v>-69665985.301687896</v>
      </c>
    </row>
    <row r="9430" spans="34:35" x14ac:dyDescent="0.2">
      <c r="AH9430">
        <v>9426</v>
      </c>
      <c r="AI9430">
        <v>20376245.474080563</v>
      </c>
    </row>
    <row r="9431" spans="34:35" x14ac:dyDescent="0.2">
      <c r="AH9431">
        <v>9427</v>
      </c>
      <c r="AI9431">
        <v>-58419035.844058156</v>
      </c>
    </row>
    <row r="9432" spans="34:35" x14ac:dyDescent="0.2">
      <c r="AH9432">
        <v>9428</v>
      </c>
      <c r="AI9432">
        <v>-8289448.1863020658</v>
      </c>
    </row>
    <row r="9433" spans="34:35" x14ac:dyDescent="0.2">
      <c r="AH9433">
        <v>9429</v>
      </c>
      <c r="AI9433">
        <v>-69665985.301687896</v>
      </c>
    </row>
    <row r="9434" spans="34:35" x14ac:dyDescent="0.2">
      <c r="AH9434">
        <v>9430</v>
      </c>
      <c r="AI9434">
        <v>-8289448.1863020658</v>
      </c>
    </row>
    <row r="9435" spans="34:35" x14ac:dyDescent="0.2">
      <c r="AH9435">
        <v>9431</v>
      </c>
      <c r="AI9435">
        <v>35763434.52725184</v>
      </c>
    </row>
    <row r="9436" spans="34:35" x14ac:dyDescent="0.2">
      <c r="AH9436">
        <v>9432</v>
      </c>
      <c r="AI9436">
        <v>5708334.9934712648</v>
      </c>
    </row>
    <row r="9437" spans="34:35" x14ac:dyDescent="0.2">
      <c r="AH9437">
        <v>9433</v>
      </c>
      <c r="AI9437">
        <v>-46690831.050880432</v>
      </c>
    </row>
    <row r="9438" spans="34:35" x14ac:dyDescent="0.2">
      <c r="AH9438">
        <v>9434</v>
      </c>
      <c r="AI9438">
        <v>-69665985.301687896</v>
      </c>
    </row>
    <row r="9439" spans="34:35" x14ac:dyDescent="0.2">
      <c r="AH9439">
        <v>9435</v>
      </c>
      <c r="AI9439">
        <v>20376245.474080563</v>
      </c>
    </row>
    <row r="9440" spans="34:35" x14ac:dyDescent="0.2">
      <c r="AH9440">
        <v>9436</v>
      </c>
      <c r="AI9440">
        <v>-21661889.150618553</v>
      </c>
    </row>
    <row r="9441" spans="34:35" x14ac:dyDescent="0.2">
      <c r="AH9441">
        <v>9437</v>
      </c>
      <c r="AI9441">
        <v>-80460649.068069816</v>
      </c>
    </row>
    <row r="9442" spans="34:35" x14ac:dyDescent="0.2">
      <c r="AH9442">
        <v>9438</v>
      </c>
      <c r="AI9442">
        <v>-80460649.068069816</v>
      </c>
    </row>
    <row r="9443" spans="34:35" x14ac:dyDescent="0.2">
      <c r="AH9443">
        <v>9439</v>
      </c>
      <c r="AI9443">
        <v>5708334.9934712648</v>
      </c>
    </row>
    <row r="9444" spans="34:35" x14ac:dyDescent="0.2">
      <c r="AH9444">
        <v>9440</v>
      </c>
      <c r="AI9444">
        <v>-90829722.047821164</v>
      </c>
    </row>
    <row r="9445" spans="34:35" x14ac:dyDescent="0.2">
      <c r="AH9445">
        <v>9441</v>
      </c>
      <c r="AI9445">
        <v>-34449879.65940249</v>
      </c>
    </row>
    <row r="9446" spans="34:35" x14ac:dyDescent="0.2">
      <c r="AH9446">
        <v>9442</v>
      </c>
      <c r="AI9446">
        <v>5708334.9934712648</v>
      </c>
    </row>
    <row r="9447" spans="34:35" x14ac:dyDescent="0.2">
      <c r="AH9447">
        <v>9443</v>
      </c>
      <c r="AI9447">
        <v>5708334.9934712648</v>
      </c>
    </row>
    <row r="9448" spans="34:35" x14ac:dyDescent="0.2">
      <c r="AH9448">
        <v>9444</v>
      </c>
      <c r="AI9448">
        <v>-69665985.301687896</v>
      </c>
    </row>
    <row r="9449" spans="34:35" x14ac:dyDescent="0.2">
      <c r="AH9449">
        <v>9445</v>
      </c>
      <c r="AI9449">
        <v>-46690831.050880432</v>
      </c>
    </row>
    <row r="9450" spans="34:35" x14ac:dyDescent="0.2">
      <c r="AH9450">
        <v>9446</v>
      </c>
      <c r="AI9450">
        <v>-80460649.068069816</v>
      </c>
    </row>
    <row r="9451" spans="34:35" x14ac:dyDescent="0.2">
      <c r="AH9451">
        <v>9447</v>
      </c>
      <c r="AI9451">
        <v>-21661889.150618553</v>
      </c>
    </row>
    <row r="9452" spans="34:35" x14ac:dyDescent="0.2">
      <c r="AH9452">
        <v>9448</v>
      </c>
      <c r="AI9452">
        <v>20376245.474080563</v>
      </c>
    </row>
    <row r="9453" spans="34:35" x14ac:dyDescent="0.2">
      <c r="AH9453">
        <v>9449</v>
      </c>
      <c r="AI9453">
        <v>-80460649.068069816</v>
      </c>
    </row>
    <row r="9454" spans="34:35" x14ac:dyDescent="0.2">
      <c r="AH9454">
        <v>9450</v>
      </c>
      <c r="AI9454">
        <v>-46690831.050880432</v>
      </c>
    </row>
    <row r="9455" spans="34:35" x14ac:dyDescent="0.2">
      <c r="AH9455">
        <v>9451</v>
      </c>
      <c r="AI9455">
        <v>-8289448.1863020658</v>
      </c>
    </row>
    <row r="9456" spans="34:35" x14ac:dyDescent="0.2">
      <c r="AH9456">
        <v>9452</v>
      </c>
      <c r="AI9456">
        <v>-21661889.150618553</v>
      </c>
    </row>
    <row r="9457" spans="34:35" x14ac:dyDescent="0.2">
      <c r="AH9457">
        <v>9453</v>
      </c>
      <c r="AI9457">
        <v>35763434.52725184</v>
      </c>
    </row>
    <row r="9458" spans="34:35" x14ac:dyDescent="0.2">
      <c r="AH9458">
        <v>9454</v>
      </c>
      <c r="AI9458">
        <v>-58419035.844058156</v>
      </c>
    </row>
    <row r="9459" spans="34:35" x14ac:dyDescent="0.2">
      <c r="AH9459">
        <v>9455</v>
      </c>
      <c r="AI9459">
        <v>-34449879.65940249</v>
      </c>
    </row>
    <row r="9460" spans="34:35" x14ac:dyDescent="0.2">
      <c r="AH9460">
        <v>9456</v>
      </c>
      <c r="AI9460">
        <v>-34449879.65940249</v>
      </c>
    </row>
    <row r="9461" spans="34:35" x14ac:dyDescent="0.2">
      <c r="AH9461">
        <v>9457</v>
      </c>
      <c r="AI9461">
        <v>-8289448.1863020658</v>
      </c>
    </row>
    <row r="9462" spans="34:35" x14ac:dyDescent="0.2">
      <c r="AH9462">
        <v>9458</v>
      </c>
      <c r="AI9462">
        <v>-90829722.047821164</v>
      </c>
    </row>
    <row r="9463" spans="34:35" x14ac:dyDescent="0.2">
      <c r="AH9463">
        <v>9459</v>
      </c>
      <c r="AI9463">
        <v>-8289448.1863020658</v>
      </c>
    </row>
    <row r="9464" spans="34:35" x14ac:dyDescent="0.2">
      <c r="AH9464">
        <v>9460</v>
      </c>
      <c r="AI9464">
        <v>-34449879.65940249</v>
      </c>
    </row>
    <row r="9465" spans="34:35" x14ac:dyDescent="0.2">
      <c r="AH9465">
        <v>9461</v>
      </c>
      <c r="AI9465">
        <v>-90829722.047821164</v>
      </c>
    </row>
    <row r="9466" spans="34:35" x14ac:dyDescent="0.2">
      <c r="AH9466">
        <v>9462</v>
      </c>
      <c r="AI9466">
        <v>-34449879.65940249</v>
      </c>
    </row>
    <row r="9467" spans="34:35" x14ac:dyDescent="0.2">
      <c r="AH9467">
        <v>9463</v>
      </c>
      <c r="AI9467">
        <v>-8289448.1863020658</v>
      </c>
    </row>
    <row r="9468" spans="34:35" x14ac:dyDescent="0.2">
      <c r="AH9468">
        <v>9464</v>
      </c>
      <c r="AI9468">
        <v>35763434.52725184</v>
      </c>
    </row>
    <row r="9469" spans="34:35" x14ac:dyDescent="0.2">
      <c r="AH9469">
        <v>9465</v>
      </c>
      <c r="AI9469">
        <v>-58419035.844058156</v>
      </c>
    </row>
    <row r="9470" spans="34:35" x14ac:dyDescent="0.2">
      <c r="AH9470">
        <v>9466</v>
      </c>
      <c r="AI9470">
        <v>-58419035.844058156</v>
      </c>
    </row>
    <row r="9471" spans="34:35" x14ac:dyDescent="0.2">
      <c r="AH9471">
        <v>9467</v>
      </c>
      <c r="AI9471">
        <v>20376245.474080563</v>
      </c>
    </row>
    <row r="9472" spans="34:35" x14ac:dyDescent="0.2">
      <c r="AH9472">
        <v>9468</v>
      </c>
      <c r="AI9472">
        <v>35763434.52725184</v>
      </c>
    </row>
    <row r="9473" spans="34:35" x14ac:dyDescent="0.2">
      <c r="AH9473">
        <v>9469</v>
      </c>
      <c r="AI9473">
        <v>-58419035.844058156</v>
      </c>
    </row>
    <row r="9474" spans="34:35" x14ac:dyDescent="0.2">
      <c r="AH9474">
        <v>9470</v>
      </c>
      <c r="AI9474">
        <v>-80460649.068069816</v>
      </c>
    </row>
    <row r="9475" spans="34:35" x14ac:dyDescent="0.2">
      <c r="AH9475">
        <v>9471</v>
      </c>
      <c r="AI9475">
        <v>-58419035.844058156</v>
      </c>
    </row>
    <row r="9476" spans="34:35" x14ac:dyDescent="0.2">
      <c r="AH9476">
        <v>9472</v>
      </c>
      <c r="AI9476">
        <v>-90829722.047821164</v>
      </c>
    </row>
    <row r="9477" spans="34:35" x14ac:dyDescent="0.2">
      <c r="AH9477">
        <v>9473</v>
      </c>
      <c r="AI9477">
        <v>-46690831.050880432</v>
      </c>
    </row>
    <row r="9478" spans="34:35" x14ac:dyDescent="0.2">
      <c r="AH9478">
        <v>9474</v>
      </c>
      <c r="AI9478">
        <v>35763434.52725184</v>
      </c>
    </row>
    <row r="9479" spans="34:35" x14ac:dyDescent="0.2">
      <c r="AH9479">
        <v>9475</v>
      </c>
      <c r="AI9479">
        <v>-21661889.150618553</v>
      </c>
    </row>
    <row r="9480" spans="34:35" x14ac:dyDescent="0.2">
      <c r="AH9480">
        <v>9476</v>
      </c>
      <c r="AI9480">
        <v>-69665985.301687896</v>
      </c>
    </row>
    <row r="9481" spans="34:35" x14ac:dyDescent="0.2">
      <c r="AH9481">
        <v>9477</v>
      </c>
      <c r="AI9481">
        <v>-69665985.301687896</v>
      </c>
    </row>
    <row r="9482" spans="34:35" x14ac:dyDescent="0.2">
      <c r="AH9482">
        <v>9478</v>
      </c>
      <c r="AI9482">
        <v>5708334.9934712648</v>
      </c>
    </row>
    <row r="9483" spans="34:35" x14ac:dyDescent="0.2">
      <c r="AH9483">
        <v>9479</v>
      </c>
      <c r="AI9483">
        <v>-80460649.068069816</v>
      </c>
    </row>
    <row r="9484" spans="34:35" x14ac:dyDescent="0.2">
      <c r="AH9484">
        <v>9480</v>
      </c>
      <c r="AI9484">
        <v>-80460649.068069816</v>
      </c>
    </row>
    <row r="9485" spans="34:35" x14ac:dyDescent="0.2">
      <c r="AH9485">
        <v>9481</v>
      </c>
      <c r="AI9485">
        <v>-90829722.047821164</v>
      </c>
    </row>
    <row r="9486" spans="34:35" x14ac:dyDescent="0.2">
      <c r="AH9486">
        <v>9482</v>
      </c>
      <c r="AI9486">
        <v>-8289448.1863020658</v>
      </c>
    </row>
    <row r="9487" spans="34:35" x14ac:dyDescent="0.2">
      <c r="AH9487">
        <v>9483</v>
      </c>
      <c r="AI9487">
        <v>-69665985.301687896</v>
      </c>
    </row>
    <row r="9488" spans="34:35" x14ac:dyDescent="0.2">
      <c r="AH9488">
        <v>9484</v>
      </c>
      <c r="AI9488">
        <v>-21661889.150618553</v>
      </c>
    </row>
    <row r="9489" spans="34:35" x14ac:dyDescent="0.2">
      <c r="AH9489">
        <v>9485</v>
      </c>
      <c r="AI9489">
        <v>-8289448.1863020658</v>
      </c>
    </row>
    <row r="9490" spans="34:35" x14ac:dyDescent="0.2">
      <c r="AH9490">
        <v>9486</v>
      </c>
      <c r="AI9490">
        <v>-90829722.047821164</v>
      </c>
    </row>
    <row r="9491" spans="34:35" x14ac:dyDescent="0.2">
      <c r="AH9491">
        <v>9487</v>
      </c>
      <c r="AI9491">
        <v>-69665985.301687896</v>
      </c>
    </row>
    <row r="9492" spans="34:35" x14ac:dyDescent="0.2">
      <c r="AH9492">
        <v>9488</v>
      </c>
      <c r="AI9492">
        <v>-90829722.047821164</v>
      </c>
    </row>
    <row r="9493" spans="34:35" x14ac:dyDescent="0.2">
      <c r="AH9493">
        <v>9489</v>
      </c>
      <c r="AI9493">
        <v>-46690831.050880432</v>
      </c>
    </row>
    <row r="9494" spans="34:35" x14ac:dyDescent="0.2">
      <c r="AH9494">
        <v>9490</v>
      </c>
      <c r="AI9494">
        <v>-69665985.301687896</v>
      </c>
    </row>
    <row r="9495" spans="34:35" x14ac:dyDescent="0.2">
      <c r="AH9495">
        <v>9491</v>
      </c>
      <c r="AI9495">
        <v>35763434.52725184</v>
      </c>
    </row>
    <row r="9496" spans="34:35" x14ac:dyDescent="0.2">
      <c r="AH9496">
        <v>9492</v>
      </c>
      <c r="AI9496">
        <v>-80460649.068069816</v>
      </c>
    </row>
    <row r="9497" spans="34:35" x14ac:dyDescent="0.2">
      <c r="AH9497">
        <v>9493</v>
      </c>
      <c r="AI9497">
        <v>-80460649.068069816</v>
      </c>
    </row>
    <row r="9498" spans="34:35" x14ac:dyDescent="0.2">
      <c r="AH9498">
        <v>9494</v>
      </c>
      <c r="AI9498">
        <v>20376245.474080563</v>
      </c>
    </row>
    <row r="9499" spans="34:35" x14ac:dyDescent="0.2">
      <c r="AH9499">
        <v>9495</v>
      </c>
      <c r="AI9499">
        <v>-69665985.301687896</v>
      </c>
    </row>
    <row r="9500" spans="34:35" x14ac:dyDescent="0.2">
      <c r="AH9500">
        <v>9496</v>
      </c>
      <c r="AI9500">
        <v>-58419035.844058156</v>
      </c>
    </row>
    <row r="9501" spans="34:35" x14ac:dyDescent="0.2">
      <c r="AH9501">
        <v>9497</v>
      </c>
      <c r="AI9501">
        <v>-58419035.844058156</v>
      </c>
    </row>
    <row r="9502" spans="34:35" x14ac:dyDescent="0.2">
      <c r="AH9502">
        <v>9498</v>
      </c>
      <c r="AI9502">
        <v>-34449879.65940249</v>
      </c>
    </row>
    <row r="9503" spans="34:35" x14ac:dyDescent="0.2">
      <c r="AH9503">
        <v>9499</v>
      </c>
      <c r="AI9503">
        <v>-21661889.150618553</v>
      </c>
    </row>
    <row r="9504" spans="34:35" x14ac:dyDescent="0.2">
      <c r="AH9504">
        <v>9500</v>
      </c>
      <c r="AI9504">
        <v>-8289448.1863020658</v>
      </c>
    </row>
    <row r="9505" spans="34:35" x14ac:dyDescent="0.2">
      <c r="AH9505">
        <v>9501</v>
      </c>
      <c r="AI9505">
        <v>-69665985.301687896</v>
      </c>
    </row>
    <row r="9506" spans="34:35" x14ac:dyDescent="0.2">
      <c r="AH9506">
        <v>9502</v>
      </c>
      <c r="AI9506">
        <v>-90829722.047821164</v>
      </c>
    </row>
    <row r="9507" spans="34:35" x14ac:dyDescent="0.2">
      <c r="AH9507">
        <v>9503</v>
      </c>
      <c r="AI9507">
        <v>-21661889.150618553</v>
      </c>
    </row>
    <row r="9508" spans="34:35" x14ac:dyDescent="0.2">
      <c r="AH9508">
        <v>9504</v>
      </c>
      <c r="AI9508">
        <v>-8289448.1863020658</v>
      </c>
    </row>
    <row r="9509" spans="34:35" x14ac:dyDescent="0.2">
      <c r="AH9509">
        <v>9505</v>
      </c>
      <c r="AI9509">
        <v>-34449879.65940249</v>
      </c>
    </row>
    <row r="9510" spans="34:35" x14ac:dyDescent="0.2">
      <c r="AH9510">
        <v>9506</v>
      </c>
      <c r="AI9510">
        <v>-21661889.150618553</v>
      </c>
    </row>
    <row r="9511" spans="34:35" x14ac:dyDescent="0.2">
      <c r="AH9511">
        <v>9507</v>
      </c>
      <c r="AI9511">
        <v>-80460649.068069816</v>
      </c>
    </row>
    <row r="9512" spans="34:35" x14ac:dyDescent="0.2">
      <c r="AH9512">
        <v>9508</v>
      </c>
      <c r="AI9512">
        <v>-90829722.047821164</v>
      </c>
    </row>
    <row r="9513" spans="34:35" x14ac:dyDescent="0.2">
      <c r="AH9513">
        <v>9509</v>
      </c>
      <c r="AI9513">
        <v>-21661889.150618553</v>
      </c>
    </row>
    <row r="9514" spans="34:35" x14ac:dyDescent="0.2">
      <c r="AH9514">
        <v>9510</v>
      </c>
      <c r="AI9514">
        <v>-69665985.301687896</v>
      </c>
    </row>
    <row r="9515" spans="34:35" x14ac:dyDescent="0.2">
      <c r="AH9515">
        <v>9511</v>
      </c>
      <c r="AI9515">
        <v>5708334.9934712648</v>
      </c>
    </row>
    <row r="9516" spans="34:35" x14ac:dyDescent="0.2">
      <c r="AH9516">
        <v>9512</v>
      </c>
      <c r="AI9516">
        <v>-46690831.050880432</v>
      </c>
    </row>
    <row r="9517" spans="34:35" x14ac:dyDescent="0.2">
      <c r="AH9517">
        <v>9513</v>
      </c>
      <c r="AI9517">
        <v>-8289448.1863020658</v>
      </c>
    </row>
    <row r="9518" spans="34:35" x14ac:dyDescent="0.2">
      <c r="AH9518">
        <v>9514</v>
      </c>
      <c r="AI9518">
        <v>5708334.9934712648</v>
      </c>
    </row>
    <row r="9519" spans="34:35" x14ac:dyDescent="0.2">
      <c r="AH9519">
        <v>9515</v>
      </c>
      <c r="AI9519">
        <v>-21661889.150618553</v>
      </c>
    </row>
    <row r="9520" spans="34:35" x14ac:dyDescent="0.2">
      <c r="AH9520">
        <v>9516</v>
      </c>
      <c r="AI9520">
        <v>-80460649.068069816</v>
      </c>
    </row>
    <row r="9521" spans="34:35" x14ac:dyDescent="0.2">
      <c r="AH9521">
        <v>9517</v>
      </c>
      <c r="AI9521">
        <v>-8289448.1863020658</v>
      </c>
    </row>
    <row r="9522" spans="34:35" x14ac:dyDescent="0.2">
      <c r="AH9522">
        <v>9518</v>
      </c>
      <c r="AI9522">
        <v>-58419035.844058156</v>
      </c>
    </row>
    <row r="9523" spans="34:35" x14ac:dyDescent="0.2">
      <c r="AH9523">
        <v>9519</v>
      </c>
      <c r="AI9523">
        <v>-8289448.1863020658</v>
      </c>
    </row>
    <row r="9524" spans="34:35" x14ac:dyDescent="0.2">
      <c r="AH9524">
        <v>9520</v>
      </c>
      <c r="AI9524">
        <v>-80460649.068069816</v>
      </c>
    </row>
    <row r="9525" spans="34:35" x14ac:dyDescent="0.2">
      <c r="AH9525">
        <v>9521</v>
      </c>
      <c r="AI9525">
        <v>-46690831.050880432</v>
      </c>
    </row>
    <row r="9526" spans="34:35" x14ac:dyDescent="0.2">
      <c r="AH9526">
        <v>9522</v>
      </c>
      <c r="AI9526">
        <v>-21661889.150618553</v>
      </c>
    </row>
    <row r="9527" spans="34:35" x14ac:dyDescent="0.2">
      <c r="AH9527">
        <v>9523</v>
      </c>
      <c r="AI9527">
        <v>-34449879.65940249</v>
      </c>
    </row>
    <row r="9528" spans="34:35" x14ac:dyDescent="0.2">
      <c r="AH9528">
        <v>9524</v>
      </c>
      <c r="AI9528">
        <v>-21661889.150618553</v>
      </c>
    </row>
    <row r="9529" spans="34:35" x14ac:dyDescent="0.2">
      <c r="AH9529">
        <v>9525</v>
      </c>
      <c r="AI9529">
        <v>-90829722.047821164</v>
      </c>
    </row>
    <row r="9530" spans="34:35" x14ac:dyDescent="0.2">
      <c r="AH9530">
        <v>9526</v>
      </c>
      <c r="AI9530">
        <v>-90829722.047821164</v>
      </c>
    </row>
    <row r="9531" spans="34:35" x14ac:dyDescent="0.2">
      <c r="AH9531">
        <v>9527</v>
      </c>
      <c r="AI9531">
        <v>-21661889.150618553</v>
      </c>
    </row>
    <row r="9532" spans="34:35" x14ac:dyDescent="0.2">
      <c r="AH9532">
        <v>9528</v>
      </c>
      <c r="AI9532">
        <v>5708334.9934712648</v>
      </c>
    </row>
    <row r="9533" spans="34:35" x14ac:dyDescent="0.2">
      <c r="AH9533">
        <v>9529</v>
      </c>
      <c r="AI9533">
        <v>20376245.474080563</v>
      </c>
    </row>
    <row r="9534" spans="34:35" x14ac:dyDescent="0.2">
      <c r="AH9534">
        <v>9530</v>
      </c>
      <c r="AI9534">
        <v>-90829722.047821164</v>
      </c>
    </row>
    <row r="9535" spans="34:35" x14ac:dyDescent="0.2">
      <c r="AH9535">
        <v>9531</v>
      </c>
      <c r="AI9535">
        <v>-69665985.301687896</v>
      </c>
    </row>
    <row r="9536" spans="34:35" x14ac:dyDescent="0.2">
      <c r="AH9536">
        <v>9532</v>
      </c>
      <c r="AI9536">
        <v>-46690831.050880432</v>
      </c>
    </row>
    <row r="9537" spans="34:35" x14ac:dyDescent="0.2">
      <c r="AH9537">
        <v>9533</v>
      </c>
      <c r="AI9537">
        <v>-21661889.150618553</v>
      </c>
    </row>
    <row r="9538" spans="34:35" x14ac:dyDescent="0.2">
      <c r="AH9538">
        <v>9534</v>
      </c>
      <c r="AI9538">
        <v>5708334.9934712648</v>
      </c>
    </row>
    <row r="9539" spans="34:35" x14ac:dyDescent="0.2">
      <c r="AH9539">
        <v>9535</v>
      </c>
      <c r="AI9539">
        <v>20376245.474080563</v>
      </c>
    </row>
    <row r="9540" spans="34:35" x14ac:dyDescent="0.2">
      <c r="AH9540">
        <v>9536</v>
      </c>
      <c r="AI9540">
        <v>-21661889.150618553</v>
      </c>
    </row>
    <row r="9541" spans="34:35" x14ac:dyDescent="0.2">
      <c r="AH9541">
        <v>9537</v>
      </c>
      <c r="AI9541">
        <v>5708334.9934712648</v>
      </c>
    </row>
    <row r="9542" spans="34:35" x14ac:dyDescent="0.2">
      <c r="AH9542">
        <v>9538</v>
      </c>
      <c r="AI9542">
        <v>-90829722.047821164</v>
      </c>
    </row>
    <row r="9543" spans="34:35" x14ac:dyDescent="0.2">
      <c r="AH9543">
        <v>9539</v>
      </c>
      <c r="AI9543">
        <v>-80460649.068069816</v>
      </c>
    </row>
    <row r="9544" spans="34:35" x14ac:dyDescent="0.2">
      <c r="AH9544">
        <v>9540</v>
      </c>
      <c r="AI9544">
        <v>5708334.9934712648</v>
      </c>
    </row>
    <row r="9545" spans="34:35" x14ac:dyDescent="0.2">
      <c r="AH9545">
        <v>9541</v>
      </c>
      <c r="AI9545">
        <v>5708334.9934712648</v>
      </c>
    </row>
    <row r="9546" spans="34:35" x14ac:dyDescent="0.2">
      <c r="AH9546">
        <v>9542</v>
      </c>
      <c r="AI9546">
        <v>-46690831.050880432</v>
      </c>
    </row>
    <row r="9547" spans="34:35" x14ac:dyDescent="0.2">
      <c r="AH9547">
        <v>9543</v>
      </c>
      <c r="AI9547">
        <v>-34449879.65940249</v>
      </c>
    </row>
    <row r="9548" spans="34:35" x14ac:dyDescent="0.2">
      <c r="AH9548">
        <v>9544</v>
      </c>
      <c r="AI9548">
        <v>-80460649.068069816</v>
      </c>
    </row>
    <row r="9549" spans="34:35" x14ac:dyDescent="0.2">
      <c r="AH9549">
        <v>9545</v>
      </c>
      <c r="AI9549">
        <v>35763434.52725184</v>
      </c>
    </row>
    <row r="9550" spans="34:35" x14ac:dyDescent="0.2">
      <c r="AH9550">
        <v>9546</v>
      </c>
      <c r="AI9550">
        <v>-46690831.050880432</v>
      </c>
    </row>
    <row r="9551" spans="34:35" x14ac:dyDescent="0.2">
      <c r="AH9551">
        <v>9547</v>
      </c>
      <c r="AI9551">
        <v>-90829722.047821164</v>
      </c>
    </row>
    <row r="9552" spans="34:35" x14ac:dyDescent="0.2">
      <c r="AH9552">
        <v>9548</v>
      </c>
      <c r="AI9552">
        <v>-80460649.068069816</v>
      </c>
    </row>
    <row r="9553" spans="34:35" x14ac:dyDescent="0.2">
      <c r="AH9553">
        <v>9549</v>
      </c>
      <c r="AI9553">
        <v>-46690831.050880432</v>
      </c>
    </row>
    <row r="9554" spans="34:35" x14ac:dyDescent="0.2">
      <c r="AH9554">
        <v>9550</v>
      </c>
      <c r="AI9554">
        <v>20376245.474080563</v>
      </c>
    </row>
    <row r="9555" spans="34:35" x14ac:dyDescent="0.2">
      <c r="AH9555">
        <v>9551</v>
      </c>
      <c r="AI9555">
        <v>-80460649.068069816</v>
      </c>
    </row>
    <row r="9556" spans="34:35" x14ac:dyDescent="0.2">
      <c r="AH9556">
        <v>9552</v>
      </c>
      <c r="AI9556">
        <v>20376245.474080563</v>
      </c>
    </row>
    <row r="9557" spans="34:35" x14ac:dyDescent="0.2">
      <c r="AH9557">
        <v>9553</v>
      </c>
      <c r="AI9557">
        <v>-58419035.844058156</v>
      </c>
    </row>
    <row r="9558" spans="34:35" x14ac:dyDescent="0.2">
      <c r="AH9558">
        <v>9554</v>
      </c>
      <c r="AI9558">
        <v>-21661889.150618553</v>
      </c>
    </row>
    <row r="9559" spans="34:35" x14ac:dyDescent="0.2">
      <c r="AH9559">
        <v>9555</v>
      </c>
      <c r="AI9559">
        <v>-46690831.050880432</v>
      </c>
    </row>
    <row r="9560" spans="34:35" x14ac:dyDescent="0.2">
      <c r="AH9560">
        <v>9556</v>
      </c>
      <c r="AI9560">
        <v>-34449879.65940249</v>
      </c>
    </row>
    <row r="9561" spans="34:35" x14ac:dyDescent="0.2">
      <c r="AH9561">
        <v>9557</v>
      </c>
      <c r="AI9561">
        <v>5708334.9934712648</v>
      </c>
    </row>
    <row r="9562" spans="34:35" x14ac:dyDescent="0.2">
      <c r="AH9562">
        <v>9558</v>
      </c>
      <c r="AI9562">
        <v>-58419035.844058156</v>
      </c>
    </row>
    <row r="9563" spans="34:35" x14ac:dyDescent="0.2">
      <c r="AH9563">
        <v>9559</v>
      </c>
      <c r="AI9563">
        <v>-58419035.844058156</v>
      </c>
    </row>
    <row r="9564" spans="34:35" x14ac:dyDescent="0.2">
      <c r="AH9564">
        <v>9560</v>
      </c>
      <c r="AI9564">
        <v>-46690831.050880432</v>
      </c>
    </row>
    <row r="9565" spans="34:35" x14ac:dyDescent="0.2">
      <c r="AH9565">
        <v>9561</v>
      </c>
      <c r="AI9565">
        <v>-46690831.050880432</v>
      </c>
    </row>
    <row r="9566" spans="34:35" x14ac:dyDescent="0.2">
      <c r="AH9566">
        <v>9562</v>
      </c>
      <c r="AI9566">
        <v>35763434.52725184</v>
      </c>
    </row>
    <row r="9567" spans="34:35" x14ac:dyDescent="0.2">
      <c r="AH9567">
        <v>9563</v>
      </c>
      <c r="AI9567">
        <v>5708334.9934712648</v>
      </c>
    </row>
    <row r="9568" spans="34:35" x14ac:dyDescent="0.2">
      <c r="AH9568">
        <v>9564</v>
      </c>
      <c r="AI9568">
        <v>-46690831.050880432</v>
      </c>
    </row>
    <row r="9569" spans="34:35" x14ac:dyDescent="0.2">
      <c r="AH9569">
        <v>9565</v>
      </c>
      <c r="AI9569">
        <v>-46690831.050880432</v>
      </c>
    </row>
    <row r="9570" spans="34:35" x14ac:dyDescent="0.2">
      <c r="AH9570">
        <v>9566</v>
      </c>
      <c r="AI9570">
        <v>-80460649.068069816</v>
      </c>
    </row>
    <row r="9571" spans="34:35" x14ac:dyDescent="0.2">
      <c r="AH9571">
        <v>9567</v>
      </c>
      <c r="AI9571">
        <v>-21661889.150618553</v>
      </c>
    </row>
    <row r="9572" spans="34:35" x14ac:dyDescent="0.2">
      <c r="AH9572">
        <v>9568</v>
      </c>
      <c r="AI9572">
        <v>20376245.474080563</v>
      </c>
    </row>
    <row r="9573" spans="34:35" x14ac:dyDescent="0.2">
      <c r="AH9573">
        <v>9569</v>
      </c>
      <c r="AI9573">
        <v>-21661889.150618553</v>
      </c>
    </row>
    <row r="9574" spans="34:35" x14ac:dyDescent="0.2">
      <c r="AH9574">
        <v>9570</v>
      </c>
      <c r="AI9574">
        <v>-46690831.050880432</v>
      </c>
    </row>
    <row r="9575" spans="34:35" x14ac:dyDescent="0.2">
      <c r="AH9575">
        <v>9571</v>
      </c>
      <c r="AI9575">
        <v>35763434.52725184</v>
      </c>
    </row>
    <row r="9576" spans="34:35" x14ac:dyDescent="0.2">
      <c r="AH9576">
        <v>9572</v>
      </c>
      <c r="AI9576">
        <v>-80460649.068069816</v>
      </c>
    </row>
    <row r="9577" spans="34:35" x14ac:dyDescent="0.2">
      <c r="AH9577">
        <v>9573</v>
      </c>
      <c r="AI9577">
        <v>-69665985.301687896</v>
      </c>
    </row>
    <row r="9578" spans="34:35" x14ac:dyDescent="0.2">
      <c r="AH9578">
        <v>9574</v>
      </c>
      <c r="AI9578">
        <v>5708334.9934712648</v>
      </c>
    </row>
    <row r="9579" spans="34:35" x14ac:dyDescent="0.2">
      <c r="AH9579">
        <v>9575</v>
      </c>
      <c r="AI9579">
        <v>-69665985.301687896</v>
      </c>
    </row>
    <row r="9580" spans="34:35" x14ac:dyDescent="0.2">
      <c r="AH9580">
        <v>9576</v>
      </c>
      <c r="AI9580">
        <v>-34449879.65940249</v>
      </c>
    </row>
    <row r="9581" spans="34:35" x14ac:dyDescent="0.2">
      <c r="AH9581">
        <v>9577</v>
      </c>
      <c r="AI9581">
        <v>-46690831.050880432</v>
      </c>
    </row>
    <row r="9582" spans="34:35" x14ac:dyDescent="0.2">
      <c r="AH9582">
        <v>9578</v>
      </c>
      <c r="AI9582">
        <v>-80460649.068069816</v>
      </c>
    </row>
    <row r="9583" spans="34:35" x14ac:dyDescent="0.2">
      <c r="AH9583">
        <v>9579</v>
      </c>
      <c r="AI9583">
        <v>-80460649.068069816</v>
      </c>
    </row>
    <row r="9584" spans="34:35" x14ac:dyDescent="0.2">
      <c r="AH9584">
        <v>9580</v>
      </c>
      <c r="AI9584">
        <v>-21661889.150618553</v>
      </c>
    </row>
    <row r="9585" spans="34:35" x14ac:dyDescent="0.2">
      <c r="AH9585">
        <v>9581</v>
      </c>
      <c r="AI9585">
        <v>-58419035.844058156</v>
      </c>
    </row>
    <row r="9586" spans="34:35" x14ac:dyDescent="0.2">
      <c r="AH9586">
        <v>9582</v>
      </c>
      <c r="AI9586">
        <v>-58419035.844058156</v>
      </c>
    </row>
    <row r="9587" spans="34:35" x14ac:dyDescent="0.2">
      <c r="AH9587">
        <v>9583</v>
      </c>
      <c r="AI9587">
        <v>-46690831.050880432</v>
      </c>
    </row>
    <row r="9588" spans="34:35" x14ac:dyDescent="0.2">
      <c r="AH9588">
        <v>9584</v>
      </c>
      <c r="AI9588">
        <v>-80460649.068069816</v>
      </c>
    </row>
    <row r="9589" spans="34:35" x14ac:dyDescent="0.2">
      <c r="AH9589">
        <v>9585</v>
      </c>
      <c r="AI9589">
        <v>-58419035.844058156</v>
      </c>
    </row>
    <row r="9590" spans="34:35" x14ac:dyDescent="0.2">
      <c r="AH9590">
        <v>9586</v>
      </c>
      <c r="AI9590">
        <v>-21661889.150618553</v>
      </c>
    </row>
    <row r="9591" spans="34:35" x14ac:dyDescent="0.2">
      <c r="AH9591">
        <v>9587</v>
      </c>
      <c r="AI9591">
        <v>35763434.52725184</v>
      </c>
    </row>
    <row r="9592" spans="34:35" x14ac:dyDescent="0.2">
      <c r="AH9592">
        <v>9588</v>
      </c>
      <c r="AI9592">
        <v>20376245.474080563</v>
      </c>
    </row>
    <row r="9593" spans="34:35" x14ac:dyDescent="0.2">
      <c r="AH9593">
        <v>9589</v>
      </c>
      <c r="AI9593">
        <v>-8289448.1863020658</v>
      </c>
    </row>
    <row r="9594" spans="34:35" x14ac:dyDescent="0.2">
      <c r="AH9594">
        <v>9590</v>
      </c>
      <c r="AI9594">
        <v>-21661889.150618553</v>
      </c>
    </row>
    <row r="9595" spans="34:35" x14ac:dyDescent="0.2">
      <c r="AH9595">
        <v>9591</v>
      </c>
      <c r="AI9595">
        <v>-80460649.068069816</v>
      </c>
    </row>
    <row r="9596" spans="34:35" x14ac:dyDescent="0.2">
      <c r="AH9596">
        <v>9592</v>
      </c>
      <c r="AI9596">
        <v>-90829722.047821164</v>
      </c>
    </row>
    <row r="9597" spans="34:35" x14ac:dyDescent="0.2">
      <c r="AH9597">
        <v>9593</v>
      </c>
      <c r="AI9597">
        <v>-90829722.047821164</v>
      </c>
    </row>
    <row r="9598" spans="34:35" x14ac:dyDescent="0.2">
      <c r="AH9598">
        <v>9594</v>
      </c>
      <c r="AI9598">
        <v>-58419035.844058156</v>
      </c>
    </row>
    <row r="9599" spans="34:35" x14ac:dyDescent="0.2">
      <c r="AH9599">
        <v>9595</v>
      </c>
      <c r="AI9599">
        <v>-8289448.1863020658</v>
      </c>
    </row>
    <row r="9600" spans="34:35" x14ac:dyDescent="0.2">
      <c r="AH9600">
        <v>9596</v>
      </c>
      <c r="AI9600">
        <v>20376245.474080563</v>
      </c>
    </row>
    <row r="9601" spans="34:35" x14ac:dyDescent="0.2">
      <c r="AH9601">
        <v>9597</v>
      </c>
      <c r="AI9601">
        <v>-46690831.050880432</v>
      </c>
    </row>
    <row r="9602" spans="34:35" x14ac:dyDescent="0.2">
      <c r="AH9602">
        <v>9598</v>
      </c>
      <c r="AI9602">
        <v>5708334.9934712648</v>
      </c>
    </row>
    <row r="9603" spans="34:35" x14ac:dyDescent="0.2">
      <c r="AH9603">
        <v>9599</v>
      </c>
      <c r="AI9603">
        <v>-46690831.050880432</v>
      </c>
    </row>
    <row r="9604" spans="34:35" x14ac:dyDescent="0.2">
      <c r="AH9604">
        <v>9600</v>
      </c>
      <c r="AI9604">
        <v>-58419035.844058156</v>
      </c>
    </row>
    <row r="9605" spans="34:35" x14ac:dyDescent="0.2">
      <c r="AH9605">
        <v>9601</v>
      </c>
      <c r="AI9605">
        <v>-58419035.844058156</v>
      </c>
    </row>
    <row r="9606" spans="34:35" x14ac:dyDescent="0.2">
      <c r="AH9606">
        <v>9602</v>
      </c>
      <c r="AI9606">
        <v>-58419035.844058156</v>
      </c>
    </row>
    <row r="9607" spans="34:35" x14ac:dyDescent="0.2">
      <c r="AH9607">
        <v>9603</v>
      </c>
      <c r="AI9607">
        <v>-69665985.301687896</v>
      </c>
    </row>
    <row r="9608" spans="34:35" x14ac:dyDescent="0.2">
      <c r="AH9608">
        <v>9604</v>
      </c>
      <c r="AI9608">
        <v>-58419035.844058156</v>
      </c>
    </row>
    <row r="9609" spans="34:35" x14ac:dyDescent="0.2">
      <c r="AH9609">
        <v>9605</v>
      </c>
      <c r="AI9609">
        <v>-21661889.150618553</v>
      </c>
    </row>
    <row r="9610" spans="34:35" x14ac:dyDescent="0.2">
      <c r="AH9610">
        <v>9606</v>
      </c>
      <c r="AI9610">
        <v>20376245.474080563</v>
      </c>
    </row>
    <row r="9611" spans="34:35" x14ac:dyDescent="0.2">
      <c r="AH9611">
        <v>9607</v>
      </c>
      <c r="AI9611">
        <v>35763434.52725184</v>
      </c>
    </row>
    <row r="9612" spans="34:35" x14ac:dyDescent="0.2">
      <c r="AH9612">
        <v>9608</v>
      </c>
      <c r="AI9612">
        <v>-80460649.068069816</v>
      </c>
    </row>
    <row r="9613" spans="34:35" x14ac:dyDescent="0.2">
      <c r="AH9613">
        <v>9609</v>
      </c>
      <c r="AI9613">
        <v>20376245.474080563</v>
      </c>
    </row>
    <row r="9614" spans="34:35" x14ac:dyDescent="0.2">
      <c r="AH9614">
        <v>9610</v>
      </c>
      <c r="AI9614">
        <v>-58419035.844058156</v>
      </c>
    </row>
    <row r="9615" spans="34:35" x14ac:dyDescent="0.2">
      <c r="AH9615">
        <v>9611</v>
      </c>
      <c r="AI9615">
        <v>-58419035.844058156</v>
      </c>
    </row>
    <row r="9616" spans="34:35" x14ac:dyDescent="0.2">
      <c r="AH9616">
        <v>9612</v>
      </c>
      <c r="AI9616">
        <v>-8289448.1863020658</v>
      </c>
    </row>
    <row r="9617" spans="34:35" x14ac:dyDescent="0.2">
      <c r="AH9617">
        <v>9613</v>
      </c>
      <c r="AI9617">
        <v>35763434.52725184</v>
      </c>
    </row>
    <row r="9618" spans="34:35" x14ac:dyDescent="0.2">
      <c r="AH9618">
        <v>9614</v>
      </c>
      <c r="AI9618">
        <v>-21661889.150618553</v>
      </c>
    </row>
    <row r="9619" spans="34:35" x14ac:dyDescent="0.2">
      <c r="AH9619">
        <v>9615</v>
      </c>
      <c r="AI9619">
        <v>-21661889.150618553</v>
      </c>
    </row>
    <row r="9620" spans="34:35" x14ac:dyDescent="0.2">
      <c r="AH9620">
        <v>9616</v>
      </c>
      <c r="AI9620">
        <v>-34449879.65940249</v>
      </c>
    </row>
    <row r="9621" spans="34:35" x14ac:dyDescent="0.2">
      <c r="AH9621">
        <v>9617</v>
      </c>
      <c r="AI9621">
        <v>5708334.9934712648</v>
      </c>
    </row>
    <row r="9622" spans="34:35" x14ac:dyDescent="0.2">
      <c r="AH9622">
        <v>9618</v>
      </c>
      <c r="AI9622">
        <v>-21661889.150618553</v>
      </c>
    </row>
    <row r="9623" spans="34:35" x14ac:dyDescent="0.2">
      <c r="AH9623">
        <v>9619</v>
      </c>
      <c r="AI9623">
        <v>35763434.52725184</v>
      </c>
    </row>
    <row r="9624" spans="34:35" x14ac:dyDescent="0.2">
      <c r="AH9624">
        <v>9620</v>
      </c>
      <c r="AI9624">
        <v>35763434.52725184</v>
      </c>
    </row>
    <row r="9625" spans="34:35" x14ac:dyDescent="0.2">
      <c r="AH9625">
        <v>9621</v>
      </c>
      <c r="AI9625">
        <v>-8289448.1863020658</v>
      </c>
    </row>
    <row r="9626" spans="34:35" x14ac:dyDescent="0.2">
      <c r="AH9626">
        <v>9622</v>
      </c>
      <c r="AI9626">
        <v>-8289448.1863020658</v>
      </c>
    </row>
    <row r="9627" spans="34:35" x14ac:dyDescent="0.2">
      <c r="AH9627">
        <v>9623</v>
      </c>
      <c r="AI9627">
        <v>-34449879.65940249</v>
      </c>
    </row>
    <row r="9628" spans="34:35" x14ac:dyDescent="0.2">
      <c r="AH9628">
        <v>9624</v>
      </c>
      <c r="AI9628">
        <v>-58419035.844058156</v>
      </c>
    </row>
    <row r="9629" spans="34:35" x14ac:dyDescent="0.2">
      <c r="AH9629">
        <v>9625</v>
      </c>
      <c r="AI9629">
        <v>-21661889.150618553</v>
      </c>
    </row>
    <row r="9630" spans="34:35" x14ac:dyDescent="0.2">
      <c r="AH9630">
        <v>9626</v>
      </c>
      <c r="AI9630">
        <v>-8289448.1863020658</v>
      </c>
    </row>
    <row r="9631" spans="34:35" x14ac:dyDescent="0.2">
      <c r="AH9631">
        <v>9627</v>
      </c>
      <c r="AI9631">
        <v>35763434.52725184</v>
      </c>
    </row>
    <row r="9632" spans="34:35" x14ac:dyDescent="0.2">
      <c r="AH9632">
        <v>9628</v>
      </c>
      <c r="AI9632">
        <v>-21661889.150618553</v>
      </c>
    </row>
    <row r="9633" spans="34:35" x14ac:dyDescent="0.2">
      <c r="AH9633">
        <v>9629</v>
      </c>
      <c r="AI9633">
        <v>-69665985.301687896</v>
      </c>
    </row>
    <row r="9634" spans="34:35" x14ac:dyDescent="0.2">
      <c r="AH9634">
        <v>9630</v>
      </c>
      <c r="AI9634">
        <v>-69665985.301687896</v>
      </c>
    </row>
    <row r="9635" spans="34:35" x14ac:dyDescent="0.2">
      <c r="AH9635">
        <v>9631</v>
      </c>
      <c r="AI9635">
        <v>35763434.52725184</v>
      </c>
    </row>
    <row r="9636" spans="34:35" x14ac:dyDescent="0.2">
      <c r="AH9636">
        <v>9632</v>
      </c>
      <c r="AI9636">
        <v>20376245.474080563</v>
      </c>
    </row>
    <row r="9637" spans="34:35" x14ac:dyDescent="0.2">
      <c r="AH9637">
        <v>9633</v>
      </c>
      <c r="AI9637">
        <v>20376245.474080563</v>
      </c>
    </row>
    <row r="9638" spans="34:35" x14ac:dyDescent="0.2">
      <c r="AH9638">
        <v>9634</v>
      </c>
      <c r="AI9638">
        <v>-8289448.1863020658</v>
      </c>
    </row>
    <row r="9639" spans="34:35" x14ac:dyDescent="0.2">
      <c r="AH9639">
        <v>9635</v>
      </c>
      <c r="AI9639">
        <v>-21661889.150618553</v>
      </c>
    </row>
    <row r="9640" spans="34:35" x14ac:dyDescent="0.2">
      <c r="AH9640">
        <v>9636</v>
      </c>
      <c r="AI9640">
        <v>5708334.9934712648</v>
      </c>
    </row>
    <row r="9641" spans="34:35" x14ac:dyDescent="0.2">
      <c r="AH9641">
        <v>9637</v>
      </c>
      <c r="AI9641">
        <v>-34449879.65940249</v>
      </c>
    </row>
    <row r="9642" spans="34:35" x14ac:dyDescent="0.2">
      <c r="AH9642">
        <v>9638</v>
      </c>
      <c r="AI9642">
        <v>-90829722.047821164</v>
      </c>
    </row>
    <row r="9643" spans="34:35" x14ac:dyDescent="0.2">
      <c r="AH9643">
        <v>9639</v>
      </c>
      <c r="AI9643">
        <v>-58419035.844058156</v>
      </c>
    </row>
    <row r="9644" spans="34:35" x14ac:dyDescent="0.2">
      <c r="AH9644">
        <v>9640</v>
      </c>
      <c r="AI9644">
        <v>-8289448.1863020658</v>
      </c>
    </row>
    <row r="9645" spans="34:35" x14ac:dyDescent="0.2">
      <c r="AH9645">
        <v>9641</v>
      </c>
      <c r="AI9645">
        <v>5708334.9934712648</v>
      </c>
    </row>
    <row r="9646" spans="34:35" x14ac:dyDescent="0.2">
      <c r="AH9646">
        <v>9642</v>
      </c>
      <c r="AI9646">
        <v>-69665985.301687896</v>
      </c>
    </row>
    <row r="9647" spans="34:35" x14ac:dyDescent="0.2">
      <c r="AH9647">
        <v>9643</v>
      </c>
      <c r="AI9647">
        <v>35763434.52725184</v>
      </c>
    </row>
    <row r="9648" spans="34:35" x14ac:dyDescent="0.2">
      <c r="AH9648">
        <v>9644</v>
      </c>
      <c r="AI9648">
        <v>-8289448.1863020658</v>
      </c>
    </row>
    <row r="9649" spans="34:35" x14ac:dyDescent="0.2">
      <c r="AH9649">
        <v>9645</v>
      </c>
      <c r="AI9649">
        <v>-80460649.068069816</v>
      </c>
    </row>
    <row r="9650" spans="34:35" x14ac:dyDescent="0.2">
      <c r="AH9650">
        <v>9646</v>
      </c>
      <c r="AI9650">
        <v>35763434.52725184</v>
      </c>
    </row>
    <row r="9651" spans="34:35" x14ac:dyDescent="0.2">
      <c r="AH9651">
        <v>9647</v>
      </c>
      <c r="AI9651">
        <v>-34449879.65940249</v>
      </c>
    </row>
    <row r="9652" spans="34:35" x14ac:dyDescent="0.2">
      <c r="AH9652">
        <v>9648</v>
      </c>
      <c r="AI9652">
        <v>5708334.9934712648</v>
      </c>
    </row>
    <row r="9653" spans="34:35" x14ac:dyDescent="0.2">
      <c r="AH9653">
        <v>9649</v>
      </c>
      <c r="AI9653">
        <v>-34449879.65940249</v>
      </c>
    </row>
    <row r="9654" spans="34:35" x14ac:dyDescent="0.2">
      <c r="AH9654">
        <v>9650</v>
      </c>
      <c r="AI9654">
        <v>-80460649.068069816</v>
      </c>
    </row>
    <row r="9655" spans="34:35" x14ac:dyDescent="0.2">
      <c r="AH9655">
        <v>9651</v>
      </c>
      <c r="AI9655">
        <v>35763434.52725184</v>
      </c>
    </row>
    <row r="9656" spans="34:35" x14ac:dyDescent="0.2">
      <c r="AH9656">
        <v>9652</v>
      </c>
      <c r="AI9656">
        <v>-58419035.844058156</v>
      </c>
    </row>
    <row r="9657" spans="34:35" x14ac:dyDescent="0.2">
      <c r="AH9657">
        <v>9653</v>
      </c>
      <c r="AI9657">
        <v>-8289448.1863020658</v>
      </c>
    </row>
    <row r="9658" spans="34:35" x14ac:dyDescent="0.2">
      <c r="AH9658">
        <v>9654</v>
      </c>
      <c r="AI9658">
        <v>-58419035.844058156</v>
      </c>
    </row>
    <row r="9659" spans="34:35" x14ac:dyDescent="0.2">
      <c r="AH9659">
        <v>9655</v>
      </c>
      <c r="AI9659">
        <v>-8289448.1863020658</v>
      </c>
    </row>
    <row r="9660" spans="34:35" x14ac:dyDescent="0.2">
      <c r="AH9660">
        <v>9656</v>
      </c>
      <c r="AI9660">
        <v>35763434.52725184</v>
      </c>
    </row>
    <row r="9661" spans="34:35" x14ac:dyDescent="0.2">
      <c r="AH9661">
        <v>9657</v>
      </c>
      <c r="AI9661">
        <v>-90829722.047821164</v>
      </c>
    </row>
    <row r="9662" spans="34:35" x14ac:dyDescent="0.2">
      <c r="AH9662">
        <v>9658</v>
      </c>
      <c r="AI9662">
        <v>5708334.9934712648</v>
      </c>
    </row>
    <row r="9663" spans="34:35" x14ac:dyDescent="0.2">
      <c r="AH9663">
        <v>9659</v>
      </c>
      <c r="AI9663">
        <v>35763434.52725184</v>
      </c>
    </row>
    <row r="9664" spans="34:35" x14ac:dyDescent="0.2">
      <c r="AH9664">
        <v>9660</v>
      </c>
      <c r="AI9664">
        <v>-58419035.844058156</v>
      </c>
    </row>
    <row r="9665" spans="34:35" x14ac:dyDescent="0.2">
      <c r="AH9665">
        <v>9661</v>
      </c>
      <c r="AI9665">
        <v>35763434.52725184</v>
      </c>
    </row>
    <row r="9666" spans="34:35" x14ac:dyDescent="0.2">
      <c r="AH9666">
        <v>9662</v>
      </c>
      <c r="AI9666">
        <v>-80460649.068069816</v>
      </c>
    </row>
    <row r="9667" spans="34:35" x14ac:dyDescent="0.2">
      <c r="AH9667">
        <v>9663</v>
      </c>
      <c r="AI9667">
        <v>-34449879.65940249</v>
      </c>
    </row>
    <row r="9668" spans="34:35" x14ac:dyDescent="0.2">
      <c r="AH9668">
        <v>9664</v>
      </c>
      <c r="AI9668">
        <v>35763434.52725184</v>
      </c>
    </row>
    <row r="9669" spans="34:35" x14ac:dyDescent="0.2">
      <c r="AH9669">
        <v>9665</v>
      </c>
      <c r="AI9669">
        <v>-8289448.1863020658</v>
      </c>
    </row>
    <row r="9670" spans="34:35" x14ac:dyDescent="0.2">
      <c r="AH9670">
        <v>9666</v>
      </c>
      <c r="AI9670">
        <v>-69665985.301687896</v>
      </c>
    </row>
    <row r="9671" spans="34:35" x14ac:dyDescent="0.2">
      <c r="AH9671">
        <v>9667</v>
      </c>
      <c r="AI9671">
        <v>-46690831.050880432</v>
      </c>
    </row>
    <row r="9672" spans="34:35" x14ac:dyDescent="0.2">
      <c r="AH9672">
        <v>9668</v>
      </c>
      <c r="AI9672">
        <v>-8289448.1863020658</v>
      </c>
    </row>
    <row r="9673" spans="34:35" x14ac:dyDescent="0.2">
      <c r="AH9673">
        <v>9669</v>
      </c>
      <c r="AI9673">
        <v>-46690831.050880432</v>
      </c>
    </row>
    <row r="9674" spans="34:35" x14ac:dyDescent="0.2">
      <c r="AH9674">
        <v>9670</v>
      </c>
      <c r="AI9674">
        <v>35763434.52725184</v>
      </c>
    </row>
    <row r="9675" spans="34:35" x14ac:dyDescent="0.2">
      <c r="AH9675">
        <v>9671</v>
      </c>
      <c r="AI9675">
        <v>-46690831.050880432</v>
      </c>
    </row>
    <row r="9676" spans="34:35" x14ac:dyDescent="0.2">
      <c r="AH9676">
        <v>9672</v>
      </c>
      <c r="AI9676">
        <v>-34449879.65940249</v>
      </c>
    </row>
    <row r="9677" spans="34:35" x14ac:dyDescent="0.2">
      <c r="AH9677">
        <v>9673</v>
      </c>
      <c r="AI9677">
        <v>5708334.9934712648</v>
      </c>
    </row>
    <row r="9678" spans="34:35" x14ac:dyDescent="0.2">
      <c r="AH9678">
        <v>9674</v>
      </c>
      <c r="AI9678">
        <v>-34449879.65940249</v>
      </c>
    </row>
    <row r="9679" spans="34:35" x14ac:dyDescent="0.2">
      <c r="AH9679">
        <v>9675</v>
      </c>
      <c r="AI9679">
        <v>5708334.9934712648</v>
      </c>
    </row>
    <row r="9680" spans="34:35" x14ac:dyDescent="0.2">
      <c r="AH9680">
        <v>9676</v>
      </c>
      <c r="AI9680">
        <v>-21661889.150618553</v>
      </c>
    </row>
    <row r="9681" spans="34:35" x14ac:dyDescent="0.2">
      <c r="AH9681">
        <v>9677</v>
      </c>
      <c r="AI9681">
        <v>-34449879.65940249</v>
      </c>
    </row>
    <row r="9682" spans="34:35" x14ac:dyDescent="0.2">
      <c r="AH9682">
        <v>9678</v>
      </c>
      <c r="AI9682">
        <v>-69665985.301687896</v>
      </c>
    </row>
    <row r="9683" spans="34:35" x14ac:dyDescent="0.2">
      <c r="AH9683">
        <v>9679</v>
      </c>
      <c r="AI9683">
        <v>-21661889.150618553</v>
      </c>
    </row>
    <row r="9684" spans="34:35" x14ac:dyDescent="0.2">
      <c r="AH9684">
        <v>9680</v>
      </c>
      <c r="AI9684">
        <v>-34449879.65940249</v>
      </c>
    </row>
    <row r="9685" spans="34:35" x14ac:dyDescent="0.2">
      <c r="AH9685">
        <v>9681</v>
      </c>
      <c r="AI9685">
        <v>-80460649.068069816</v>
      </c>
    </row>
    <row r="9686" spans="34:35" x14ac:dyDescent="0.2">
      <c r="AH9686">
        <v>9682</v>
      </c>
      <c r="AI9686">
        <v>-8289448.1863020658</v>
      </c>
    </row>
    <row r="9687" spans="34:35" x14ac:dyDescent="0.2">
      <c r="AH9687">
        <v>9683</v>
      </c>
      <c r="AI9687">
        <v>-21661889.150618553</v>
      </c>
    </row>
    <row r="9688" spans="34:35" x14ac:dyDescent="0.2">
      <c r="AH9688">
        <v>9684</v>
      </c>
      <c r="AI9688">
        <v>-90829722.047821164</v>
      </c>
    </row>
    <row r="9689" spans="34:35" x14ac:dyDescent="0.2">
      <c r="AH9689">
        <v>9685</v>
      </c>
      <c r="AI9689">
        <v>20376245.474080563</v>
      </c>
    </row>
    <row r="9690" spans="34:35" x14ac:dyDescent="0.2">
      <c r="AH9690">
        <v>9686</v>
      </c>
      <c r="AI9690">
        <v>-34449879.65940249</v>
      </c>
    </row>
    <row r="9691" spans="34:35" x14ac:dyDescent="0.2">
      <c r="AH9691">
        <v>9687</v>
      </c>
      <c r="AI9691">
        <v>-8289448.1863020658</v>
      </c>
    </row>
    <row r="9692" spans="34:35" x14ac:dyDescent="0.2">
      <c r="AH9692">
        <v>9688</v>
      </c>
      <c r="AI9692">
        <v>-58419035.844058156</v>
      </c>
    </row>
    <row r="9693" spans="34:35" x14ac:dyDescent="0.2">
      <c r="AH9693">
        <v>9689</v>
      </c>
      <c r="AI9693">
        <v>-58419035.844058156</v>
      </c>
    </row>
    <row r="9694" spans="34:35" x14ac:dyDescent="0.2">
      <c r="AH9694">
        <v>9690</v>
      </c>
      <c r="AI9694">
        <v>-21661889.150618553</v>
      </c>
    </row>
    <row r="9695" spans="34:35" x14ac:dyDescent="0.2">
      <c r="AH9695">
        <v>9691</v>
      </c>
      <c r="AI9695">
        <v>-21661889.150618553</v>
      </c>
    </row>
    <row r="9696" spans="34:35" x14ac:dyDescent="0.2">
      <c r="AH9696">
        <v>9692</v>
      </c>
      <c r="AI9696">
        <v>-80460649.068069816</v>
      </c>
    </row>
    <row r="9697" spans="34:35" x14ac:dyDescent="0.2">
      <c r="AH9697">
        <v>9693</v>
      </c>
      <c r="AI9697">
        <v>-90829722.047821164</v>
      </c>
    </row>
    <row r="9698" spans="34:35" x14ac:dyDescent="0.2">
      <c r="AH9698">
        <v>9694</v>
      </c>
      <c r="AI9698">
        <v>-46690831.050880432</v>
      </c>
    </row>
    <row r="9699" spans="34:35" x14ac:dyDescent="0.2">
      <c r="AH9699">
        <v>9695</v>
      </c>
      <c r="AI9699">
        <v>35763434.52725184</v>
      </c>
    </row>
    <row r="9700" spans="34:35" x14ac:dyDescent="0.2">
      <c r="AH9700">
        <v>9696</v>
      </c>
      <c r="AI9700">
        <v>-58419035.844058156</v>
      </c>
    </row>
    <row r="9701" spans="34:35" x14ac:dyDescent="0.2">
      <c r="AH9701">
        <v>9697</v>
      </c>
      <c r="AI9701">
        <v>-46690831.050880432</v>
      </c>
    </row>
    <row r="9702" spans="34:35" x14ac:dyDescent="0.2">
      <c r="AH9702">
        <v>9698</v>
      </c>
      <c r="AI9702">
        <v>-69665985.301687896</v>
      </c>
    </row>
    <row r="9703" spans="34:35" x14ac:dyDescent="0.2">
      <c r="AH9703">
        <v>9699</v>
      </c>
      <c r="AI9703">
        <v>-80460649.068069816</v>
      </c>
    </row>
    <row r="9704" spans="34:35" x14ac:dyDescent="0.2">
      <c r="AH9704">
        <v>9700</v>
      </c>
      <c r="AI9704">
        <v>-46690831.050880432</v>
      </c>
    </row>
    <row r="9705" spans="34:35" x14ac:dyDescent="0.2">
      <c r="AH9705">
        <v>9701</v>
      </c>
      <c r="AI9705">
        <v>-46690831.050880432</v>
      </c>
    </row>
    <row r="9706" spans="34:35" x14ac:dyDescent="0.2">
      <c r="AH9706">
        <v>9702</v>
      </c>
      <c r="AI9706">
        <v>-80460649.068069816</v>
      </c>
    </row>
    <row r="9707" spans="34:35" x14ac:dyDescent="0.2">
      <c r="AH9707">
        <v>9703</v>
      </c>
      <c r="AI9707">
        <v>-69665985.301687896</v>
      </c>
    </row>
    <row r="9708" spans="34:35" x14ac:dyDescent="0.2">
      <c r="AH9708">
        <v>9704</v>
      </c>
      <c r="AI9708">
        <v>-8289448.1863020658</v>
      </c>
    </row>
    <row r="9709" spans="34:35" x14ac:dyDescent="0.2">
      <c r="AH9709">
        <v>9705</v>
      </c>
      <c r="AI9709">
        <v>-58419035.844058156</v>
      </c>
    </row>
    <row r="9710" spans="34:35" x14ac:dyDescent="0.2">
      <c r="AH9710">
        <v>9706</v>
      </c>
      <c r="AI9710">
        <v>20376245.474080563</v>
      </c>
    </row>
    <row r="9711" spans="34:35" x14ac:dyDescent="0.2">
      <c r="AH9711">
        <v>9707</v>
      </c>
      <c r="AI9711">
        <v>-46690831.050880432</v>
      </c>
    </row>
    <row r="9712" spans="34:35" x14ac:dyDescent="0.2">
      <c r="AH9712">
        <v>9708</v>
      </c>
      <c r="AI9712">
        <v>5708334.9934712648</v>
      </c>
    </row>
    <row r="9713" spans="34:35" x14ac:dyDescent="0.2">
      <c r="AH9713">
        <v>9709</v>
      </c>
      <c r="AI9713">
        <v>-80460649.068069816</v>
      </c>
    </row>
    <row r="9714" spans="34:35" x14ac:dyDescent="0.2">
      <c r="AH9714">
        <v>9710</v>
      </c>
      <c r="AI9714">
        <v>-46690831.050880432</v>
      </c>
    </row>
    <row r="9715" spans="34:35" x14ac:dyDescent="0.2">
      <c r="AH9715">
        <v>9711</v>
      </c>
      <c r="AI9715">
        <v>-21661889.150618553</v>
      </c>
    </row>
    <row r="9716" spans="34:35" x14ac:dyDescent="0.2">
      <c r="AH9716">
        <v>9712</v>
      </c>
      <c r="AI9716">
        <v>-80460649.068069816</v>
      </c>
    </row>
    <row r="9717" spans="34:35" x14ac:dyDescent="0.2">
      <c r="AH9717">
        <v>9713</v>
      </c>
      <c r="AI9717">
        <v>-46690831.050880432</v>
      </c>
    </row>
    <row r="9718" spans="34:35" x14ac:dyDescent="0.2">
      <c r="AH9718">
        <v>9714</v>
      </c>
      <c r="AI9718">
        <v>-21661889.150618553</v>
      </c>
    </row>
    <row r="9719" spans="34:35" x14ac:dyDescent="0.2">
      <c r="AH9719">
        <v>9715</v>
      </c>
      <c r="AI9719">
        <v>-21661889.150618553</v>
      </c>
    </row>
    <row r="9720" spans="34:35" x14ac:dyDescent="0.2">
      <c r="AH9720">
        <v>9716</v>
      </c>
      <c r="AI9720">
        <v>5708334.9934712648</v>
      </c>
    </row>
    <row r="9721" spans="34:35" x14ac:dyDescent="0.2">
      <c r="AH9721">
        <v>9717</v>
      </c>
      <c r="AI9721">
        <v>20376245.474080563</v>
      </c>
    </row>
    <row r="9722" spans="34:35" x14ac:dyDescent="0.2">
      <c r="AH9722">
        <v>9718</v>
      </c>
      <c r="AI9722">
        <v>-21661889.150618553</v>
      </c>
    </row>
    <row r="9723" spans="34:35" x14ac:dyDescent="0.2">
      <c r="AH9723">
        <v>9719</v>
      </c>
      <c r="AI9723">
        <v>-46690831.050880432</v>
      </c>
    </row>
    <row r="9724" spans="34:35" x14ac:dyDescent="0.2">
      <c r="AH9724">
        <v>9720</v>
      </c>
      <c r="AI9724">
        <v>-58419035.844058156</v>
      </c>
    </row>
    <row r="9725" spans="34:35" x14ac:dyDescent="0.2">
      <c r="AH9725">
        <v>9721</v>
      </c>
      <c r="AI9725">
        <v>-46690831.050880432</v>
      </c>
    </row>
    <row r="9726" spans="34:35" x14ac:dyDescent="0.2">
      <c r="AH9726">
        <v>9722</v>
      </c>
      <c r="AI9726">
        <v>-8289448.1863020658</v>
      </c>
    </row>
    <row r="9727" spans="34:35" x14ac:dyDescent="0.2">
      <c r="AH9727">
        <v>9723</v>
      </c>
      <c r="AI9727">
        <v>35763434.52725184</v>
      </c>
    </row>
    <row r="9728" spans="34:35" x14ac:dyDescent="0.2">
      <c r="AH9728">
        <v>9724</v>
      </c>
      <c r="AI9728">
        <v>-8289448.1863020658</v>
      </c>
    </row>
    <row r="9729" spans="34:35" x14ac:dyDescent="0.2">
      <c r="AH9729">
        <v>9725</v>
      </c>
      <c r="AI9729">
        <v>-69665985.301687896</v>
      </c>
    </row>
    <row r="9730" spans="34:35" x14ac:dyDescent="0.2">
      <c r="AH9730">
        <v>9726</v>
      </c>
      <c r="AI9730">
        <v>-90829722.047821164</v>
      </c>
    </row>
    <row r="9731" spans="34:35" x14ac:dyDescent="0.2">
      <c r="AH9731">
        <v>9727</v>
      </c>
      <c r="AI9731">
        <v>-58419035.844058156</v>
      </c>
    </row>
    <row r="9732" spans="34:35" x14ac:dyDescent="0.2">
      <c r="AH9732">
        <v>9728</v>
      </c>
      <c r="AI9732">
        <v>20376245.474080563</v>
      </c>
    </row>
    <row r="9733" spans="34:35" x14ac:dyDescent="0.2">
      <c r="AH9733">
        <v>9729</v>
      </c>
      <c r="AI9733">
        <v>-46690831.050880432</v>
      </c>
    </row>
    <row r="9734" spans="34:35" x14ac:dyDescent="0.2">
      <c r="AH9734">
        <v>9730</v>
      </c>
      <c r="AI9734">
        <v>-46690831.050880432</v>
      </c>
    </row>
    <row r="9735" spans="34:35" x14ac:dyDescent="0.2">
      <c r="AH9735">
        <v>9731</v>
      </c>
      <c r="AI9735">
        <v>20376245.474080563</v>
      </c>
    </row>
    <row r="9736" spans="34:35" x14ac:dyDescent="0.2">
      <c r="AH9736">
        <v>9732</v>
      </c>
      <c r="AI9736">
        <v>-8289448.1863020658</v>
      </c>
    </row>
    <row r="9737" spans="34:35" x14ac:dyDescent="0.2">
      <c r="AH9737">
        <v>9733</v>
      </c>
      <c r="AI9737">
        <v>-21661889.150618553</v>
      </c>
    </row>
    <row r="9738" spans="34:35" x14ac:dyDescent="0.2">
      <c r="AH9738">
        <v>9734</v>
      </c>
      <c r="AI9738">
        <v>20376245.474080563</v>
      </c>
    </row>
    <row r="9739" spans="34:35" x14ac:dyDescent="0.2">
      <c r="AH9739">
        <v>9735</v>
      </c>
      <c r="AI9739">
        <v>-21661889.150618553</v>
      </c>
    </row>
    <row r="9740" spans="34:35" x14ac:dyDescent="0.2">
      <c r="AH9740">
        <v>9736</v>
      </c>
      <c r="AI9740">
        <v>35763434.52725184</v>
      </c>
    </row>
    <row r="9741" spans="34:35" x14ac:dyDescent="0.2">
      <c r="AH9741">
        <v>9737</v>
      </c>
      <c r="AI9741">
        <v>-69665985.301687896</v>
      </c>
    </row>
    <row r="9742" spans="34:35" x14ac:dyDescent="0.2">
      <c r="AH9742">
        <v>9738</v>
      </c>
      <c r="AI9742">
        <v>-90829722.047821164</v>
      </c>
    </row>
    <row r="9743" spans="34:35" x14ac:dyDescent="0.2">
      <c r="AH9743">
        <v>9739</v>
      </c>
      <c r="AI9743">
        <v>-90829722.047821164</v>
      </c>
    </row>
    <row r="9744" spans="34:35" x14ac:dyDescent="0.2">
      <c r="AH9744">
        <v>9740</v>
      </c>
      <c r="AI9744">
        <v>-8289448.1863020658</v>
      </c>
    </row>
    <row r="9745" spans="34:35" x14ac:dyDescent="0.2">
      <c r="AH9745">
        <v>9741</v>
      </c>
      <c r="AI9745">
        <v>-34449879.65940249</v>
      </c>
    </row>
    <row r="9746" spans="34:35" x14ac:dyDescent="0.2">
      <c r="AH9746">
        <v>9742</v>
      </c>
      <c r="AI9746">
        <v>-69665985.301687896</v>
      </c>
    </row>
    <row r="9747" spans="34:35" x14ac:dyDescent="0.2">
      <c r="AH9747">
        <v>9743</v>
      </c>
      <c r="AI9747">
        <v>-21661889.150618553</v>
      </c>
    </row>
    <row r="9748" spans="34:35" x14ac:dyDescent="0.2">
      <c r="AH9748">
        <v>9744</v>
      </c>
      <c r="AI9748">
        <v>-21661889.150618553</v>
      </c>
    </row>
    <row r="9749" spans="34:35" x14ac:dyDescent="0.2">
      <c r="AH9749">
        <v>9745</v>
      </c>
      <c r="AI9749">
        <v>-21661889.150618553</v>
      </c>
    </row>
    <row r="9750" spans="34:35" x14ac:dyDescent="0.2">
      <c r="AH9750">
        <v>9746</v>
      </c>
      <c r="AI9750">
        <v>35763434.52725184</v>
      </c>
    </row>
    <row r="9751" spans="34:35" x14ac:dyDescent="0.2">
      <c r="AH9751">
        <v>9747</v>
      </c>
      <c r="AI9751">
        <v>-34449879.65940249</v>
      </c>
    </row>
    <row r="9752" spans="34:35" x14ac:dyDescent="0.2">
      <c r="AH9752">
        <v>9748</v>
      </c>
      <c r="AI9752">
        <v>20376245.474080563</v>
      </c>
    </row>
    <row r="9753" spans="34:35" x14ac:dyDescent="0.2">
      <c r="AH9753">
        <v>9749</v>
      </c>
      <c r="AI9753">
        <v>-8289448.1863020658</v>
      </c>
    </row>
    <row r="9754" spans="34:35" x14ac:dyDescent="0.2">
      <c r="AH9754">
        <v>9750</v>
      </c>
      <c r="AI9754">
        <v>-8289448.1863020658</v>
      </c>
    </row>
    <row r="9755" spans="34:35" x14ac:dyDescent="0.2">
      <c r="AH9755">
        <v>9751</v>
      </c>
      <c r="AI9755">
        <v>5708334.9934712648</v>
      </c>
    </row>
    <row r="9756" spans="34:35" x14ac:dyDescent="0.2">
      <c r="AH9756">
        <v>9752</v>
      </c>
      <c r="AI9756">
        <v>20376245.474080563</v>
      </c>
    </row>
    <row r="9757" spans="34:35" x14ac:dyDescent="0.2">
      <c r="AH9757">
        <v>9753</v>
      </c>
      <c r="AI9757">
        <v>-46690831.050880432</v>
      </c>
    </row>
    <row r="9758" spans="34:35" x14ac:dyDescent="0.2">
      <c r="AH9758">
        <v>9754</v>
      </c>
      <c r="AI9758">
        <v>-34449879.65940249</v>
      </c>
    </row>
    <row r="9759" spans="34:35" x14ac:dyDescent="0.2">
      <c r="AH9759">
        <v>9755</v>
      </c>
      <c r="AI9759">
        <v>-69665985.301687896</v>
      </c>
    </row>
    <row r="9760" spans="34:35" x14ac:dyDescent="0.2">
      <c r="AH9760">
        <v>9756</v>
      </c>
      <c r="AI9760">
        <v>-90829722.047821164</v>
      </c>
    </row>
    <row r="9761" spans="34:35" x14ac:dyDescent="0.2">
      <c r="AH9761">
        <v>9757</v>
      </c>
      <c r="AI9761">
        <v>35763434.52725184</v>
      </c>
    </row>
    <row r="9762" spans="34:35" x14ac:dyDescent="0.2">
      <c r="AH9762">
        <v>9758</v>
      </c>
      <c r="AI9762">
        <v>20376245.474080563</v>
      </c>
    </row>
    <row r="9763" spans="34:35" x14ac:dyDescent="0.2">
      <c r="AH9763">
        <v>9759</v>
      </c>
      <c r="AI9763">
        <v>-34449879.65940249</v>
      </c>
    </row>
    <row r="9764" spans="34:35" x14ac:dyDescent="0.2">
      <c r="AH9764">
        <v>9760</v>
      </c>
      <c r="AI9764">
        <v>-46690831.050880432</v>
      </c>
    </row>
    <row r="9765" spans="34:35" x14ac:dyDescent="0.2">
      <c r="AH9765">
        <v>9761</v>
      </c>
      <c r="AI9765">
        <v>-80460649.068069816</v>
      </c>
    </row>
    <row r="9766" spans="34:35" x14ac:dyDescent="0.2">
      <c r="AH9766">
        <v>9762</v>
      </c>
      <c r="AI9766">
        <v>-34449879.65940249</v>
      </c>
    </row>
    <row r="9767" spans="34:35" x14ac:dyDescent="0.2">
      <c r="AH9767">
        <v>9763</v>
      </c>
      <c r="AI9767">
        <v>5708334.9934712648</v>
      </c>
    </row>
    <row r="9768" spans="34:35" x14ac:dyDescent="0.2">
      <c r="AH9768">
        <v>9764</v>
      </c>
      <c r="AI9768">
        <v>20376245.474080563</v>
      </c>
    </row>
    <row r="9769" spans="34:35" x14ac:dyDescent="0.2">
      <c r="AH9769">
        <v>9765</v>
      </c>
      <c r="AI9769">
        <v>-46690831.050880432</v>
      </c>
    </row>
    <row r="9770" spans="34:35" x14ac:dyDescent="0.2">
      <c r="AH9770">
        <v>9766</v>
      </c>
      <c r="AI9770">
        <v>5708334.9934712648</v>
      </c>
    </row>
    <row r="9771" spans="34:35" x14ac:dyDescent="0.2">
      <c r="AH9771">
        <v>9767</v>
      </c>
      <c r="AI9771">
        <v>-21661889.150618553</v>
      </c>
    </row>
    <row r="9772" spans="34:35" x14ac:dyDescent="0.2">
      <c r="AH9772">
        <v>9768</v>
      </c>
      <c r="AI9772">
        <v>-69665985.301687896</v>
      </c>
    </row>
    <row r="9773" spans="34:35" x14ac:dyDescent="0.2">
      <c r="AH9773">
        <v>9769</v>
      </c>
      <c r="AI9773">
        <v>20376245.474080563</v>
      </c>
    </row>
    <row r="9774" spans="34:35" x14ac:dyDescent="0.2">
      <c r="AH9774">
        <v>9770</v>
      </c>
      <c r="AI9774">
        <v>-8289448.1863020658</v>
      </c>
    </row>
    <row r="9775" spans="34:35" x14ac:dyDescent="0.2">
      <c r="AH9775">
        <v>9771</v>
      </c>
      <c r="AI9775">
        <v>5708334.9934712648</v>
      </c>
    </row>
    <row r="9776" spans="34:35" x14ac:dyDescent="0.2">
      <c r="AH9776">
        <v>9772</v>
      </c>
      <c r="AI9776">
        <v>-80460649.068069816</v>
      </c>
    </row>
    <row r="9777" spans="34:35" x14ac:dyDescent="0.2">
      <c r="AH9777">
        <v>9773</v>
      </c>
      <c r="AI9777">
        <v>-8289448.1863020658</v>
      </c>
    </row>
    <row r="9778" spans="34:35" x14ac:dyDescent="0.2">
      <c r="AH9778">
        <v>9774</v>
      </c>
      <c r="AI9778">
        <v>5708334.9934712648</v>
      </c>
    </row>
    <row r="9779" spans="34:35" x14ac:dyDescent="0.2">
      <c r="AH9779">
        <v>9775</v>
      </c>
      <c r="AI9779">
        <v>-69665985.301687896</v>
      </c>
    </row>
    <row r="9780" spans="34:35" x14ac:dyDescent="0.2">
      <c r="AH9780">
        <v>9776</v>
      </c>
      <c r="AI9780">
        <v>35763434.52725184</v>
      </c>
    </row>
    <row r="9781" spans="34:35" x14ac:dyDescent="0.2">
      <c r="AH9781">
        <v>9777</v>
      </c>
      <c r="AI9781">
        <v>35763434.52725184</v>
      </c>
    </row>
    <row r="9782" spans="34:35" x14ac:dyDescent="0.2">
      <c r="AH9782">
        <v>9778</v>
      </c>
      <c r="AI9782">
        <v>-34449879.65940249</v>
      </c>
    </row>
    <row r="9783" spans="34:35" x14ac:dyDescent="0.2">
      <c r="AH9783">
        <v>9779</v>
      </c>
      <c r="AI9783">
        <v>-21661889.150618553</v>
      </c>
    </row>
    <row r="9784" spans="34:35" x14ac:dyDescent="0.2">
      <c r="AH9784">
        <v>9780</v>
      </c>
      <c r="AI9784">
        <v>20376245.474080563</v>
      </c>
    </row>
    <row r="9785" spans="34:35" x14ac:dyDescent="0.2">
      <c r="AH9785">
        <v>9781</v>
      </c>
      <c r="AI9785">
        <v>-8289448.1863020658</v>
      </c>
    </row>
    <row r="9786" spans="34:35" x14ac:dyDescent="0.2">
      <c r="AH9786">
        <v>9782</v>
      </c>
      <c r="AI9786">
        <v>-21661889.150618553</v>
      </c>
    </row>
    <row r="9787" spans="34:35" x14ac:dyDescent="0.2">
      <c r="AH9787">
        <v>9783</v>
      </c>
      <c r="AI9787">
        <v>35763434.52725184</v>
      </c>
    </row>
    <row r="9788" spans="34:35" x14ac:dyDescent="0.2">
      <c r="AH9788">
        <v>9784</v>
      </c>
      <c r="AI9788">
        <v>20376245.474080563</v>
      </c>
    </row>
    <row r="9789" spans="34:35" x14ac:dyDescent="0.2">
      <c r="AH9789">
        <v>9785</v>
      </c>
      <c r="AI9789">
        <v>-69665985.301687896</v>
      </c>
    </row>
    <row r="9790" spans="34:35" x14ac:dyDescent="0.2">
      <c r="AH9790">
        <v>9786</v>
      </c>
      <c r="AI9790">
        <v>-90829722.047821164</v>
      </c>
    </row>
    <row r="9791" spans="34:35" x14ac:dyDescent="0.2">
      <c r="AH9791">
        <v>9787</v>
      </c>
      <c r="AI9791">
        <v>-90829722.047821164</v>
      </c>
    </row>
    <row r="9792" spans="34:35" x14ac:dyDescent="0.2">
      <c r="AH9792">
        <v>9788</v>
      </c>
      <c r="AI9792">
        <v>-46690831.050880432</v>
      </c>
    </row>
    <row r="9793" spans="34:35" x14ac:dyDescent="0.2">
      <c r="AH9793">
        <v>9789</v>
      </c>
      <c r="AI9793">
        <v>-46690831.050880432</v>
      </c>
    </row>
    <row r="9794" spans="34:35" x14ac:dyDescent="0.2">
      <c r="AH9794">
        <v>9790</v>
      </c>
      <c r="AI9794">
        <v>-21661889.150618553</v>
      </c>
    </row>
    <row r="9795" spans="34:35" x14ac:dyDescent="0.2">
      <c r="AH9795">
        <v>9791</v>
      </c>
      <c r="AI9795">
        <v>-58419035.844058156</v>
      </c>
    </row>
    <row r="9796" spans="34:35" x14ac:dyDescent="0.2">
      <c r="AH9796">
        <v>9792</v>
      </c>
      <c r="AI9796">
        <v>-46690831.050880432</v>
      </c>
    </row>
    <row r="9797" spans="34:35" x14ac:dyDescent="0.2">
      <c r="AH9797">
        <v>9793</v>
      </c>
      <c r="AI9797">
        <v>-80460649.068069816</v>
      </c>
    </row>
    <row r="9798" spans="34:35" x14ac:dyDescent="0.2">
      <c r="AH9798">
        <v>9794</v>
      </c>
      <c r="AI9798">
        <v>-21661889.150618553</v>
      </c>
    </row>
    <row r="9799" spans="34:35" x14ac:dyDescent="0.2">
      <c r="AH9799">
        <v>9795</v>
      </c>
      <c r="AI9799">
        <v>-21661889.150618553</v>
      </c>
    </row>
    <row r="9800" spans="34:35" x14ac:dyDescent="0.2">
      <c r="AH9800">
        <v>9796</v>
      </c>
      <c r="AI9800">
        <v>-58419035.844058156</v>
      </c>
    </row>
    <row r="9801" spans="34:35" x14ac:dyDescent="0.2">
      <c r="AH9801">
        <v>9797</v>
      </c>
      <c r="AI9801">
        <v>-80460649.068069816</v>
      </c>
    </row>
    <row r="9802" spans="34:35" x14ac:dyDescent="0.2">
      <c r="AH9802">
        <v>9798</v>
      </c>
      <c r="AI9802">
        <v>-34449879.65940249</v>
      </c>
    </row>
    <row r="9803" spans="34:35" x14ac:dyDescent="0.2">
      <c r="AH9803">
        <v>9799</v>
      </c>
      <c r="AI9803">
        <v>35763434.52725184</v>
      </c>
    </row>
    <row r="9804" spans="34:35" x14ac:dyDescent="0.2">
      <c r="AH9804">
        <v>9800</v>
      </c>
      <c r="AI9804">
        <v>5708334.9934712648</v>
      </c>
    </row>
    <row r="9805" spans="34:35" x14ac:dyDescent="0.2">
      <c r="AH9805">
        <v>9801</v>
      </c>
      <c r="AI9805">
        <v>-34449879.65940249</v>
      </c>
    </row>
    <row r="9806" spans="34:35" x14ac:dyDescent="0.2">
      <c r="AH9806">
        <v>9802</v>
      </c>
      <c r="AI9806">
        <v>-46690831.050880432</v>
      </c>
    </row>
    <row r="9807" spans="34:35" x14ac:dyDescent="0.2">
      <c r="AH9807">
        <v>9803</v>
      </c>
      <c r="AI9807">
        <v>-90829722.047821164</v>
      </c>
    </row>
    <row r="9808" spans="34:35" x14ac:dyDescent="0.2">
      <c r="AH9808">
        <v>9804</v>
      </c>
      <c r="AI9808">
        <v>5708334.9934712648</v>
      </c>
    </row>
    <row r="9809" spans="34:35" x14ac:dyDescent="0.2">
      <c r="AH9809">
        <v>9805</v>
      </c>
      <c r="AI9809">
        <v>20376245.474080563</v>
      </c>
    </row>
    <row r="9810" spans="34:35" x14ac:dyDescent="0.2">
      <c r="AH9810">
        <v>9806</v>
      </c>
      <c r="AI9810">
        <v>-21661889.150618553</v>
      </c>
    </row>
    <row r="9811" spans="34:35" x14ac:dyDescent="0.2">
      <c r="AH9811">
        <v>9807</v>
      </c>
      <c r="AI9811">
        <v>-58419035.844058156</v>
      </c>
    </row>
    <row r="9812" spans="34:35" x14ac:dyDescent="0.2">
      <c r="AH9812">
        <v>9808</v>
      </c>
      <c r="AI9812">
        <v>-80460649.068069816</v>
      </c>
    </row>
    <row r="9813" spans="34:35" x14ac:dyDescent="0.2">
      <c r="AH9813">
        <v>9809</v>
      </c>
      <c r="AI9813">
        <v>-8289448.1863020658</v>
      </c>
    </row>
    <row r="9814" spans="34:35" x14ac:dyDescent="0.2">
      <c r="AH9814">
        <v>9810</v>
      </c>
      <c r="AI9814">
        <v>-69665985.301687896</v>
      </c>
    </row>
    <row r="9815" spans="34:35" x14ac:dyDescent="0.2">
      <c r="AH9815">
        <v>9811</v>
      </c>
      <c r="AI9815">
        <v>-80460649.068069816</v>
      </c>
    </row>
    <row r="9816" spans="34:35" x14ac:dyDescent="0.2">
      <c r="AH9816">
        <v>9812</v>
      </c>
      <c r="AI9816">
        <v>-21661889.150618553</v>
      </c>
    </row>
    <row r="9817" spans="34:35" x14ac:dyDescent="0.2">
      <c r="AH9817">
        <v>9813</v>
      </c>
      <c r="AI9817">
        <v>5708334.9934712648</v>
      </c>
    </row>
    <row r="9818" spans="34:35" x14ac:dyDescent="0.2">
      <c r="AH9818">
        <v>9814</v>
      </c>
      <c r="AI9818">
        <v>-80460649.068069816</v>
      </c>
    </row>
    <row r="9819" spans="34:35" x14ac:dyDescent="0.2">
      <c r="AH9819">
        <v>9815</v>
      </c>
      <c r="AI9819">
        <v>-34449879.65940249</v>
      </c>
    </row>
    <row r="9820" spans="34:35" x14ac:dyDescent="0.2">
      <c r="AH9820">
        <v>9816</v>
      </c>
      <c r="AI9820">
        <v>-80460649.068069816</v>
      </c>
    </row>
    <row r="9821" spans="34:35" x14ac:dyDescent="0.2">
      <c r="AH9821">
        <v>9817</v>
      </c>
      <c r="AI9821">
        <v>-46690831.050880432</v>
      </c>
    </row>
    <row r="9822" spans="34:35" x14ac:dyDescent="0.2">
      <c r="AH9822">
        <v>9818</v>
      </c>
      <c r="AI9822">
        <v>-80460649.068069816</v>
      </c>
    </row>
    <row r="9823" spans="34:35" x14ac:dyDescent="0.2">
      <c r="AH9823">
        <v>9819</v>
      </c>
      <c r="AI9823">
        <v>-90829722.047821164</v>
      </c>
    </row>
    <row r="9824" spans="34:35" x14ac:dyDescent="0.2">
      <c r="AH9824">
        <v>9820</v>
      </c>
      <c r="AI9824">
        <v>-58419035.844058156</v>
      </c>
    </row>
    <row r="9825" spans="34:35" x14ac:dyDescent="0.2">
      <c r="AH9825">
        <v>9821</v>
      </c>
      <c r="AI9825">
        <v>-80460649.068069816</v>
      </c>
    </row>
    <row r="9826" spans="34:35" x14ac:dyDescent="0.2">
      <c r="AH9826">
        <v>9822</v>
      </c>
      <c r="AI9826">
        <v>-90829722.047821164</v>
      </c>
    </row>
    <row r="9827" spans="34:35" x14ac:dyDescent="0.2">
      <c r="AH9827">
        <v>9823</v>
      </c>
      <c r="AI9827">
        <v>-80460649.068069816</v>
      </c>
    </row>
    <row r="9828" spans="34:35" x14ac:dyDescent="0.2">
      <c r="AH9828">
        <v>9824</v>
      </c>
      <c r="AI9828">
        <v>20376245.474080563</v>
      </c>
    </row>
    <row r="9829" spans="34:35" x14ac:dyDescent="0.2">
      <c r="AH9829">
        <v>9825</v>
      </c>
      <c r="AI9829">
        <v>-34449879.65940249</v>
      </c>
    </row>
    <row r="9830" spans="34:35" x14ac:dyDescent="0.2">
      <c r="AH9830">
        <v>9826</v>
      </c>
      <c r="AI9830">
        <v>-21661889.150618553</v>
      </c>
    </row>
    <row r="9831" spans="34:35" x14ac:dyDescent="0.2">
      <c r="AH9831">
        <v>9827</v>
      </c>
      <c r="AI9831">
        <v>-58419035.844058156</v>
      </c>
    </row>
    <row r="9832" spans="34:35" x14ac:dyDescent="0.2">
      <c r="AH9832">
        <v>9828</v>
      </c>
      <c r="AI9832">
        <v>-80460649.068069816</v>
      </c>
    </row>
    <row r="9833" spans="34:35" x14ac:dyDescent="0.2">
      <c r="AH9833">
        <v>9829</v>
      </c>
      <c r="AI9833">
        <v>35763434.52725184</v>
      </c>
    </row>
    <row r="9834" spans="34:35" x14ac:dyDescent="0.2">
      <c r="AH9834">
        <v>9830</v>
      </c>
      <c r="AI9834">
        <v>-46690831.050880432</v>
      </c>
    </row>
    <row r="9835" spans="34:35" x14ac:dyDescent="0.2">
      <c r="AH9835">
        <v>9831</v>
      </c>
      <c r="AI9835">
        <v>-8289448.1863020658</v>
      </c>
    </row>
    <row r="9836" spans="34:35" x14ac:dyDescent="0.2">
      <c r="AH9836">
        <v>9832</v>
      </c>
      <c r="AI9836">
        <v>-90829722.047821164</v>
      </c>
    </row>
    <row r="9837" spans="34:35" x14ac:dyDescent="0.2">
      <c r="AH9837">
        <v>9833</v>
      </c>
      <c r="AI9837">
        <v>-90829722.047821164</v>
      </c>
    </row>
    <row r="9838" spans="34:35" x14ac:dyDescent="0.2">
      <c r="AH9838">
        <v>9834</v>
      </c>
      <c r="AI9838">
        <v>20376245.474080563</v>
      </c>
    </row>
    <row r="9839" spans="34:35" x14ac:dyDescent="0.2">
      <c r="AH9839">
        <v>9835</v>
      </c>
      <c r="AI9839">
        <v>-21661889.150618553</v>
      </c>
    </row>
    <row r="9840" spans="34:35" x14ac:dyDescent="0.2">
      <c r="AH9840">
        <v>9836</v>
      </c>
      <c r="AI9840">
        <v>-69665985.301687896</v>
      </c>
    </row>
    <row r="9841" spans="34:35" x14ac:dyDescent="0.2">
      <c r="AH9841">
        <v>9837</v>
      </c>
      <c r="AI9841">
        <v>-46690831.050880432</v>
      </c>
    </row>
    <row r="9842" spans="34:35" x14ac:dyDescent="0.2">
      <c r="AH9842">
        <v>9838</v>
      </c>
      <c r="AI9842">
        <v>-69665985.301687896</v>
      </c>
    </row>
    <row r="9843" spans="34:35" x14ac:dyDescent="0.2">
      <c r="AH9843">
        <v>9839</v>
      </c>
      <c r="AI9843">
        <v>-58419035.844058156</v>
      </c>
    </row>
    <row r="9844" spans="34:35" x14ac:dyDescent="0.2">
      <c r="AH9844">
        <v>9840</v>
      </c>
      <c r="AI9844">
        <v>-46690831.050880432</v>
      </c>
    </row>
    <row r="9845" spans="34:35" x14ac:dyDescent="0.2">
      <c r="AH9845">
        <v>9841</v>
      </c>
      <c r="AI9845">
        <v>-21661889.150618553</v>
      </c>
    </row>
    <row r="9846" spans="34:35" x14ac:dyDescent="0.2">
      <c r="AH9846">
        <v>9842</v>
      </c>
      <c r="AI9846">
        <v>-58419035.844058156</v>
      </c>
    </row>
    <row r="9847" spans="34:35" x14ac:dyDescent="0.2">
      <c r="AH9847">
        <v>9843</v>
      </c>
      <c r="AI9847">
        <v>-34449879.65940249</v>
      </c>
    </row>
    <row r="9848" spans="34:35" x14ac:dyDescent="0.2">
      <c r="AH9848">
        <v>9844</v>
      </c>
      <c r="AI9848">
        <v>-34449879.65940249</v>
      </c>
    </row>
    <row r="9849" spans="34:35" x14ac:dyDescent="0.2">
      <c r="AH9849">
        <v>9845</v>
      </c>
      <c r="AI9849">
        <v>-8289448.1863020658</v>
      </c>
    </row>
    <row r="9850" spans="34:35" x14ac:dyDescent="0.2">
      <c r="AH9850">
        <v>9846</v>
      </c>
      <c r="AI9850">
        <v>-46690831.050880432</v>
      </c>
    </row>
    <row r="9851" spans="34:35" x14ac:dyDescent="0.2">
      <c r="AH9851">
        <v>9847</v>
      </c>
      <c r="AI9851">
        <v>20376245.474080563</v>
      </c>
    </row>
    <row r="9852" spans="34:35" x14ac:dyDescent="0.2">
      <c r="AH9852">
        <v>9848</v>
      </c>
      <c r="AI9852">
        <v>-34449879.65940249</v>
      </c>
    </row>
    <row r="9853" spans="34:35" x14ac:dyDescent="0.2">
      <c r="AH9853">
        <v>9849</v>
      </c>
      <c r="AI9853">
        <v>-58419035.844058156</v>
      </c>
    </row>
    <row r="9854" spans="34:35" x14ac:dyDescent="0.2">
      <c r="AH9854">
        <v>9850</v>
      </c>
      <c r="AI9854">
        <v>-58419035.844058156</v>
      </c>
    </row>
    <row r="9855" spans="34:35" x14ac:dyDescent="0.2">
      <c r="AH9855">
        <v>9851</v>
      </c>
      <c r="AI9855">
        <v>-69665985.301687896</v>
      </c>
    </row>
    <row r="9856" spans="34:35" x14ac:dyDescent="0.2">
      <c r="AH9856">
        <v>9852</v>
      </c>
      <c r="AI9856">
        <v>-8289448.1863020658</v>
      </c>
    </row>
    <row r="9857" spans="34:35" x14ac:dyDescent="0.2">
      <c r="AH9857">
        <v>9853</v>
      </c>
      <c r="AI9857">
        <v>-90829722.047821164</v>
      </c>
    </row>
    <row r="9858" spans="34:35" x14ac:dyDescent="0.2">
      <c r="AH9858">
        <v>9854</v>
      </c>
      <c r="AI9858">
        <v>-58419035.844058156</v>
      </c>
    </row>
    <row r="9859" spans="34:35" x14ac:dyDescent="0.2">
      <c r="AH9859">
        <v>9855</v>
      </c>
      <c r="AI9859">
        <v>-90829722.047821164</v>
      </c>
    </row>
    <row r="9860" spans="34:35" x14ac:dyDescent="0.2">
      <c r="AH9860">
        <v>9856</v>
      </c>
      <c r="AI9860">
        <v>-21661889.150618553</v>
      </c>
    </row>
    <row r="9861" spans="34:35" x14ac:dyDescent="0.2">
      <c r="AH9861">
        <v>9857</v>
      </c>
      <c r="AI9861">
        <v>20376245.474080563</v>
      </c>
    </row>
    <row r="9862" spans="34:35" x14ac:dyDescent="0.2">
      <c r="AH9862">
        <v>9858</v>
      </c>
      <c r="AI9862">
        <v>-69665985.301687896</v>
      </c>
    </row>
    <row r="9863" spans="34:35" x14ac:dyDescent="0.2">
      <c r="AH9863">
        <v>9859</v>
      </c>
      <c r="AI9863">
        <v>-80460649.068069816</v>
      </c>
    </row>
    <row r="9864" spans="34:35" x14ac:dyDescent="0.2">
      <c r="AH9864">
        <v>9860</v>
      </c>
      <c r="AI9864">
        <v>-34449879.65940249</v>
      </c>
    </row>
    <row r="9865" spans="34:35" x14ac:dyDescent="0.2">
      <c r="AH9865">
        <v>9861</v>
      </c>
      <c r="AI9865">
        <v>35763434.52725184</v>
      </c>
    </row>
    <row r="9866" spans="34:35" x14ac:dyDescent="0.2">
      <c r="AH9866">
        <v>9862</v>
      </c>
      <c r="AI9866">
        <v>20376245.474080563</v>
      </c>
    </row>
    <row r="9867" spans="34:35" x14ac:dyDescent="0.2">
      <c r="AH9867">
        <v>9863</v>
      </c>
      <c r="AI9867">
        <v>-58419035.844058156</v>
      </c>
    </row>
    <row r="9868" spans="34:35" x14ac:dyDescent="0.2">
      <c r="AH9868">
        <v>9864</v>
      </c>
      <c r="AI9868">
        <v>20376245.474080563</v>
      </c>
    </row>
    <row r="9869" spans="34:35" x14ac:dyDescent="0.2">
      <c r="AH9869">
        <v>9865</v>
      </c>
      <c r="AI9869">
        <v>-90829722.047821164</v>
      </c>
    </row>
    <row r="9870" spans="34:35" x14ac:dyDescent="0.2">
      <c r="AH9870">
        <v>9866</v>
      </c>
      <c r="AI9870">
        <v>-8289448.1863020658</v>
      </c>
    </row>
    <row r="9871" spans="34:35" x14ac:dyDescent="0.2">
      <c r="AH9871">
        <v>9867</v>
      </c>
      <c r="AI9871">
        <v>-46690831.050880432</v>
      </c>
    </row>
    <row r="9872" spans="34:35" x14ac:dyDescent="0.2">
      <c r="AH9872">
        <v>9868</v>
      </c>
      <c r="AI9872">
        <v>-8289448.1863020658</v>
      </c>
    </row>
    <row r="9873" spans="34:35" x14ac:dyDescent="0.2">
      <c r="AH9873">
        <v>9869</v>
      </c>
      <c r="AI9873">
        <v>5708334.9934712648</v>
      </c>
    </row>
    <row r="9874" spans="34:35" x14ac:dyDescent="0.2">
      <c r="AH9874">
        <v>9870</v>
      </c>
      <c r="AI9874">
        <v>-90829722.047821164</v>
      </c>
    </row>
    <row r="9875" spans="34:35" x14ac:dyDescent="0.2">
      <c r="AH9875">
        <v>9871</v>
      </c>
      <c r="AI9875">
        <v>-80460649.068069816</v>
      </c>
    </row>
    <row r="9876" spans="34:35" x14ac:dyDescent="0.2">
      <c r="AH9876">
        <v>9872</v>
      </c>
      <c r="AI9876">
        <v>-90829722.047821164</v>
      </c>
    </row>
    <row r="9877" spans="34:35" x14ac:dyDescent="0.2">
      <c r="AH9877">
        <v>9873</v>
      </c>
      <c r="AI9877">
        <v>-90829722.047821164</v>
      </c>
    </row>
    <row r="9878" spans="34:35" x14ac:dyDescent="0.2">
      <c r="AH9878">
        <v>9874</v>
      </c>
      <c r="AI9878">
        <v>-90829722.047821164</v>
      </c>
    </row>
    <row r="9879" spans="34:35" x14ac:dyDescent="0.2">
      <c r="AH9879">
        <v>9875</v>
      </c>
      <c r="AI9879">
        <v>-34449879.65940249</v>
      </c>
    </row>
    <row r="9880" spans="34:35" x14ac:dyDescent="0.2">
      <c r="AH9880">
        <v>9876</v>
      </c>
      <c r="AI9880">
        <v>5708334.9934712648</v>
      </c>
    </row>
    <row r="9881" spans="34:35" x14ac:dyDescent="0.2">
      <c r="AH9881">
        <v>9877</v>
      </c>
      <c r="AI9881">
        <v>-80460649.068069816</v>
      </c>
    </row>
    <row r="9882" spans="34:35" x14ac:dyDescent="0.2">
      <c r="AH9882">
        <v>9878</v>
      </c>
      <c r="AI9882">
        <v>-90829722.047821164</v>
      </c>
    </row>
    <row r="9883" spans="34:35" x14ac:dyDescent="0.2">
      <c r="AH9883">
        <v>9879</v>
      </c>
      <c r="AI9883">
        <v>-8289448.1863020658</v>
      </c>
    </row>
    <row r="9884" spans="34:35" x14ac:dyDescent="0.2">
      <c r="AH9884">
        <v>9880</v>
      </c>
      <c r="AI9884">
        <v>-69665985.301687896</v>
      </c>
    </row>
    <row r="9885" spans="34:35" x14ac:dyDescent="0.2">
      <c r="AH9885">
        <v>9881</v>
      </c>
      <c r="AI9885">
        <v>-80460649.068069816</v>
      </c>
    </row>
    <row r="9886" spans="34:35" x14ac:dyDescent="0.2">
      <c r="AH9886">
        <v>9882</v>
      </c>
      <c r="AI9886">
        <v>35763434.52725184</v>
      </c>
    </row>
    <row r="9887" spans="34:35" x14ac:dyDescent="0.2">
      <c r="AH9887">
        <v>9883</v>
      </c>
      <c r="AI9887">
        <v>35763434.52725184</v>
      </c>
    </row>
    <row r="9888" spans="34:35" x14ac:dyDescent="0.2">
      <c r="AH9888">
        <v>9884</v>
      </c>
      <c r="AI9888">
        <v>-21661889.150618553</v>
      </c>
    </row>
    <row r="9889" spans="34:35" x14ac:dyDescent="0.2">
      <c r="AH9889">
        <v>9885</v>
      </c>
      <c r="AI9889">
        <v>-34449879.65940249</v>
      </c>
    </row>
    <row r="9890" spans="34:35" x14ac:dyDescent="0.2">
      <c r="AH9890">
        <v>9886</v>
      </c>
      <c r="AI9890">
        <v>-21661889.150618553</v>
      </c>
    </row>
    <row r="9891" spans="34:35" x14ac:dyDescent="0.2">
      <c r="AH9891">
        <v>9887</v>
      </c>
      <c r="AI9891">
        <v>-8289448.1863020658</v>
      </c>
    </row>
    <row r="9892" spans="34:35" x14ac:dyDescent="0.2">
      <c r="AH9892">
        <v>9888</v>
      </c>
      <c r="AI9892">
        <v>5708334.9934712648</v>
      </c>
    </row>
    <row r="9893" spans="34:35" x14ac:dyDescent="0.2">
      <c r="AH9893">
        <v>9889</v>
      </c>
      <c r="AI9893">
        <v>-46690831.050880432</v>
      </c>
    </row>
    <row r="9894" spans="34:35" x14ac:dyDescent="0.2">
      <c r="AH9894">
        <v>9890</v>
      </c>
      <c r="AI9894">
        <v>-69665985.301687896</v>
      </c>
    </row>
    <row r="9895" spans="34:35" x14ac:dyDescent="0.2">
      <c r="AH9895">
        <v>9891</v>
      </c>
      <c r="AI9895">
        <v>-34449879.65940249</v>
      </c>
    </row>
    <row r="9896" spans="34:35" x14ac:dyDescent="0.2">
      <c r="AH9896">
        <v>9892</v>
      </c>
      <c r="AI9896">
        <v>-34449879.65940249</v>
      </c>
    </row>
    <row r="9897" spans="34:35" x14ac:dyDescent="0.2">
      <c r="AH9897">
        <v>9893</v>
      </c>
      <c r="AI9897">
        <v>-58419035.844058156</v>
      </c>
    </row>
    <row r="9898" spans="34:35" x14ac:dyDescent="0.2">
      <c r="AH9898">
        <v>9894</v>
      </c>
      <c r="AI9898">
        <v>20376245.474080563</v>
      </c>
    </row>
    <row r="9899" spans="34:35" x14ac:dyDescent="0.2">
      <c r="AH9899">
        <v>9895</v>
      </c>
      <c r="AI9899">
        <v>-90829722.047821164</v>
      </c>
    </row>
    <row r="9900" spans="34:35" x14ac:dyDescent="0.2">
      <c r="AH9900">
        <v>9896</v>
      </c>
      <c r="AI9900">
        <v>-34449879.65940249</v>
      </c>
    </row>
    <row r="9901" spans="34:35" x14ac:dyDescent="0.2">
      <c r="AH9901">
        <v>9897</v>
      </c>
      <c r="AI9901">
        <v>-8289448.1863020658</v>
      </c>
    </row>
    <row r="9902" spans="34:35" x14ac:dyDescent="0.2">
      <c r="AH9902">
        <v>9898</v>
      </c>
      <c r="AI9902">
        <v>-80460649.068069816</v>
      </c>
    </row>
    <row r="9903" spans="34:35" x14ac:dyDescent="0.2">
      <c r="AH9903">
        <v>9899</v>
      </c>
      <c r="AI9903">
        <v>-8289448.1863020658</v>
      </c>
    </row>
    <row r="9904" spans="34:35" x14ac:dyDescent="0.2">
      <c r="AH9904">
        <v>9900</v>
      </c>
      <c r="AI9904">
        <v>-69665985.301687896</v>
      </c>
    </row>
    <row r="9905" spans="34:35" x14ac:dyDescent="0.2">
      <c r="AH9905">
        <v>9901</v>
      </c>
      <c r="AI9905">
        <v>-8289448.1863020658</v>
      </c>
    </row>
    <row r="9906" spans="34:35" x14ac:dyDescent="0.2">
      <c r="AH9906">
        <v>9902</v>
      </c>
      <c r="AI9906">
        <v>35763434.52725184</v>
      </c>
    </row>
    <row r="9907" spans="34:35" x14ac:dyDescent="0.2">
      <c r="AH9907">
        <v>9903</v>
      </c>
      <c r="AI9907">
        <v>-58419035.844058156</v>
      </c>
    </row>
    <row r="9908" spans="34:35" x14ac:dyDescent="0.2">
      <c r="AH9908">
        <v>9904</v>
      </c>
      <c r="AI9908">
        <v>20376245.474080563</v>
      </c>
    </row>
    <row r="9909" spans="34:35" x14ac:dyDescent="0.2">
      <c r="AH9909">
        <v>9905</v>
      </c>
      <c r="AI9909">
        <v>-8289448.1863020658</v>
      </c>
    </row>
    <row r="9910" spans="34:35" x14ac:dyDescent="0.2">
      <c r="AH9910">
        <v>9906</v>
      </c>
      <c r="AI9910">
        <v>5708334.9934712648</v>
      </c>
    </row>
    <row r="9911" spans="34:35" x14ac:dyDescent="0.2">
      <c r="AH9911">
        <v>9907</v>
      </c>
      <c r="AI9911">
        <v>-58419035.844058156</v>
      </c>
    </row>
    <row r="9912" spans="34:35" x14ac:dyDescent="0.2">
      <c r="AH9912">
        <v>9908</v>
      </c>
      <c r="AI9912">
        <v>-34449879.65940249</v>
      </c>
    </row>
    <row r="9913" spans="34:35" x14ac:dyDescent="0.2">
      <c r="AH9913">
        <v>9909</v>
      </c>
      <c r="AI9913">
        <v>35763434.52725184</v>
      </c>
    </row>
    <row r="9914" spans="34:35" x14ac:dyDescent="0.2">
      <c r="AH9914">
        <v>9910</v>
      </c>
      <c r="AI9914">
        <v>20376245.474080563</v>
      </c>
    </row>
    <row r="9915" spans="34:35" x14ac:dyDescent="0.2">
      <c r="AH9915">
        <v>9911</v>
      </c>
      <c r="AI9915">
        <v>-34449879.65940249</v>
      </c>
    </row>
    <row r="9916" spans="34:35" x14ac:dyDescent="0.2">
      <c r="AH9916">
        <v>9912</v>
      </c>
      <c r="AI9916">
        <v>-58419035.844058156</v>
      </c>
    </row>
    <row r="9917" spans="34:35" x14ac:dyDescent="0.2">
      <c r="AH9917">
        <v>9913</v>
      </c>
      <c r="AI9917">
        <v>-34449879.65940249</v>
      </c>
    </row>
    <row r="9918" spans="34:35" x14ac:dyDescent="0.2">
      <c r="AH9918">
        <v>9914</v>
      </c>
      <c r="AI9918">
        <v>5708334.9934712648</v>
      </c>
    </row>
    <row r="9919" spans="34:35" x14ac:dyDescent="0.2">
      <c r="AH9919">
        <v>9915</v>
      </c>
      <c r="AI9919">
        <v>-8289448.1863020658</v>
      </c>
    </row>
    <row r="9920" spans="34:35" x14ac:dyDescent="0.2">
      <c r="AH9920">
        <v>9916</v>
      </c>
      <c r="AI9920">
        <v>-8289448.1863020658</v>
      </c>
    </row>
    <row r="9921" spans="34:35" x14ac:dyDescent="0.2">
      <c r="AH9921">
        <v>9917</v>
      </c>
      <c r="AI9921">
        <v>-69665985.301687896</v>
      </c>
    </row>
    <row r="9922" spans="34:35" x14ac:dyDescent="0.2">
      <c r="AH9922">
        <v>9918</v>
      </c>
      <c r="AI9922">
        <v>-80460649.068069816</v>
      </c>
    </row>
    <row r="9923" spans="34:35" x14ac:dyDescent="0.2">
      <c r="AH9923">
        <v>9919</v>
      </c>
      <c r="AI9923">
        <v>-80460649.068069816</v>
      </c>
    </row>
    <row r="9924" spans="34:35" x14ac:dyDescent="0.2">
      <c r="AH9924">
        <v>9920</v>
      </c>
      <c r="AI9924">
        <v>-80460649.068069816</v>
      </c>
    </row>
    <row r="9925" spans="34:35" x14ac:dyDescent="0.2">
      <c r="AH9925">
        <v>9921</v>
      </c>
      <c r="AI9925">
        <v>-21661889.150618553</v>
      </c>
    </row>
    <row r="9926" spans="34:35" x14ac:dyDescent="0.2">
      <c r="AH9926">
        <v>9922</v>
      </c>
      <c r="AI9926">
        <v>35763434.52725184</v>
      </c>
    </row>
    <row r="9927" spans="34:35" x14ac:dyDescent="0.2">
      <c r="AH9927">
        <v>9923</v>
      </c>
      <c r="AI9927">
        <v>20376245.474080563</v>
      </c>
    </row>
    <row r="9928" spans="34:35" x14ac:dyDescent="0.2">
      <c r="AH9928">
        <v>9924</v>
      </c>
      <c r="AI9928">
        <v>-69665985.301687896</v>
      </c>
    </row>
    <row r="9929" spans="34:35" x14ac:dyDescent="0.2">
      <c r="AH9929">
        <v>9925</v>
      </c>
      <c r="AI9929">
        <v>-34449879.65940249</v>
      </c>
    </row>
    <row r="9930" spans="34:35" x14ac:dyDescent="0.2">
      <c r="AH9930">
        <v>9926</v>
      </c>
      <c r="AI9930">
        <v>-90829722.047821164</v>
      </c>
    </row>
    <row r="9931" spans="34:35" x14ac:dyDescent="0.2">
      <c r="AH9931">
        <v>9927</v>
      </c>
      <c r="AI9931">
        <v>-90829722.047821164</v>
      </c>
    </row>
    <row r="9932" spans="34:35" x14ac:dyDescent="0.2">
      <c r="AH9932">
        <v>9928</v>
      </c>
      <c r="AI9932">
        <v>-58419035.844058156</v>
      </c>
    </row>
    <row r="9933" spans="34:35" x14ac:dyDescent="0.2">
      <c r="AH9933">
        <v>9929</v>
      </c>
      <c r="AI9933">
        <v>-21661889.150618553</v>
      </c>
    </row>
    <row r="9934" spans="34:35" x14ac:dyDescent="0.2">
      <c r="AH9934">
        <v>9930</v>
      </c>
      <c r="AI9934">
        <v>-46690831.050880432</v>
      </c>
    </row>
    <row r="9935" spans="34:35" x14ac:dyDescent="0.2">
      <c r="AH9935">
        <v>9931</v>
      </c>
      <c r="AI9935">
        <v>-58419035.844058156</v>
      </c>
    </row>
    <row r="9936" spans="34:35" x14ac:dyDescent="0.2">
      <c r="AH9936">
        <v>9932</v>
      </c>
      <c r="AI9936">
        <v>20376245.474080563</v>
      </c>
    </row>
    <row r="9937" spans="34:35" x14ac:dyDescent="0.2">
      <c r="AH9937">
        <v>9933</v>
      </c>
      <c r="AI9937">
        <v>-8289448.1863020658</v>
      </c>
    </row>
    <row r="9938" spans="34:35" x14ac:dyDescent="0.2">
      <c r="AH9938">
        <v>9934</v>
      </c>
      <c r="AI9938">
        <v>5708334.9934712648</v>
      </c>
    </row>
    <row r="9939" spans="34:35" x14ac:dyDescent="0.2">
      <c r="AH9939">
        <v>9935</v>
      </c>
      <c r="AI9939">
        <v>-46690831.050880432</v>
      </c>
    </row>
    <row r="9940" spans="34:35" x14ac:dyDescent="0.2">
      <c r="AH9940">
        <v>9936</v>
      </c>
      <c r="AI9940">
        <v>-8289448.1863020658</v>
      </c>
    </row>
    <row r="9941" spans="34:35" x14ac:dyDescent="0.2">
      <c r="AH9941">
        <v>9937</v>
      </c>
      <c r="AI9941">
        <v>-8289448.1863020658</v>
      </c>
    </row>
    <row r="9942" spans="34:35" x14ac:dyDescent="0.2">
      <c r="AH9942">
        <v>9938</v>
      </c>
      <c r="AI9942">
        <v>35763434.52725184</v>
      </c>
    </row>
    <row r="9943" spans="34:35" x14ac:dyDescent="0.2">
      <c r="AH9943">
        <v>9939</v>
      </c>
      <c r="AI9943">
        <v>5708334.9934712648</v>
      </c>
    </row>
    <row r="9944" spans="34:35" x14ac:dyDescent="0.2">
      <c r="AH9944">
        <v>9940</v>
      </c>
      <c r="AI9944">
        <v>-58419035.844058156</v>
      </c>
    </row>
    <row r="9945" spans="34:35" x14ac:dyDescent="0.2">
      <c r="AH9945">
        <v>9941</v>
      </c>
      <c r="AI9945">
        <v>-90829722.047821164</v>
      </c>
    </row>
    <row r="9946" spans="34:35" x14ac:dyDescent="0.2">
      <c r="AH9946">
        <v>9942</v>
      </c>
      <c r="AI9946">
        <v>5708334.9934712648</v>
      </c>
    </row>
    <row r="9947" spans="34:35" x14ac:dyDescent="0.2">
      <c r="AH9947">
        <v>9943</v>
      </c>
      <c r="AI9947">
        <v>-46690831.050880432</v>
      </c>
    </row>
    <row r="9948" spans="34:35" x14ac:dyDescent="0.2">
      <c r="AH9948">
        <v>9944</v>
      </c>
      <c r="AI9948">
        <v>20376245.474080563</v>
      </c>
    </row>
    <row r="9949" spans="34:35" x14ac:dyDescent="0.2">
      <c r="AH9949">
        <v>9945</v>
      </c>
      <c r="AI9949">
        <v>-69665985.301687896</v>
      </c>
    </row>
    <row r="9950" spans="34:35" x14ac:dyDescent="0.2">
      <c r="AH9950">
        <v>9946</v>
      </c>
      <c r="AI9950">
        <v>-58419035.844058156</v>
      </c>
    </row>
    <row r="9951" spans="34:35" x14ac:dyDescent="0.2">
      <c r="AH9951">
        <v>9947</v>
      </c>
      <c r="AI9951">
        <v>-58419035.844058156</v>
      </c>
    </row>
    <row r="9952" spans="34:35" x14ac:dyDescent="0.2">
      <c r="AH9952">
        <v>9948</v>
      </c>
      <c r="AI9952">
        <v>20376245.474080563</v>
      </c>
    </row>
    <row r="9953" spans="34:35" x14ac:dyDescent="0.2">
      <c r="AH9953">
        <v>9949</v>
      </c>
      <c r="AI9953">
        <v>-58419035.844058156</v>
      </c>
    </row>
    <row r="9954" spans="34:35" x14ac:dyDescent="0.2">
      <c r="AH9954">
        <v>9950</v>
      </c>
      <c r="AI9954">
        <v>-8289448.1863020658</v>
      </c>
    </row>
    <row r="9955" spans="34:35" x14ac:dyDescent="0.2">
      <c r="AH9955">
        <v>9951</v>
      </c>
      <c r="AI9955">
        <v>-8289448.1863020658</v>
      </c>
    </row>
    <row r="9956" spans="34:35" x14ac:dyDescent="0.2">
      <c r="AH9956">
        <v>9952</v>
      </c>
      <c r="AI9956">
        <v>35763434.52725184</v>
      </c>
    </row>
    <row r="9957" spans="34:35" x14ac:dyDescent="0.2">
      <c r="AH9957">
        <v>9953</v>
      </c>
      <c r="AI9957">
        <v>35763434.52725184</v>
      </c>
    </row>
    <row r="9958" spans="34:35" x14ac:dyDescent="0.2">
      <c r="AH9958">
        <v>9954</v>
      </c>
      <c r="AI9958">
        <v>-46690831.050880432</v>
      </c>
    </row>
    <row r="9959" spans="34:35" x14ac:dyDescent="0.2">
      <c r="AH9959">
        <v>9955</v>
      </c>
      <c r="AI9959">
        <v>-58419035.844058156</v>
      </c>
    </row>
    <row r="9960" spans="34:35" x14ac:dyDescent="0.2">
      <c r="AH9960">
        <v>9956</v>
      </c>
      <c r="AI9960">
        <v>-8289448.1863020658</v>
      </c>
    </row>
    <row r="9961" spans="34:35" x14ac:dyDescent="0.2">
      <c r="AH9961">
        <v>9957</v>
      </c>
      <c r="AI9961">
        <v>-21661889.150618553</v>
      </c>
    </row>
    <row r="9962" spans="34:35" x14ac:dyDescent="0.2">
      <c r="AH9962">
        <v>9958</v>
      </c>
      <c r="AI9962">
        <v>-69665985.301687896</v>
      </c>
    </row>
    <row r="9963" spans="34:35" x14ac:dyDescent="0.2">
      <c r="AH9963">
        <v>9959</v>
      </c>
      <c r="AI9963">
        <v>20376245.474080563</v>
      </c>
    </row>
    <row r="9964" spans="34:35" x14ac:dyDescent="0.2">
      <c r="AH9964">
        <v>9960</v>
      </c>
      <c r="AI9964">
        <v>-34449879.65940249</v>
      </c>
    </row>
    <row r="9965" spans="34:35" x14ac:dyDescent="0.2">
      <c r="AH9965">
        <v>9961</v>
      </c>
      <c r="AI9965">
        <v>-58419035.844058156</v>
      </c>
    </row>
    <row r="9966" spans="34:35" x14ac:dyDescent="0.2">
      <c r="AH9966">
        <v>9962</v>
      </c>
      <c r="AI9966">
        <v>-58419035.844058156</v>
      </c>
    </row>
    <row r="9967" spans="34:35" x14ac:dyDescent="0.2">
      <c r="AH9967">
        <v>9963</v>
      </c>
      <c r="AI9967">
        <v>-90829722.047821164</v>
      </c>
    </row>
    <row r="9968" spans="34:35" x14ac:dyDescent="0.2">
      <c r="AH9968">
        <v>9964</v>
      </c>
      <c r="AI9968">
        <v>-21661889.150618553</v>
      </c>
    </row>
    <row r="9969" spans="34:35" x14ac:dyDescent="0.2">
      <c r="AH9969">
        <v>9965</v>
      </c>
      <c r="AI9969">
        <v>-34449879.65940249</v>
      </c>
    </row>
    <row r="9970" spans="34:35" x14ac:dyDescent="0.2">
      <c r="AH9970">
        <v>9966</v>
      </c>
      <c r="AI9970">
        <v>-69665985.301687896</v>
      </c>
    </row>
    <row r="9971" spans="34:35" x14ac:dyDescent="0.2">
      <c r="AH9971">
        <v>9967</v>
      </c>
      <c r="AI9971">
        <v>-69665985.301687896</v>
      </c>
    </row>
    <row r="9972" spans="34:35" x14ac:dyDescent="0.2">
      <c r="AH9972">
        <v>9968</v>
      </c>
      <c r="AI9972">
        <v>-8289448.1863020658</v>
      </c>
    </row>
    <row r="9973" spans="34:35" x14ac:dyDescent="0.2">
      <c r="AH9973">
        <v>9969</v>
      </c>
      <c r="AI9973">
        <v>-34449879.65940249</v>
      </c>
    </row>
    <row r="9974" spans="34:35" x14ac:dyDescent="0.2">
      <c r="AH9974">
        <v>9970</v>
      </c>
      <c r="AI9974">
        <v>-46690831.050880432</v>
      </c>
    </row>
    <row r="9975" spans="34:35" x14ac:dyDescent="0.2">
      <c r="AH9975">
        <v>9971</v>
      </c>
      <c r="AI9975">
        <v>-58419035.844058156</v>
      </c>
    </row>
    <row r="9976" spans="34:35" x14ac:dyDescent="0.2">
      <c r="AH9976">
        <v>9972</v>
      </c>
      <c r="AI9976">
        <v>-69665985.301687896</v>
      </c>
    </row>
    <row r="9977" spans="34:35" x14ac:dyDescent="0.2">
      <c r="AH9977">
        <v>9973</v>
      </c>
      <c r="AI9977">
        <v>-58419035.844058156</v>
      </c>
    </row>
    <row r="9978" spans="34:35" x14ac:dyDescent="0.2">
      <c r="AH9978">
        <v>9974</v>
      </c>
      <c r="AI9978">
        <v>-8289448.1863020658</v>
      </c>
    </row>
    <row r="9979" spans="34:35" x14ac:dyDescent="0.2">
      <c r="AH9979">
        <v>9975</v>
      </c>
      <c r="AI9979">
        <v>20376245.474080563</v>
      </c>
    </row>
    <row r="9980" spans="34:35" x14ac:dyDescent="0.2">
      <c r="AH9980">
        <v>9976</v>
      </c>
      <c r="AI9980">
        <v>-90829722.047821164</v>
      </c>
    </row>
    <row r="9981" spans="34:35" x14ac:dyDescent="0.2">
      <c r="AH9981">
        <v>9977</v>
      </c>
      <c r="AI9981">
        <v>-80460649.068069816</v>
      </c>
    </row>
    <row r="9982" spans="34:35" x14ac:dyDescent="0.2">
      <c r="AH9982">
        <v>9978</v>
      </c>
      <c r="AI9982">
        <v>-80460649.068069816</v>
      </c>
    </row>
    <row r="9983" spans="34:35" x14ac:dyDescent="0.2">
      <c r="AH9983">
        <v>9979</v>
      </c>
      <c r="AI9983">
        <v>20376245.474080563</v>
      </c>
    </row>
    <row r="9984" spans="34:35" x14ac:dyDescent="0.2">
      <c r="AH9984">
        <v>9980</v>
      </c>
      <c r="AI9984">
        <v>-90829722.047821164</v>
      </c>
    </row>
    <row r="9985" spans="34:35" x14ac:dyDescent="0.2">
      <c r="AH9985">
        <v>9981</v>
      </c>
      <c r="AI9985">
        <v>-80460649.068069816</v>
      </c>
    </row>
    <row r="9986" spans="34:35" x14ac:dyDescent="0.2">
      <c r="AH9986">
        <v>9982</v>
      </c>
      <c r="AI9986">
        <v>5708334.9934712648</v>
      </c>
    </row>
    <row r="9987" spans="34:35" x14ac:dyDescent="0.2">
      <c r="AH9987">
        <v>9983</v>
      </c>
      <c r="AI9987">
        <v>-34449879.65940249</v>
      </c>
    </row>
    <row r="9988" spans="34:35" x14ac:dyDescent="0.2">
      <c r="AH9988">
        <v>9984</v>
      </c>
      <c r="AI9988">
        <v>-21661889.150618553</v>
      </c>
    </row>
    <row r="9989" spans="34:35" x14ac:dyDescent="0.2">
      <c r="AH9989">
        <v>9985</v>
      </c>
      <c r="AI9989">
        <v>5708334.9934712648</v>
      </c>
    </row>
    <row r="9990" spans="34:35" x14ac:dyDescent="0.2">
      <c r="AH9990">
        <v>9986</v>
      </c>
      <c r="AI9990">
        <v>35763434.52725184</v>
      </c>
    </row>
    <row r="9991" spans="34:35" x14ac:dyDescent="0.2">
      <c r="AH9991">
        <v>9987</v>
      </c>
      <c r="AI9991">
        <v>-46690831.050880432</v>
      </c>
    </row>
    <row r="9992" spans="34:35" x14ac:dyDescent="0.2">
      <c r="AH9992">
        <v>9988</v>
      </c>
      <c r="AI9992">
        <v>-58419035.844058156</v>
      </c>
    </row>
    <row r="9993" spans="34:35" x14ac:dyDescent="0.2">
      <c r="AH9993">
        <v>9989</v>
      </c>
      <c r="AI9993">
        <v>-58419035.844058156</v>
      </c>
    </row>
    <row r="9994" spans="34:35" x14ac:dyDescent="0.2">
      <c r="AH9994">
        <v>9990</v>
      </c>
      <c r="AI9994">
        <v>-21661889.150618553</v>
      </c>
    </row>
    <row r="9995" spans="34:35" x14ac:dyDescent="0.2">
      <c r="AH9995">
        <v>9991</v>
      </c>
      <c r="AI9995">
        <v>-80460649.068069816</v>
      </c>
    </row>
    <row r="9996" spans="34:35" x14ac:dyDescent="0.2">
      <c r="AH9996">
        <v>9992</v>
      </c>
      <c r="AI9996">
        <v>-34449879.65940249</v>
      </c>
    </row>
    <row r="9997" spans="34:35" x14ac:dyDescent="0.2">
      <c r="AH9997">
        <v>9993</v>
      </c>
      <c r="AI9997">
        <v>-21661889.150618553</v>
      </c>
    </row>
    <row r="9998" spans="34:35" x14ac:dyDescent="0.2">
      <c r="AH9998">
        <v>9994</v>
      </c>
      <c r="AI9998">
        <v>-21661889.150618553</v>
      </c>
    </row>
    <row r="9999" spans="34:35" x14ac:dyDescent="0.2">
      <c r="AH9999">
        <v>9995</v>
      </c>
      <c r="AI9999">
        <v>-46690831.050880432</v>
      </c>
    </row>
    <row r="10000" spans="34:35" x14ac:dyDescent="0.2">
      <c r="AH10000">
        <v>9996</v>
      </c>
      <c r="AI10000">
        <v>-90829722.047821164</v>
      </c>
    </row>
    <row r="10001" spans="34:35" x14ac:dyDescent="0.2">
      <c r="AH10001">
        <v>9997</v>
      </c>
      <c r="AI10001">
        <v>-80460649.068069816</v>
      </c>
    </row>
    <row r="10002" spans="34:35" x14ac:dyDescent="0.2">
      <c r="AH10002">
        <v>9998</v>
      </c>
      <c r="AI10002">
        <v>-90829722.047821164</v>
      </c>
    </row>
    <row r="10003" spans="34:35" x14ac:dyDescent="0.2">
      <c r="AH10003">
        <v>9999</v>
      </c>
      <c r="AI10003">
        <v>-58419035.844058156</v>
      </c>
    </row>
    <row r="10004" spans="34:35" x14ac:dyDescent="0.2">
      <c r="AH10004">
        <v>10000</v>
      </c>
      <c r="AI10004">
        <v>-34449879.65940249</v>
      </c>
    </row>
  </sheetData>
  <sortState ref="A2:E1197">
    <sortCondition ref="B2:B1197"/>
    <sortCondition ref="C2:C1197"/>
    <sortCondition ref="D2:D1197"/>
  </sortState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6"/>
  <sheetViews>
    <sheetView workbookViewId="0">
      <selection activeCell="D18" sqref="D18"/>
    </sheetView>
  </sheetViews>
  <sheetFormatPr baseColWidth="10" defaultRowHeight="16" x14ac:dyDescent="0.2"/>
  <cols>
    <col min="1" max="1" width="17.5" customWidth="1"/>
    <col min="2" max="2" width="11.83203125" customWidth="1"/>
    <col min="3" max="3" width="28" bestFit="1" customWidth="1"/>
    <col min="4" max="4" width="7" customWidth="1"/>
    <col min="5" max="5" width="2.6640625" customWidth="1"/>
    <col min="8" max="8" width="11.6640625" customWidth="1"/>
    <col min="14" max="14" width="13.33203125" bestFit="1" customWidth="1"/>
    <col min="15" max="15" width="14.5" customWidth="1"/>
    <col min="16" max="16" width="3.5" customWidth="1"/>
    <col min="18" max="18" width="12.5" bestFit="1" customWidth="1"/>
    <col min="24" max="24" width="12" customWidth="1"/>
    <col min="26" max="26" width="2" customWidth="1"/>
    <col min="28" max="28" width="15.5" customWidth="1"/>
  </cols>
  <sheetData>
    <row r="1" spans="1:31" x14ac:dyDescent="0.2">
      <c r="A1" s="11" t="s">
        <v>70</v>
      </c>
      <c r="H1" s="11" t="s">
        <v>98</v>
      </c>
      <c r="AA1" s="11" t="s">
        <v>65</v>
      </c>
      <c r="AB1" s="11"/>
    </row>
    <row r="2" spans="1:31" x14ac:dyDescent="0.2">
      <c r="A2" s="11" t="s">
        <v>71</v>
      </c>
      <c r="N2" s="20" t="s">
        <v>93</v>
      </c>
      <c r="O2" s="39">
        <f>NPV(Cost_of_capital,O6:O25)</f>
        <v>703228.39752358699</v>
      </c>
      <c r="R2" s="11" t="s">
        <v>99</v>
      </c>
      <c r="S2" s="11"/>
      <c r="T2" s="11"/>
      <c r="U2" s="11"/>
      <c r="V2" s="11"/>
      <c r="X2" s="20" t="s">
        <v>93</v>
      </c>
      <c r="Y2" s="39">
        <f ca="1">NPV(Cost_of_capital,Y6:Y25)</f>
        <v>712232.41067097173</v>
      </c>
      <c r="AA2" s="41" t="s">
        <v>100</v>
      </c>
      <c r="AB2" s="42"/>
      <c r="AC2" s="29">
        <f>AVERAGE(AC5:AC10004)</f>
        <v>8439.8328292894803</v>
      </c>
      <c r="AD2" s="11" t="s">
        <v>101</v>
      </c>
      <c r="AE2" s="11"/>
    </row>
    <row r="4" spans="1:31" x14ac:dyDescent="0.2">
      <c r="A4" t="s">
        <v>72</v>
      </c>
      <c r="B4" s="31">
        <v>20000</v>
      </c>
      <c r="C4" s="31"/>
      <c r="G4" t="s">
        <v>23</v>
      </c>
      <c r="H4" t="s">
        <v>82</v>
      </c>
      <c r="I4" t="s">
        <v>83</v>
      </c>
      <c r="J4" t="s">
        <v>78</v>
      </c>
      <c r="K4" t="s">
        <v>79</v>
      </c>
      <c r="L4" t="s">
        <v>80</v>
      </c>
      <c r="M4" t="s">
        <v>81</v>
      </c>
      <c r="N4" t="s">
        <v>97</v>
      </c>
      <c r="O4" t="s">
        <v>27</v>
      </c>
      <c r="Q4" t="s">
        <v>23</v>
      </c>
      <c r="R4" t="s">
        <v>82</v>
      </c>
      <c r="S4" t="s">
        <v>83</v>
      </c>
      <c r="T4" t="s">
        <v>78</v>
      </c>
      <c r="U4" t="s">
        <v>79</v>
      </c>
      <c r="V4" t="s">
        <v>80</v>
      </c>
      <c r="W4" t="s">
        <v>81</v>
      </c>
      <c r="X4" t="s">
        <v>97</v>
      </c>
      <c r="Y4" t="s">
        <v>27</v>
      </c>
      <c r="AB4" t="s">
        <v>44</v>
      </c>
      <c r="AC4" s="31">
        <f ca="1">Y2-O2</f>
        <v>9004.0131473847432</v>
      </c>
    </row>
    <row r="5" spans="1:31" x14ac:dyDescent="0.2">
      <c r="A5" t="s">
        <v>73</v>
      </c>
      <c r="B5" s="31">
        <v>16000</v>
      </c>
      <c r="C5" s="31"/>
      <c r="G5" s="40">
        <v>1</v>
      </c>
      <c r="H5">
        <v>50</v>
      </c>
      <c r="I5">
        <v>50</v>
      </c>
      <c r="J5">
        <f t="shared" ref="J5:J34" si="0">H5*Buyer_Market_Share*Buy_Malibu_again?</f>
        <v>10.5</v>
      </c>
      <c r="K5">
        <f t="shared" ref="K5:K34" si="1">H5*Buyer_Market_Share*(1-Buy_Malibu_again?)</f>
        <v>4.5000000000000009</v>
      </c>
      <c r="L5">
        <f t="shared" ref="L5:L34" si="2">I5*Buyer_Market_Share*Switch_Malibu?</f>
        <v>3.75</v>
      </c>
      <c r="M5">
        <f t="shared" ref="M5:M34" si="3">I5*Buyer_Market_Share*(1-Switch_Malibu?)</f>
        <v>11.25</v>
      </c>
      <c r="N5" s="11">
        <f>Year_1_price-Year_1_cost</f>
        <v>4000</v>
      </c>
      <c r="O5">
        <f>(J5+L5)*N5</f>
        <v>57000</v>
      </c>
      <c r="Q5" s="40">
        <v>1</v>
      </c>
      <c r="R5">
        <v>50</v>
      </c>
      <c r="S5">
        <v>50</v>
      </c>
      <c r="T5">
        <f ca="1">R5*(Buyer_Market_Share+Buyer_Market_Share_Growth_Rate)*(Buy_Malibu_again?+Buy_Malibu_again?_Growth_Rate)</f>
        <v>14.871999999999998</v>
      </c>
      <c r="U5">
        <f ca="1">R5*(Buyer_Market_Share+Buyer_Market_Share_Growth_Rate)*(1-Buy_Malibu_again?-Buy_Malibu_again?_Growth_Rate)</f>
        <v>2.7280000000000006</v>
      </c>
      <c r="V5">
        <f ca="1">S5*(Buyer_Market_Share+Buyer_Market_Share_Growth_Rate)*(Switch_Malibu?+Switch_Malibu?_Growth_Rate)</f>
        <v>5.5615999999999994</v>
      </c>
      <c r="W5">
        <f ca="1">S5*(Buyer_Market_Share+Buyer_Market_Share_Growth_Rate)*(1-Switch_Malibu?-Switch_Malibu?_Growth_Rate)</f>
        <v>12.038399999999998</v>
      </c>
      <c r="X5" s="11">
        <f>Year_1_price-Year_1_cost-1000</f>
        <v>3000</v>
      </c>
      <c r="Y5">
        <f ca="1">(T5+V5)*X5</f>
        <v>61300.799999999996</v>
      </c>
      <c r="AB5" s="40">
        <v>1</v>
      </c>
      <c r="AC5" s="18">
        <f t="dataTable" ref="AC5:AC10004" dt2D="0" dtr="0" r1="W1" ca="1"/>
        <v>6926.8790730059845</v>
      </c>
    </row>
    <row r="6" spans="1:31" x14ac:dyDescent="0.2">
      <c r="B6" s="32"/>
      <c r="C6" s="32"/>
      <c r="F6" s="20" t="s">
        <v>96</v>
      </c>
      <c r="G6" s="40">
        <v>2</v>
      </c>
      <c r="H6">
        <f>H5+L5-K5</f>
        <v>49.25</v>
      </c>
      <c r="I6">
        <f>I5+K5-L5</f>
        <v>50.75</v>
      </c>
      <c r="J6">
        <f t="shared" si="0"/>
        <v>10.342499999999998</v>
      </c>
      <c r="K6">
        <f t="shared" si="1"/>
        <v>4.4325000000000001</v>
      </c>
      <c r="L6">
        <f t="shared" si="2"/>
        <v>3.8062499999999999</v>
      </c>
      <c r="M6">
        <f t="shared" si="3"/>
        <v>11.418749999999999</v>
      </c>
      <c r="N6">
        <f t="shared" ref="N6:N34" si="4">N5*(1+Inflation)</f>
        <v>4200</v>
      </c>
      <c r="O6">
        <f t="shared" ref="O6:O34" si="5">(J6+L6)*N6</f>
        <v>59424.749999999993</v>
      </c>
      <c r="Q6" s="40">
        <v>2</v>
      </c>
      <c r="R6">
        <f ca="1">R5+V5-U5</f>
        <v>52.833599999999997</v>
      </c>
      <c r="S6">
        <f ca="1">S5+U5-V5</f>
        <v>47.166400000000003</v>
      </c>
      <c r="T6">
        <f t="shared" ref="T6:T34" ca="1" si="6">R6*Buyer_Market_Share*Buy_Malibu_again?</f>
        <v>11.095055999999998</v>
      </c>
      <c r="U6">
        <f t="shared" ref="U6:U34" ca="1" si="7">R6*Buyer_Market_Share*(1-Buy_Malibu_again?)</f>
        <v>4.7550240000000006</v>
      </c>
      <c r="V6">
        <f t="shared" ref="V6:V34" ca="1" si="8">S6*Buyer_Market_Share*Switch_Malibu?</f>
        <v>3.53748</v>
      </c>
      <c r="W6">
        <f t="shared" ref="W6:W34" ca="1" si="9">S6*Buyer_Market_Share*(1-Switch_Malibu?)</f>
        <v>10.612439999999999</v>
      </c>
      <c r="X6">
        <f>N6</f>
        <v>4200</v>
      </c>
      <c r="Y6">
        <f t="shared" ref="Y6:Y34" ca="1" si="10">(T6+V6)*X6</f>
        <v>61456.651199999993</v>
      </c>
      <c r="AB6" s="40">
        <v>2</v>
      </c>
      <c r="AC6" s="18">
        <v>9636.9272314973641</v>
      </c>
    </row>
    <row r="7" spans="1:31" x14ac:dyDescent="0.2">
      <c r="A7" t="s">
        <v>74</v>
      </c>
      <c r="B7" s="32">
        <v>0.05</v>
      </c>
      <c r="C7" s="32"/>
      <c r="F7" s="20" t="s">
        <v>94</v>
      </c>
      <c r="G7" s="40">
        <v>3</v>
      </c>
      <c r="H7">
        <f t="shared" ref="H7:H34" si="11">H6+L6-K6</f>
        <v>48.623750000000001</v>
      </c>
      <c r="I7">
        <f t="shared" ref="I7:I34" si="12">I6+K6-L6</f>
        <v>51.376249999999999</v>
      </c>
      <c r="J7">
        <f t="shared" si="0"/>
        <v>10.2109875</v>
      </c>
      <c r="K7">
        <f t="shared" si="1"/>
        <v>4.3761375000000005</v>
      </c>
      <c r="L7">
        <f t="shared" si="2"/>
        <v>3.8532187499999999</v>
      </c>
      <c r="M7">
        <f t="shared" si="3"/>
        <v>11.55965625</v>
      </c>
      <c r="N7">
        <f t="shared" si="4"/>
        <v>4410</v>
      </c>
      <c r="O7">
        <f t="shared" si="5"/>
        <v>62023.149562500003</v>
      </c>
      <c r="Q7" s="40">
        <v>3</v>
      </c>
      <c r="R7">
        <f t="shared" ref="R7:R34" ca="1" si="13">R6+V6-U6</f>
        <v>51.616056</v>
      </c>
      <c r="S7">
        <f t="shared" ref="S7:S34" ca="1" si="14">S6+U6-V6</f>
        <v>48.383944</v>
      </c>
      <c r="T7">
        <f t="shared" ca="1" si="6"/>
        <v>10.839371759999999</v>
      </c>
      <c r="U7">
        <f t="shared" ca="1" si="7"/>
        <v>4.6454450400000002</v>
      </c>
      <c r="V7">
        <f t="shared" ca="1" si="8"/>
        <v>3.6287957999999998</v>
      </c>
      <c r="W7">
        <f t="shared" ca="1" si="9"/>
        <v>10.8863874</v>
      </c>
      <c r="X7">
        <f t="shared" ref="X7:X34" si="15">X6*(1+Inflation)</f>
        <v>4410</v>
      </c>
      <c r="Y7">
        <f t="shared" ca="1" si="10"/>
        <v>63804.61893959999</v>
      </c>
      <c r="AB7" s="40">
        <v>3</v>
      </c>
      <c r="AC7" s="18">
        <v>6400.120685811853</v>
      </c>
    </row>
    <row r="8" spans="1:31" x14ac:dyDescent="0.2">
      <c r="A8" t="s">
        <v>75</v>
      </c>
      <c r="B8" s="32">
        <v>0.5</v>
      </c>
      <c r="C8" s="32"/>
      <c r="F8" s="20" t="s">
        <v>95</v>
      </c>
      <c r="G8" s="40">
        <v>4</v>
      </c>
      <c r="H8">
        <f t="shared" si="11"/>
        <v>48.100831249999999</v>
      </c>
      <c r="I8">
        <f t="shared" si="12"/>
        <v>51.899168750000001</v>
      </c>
      <c r="J8">
        <f t="shared" si="0"/>
        <v>10.101174562499999</v>
      </c>
      <c r="K8">
        <f t="shared" si="1"/>
        <v>4.3290748125</v>
      </c>
      <c r="L8">
        <f t="shared" si="2"/>
        <v>3.8924376562499998</v>
      </c>
      <c r="M8">
        <f t="shared" si="3"/>
        <v>11.67731296875</v>
      </c>
      <c r="N8">
        <f t="shared" si="4"/>
        <v>4630.5</v>
      </c>
      <c r="O8">
        <f t="shared" si="5"/>
        <v>64797.42137892187</v>
      </c>
      <c r="Q8" s="40">
        <v>4</v>
      </c>
      <c r="R8">
        <f t="shared" ca="1" si="13"/>
        <v>50.599406760000001</v>
      </c>
      <c r="S8">
        <f t="shared" ca="1" si="14"/>
        <v>49.400593239999999</v>
      </c>
      <c r="T8">
        <f t="shared" ca="1" si="6"/>
        <v>10.6258754196</v>
      </c>
      <c r="U8">
        <f t="shared" ca="1" si="7"/>
        <v>4.5539466084000004</v>
      </c>
      <c r="V8">
        <f t="shared" ca="1" si="8"/>
        <v>3.7050444929999999</v>
      </c>
      <c r="W8">
        <f t="shared" ca="1" si="9"/>
        <v>11.115133479000001</v>
      </c>
      <c r="X8">
        <f t="shared" si="15"/>
        <v>4630.5</v>
      </c>
      <c r="Y8">
        <f t="shared" ca="1" si="10"/>
        <v>66359.324655294302</v>
      </c>
      <c r="AB8" s="40">
        <v>4</v>
      </c>
      <c r="AC8" s="18">
        <v>8532.6567274580011</v>
      </c>
    </row>
    <row r="9" spans="1:31" x14ac:dyDescent="0.2">
      <c r="A9" t="s">
        <v>84</v>
      </c>
      <c r="B9" s="32">
        <v>0.7</v>
      </c>
      <c r="C9" s="21" t="s">
        <v>90</v>
      </c>
      <c r="D9" s="21">
        <f ca="1">RANDBETWEEN(50,150)/1000</f>
        <v>0.14499999999999999</v>
      </c>
      <c r="F9" s="37" t="s">
        <v>87</v>
      </c>
      <c r="G9" s="40">
        <v>5</v>
      </c>
      <c r="H9">
        <f t="shared" si="11"/>
        <v>47.664194093749998</v>
      </c>
      <c r="I9">
        <f t="shared" si="12"/>
        <v>52.335805906249995</v>
      </c>
      <c r="J9">
        <f t="shared" si="0"/>
        <v>10.009480759687499</v>
      </c>
      <c r="K9">
        <f t="shared" si="1"/>
        <v>4.2897774684375003</v>
      </c>
      <c r="L9">
        <f t="shared" si="2"/>
        <v>3.9251854429687496</v>
      </c>
      <c r="M9">
        <f t="shared" si="3"/>
        <v>11.775556328906248</v>
      </c>
      <c r="N9">
        <f t="shared" si="4"/>
        <v>4862.0250000000005</v>
      </c>
      <c r="O9">
        <f t="shared" si="5"/>
        <v>67750.695443969758</v>
      </c>
      <c r="Q9" s="40">
        <v>5</v>
      </c>
      <c r="R9">
        <f t="shared" ca="1" si="13"/>
        <v>49.750504644599999</v>
      </c>
      <c r="S9">
        <f t="shared" ca="1" si="14"/>
        <v>50.249495355400001</v>
      </c>
      <c r="T9">
        <f t="shared" ca="1" si="6"/>
        <v>10.447605975365999</v>
      </c>
      <c r="U9">
        <f t="shared" ca="1" si="7"/>
        <v>4.4775454180140004</v>
      </c>
      <c r="V9">
        <f t="shared" ca="1" si="8"/>
        <v>3.768712151655</v>
      </c>
      <c r="W9">
        <f t="shared" ca="1" si="9"/>
        <v>11.306136454964999</v>
      </c>
      <c r="X9">
        <f t="shared" si="15"/>
        <v>4862.0250000000005</v>
      </c>
      <c r="Y9">
        <f t="shared" ca="1" si="10"/>
        <v>69120.094141529276</v>
      </c>
      <c r="AB9" s="40">
        <v>5</v>
      </c>
      <c r="AC9" s="18">
        <v>8904.3901087380946</v>
      </c>
    </row>
    <row r="10" spans="1:31" x14ac:dyDescent="0.2">
      <c r="A10" t="s">
        <v>76</v>
      </c>
      <c r="B10" s="32">
        <v>0.5</v>
      </c>
      <c r="C10" s="35"/>
      <c r="D10" s="36"/>
      <c r="F10" s="38"/>
      <c r="G10" s="40">
        <v>6</v>
      </c>
      <c r="H10">
        <f t="shared" si="11"/>
        <v>47.299602068281246</v>
      </c>
      <c r="I10">
        <f t="shared" si="12"/>
        <v>52.700397931718747</v>
      </c>
      <c r="J10">
        <f t="shared" si="0"/>
        <v>9.9329164343390612</v>
      </c>
      <c r="K10">
        <f t="shared" si="1"/>
        <v>4.2569641861453125</v>
      </c>
      <c r="L10">
        <f t="shared" si="2"/>
        <v>3.9525298448789057</v>
      </c>
      <c r="M10">
        <f t="shared" si="3"/>
        <v>11.857589534636716</v>
      </c>
      <c r="N10">
        <f t="shared" si="4"/>
        <v>5105.1262500000012</v>
      </c>
      <c r="O10">
        <f t="shared" si="5"/>
        <v>70886.95629300049</v>
      </c>
      <c r="Q10" s="40">
        <v>6</v>
      </c>
      <c r="R10">
        <f t="shared" ca="1" si="13"/>
        <v>49.041671378240999</v>
      </c>
      <c r="S10">
        <f t="shared" ca="1" si="14"/>
        <v>50.958328621759001</v>
      </c>
      <c r="T10">
        <f t="shared" ca="1" si="6"/>
        <v>10.298750989430609</v>
      </c>
      <c r="U10">
        <f t="shared" ca="1" si="7"/>
        <v>4.4137504240416909</v>
      </c>
      <c r="V10">
        <f t="shared" ca="1" si="8"/>
        <v>3.8218746466319251</v>
      </c>
      <c r="W10">
        <f t="shared" ca="1" si="9"/>
        <v>11.465623939895774</v>
      </c>
      <c r="X10">
        <f t="shared" si="15"/>
        <v>5105.1262500000012</v>
      </c>
      <c r="Y10">
        <f t="shared" ca="1" si="10"/>
        <v>72087.576601085806</v>
      </c>
      <c r="AB10" s="40">
        <v>6</v>
      </c>
      <c r="AC10" s="18">
        <v>7535.1700605554506</v>
      </c>
    </row>
    <row r="11" spans="1:31" x14ac:dyDescent="0.2">
      <c r="A11" t="s">
        <v>85</v>
      </c>
      <c r="B11" s="32">
        <v>0.25</v>
      </c>
      <c r="C11" s="21" t="s">
        <v>91</v>
      </c>
      <c r="D11" s="21">
        <f ca="1">RANDBETWEEN(60,130)/1000</f>
        <v>6.6000000000000003E-2</v>
      </c>
      <c r="F11" s="37" t="s">
        <v>88</v>
      </c>
      <c r="G11" s="40">
        <v>7</v>
      </c>
      <c r="H11">
        <f t="shared" si="11"/>
        <v>46.995167727014838</v>
      </c>
      <c r="I11">
        <f t="shared" si="12"/>
        <v>53.004832272985155</v>
      </c>
      <c r="J11">
        <f t="shared" si="0"/>
        <v>9.8689852226731141</v>
      </c>
      <c r="K11">
        <f t="shared" si="1"/>
        <v>4.2295650954313357</v>
      </c>
      <c r="L11">
        <f t="shared" si="2"/>
        <v>3.9753624204738864</v>
      </c>
      <c r="M11">
        <f t="shared" si="3"/>
        <v>11.92608726142166</v>
      </c>
      <c r="N11">
        <f t="shared" si="4"/>
        <v>5360.3825625000018</v>
      </c>
      <c r="O11">
        <f t="shared" si="5"/>
        <v>74210.999695513179</v>
      </c>
      <c r="Q11" s="40">
        <v>7</v>
      </c>
      <c r="R11">
        <f t="shared" ca="1" si="13"/>
        <v>48.449795600831237</v>
      </c>
      <c r="S11">
        <f t="shared" ca="1" si="14"/>
        <v>51.550204399168763</v>
      </c>
      <c r="T11">
        <f t="shared" ca="1" si="6"/>
        <v>10.174457076174559</v>
      </c>
      <c r="U11">
        <f t="shared" ca="1" si="7"/>
        <v>4.3604816040748116</v>
      </c>
      <c r="V11">
        <f t="shared" ca="1" si="8"/>
        <v>3.866265329937657</v>
      </c>
      <c r="W11">
        <f t="shared" ca="1" si="9"/>
        <v>11.59879598981297</v>
      </c>
      <c r="X11">
        <f t="shared" si="15"/>
        <v>5360.3825625000018</v>
      </c>
      <c r="Y11">
        <f t="shared" ca="1" si="10"/>
        <v>75263.643550626992</v>
      </c>
      <c r="AB11" s="40">
        <v>7</v>
      </c>
      <c r="AC11" s="18">
        <v>8539.1893857297255</v>
      </c>
    </row>
    <row r="12" spans="1:31" x14ac:dyDescent="0.2">
      <c r="A12" t="s">
        <v>77</v>
      </c>
      <c r="B12" s="32">
        <v>0.1</v>
      </c>
      <c r="C12" s="35"/>
      <c r="D12" s="36"/>
      <c r="F12" s="38"/>
      <c r="G12" s="40">
        <v>8</v>
      </c>
      <c r="H12">
        <f t="shared" si="11"/>
        <v>46.74096505205739</v>
      </c>
      <c r="I12">
        <f t="shared" si="12"/>
        <v>53.259034947942602</v>
      </c>
      <c r="J12">
        <f t="shared" si="0"/>
        <v>9.8156026609320506</v>
      </c>
      <c r="K12">
        <f t="shared" si="1"/>
        <v>4.2066868546851657</v>
      </c>
      <c r="L12">
        <f t="shared" si="2"/>
        <v>3.9944276210956948</v>
      </c>
      <c r="M12">
        <f t="shared" si="3"/>
        <v>11.983282863287084</v>
      </c>
      <c r="N12">
        <f t="shared" si="4"/>
        <v>5628.4016906250017</v>
      </c>
      <c r="O12">
        <f t="shared" si="5"/>
        <v>77728.397786947433</v>
      </c>
      <c r="Q12" s="40">
        <v>8</v>
      </c>
      <c r="R12">
        <f t="shared" ca="1" si="13"/>
        <v>47.955579326694078</v>
      </c>
      <c r="S12">
        <f t="shared" ca="1" si="14"/>
        <v>52.044420673305922</v>
      </c>
      <c r="T12">
        <f t="shared" ca="1" si="6"/>
        <v>10.070671658605756</v>
      </c>
      <c r="U12">
        <f t="shared" ca="1" si="7"/>
        <v>4.3160021394024675</v>
      </c>
      <c r="V12">
        <f t="shared" ca="1" si="8"/>
        <v>3.9033315504979438</v>
      </c>
      <c r="W12">
        <f t="shared" ca="1" si="9"/>
        <v>11.709994651493831</v>
      </c>
      <c r="X12">
        <f t="shared" si="15"/>
        <v>5628.4016906250017</v>
      </c>
      <c r="Y12">
        <f t="shared" ca="1" si="10"/>
        <v>78651.303286918468</v>
      </c>
      <c r="AB12" s="40">
        <v>8</v>
      </c>
      <c r="AC12" s="18">
        <v>10249.489572532126</v>
      </c>
    </row>
    <row r="13" spans="1:31" x14ac:dyDescent="0.2">
      <c r="A13" t="s">
        <v>86</v>
      </c>
      <c r="B13" s="32">
        <v>0.3</v>
      </c>
      <c r="C13" s="21" t="s">
        <v>92</v>
      </c>
      <c r="D13" s="21">
        <f ca="1">RANDBETWEEN(20,100)/1000</f>
        <v>5.1999999999999998E-2</v>
      </c>
      <c r="F13" s="37" t="s">
        <v>89</v>
      </c>
      <c r="G13" s="40">
        <v>9</v>
      </c>
      <c r="H13">
        <f t="shared" si="11"/>
        <v>46.52870581846792</v>
      </c>
      <c r="I13">
        <f t="shared" si="12"/>
        <v>53.471294181532073</v>
      </c>
      <c r="J13">
        <f t="shared" si="0"/>
        <v>9.7710282218782627</v>
      </c>
      <c r="K13">
        <f t="shared" si="1"/>
        <v>4.1875835236621128</v>
      </c>
      <c r="L13">
        <f t="shared" si="2"/>
        <v>4.0103470636149057</v>
      </c>
      <c r="M13">
        <f t="shared" si="3"/>
        <v>12.031041190844718</v>
      </c>
      <c r="N13">
        <f t="shared" si="4"/>
        <v>5909.8217751562524</v>
      </c>
      <c r="O13">
        <f t="shared" si="5"/>
        <v>81445.471753807753</v>
      </c>
      <c r="Q13" s="40">
        <v>9</v>
      </c>
      <c r="R13">
        <f t="shared" ca="1" si="13"/>
        <v>47.54290873778956</v>
      </c>
      <c r="S13">
        <f t="shared" ca="1" si="14"/>
        <v>52.457091262210447</v>
      </c>
      <c r="T13">
        <f t="shared" ca="1" si="6"/>
        <v>9.9840108349358072</v>
      </c>
      <c r="U13">
        <f t="shared" ca="1" si="7"/>
        <v>4.2788617864010607</v>
      </c>
      <c r="V13">
        <f t="shared" ca="1" si="8"/>
        <v>3.9342818446657835</v>
      </c>
      <c r="W13">
        <f t="shared" ca="1" si="9"/>
        <v>11.802845533997351</v>
      </c>
      <c r="X13">
        <f t="shared" si="15"/>
        <v>5909.8217751562524</v>
      </c>
      <c r="Y13">
        <f t="shared" ca="1" si="10"/>
        <v>82254.629150907349</v>
      </c>
      <c r="AB13" s="40">
        <v>9</v>
      </c>
      <c r="AC13" s="18">
        <v>10712.177657444146</v>
      </c>
    </row>
    <row r="14" spans="1:31" x14ac:dyDescent="0.2">
      <c r="G14" s="40">
        <v>10</v>
      </c>
      <c r="H14">
        <f t="shared" si="11"/>
        <v>46.351469358420715</v>
      </c>
      <c r="I14">
        <f t="shared" si="12"/>
        <v>53.648530641579278</v>
      </c>
      <c r="J14">
        <f t="shared" si="0"/>
        <v>9.7338085652683493</v>
      </c>
      <c r="K14">
        <f t="shared" si="1"/>
        <v>4.1716322422578642</v>
      </c>
      <c r="L14">
        <f t="shared" si="2"/>
        <v>4.0236397981184453</v>
      </c>
      <c r="M14">
        <f t="shared" si="3"/>
        <v>12.070919394355336</v>
      </c>
      <c r="N14">
        <f t="shared" si="4"/>
        <v>6205.312863914065</v>
      </c>
      <c r="O14">
        <f t="shared" si="5"/>
        <v>85369.271303957576</v>
      </c>
      <c r="Q14" s="40">
        <v>10</v>
      </c>
      <c r="R14">
        <f t="shared" ca="1" si="13"/>
        <v>47.198328796054284</v>
      </c>
      <c r="S14">
        <f t="shared" ca="1" si="14"/>
        <v>52.801671203945723</v>
      </c>
      <c r="T14">
        <f t="shared" ca="1" si="6"/>
        <v>9.9116490471713981</v>
      </c>
      <c r="U14">
        <f t="shared" ca="1" si="7"/>
        <v>4.2478495916448864</v>
      </c>
      <c r="V14">
        <f t="shared" ca="1" si="8"/>
        <v>3.9601253402959289</v>
      </c>
      <c r="W14">
        <f t="shared" ca="1" si="9"/>
        <v>11.880376020887788</v>
      </c>
      <c r="X14">
        <f t="shared" si="15"/>
        <v>6205.312863914065</v>
      </c>
      <c r="Y14">
        <f t="shared" ca="1" si="10"/>
        <v>86078.700051864653</v>
      </c>
      <c r="AB14" s="40">
        <v>10</v>
      </c>
      <c r="AC14" s="18">
        <v>7709.5417851979146</v>
      </c>
    </row>
    <row r="15" spans="1:31" x14ac:dyDescent="0.2">
      <c r="G15" s="40">
        <v>11</v>
      </c>
      <c r="H15">
        <f t="shared" si="11"/>
        <v>46.203476914281296</v>
      </c>
      <c r="I15">
        <f t="shared" si="12"/>
        <v>53.796523085718697</v>
      </c>
      <c r="J15">
        <f t="shared" si="0"/>
        <v>9.7027301519990719</v>
      </c>
      <c r="K15">
        <f t="shared" si="1"/>
        <v>4.158312922285317</v>
      </c>
      <c r="L15">
        <f t="shared" si="2"/>
        <v>4.0347392314289019</v>
      </c>
      <c r="M15">
        <f t="shared" si="3"/>
        <v>12.104217694286707</v>
      </c>
      <c r="N15">
        <f t="shared" si="4"/>
        <v>6515.5785071097689</v>
      </c>
      <c r="O15">
        <f t="shared" si="5"/>
        <v>89507.560256741795</v>
      </c>
      <c r="Q15" s="40">
        <v>11</v>
      </c>
      <c r="R15">
        <f t="shared" ca="1" si="13"/>
        <v>46.910604544705329</v>
      </c>
      <c r="S15">
        <f t="shared" ca="1" si="14"/>
        <v>53.089395455294678</v>
      </c>
      <c r="T15">
        <f t="shared" ca="1" si="6"/>
        <v>9.8512269543881175</v>
      </c>
      <c r="U15">
        <f t="shared" ca="1" si="7"/>
        <v>4.2219544090234802</v>
      </c>
      <c r="V15">
        <f t="shared" ca="1" si="8"/>
        <v>3.9817046591471006</v>
      </c>
      <c r="W15">
        <f t="shared" ca="1" si="9"/>
        <v>11.945113977441302</v>
      </c>
      <c r="X15">
        <f t="shared" si="15"/>
        <v>6515.5785071097689</v>
      </c>
      <c r="Y15">
        <f t="shared" ca="1" si="10"/>
        <v>90129.551911469316</v>
      </c>
      <c r="AB15" s="40">
        <v>11</v>
      </c>
      <c r="AC15" s="18">
        <v>6680.8993634599028</v>
      </c>
    </row>
    <row r="16" spans="1:31" x14ac:dyDescent="0.2">
      <c r="G16" s="40">
        <v>12</v>
      </c>
      <c r="H16">
        <f t="shared" si="11"/>
        <v>46.079903223424878</v>
      </c>
      <c r="I16">
        <f t="shared" si="12"/>
        <v>53.920096776575114</v>
      </c>
      <c r="J16">
        <f t="shared" si="0"/>
        <v>9.6767796769192245</v>
      </c>
      <c r="K16">
        <f t="shared" si="1"/>
        <v>4.1471912901082399</v>
      </c>
      <c r="L16">
        <f t="shared" si="2"/>
        <v>4.0440072582431332</v>
      </c>
      <c r="M16">
        <f t="shared" si="3"/>
        <v>12.132021774729399</v>
      </c>
      <c r="N16">
        <f t="shared" si="4"/>
        <v>6841.3574324652573</v>
      </c>
      <c r="O16">
        <f t="shared" si="5"/>
        <v>93868.807678145196</v>
      </c>
      <c r="Q16" s="40">
        <v>12</v>
      </c>
      <c r="R16">
        <f t="shared" ca="1" si="13"/>
        <v>46.670354794828945</v>
      </c>
      <c r="S16">
        <f t="shared" ca="1" si="14"/>
        <v>53.329645205171062</v>
      </c>
      <c r="T16">
        <f t="shared" ca="1" si="6"/>
        <v>9.8007745069140775</v>
      </c>
      <c r="U16">
        <f t="shared" ca="1" si="7"/>
        <v>4.2003319315346062</v>
      </c>
      <c r="V16">
        <f t="shared" ca="1" si="8"/>
        <v>3.9997233903878295</v>
      </c>
      <c r="W16">
        <f t="shared" ca="1" si="9"/>
        <v>11.999170171163488</v>
      </c>
      <c r="X16">
        <f t="shared" si="15"/>
        <v>6841.3574324652573</v>
      </c>
      <c r="Y16">
        <f t="shared" ca="1" si="10"/>
        <v>94414.138861427564</v>
      </c>
      <c r="AB16" s="40">
        <v>12</v>
      </c>
      <c r="AC16" s="18">
        <v>10034.539989777491</v>
      </c>
    </row>
    <row r="17" spans="7:29" x14ac:dyDescent="0.2">
      <c r="G17" s="40">
        <v>13</v>
      </c>
      <c r="H17">
        <f t="shared" si="11"/>
        <v>45.976719191559773</v>
      </c>
      <c r="I17">
        <f t="shared" si="12"/>
        <v>54.023280808440219</v>
      </c>
      <c r="J17">
        <f t="shared" si="0"/>
        <v>9.6551110302275518</v>
      </c>
      <c r="K17">
        <f t="shared" si="1"/>
        <v>4.1379047272403806</v>
      </c>
      <c r="L17">
        <f t="shared" si="2"/>
        <v>4.0517460606330165</v>
      </c>
      <c r="M17">
        <f t="shared" si="3"/>
        <v>12.155238181899049</v>
      </c>
      <c r="N17">
        <f t="shared" si="4"/>
        <v>7183.4253040885205</v>
      </c>
      <c r="O17">
        <f t="shared" si="5"/>
        <v>98462.184066012967</v>
      </c>
      <c r="Q17" s="40">
        <v>13</v>
      </c>
      <c r="R17">
        <f t="shared" ca="1" si="13"/>
        <v>46.469746253682167</v>
      </c>
      <c r="S17">
        <f t="shared" ca="1" si="14"/>
        <v>53.53025374631784</v>
      </c>
      <c r="T17">
        <f t="shared" ca="1" si="6"/>
        <v>9.7586467132732544</v>
      </c>
      <c r="U17">
        <f t="shared" ca="1" si="7"/>
        <v>4.1822771628313955</v>
      </c>
      <c r="V17">
        <f t="shared" ca="1" si="8"/>
        <v>4.014769030973838</v>
      </c>
      <c r="W17">
        <f t="shared" ca="1" si="9"/>
        <v>12.044307092921514</v>
      </c>
      <c r="X17">
        <f t="shared" si="15"/>
        <v>7183.4253040885205</v>
      </c>
      <c r="Y17">
        <f t="shared" ca="1" si="10"/>
        <v>98940.303180955787</v>
      </c>
      <c r="AB17" s="40">
        <v>13</v>
      </c>
      <c r="AC17" s="18">
        <v>8703.3852388332598</v>
      </c>
    </row>
    <row r="18" spans="7:29" x14ac:dyDescent="0.2">
      <c r="G18" s="40">
        <v>14</v>
      </c>
      <c r="H18">
        <f t="shared" si="11"/>
        <v>45.890560524952406</v>
      </c>
      <c r="I18">
        <f t="shared" si="12"/>
        <v>54.109439475047587</v>
      </c>
      <c r="J18">
        <f t="shared" si="0"/>
        <v>9.6370177102400056</v>
      </c>
      <c r="K18">
        <f t="shared" si="1"/>
        <v>4.1301504472457173</v>
      </c>
      <c r="L18">
        <f t="shared" si="2"/>
        <v>4.058207960628569</v>
      </c>
      <c r="M18">
        <f t="shared" si="3"/>
        <v>12.174623881885708</v>
      </c>
      <c r="N18">
        <f t="shared" si="4"/>
        <v>7542.5965692929467</v>
      </c>
      <c r="O18">
        <f t="shared" si="5"/>
        <v>103297.56216078599</v>
      </c>
      <c r="Q18" s="40">
        <v>14</v>
      </c>
      <c r="R18">
        <f t="shared" ca="1" si="13"/>
        <v>46.302238121824608</v>
      </c>
      <c r="S18">
        <f t="shared" ca="1" si="14"/>
        <v>53.697761878175399</v>
      </c>
      <c r="T18">
        <f t="shared" ca="1" si="6"/>
        <v>9.7234700055831667</v>
      </c>
      <c r="U18">
        <f t="shared" ca="1" si="7"/>
        <v>4.1672014309642149</v>
      </c>
      <c r="V18">
        <f t="shared" ca="1" si="8"/>
        <v>4.0273321408631544</v>
      </c>
      <c r="W18">
        <f t="shared" ca="1" si="9"/>
        <v>12.081996422589462</v>
      </c>
      <c r="X18">
        <f t="shared" si="15"/>
        <v>7542.5965692929467</v>
      </c>
      <c r="Y18">
        <f t="shared" ca="1" si="10"/>
        <v>103716.75309481211</v>
      </c>
      <c r="AB18" s="40">
        <v>14</v>
      </c>
      <c r="AC18" s="18">
        <v>5970.0958922593854</v>
      </c>
    </row>
    <row r="19" spans="7:29" x14ac:dyDescent="0.2">
      <c r="G19" s="40">
        <v>15</v>
      </c>
      <c r="H19">
        <f t="shared" si="11"/>
        <v>45.818618038335259</v>
      </c>
      <c r="I19">
        <f t="shared" si="12"/>
        <v>54.181381961664734</v>
      </c>
      <c r="J19">
        <f t="shared" si="0"/>
        <v>9.6219097880504041</v>
      </c>
      <c r="K19">
        <f t="shared" si="1"/>
        <v>4.1236756234501737</v>
      </c>
      <c r="L19">
        <f t="shared" si="2"/>
        <v>4.0636036471248547</v>
      </c>
      <c r="M19">
        <f t="shared" si="3"/>
        <v>12.190810941374565</v>
      </c>
      <c r="N19">
        <f t="shared" si="4"/>
        <v>7919.726397757594</v>
      </c>
      <c r="O19">
        <f t="shared" si="5"/>
        <v>108385.52201942372</v>
      </c>
      <c r="Q19" s="40">
        <v>15</v>
      </c>
      <c r="R19">
        <f t="shared" ca="1" si="13"/>
        <v>46.162368831723548</v>
      </c>
      <c r="S19">
        <f t="shared" ca="1" si="14"/>
        <v>53.837631168276459</v>
      </c>
      <c r="T19">
        <f t="shared" ca="1" si="6"/>
        <v>9.6940974546619447</v>
      </c>
      <c r="U19">
        <f t="shared" ca="1" si="7"/>
        <v>4.1546131948551199</v>
      </c>
      <c r="V19">
        <f t="shared" ca="1" si="8"/>
        <v>4.0378223376207343</v>
      </c>
      <c r="W19">
        <f t="shared" ca="1" si="9"/>
        <v>12.113467012862202</v>
      </c>
      <c r="X19">
        <f t="shared" si="15"/>
        <v>7919.726397757594</v>
      </c>
      <c r="Y19">
        <f t="shared" ca="1" si="10"/>
        <v>108753.0476708311</v>
      </c>
      <c r="AB19" s="40">
        <v>15</v>
      </c>
      <c r="AC19" s="18">
        <v>9334.4149022905622</v>
      </c>
    </row>
    <row r="20" spans="7:29" x14ac:dyDescent="0.2">
      <c r="G20" s="40">
        <v>16</v>
      </c>
      <c r="H20">
        <f t="shared" si="11"/>
        <v>45.758546062009941</v>
      </c>
      <c r="I20">
        <f t="shared" si="12"/>
        <v>54.241453937990052</v>
      </c>
      <c r="J20">
        <f t="shared" si="0"/>
        <v>9.6092946730220881</v>
      </c>
      <c r="K20">
        <f t="shared" si="1"/>
        <v>4.1182691455808955</v>
      </c>
      <c r="L20">
        <f t="shared" si="2"/>
        <v>4.0681090453492539</v>
      </c>
      <c r="M20">
        <f t="shared" si="3"/>
        <v>12.204327136047763</v>
      </c>
      <c r="N20">
        <f t="shared" si="4"/>
        <v>8315.7127176454742</v>
      </c>
      <c r="O20">
        <f t="shared" si="5"/>
        <v>113737.36004523205</v>
      </c>
      <c r="Q20" s="40">
        <v>16</v>
      </c>
      <c r="R20">
        <f t="shared" ca="1" si="13"/>
        <v>46.045577974489163</v>
      </c>
      <c r="S20">
        <f t="shared" ca="1" si="14"/>
        <v>53.954422025510844</v>
      </c>
      <c r="T20">
        <f t="shared" ca="1" si="6"/>
        <v>9.6695713746427234</v>
      </c>
      <c r="U20">
        <f t="shared" ca="1" si="7"/>
        <v>4.1441020177040251</v>
      </c>
      <c r="V20">
        <f t="shared" ca="1" si="8"/>
        <v>4.0465816519133133</v>
      </c>
      <c r="W20">
        <f t="shared" ca="1" si="9"/>
        <v>12.139744955739939</v>
      </c>
      <c r="X20">
        <f t="shared" si="15"/>
        <v>8315.7127176454742</v>
      </c>
      <c r="Y20">
        <f t="shared" ca="1" si="10"/>
        <v>114059.58816010349</v>
      </c>
      <c r="AB20" s="40">
        <v>16</v>
      </c>
      <c r="AC20" s="18">
        <v>7964.3154578021495</v>
      </c>
    </row>
    <row r="21" spans="7:29" x14ac:dyDescent="0.2">
      <c r="G21" s="40">
        <v>17</v>
      </c>
      <c r="H21">
        <f t="shared" si="11"/>
        <v>45.708385961778298</v>
      </c>
      <c r="I21">
        <f t="shared" si="12"/>
        <v>54.291614038221695</v>
      </c>
      <c r="J21">
        <f t="shared" si="0"/>
        <v>9.5987610519734421</v>
      </c>
      <c r="K21">
        <f t="shared" si="1"/>
        <v>4.1137547365600469</v>
      </c>
      <c r="L21">
        <f t="shared" si="2"/>
        <v>4.0718710528666273</v>
      </c>
      <c r="M21">
        <f t="shared" si="3"/>
        <v>12.215613158599883</v>
      </c>
      <c r="N21">
        <f t="shared" si="4"/>
        <v>8731.4983535277479</v>
      </c>
      <c r="O21">
        <f t="shared" si="5"/>
        <v>119365.10171509464</v>
      </c>
      <c r="Q21" s="40">
        <v>17</v>
      </c>
      <c r="R21">
        <f t="shared" ca="1" si="13"/>
        <v>45.948057608698448</v>
      </c>
      <c r="S21">
        <f t="shared" ca="1" si="14"/>
        <v>54.051942391301552</v>
      </c>
      <c r="T21">
        <f t="shared" ca="1" si="6"/>
        <v>9.6490920978266725</v>
      </c>
      <c r="U21">
        <f t="shared" ca="1" si="7"/>
        <v>4.1353251847828609</v>
      </c>
      <c r="V21">
        <f t="shared" ca="1" si="8"/>
        <v>4.0538956793476162</v>
      </c>
      <c r="W21">
        <f t="shared" ca="1" si="9"/>
        <v>12.161687038042849</v>
      </c>
      <c r="X21">
        <f t="shared" si="15"/>
        <v>8731.4983535277479</v>
      </c>
      <c r="Y21">
        <f t="shared" ca="1" si="10"/>
        <v>119647.61521480816</v>
      </c>
      <c r="AB21" s="40">
        <v>17</v>
      </c>
      <c r="AC21" s="18">
        <v>6969.0900956860278</v>
      </c>
    </row>
    <row r="22" spans="7:29" x14ac:dyDescent="0.2">
      <c r="G22" s="40">
        <v>18</v>
      </c>
      <c r="H22">
        <f t="shared" si="11"/>
        <v>45.666502278084877</v>
      </c>
      <c r="I22">
        <f t="shared" si="12"/>
        <v>54.333497721915116</v>
      </c>
      <c r="J22">
        <f t="shared" si="0"/>
        <v>9.5899654783978239</v>
      </c>
      <c r="K22">
        <f t="shared" si="1"/>
        <v>4.1099852050276393</v>
      </c>
      <c r="L22">
        <f t="shared" si="2"/>
        <v>4.0750123291436333</v>
      </c>
      <c r="M22">
        <f t="shared" si="3"/>
        <v>12.225036987430901</v>
      </c>
      <c r="N22">
        <f t="shared" si="4"/>
        <v>9168.0732712041354</v>
      </c>
      <c r="O22">
        <f t="shared" si="5"/>
        <v>125281.51778891853</v>
      </c>
      <c r="Q22" s="40">
        <v>18</v>
      </c>
      <c r="R22">
        <f t="shared" ca="1" si="13"/>
        <v>45.86662810326321</v>
      </c>
      <c r="S22">
        <f t="shared" ca="1" si="14"/>
        <v>54.13337189673679</v>
      </c>
      <c r="T22">
        <f t="shared" ca="1" si="6"/>
        <v>9.6319919016852733</v>
      </c>
      <c r="U22">
        <f t="shared" ca="1" si="7"/>
        <v>4.1279965292936893</v>
      </c>
      <c r="V22">
        <f t="shared" ca="1" si="8"/>
        <v>4.0600028922552589</v>
      </c>
      <c r="W22">
        <f t="shared" ca="1" si="9"/>
        <v>12.180008676765777</v>
      </c>
      <c r="X22">
        <f t="shared" si="15"/>
        <v>9168.0732712041354</v>
      </c>
      <c r="Y22">
        <f t="shared" ca="1" si="10"/>
        <v>125529.21149979236</v>
      </c>
      <c r="AB22" s="40">
        <v>18</v>
      </c>
      <c r="AC22" s="18">
        <v>6293.7137328060344</v>
      </c>
    </row>
    <row r="23" spans="7:29" x14ac:dyDescent="0.2">
      <c r="G23" s="40">
        <v>19</v>
      </c>
      <c r="H23">
        <f t="shared" si="11"/>
        <v>45.631529402200869</v>
      </c>
      <c r="I23">
        <f t="shared" si="12"/>
        <v>54.368470597799124</v>
      </c>
      <c r="J23">
        <f t="shared" si="0"/>
        <v>9.5826211744621812</v>
      </c>
      <c r="K23">
        <f t="shared" si="1"/>
        <v>4.1068376461980787</v>
      </c>
      <c r="L23">
        <f t="shared" si="2"/>
        <v>4.0776352948349341</v>
      </c>
      <c r="M23">
        <f t="shared" si="3"/>
        <v>12.232905884504802</v>
      </c>
      <c r="N23">
        <f t="shared" si="4"/>
        <v>9626.4769347643432</v>
      </c>
      <c r="O23">
        <f t="shared" si="5"/>
        <v>131500.14382465408</v>
      </c>
      <c r="Q23" s="40">
        <v>19</v>
      </c>
      <c r="R23">
        <f t="shared" ca="1" si="13"/>
        <v>45.798634466224776</v>
      </c>
      <c r="S23">
        <f t="shared" ca="1" si="14"/>
        <v>54.201365533775217</v>
      </c>
      <c r="T23">
        <f t="shared" ca="1" si="6"/>
        <v>9.6177132379072017</v>
      </c>
      <c r="U23">
        <f t="shared" ca="1" si="7"/>
        <v>4.12187710196023</v>
      </c>
      <c r="V23">
        <f t="shared" ca="1" si="8"/>
        <v>4.0651024150331407</v>
      </c>
      <c r="W23">
        <f t="shared" ca="1" si="9"/>
        <v>12.195307245099421</v>
      </c>
      <c r="X23">
        <f t="shared" si="15"/>
        <v>9626.4769347643432</v>
      </c>
      <c r="Y23">
        <f t="shared" ca="1" si="10"/>
        <v>131717.30928566272</v>
      </c>
      <c r="AB23" s="40">
        <v>19</v>
      </c>
      <c r="AC23" s="18">
        <v>10143.208247569855</v>
      </c>
    </row>
    <row r="24" spans="7:29" x14ac:dyDescent="0.2">
      <c r="G24" s="40">
        <v>20</v>
      </c>
      <c r="H24">
        <f t="shared" si="11"/>
        <v>45.602327050837722</v>
      </c>
      <c r="I24">
        <f t="shared" si="12"/>
        <v>54.397672949162271</v>
      </c>
      <c r="J24">
        <f t="shared" si="0"/>
        <v>9.5764886806759204</v>
      </c>
      <c r="K24">
        <f t="shared" si="1"/>
        <v>4.1042094345753952</v>
      </c>
      <c r="L24">
        <f t="shared" si="2"/>
        <v>4.0798254711871698</v>
      </c>
      <c r="M24">
        <f t="shared" si="3"/>
        <v>12.239476413561508</v>
      </c>
      <c r="N24">
        <f t="shared" si="4"/>
        <v>10107.800781502561</v>
      </c>
      <c r="O24">
        <f t="shared" si="5"/>
        <v>138035.30285664622</v>
      </c>
      <c r="Q24" s="40">
        <v>20</v>
      </c>
      <c r="R24">
        <f t="shared" ca="1" si="13"/>
        <v>45.741859779297684</v>
      </c>
      <c r="S24">
        <f t="shared" ca="1" si="14"/>
        <v>54.258140220702309</v>
      </c>
      <c r="T24">
        <f t="shared" ca="1" si="6"/>
        <v>9.605790553652513</v>
      </c>
      <c r="U24">
        <f t="shared" ca="1" si="7"/>
        <v>4.1167673801367926</v>
      </c>
      <c r="V24">
        <f t="shared" ca="1" si="8"/>
        <v>4.0693605165526732</v>
      </c>
      <c r="W24">
        <f t="shared" ca="1" si="9"/>
        <v>12.208081549658019</v>
      </c>
      <c r="X24">
        <f t="shared" si="15"/>
        <v>10107.800781502561</v>
      </c>
      <c r="Y24">
        <f t="shared" ca="1" si="10"/>
        <v>138225.70267458557</v>
      </c>
      <c r="AB24" s="40">
        <v>20</v>
      </c>
      <c r="AC24" s="18">
        <v>7117.5824433283415</v>
      </c>
    </row>
    <row r="25" spans="7:29" x14ac:dyDescent="0.2">
      <c r="G25" s="40">
        <f>G24+1</f>
        <v>21</v>
      </c>
      <c r="H25">
        <f t="shared" si="11"/>
        <v>45.577943087449498</v>
      </c>
      <c r="I25">
        <f t="shared" si="12"/>
        <v>54.422056912550495</v>
      </c>
      <c r="J25">
        <f t="shared" si="0"/>
        <v>9.571368048364393</v>
      </c>
      <c r="K25">
        <f t="shared" si="1"/>
        <v>4.102014877870455</v>
      </c>
      <c r="L25">
        <f t="shared" si="2"/>
        <v>4.0816542684412873</v>
      </c>
      <c r="M25">
        <f t="shared" si="3"/>
        <v>12.244962805323862</v>
      </c>
      <c r="N25">
        <f t="shared" si="4"/>
        <v>10613.190820577689</v>
      </c>
      <c r="O25">
        <f t="shared" si="5"/>
        <v>144902.13112586437</v>
      </c>
      <c r="Q25" s="40">
        <f>Q24+1</f>
        <v>21</v>
      </c>
      <c r="R25">
        <f t="shared" ca="1" si="13"/>
        <v>45.694452915713562</v>
      </c>
      <c r="S25">
        <f t="shared" ca="1" si="14"/>
        <v>54.305547084286431</v>
      </c>
      <c r="T25">
        <f t="shared" ca="1" si="6"/>
        <v>9.5958351122998469</v>
      </c>
      <c r="U25">
        <f t="shared" ca="1" si="7"/>
        <v>4.1125007624142214</v>
      </c>
      <c r="V25">
        <f t="shared" ca="1" si="8"/>
        <v>4.0729160313214825</v>
      </c>
      <c r="W25">
        <f t="shared" ca="1" si="9"/>
        <v>12.218748093964447</v>
      </c>
      <c r="X25">
        <f t="shared" si="15"/>
        <v>10613.190820577689</v>
      </c>
      <c r="Y25">
        <f t="shared" ca="1" si="10"/>
        <v>145069.06416624266</v>
      </c>
      <c r="AB25" s="40">
        <v>21</v>
      </c>
      <c r="AC25" s="18">
        <v>10133.660516249249</v>
      </c>
    </row>
    <row r="26" spans="7:29" x14ac:dyDescent="0.2">
      <c r="G26" s="40">
        <f t="shared" ref="G26:G34" si="16">G25+1</f>
        <v>22</v>
      </c>
      <c r="H26">
        <f t="shared" si="11"/>
        <v>45.557582478020329</v>
      </c>
      <c r="I26">
        <f t="shared" si="12"/>
        <v>54.442417521979664</v>
      </c>
      <c r="J26">
        <f t="shared" si="0"/>
        <v>9.567092320384269</v>
      </c>
      <c r="K26">
        <f t="shared" si="1"/>
        <v>4.1001824230218302</v>
      </c>
      <c r="L26">
        <f t="shared" si="2"/>
        <v>4.083181314148475</v>
      </c>
      <c r="M26">
        <f t="shared" si="3"/>
        <v>12.249543942445424</v>
      </c>
      <c r="N26">
        <f t="shared" si="4"/>
        <v>11143.850361606574</v>
      </c>
      <c r="O26">
        <f t="shared" si="5"/>
        <v>152116.6067782164</v>
      </c>
      <c r="Q26" s="40">
        <f t="shared" ref="Q26:Q31" si="17">Q25+1</f>
        <v>22</v>
      </c>
      <c r="R26">
        <f t="shared" ca="1" si="13"/>
        <v>45.654868184620824</v>
      </c>
      <c r="S26">
        <f t="shared" ca="1" si="14"/>
        <v>54.345131815379169</v>
      </c>
      <c r="T26">
        <f t="shared" ca="1" si="6"/>
        <v>9.5875223187703718</v>
      </c>
      <c r="U26">
        <f t="shared" ca="1" si="7"/>
        <v>4.1089381366158744</v>
      </c>
      <c r="V26">
        <f t="shared" ca="1" si="8"/>
        <v>4.0758848861534371</v>
      </c>
      <c r="W26">
        <f t="shared" ca="1" si="9"/>
        <v>12.227654658460311</v>
      </c>
      <c r="X26">
        <f t="shared" si="15"/>
        <v>11143.850361606574</v>
      </c>
      <c r="Y26">
        <f t="shared" ca="1" si="10"/>
        <v>152262.96532136804</v>
      </c>
      <c r="AB26" s="40">
        <v>22</v>
      </c>
      <c r="AC26" s="18">
        <v>6697.9847774018999</v>
      </c>
    </row>
    <row r="27" spans="7:29" x14ac:dyDescent="0.2">
      <c r="G27" s="40">
        <f t="shared" si="16"/>
        <v>23</v>
      </c>
      <c r="H27">
        <f t="shared" si="11"/>
        <v>45.540581369146977</v>
      </c>
      <c r="I27">
        <f t="shared" si="12"/>
        <v>54.459418630853015</v>
      </c>
      <c r="J27">
        <f t="shared" si="0"/>
        <v>9.5635220875208642</v>
      </c>
      <c r="K27">
        <f t="shared" si="1"/>
        <v>4.0986523232232281</v>
      </c>
      <c r="L27">
        <f t="shared" si="2"/>
        <v>4.0844563973139758</v>
      </c>
      <c r="M27">
        <f t="shared" si="3"/>
        <v>12.253369191941928</v>
      </c>
      <c r="N27">
        <f t="shared" si="4"/>
        <v>11701.042879686904</v>
      </c>
      <c r="O27">
        <f t="shared" si="5"/>
        <v>159695.58147209676</v>
      </c>
      <c r="Q27" s="40">
        <f t="shared" si="17"/>
        <v>23</v>
      </c>
      <c r="R27">
        <f t="shared" ca="1" si="13"/>
        <v>45.621814934158387</v>
      </c>
      <c r="S27">
        <f t="shared" ca="1" si="14"/>
        <v>54.378185065841606</v>
      </c>
      <c r="T27">
        <f t="shared" ca="1" si="6"/>
        <v>9.5805811361732598</v>
      </c>
      <c r="U27">
        <f t="shared" ca="1" si="7"/>
        <v>4.1059633440742553</v>
      </c>
      <c r="V27">
        <f t="shared" ca="1" si="8"/>
        <v>4.0783638799381201</v>
      </c>
      <c r="W27">
        <f t="shared" ca="1" si="9"/>
        <v>12.23509163981436</v>
      </c>
      <c r="X27">
        <f t="shared" si="15"/>
        <v>11701.042879686904</v>
      </c>
      <c r="Y27">
        <f t="shared" ca="1" si="10"/>
        <v>159823.90132480499</v>
      </c>
      <c r="AB27" s="40">
        <v>23</v>
      </c>
      <c r="AC27" s="18">
        <v>9928.3842928592348</v>
      </c>
    </row>
    <row r="28" spans="7:29" x14ac:dyDescent="0.2">
      <c r="G28" s="40">
        <f t="shared" si="16"/>
        <v>24</v>
      </c>
      <c r="H28">
        <f t="shared" si="11"/>
        <v>45.526385443237729</v>
      </c>
      <c r="I28">
        <f t="shared" si="12"/>
        <v>54.473614556762264</v>
      </c>
      <c r="J28">
        <f t="shared" si="0"/>
        <v>9.5605409430799231</v>
      </c>
      <c r="K28">
        <f t="shared" si="1"/>
        <v>4.0973746898913959</v>
      </c>
      <c r="L28">
        <f t="shared" si="2"/>
        <v>4.0855210917571698</v>
      </c>
      <c r="M28">
        <f t="shared" si="3"/>
        <v>12.25656327527151</v>
      </c>
      <c r="N28">
        <f t="shared" si="4"/>
        <v>12286.095023671249</v>
      </c>
      <c r="O28">
        <f t="shared" si="5"/>
        <v>167656.81485892116</v>
      </c>
      <c r="Q28" s="40">
        <f t="shared" si="17"/>
        <v>24</v>
      </c>
      <c r="R28">
        <f t="shared" ca="1" si="13"/>
        <v>45.594215470022249</v>
      </c>
      <c r="S28">
        <f t="shared" ca="1" si="14"/>
        <v>54.405784529977737</v>
      </c>
      <c r="T28">
        <f t="shared" ca="1" si="6"/>
        <v>9.5747852487046714</v>
      </c>
      <c r="U28">
        <f t="shared" ca="1" si="7"/>
        <v>4.1034793923020025</v>
      </c>
      <c r="V28">
        <f t="shared" ca="1" si="8"/>
        <v>4.0804338397483297</v>
      </c>
      <c r="W28">
        <f t="shared" ca="1" si="9"/>
        <v>12.241301519244988</v>
      </c>
      <c r="X28">
        <f t="shared" si="15"/>
        <v>12286.095023671249</v>
      </c>
      <c r="Y28">
        <f t="shared" ca="1" si="10"/>
        <v>167769.31928978307</v>
      </c>
      <c r="AB28" s="40">
        <v>24</v>
      </c>
      <c r="AC28" s="18">
        <v>7229.2657741690055</v>
      </c>
    </row>
    <row r="29" spans="7:29" x14ac:dyDescent="0.2">
      <c r="G29" s="40">
        <f t="shared" si="16"/>
        <v>25</v>
      </c>
      <c r="H29">
        <f t="shared" si="11"/>
        <v>45.514531845103505</v>
      </c>
      <c r="I29">
        <f t="shared" si="12"/>
        <v>54.485468154896488</v>
      </c>
      <c r="J29">
        <f t="shared" si="0"/>
        <v>9.5580516874717354</v>
      </c>
      <c r="K29">
        <f t="shared" si="1"/>
        <v>4.0963078660593162</v>
      </c>
      <c r="L29">
        <f t="shared" si="2"/>
        <v>4.0864101116172362</v>
      </c>
      <c r="M29">
        <f t="shared" si="3"/>
        <v>12.259230334851708</v>
      </c>
      <c r="N29">
        <f t="shared" si="4"/>
        <v>12900.399774854812</v>
      </c>
      <c r="O29">
        <f t="shared" si="5"/>
        <v>176019.01192098245</v>
      </c>
      <c r="Q29" s="40">
        <f t="shared" si="17"/>
        <v>25</v>
      </c>
      <c r="R29">
        <f t="shared" ca="1" si="13"/>
        <v>45.57116991746858</v>
      </c>
      <c r="S29">
        <f t="shared" ca="1" si="14"/>
        <v>54.428830082531412</v>
      </c>
      <c r="T29">
        <f t="shared" ca="1" si="6"/>
        <v>9.5699456826684006</v>
      </c>
      <c r="U29">
        <f t="shared" ca="1" si="7"/>
        <v>4.1014052925721725</v>
      </c>
      <c r="V29">
        <f t="shared" ca="1" si="8"/>
        <v>4.0821622561898554</v>
      </c>
      <c r="W29">
        <f t="shared" ca="1" si="9"/>
        <v>12.246486768569566</v>
      </c>
      <c r="X29">
        <f t="shared" si="15"/>
        <v>12900.399774854812</v>
      </c>
      <c r="Y29">
        <f t="shared" ca="1" si="10"/>
        <v>176117.65018074063</v>
      </c>
      <c r="AB29" s="40">
        <v>25</v>
      </c>
      <c r="AC29" s="18">
        <v>6441.3266841424629</v>
      </c>
    </row>
    <row r="30" spans="7:29" x14ac:dyDescent="0.2">
      <c r="G30" s="40">
        <f t="shared" si="16"/>
        <v>26</v>
      </c>
      <c r="H30">
        <f t="shared" si="11"/>
        <v>45.504634090661426</v>
      </c>
      <c r="I30">
        <f t="shared" si="12"/>
        <v>54.495365909338567</v>
      </c>
      <c r="J30">
        <f t="shared" si="0"/>
        <v>9.5559731590388992</v>
      </c>
      <c r="K30">
        <f t="shared" si="1"/>
        <v>4.095417068159529</v>
      </c>
      <c r="L30">
        <f t="shared" si="2"/>
        <v>4.0871524432003925</v>
      </c>
      <c r="M30">
        <f t="shared" si="3"/>
        <v>12.261457329601178</v>
      </c>
      <c r="N30">
        <f t="shared" si="4"/>
        <v>13545.419763597552</v>
      </c>
      <c r="O30">
        <f t="shared" si="5"/>
        <v>184801.86316981586</v>
      </c>
      <c r="Q30" s="40">
        <f t="shared" si="17"/>
        <v>26</v>
      </c>
      <c r="R30">
        <f t="shared" ca="1" si="13"/>
        <v>45.55192688108626</v>
      </c>
      <c r="S30">
        <f t="shared" ca="1" si="14"/>
        <v>54.448073118913733</v>
      </c>
      <c r="T30">
        <f t="shared" ca="1" si="6"/>
        <v>9.5659046450281142</v>
      </c>
      <c r="U30">
        <f t="shared" ca="1" si="7"/>
        <v>4.0996734192977637</v>
      </c>
      <c r="V30">
        <f t="shared" ca="1" si="8"/>
        <v>4.0836054839185296</v>
      </c>
      <c r="W30">
        <f t="shared" ca="1" si="9"/>
        <v>12.25081645175559</v>
      </c>
      <c r="X30">
        <f t="shared" si="15"/>
        <v>13545.419763597552</v>
      </c>
      <c r="Y30">
        <f t="shared" ca="1" si="10"/>
        <v>184888.34426405886</v>
      </c>
      <c r="AB30" s="40">
        <v>26</v>
      </c>
      <c r="AC30" s="18">
        <v>9844.9672718486981</v>
      </c>
    </row>
    <row r="31" spans="7:29" x14ac:dyDescent="0.2">
      <c r="G31" s="40">
        <f t="shared" si="16"/>
        <v>27</v>
      </c>
      <c r="H31">
        <f t="shared" si="11"/>
        <v>45.496369465702294</v>
      </c>
      <c r="I31">
        <f t="shared" si="12"/>
        <v>54.503630534297699</v>
      </c>
      <c r="J31">
        <f t="shared" si="0"/>
        <v>9.5542375877974806</v>
      </c>
      <c r="K31">
        <f t="shared" si="1"/>
        <v>4.094673251913207</v>
      </c>
      <c r="L31">
        <f t="shared" si="2"/>
        <v>4.0877722900723272</v>
      </c>
      <c r="M31">
        <f t="shared" si="3"/>
        <v>12.263316870216983</v>
      </c>
      <c r="N31">
        <f t="shared" si="4"/>
        <v>14222.690751777431</v>
      </c>
      <c r="O31">
        <f t="shared" si="5"/>
        <v>194026.08772563527</v>
      </c>
      <c r="Q31" s="40">
        <f t="shared" si="17"/>
        <v>27</v>
      </c>
      <c r="R31">
        <f t="shared" ca="1" si="13"/>
        <v>45.535858945707027</v>
      </c>
      <c r="S31">
        <f t="shared" ca="1" si="14"/>
        <v>54.464141054292966</v>
      </c>
      <c r="T31">
        <f t="shared" ca="1" si="6"/>
        <v>9.5625303785984741</v>
      </c>
      <c r="U31">
        <f t="shared" ca="1" si="7"/>
        <v>4.0982273051136326</v>
      </c>
      <c r="V31">
        <f t="shared" ca="1" si="8"/>
        <v>4.0848105790719726</v>
      </c>
      <c r="W31">
        <f t="shared" ca="1" si="9"/>
        <v>12.254431737215917</v>
      </c>
      <c r="X31">
        <f t="shared" si="15"/>
        <v>14222.690751777431</v>
      </c>
      <c r="Y31">
        <f t="shared" ca="1" si="10"/>
        <v>194101.91002501282</v>
      </c>
      <c r="AB31" s="40">
        <v>27</v>
      </c>
      <c r="AC31" s="18">
        <v>10858.53432834358</v>
      </c>
    </row>
    <row r="32" spans="7:29" x14ac:dyDescent="0.2">
      <c r="G32" s="40">
        <f>G31+1</f>
        <v>28</v>
      </c>
      <c r="H32">
        <f t="shared" si="11"/>
        <v>45.489468503861417</v>
      </c>
      <c r="I32">
        <f t="shared" si="12"/>
        <v>54.510531496138576</v>
      </c>
      <c r="J32">
        <f t="shared" si="0"/>
        <v>9.5527883858108975</v>
      </c>
      <c r="K32">
        <f t="shared" si="1"/>
        <v>4.0940521653475281</v>
      </c>
      <c r="L32">
        <f t="shared" si="2"/>
        <v>4.0882898622103934</v>
      </c>
      <c r="M32">
        <f t="shared" si="3"/>
        <v>12.26486958663118</v>
      </c>
      <c r="N32">
        <f t="shared" si="4"/>
        <v>14933.825289366303</v>
      </c>
      <c r="O32">
        <f t="shared" si="5"/>
        <v>203713.47931452494</v>
      </c>
      <c r="Q32" s="40">
        <f>Q31+1</f>
        <v>28</v>
      </c>
      <c r="R32">
        <f t="shared" ca="1" si="13"/>
        <v>45.522442219665365</v>
      </c>
      <c r="S32">
        <f t="shared" ca="1" si="14"/>
        <v>54.477557780334628</v>
      </c>
      <c r="T32">
        <f t="shared" ca="1" si="6"/>
        <v>9.5597128661297255</v>
      </c>
      <c r="U32">
        <f t="shared" ca="1" si="7"/>
        <v>4.0970197997698836</v>
      </c>
      <c r="V32">
        <f t="shared" ca="1" si="8"/>
        <v>4.0858168335250973</v>
      </c>
      <c r="W32">
        <f t="shared" ca="1" si="9"/>
        <v>12.257450500575292</v>
      </c>
      <c r="X32">
        <f t="shared" si="15"/>
        <v>14933.825289366303</v>
      </c>
      <c r="Y32">
        <f t="shared" ca="1" si="10"/>
        <v>203779.95651550416</v>
      </c>
      <c r="AB32" s="40">
        <v>28</v>
      </c>
      <c r="AC32" s="18">
        <v>7513.9389211717062</v>
      </c>
    </row>
    <row r="33" spans="7:29" x14ac:dyDescent="0.2">
      <c r="G33" s="40">
        <f t="shared" si="16"/>
        <v>29</v>
      </c>
      <c r="H33">
        <f t="shared" si="11"/>
        <v>45.483706200724285</v>
      </c>
      <c r="I33">
        <f t="shared" si="12"/>
        <v>54.516293799275708</v>
      </c>
      <c r="J33">
        <f t="shared" si="0"/>
        <v>9.5515783021520999</v>
      </c>
      <c r="K33">
        <f t="shared" si="1"/>
        <v>4.0935335580651859</v>
      </c>
      <c r="L33">
        <f t="shared" si="2"/>
        <v>4.0887220349456781</v>
      </c>
      <c r="M33">
        <f t="shared" si="3"/>
        <v>12.266166104837033</v>
      </c>
      <c r="N33">
        <f t="shared" si="4"/>
        <v>15680.516553834619</v>
      </c>
      <c r="O33">
        <f t="shared" si="5"/>
        <v>213886.95523513763</v>
      </c>
      <c r="Q33" s="40">
        <f t="shared" ref="Q33:Q34" si="18">Q32+1</f>
        <v>29</v>
      </c>
      <c r="R33">
        <f t="shared" ca="1" si="13"/>
        <v>45.511239253420584</v>
      </c>
      <c r="S33">
        <f t="shared" ca="1" si="14"/>
        <v>54.488760746579416</v>
      </c>
      <c r="T33">
        <f t="shared" ca="1" si="6"/>
        <v>9.5573602432183211</v>
      </c>
      <c r="U33">
        <f t="shared" ca="1" si="7"/>
        <v>4.0960115328078528</v>
      </c>
      <c r="V33">
        <f t="shared" ca="1" si="8"/>
        <v>4.0866570559934559</v>
      </c>
      <c r="W33">
        <f t="shared" ca="1" si="9"/>
        <v>12.259971167980368</v>
      </c>
      <c r="X33">
        <f t="shared" si="15"/>
        <v>15680.516553834619</v>
      </c>
      <c r="Y33">
        <f t="shared" ca="1" si="10"/>
        <v>213945.23912109618</v>
      </c>
      <c r="AB33" s="40">
        <v>29</v>
      </c>
      <c r="AC33" s="18">
        <v>10268.836291260435</v>
      </c>
    </row>
    <row r="34" spans="7:29" x14ac:dyDescent="0.2">
      <c r="G34" s="40">
        <f t="shared" si="16"/>
        <v>30</v>
      </c>
      <c r="H34">
        <f t="shared" si="11"/>
        <v>45.478894677604771</v>
      </c>
      <c r="I34">
        <f t="shared" si="12"/>
        <v>54.521105322395215</v>
      </c>
      <c r="J34">
        <f t="shared" si="0"/>
        <v>9.5505678822970008</v>
      </c>
      <c r="K34">
        <f t="shared" si="1"/>
        <v>4.0931005209844296</v>
      </c>
      <c r="L34">
        <f t="shared" si="2"/>
        <v>4.0890828991796413</v>
      </c>
      <c r="M34">
        <f t="shared" si="3"/>
        <v>12.267248697538925</v>
      </c>
      <c r="N34">
        <f t="shared" si="4"/>
        <v>16464.542381526349</v>
      </c>
      <c r="O34">
        <f t="shared" si="5"/>
        <v>224570.60836084117</v>
      </c>
      <c r="Q34" s="40">
        <f t="shared" si="18"/>
        <v>30</v>
      </c>
      <c r="R34">
        <f t="shared" ca="1" si="13"/>
        <v>45.50188477660619</v>
      </c>
      <c r="S34">
        <f t="shared" ca="1" si="14"/>
        <v>54.49811522339381</v>
      </c>
      <c r="T34">
        <f t="shared" ca="1" si="6"/>
        <v>9.5553958030872987</v>
      </c>
      <c r="U34">
        <f t="shared" ca="1" si="7"/>
        <v>4.0951696298945572</v>
      </c>
      <c r="V34">
        <f t="shared" ca="1" si="8"/>
        <v>4.0873586417545358</v>
      </c>
      <c r="W34">
        <f t="shared" ca="1" si="9"/>
        <v>12.262075925263607</v>
      </c>
      <c r="X34">
        <f t="shared" si="15"/>
        <v>16464.542381526349</v>
      </c>
      <c r="Y34">
        <f t="shared" ca="1" si="10"/>
        <v>224621.70875785538</v>
      </c>
      <c r="AB34" s="40">
        <v>30</v>
      </c>
      <c r="AC34" s="18">
        <v>9317.7063724797918</v>
      </c>
    </row>
    <row r="35" spans="7:29" x14ac:dyDescent="0.2">
      <c r="R35" s="31"/>
      <c r="AB35" s="40">
        <v>31</v>
      </c>
      <c r="AC35" s="18">
        <v>9376.8771810578182</v>
      </c>
    </row>
    <row r="36" spans="7:29" x14ac:dyDescent="0.2">
      <c r="R36" s="31"/>
      <c r="AB36" s="40">
        <v>32</v>
      </c>
      <c r="AC36" s="18">
        <v>9423.3595572235063</v>
      </c>
    </row>
    <row r="37" spans="7:29" x14ac:dyDescent="0.2">
      <c r="R37" s="31"/>
      <c r="AB37" s="40">
        <v>33</v>
      </c>
      <c r="AC37" s="18">
        <v>7674.8684451391455</v>
      </c>
    </row>
    <row r="38" spans="7:29" x14ac:dyDescent="0.2">
      <c r="R38" s="31"/>
      <c r="AB38" s="40">
        <v>34</v>
      </c>
      <c r="AC38" s="18">
        <v>8094.4661110653542</v>
      </c>
    </row>
    <row r="39" spans="7:29" x14ac:dyDescent="0.2">
      <c r="R39" s="31"/>
      <c r="AB39" s="40">
        <v>35</v>
      </c>
      <c r="AC39" s="18">
        <v>10432.152748058084</v>
      </c>
    </row>
    <row r="40" spans="7:29" x14ac:dyDescent="0.2">
      <c r="R40" s="31"/>
      <c r="AB40" s="40">
        <v>36</v>
      </c>
      <c r="AC40" s="18">
        <v>6878.1353920541005</v>
      </c>
    </row>
    <row r="41" spans="7:29" x14ac:dyDescent="0.2">
      <c r="R41" s="31"/>
      <c r="AB41" s="40">
        <v>37</v>
      </c>
      <c r="AC41" s="18">
        <v>10419.589943688945</v>
      </c>
    </row>
    <row r="42" spans="7:29" x14ac:dyDescent="0.2">
      <c r="R42" s="31"/>
      <c r="AB42" s="40">
        <v>38</v>
      </c>
      <c r="AC42" s="18">
        <v>6702.507386974874</v>
      </c>
    </row>
    <row r="43" spans="7:29" x14ac:dyDescent="0.2">
      <c r="R43" s="31"/>
      <c r="AB43" s="40">
        <v>39</v>
      </c>
      <c r="AC43" s="18">
        <v>9174.8672868035501</v>
      </c>
    </row>
    <row r="44" spans="7:29" x14ac:dyDescent="0.2">
      <c r="R44" s="31"/>
      <c r="AB44" s="40">
        <v>40</v>
      </c>
      <c r="AC44" s="18">
        <v>9940.1933289662702</v>
      </c>
    </row>
    <row r="45" spans="7:29" x14ac:dyDescent="0.2">
      <c r="R45" s="31"/>
      <c r="AB45" s="40">
        <v>41</v>
      </c>
      <c r="AC45" s="18">
        <v>8216.074057357735</v>
      </c>
    </row>
    <row r="46" spans="7:29" x14ac:dyDescent="0.2">
      <c r="R46" s="31"/>
      <c r="AB46" s="40">
        <v>42</v>
      </c>
      <c r="AC46" s="18">
        <v>7207.0296104360605</v>
      </c>
    </row>
    <row r="47" spans="7:29" x14ac:dyDescent="0.2">
      <c r="R47" s="31"/>
      <c r="AB47" s="40">
        <v>43</v>
      </c>
      <c r="AC47" s="18">
        <v>8562.3049457689049</v>
      </c>
    </row>
    <row r="48" spans="7:29" x14ac:dyDescent="0.2">
      <c r="R48" s="31"/>
      <c r="AB48" s="40">
        <v>44</v>
      </c>
      <c r="AC48" s="18">
        <v>8336.1744671257911</v>
      </c>
    </row>
    <row r="49" spans="18:29" x14ac:dyDescent="0.2">
      <c r="R49" s="31"/>
      <c r="AB49" s="40">
        <v>45</v>
      </c>
      <c r="AC49" s="18">
        <v>8310.5463462130865</v>
      </c>
    </row>
    <row r="50" spans="18:29" x14ac:dyDescent="0.2">
      <c r="R50" s="31"/>
      <c r="AB50" s="40">
        <v>46</v>
      </c>
      <c r="AC50" s="18">
        <v>10609.539545749081</v>
      </c>
    </row>
    <row r="51" spans="18:29" x14ac:dyDescent="0.2">
      <c r="R51" s="31"/>
      <c r="AB51" s="40">
        <v>47</v>
      </c>
      <c r="AC51" s="18">
        <v>9811.4245841831435</v>
      </c>
    </row>
    <row r="52" spans="18:29" x14ac:dyDescent="0.2">
      <c r="R52" s="31"/>
      <c r="AB52" s="40">
        <v>48</v>
      </c>
      <c r="AC52" s="18">
        <v>7886.300442670472</v>
      </c>
    </row>
    <row r="53" spans="18:29" x14ac:dyDescent="0.2">
      <c r="R53" s="31"/>
      <c r="AB53" s="40">
        <v>49</v>
      </c>
      <c r="AC53" s="18">
        <v>9803.6356454746565</v>
      </c>
    </row>
    <row r="54" spans="18:29" x14ac:dyDescent="0.2">
      <c r="R54" s="31"/>
      <c r="AB54" s="40">
        <v>50</v>
      </c>
      <c r="AC54" s="18">
        <v>8955.5207225199556</v>
      </c>
    </row>
    <row r="55" spans="18:29" x14ac:dyDescent="0.2">
      <c r="R55" s="31"/>
      <c r="AB55" s="40">
        <v>51</v>
      </c>
      <c r="AC55" s="18">
        <v>8366.8277097864775</v>
      </c>
    </row>
    <row r="56" spans="18:29" x14ac:dyDescent="0.2">
      <c r="R56" s="31"/>
      <c r="AB56" s="40">
        <v>52</v>
      </c>
      <c r="AC56" s="18">
        <v>9824.8667848580517</v>
      </c>
    </row>
    <row r="57" spans="18:29" x14ac:dyDescent="0.2">
      <c r="R57" s="31"/>
      <c r="AB57" s="40">
        <v>53</v>
      </c>
      <c r="AC57" s="18">
        <v>5891.829621039913</v>
      </c>
    </row>
    <row r="58" spans="18:29" x14ac:dyDescent="0.2">
      <c r="R58" s="31"/>
      <c r="AB58" s="40">
        <v>54</v>
      </c>
      <c r="AC58" s="18">
        <v>7896.8531983402791</v>
      </c>
    </row>
    <row r="59" spans="18:29" x14ac:dyDescent="0.2">
      <c r="R59" s="31"/>
      <c r="AB59" s="40">
        <v>55</v>
      </c>
      <c r="AC59" s="18">
        <v>8567.8325796911959</v>
      </c>
    </row>
    <row r="60" spans="18:29" x14ac:dyDescent="0.2">
      <c r="R60" s="31"/>
      <c r="AB60" s="40">
        <v>56</v>
      </c>
      <c r="AC60" s="18">
        <v>8152.7575233378448</v>
      </c>
    </row>
    <row r="61" spans="18:29" x14ac:dyDescent="0.2">
      <c r="R61" s="31"/>
      <c r="AB61" s="40">
        <v>57</v>
      </c>
      <c r="AC61" s="18">
        <v>10969.338262878591</v>
      </c>
    </row>
    <row r="62" spans="18:29" x14ac:dyDescent="0.2">
      <c r="R62" s="31"/>
      <c r="AB62" s="40">
        <v>58</v>
      </c>
      <c r="AC62" s="18">
        <v>6681.4018756351434</v>
      </c>
    </row>
    <row r="63" spans="18:29" x14ac:dyDescent="0.2">
      <c r="R63" s="31"/>
      <c r="AB63" s="40">
        <v>59</v>
      </c>
      <c r="AC63" s="18">
        <v>8487.4306317290757</v>
      </c>
    </row>
    <row r="64" spans="18:29" x14ac:dyDescent="0.2">
      <c r="R64" s="31"/>
      <c r="AB64" s="40">
        <v>60</v>
      </c>
      <c r="AC64" s="18">
        <v>7257.2808279122692</v>
      </c>
    </row>
    <row r="65" spans="18:29" x14ac:dyDescent="0.2">
      <c r="R65" s="31"/>
      <c r="AB65" s="40">
        <v>61</v>
      </c>
      <c r="AC65" s="18">
        <v>6971.6026565599022</v>
      </c>
    </row>
    <row r="66" spans="18:29" x14ac:dyDescent="0.2">
      <c r="R66" s="31"/>
      <c r="AB66" s="40">
        <v>62</v>
      </c>
      <c r="AC66" s="18">
        <v>6753.763628800516</v>
      </c>
    </row>
    <row r="67" spans="18:29" x14ac:dyDescent="0.2">
      <c r="R67" s="31"/>
      <c r="AB67" s="40">
        <v>63</v>
      </c>
      <c r="AC67" s="18">
        <v>8365.5714293495985</v>
      </c>
    </row>
    <row r="68" spans="18:29" x14ac:dyDescent="0.2">
      <c r="R68" s="31"/>
      <c r="AB68" s="40">
        <v>64</v>
      </c>
      <c r="AC68" s="18">
        <v>8417.9583235683385</v>
      </c>
    </row>
    <row r="69" spans="18:29" x14ac:dyDescent="0.2">
      <c r="R69" s="31"/>
      <c r="AB69" s="40">
        <v>65</v>
      </c>
      <c r="AC69" s="18">
        <v>10623.609886642429</v>
      </c>
    </row>
    <row r="70" spans="18:29" x14ac:dyDescent="0.2">
      <c r="R70" s="31"/>
      <c r="AB70" s="40">
        <v>66</v>
      </c>
      <c r="AC70" s="18">
        <v>11983.784715679358</v>
      </c>
    </row>
    <row r="71" spans="18:29" x14ac:dyDescent="0.2">
      <c r="R71" s="31"/>
      <c r="AB71" s="40">
        <v>67</v>
      </c>
      <c r="AC71" s="18">
        <v>8048.6118751183385</v>
      </c>
    </row>
    <row r="72" spans="18:29" x14ac:dyDescent="0.2">
      <c r="R72" s="31"/>
      <c r="AB72" s="40">
        <v>68</v>
      </c>
      <c r="AC72" s="18">
        <v>9671.4749435118865</v>
      </c>
    </row>
    <row r="73" spans="18:29" x14ac:dyDescent="0.2">
      <c r="R73" s="31"/>
      <c r="AB73" s="40">
        <v>69</v>
      </c>
      <c r="AC73" s="18">
        <v>10576.624998302083</v>
      </c>
    </row>
    <row r="74" spans="18:29" x14ac:dyDescent="0.2">
      <c r="R74" s="31"/>
      <c r="AB74" s="40">
        <v>70</v>
      </c>
      <c r="AC74" s="18">
        <v>7315.3209840969648</v>
      </c>
    </row>
    <row r="75" spans="18:29" x14ac:dyDescent="0.2">
      <c r="R75" s="31"/>
      <c r="AB75" s="40">
        <v>71</v>
      </c>
      <c r="AC75" s="18">
        <v>8346.0990825776244</v>
      </c>
    </row>
    <row r="76" spans="18:29" x14ac:dyDescent="0.2">
      <c r="R76" s="31"/>
      <c r="AB76" s="40">
        <v>72</v>
      </c>
      <c r="AC76" s="18">
        <v>7692.2051151684718</v>
      </c>
    </row>
    <row r="77" spans="18:29" x14ac:dyDescent="0.2">
      <c r="R77" s="31"/>
      <c r="AB77" s="40">
        <v>73</v>
      </c>
      <c r="AC77" s="18">
        <v>7043.5875255946303</v>
      </c>
    </row>
    <row r="78" spans="18:29" x14ac:dyDescent="0.2">
      <c r="R78" s="31"/>
      <c r="AB78" s="40">
        <v>74</v>
      </c>
      <c r="AC78" s="18">
        <v>7923.2350875152042</v>
      </c>
    </row>
    <row r="79" spans="18:29" x14ac:dyDescent="0.2">
      <c r="R79" s="31"/>
      <c r="AB79" s="40">
        <v>75</v>
      </c>
      <c r="AC79" s="18">
        <v>8046.3505703319097</v>
      </c>
    </row>
    <row r="80" spans="18:29" x14ac:dyDescent="0.2">
      <c r="R80" s="31"/>
      <c r="AB80" s="40">
        <v>76</v>
      </c>
      <c r="AC80" s="18">
        <v>10431.398979795864</v>
      </c>
    </row>
    <row r="81" spans="18:29" x14ac:dyDescent="0.2">
      <c r="R81" s="31"/>
      <c r="AB81" s="40">
        <v>77</v>
      </c>
      <c r="AC81" s="18">
        <v>6438.6884952248074</v>
      </c>
    </row>
    <row r="82" spans="18:29" x14ac:dyDescent="0.2">
      <c r="R82" s="31"/>
      <c r="AB82" s="40">
        <v>78</v>
      </c>
      <c r="AC82" s="18">
        <v>11954.136497368221</v>
      </c>
    </row>
    <row r="83" spans="18:29" x14ac:dyDescent="0.2">
      <c r="R83" s="31"/>
      <c r="AB83" s="40">
        <v>79</v>
      </c>
      <c r="AC83" s="18">
        <v>8787.6816561495652</v>
      </c>
    </row>
    <row r="84" spans="18:29" x14ac:dyDescent="0.2">
      <c r="R84" s="31"/>
      <c r="AB84" s="40">
        <v>80</v>
      </c>
      <c r="AC84" s="18">
        <v>9135.2944530410459</v>
      </c>
    </row>
    <row r="85" spans="18:29" x14ac:dyDescent="0.2">
      <c r="R85" s="31"/>
      <c r="AB85" s="40">
        <v>81</v>
      </c>
      <c r="AC85" s="18">
        <v>8388.1844772136537</v>
      </c>
    </row>
    <row r="86" spans="18:29" x14ac:dyDescent="0.2">
      <c r="R86" s="31"/>
      <c r="AB86" s="40">
        <v>82</v>
      </c>
      <c r="AC86" s="18">
        <v>8450.7472429717891</v>
      </c>
    </row>
    <row r="87" spans="18:29" x14ac:dyDescent="0.2">
      <c r="R87" s="31"/>
      <c r="AB87" s="40">
        <v>83</v>
      </c>
      <c r="AC87" s="18">
        <v>9633.7865304048173</v>
      </c>
    </row>
    <row r="88" spans="18:29" x14ac:dyDescent="0.2">
      <c r="R88" s="31"/>
      <c r="AB88" s="40">
        <v>84</v>
      </c>
      <c r="AC88" s="18">
        <v>6722.4822459218558</v>
      </c>
    </row>
    <row r="89" spans="18:29" x14ac:dyDescent="0.2">
      <c r="R89" s="31"/>
      <c r="AB89" s="40">
        <v>85</v>
      </c>
      <c r="AC89" s="18">
        <v>5690.322238960769</v>
      </c>
    </row>
    <row r="90" spans="18:29" x14ac:dyDescent="0.2">
      <c r="R90" s="31"/>
      <c r="AB90" s="40">
        <v>86</v>
      </c>
      <c r="AC90" s="18">
        <v>12229.890053268988</v>
      </c>
    </row>
    <row r="91" spans="18:29" x14ac:dyDescent="0.2">
      <c r="R91" s="31"/>
      <c r="AB91" s="40">
        <v>87</v>
      </c>
      <c r="AC91" s="18">
        <v>7472.3560387101024</v>
      </c>
    </row>
    <row r="92" spans="18:29" x14ac:dyDescent="0.2">
      <c r="R92" s="31"/>
      <c r="AB92" s="40">
        <v>88</v>
      </c>
      <c r="AC92" s="18">
        <v>8188.9383999205893</v>
      </c>
    </row>
    <row r="93" spans="18:29" x14ac:dyDescent="0.2">
      <c r="R93" s="31"/>
      <c r="AB93" s="40">
        <v>89</v>
      </c>
      <c r="AC93" s="18">
        <v>8733.1590851879446</v>
      </c>
    </row>
    <row r="94" spans="18:29" x14ac:dyDescent="0.2">
      <c r="R94" s="31"/>
      <c r="AB94" s="40">
        <v>90</v>
      </c>
      <c r="AC94" s="18">
        <v>6540.8240947452141</v>
      </c>
    </row>
    <row r="95" spans="18:29" x14ac:dyDescent="0.2">
      <c r="R95" s="31"/>
      <c r="AB95" s="40">
        <v>91</v>
      </c>
      <c r="AC95" s="18">
        <v>9794.464798285393</v>
      </c>
    </row>
    <row r="96" spans="18:29" x14ac:dyDescent="0.2">
      <c r="R96" s="31"/>
      <c r="AB96" s="40">
        <v>92</v>
      </c>
      <c r="AC96" s="18">
        <v>10988.433725519571</v>
      </c>
    </row>
    <row r="97" spans="18:29" x14ac:dyDescent="0.2">
      <c r="R97" s="31"/>
      <c r="AB97" s="40">
        <v>93</v>
      </c>
      <c r="AC97" s="18">
        <v>9710.0427529251901</v>
      </c>
    </row>
    <row r="98" spans="18:29" x14ac:dyDescent="0.2">
      <c r="R98" s="31"/>
      <c r="AB98" s="40">
        <v>94</v>
      </c>
      <c r="AC98" s="18">
        <v>6499.1155842399457</v>
      </c>
    </row>
    <row r="99" spans="18:29" x14ac:dyDescent="0.2">
      <c r="R99" s="31"/>
      <c r="AB99" s="40">
        <v>95</v>
      </c>
      <c r="AC99" s="18">
        <v>7919.2149901172379</v>
      </c>
    </row>
    <row r="100" spans="18:29" x14ac:dyDescent="0.2">
      <c r="R100" s="31"/>
      <c r="AB100" s="40">
        <v>96</v>
      </c>
      <c r="AC100" s="18">
        <v>7378.3862620295258</v>
      </c>
    </row>
    <row r="101" spans="18:29" x14ac:dyDescent="0.2">
      <c r="R101" s="31"/>
      <c r="AB101" s="40">
        <v>97</v>
      </c>
      <c r="AC101" s="18">
        <v>8377.380465456401</v>
      </c>
    </row>
    <row r="102" spans="18:29" x14ac:dyDescent="0.2">
      <c r="R102" s="31"/>
      <c r="AB102" s="40">
        <v>98</v>
      </c>
      <c r="AC102" s="18">
        <v>6145.0957571201725</v>
      </c>
    </row>
    <row r="103" spans="18:29" x14ac:dyDescent="0.2">
      <c r="R103" s="31"/>
      <c r="AB103" s="40">
        <v>99</v>
      </c>
      <c r="AC103" s="18">
        <v>10788.433879964403</v>
      </c>
    </row>
    <row r="104" spans="18:29" x14ac:dyDescent="0.2">
      <c r="R104" s="31"/>
      <c r="AB104" s="40">
        <v>100</v>
      </c>
      <c r="AC104" s="18">
        <v>9756.7763851779746</v>
      </c>
    </row>
    <row r="105" spans="18:29" x14ac:dyDescent="0.2">
      <c r="R105" s="31"/>
      <c r="AB105" s="40">
        <v>101</v>
      </c>
      <c r="AC105" s="18">
        <v>7883.4109976656036</v>
      </c>
    </row>
    <row r="106" spans="18:29" x14ac:dyDescent="0.2">
      <c r="R106" s="31"/>
      <c r="AB106" s="40">
        <v>102</v>
      </c>
      <c r="AC106" s="18">
        <v>6983.6629487542668</v>
      </c>
    </row>
    <row r="107" spans="18:29" x14ac:dyDescent="0.2">
      <c r="R107" s="31"/>
      <c r="AB107" s="40">
        <v>103</v>
      </c>
      <c r="AC107" s="18">
        <v>6081.0254548378289</v>
      </c>
    </row>
    <row r="108" spans="18:29" x14ac:dyDescent="0.2">
      <c r="R108" s="31"/>
      <c r="AB108" s="40">
        <v>104</v>
      </c>
      <c r="AC108" s="18">
        <v>9381.7766747619025</v>
      </c>
    </row>
    <row r="109" spans="18:29" x14ac:dyDescent="0.2">
      <c r="R109" s="31"/>
      <c r="AB109" s="40">
        <v>105</v>
      </c>
      <c r="AC109" s="18">
        <v>9718.7110879397951</v>
      </c>
    </row>
    <row r="110" spans="18:29" x14ac:dyDescent="0.2">
      <c r="R110" s="31"/>
      <c r="AB110" s="40">
        <v>106</v>
      </c>
      <c r="AC110" s="18">
        <v>9402.1284178398782</v>
      </c>
    </row>
    <row r="111" spans="18:29" x14ac:dyDescent="0.2">
      <c r="R111" s="31"/>
      <c r="AB111" s="40">
        <v>107</v>
      </c>
      <c r="AC111" s="18">
        <v>8342.7071253978647</v>
      </c>
    </row>
    <row r="112" spans="18:29" x14ac:dyDescent="0.2">
      <c r="R112" s="31"/>
      <c r="AB112" s="40">
        <v>108</v>
      </c>
      <c r="AC112" s="18">
        <v>5161.0512908925302</v>
      </c>
    </row>
    <row r="113" spans="18:29" x14ac:dyDescent="0.2">
      <c r="R113" s="31"/>
      <c r="AB113" s="40">
        <v>109</v>
      </c>
      <c r="AC113" s="18">
        <v>8485.9230952049838</v>
      </c>
    </row>
    <row r="114" spans="18:29" x14ac:dyDescent="0.2">
      <c r="R114" s="31"/>
      <c r="AB114" s="40">
        <v>110</v>
      </c>
      <c r="AC114" s="18">
        <v>9120.8472280164715</v>
      </c>
    </row>
    <row r="115" spans="18:29" x14ac:dyDescent="0.2">
      <c r="R115" s="31"/>
      <c r="AB115" s="40">
        <v>111</v>
      </c>
      <c r="AC115" s="18">
        <v>9438.560550509952</v>
      </c>
    </row>
    <row r="116" spans="18:29" x14ac:dyDescent="0.2">
      <c r="R116" s="31"/>
      <c r="AB116" s="40">
        <v>112</v>
      </c>
      <c r="AC116" s="18">
        <v>9661.0478158857441</v>
      </c>
    </row>
    <row r="117" spans="18:29" x14ac:dyDescent="0.2">
      <c r="R117" s="31"/>
      <c r="AB117" s="40">
        <v>113</v>
      </c>
      <c r="AC117" s="18">
        <v>11073.232655010652</v>
      </c>
    </row>
    <row r="118" spans="18:29" x14ac:dyDescent="0.2">
      <c r="R118" s="31"/>
      <c r="AB118" s="40">
        <v>114</v>
      </c>
      <c r="AC118" s="18">
        <v>7465.0696121761575</v>
      </c>
    </row>
    <row r="119" spans="18:29" x14ac:dyDescent="0.2">
      <c r="R119" s="31"/>
      <c r="AB119" s="40">
        <v>115</v>
      </c>
      <c r="AC119" s="18">
        <v>6844.2158202579012</v>
      </c>
    </row>
    <row r="120" spans="18:29" x14ac:dyDescent="0.2">
      <c r="R120" s="31"/>
      <c r="AB120" s="40">
        <v>116</v>
      </c>
      <c r="AC120" s="18">
        <v>6576.879343284294</v>
      </c>
    </row>
    <row r="121" spans="18:29" x14ac:dyDescent="0.2">
      <c r="R121" s="31"/>
      <c r="AB121" s="40">
        <v>117</v>
      </c>
      <c r="AC121" s="18">
        <v>8227.3805812899955</v>
      </c>
    </row>
    <row r="122" spans="18:29" x14ac:dyDescent="0.2">
      <c r="R122" s="31"/>
      <c r="AB122" s="40">
        <v>118</v>
      </c>
      <c r="AC122" s="18">
        <v>7369.3410428840434</v>
      </c>
    </row>
    <row r="123" spans="18:29" x14ac:dyDescent="0.2">
      <c r="R123" s="31"/>
      <c r="AB123" s="40">
        <v>119</v>
      </c>
      <c r="AC123" s="18">
        <v>9989.3138940491481</v>
      </c>
    </row>
    <row r="124" spans="18:29" x14ac:dyDescent="0.2">
      <c r="R124" s="31"/>
      <c r="AB124" s="40">
        <v>120</v>
      </c>
      <c r="AC124" s="18">
        <v>7822.8582806065679</v>
      </c>
    </row>
    <row r="125" spans="18:29" x14ac:dyDescent="0.2">
      <c r="R125" s="31"/>
      <c r="AB125" s="40">
        <v>121</v>
      </c>
      <c r="AC125" s="18">
        <v>8887.6815789270913</v>
      </c>
    </row>
    <row r="126" spans="18:29" x14ac:dyDescent="0.2">
      <c r="R126" s="31"/>
      <c r="AB126" s="40">
        <v>122</v>
      </c>
      <c r="AC126" s="18">
        <v>6524.6180771091022</v>
      </c>
    </row>
    <row r="127" spans="18:29" x14ac:dyDescent="0.2">
      <c r="R127" s="31"/>
      <c r="AB127" s="40">
        <v>123</v>
      </c>
      <c r="AC127" s="18">
        <v>8451.249755146564</v>
      </c>
    </row>
    <row r="128" spans="18:29" x14ac:dyDescent="0.2">
      <c r="R128" s="31"/>
      <c r="AB128" s="40">
        <v>124</v>
      </c>
      <c r="AC128" s="18">
        <v>10369.966866431059</v>
      </c>
    </row>
    <row r="129" spans="18:29" x14ac:dyDescent="0.2">
      <c r="R129" s="31"/>
      <c r="AB129" s="40">
        <v>125</v>
      </c>
      <c r="AC129" s="18">
        <v>8368.3352463105693</v>
      </c>
    </row>
    <row r="130" spans="18:29" x14ac:dyDescent="0.2">
      <c r="R130" s="31"/>
      <c r="AB130" s="40">
        <v>126</v>
      </c>
      <c r="AC130" s="18">
        <v>8908.6614622237394</v>
      </c>
    </row>
    <row r="131" spans="18:29" x14ac:dyDescent="0.2">
      <c r="R131" s="31"/>
      <c r="AB131" s="40">
        <v>127</v>
      </c>
      <c r="AC131" s="18">
        <v>9253.2591860666871</v>
      </c>
    </row>
    <row r="132" spans="18:29" x14ac:dyDescent="0.2">
      <c r="R132" s="31"/>
      <c r="AB132" s="40">
        <v>128</v>
      </c>
      <c r="AC132" s="18">
        <v>9618.8367932057008</v>
      </c>
    </row>
    <row r="133" spans="18:29" x14ac:dyDescent="0.2">
      <c r="R133" s="31"/>
      <c r="AB133" s="40">
        <v>129</v>
      </c>
      <c r="AC133" s="18">
        <v>8966.8272464523325</v>
      </c>
    </row>
    <row r="134" spans="18:29" x14ac:dyDescent="0.2">
      <c r="R134" s="31"/>
      <c r="AB134" s="40">
        <v>130</v>
      </c>
      <c r="AC134" s="18">
        <v>6347.9850476803258</v>
      </c>
    </row>
    <row r="135" spans="18:29" x14ac:dyDescent="0.2">
      <c r="R135" s="31"/>
      <c r="AB135" s="40">
        <v>131</v>
      </c>
      <c r="AC135" s="18">
        <v>9583.9121970598353</v>
      </c>
    </row>
    <row r="136" spans="18:29" x14ac:dyDescent="0.2">
      <c r="R136" s="31"/>
      <c r="AB136" s="40">
        <v>132</v>
      </c>
      <c r="AC136" s="18">
        <v>5735.4227066456806</v>
      </c>
    </row>
    <row r="137" spans="18:29" x14ac:dyDescent="0.2">
      <c r="R137" s="31"/>
      <c r="AB137" s="40">
        <v>133</v>
      </c>
      <c r="AC137" s="18">
        <v>9764.5653238866944</v>
      </c>
    </row>
    <row r="138" spans="18:29" x14ac:dyDescent="0.2">
      <c r="R138" s="31"/>
      <c r="AB138" s="40">
        <v>134</v>
      </c>
      <c r="AC138" s="18">
        <v>7613.0594476436963</v>
      </c>
    </row>
    <row r="139" spans="18:29" x14ac:dyDescent="0.2">
      <c r="R139" s="31"/>
      <c r="AB139" s="40">
        <v>135</v>
      </c>
      <c r="AC139" s="18">
        <v>8791.9530096349772</v>
      </c>
    </row>
    <row r="140" spans="18:29" x14ac:dyDescent="0.2">
      <c r="R140" s="31"/>
      <c r="AB140" s="40">
        <v>136</v>
      </c>
      <c r="AC140" s="18">
        <v>8770.3449861201225</v>
      </c>
    </row>
    <row r="141" spans="18:29" x14ac:dyDescent="0.2">
      <c r="R141" s="31"/>
      <c r="AB141" s="40">
        <v>137</v>
      </c>
      <c r="AC141" s="18">
        <v>9697.4799485561671</v>
      </c>
    </row>
    <row r="142" spans="18:29" x14ac:dyDescent="0.2">
      <c r="R142" s="31"/>
      <c r="AB142" s="40">
        <v>138</v>
      </c>
      <c r="AC142" s="18">
        <v>11659.789991001366</v>
      </c>
    </row>
    <row r="143" spans="18:29" x14ac:dyDescent="0.2">
      <c r="R143" s="31"/>
      <c r="AB143" s="40">
        <v>139</v>
      </c>
      <c r="AC143" s="18">
        <v>9862.3039418779081</v>
      </c>
    </row>
    <row r="144" spans="18:29" x14ac:dyDescent="0.2">
      <c r="R144" s="31"/>
      <c r="AB144" s="40">
        <v>140</v>
      </c>
      <c r="AC144" s="18">
        <v>7502.5067691957811</v>
      </c>
    </row>
    <row r="145" spans="18:29" x14ac:dyDescent="0.2">
      <c r="R145" s="31"/>
      <c r="AB145" s="40">
        <v>141</v>
      </c>
      <c r="AC145" s="18">
        <v>9609.0378057978814</v>
      </c>
    </row>
    <row r="146" spans="18:29" x14ac:dyDescent="0.2">
      <c r="R146" s="31"/>
      <c r="AB146" s="40">
        <v>142</v>
      </c>
      <c r="AC146" s="18">
        <v>9816.5753339746734</v>
      </c>
    </row>
    <row r="147" spans="18:29" x14ac:dyDescent="0.2">
      <c r="R147" s="31"/>
      <c r="AB147" s="40">
        <v>143</v>
      </c>
      <c r="AC147" s="18">
        <v>9814.8165413630195</v>
      </c>
    </row>
    <row r="148" spans="18:29" x14ac:dyDescent="0.2">
      <c r="R148" s="31"/>
      <c r="AB148" s="40">
        <v>144</v>
      </c>
      <c r="AC148" s="18">
        <v>7886.300442670472</v>
      </c>
    </row>
    <row r="149" spans="18:29" x14ac:dyDescent="0.2">
      <c r="R149" s="31"/>
      <c r="AB149" s="40">
        <v>145</v>
      </c>
      <c r="AC149" s="18">
        <v>8017.0792361519998</v>
      </c>
    </row>
    <row r="150" spans="18:29" x14ac:dyDescent="0.2">
      <c r="R150" s="31"/>
      <c r="AB150" s="40">
        <v>146</v>
      </c>
      <c r="AC150" s="18">
        <v>6038.0606638957979</v>
      </c>
    </row>
    <row r="151" spans="18:29" x14ac:dyDescent="0.2">
      <c r="R151" s="31"/>
      <c r="AB151" s="40">
        <v>147</v>
      </c>
      <c r="AC151" s="18">
        <v>10234.665463376674</v>
      </c>
    </row>
    <row r="152" spans="18:29" x14ac:dyDescent="0.2">
      <c r="R152" s="31"/>
      <c r="AB152" s="40">
        <v>148</v>
      </c>
      <c r="AC152" s="18">
        <v>8197.229850804084</v>
      </c>
    </row>
    <row r="153" spans="18:29" x14ac:dyDescent="0.2">
      <c r="R153" s="31"/>
      <c r="AB153" s="40">
        <v>149</v>
      </c>
      <c r="AC153" s="18">
        <v>9446.2238611751236</v>
      </c>
    </row>
    <row r="154" spans="18:29" x14ac:dyDescent="0.2">
      <c r="R154" s="31"/>
      <c r="AB154" s="40">
        <v>150</v>
      </c>
      <c r="AC154" s="18">
        <v>8252.2549339405959</v>
      </c>
    </row>
    <row r="155" spans="18:29" x14ac:dyDescent="0.2">
      <c r="R155" s="31"/>
      <c r="AB155" s="40">
        <v>151</v>
      </c>
      <c r="AC155" s="18">
        <v>11485.920778533909</v>
      </c>
    </row>
    <row r="156" spans="18:29" x14ac:dyDescent="0.2">
      <c r="R156" s="31"/>
      <c r="AB156" s="40">
        <v>152</v>
      </c>
      <c r="AC156" s="18">
        <v>6936.5524323701393</v>
      </c>
    </row>
    <row r="157" spans="18:29" x14ac:dyDescent="0.2">
      <c r="R157" s="31"/>
      <c r="AB157" s="40">
        <v>153</v>
      </c>
      <c r="AC157" s="18">
        <v>7250.4969135527499</v>
      </c>
    </row>
    <row r="158" spans="18:29" x14ac:dyDescent="0.2">
      <c r="R158" s="31"/>
      <c r="AB158" s="40">
        <v>154</v>
      </c>
      <c r="AC158" s="18">
        <v>8885.4202741408953</v>
      </c>
    </row>
    <row r="159" spans="18:29" x14ac:dyDescent="0.2">
      <c r="R159" s="31"/>
      <c r="AB159" s="40">
        <v>155</v>
      </c>
      <c r="AC159" s="18">
        <v>8046.3505703319097</v>
      </c>
    </row>
    <row r="160" spans="18:29" x14ac:dyDescent="0.2">
      <c r="R160" s="31"/>
      <c r="AB160" s="40">
        <v>156</v>
      </c>
      <c r="AC160" s="18">
        <v>6911.3011955886614</v>
      </c>
    </row>
    <row r="161" spans="18:29" x14ac:dyDescent="0.2">
      <c r="R161" s="31"/>
      <c r="AB161" s="40">
        <v>157</v>
      </c>
      <c r="AC161" s="18">
        <v>10670.594774982426</v>
      </c>
    </row>
    <row r="162" spans="18:29" x14ac:dyDescent="0.2">
      <c r="R162" s="31"/>
      <c r="AB162" s="40">
        <v>158</v>
      </c>
      <c r="AC162" s="18">
        <v>8415.0688785634702</v>
      </c>
    </row>
    <row r="163" spans="18:29" x14ac:dyDescent="0.2">
      <c r="R163" s="31"/>
      <c r="AB163" s="40">
        <v>159</v>
      </c>
      <c r="AC163" s="18">
        <v>9728.1331912165042</v>
      </c>
    </row>
    <row r="164" spans="18:29" x14ac:dyDescent="0.2">
      <c r="R164" s="31"/>
      <c r="AB164" s="40">
        <v>160</v>
      </c>
      <c r="AC164" s="18">
        <v>7610.1700026387116</v>
      </c>
    </row>
    <row r="165" spans="18:29" x14ac:dyDescent="0.2">
      <c r="R165" s="31"/>
      <c r="AB165" s="40">
        <v>161</v>
      </c>
      <c r="AC165" s="18">
        <v>8694.5912757749902</v>
      </c>
    </row>
    <row r="166" spans="18:29" x14ac:dyDescent="0.2">
      <c r="R166" s="31"/>
      <c r="AB166" s="40">
        <v>162</v>
      </c>
      <c r="AC166" s="18">
        <v>11918.960645135026</v>
      </c>
    </row>
    <row r="167" spans="18:29" x14ac:dyDescent="0.2">
      <c r="R167" s="31"/>
      <c r="AB167" s="40">
        <v>163</v>
      </c>
      <c r="AC167" s="18">
        <v>7087.4317128426628</v>
      </c>
    </row>
    <row r="168" spans="18:29" x14ac:dyDescent="0.2">
      <c r="R168" s="31"/>
      <c r="AB168" s="40">
        <v>164</v>
      </c>
      <c r="AC168" s="18">
        <v>10292.454363474273</v>
      </c>
    </row>
    <row r="169" spans="18:29" x14ac:dyDescent="0.2">
      <c r="R169" s="31"/>
      <c r="AB169" s="40">
        <v>165</v>
      </c>
      <c r="AC169" s="18">
        <v>7491.7027574385284</v>
      </c>
    </row>
    <row r="170" spans="18:29" x14ac:dyDescent="0.2">
      <c r="R170" s="31"/>
      <c r="AB170" s="40">
        <v>166</v>
      </c>
      <c r="AC170" s="18">
        <v>8074.6168801621534</v>
      </c>
    </row>
    <row r="171" spans="18:29" x14ac:dyDescent="0.2">
      <c r="R171" s="31"/>
      <c r="AB171" s="40">
        <v>167</v>
      </c>
      <c r="AC171" s="18">
        <v>5963.8144900746411</v>
      </c>
    </row>
    <row r="172" spans="18:29" x14ac:dyDescent="0.2">
      <c r="R172" s="31"/>
      <c r="AB172" s="40">
        <v>168</v>
      </c>
      <c r="AC172" s="18">
        <v>9759.0376899644034</v>
      </c>
    </row>
    <row r="173" spans="18:29" x14ac:dyDescent="0.2">
      <c r="R173" s="31"/>
      <c r="AB173" s="40">
        <v>169</v>
      </c>
      <c r="AC173" s="18">
        <v>9556.776539622806</v>
      </c>
    </row>
    <row r="174" spans="18:29" x14ac:dyDescent="0.2">
      <c r="R174" s="31"/>
      <c r="AB174" s="40">
        <v>170</v>
      </c>
      <c r="AC174" s="18">
        <v>7334.6677028251579</v>
      </c>
    </row>
    <row r="175" spans="18:29" x14ac:dyDescent="0.2">
      <c r="R175" s="31"/>
      <c r="AB175" s="40">
        <v>171</v>
      </c>
      <c r="AC175" s="18">
        <v>8396.9784402721561</v>
      </c>
    </row>
    <row r="176" spans="18:29" x14ac:dyDescent="0.2">
      <c r="R176" s="31"/>
      <c r="AB176" s="40">
        <v>172</v>
      </c>
      <c r="AC176" s="18">
        <v>6356.1508705202723</v>
      </c>
    </row>
    <row r="177" spans="18:29" x14ac:dyDescent="0.2">
      <c r="R177" s="31"/>
      <c r="AB177" s="40">
        <v>173</v>
      </c>
      <c r="AC177" s="18">
        <v>11796.09641840565</v>
      </c>
    </row>
    <row r="178" spans="18:29" x14ac:dyDescent="0.2">
      <c r="R178" s="31"/>
      <c r="AB178" s="40">
        <v>174</v>
      </c>
      <c r="AC178" s="18">
        <v>9508.7866269329097</v>
      </c>
    </row>
    <row r="179" spans="18:29" x14ac:dyDescent="0.2">
      <c r="R179" s="31"/>
      <c r="AB179" s="40">
        <v>175</v>
      </c>
      <c r="AC179" s="18">
        <v>7468.5871973994654</v>
      </c>
    </row>
    <row r="180" spans="18:29" x14ac:dyDescent="0.2">
      <c r="R180" s="31"/>
      <c r="AB180" s="40">
        <v>176</v>
      </c>
      <c r="AC180" s="18">
        <v>6154.5178603966488</v>
      </c>
    </row>
    <row r="181" spans="18:29" x14ac:dyDescent="0.2">
      <c r="R181" s="31"/>
      <c r="AB181" s="40">
        <v>177</v>
      </c>
      <c r="AC181" s="18">
        <v>8369.7171547913458</v>
      </c>
    </row>
    <row r="182" spans="18:29" x14ac:dyDescent="0.2">
      <c r="R182" s="31"/>
      <c r="AB182" s="40">
        <v>178</v>
      </c>
      <c r="AC182" s="18">
        <v>7952.2551656076685</v>
      </c>
    </row>
    <row r="183" spans="18:29" x14ac:dyDescent="0.2">
      <c r="R183" s="31"/>
      <c r="AB183" s="40">
        <v>179</v>
      </c>
      <c r="AC183" s="18">
        <v>8542.4557148657041</v>
      </c>
    </row>
    <row r="184" spans="18:29" x14ac:dyDescent="0.2">
      <c r="R184" s="31"/>
      <c r="AB184" s="40">
        <v>180</v>
      </c>
      <c r="AC184" s="18">
        <v>8538.8125015986152</v>
      </c>
    </row>
    <row r="185" spans="18:29" x14ac:dyDescent="0.2">
      <c r="R185" s="31"/>
      <c r="AB185" s="40">
        <v>181</v>
      </c>
      <c r="AC185" s="18">
        <v>8108.6620800025994</v>
      </c>
    </row>
    <row r="186" spans="18:29" x14ac:dyDescent="0.2">
      <c r="R186" s="31"/>
      <c r="AB186" s="40">
        <v>182</v>
      </c>
      <c r="AC186" s="18">
        <v>9320.2189333536662</v>
      </c>
    </row>
    <row r="187" spans="18:29" x14ac:dyDescent="0.2">
      <c r="R187" s="31"/>
      <c r="AB187" s="40">
        <v>183</v>
      </c>
      <c r="AC187" s="18">
        <v>5774.9955404080683</v>
      </c>
    </row>
    <row r="188" spans="18:29" x14ac:dyDescent="0.2">
      <c r="R188" s="31"/>
      <c r="AB188" s="40">
        <v>184</v>
      </c>
      <c r="AC188" s="18">
        <v>8808.410283358302</v>
      </c>
    </row>
    <row r="189" spans="18:29" x14ac:dyDescent="0.2">
      <c r="R189" s="31"/>
      <c r="AB189" s="40">
        <v>185</v>
      </c>
      <c r="AC189" s="18">
        <v>6104.5178990081185</v>
      </c>
    </row>
    <row r="190" spans="18:29" x14ac:dyDescent="0.2">
      <c r="R190" s="31"/>
      <c r="AB190" s="40">
        <v>186</v>
      </c>
      <c r="AC190" s="18">
        <v>8752.5058039162541</v>
      </c>
    </row>
    <row r="191" spans="18:29" x14ac:dyDescent="0.2">
      <c r="R191" s="31"/>
      <c r="AB191" s="40">
        <v>187</v>
      </c>
      <c r="AC191" s="18">
        <v>9078.2593212057836</v>
      </c>
    </row>
    <row r="192" spans="18:29" x14ac:dyDescent="0.2">
      <c r="R192" s="31"/>
      <c r="AB192" s="40">
        <v>188</v>
      </c>
      <c r="AC192" s="18">
        <v>6164.3168478049338</v>
      </c>
    </row>
    <row r="193" spans="18:29" x14ac:dyDescent="0.2">
      <c r="R193" s="31"/>
      <c r="AB193" s="40">
        <v>189</v>
      </c>
      <c r="AC193" s="18">
        <v>9554.0127226614859</v>
      </c>
    </row>
    <row r="194" spans="18:29" x14ac:dyDescent="0.2">
      <c r="R194" s="31"/>
      <c r="AB194" s="40">
        <v>190</v>
      </c>
      <c r="AC194" s="18">
        <v>10963.182488737628</v>
      </c>
    </row>
    <row r="195" spans="18:29" x14ac:dyDescent="0.2">
      <c r="R195" s="31"/>
      <c r="AB195" s="40">
        <v>191</v>
      </c>
      <c r="AC195" s="18">
        <v>9871.8516731983982</v>
      </c>
    </row>
    <row r="196" spans="18:29" x14ac:dyDescent="0.2">
      <c r="R196" s="31"/>
      <c r="AB196" s="40">
        <v>192</v>
      </c>
      <c r="AC196" s="18">
        <v>11770.342669449048</v>
      </c>
    </row>
    <row r="197" spans="18:29" x14ac:dyDescent="0.2">
      <c r="R197" s="31"/>
      <c r="AB197" s="40">
        <v>193</v>
      </c>
      <c r="AC197" s="18">
        <v>6912.0549638505327</v>
      </c>
    </row>
    <row r="198" spans="18:29" x14ac:dyDescent="0.2">
      <c r="R198" s="31"/>
      <c r="AB198" s="40">
        <v>194</v>
      </c>
      <c r="AC198" s="18">
        <v>7562.8082301671384</v>
      </c>
    </row>
    <row r="199" spans="18:29" x14ac:dyDescent="0.2">
      <c r="R199" s="31"/>
      <c r="AB199" s="40">
        <v>195</v>
      </c>
      <c r="AC199" s="18">
        <v>9599.2388183900621</v>
      </c>
    </row>
    <row r="200" spans="18:29" x14ac:dyDescent="0.2">
      <c r="R200" s="31"/>
      <c r="AB200" s="40">
        <v>196</v>
      </c>
      <c r="AC200" s="18">
        <v>7999.7425661227899</v>
      </c>
    </row>
    <row r="201" spans="18:29" x14ac:dyDescent="0.2">
      <c r="R201" s="31"/>
      <c r="AB201" s="40">
        <v>197</v>
      </c>
      <c r="AC201" s="18">
        <v>4942.9610070456984</v>
      </c>
    </row>
    <row r="202" spans="18:29" x14ac:dyDescent="0.2">
      <c r="R202" s="31"/>
      <c r="AB202" s="40">
        <v>198</v>
      </c>
      <c r="AC202" s="18">
        <v>6775.6229084027</v>
      </c>
    </row>
    <row r="203" spans="18:29" x14ac:dyDescent="0.2">
      <c r="R203" s="31"/>
      <c r="AB203" s="40">
        <v>199</v>
      </c>
      <c r="AC203" s="18">
        <v>7326.3762519417796</v>
      </c>
    </row>
    <row r="204" spans="18:29" x14ac:dyDescent="0.2">
      <c r="R204" s="31"/>
      <c r="AB204" s="40">
        <v>200</v>
      </c>
      <c r="AC204" s="18">
        <v>8353.7623932425631</v>
      </c>
    </row>
    <row r="205" spans="18:29" x14ac:dyDescent="0.2">
      <c r="R205" s="31"/>
      <c r="AB205" s="40">
        <v>201</v>
      </c>
      <c r="AC205" s="18">
        <v>10009.037496908568</v>
      </c>
    </row>
    <row r="206" spans="18:29" x14ac:dyDescent="0.2">
      <c r="R206" s="31"/>
      <c r="AB206" s="40">
        <v>202</v>
      </c>
      <c r="AC206" s="18">
        <v>8380.3955385049339</v>
      </c>
    </row>
    <row r="207" spans="18:29" x14ac:dyDescent="0.2">
      <c r="R207" s="31"/>
      <c r="AB207" s="40">
        <v>203</v>
      </c>
      <c r="AC207" s="18">
        <v>11853.759690459585</v>
      </c>
    </row>
    <row r="208" spans="18:29" x14ac:dyDescent="0.2">
      <c r="R208" s="31"/>
      <c r="AB208" s="40">
        <v>204</v>
      </c>
      <c r="AC208" s="18">
        <v>6753.7636288003996</v>
      </c>
    </row>
    <row r="209" spans="18:29" x14ac:dyDescent="0.2">
      <c r="R209" s="31"/>
      <c r="AB209" s="40">
        <v>205</v>
      </c>
      <c r="AC209" s="18">
        <v>7350.7480924177216</v>
      </c>
    </row>
    <row r="210" spans="18:29" x14ac:dyDescent="0.2">
      <c r="R210" s="31"/>
      <c r="AB210" s="40">
        <v>206</v>
      </c>
      <c r="AC210" s="18">
        <v>6867.2057522531832</v>
      </c>
    </row>
    <row r="211" spans="18:29" x14ac:dyDescent="0.2">
      <c r="R211" s="31"/>
      <c r="AB211" s="40">
        <v>207</v>
      </c>
      <c r="AC211" s="18">
        <v>8261.3001530864276</v>
      </c>
    </row>
    <row r="212" spans="18:29" x14ac:dyDescent="0.2">
      <c r="R212" s="31"/>
      <c r="AB212" s="40">
        <v>208</v>
      </c>
      <c r="AC212" s="18">
        <v>7812.8080371113028</v>
      </c>
    </row>
    <row r="213" spans="18:29" x14ac:dyDescent="0.2">
      <c r="R213" s="31"/>
      <c r="AB213" s="40">
        <v>209</v>
      </c>
      <c r="AC213" s="18">
        <v>10246.223243396031</v>
      </c>
    </row>
    <row r="214" spans="18:29" x14ac:dyDescent="0.2">
      <c r="R214" s="31"/>
      <c r="AB214" s="40">
        <v>210</v>
      </c>
      <c r="AC214" s="18">
        <v>9031.0231767781079</v>
      </c>
    </row>
    <row r="215" spans="18:29" x14ac:dyDescent="0.2">
      <c r="R215" s="31"/>
      <c r="AB215" s="40">
        <v>211</v>
      </c>
      <c r="AC215" s="18">
        <v>6327.8845606897958</v>
      </c>
    </row>
    <row r="216" spans="18:29" x14ac:dyDescent="0.2">
      <c r="R216" s="31"/>
      <c r="AB216" s="40">
        <v>212</v>
      </c>
      <c r="AC216" s="18">
        <v>9216.8270533962641</v>
      </c>
    </row>
    <row r="217" spans="18:29" x14ac:dyDescent="0.2">
      <c r="R217" s="31"/>
      <c r="AB217" s="40">
        <v>213</v>
      </c>
      <c r="AC217" s="18">
        <v>12431.146179261035</v>
      </c>
    </row>
    <row r="218" spans="18:29" x14ac:dyDescent="0.2">
      <c r="R218" s="31"/>
      <c r="AB218" s="40">
        <v>214</v>
      </c>
      <c r="AC218" s="18">
        <v>8831.1489592666039</v>
      </c>
    </row>
    <row r="219" spans="18:29" x14ac:dyDescent="0.2">
      <c r="R219" s="31"/>
      <c r="AB219" s="40">
        <v>215</v>
      </c>
      <c r="AC219" s="18">
        <v>9582.9071727105184</v>
      </c>
    </row>
    <row r="220" spans="18:29" x14ac:dyDescent="0.2">
      <c r="R220" s="31"/>
      <c r="AB220" s="40">
        <v>216</v>
      </c>
      <c r="AC220" s="18">
        <v>5613.5635042657377</v>
      </c>
    </row>
    <row r="221" spans="18:29" x14ac:dyDescent="0.2">
      <c r="R221" s="31"/>
      <c r="AB221" s="40">
        <v>217</v>
      </c>
      <c r="AC221" s="18">
        <v>9927.1280124223558</v>
      </c>
    </row>
    <row r="222" spans="18:29" x14ac:dyDescent="0.2">
      <c r="R222" s="31"/>
      <c r="AB222" s="40">
        <v>218</v>
      </c>
      <c r="AC222" s="18">
        <v>5378.5134345209226</v>
      </c>
    </row>
    <row r="223" spans="18:29" x14ac:dyDescent="0.2">
      <c r="R223" s="31"/>
      <c r="AB223" s="40">
        <v>219</v>
      </c>
      <c r="AC223" s="18">
        <v>7409.1651327338768</v>
      </c>
    </row>
    <row r="224" spans="18:29" x14ac:dyDescent="0.2">
      <c r="R224" s="31"/>
      <c r="AB224" s="40">
        <v>220</v>
      </c>
      <c r="AC224" s="18">
        <v>8515.6969415595522</v>
      </c>
    </row>
    <row r="225" spans="18:29" x14ac:dyDescent="0.2">
      <c r="R225" s="31"/>
      <c r="AB225" s="40">
        <v>221</v>
      </c>
      <c r="AC225" s="18">
        <v>9276.7516302367439</v>
      </c>
    </row>
    <row r="226" spans="18:29" x14ac:dyDescent="0.2">
      <c r="R226" s="31"/>
      <c r="AB226" s="40">
        <v>222</v>
      </c>
      <c r="AC226" s="18">
        <v>12379.136169173173</v>
      </c>
    </row>
    <row r="227" spans="18:29" x14ac:dyDescent="0.2">
      <c r="R227" s="31"/>
      <c r="AB227" s="40">
        <v>223</v>
      </c>
      <c r="AC227" s="18">
        <v>7478.0093006762909</v>
      </c>
    </row>
    <row r="228" spans="18:29" x14ac:dyDescent="0.2">
      <c r="R228" s="31"/>
      <c r="AB228" s="40">
        <v>224</v>
      </c>
      <c r="AC228" s="18">
        <v>7558.0343645069515</v>
      </c>
    </row>
    <row r="229" spans="18:29" x14ac:dyDescent="0.2">
      <c r="R229" s="31"/>
      <c r="AB229" s="40">
        <v>225</v>
      </c>
      <c r="AC229" s="18">
        <v>10752.504259468755</v>
      </c>
    </row>
    <row r="230" spans="18:29" x14ac:dyDescent="0.2">
      <c r="R230" s="31"/>
      <c r="AB230" s="40">
        <v>226</v>
      </c>
      <c r="AC230" s="18">
        <v>7659.0393116342602</v>
      </c>
    </row>
    <row r="231" spans="18:29" x14ac:dyDescent="0.2">
      <c r="R231" s="31"/>
      <c r="AB231" s="40">
        <v>227</v>
      </c>
      <c r="AC231" s="18">
        <v>9312.555622688611</v>
      </c>
    </row>
    <row r="232" spans="18:29" x14ac:dyDescent="0.2">
      <c r="R232" s="31"/>
      <c r="AB232" s="40">
        <v>228</v>
      </c>
      <c r="AC232" s="18">
        <v>10222.982055313536</v>
      </c>
    </row>
    <row r="233" spans="18:29" x14ac:dyDescent="0.2">
      <c r="R233" s="31"/>
      <c r="AB233" s="40">
        <v>229</v>
      </c>
      <c r="AC233" s="18">
        <v>8281.4006400767248</v>
      </c>
    </row>
    <row r="234" spans="18:29" x14ac:dyDescent="0.2">
      <c r="R234" s="31"/>
      <c r="AB234" s="40">
        <v>230</v>
      </c>
      <c r="AC234" s="18">
        <v>7675.9990975323599</v>
      </c>
    </row>
    <row r="235" spans="18:29" x14ac:dyDescent="0.2">
      <c r="R235" s="31"/>
      <c r="AB235" s="40">
        <v>231</v>
      </c>
      <c r="AC235" s="18">
        <v>5894.4678099573357</v>
      </c>
    </row>
    <row r="236" spans="18:29" x14ac:dyDescent="0.2">
      <c r="R236" s="31"/>
      <c r="AB236" s="40">
        <v>232</v>
      </c>
      <c r="AC236" s="18">
        <v>7749.1146189603023</v>
      </c>
    </row>
    <row r="237" spans="18:29" x14ac:dyDescent="0.2">
      <c r="R237" s="31"/>
      <c r="AB237" s="40">
        <v>233</v>
      </c>
      <c r="AC237" s="18">
        <v>7554.3911512399791</v>
      </c>
    </row>
    <row r="238" spans="18:29" x14ac:dyDescent="0.2">
      <c r="R238" s="31"/>
      <c r="AB238" s="40">
        <v>234</v>
      </c>
      <c r="AC238" s="18">
        <v>7945.7225073359441</v>
      </c>
    </row>
    <row r="239" spans="18:29" x14ac:dyDescent="0.2">
      <c r="R239" s="31"/>
      <c r="AB239" s="40">
        <v>235</v>
      </c>
      <c r="AC239" s="18">
        <v>9530.1433943603188</v>
      </c>
    </row>
    <row r="240" spans="18:29" x14ac:dyDescent="0.2">
      <c r="R240" s="31"/>
      <c r="AB240" s="40">
        <v>236</v>
      </c>
      <c r="AC240" s="18">
        <v>11845.216983488412</v>
      </c>
    </row>
    <row r="241" spans="18:29" x14ac:dyDescent="0.2">
      <c r="R241" s="31"/>
      <c r="AB241" s="40">
        <v>237</v>
      </c>
      <c r="AC241" s="18">
        <v>5825.6236420151545</v>
      </c>
    </row>
    <row r="242" spans="18:29" x14ac:dyDescent="0.2">
      <c r="R242" s="31"/>
      <c r="AB242" s="40">
        <v>238</v>
      </c>
      <c r="AC242" s="18">
        <v>9338.4349996885285</v>
      </c>
    </row>
    <row r="243" spans="18:29" x14ac:dyDescent="0.2">
      <c r="R243" s="31"/>
      <c r="AB243" s="40">
        <v>239</v>
      </c>
      <c r="AC243" s="18">
        <v>9043.3347250598017</v>
      </c>
    </row>
    <row r="244" spans="18:29" x14ac:dyDescent="0.2">
      <c r="R244" s="31"/>
      <c r="AB244" s="40">
        <v>240</v>
      </c>
      <c r="AC244" s="18">
        <v>7562.1800899488153</v>
      </c>
    </row>
    <row r="245" spans="18:29" x14ac:dyDescent="0.2">
      <c r="R245" s="31"/>
      <c r="AB245" s="40">
        <v>241</v>
      </c>
      <c r="AC245" s="18">
        <v>6193.336925897398</v>
      </c>
    </row>
    <row r="246" spans="18:29" x14ac:dyDescent="0.2">
      <c r="R246" s="31"/>
      <c r="AB246" s="40">
        <v>242</v>
      </c>
      <c r="AC246" s="18">
        <v>6045.7239745609695</v>
      </c>
    </row>
    <row r="247" spans="18:29" x14ac:dyDescent="0.2">
      <c r="R247" s="31"/>
      <c r="AB247" s="40">
        <v>243</v>
      </c>
      <c r="AC247" s="18">
        <v>9274.3646974065341</v>
      </c>
    </row>
    <row r="248" spans="18:29" x14ac:dyDescent="0.2">
      <c r="R248" s="31"/>
      <c r="AB248" s="40">
        <v>244</v>
      </c>
      <c r="AC248" s="18">
        <v>10867.830803576508</v>
      </c>
    </row>
    <row r="249" spans="18:29" x14ac:dyDescent="0.2">
      <c r="R249" s="31"/>
      <c r="AB249" s="40">
        <v>245</v>
      </c>
      <c r="AC249" s="18">
        <v>9360.2942792907124</v>
      </c>
    </row>
    <row r="250" spans="18:29" x14ac:dyDescent="0.2">
      <c r="R250" s="31"/>
      <c r="AB250" s="40">
        <v>246</v>
      </c>
      <c r="AC250" s="18">
        <v>10773.358514721389</v>
      </c>
    </row>
    <row r="251" spans="18:29" x14ac:dyDescent="0.2">
      <c r="R251" s="31"/>
      <c r="AB251" s="40">
        <v>247</v>
      </c>
      <c r="AC251" s="18">
        <v>5396.8551288995659</v>
      </c>
    </row>
    <row r="252" spans="18:29" x14ac:dyDescent="0.2">
      <c r="R252" s="31"/>
      <c r="AB252" s="40">
        <v>248</v>
      </c>
      <c r="AC252" s="18">
        <v>9269.339575659018</v>
      </c>
    </row>
    <row r="253" spans="18:29" x14ac:dyDescent="0.2">
      <c r="R253" s="31"/>
      <c r="AB253" s="40">
        <v>249</v>
      </c>
      <c r="AC253" s="18">
        <v>8003.5114074335434</v>
      </c>
    </row>
    <row r="254" spans="18:29" x14ac:dyDescent="0.2">
      <c r="R254" s="31"/>
      <c r="AB254" s="40">
        <v>250</v>
      </c>
      <c r="AC254" s="18">
        <v>9317.3294883486815</v>
      </c>
    </row>
    <row r="255" spans="18:29" x14ac:dyDescent="0.2">
      <c r="R255" s="31"/>
      <c r="AB255" s="40">
        <v>251</v>
      </c>
      <c r="AC255" s="18">
        <v>8288.4358105235733</v>
      </c>
    </row>
    <row r="256" spans="18:29" x14ac:dyDescent="0.2">
      <c r="R256" s="31"/>
      <c r="AB256" s="40">
        <v>252</v>
      </c>
      <c r="AC256" s="18">
        <v>6804.0148462766083</v>
      </c>
    </row>
    <row r="257" spans="18:29" x14ac:dyDescent="0.2">
      <c r="R257" s="31"/>
      <c r="AB257" s="40">
        <v>253</v>
      </c>
      <c r="AC257" s="18">
        <v>8910.0433707038173</v>
      </c>
    </row>
    <row r="258" spans="18:29" x14ac:dyDescent="0.2">
      <c r="R258" s="31"/>
      <c r="AB258" s="40">
        <v>254</v>
      </c>
      <c r="AC258" s="18">
        <v>5249.7446897380287</v>
      </c>
    </row>
    <row r="259" spans="18:29" x14ac:dyDescent="0.2">
      <c r="R259" s="31"/>
      <c r="AB259" s="40">
        <v>255</v>
      </c>
      <c r="AC259" s="18">
        <v>7743.2101009067846</v>
      </c>
    </row>
    <row r="260" spans="18:29" x14ac:dyDescent="0.2">
      <c r="R260" s="31"/>
      <c r="AB260" s="40">
        <v>256</v>
      </c>
      <c r="AC260" s="18">
        <v>9403.2590702327434</v>
      </c>
    </row>
    <row r="261" spans="18:29" x14ac:dyDescent="0.2">
      <c r="R261" s="31"/>
      <c r="AB261" s="40">
        <v>257</v>
      </c>
      <c r="AC261" s="18">
        <v>10838.685097440379</v>
      </c>
    </row>
    <row r="262" spans="18:29" x14ac:dyDescent="0.2">
      <c r="R262" s="31"/>
      <c r="AB262" s="40">
        <v>258</v>
      </c>
      <c r="AC262" s="18">
        <v>7477.3811604579678</v>
      </c>
    </row>
    <row r="263" spans="18:29" x14ac:dyDescent="0.2">
      <c r="R263" s="31"/>
      <c r="AB263" s="40">
        <v>259</v>
      </c>
      <c r="AC263" s="18">
        <v>7487.933916127542</v>
      </c>
    </row>
    <row r="264" spans="18:29" x14ac:dyDescent="0.2">
      <c r="R264" s="31"/>
      <c r="AB264" s="40">
        <v>260</v>
      </c>
      <c r="AC264" s="18">
        <v>5930.1461743656546</v>
      </c>
    </row>
    <row r="265" spans="18:29" x14ac:dyDescent="0.2">
      <c r="R265" s="31"/>
      <c r="AB265" s="40">
        <v>261</v>
      </c>
      <c r="AC265" s="18">
        <v>6403.2613869039342</v>
      </c>
    </row>
    <row r="266" spans="18:29" x14ac:dyDescent="0.2">
      <c r="R266" s="31"/>
      <c r="AB266" s="40">
        <v>262</v>
      </c>
      <c r="AC266" s="18">
        <v>9820.2185472417623</v>
      </c>
    </row>
    <row r="267" spans="18:29" x14ac:dyDescent="0.2">
      <c r="R267" s="31"/>
      <c r="AB267" s="40">
        <v>263</v>
      </c>
      <c r="AC267" s="18">
        <v>7043.5875255946303</v>
      </c>
    </row>
    <row r="268" spans="18:29" x14ac:dyDescent="0.2">
      <c r="R268" s="31"/>
      <c r="AB268" s="40">
        <v>264</v>
      </c>
      <c r="AC268" s="18">
        <v>8096.0992756332271</v>
      </c>
    </row>
    <row r="269" spans="18:29" x14ac:dyDescent="0.2">
      <c r="R269" s="31"/>
      <c r="AB269" s="40">
        <v>265</v>
      </c>
      <c r="AC269" s="18">
        <v>7783.0341907569673</v>
      </c>
    </row>
    <row r="270" spans="18:29" x14ac:dyDescent="0.2">
      <c r="R270" s="31"/>
      <c r="AB270" s="40">
        <v>266</v>
      </c>
      <c r="AC270" s="18">
        <v>7769.8432461692719</v>
      </c>
    </row>
    <row r="271" spans="18:29" x14ac:dyDescent="0.2">
      <c r="R271" s="31"/>
      <c r="AB271" s="40">
        <v>267</v>
      </c>
      <c r="AC271" s="18">
        <v>6510.2964801284252</v>
      </c>
    </row>
    <row r="272" spans="18:29" x14ac:dyDescent="0.2">
      <c r="R272" s="31"/>
      <c r="AB272" s="40">
        <v>268</v>
      </c>
      <c r="AC272" s="18">
        <v>7585.9237902065506</v>
      </c>
    </row>
    <row r="273" spans="18:29" x14ac:dyDescent="0.2">
      <c r="R273" s="31"/>
      <c r="AB273" s="40">
        <v>269</v>
      </c>
      <c r="AC273" s="18">
        <v>8704.5158912264742</v>
      </c>
    </row>
    <row r="274" spans="18:29" x14ac:dyDescent="0.2">
      <c r="R274" s="31"/>
      <c r="AB274" s="40">
        <v>270</v>
      </c>
      <c r="AC274" s="18">
        <v>9530.7715345787583</v>
      </c>
    </row>
    <row r="275" spans="18:29" x14ac:dyDescent="0.2">
      <c r="R275" s="31"/>
      <c r="AB275" s="40">
        <v>271</v>
      </c>
      <c r="AC275" s="18">
        <v>7925.4963923017494</v>
      </c>
    </row>
    <row r="276" spans="18:29" x14ac:dyDescent="0.2">
      <c r="R276" s="31"/>
      <c r="AB276" s="40">
        <v>272</v>
      </c>
      <c r="AC276" s="18">
        <v>4922.9861480989493</v>
      </c>
    </row>
    <row r="277" spans="18:29" x14ac:dyDescent="0.2">
      <c r="R277" s="31"/>
      <c r="AB277" s="40">
        <v>273</v>
      </c>
      <c r="AC277" s="18">
        <v>6301.0001593400957</v>
      </c>
    </row>
    <row r="278" spans="18:29" x14ac:dyDescent="0.2">
      <c r="R278" s="31"/>
      <c r="AB278" s="40">
        <v>274</v>
      </c>
      <c r="AC278" s="18">
        <v>6524.6180771092186</v>
      </c>
    </row>
    <row r="279" spans="18:29" x14ac:dyDescent="0.2">
      <c r="R279" s="31"/>
      <c r="AB279" s="40">
        <v>275</v>
      </c>
      <c r="AC279" s="18">
        <v>10642.579721239512</v>
      </c>
    </row>
    <row r="280" spans="18:29" x14ac:dyDescent="0.2">
      <c r="R280" s="31"/>
      <c r="AB280" s="40">
        <v>276</v>
      </c>
      <c r="AC280" s="18">
        <v>5719.4679450967815</v>
      </c>
    </row>
    <row r="281" spans="18:29" x14ac:dyDescent="0.2">
      <c r="R281" s="31"/>
      <c r="AB281" s="40">
        <v>277</v>
      </c>
      <c r="AC281" s="18">
        <v>8651.3752287455136</v>
      </c>
    </row>
    <row r="282" spans="18:29" x14ac:dyDescent="0.2">
      <c r="R282" s="31"/>
      <c r="AB282" s="40">
        <v>278</v>
      </c>
      <c r="AC282" s="18">
        <v>11356.775149619789</v>
      </c>
    </row>
    <row r="283" spans="18:29" x14ac:dyDescent="0.2">
      <c r="R283" s="31"/>
      <c r="AB283" s="40">
        <v>279</v>
      </c>
      <c r="AC283" s="18">
        <v>9147.8572574103018</v>
      </c>
    </row>
    <row r="284" spans="18:29" x14ac:dyDescent="0.2">
      <c r="R284" s="31"/>
      <c r="AB284" s="40">
        <v>280</v>
      </c>
      <c r="AC284" s="18">
        <v>10320.971929391962</v>
      </c>
    </row>
    <row r="285" spans="18:29" x14ac:dyDescent="0.2">
      <c r="R285" s="31"/>
      <c r="AB285" s="40">
        <v>281</v>
      </c>
      <c r="AC285" s="18">
        <v>6811.0500167233404</v>
      </c>
    </row>
    <row r="286" spans="18:29" x14ac:dyDescent="0.2">
      <c r="R286" s="31"/>
      <c r="AB286" s="40">
        <v>282</v>
      </c>
      <c r="AC286" s="18">
        <v>8361.9282160825096</v>
      </c>
    </row>
    <row r="287" spans="18:29" x14ac:dyDescent="0.2">
      <c r="R287" s="31"/>
      <c r="AB287" s="40">
        <v>283</v>
      </c>
      <c r="AC287" s="18">
        <v>8366.4508256552508</v>
      </c>
    </row>
    <row r="288" spans="18:29" x14ac:dyDescent="0.2">
      <c r="R288" s="31"/>
      <c r="AB288" s="40">
        <v>284</v>
      </c>
      <c r="AC288" s="18">
        <v>8577.8828231865773</v>
      </c>
    </row>
    <row r="289" spans="18:29" x14ac:dyDescent="0.2">
      <c r="R289" s="31"/>
      <c r="AB289" s="40">
        <v>285</v>
      </c>
      <c r="AC289" s="18">
        <v>9482.4047377579845</v>
      </c>
    </row>
    <row r="290" spans="18:29" x14ac:dyDescent="0.2">
      <c r="R290" s="31"/>
      <c r="AB290" s="40">
        <v>286</v>
      </c>
      <c r="AC290" s="18">
        <v>9296.9777452707058</v>
      </c>
    </row>
    <row r="291" spans="18:29" x14ac:dyDescent="0.2">
      <c r="R291" s="31"/>
      <c r="AB291" s="40">
        <v>287</v>
      </c>
      <c r="AC291" s="18">
        <v>10809.036879129591</v>
      </c>
    </row>
    <row r="292" spans="18:29" x14ac:dyDescent="0.2">
      <c r="R292" s="31"/>
      <c r="AB292" s="40">
        <v>288</v>
      </c>
      <c r="AC292" s="18">
        <v>8902.8825722136535</v>
      </c>
    </row>
    <row r="293" spans="18:29" x14ac:dyDescent="0.2">
      <c r="R293" s="31"/>
      <c r="AB293" s="40">
        <v>289</v>
      </c>
      <c r="AC293" s="18">
        <v>8188.9383999205893</v>
      </c>
    </row>
    <row r="294" spans="18:29" x14ac:dyDescent="0.2">
      <c r="R294" s="31"/>
      <c r="AB294" s="40">
        <v>290</v>
      </c>
      <c r="AC294" s="18">
        <v>8442.2045360007323</v>
      </c>
    </row>
    <row r="295" spans="18:29" x14ac:dyDescent="0.2">
      <c r="R295" s="31"/>
      <c r="AB295" s="40">
        <v>291</v>
      </c>
      <c r="AC295" s="18">
        <v>6283.914745398215</v>
      </c>
    </row>
    <row r="296" spans="18:29" x14ac:dyDescent="0.2">
      <c r="R296" s="31"/>
      <c r="AB296" s="40">
        <v>292</v>
      </c>
      <c r="AC296" s="18">
        <v>9454.5153120586183</v>
      </c>
    </row>
    <row r="297" spans="18:29" x14ac:dyDescent="0.2">
      <c r="R297" s="31"/>
      <c r="AB297" s="40">
        <v>293</v>
      </c>
      <c r="AC297" s="18">
        <v>9425.9977461410454</v>
      </c>
    </row>
    <row r="298" spans="18:29" x14ac:dyDescent="0.2">
      <c r="R298" s="31"/>
      <c r="AB298" s="40">
        <v>294</v>
      </c>
      <c r="AC298" s="18">
        <v>9301.5003548436798</v>
      </c>
    </row>
    <row r="299" spans="18:29" x14ac:dyDescent="0.2">
      <c r="R299" s="31"/>
      <c r="AB299" s="40">
        <v>295</v>
      </c>
      <c r="AC299" s="18">
        <v>11482.403193310252</v>
      </c>
    </row>
    <row r="300" spans="18:29" x14ac:dyDescent="0.2">
      <c r="R300" s="31"/>
      <c r="AB300" s="40">
        <v>296</v>
      </c>
      <c r="AC300" s="18">
        <v>6962.8086935015162</v>
      </c>
    </row>
    <row r="301" spans="18:29" x14ac:dyDescent="0.2">
      <c r="R301" s="31"/>
      <c r="AB301" s="40">
        <v>297</v>
      </c>
      <c r="AC301" s="18">
        <v>7759.6673746301094</v>
      </c>
    </row>
    <row r="302" spans="18:29" x14ac:dyDescent="0.2">
      <c r="R302" s="31"/>
      <c r="AB302" s="40">
        <v>298</v>
      </c>
      <c r="AC302" s="18">
        <v>7070.3462989005493</v>
      </c>
    </row>
    <row r="303" spans="18:29" x14ac:dyDescent="0.2">
      <c r="R303" s="31"/>
      <c r="AB303" s="40">
        <v>299</v>
      </c>
      <c r="AC303" s="18">
        <v>8064.315380579792</v>
      </c>
    </row>
    <row r="304" spans="18:29" x14ac:dyDescent="0.2">
      <c r="R304" s="31"/>
      <c r="AB304" s="40">
        <v>300</v>
      </c>
      <c r="AC304" s="18">
        <v>6583.9145137311425</v>
      </c>
    </row>
    <row r="305" spans="18:29" x14ac:dyDescent="0.2">
      <c r="R305" s="31"/>
      <c r="AB305" s="40">
        <v>301</v>
      </c>
      <c r="AC305" s="18">
        <v>8555.0185192347271</v>
      </c>
    </row>
    <row r="306" spans="18:29" x14ac:dyDescent="0.2">
      <c r="R306" s="31"/>
      <c r="AB306" s="40">
        <v>302</v>
      </c>
      <c r="AC306" s="18">
        <v>7101.6276817794424</v>
      </c>
    </row>
    <row r="307" spans="18:29" x14ac:dyDescent="0.2">
      <c r="R307" s="31"/>
      <c r="AB307" s="40">
        <v>303</v>
      </c>
      <c r="AC307" s="18">
        <v>7037.8086355845444</v>
      </c>
    </row>
    <row r="308" spans="18:29" x14ac:dyDescent="0.2">
      <c r="R308" s="31"/>
      <c r="AB308" s="40">
        <v>304</v>
      </c>
      <c r="AC308" s="18">
        <v>8135.9233654832933</v>
      </c>
    </row>
    <row r="309" spans="18:29" x14ac:dyDescent="0.2">
      <c r="R309" s="31"/>
      <c r="AB309" s="40">
        <v>305</v>
      </c>
      <c r="AC309" s="18">
        <v>7287.682814485277</v>
      </c>
    </row>
    <row r="310" spans="18:29" x14ac:dyDescent="0.2">
      <c r="R310" s="31"/>
      <c r="AB310" s="40">
        <v>306</v>
      </c>
      <c r="AC310" s="18">
        <v>12206.020724967588</v>
      </c>
    </row>
    <row r="311" spans="18:29" x14ac:dyDescent="0.2">
      <c r="R311" s="31"/>
      <c r="AB311" s="40">
        <v>307</v>
      </c>
      <c r="AC311" s="18">
        <v>9576.8770266132196</v>
      </c>
    </row>
    <row r="312" spans="18:29" x14ac:dyDescent="0.2">
      <c r="R312" s="31"/>
      <c r="AB312" s="40">
        <v>308</v>
      </c>
      <c r="AC312" s="18">
        <v>6808.4118278060341</v>
      </c>
    </row>
    <row r="313" spans="18:29" x14ac:dyDescent="0.2">
      <c r="R313" s="31"/>
      <c r="AB313" s="40">
        <v>309</v>
      </c>
      <c r="AC313" s="18">
        <v>7783.0341907569673</v>
      </c>
    </row>
    <row r="314" spans="18:29" x14ac:dyDescent="0.2">
      <c r="R314" s="31"/>
      <c r="AB314" s="40">
        <v>310</v>
      </c>
      <c r="AC314" s="18">
        <v>8670.8475755172549</v>
      </c>
    </row>
    <row r="315" spans="18:29" x14ac:dyDescent="0.2">
      <c r="R315" s="31"/>
      <c r="AB315" s="40">
        <v>311</v>
      </c>
      <c r="AC315" s="18">
        <v>5808.2869719858281</v>
      </c>
    </row>
    <row r="316" spans="18:29" x14ac:dyDescent="0.2">
      <c r="R316" s="31"/>
      <c r="AB316" s="40">
        <v>312</v>
      </c>
      <c r="AC316" s="18">
        <v>7863.8130228494992</v>
      </c>
    </row>
    <row r="317" spans="18:29" x14ac:dyDescent="0.2">
      <c r="R317" s="31"/>
      <c r="AB317" s="40">
        <v>313</v>
      </c>
      <c r="AC317" s="18">
        <v>8011.0490900548175</v>
      </c>
    </row>
    <row r="318" spans="18:29" x14ac:dyDescent="0.2">
      <c r="R318" s="31"/>
      <c r="AB318" s="40">
        <v>314</v>
      </c>
      <c r="AC318" s="18">
        <v>6640.1958773043007</v>
      </c>
    </row>
    <row r="319" spans="18:29" x14ac:dyDescent="0.2">
      <c r="R319" s="31"/>
      <c r="AB319" s="40">
        <v>315</v>
      </c>
      <c r="AC319" s="18">
        <v>8451.249755146564</v>
      </c>
    </row>
    <row r="320" spans="18:29" x14ac:dyDescent="0.2">
      <c r="R320" s="31"/>
      <c r="AB320" s="40">
        <v>316</v>
      </c>
      <c r="AC320" s="18">
        <v>9068.2090777104022</v>
      </c>
    </row>
    <row r="321" spans="18:29" x14ac:dyDescent="0.2">
      <c r="R321" s="31"/>
      <c r="AB321" s="40">
        <v>317</v>
      </c>
      <c r="AC321" s="18">
        <v>7613.0594476436963</v>
      </c>
    </row>
    <row r="322" spans="18:29" x14ac:dyDescent="0.2">
      <c r="R322" s="31"/>
      <c r="AB322" s="40">
        <v>318</v>
      </c>
      <c r="AC322" s="18">
        <v>10628.13249621517</v>
      </c>
    </row>
    <row r="323" spans="18:29" x14ac:dyDescent="0.2">
      <c r="R323" s="31"/>
      <c r="AB323" s="40">
        <v>319</v>
      </c>
      <c r="AC323" s="18">
        <v>7142.7080520662712</v>
      </c>
    </row>
    <row r="324" spans="18:29" x14ac:dyDescent="0.2">
      <c r="R324" s="31"/>
      <c r="AB324" s="40">
        <v>320</v>
      </c>
      <c r="AC324" s="18">
        <v>5488.4379727499327</v>
      </c>
    </row>
    <row r="325" spans="18:29" x14ac:dyDescent="0.2">
      <c r="R325" s="31"/>
      <c r="AB325" s="40">
        <v>321</v>
      </c>
      <c r="AC325" s="18">
        <v>5238.1869097185554</v>
      </c>
    </row>
    <row r="326" spans="18:29" x14ac:dyDescent="0.2">
      <c r="R326" s="31"/>
      <c r="AB326" s="40">
        <v>322</v>
      </c>
      <c r="AC326" s="18">
        <v>8224.1142521540169</v>
      </c>
    </row>
    <row r="327" spans="18:29" x14ac:dyDescent="0.2">
      <c r="R327" s="31"/>
      <c r="AB327" s="40">
        <v>323</v>
      </c>
      <c r="AC327" s="18">
        <v>5653.2619660720229</v>
      </c>
    </row>
    <row r="328" spans="18:29" x14ac:dyDescent="0.2">
      <c r="R328" s="31"/>
      <c r="AB328" s="40">
        <v>324</v>
      </c>
      <c r="AC328" s="18">
        <v>6508.5376875167713</v>
      </c>
    </row>
    <row r="329" spans="18:29" x14ac:dyDescent="0.2">
      <c r="R329" s="31"/>
      <c r="AB329" s="40">
        <v>325</v>
      </c>
      <c r="AC329" s="18">
        <v>12033.156536849681</v>
      </c>
    </row>
    <row r="330" spans="18:29" x14ac:dyDescent="0.2">
      <c r="R330" s="31"/>
      <c r="AB330" s="40">
        <v>326</v>
      </c>
      <c r="AC330" s="18">
        <v>7819.4663234269246</v>
      </c>
    </row>
    <row r="331" spans="18:29" x14ac:dyDescent="0.2">
      <c r="R331" s="31"/>
      <c r="AB331" s="40">
        <v>327</v>
      </c>
      <c r="AC331" s="18">
        <v>6502.8844255505828</v>
      </c>
    </row>
    <row r="332" spans="18:29" x14ac:dyDescent="0.2">
      <c r="R332" s="31"/>
      <c r="AB332" s="40">
        <v>328</v>
      </c>
      <c r="AC332" s="18">
        <v>7633.1599346338771</v>
      </c>
    </row>
    <row r="333" spans="18:29" x14ac:dyDescent="0.2">
      <c r="R333" s="31"/>
      <c r="AB333" s="40">
        <v>329</v>
      </c>
      <c r="AC333" s="18">
        <v>6753.7636288003996</v>
      </c>
    </row>
    <row r="334" spans="18:29" x14ac:dyDescent="0.2">
      <c r="R334" s="31"/>
      <c r="AB334" s="40">
        <v>330</v>
      </c>
      <c r="AC334" s="18">
        <v>8116.702274798532</v>
      </c>
    </row>
    <row r="335" spans="18:29" x14ac:dyDescent="0.2">
      <c r="R335" s="31"/>
      <c r="AB335" s="40">
        <v>331</v>
      </c>
      <c r="AC335" s="18">
        <v>7339.1903123982484</v>
      </c>
    </row>
    <row r="336" spans="18:29" x14ac:dyDescent="0.2">
      <c r="R336" s="31"/>
      <c r="AB336" s="40">
        <v>332</v>
      </c>
      <c r="AC336" s="18">
        <v>10166.82631978381</v>
      </c>
    </row>
    <row r="337" spans="18:29" x14ac:dyDescent="0.2">
      <c r="R337" s="31"/>
      <c r="AB337" s="40">
        <v>333</v>
      </c>
      <c r="AC337" s="18">
        <v>6266.8293314562179</v>
      </c>
    </row>
    <row r="338" spans="18:29" x14ac:dyDescent="0.2">
      <c r="R338" s="31"/>
      <c r="AB338" s="40">
        <v>334</v>
      </c>
      <c r="AC338" s="18">
        <v>9174.8672868035501</v>
      </c>
    </row>
    <row r="339" spans="18:29" x14ac:dyDescent="0.2">
      <c r="R339" s="31"/>
      <c r="AB339" s="40">
        <v>335</v>
      </c>
      <c r="AC339" s="18">
        <v>11851.624013716937</v>
      </c>
    </row>
    <row r="340" spans="18:29" x14ac:dyDescent="0.2">
      <c r="R340" s="31"/>
      <c r="AB340" s="40">
        <v>336</v>
      </c>
      <c r="AC340" s="18">
        <v>8342.7071253978647</v>
      </c>
    </row>
    <row r="341" spans="18:29" x14ac:dyDescent="0.2">
      <c r="R341" s="31"/>
      <c r="AB341" s="40">
        <v>337</v>
      </c>
      <c r="AC341" s="18">
        <v>9551.5001617876114</v>
      </c>
    </row>
    <row r="342" spans="18:29" x14ac:dyDescent="0.2">
      <c r="R342" s="31"/>
      <c r="AB342" s="40">
        <v>338</v>
      </c>
      <c r="AC342" s="18">
        <v>9244.5908510520821</v>
      </c>
    </row>
    <row r="343" spans="18:29" x14ac:dyDescent="0.2">
      <c r="R343" s="31"/>
      <c r="AB343" s="40">
        <v>339</v>
      </c>
      <c r="AC343" s="18">
        <v>6063.9400408960646</v>
      </c>
    </row>
    <row r="344" spans="18:29" x14ac:dyDescent="0.2">
      <c r="R344" s="31"/>
      <c r="AB344" s="40">
        <v>340</v>
      </c>
      <c r="AC344" s="18">
        <v>5180.9005217956146</v>
      </c>
    </row>
    <row r="345" spans="18:29" x14ac:dyDescent="0.2">
      <c r="R345" s="31"/>
      <c r="AB345" s="40">
        <v>341</v>
      </c>
      <c r="AC345" s="18">
        <v>8042.7073570649372</v>
      </c>
    </row>
    <row r="346" spans="18:29" x14ac:dyDescent="0.2">
      <c r="R346" s="31"/>
      <c r="AB346" s="40">
        <v>342</v>
      </c>
      <c r="AC346" s="18">
        <v>6135.0455136251403</v>
      </c>
    </row>
    <row r="347" spans="18:29" x14ac:dyDescent="0.2">
      <c r="R347" s="31"/>
      <c r="AB347" s="40">
        <v>343</v>
      </c>
      <c r="AC347" s="18">
        <v>12629.010348073556</v>
      </c>
    </row>
    <row r="348" spans="18:29" x14ac:dyDescent="0.2">
      <c r="R348" s="31"/>
      <c r="AB348" s="40">
        <v>344</v>
      </c>
      <c r="AC348" s="18">
        <v>6708.5375330719398</v>
      </c>
    </row>
    <row r="349" spans="18:29" x14ac:dyDescent="0.2">
      <c r="R349" s="31"/>
      <c r="AB349" s="40">
        <v>345</v>
      </c>
      <c r="AC349" s="18">
        <v>10525.117500388995</v>
      </c>
    </row>
    <row r="350" spans="18:29" x14ac:dyDescent="0.2">
      <c r="R350" s="31"/>
      <c r="AB350" s="40">
        <v>346</v>
      </c>
      <c r="AC350" s="18">
        <v>10483.032105752733</v>
      </c>
    </row>
    <row r="351" spans="18:29" x14ac:dyDescent="0.2">
      <c r="R351" s="31"/>
      <c r="AB351" s="40">
        <v>347</v>
      </c>
      <c r="AC351" s="18">
        <v>8849.7419097325765</v>
      </c>
    </row>
    <row r="352" spans="18:29" x14ac:dyDescent="0.2">
      <c r="R352" s="31"/>
      <c r="AB352" s="40">
        <v>348</v>
      </c>
      <c r="AC352" s="18">
        <v>6264.4423986262409</v>
      </c>
    </row>
    <row r="353" spans="18:29" x14ac:dyDescent="0.2">
      <c r="R353" s="31"/>
      <c r="AB353" s="40">
        <v>349</v>
      </c>
      <c r="AC353" s="18">
        <v>8968.8372951510828</v>
      </c>
    </row>
    <row r="354" spans="18:29" x14ac:dyDescent="0.2">
      <c r="R354" s="31"/>
      <c r="AB354" s="40">
        <v>350</v>
      </c>
      <c r="AC354" s="18">
        <v>8403.008586369222</v>
      </c>
    </row>
    <row r="355" spans="18:29" x14ac:dyDescent="0.2">
      <c r="R355" s="31"/>
      <c r="AB355" s="40">
        <v>351</v>
      </c>
      <c r="AC355" s="18">
        <v>6989.944350938662</v>
      </c>
    </row>
    <row r="356" spans="18:29" x14ac:dyDescent="0.2">
      <c r="R356" s="31"/>
      <c r="AB356" s="40">
        <v>352</v>
      </c>
      <c r="AC356" s="18">
        <v>7398.235492932843</v>
      </c>
    </row>
    <row r="357" spans="18:29" x14ac:dyDescent="0.2">
      <c r="R357" s="31"/>
      <c r="AB357" s="40">
        <v>353</v>
      </c>
      <c r="AC357" s="18">
        <v>10574.614949602867</v>
      </c>
    </row>
    <row r="358" spans="18:29" x14ac:dyDescent="0.2">
      <c r="R358" s="31"/>
      <c r="AB358" s="40">
        <v>354</v>
      </c>
      <c r="AC358" s="18">
        <v>8418.0839516121196</v>
      </c>
    </row>
    <row r="359" spans="18:29" x14ac:dyDescent="0.2">
      <c r="R359" s="31"/>
      <c r="AB359" s="40">
        <v>355</v>
      </c>
      <c r="AC359" s="18">
        <v>9439.6912029029336</v>
      </c>
    </row>
    <row r="360" spans="18:29" x14ac:dyDescent="0.2">
      <c r="R360" s="31"/>
      <c r="AB360" s="40">
        <v>356</v>
      </c>
      <c r="AC360" s="18">
        <v>7545.7228162253741</v>
      </c>
    </row>
    <row r="361" spans="18:29" x14ac:dyDescent="0.2">
      <c r="R361" s="31"/>
      <c r="AB361" s="40">
        <v>357</v>
      </c>
      <c r="AC361" s="18">
        <v>6766.3264331694227</v>
      </c>
    </row>
    <row r="362" spans="18:29" x14ac:dyDescent="0.2">
      <c r="R362" s="31"/>
      <c r="AB362" s="40">
        <v>358</v>
      </c>
      <c r="AC362" s="18">
        <v>11001.24778597604</v>
      </c>
    </row>
    <row r="363" spans="18:29" x14ac:dyDescent="0.2">
      <c r="R363" s="31"/>
      <c r="AB363" s="40">
        <v>359</v>
      </c>
      <c r="AC363" s="18">
        <v>8046.3505703319097</v>
      </c>
    </row>
    <row r="364" spans="18:29" x14ac:dyDescent="0.2">
      <c r="R364" s="31"/>
      <c r="AB364" s="40">
        <v>360</v>
      </c>
      <c r="AC364" s="18">
        <v>7345.4717145828763</v>
      </c>
    </row>
    <row r="365" spans="18:29" x14ac:dyDescent="0.2">
      <c r="R365" s="31"/>
      <c r="AB365" s="40">
        <v>361</v>
      </c>
      <c r="AC365" s="18">
        <v>9555.2690030983649</v>
      </c>
    </row>
    <row r="366" spans="18:29" x14ac:dyDescent="0.2">
      <c r="R366" s="31"/>
      <c r="AB366" s="40">
        <v>362</v>
      </c>
      <c r="AC366" s="18">
        <v>5195.7246309511829</v>
      </c>
    </row>
    <row r="367" spans="18:29" x14ac:dyDescent="0.2">
      <c r="R367" s="31"/>
      <c r="AB367" s="40">
        <v>363</v>
      </c>
      <c r="AC367" s="18">
        <v>6625.1205120615195</v>
      </c>
    </row>
    <row r="368" spans="18:29" x14ac:dyDescent="0.2">
      <c r="R368" s="31"/>
      <c r="AB368" s="40">
        <v>364</v>
      </c>
      <c r="AC368" s="18">
        <v>9595.4699770795414</v>
      </c>
    </row>
    <row r="369" spans="18:29" x14ac:dyDescent="0.2">
      <c r="R369" s="31"/>
      <c r="AB369" s="40">
        <v>365</v>
      </c>
      <c r="AC369" s="18">
        <v>7783.4110748876119</v>
      </c>
    </row>
    <row r="370" spans="18:29" x14ac:dyDescent="0.2">
      <c r="R370" s="31"/>
      <c r="AB370" s="40">
        <v>366</v>
      </c>
      <c r="AC370" s="18">
        <v>6731.9043491983321</v>
      </c>
    </row>
    <row r="371" spans="18:29" x14ac:dyDescent="0.2">
      <c r="R371" s="31"/>
      <c r="AB371" s="40">
        <v>367</v>
      </c>
      <c r="AC371" s="18">
        <v>6335.6734993987484</v>
      </c>
    </row>
    <row r="372" spans="18:29" x14ac:dyDescent="0.2">
      <c r="R372" s="31"/>
      <c r="AB372" s="40">
        <v>368</v>
      </c>
      <c r="AC372" s="18">
        <v>9469.4650492579676</v>
      </c>
    </row>
    <row r="373" spans="18:29" x14ac:dyDescent="0.2">
      <c r="R373" s="31"/>
      <c r="AB373" s="40">
        <v>369</v>
      </c>
      <c r="AC373" s="18">
        <v>10338.811111595947</v>
      </c>
    </row>
    <row r="374" spans="18:29" x14ac:dyDescent="0.2">
      <c r="R374" s="31"/>
      <c r="AB374" s="40">
        <v>370</v>
      </c>
      <c r="AC374" s="18">
        <v>7437.1801864766749</v>
      </c>
    </row>
    <row r="375" spans="18:29" x14ac:dyDescent="0.2">
      <c r="R375" s="31"/>
      <c r="AB375" s="40">
        <v>371</v>
      </c>
      <c r="AC375" s="18">
        <v>6955.3966389239067</v>
      </c>
    </row>
    <row r="376" spans="18:29" x14ac:dyDescent="0.2">
      <c r="R376" s="31"/>
      <c r="AB376" s="40">
        <v>372</v>
      </c>
      <c r="AC376" s="18">
        <v>6853.7635515783913</v>
      </c>
    </row>
    <row r="377" spans="18:29" x14ac:dyDescent="0.2">
      <c r="R377" s="31"/>
      <c r="AB377" s="40">
        <v>373</v>
      </c>
      <c r="AC377" s="18">
        <v>5035.9257593768416</v>
      </c>
    </row>
    <row r="378" spans="18:29" x14ac:dyDescent="0.2">
      <c r="R378" s="31"/>
      <c r="AB378" s="40">
        <v>374</v>
      </c>
      <c r="AC378" s="18">
        <v>6907.5323542777915</v>
      </c>
    </row>
    <row r="379" spans="18:29" x14ac:dyDescent="0.2">
      <c r="R379" s="31"/>
      <c r="AB379" s="40">
        <v>375</v>
      </c>
      <c r="AC379" s="18">
        <v>5500.2470088567352</v>
      </c>
    </row>
    <row r="380" spans="18:29" x14ac:dyDescent="0.2">
      <c r="R380" s="31"/>
      <c r="AB380" s="40">
        <v>376</v>
      </c>
      <c r="AC380" s="18">
        <v>8149.2399381145369</v>
      </c>
    </row>
    <row r="381" spans="18:29" x14ac:dyDescent="0.2">
      <c r="R381" s="31"/>
      <c r="AB381" s="40">
        <v>377</v>
      </c>
      <c r="AC381" s="18">
        <v>9922.7310308930464</v>
      </c>
    </row>
    <row r="382" spans="18:29" x14ac:dyDescent="0.2">
      <c r="R382" s="31"/>
      <c r="AB382" s="40">
        <v>378</v>
      </c>
      <c r="AC382" s="18">
        <v>7264.0647422712063</v>
      </c>
    </row>
    <row r="383" spans="18:29" x14ac:dyDescent="0.2">
      <c r="R383" s="31"/>
      <c r="AB383" s="40">
        <v>379</v>
      </c>
      <c r="AC383" s="18">
        <v>5572.8600181099027</v>
      </c>
    </row>
    <row r="384" spans="18:29" x14ac:dyDescent="0.2">
      <c r="R384" s="31"/>
      <c r="AB384" s="40">
        <v>380</v>
      </c>
      <c r="AC384" s="18">
        <v>7021.8538740361109</v>
      </c>
    </row>
    <row r="385" spans="18:29" x14ac:dyDescent="0.2">
      <c r="R385" s="31"/>
      <c r="AB385" s="40">
        <v>381</v>
      </c>
      <c r="AC385" s="18">
        <v>6575.7486908910796</v>
      </c>
    </row>
    <row r="386" spans="18:29" x14ac:dyDescent="0.2">
      <c r="R386" s="31"/>
      <c r="AB386" s="40">
        <v>382</v>
      </c>
      <c r="AC386" s="18">
        <v>9710.0427529249573</v>
      </c>
    </row>
    <row r="387" spans="18:29" x14ac:dyDescent="0.2">
      <c r="R387" s="31"/>
      <c r="AB387" s="40">
        <v>383</v>
      </c>
      <c r="AC387" s="18">
        <v>8863.5609945387114</v>
      </c>
    </row>
    <row r="388" spans="18:29" x14ac:dyDescent="0.2">
      <c r="R388" s="31"/>
      <c r="AB388" s="40">
        <v>384</v>
      </c>
      <c r="AC388" s="18">
        <v>7598.7378506629029</v>
      </c>
    </row>
    <row r="389" spans="18:29" x14ac:dyDescent="0.2">
      <c r="R389" s="31"/>
      <c r="AB389" s="40">
        <v>385</v>
      </c>
      <c r="AC389" s="18">
        <v>7498.1097876667045</v>
      </c>
    </row>
    <row r="390" spans="18:29" x14ac:dyDescent="0.2">
      <c r="R390" s="31"/>
      <c r="AB390" s="40">
        <v>386</v>
      </c>
      <c r="AC390" s="18">
        <v>9084.4150953463977</v>
      </c>
    </row>
    <row r="391" spans="18:29" x14ac:dyDescent="0.2">
      <c r="R391" s="31"/>
      <c r="AB391" s="40">
        <v>387</v>
      </c>
      <c r="AC391" s="18">
        <v>4968.8403840461979</v>
      </c>
    </row>
    <row r="392" spans="18:29" x14ac:dyDescent="0.2">
      <c r="R392" s="31"/>
      <c r="AB392" s="40">
        <v>388</v>
      </c>
      <c r="AC392" s="18">
        <v>9376.8771810578182</v>
      </c>
    </row>
    <row r="393" spans="18:29" x14ac:dyDescent="0.2">
      <c r="R393" s="31"/>
      <c r="AB393" s="40">
        <v>389</v>
      </c>
      <c r="AC393" s="18">
        <v>8498.3602715303423</v>
      </c>
    </row>
    <row r="394" spans="18:29" x14ac:dyDescent="0.2">
      <c r="R394" s="31"/>
      <c r="AB394" s="40">
        <v>390</v>
      </c>
      <c r="AC394" s="18">
        <v>10234.665463376674</v>
      </c>
    </row>
    <row r="395" spans="18:29" x14ac:dyDescent="0.2">
      <c r="R395" s="31"/>
      <c r="AB395" s="40">
        <v>391</v>
      </c>
      <c r="AC395" s="18">
        <v>8252.2549339405959</v>
      </c>
    </row>
    <row r="396" spans="18:29" x14ac:dyDescent="0.2">
      <c r="R396" s="31"/>
      <c r="AB396" s="40">
        <v>392</v>
      </c>
      <c r="AC396" s="18">
        <v>7809.0391958006658</v>
      </c>
    </row>
    <row r="397" spans="18:29" x14ac:dyDescent="0.2">
      <c r="R397" s="31"/>
      <c r="AB397" s="40">
        <v>393</v>
      </c>
      <c r="AC397" s="18">
        <v>9730.8970081775915</v>
      </c>
    </row>
    <row r="398" spans="18:29" x14ac:dyDescent="0.2">
      <c r="R398" s="31"/>
      <c r="AB398" s="40">
        <v>394</v>
      </c>
      <c r="AC398" s="18">
        <v>8641.1993572067004</v>
      </c>
    </row>
    <row r="399" spans="18:29" x14ac:dyDescent="0.2">
      <c r="R399" s="31"/>
      <c r="AB399" s="40">
        <v>395</v>
      </c>
      <c r="AC399" s="18">
        <v>8740.6967678093351</v>
      </c>
    </row>
    <row r="400" spans="18:29" x14ac:dyDescent="0.2">
      <c r="R400" s="31"/>
      <c r="AB400" s="40">
        <v>396</v>
      </c>
      <c r="AC400" s="18">
        <v>7174.8688312510494</v>
      </c>
    </row>
    <row r="401" spans="18:29" x14ac:dyDescent="0.2">
      <c r="R401" s="31"/>
      <c r="AB401" s="40">
        <v>397</v>
      </c>
      <c r="AC401" s="18">
        <v>5477.3827049051179</v>
      </c>
    </row>
    <row r="402" spans="18:29" x14ac:dyDescent="0.2">
      <c r="R402" s="31"/>
      <c r="AB402" s="40">
        <v>398</v>
      </c>
      <c r="AC402" s="18">
        <v>5620.0961625378113</v>
      </c>
    </row>
    <row r="403" spans="18:29" x14ac:dyDescent="0.2">
      <c r="R403" s="31"/>
      <c r="AB403" s="40">
        <v>399</v>
      </c>
      <c r="AC403" s="18">
        <v>13091.824061029358</v>
      </c>
    </row>
    <row r="404" spans="18:29" x14ac:dyDescent="0.2">
      <c r="R404" s="31"/>
      <c r="AB404" s="40">
        <v>400</v>
      </c>
      <c r="AC404" s="18">
        <v>12212.553383239545</v>
      </c>
    </row>
    <row r="405" spans="18:29" x14ac:dyDescent="0.2">
      <c r="R405" s="31"/>
      <c r="AB405" s="40">
        <v>401</v>
      </c>
      <c r="AC405" s="18">
        <v>7640.0694770368282</v>
      </c>
    </row>
    <row r="406" spans="18:29" x14ac:dyDescent="0.2">
      <c r="R406" s="31"/>
      <c r="AB406" s="40">
        <v>402</v>
      </c>
      <c r="AC406" s="18">
        <v>8763.3098156735068</v>
      </c>
    </row>
    <row r="407" spans="18:29" x14ac:dyDescent="0.2">
      <c r="R407" s="31"/>
      <c r="AB407" s="40">
        <v>403</v>
      </c>
      <c r="AC407" s="18">
        <v>10732.906284653116</v>
      </c>
    </row>
    <row r="408" spans="18:29" x14ac:dyDescent="0.2">
      <c r="R408" s="31"/>
      <c r="AB408" s="40">
        <v>404</v>
      </c>
      <c r="AC408" s="18">
        <v>7812.8080371113028</v>
      </c>
    </row>
    <row r="409" spans="18:29" x14ac:dyDescent="0.2">
      <c r="R409" s="31"/>
      <c r="AB409" s="40">
        <v>405</v>
      </c>
      <c r="AC409" s="18">
        <v>8995.4704404136864</v>
      </c>
    </row>
    <row r="410" spans="18:29" x14ac:dyDescent="0.2">
      <c r="R410" s="31"/>
      <c r="AB410" s="40">
        <v>406</v>
      </c>
      <c r="AC410" s="18">
        <v>7101.5020537357777</v>
      </c>
    </row>
    <row r="411" spans="18:29" x14ac:dyDescent="0.2">
      <c r="R411" s="31"/>
      <c r="AB411" s="40">
        <v>407</v>
      </c>
      <c r="AC411" s="18">
        <v>12427.754222081508</v>
      </c>
    </row>
    <row r="412" spans="18:29" x14ac:dyDescent="0.2">
      <c r="R412" s="31"/>
      <c r="AB412" s="40">
        <v>408</v>
      </c>
      <c r="AC412" s="18">
        <v>7622.1046667891787</v>
      </c>
    </row>
    <row r="413" spans="18:29" x14ac:dyDescent="0.2">
      <c r="R413" s="31"/>
      <c r="AB413" s="40">
        <v>409</v>
      </c>
      <c r="AC413" s="18">
        <v>8252.2549339405959</v>
      </c>
    </row>
    <row r="414" spans="18:29" x14ac:dyDescent="0.2">
      <c r="R414" s="31"/>
      <c r="AB414" s="40">
        <v>410</v>
      </c>
      <c r="AC414" s="18">
        <v>6804.0148462766083</v>
      </c>
    </row>
    <row r="415" spans="18:29" x14ac:dyDescent="0.2">
      <c r="R415" s="31"/>
      <c r="AB415" s="40">
        <v>411</v>
      </c>
      <c r="AC415" s="18">
        <v>6574.8692945853109</v>
      </c>
    </row>
    <row r="416" spans="18:29" x14ac:dyDescent="0.2">
      <c r="R416" s="31"/>
      <c r="AB416" s="40">
        <v>412</v>
      </c>
      <c r="AC416" s="18">
        <v>9667.3292180702556</v>
      </c>
    </row>
    <row r="417" spans="18:29" x14ac:dyDescent="0.2">
      <c r="R417" s="31"/>
      <c r="AB417" s="40">
        <v>413</v>
      </c>
      <c r="AC417" s="18">
        <v>10230.1428538037</v>
      </c>
    </row>
    <row r="418" spans="18:29" x14ac:dyDescent="0.2">
      <c r="R418" s="31"/>
      <c r="AB418" s="40">
        <v>414</v>
      </c>
      <c r="AC418" s="18">
        <v>8881.2745486987988</v>
      </c>
    </row>
    <row r="419" spans="18:29" x14ac:dyDescent="0.2">
      <c r="R419" s="31"/>
      <c r="AB419" s="40">
        <v>415</v>
      </c>
      <c r="AC419" s="18">
        <v>10609.539545749081</v>
      </c>
    </row>
    <row r="420" spans="18:29" x14ac:dyDescent="0.2">
      <c r="R420" s="31"/>
      <c r="AB420" s="40">
        <v>416</v>
      </c>
      <c r="AC420" s="18">
        <v>9658.7865110995481</v>
      </c>
    </row>
    <row r="421" spans="18:29" x14ac:dyDescent="0.2">
      <c r="R421" s="31"/>
      <c r="AB421" s="40">
        <v>417</v>
      </c>
      <c r="AC421" s="18">
        <v>8293.084048140212</v>
      </c>
    </row>
    <row r="422" spans="18:29" x14ac:dyDescent="0.2">
      <c r="R422" s="31"/>
      <c r="AB422" s="40">
        <v>418</v>
      </c>
      <c r="AC422" s="18">
        <v>7878.1346198304091</v>
      </c>
    </row>
    <row r="423" spans="18:29" x14ac:dyDescent="0.2">
      <c r="R423" s="31"/>
      <c r="AB423" s="40">
        <v>419</v>
      </c>
      <c r="AC423" s="18">
        <v>6513.5628092641709</v>
      </c>
    </row>
    <row r="424" spans="18:29" x14ac:dyDescent="0.2">
      <c r="R424" s="31"/>
      <c r="AB424" s="40">
        <v>420</v>
      </c>
      <c r="AC424" s="18">
        <v>8126.3756341628032</v>
      </c>
    </row>
    <row r="425" spans="18:29" x14ac:dyDescent="0.2">
      <c r="R425" s="31"/>
      <c r="AB425" s="40">
        <v>421</v>
      </c>
      <c r="AC425" s="18">
        <v>6245.3469359852606</v>
      </c>
    </row>
    <row r="426" spans="18:29" x14ac:dyDescent="0.2">
      <c r="R426" s="31"/>
      <c r="AB426" s="40">
        <v>422</v>
      </c>
      <c r="AC426" s="18">
        <v>11651.7497962052</v>
      </c>
    </row>
    <row r="427" spans="18:29" x14ac:dyDescent="0.2">
      <c r="R427" s="31"/>
      <c r="AB427" s="40">
        <v>423</v>
      </c>
      <c r="AC427" s="18">
        <v>7118.5874676777748</v>
      </c>
    </row>
    <row r="428" spans="18:29" x14ac:dyDescent="0.2">
      <c r="R428" s="31"/>
      <c r="AB428" s="40">
        <v>424</v>
      </c>
      <c r="AC428" s="18">
        <v>9198.485359017388</v>
      </c>
    </row>
    <row r="429" spans="18:29" x14ac:dyDescent="0.2">
      <c r="R429" s="31"/>
      <c r="AB429" s="40">
        <v>425</v>
      </c>
      <c r="AC429" s="18">
        <v>8250.3705132852774</v>
      </c>
    </row>
    <row r="430" spans="18:29" x14ac:dyDescent="0.2">
      <c r="R430" s="31"/>
      <c r="AB430" s="40">
        <v>426</v>
      </c>
      <c r="AC430" s="18">
        <v>7905.1446492240066</v>
      </c>
    </row>
    <row r="431" spans="18:29" x14ac:dyDescent="0.2">
      <c r="R431" s="31"/>
      <c r="AB431" s="40">
        <v>427</v>
      </c>
      <c r="AC431" s="18">
        <v>5685.925257431576</v>
      </c>
    </row>
    <row r="432" spans="18:29" x14ac:dyDescent="0.2">
      <c r="R432" s="31"/>
      <c r="AB432" s="40">
        <v>428</v>
      </c>
      <c r="AC432" s="18">
        <v>9475.3695673113689</v>
      </c>
    </row>
    <row r="433" spans="18:29" x14ac:dyDescent="0.2">
      <c r="R433" s="31"/>
      <c r="AB433" s="40">
        <v>429</v>
      </c>
      <c r="AC433" s="18">
        <v>7080.1452863086015</v>
      </c>
    </row>
    <row r="434" spans="18:29" x14ac:dyDescent="0.2">
      <c r="R434" s="31"/>
      <c r="AB434" s="40">
        <v>430</v>
      </c>
      <c r="AC434" s="18">
        <v>11984.412855897681</v>
      </c>
    </row>
    <row r="435" spans="18:29" x14ac:dyDescent="0.2">
      <c r="R435" s="31"/>
      <c r="AB435" s="40">
        <v>431</v>
      </c>
      <c r="AC435" s="18">
        <v>10884.413705343963</v>
      </c>
    </row>
    <row r="436" spans="18:29" x14ac:dyDescent="0.2">
      <c r="R436" s="31"/>
      <c r="AB436" s="40">
        <v>432</v>
      </c>
      <c r="AC436" s="18">
        <v>9498.2338712629862</v>
      </c>
    </row>
    <row r="437" spans="18:29" x14ac:dyDescent="0.2">
      <c r="R437" s="31"/>
      <c r="AB437" s="40">
        <v>433</v>
      </c>
      <c r="AC437" s="18">
        <v>9476.7514757919125</v>
      </c>
    </row>
    <row r="438" spans="18:29" x14ac:dyDescent="0.2">
      <c r="R438" s="31"/>
      <c r="AB438" s="40">
        <v>434</v>
      </c>
      <c r="AC438" s="18">
        <v>10054.891732855467</v>
      </c>
    </row>
    <row r="439" spans="18:29" x14ac:dyDescent="0.2">
      <c r="R439" s="31"/>
      <c r="AB439" s="40">
        <v>435</v>
      </c>
      <c r="AC439" s="18">
        <v>11025.368370364537</v>
      </c>
    </row>
    <row r="440" spans="18:29" x14ac:dyDescent="0.2">
      <c r="R440" s="31"/>
      <c r="AB440" s="40">
        <v>436</v>
      </c>
      <c r="AC440" s="18">
        <v>6389.5679301416967</v>
      </c>
    </row>
    <row r="441" spans="18:29" x14ac:dyDescent="0.2">
      <c r="R441" s="31"/>
      <c r="AB441" s="40">
        <v>437</v>
      </c>
      <c r="AC441" s="18">
        <v>8310.5463462130865</v>
      </c>
    </row>
    <row r="442" spans="18:29" x14ac:dyDescent="0.2">
      <c r="R442" s="31"/>
      <c r="AB442" s="40">
        <v>438</v>
      </c>
      <c r="AC442" s="18">
        <v>9563.057941807434</v>
      </c>
    </row>
    <row r="443" spans="18:29" x14ac:dyDescent="0.2">
      <c r="R443" s="31"/>
      <c r="AB443" s="40">
        <v>439</v>
      </c>
      <c r="AC443" s="18">
        <v>6612.5577076924965</v>
      </c>
    </row>
    <row r="444" spans="18:29" x14ac:dyDescent="0.2">
      <c r="R444" s="31"/>
      <c r="AB444" s="40">
        <v>440</v>
      </c>
      <c r="AC444" s="18">
        <v>8764.8173521980643</v>
      </c>
    </row>
    <row r="445" spans="18:29" x14ac:dyDescent="0.2">
      <c r="R445" s="31"/>
      <c r="AB445" s="40">
        <v>441</v>
      </c>
      <c r="AC445" s="18">
        <v>6008.6637016722234</v>
      </c>
    </row>
    <row r="446" spans="18:29" x14ac:dyDescent="0.2">
      <c r="R446" s="31"/>
      <c r="AB446" s="40">
        <v>442</v>
      </c>
      <c r="AC446" s="18">
        <v>8533.9130078947637</v>
      </c>
    </row>
    <row r="447" spans="18:29" x14ac:dyDescent="0.2">
      <c r="R447" s="31"/>
      <c r="AB447" s="40">
        <v>443</v>
      </c>
      <c r="AC447" s="18">
        <v>8681.9028433620697</v>
      </c>
    </row>
    <row r="448" spans="18:29" x14ac:dyDescent="0.2">
      <c r="R448" s="31"/>
      <c r="AB448" s="40">
        <v>444</v>
      </c>
      <c r="AC448" s="18">
        <v>7555.7730597205227</v>
      </c>
    </row>
    <row r="449" spans="18:29" x14ac:dyDescent="0.2">
      <c r="R449" s="31"/>
      <c r="AB449" s="40">
        <v>445</v>
      </c>
      <c r="AC449" s="18">
        <v>7783.4110748876119</v>
      </c>
    </row>
    <row r="450" spans="18:29" x14ac:dyDescent="0.2">
      <c r="R450" s="31"/>
      <c r="AB450" s="40">
        <v>446</v>
      </c>
      <c r="AC450" s="18">
        <v>6940.698157812003</v>
      </c>
    </row>
    <row r="451" spans="18:29" x14ac:dyDescent="0.2">
      <c r="R451" s="31"/>
      <c r="AB451" s="40">
        <v>447</v>
      </c>
      <c r="AC451" s="18">
        <v>7788.9387088102521</v>
      </c>
    </row>
    <row r="452" spans="18:29" x14ac:dyDescent="0.2">
      <c r="R452" s="31"/>
      <c r="AB452" s="40">
        <v>448</v>
      </c>
      <c r="AC452" s="18">
        <v>6253.2615027376451</v>
      </c>
    </row>
    <row r="453" spans="18:29" x14ac:dyDescent="0.2">
      <c r="R453" s="31"/>
      <c r="AB453" s="40">
        <v>449</v>
      </c>
      <c r="AC453" s="18">
        <v>6771.351554917288</v>
      </c>
    </row>
    <row r="454" spans="18:29" x14ac:dyDescent="0.2">
      <c r="R454" s="31"/>
      <c r="AB454" s="40">
        <v>450</v>
      </c>
      <c r="AC454" s="18">
        <v>8559.0386166328099</v>
      </c>
    </row>
    <row r="455" spans="18:29" x14ac:dyDescent="0.2">
      <c r="R455" s="31"/>
      <c r="AB455" s="40">
        <v>451</v>
      </c>
      <c r="AC455" s="18">
        <v>8136.9283898328431</v>
      </c>
    </row>
    <row r="456" spans="18:29" x14ac:dyDescent="0.2">
      <c r="R456" s="31"/>
      <c r="AB456" s="40">
        <v>452</v>
      </c>
      <c r="AC456" s="18">
        <v>6909.9192871077685</v>
      </c>
    </row>
    <row r="457" spans="18:29" x14ac:dyDescent="0.2">
      <c r="R457" s="31"/>
      <c r="AB457" s="40">
        <v>453</v>
      </c>
      <c r="AC457" s="18">
        <v>8091.4510380168213</v>
      </c>
    </row>
    <row r="458" spans="18:29" x14ac:dyDescent="0.2">
      <c r="R458" s="31"/>
      <c r="AB458" s="40">
        <v>454</v>
      </c>
      <c r="AC458" s="18">
        <v>10759.413801871589</v>
      </c>
    </row>
    <row r="459" spans="18:29" x14ac:dyDescent="0.2">
      <c r="R459" s="31"/>
      <c r="AB459" s="40">
        <v>455</v>
      </c>
      <c r="AC459" s="18">
        <v>10850.494133547531</v>
      </c>
    </row>
    <row r="460" spans="18:29" x14ac:dyDescent="0.2">
      <c r="R460" s="31"/>
      <c r="AB460" s="40">
        <v>456</v>
      </c>
      <c r="AC460" s="18">
        <v>8984.9176847436465</v>
      </c>
    </row>
    <row r="461" spans="18:29" x14ac:dyDescent="0.2">
      <c r="R461" s="31"/>
      <c r="AB461" s="40">
        <v>457</v>
      </c>
      <c r="AC461" s="18">
        <v>8550.2446535745403</v>
      </c>
    </row>
    <row r="462" spans="18:29" x14ac:dyDescent="0.2">
      <c r="R462" s="31"/>
      <c r="AB462" s="40">
        <v>458</v>
      </c>
      <c r="AC462" s="18">
        <v>8049.6168994681211</v>
      </c>
    </row>
    <row r="463" spans="18:29" x14ac:dyDescent="0.2">
      <c r="R463" s="31"/>
      <c r="AB463" s="40">
        <v>459</v>
      </c>
      <c r="AC463" s="18">
        <v>12906.648324629525</v>
      </c>
    </row>
    <row r="464" spans="18:29" x14ac:dyDescent="0.2">
      <c r="R464" s="31"/>
      <c r="AB464" s="40">
        <v>460</v>
      </c>
      <c r="AC464" s="18">
        <v>6608.6632383378455</v>
      </c>
    </row>
    <row r="465" spans="18:29" x14ac:dyDescent="0.2">
      <c r="R465" s="31"/>
      <c r="AB465" s="40">
        <v>461</v>
      </c>
      <c r="AC465" s="18">
        <v>6817.7083030389622</v>
      </c>
    </row>
    <row r="466" spans="18:29" x14ac:dyDescent="0.2">
      <c r="R466" s="31"/>
      <c r="AB466" s="40">
        <v>462</v>
      </c>
      <c r="AC466" s="18">
        <v>10577.881278738845</v>
      </c>
    </row>
    <row r="467" spans="18:29" x14ac:dyDescent="0.2">
      <c r="R467" s="31"/>
      <c r="AB467" s="40">
        <v>463</v>
      </c>
      <c r="AC467" s="18">
        <v>7425.748034501099</v>
      </c>
    </row>
    <row r="468" spans="18:29" x14ac:dyDescent="0.2">
      <c r="R468" s="31"/>
      <c r="AB468" s="40">
        <v>464</v>
      </c>
      <c r="AC468" s="18">
        <v>9610.7965984096518</v>
      </c>
    </row>
    <row r="469" spans="18:29" x14ac:dyDescent="0.2">
      <c r="R469" s="31"/>
      <c r="AB469" s="40">
        <v>465</v>
      </c>
      <c r="AC469" s="18">
        <v>5891.829621039913</v>
      </c>
    </row>
    <row r="470" spans="18:29" x14ac:dyDescent="0.2">
      <c r="R470" s="31"/>
      <c r="AB470" s="40">
        <v>466</v>
      </c>
      <c r="AC470" s="18">
        <v>8395.9734159227228</v>
      </c>
    </row>
    <row r="471" spans="18:29" x14ac:dyDescent="0.2">
      <c r="R471" s="31"/>
      <c r="AB471" s="40">
        <v>467</v>
      </c>
      <c r="AC471" s="18">
        <v>8300.4961027179379</v>
      </c>
    </row>
    <row r="472" spans="18:29" x14ac:dyDescent="0.2">
      <c r="R472" s="31"/>
      <c r="AB472" s="40">
        <v>468</v>
      </c>
      <c r="AC472" s="18">
        <v>7046.8538547304925</v>
      </c>
    </row>
    <row r="473" spans="18:29" x14ac:dyDescent="0.2">
      <c r="R473" s="31"/>
      <c r="AB473" s="40">
        <v>469</v>
      </c>
      <c r="AC473" s="18">
        <v>9184.6662742114859</v>
      </c>
    </row>
    <row r="474" spans="18:29" x14ac:dyDescent="0.2">
      <c r="R474" s="31"/>
      <c r="AB474" s="40">
        <v>470</v>
      </c>
      <c r="AC474" s="18">
        <v>11599.237273942679</v>
      </c>
    </row>
    <row r="475" spans="18:29" x14ac:dyDescent="0.2">
      <c r="R475" s="31"/>
      <c r="AB475" s="40">
        <v>471</v>
      </c>
      <c r="AC475" s="18">
        <v>9395.2188754366944</v>
      </c>
    </row>
    <row r="476" spans="18:29" x14ac:dyDescent="0.2">
      <c r="R476" s="31"/>
      <c r="AB476" s="40">
        <v>472</v>
      </c>
      <c r="AC476" s="18">
        <v>6909.7936590639874</v>
      </c>
    </row>
    <row r="477" spans="18:29" x14ac:dyDescent="0.2">
      <c r="R477" s="31"/>
      <c r="AB477" s="40">
        <v>473</v>
      </c>
      <c r="AC477" s="18">
        <v>10612.428990753717</v>
      </c>
    </row>
    <row r="478" spans="18:29" x14ac:dyDescent="0.2">
      <c r="R478" s="31"/>
      <c r="AB478" s="40">
        <v>474</v>
      </c>
      <c r="AC478" s="18">
        <v>9866.3240392758744</v>
      </c>
    </row>
    <row r="479" spans="18:29" x14ac:dyDescent="0.2">
      <c r="R479" s="31"/>
      <c r="AB479" s="40">
        <v>475</v>
      </c>
      <c r="AC479" s="18">
        <v>7693.2101395179052</v>
      </c>
    </row>
    <row r="480" spans="18:29" x14ac:dyDescent="0.2">
      <c r="R480" s="31"/>
      <c r="AB480" s="40">
        <v>476</v>
      </c>
      <c r="AC480" s="18">
        <v>8112.0540371821262</v>
      </c>
    </row>
    <row r="481" spans="18:29" x14ac:dyDescent="0.2">
      <c r="R481" s="31"/>
      <c r="AB481" s="40">
        <v>477</v>
      </c>
      <c r="AC481" s="18">
        <v>10502.504452524474</v>
      </c>
    </row>
    <row r="482" spans="18:29" x14ac:dyDescent="0.2">
      <c r="R482" s="31"/>
      <c r="AB482" s="40">
        <v>478</v>
      </c>
      <c r="AC482" s="18">
        <v>10311.926710246247</v>
      </c>
    </row>
    <row r="483" spans="18:29" x14ac:dyDescent="0.2">
      <c r="R483" s="31"/>
      <c r="AB483" s="40">
        <v>479</v>
      </c>
      <c r="AC483" s="18">
        <v>11956.272174110985</v>
      </c>
    </row>
    <row r="484" spans="18:29" x14ac:dyDescent="0.2">
      <c r="R484" s="31"/>
      <c r="AB484" s="40">
        <v>480</v>
      </c>
      <c r="AC484" s="18">
        <v>10037.178178695147</v>
      </c>
    </row>
    <row r="485" spans="18:29" x14ac:dyDescent="0.2">
      <c r="R485" s="31"/>
      <c r="AB485" s="40">
        <v>481</v>
      </c>
      <c r="AC485" s="18">
        <v>8748.2344504307257</v>
      </c>
    </row>
    <row r="486" spans="18:29" x14ac:dyDescent="0.2">
      <c r="R486" s="31"/>
      <c r="AB486" s="40">
        <v>482</v>
      </c>
      <c r="AC486" s="18">
        <v>7255.0195231257239</v>
      </c>
    </row>
    <row r="487" spans="18:29" x14ac:dyDescent="0.2">
      <c r="R487" s="31"/>
      <c r="AB487" s="40">
        <v>483</v>
      </c>
      <c r="AC487" s="18">
        <v>10163.559990647947</v>
      </c>
    </row>
    <row r="488" spans="18:29" x14ac:dyDescent="0.2">
      <c r="R488" s="31"/>
      <c r="AB488" s="40">
        <v>484</v>
      </c>
      <c r="AC488" s="18">
        <v>8935.5458635732066</v>
      </c>
    </row>
    <row r="489" spans="18:29" x14ac:dyDescent="0.2">
      <c r="R489" s="31"/>
      <c r="AB489" s="40">
        <v>485</v>
      </c>
      <c r="AC489" s="18">
        <v>7753.3859724459471</v>
      </c>
    </row>
    <row r="490" spans="18:29" x14ac:dyDescent="0.2">
      <c r="R490" s="31"/>
      <c r="AB490" s="40">
        <v>486</v>
      </c>
      <c r="AC490" s="18">
        <v>10724.112321594846</v>
      </c>
    </row>
    <row r="491" spans="18:29" x14ac:dyDescent="0.2">
      <c r="R491" s="31"/>
      <c r="AB491" s="40">
        <v>487</v>
      </c>
      <c r="AC491" s="18">
        <v>7731.1498087125365</v>
      </c>
    </row>
    <row r="492" spans="18:29" x14ac:dyDescent="0.2">
      <c r="R492" s="31"/>
      <c r="AB492" s="40">
        <v>488</v>
      </c>
      <c r="AC492" s="18">
        <v>8342.7071253978647</v>
      </c>
    </row>
    <row r="493" spans="18:29" x14ac:dyDescent="0.2">
      <c r="R493" s="31"/>
      <c r="AB493" s="40">
        <v>489</v>
      </c>
      <c r="AC493" s="18">
        <v>8442.2045360007323</v>
      </c>
    </row>
    <row r="494" spans="18:29" x14ac:dyDescent="0.2">
      <c r="R494" s="31"/>
      <c r="AB494" s="40">
        <v>490</v>
      </c>
      <c r="AC494" s="18">
        <v>12587.929977786844</v>
      </c>
    </row>
    <row r="495" spans="18:29" x14ac:dyDescent="0.2">
      <c r="R495" s="31"/>
      <c r="AB495" s="40">
        <v>491</v>
      </c>
      <c r="AC495" s="18">
        <v>10363.308580115554</v>
      </c>
    </row>
    <row r="496" spans="18:29" x14ac:dyDescent="0.2">
      <c r="R496" s="31"/>
      <c r="AB496" s="40">
        <v>492</v>
      </c>
      <c r="AC496" s="18">
        <v>9733.0326849203557</v>
      </c>
    </row>
    <row r="497" spans="18:29" x14ac:dyDescent="0.2">
      <c r="R497" s="31"/>
      <c r="AB497" s="40">
        <v>493</v>
      </c>
      <c r="AC497" s="18">
        <v>12457.779324523173</v>
      </c>
    </row>
    <row r="498" spans="18:29" x14ac:dyDescent="0.2">
      <c r="R498" s="31"/>
      <c r="AB498" s="40">
        <v>494</v>
      </c>
      <c r="AC498" s="18">
        <v>11291.951079075807</v>
      </c>
    </row>
    <row r="499" spans="18:29" x14ac:dyDescent="0.2">
      <c r="R499" s="31"/>
      <c r="AB499" s="40">
        <v>495</v>
      </c>
      <c r="AC499" s="18">
        <v>9636.9272314973641</v>
      </c>
    </row>
    <row r="500" spans="18:29" x14ac:dyDescent="0.2">
      <c r="R500" s="31"/>
      <c r="AB500" s="40">
        <v>496</v>
      </c>
      <c r="AC500" s="18">
        <v>9434.9173372428631</v>
      </c>
    </row>
    <row r="501" spans="18:29" x14ac:dyDescent="0.2">
      <c r="R501" s="31"/>
      <c r="AB501" s="40">
        <v>497</v>
      </c>
      <c r="AC501" s="18">
        <v>9016.5759517536499</v>
      </c>
    </row>
    <row r="502" spans="18:29" x14ac:dyDescent="0.2">
      <c r="R502" s="31"/>
      <c r="AB502" s="40">
        <v>498</v>
      </c>
      <c r="AC502" s="18">
        <v>7281.2757842568681</v>
      </c>
    </row>
    <row r="503" spans="18:29" x14ac:dyDescent="0.2">
      <c r="R503" s="31"/>
      <c r="AB503" s="40">
        <v>499</v>
      </c>
      <c r="AC503" s="18">
        <v>6793.7133466941305</v>
      </c>
    </row>
    <row r="504" spans="18:29" x14ac:dyDescent="0.2">
      <c r="R504" s="31"/>
      <c r="AB504" s="40">
        <v>500</v>
      </c>
      <c r="AC504" s="18">
        <v>9461.0479703305755</v>
      </c>
    </row>
    <row r="505" spans="18:29" x14ac:dyDescent="0.2">
      <c r="R505" s="31"/>
      <c r="AB505" s="40">
        <v>501</v>
      </c>
      <c r="AC505" s="18">
        <v>12304.513111220906</v>
      </c>
    </row>
    <row r="506" spans="18:29" x14ac:dyDescent="0.2">
      <c r="R506" s="31"/>
      <c r="AB506" s="40">
        <v>502</v>
      </c>
      <c r="AC506" s="18">
        <v>8712.5560860225232</v>
      </c>
    </row>
    <row r="507" spans="18:29" x14ac:dyDescent="0.2">
      <c r="R507" s="31"/>
      <c r="AB507" s="40">
        <v>503</v>
      </c>
      <c r="AC507" s="18">
        <v>5850.4979946661042</v>
      </c>
    </row>
    <row r="508" spans="18:29" x14ac:dyDescent="0.2">
      <c r="R508" s="31"/>
      <c r="AB508" s="40">
        <v>504</v>
      </c>
      <c r="AC508" s="18">
        <v>8458.0336695056176</v>
      </c>
    </row>
    <row r="509" spans="18:29" x14ac:dyDescent="0.2">
      <c r="R509" s="31"/>
      <c r="AB509" s="40">
        <v>505</v>
      </c>
      <c r="AC509" s="18">
        <v>10859.539352693129</v>
      </c>
    </row>
    <row r="510" spans="18:29" x14ac:dyDescent="0.2">
      <c r="R510" s="31"/>
      <c r="AB510" s="40">
        <v>506</v>
      </c>
      <c r="AC510" s="18">
        <v>5393.2119156327099</v>
      </c>
    </row>
    <row r="511" spans="18:29" x14ac:dyDescent="0.2">
      <c r="R511" s="31"/>
      <c r="AB511" s="40">
        <v>507</v>
      </c>
      <c r="AC511" s="18">
        <v>8702.8827266587177</v>
      </c>
    </row>
    <row r="512" spans="18:29" x14ac:dyDescent="0.2">
      <c r="R512" s="31"/>
      <c r="AB512" s="40">
        <v>508</v>
      </c>
      <c r="AC512" s="18">
        <v>9924.6154515484814</v>
      </c>
    </row>
    <row r="513" spans="18:29" x14ac:dyDescent="0.2">
      <c r="R513" s="31"/>
      <c r="AB513" s="40">
        <v>509</v>
      </c>
      <c r="AC513" s="18">
        <v>7432.1550647290424</v>
      </c>
    </row>
    <row r="514" spans="18:29" x14ac:dyDescent="0.2">
      <c r="R514" s="31"/>
      <c r="AB514" s="40">
        <v>510</v>
      </c>
      <c r="AC514" s="18">
        <v>6211.4273641885957</v>
      </c>
    </row>
    <row r="515" spans="18:29" x14ac:dyDescent="0.2">
      <c r="R515" s="31"/>
      <c r="AB515" s="40">
        <v>511</v>
      </c>
      <c r="AC515" s="18">
        <v>9732.5301727458136</v>
      </c>
    </row>
    <row r="516" spans="18:29" x14ac:dyDescent="0.2">
      <c r="R516" s="31"/>
      <c r="AB516" s="40">
        <v>512</v>
      </c>
      <c r="AC516" s="18">
        <v>9448.9876781362109</v>
      </c>
    </row>
    <row r="517" spans="18:29" x14ac:dyDescent="0.2">
      <c r="R517" s="31"/>
      <c r="AB517" s="40">
        <v>513</v>
      </c>
      <c r="AC517" s="18">
        <v>9289.0631785184378</v>
      </c>
    </row>
    <row r="518" spans="18:29" x14ac:dyDescent="0.2">
      <c r="R518" s="31"/>
      <c r="AB518" s="40">
        <v>514</v>
      </c>
      <c r="AC518" s="18">
        <v>9016.5759517536499</v>
      </c>
    </row>
    <row r="519" spans="18:29" x14ac:dyDescent="0.2">
      <c r="R519" s="31"/>
      <c r="AB519" s="40">
        <v>515</v>
      </c>
      <c r="AC519" s="18">
        <v>10460.042173757451</v>
      </c>
    </row>
    <row r="520" spans="18:29" x14ac:dyDescent="0.2">
      <c r="R520" s="31"/>
      <c r="AB520" s="40">
        <v>516</v>
      </c>
      <c r="AC520" s="18">
        <v>5791.9553263060516</v>
      </c>
    </row>
    <row r="521" spans="18:29" x14ac:dyDescent="0.2">
      <c r="R521" s="31"/>
      <c r="AB521" s="40">
        <v>517</v>
      </c>
      <c r="AC521" s="18">
        <v>11535.920739922673</v>
      </c>
    </row>
    <row r="522" spans="18:29" x14ac:dyDescent="0.2">
      <c r="R522" s="31"/>
      <c r="AB522" s="40">
        <v>518</v>
      </c>
      <c r="AC522" s="18">
        <v>9747.7311660322594</v>
      </c>
    </row>
    <row r="523" spans="18:29" x14ac:dyDescent="0.2">
      <c r="R523" s="31"/>
      <c r="AB523" s="40">
        <v>519</v>
      </c>
      <c r="AC523" s="18">
        <v>5715.4478476986988</v>
      </c>
    </row>
    <row r="524" spans="18:29" x14ac:dyDescent="0.2">
      <c r="R524" s="31"/>
      <c r="AB524" s="40">
        <v>520</v>
      </c>
      <c r="AC524" s="18">
        <v>7321.0998741069343</v>
      </c>
    </row>
    <row r="525" spans="18:29" x14ac:dyDescent="0.2">
      <c r="R525" s="31"/>
      <c r="AB525" s="40">
        <v>521</v>
      </c>
      <c r="AC525" s="18">
        <v>7716.8282117320923</v>
      </c>
    </row>
    <row r="526" spans="18:29" x14ac:dyDescent="0.2">
      <c r="R526" s="31"/>
      <c r="AB526" s="40">
        <v>522</v>
      </c>
      <c r="AC526" s="18">
        <v>8417.0789272626862</v>
      </c>
    </row>
    <row r="527" spans="18:29" x14ac:dyDescent="0.2">
      <c r="R527" s="31"/>
      <c r="AB527" s="40">
        <v>523</v>
      </c>
      <c r="AC527" s="18">
        <v>10174.3640024052</v>
      </c>
    </row>
    <row r="528" spans="18:29" x14ac:dyDescent="0.2">
      <c r="R528" s="31"/>
      <c r="AB528" s="40">
        <v>524</v>
      </c>
      <c r="AC528" s="18">
        <v>10809.036879129591</v>
      </c>
    </row>
    <row r="529" spans="18:29" x14ac:dyDescent="0.2">
      <c r="R529" s="31"/>
      <c r="AB529" s="40">
        <v>525</v>
      </c>
      <c r="AC529" s="18">
        <v>10521.097402990796</v>
      </c>
    </row>
    <row r="530" spans="18:29" x14ac:dyDescent="0.2">
      <c r="R530" s="31"/>
      <c r="AB530" s="40">
        <v>526</v>
      </c>
      <c r="AC530" s="18">
        <v>9274.3646974065341</v>
      </c>
    </row>
    <row r="531" spans="18:29" x14ac:dyDescent="0.2">
      <c r="R531" s="31"/>
      <c r="AB531" s="40">
        <v>527</v>
      </c>
      <c r="AC531" s="18">
        <v>6845.4721006946638</v>
      </c>
    </row>
    <row r="532" spans="18:29" x14ac:dyDescent="0.2">
      <c r="R532" s="31"/>
      <c r="AB532" s="40">
        <v>528</v>
      </c>
      <c r="AC532" s="18">
        <v>6581.5275809010491</v>
      </c>
    </row>
    <row r="533" spans="18:29" x14ac:dyDescent="0.2">
      <c r="R533" s="31"/>
      <c r="AB533" s="40">
        <v>529</v>
      </c>
      <c r="AC533" s="18">
        <v>8191.4509607945802</v>
      </c>
    </row>
    <row r="534" spans="18:29" x14ac:dyDescent="0.2">
      <c r="R534" s="31"/>
      <c r="AB534" s="40">
        <v>530</v>
      </c>
      <c r="AC534" s="18">
        <v>7824.8683293059003</v>
      </c>
    </row>
    <row r="535" spans="18:29" x14ac:dyDescent="0.2">
      <c r="R535" s="31"/>
      <c r="AB535" s="40">
        <v>531</v>
      </c>
      <c r="AC535" s="18">
        <v>7610.1700026385952</v>
      </c>
    </row>
    <row r="536" spans="18:29" x14ac:dyDescent="0.2">
      <c r="R536" s="31"/>
      <c r="AB536" s="40">
        <v>532</v>
      </c>
      <c r="AC536" s="18">
        <v>9753.7613121295581</v>
      </c>
    </row>
    <row r="537" spans="18:29" x14ac:dyDescent="0.2">
      <c r="R537" s="31"/>
      <c r="AB537" s="40">
        <v>533</v>
      </c>
      <c r="AC537" s="18">
        <v>9834.4145161787746</v>
      </c>
    </row>
    <row r="538" spans="18:29" x14ac:dyDescent="0.2">
      <c r="R538" s="31"/>
      <c r="AB538" s="40">
        <v>534</v>
      </c>
      <c r="AC538" s="18">
        <v>8423.6115855344106</v>
      </c>
    </row>
    <row r="539" spans="18:29" x14ac:dyDescent="0.2">
      <c r="R539" s="31"/>
      <c r="AB539" s="40">
        <v>535</v>
      </c>
      <c r="AC539" s="18">
        <v>9225.4953884108691</v>
      </c>
    </row>
    <row r="540" spans="18:29" x14ac:dyDescent="0.2">
      <c r="R540" s="31"/>
      <c r="AB540" s="40">
        <v>536</v>
      </c>
      <c r="AC540" s="18">
        <v>8469.3401934379945</v>
      </c>
    </row>
    <row r="541" spans="18:29" x14ac:dyDescent="0.2">
      <c r="R541" s="31"/>
      <c r="AB541" s="40">
        <v>537</v>
      </c>
      <c r="AC541" s="18">
        <v>7908.5366064035334</v>
      </c>
    </row>
    <row r="542" spans="18:29" x14ac:dyDescent="0.2">
      <c r="R542" s="31"/>
      <c r="AB542" s="40">
        <v>538</v>
      </c>
      <c r="AC542" s="18">
        <v>8427.1291707579512</v>
      </c>
    </row>
    <row r="543" spans="18:29" x14ac:dyDescent="0.2">
      <c r="R543" s="31"/>
      <c r="AB543" s="40">
        <v>539</v>
      </c>
      <c r="AC543" s="18">
        <v>11888.056146387011</v>
      </c>
    </row>
    <row r="544" spans="18:29" x14ac:dyDescent="0.2">
      <c r="R544" s="31"/>
      <c r="AB544" s="40">
        <v>540</v>
      </c>
      <c r="AC544" s="18">
        <v>10284.037284546997</v>
      </c>
    </row>
    <row r="545" spans="18:29" x14ac:dyDescent="0.2">
      <c r="R545" s="31"/>
      <c r="AB545" s="40">
        <v>541</v>
      </c>
      <c r="AC545" s="18">
        <v>9678.3844859153032</v>
      </c>
    </row>
    <row r="546" spans="18:29" x14ac:dyDescent="0.2">
      <c r="R546" s="31"/>
      <c r="AB546" s="40">
        <v>542</v>
      </c>
      <c r="AC546" s="18">
        <v>10811.549440003349</v>
      </c>
    </row>
    <row r="547" spans="18:29" x14ac:dyDescent="0.2">
      <c r="R547" s="31"/>
      <c r="AB547" s="40">
        <v>543</v>
      </c>
      <c r="AC547" s="18">
        <v>7290.1953753589187</v>
      </c>
    </row>
    <row r="548" spans="18:29" x14ac:dyDescent="0.2">
      <c r="R548" s="31"/>
      <c r="AB548" s="40">
        <v>544</v>
      </c>
      <c r="AC548" s="18">
        <v>6612.8089637799421</v>
      </c>
    </row>
    <row r="549" spans="18:29" x14ac:dyDescent="0.2">
      <c r="R549" s="31"/>
      <c r="AB549" s="40">
        <v>545</v>
      </c>
      <c r="AC549" s="18">
        <v>10527.127549088094</v>
      </c>
    </row>
    <row r="550" spans="18:29" x14ac:dyDescent="0.2">
      <c r="R550" s="31"/>
      <c r="AB550" s="40">
        <v>546</v>
      </c>
      <c r="AC550" s="18">
        <v>9237.8069366925629</v>
      </c>
    </row>
    <row r="551" spans="18:29" x14ac:dyDescent="0.2">
      <c r="R551" s="31"/>
      <c r="AB551" s="40">
        <v>547</v>
      </c>
      <c r="AC551" s="18">
        <v>6890.9494525105692</v>
      </c>
    </row>
    <row r="552" spans="18:29" x14ac:dyDescent="0.2">
      <c r="R552" s="31"/>
      <c r="AB552" s="40">
        <v>548</v>
      </c>
      <c r="AC552" s="18">
        <v>8618.0837971672881</v>
      </c>
    </row>
    <row r="553" spans="18:29" x14ac:dyDescent="0.2">
      <c r="R553" s="31"/>
      <c r="AB553" s="40">
        <v>549</v>
      </c>
      <c r="AC553" s="18">
        <v>7383.9138959520496</v>
      </c>
    </row>
    <row r="554" spans="18:29" x14ac:dyDescent="0.2">
      <c r="R554" s="31"/>
      <c r="AB554" s="40">
        <v>550</v>
      </c>
      <c r="AC554" s="18">
        <v>6997.9845457349438</v>
      </c>
    </row>
    <row r="555" spans="18:29" x14ac:dyDescent="0.2">
      <c r="R555" s="31"/>
      <c r="AB555" s="40">
        <v>551</v>
      </c>
      <c r="AC555" s="18">
        <v>10669.589750632993</v>
      </c>
    </row>
    <row r="556" spans="18:29" x14ac:dyDescent="0.2">
      <c r="R556" s="31"/>
      <c r="AB556" s="40">
        <v>552</v>
      </c>
      <c r="AC556" s="18">
        <v>6762.557591858902</v>
      </c>
    </row>
    <row r="557" spans="18:29" x14ac:dyDescent="0.2">
      <c r="R557" s="31"/>
      <c r="AB557" s="40">
        <v>553</v>
      </c>
      <c r="AC557" s="18">
        <v>8972.3548803746235</v>
      </c>
    </row>
    <row r="558" spans="18:29" x14ac:dyDescent="0.2">
      <c r="R558" s="31"/>
      <c r="AB558" s="40">
        <v>554</v>
      </c>
      <c r="AC558" s="18">
        <v>9693.4598511578515</v>
      </c>
    </row>
    <row r="559" spans="18:29" x14ac:dyDescent="0.2">
      <c r="R559" s="31"/>
      <c r="AB559" s="40">
        <v>555</v>
      </c>
      <c r="AC559" s="18">
        <v>7468.5871973994654</v>
      </c>
    </row>
    <row r="560" spans="18:29" x14ac:dyDescent="0.2">
      <c r="R560" s="31"/>
      <c r="AB560" s="40">
        <v>556</v>
      </c>
      <c r="AC560" s="18">
        <v>11344.086717207334</v>
      </c>
    </row>
    <row r="561" spans="18:29" x14ac:dyDescent="0.2">
      <c r="R561" s="31"/>
      <c r="AB561" s="40">
        <v>557</v>
      </c>
      <c r="AC561" s="18">
        <v>6402.5076186417136</v>
      </c>
    </row>
    <row r="562" spans="18:29" x14ac:dyDescent="0.2">
      <c r="R562" s="31"/>
      <c r="AB562" s="40">
        <v>558</v>
      </c>
      <c r="AC562" s="18">
        <v>5763.3121323446976</v>
      </c>
    </row>
    <row r="563" spans="18:29" x14ac:dyDescent="0.2">
      <c r="R563" s="31"/>
      <c r="AB563" s="40">
        <v>559</v>
      </c>
      <c r="AC563" s="18">
        <v>11362.428411586094</v>
      </c>
    </row>
    <row r="564" spans="18:29" x14ac:dyDescent="0.2">
      <c r="R564" s="31"/>
      <c r="AB564" s="40">
        <v>560</v>
      </c>
      <c r="AC564" s="18">
        <v>7400.8736818503821</v>
      </c>
    </row>
    <row r="565" spans="18:29" x14ac:dyDescent="0.2">
      <c r="R565" s="31"/>
      <c r="AB565" s="40">
        <v>561</v>
      </c>
      <c r="AC565" s="18">
        <v>9771.8517504207557</v>
      </c>
    </row>
    <row r="566" spans="18:29" x14ac:dyDescent="0.2">
      <c r="R566" s="31"/>
      <c r="AB566" s="40">
        <v>562</v>
      </c>
      <c r="AC566" s="18">
        <v>10755.770588604384</v>
      </c>
    </row>
    <row r="567" spans="18:29" x14ac:dyDescent="0.2">
      <c r="R567" s="31"/>
      <c r="AB567" s="40">
        <v>563</v>
      </c>
      <c r="AC567" s="18">
        <v>10034.414361733827</v>
      </c>
    </row>
    <row r="568" spans="18:29" x14ac:dyDescent="0.2">
      <c r="R568" s="31"/>
      <c r="AB568" s="40">
        <v>564</v>
      </c>
      <c r="AC568" s="18">
        <v>5887.18138342374</v>
      </c>
    </row>
    <row r="569" spans="18:29" x14ac:dyDescent="0.2">
      <c r="R569" s="31"/>
      <c r="AB569" s="40">
        <v>565</v>
      </c>
      <c r="AC569" s="18">
        <v>11315.946035420639</v>
      </c>
    </row>
    <row r="570" spans="18:29" x14ac:dyDescent="0.2">
      <c r="R570" s="31"/>
      <c r="AB570" s="40">
        <v>566</v>
      </c>
      <c r="AC570" s="18">
        <v>7517.5821344386786</v>
      </c>
    </row>
    <row r="571" spans="18:29" x14ac:dyDescent="0.2">
      <c r="R571" s="31"/>
      <c r="AB571" s="40">
        <v>567</v>
      </c>
      <c r="AC571" s="18">
        <v>6978.3865709190723</v>
      </c>
    </row>
    <row r="572" spans="18:29" x14ac:dyDescent="0.2">
      <c r="R572" s="31"/>
      <c r="AB572" s="40">
        <v>568</v>
      </c>
      <c r="AC572" s="18">
        <v>9888.4345749656204</v>
      </c>
    </row>
    <row r="573" spans="18:29" x14ac:dyDescent="0.2">
      <c r="R573" s="31"/>
      <c r="AB573" s="40">
        <v>569</v>
      </c>
      <c r="AC573" s="18">
        <v>8520.5964352635201</v>
      </c>
    </row>
    <row r="574" spans="18:29" x14ac:dyDescent="0.2">
      <c r="R574" s="31"/>
      <c r="AB574" s="40">
        <v>570</v>
      </c>
      <c r="AC574" s="18">
        <v>6940.698157812003</v>
      </c>
    </row>
    <row r="575" spans="18:29" x14ac:dyDescent="0.2">
      <c r="R575" s="31"/>
      <c r="AB575" s="40">
        <v>571</v>
      </c>
      <c r="AC575" s="18">
        <v>7086.5523165366612</v>
      </c>
    </row>
    <row r="576" spans="18:29" x14ac:dyDescent="0.2">
      <c r="R576" s="31"/>
      <c r="AB576" s="40">
        <v>572</v>
      </c>
      <c r="AC576" s="18">
        <v>7701.7528464888455</v>
      </c>
    </row>
    <row r="577" spans="18:29" x14ac:dyDescent="0.2">
      <c r="R577" s="31"/>
      <c r="AB577" s="40">
        <v>573</v>
      </c>
      <c r="AC577" s="18">
        <v>8181.6519733866444</v>
      </c>
    </row>
    <row r="578" spans="18:29" x14ac:dyDescent="0.2">
      <c r="R578" s="31"/>
      <c r="AB578" s="40">
        <v>574</v>
      </c>
      <c r="AC578" s="18">
        <v>11825.367752585327</v>
      </c>
    </row>
    <row r="579" spans="18:29" x14ac:dyDescent="0.2">
      <c r="R579" s="31"/>
      <c r="AB579" s="40">
        <v>575</v>
      </c>
      <c r="AC579" s="18">
        <v>9727.2537949107355</v>
      </c>
    </row>
    <row r="580" spans="18:29" x14ac:dyDescent="0.2">
      <c r="R580" s="31"/>
      <c r="AB580" s="40">
        <v>576</v>
      </c>
      <c r="AC580" s="18">
        <v>6949.7433769577183</v>
      </c>
    </row>
    <row r="581" spans="18:29" x14ac:dyDescent="0.2">
      <c r="R581" s="31"/>
      <c r="AB581" s="40">
        <v>577</v>
      </c>
      <c r="AC581" s="18">
        <v>10352.755824445514</v>
      </c>
    </row>
    <row r="582" spans="18:29" x14ac:dyDescent="0.2">
      <c r="R582" s="31"/>
      <c r="AB582" s="40">
        <v>578</v>
      </c>
      <c r="AC582" s="18">
        <v>7310.0446062620031</v>
      </c>
    </row>
    <row r="583" spans="18:29" x14ac:dyDescent="0.2">
      <c r="R583" s="31"/>
      <c r="AB583" s="40">
        <v>579</v>
      </c>
      <c r="AC583" s="18">
        <v>7127.6326868233737</v>
      </c>
    </row>
    <row r="584" spans="18:29" x14ac:dyDescent="0.2">
      <c r="R584" s="31"/>
      <c r="AB584" s="40">
        <v>580</v>
      </c>
      <c r="AC584" s="18">
        <v>8349.867923888145</v>
      </c>
    </row>
    <row r="585" spans="18:29" x14ac:dyDescent="0.2">
      <c r="R585" s="31"/>
      <c r="AB585" s="40">
        <v>581</v>
      </c>
      <c r="AC585" s="18">
        <v>9632.0277377932798</v>
      </c>
    </row>
    <row r="586" spans="18:29" x14ac:dyDescent="0.2">
      <c r="R586" s="31"/>
      <c r="AB586" s="40">
        <v>582</v>
      </c>
      <c r="AC586" s="18">
        <v>8146.7273772406625</v>
      </c>
    </row>
    <row r="587" spans="18:29" x14ac:dyDescent="0.2">
      <c r="R587" s="31"/>
      <c r="AB587" s="40">
        <v>583</v>
      </c>
      <c r="AC587" s="18">
        <v>7348.109903500299</v>
      </c>
    </row>
    <row r="588" spans="18:29" x14ac:dyDescent="0.2">
      <c r="R588" s="31"/>
      <c r="AB588" s="40">
        <v>584</v>
      </c>
      <c r="AC588" s="18">
        <v>8986.9277334425133</v>
      </c>
    </row>
    <row r="589" spans="18:29" x14ac:dyDescent="0.2">
      <c r="R589" s="31"/>
      <c r="AB589" s="40">
        <v>585</v>
      </c>
      <c r="AC589" s="18">
        <v>9463.9374153354438</v>
      </c>
    </row>
    <row r="590" spans="18:29" x14ac:dyDescent="0.2">
      <c r="R590" s="31"/>
      <c r="AB590" s="40">
        <v>586</v>
      </c>
      <c r="AC590" s="18">
        <v>10291.951851299498</v>
      </c>
    </row>
    <row r="591" spans="18:29" x14ac:dyDescent="0.2">
      <c r="R591" s="31"/>
      <c r="AB591" s="40">
        <v>587</v>
      </c>
      <c r="AC591" s="18">
        <v>9543.9624791664537</v>
      </c>
    </row>
    <row r="592" spans="18:29" x14ac:dyDescent="0.2">
      <c r="R592" s="31"/>
      <c r="AB592" s="40">
        <v>588</v>
      </c>
      <c r="AC592" s="18">
        <v>10389.941725378158</v>
      </c>
    </row>
    <row r="593" spans="18:29" x14ac:dyDescent="0.2">
      <c r="R593" s="31"/>
      <c r="AB593" s="40">
        <v>589</v>
      </c>
      <c r="AC593" s="18">
        <v>6245.0956798976986</v>
      </c>
    </row>
    <row r="594" spans="18:29" x14ac:dyDescent="0.2">
      <c r="R594" s="31"/>
      <c r="AB594" s="40">
        <v>590</v>
      </c>
      <c r="AC594" s="18">
        <v>7532.4062435941305</v>
      </c>
    </row>
    <row r="595" spans="18:29" x14ac:dyDescent="0.2">
      <c r="R595" s="31"/>
      <c r="AB595" s="40">
        <v>591</v>
      </c>
      <c r="AC595" s="18">
        <v>10820.720287192846</v>
      </c>
    </row>
    <row r="596" spans="18:29" x14ac:dyDescent="0.2">
      <c r="R596" s="31"/>
      <c r="AB596" s="40">
        <v>592</v>
      </c>
      <c r="AC596" s="18">
        <v>6473.7387194145704</v>
      </c>
    </row>
    <row r="597" spans="18:29" x14ac:dyDescent="0.2">
      <c r="R597" s="31"/>
      <c r="AB597" s="40">
        <v>593</v>
      </c>
      <c r="AC597" s="18">
        <v>9618.0830249438295</v>
      </c>
    </row>
    <row r="598" spans="18:29" x14ac:dyDescent="0.2">
      <c r="R598" s="31"/>
      <c r="AB598" s="40">
        <v>594</v>
      </c>
      <c r="AC598" s="18">
        <v>9909.7913423927967</v>
      </c>
    </row>
    <row r="599" spans="18:29" x14ac:dyDescent="0.2">
      <c r="R599" s="31"/>
      <c r="AB599" s="40">
        <v>595</v>
      </c>
      <c r="AC599" s="18">
        <v>5471.352558808052</v>
      </c>
    </row>
    <row r="600" spans="18:29" x14ac:dyDescent="0.2">
      <c r="R600" s="31"/>
      <c r="AB600" s="40">
        <v>596</v>
      </c>
      <c r="AC600" s="18">
        <v>6472.2311828900129</v>
      </c>
    </row>
    <row r="601" spans="18:29" x14ac:dyDescent="0.2">
      <c r="R601" s="31"/>
      <c r="AB601" s="40">
        <v>597</v>
      </c>
      <c r="AC601" s="18">
        <v>7025.1202031719731</v>
      </c>
    </row>
    <row r="602" spans="18:29" x14ac:dyDescent="0.2">
      <c r="R602" s="31"/>
      <c r="AB602" s="40">
        <v>598</v>
      </c>
      <c r="AC602" s="18">
        <v>8492.0788693457143</v>
      </c>
    </row>
    <row r="603" spans="18:29" x14ac:dyDescent="0.2">
      <c r="R603" s="31"/>
      <c r="AB603" s="40">
        <v>599</v>
      </c>
      <c r="AC603" s="18">
        <v>8351.124204325024</v>
      </c>
    </row>
    <row r="604" spans="18:29" x14ac:dyDescent="0.2">
      <c r="R604" s="31"/>
      <c r="AB604" s="40">
        <v>600</v>
      </c>
      <c r="AC604" s="18">
        <v>9447.2288855247898</v>
      </c>
    </row>
    <row r="605" spans="18:29" x14ac:dyDescent="0.2">
      <c r="R605" s="31"/>
      <c r="AB605" s="40">
        <v>601</v>
      </c>
      <c r="AC605" s="18">
        <v>9938.1832802670542</v>
      </c>
    </row>
    <row r="606" spans="18:29" x14ac:dyDescent="0.2">
      <c r="R606" s="31"/>
      <c r="AB606" s="40">
        <v>602</v>
      </c>
      <c r="AC606" s="18">
        <v>6320.3468780684052</v>
      </c>
    </row>
    <row r="607" spans="18:29" x14ac:dyDescent="0.2">
      <c r="R607" s="31"/>
      <c r="AB607" s="40">
        <v>603</v>
      </c>
      <c r="AC607" s="18">
        <v>6791.200785820256</v>
      </c>
    </row>
    <row r="608" spans="18:29" x14ac:dyDescent="0.2">
      <c r="R608" s="31"/>
      <c r="AB608" s="40">
        <v>604</v>
      </c>
      <c r="AC608" s="18">
        <v>8317.5815166595858</v>
      </c>
    </row>
    <row r="609" spans="18:29" x14ac:dyDescent="0.2">
      <c r="R609" s="31"/>
      <c r="AB609" s="40">
        <v>605</v>
      </c>
      <c r="AC609" s="18">
        <v>8965.3197099278914</v>
      </c>
    </row>
    <row r="610" spans="18:29" x14ac:dyDescent="0.2">
      <c r="R610" s="31"/>
      <c r="AB610" s="40">
        <v>606</v>
      </c>
      <c r="AC610" s="18">
        <v>8163.3102790076518</v>
      </c>
    </row>
    <row r="611" spans="18:29" x14ac:dyDescent="0.2">
      <c r="R611" s="31"/>
      <c r="AB611" s="40">
        <v>607</v>
      </c>
      <c r="AC611" s="18">
        <v>6064.1912969833938</v>
      </c>
    </row>
    <row r="612" spans="18:29" x14ac:dyDescent="0.2">
      <c r="R612" s="31"/>
      <c r="AB612" s="40">
        <v>608</v>
      </c>
      <c r="AC612" s="18">
        <v>7155.5221125226235</v>
      </c>
    </row>
    <row r="613" spans="18:29" x14ac:dyDescent="0.2">
      <c r="R613" s="31"/>
      <c r="AB613" s="40">
        <v>609</v>
      </c>
      <c r="AC613" s="18">
        <v>8781.5258820087183</v>
      </c>
    </row>
    <row r="614" spans="18:29" x14ac:dyDescent="0.2">
      <c r="R614" s="31"/>
      <c r="AB614" s="40">
        <v>610</v>
      </c>
      <c r="AC614" s="18">
        <v>8947.8574118549004</v>
      </c>
    </row>
    <row r="615" spans="18:29" x14ac:dyDescent="0.2">
      <c r="R615" s="31"/>
      <c r="AB615" s="40">
        <v>611</v>
      </c>
      <c r="AC615" s="18">
        <v>8978.761910602916</v>
      </c>
    </row>
    <row r="616" spans="18:29" x14ac:dyDescent="0.2">
      <c r="R616" s="31"/>
      <c r="AB616" s="40">
        <v>612</v>
      </c>
      <c r="AC616" s="18">
        <v>7175.8738556005992</v>
      </c>
    </row>
    <row r="617" spans="18:29" x14ac:dyDescent="0.2">
      <c r="R617" s="31"/>
      <c r="AB617" s="40">
        <v>613</v>
      </c>
      <c r="AC617" s="18">
        <v>10308.53475306672</v>
      </c>
    </row>
    <row r="618" spans="18:29" x14ac:dyDescent="0.2">
      <c r="R618" s="31"/>
      <c r="AB618" s="40">
        <v>614</v>
      </c>
      <c r="AC618" s="18">
        <v>5259.2924210584024</v>
      </c>
    </row>
    <row r="619" spans="18:29" x14ac:dyDescent="0.2">
      <c r="R619" s="31"/>
      <c r="AB619" s="40">
        <v>615</v>
      </c>
      <c r="AC619" s="18">
        <v>5936.6788326377282</v>
      </c>
    </row>
    <row r="620" spans="18:29" x14ac:dyDescent="0.2">
      <c r="R620" s="31"/>
      <c r="AB620" s="40">
        <v>616</v>
      </c>
      <c r="AC620" s="18">
        <v>9665.8216815460473</v>
      </c>
    </row>
    <row r="621" spans="18:29" x14ac:dyDescent="0.2">
      <c r="R621" s="31"/>
      <c r="AB621" s="40">
        <v>617</v>
      </c>
      <c r="AC621" s="18">
        <v>9991.0726866606856</v>
      </c>
    </row>
    <row r="622" spans="18:29" x14ac:dyDescent="0.2">
      <c r="R622" s="31"/>
      <c r="AB622" s="40">
        <v>618</v>
      </c>
      <c r="AC622" s="18">
        <v>9048.2342187637696</v>
      </c>
    </row>
    <row r="623" spans="18:29" x14ac:dyDescent="0.2">
      <c r="R623" s="31"/>
      <c r="AB623" s="40">
        <v>619</v>
      </c>
      <c r="AC623" s="18">
        <v>8819.0886670720065</v>
      </c>
    </row>
    <row r="624" spans="18:29" x14ac:dyDescent="0.2">
      <c r="R624" s="31"/>
      <c r="AB624" s="40">
        <v>620</v>
      </c>
      <c r="AC624" s="18">
        <v>8567.8325796910794</v>
      </c>
    </row>
    <row r="625" spans="18:29" x14ac:dyDescent="0.2">
      <c r="R625" s="31"/>
      <c r="AB625" s="40">
        <v>621</v>
      </c>
      <c r="AC625" s="18">
        <v>6121.9801970811095</v>
      </c>
    </row>
    <row r="626" spans="18:29" x14ac:dyDescent="0.2">
      <c r="R626" s="31"/>
      <c r="AB626" s="40">
        <v>622</v>
      </c>
      <c r="AC626" s="18">
        <v>9455.2690803207224</v>
      </c>
    </row>
    <row r="627" spans="18:29" x14ac:dyDescent="0.2">
      <c r="R627" s="31"/>
      <c r="AB627" s="40">
        <v>623</v>
      </c>
      <c r="AC627" s="18">
        <v>8909.2896024418296</v>
      </c>
    </row>
    <row r="628" spans="18:29" x14ac:dyDescent="0.2">
      <c r="R628" s="31"/>
      <c r="AB628" s="40">
        <v>624</v>
      </c>
      <c r="AC628" s="18">
        <v>9048.2342187637696</v>
      </c>
    </row>
    <row r="629" spans="18:29" x14ac:dyDescent="0.2">
      <c r="R629" s="31"/>
      <c r="AB629" s="40">
        <v>625</v>
      </c>
      <c r="AC629" s="18">
        <v>8551.5009340113029</v>
      </c>
    </row>
    <row r="630" spans="18:29" x14ac:dyDescent="0.2">
      <c r="R630" s="31"/>
      <c r="AB630" s="40">
        <v>626</v>
      </c>
      <c r="AC630" s="18">
        <v>6117.5832155516837</v>
      </c>
    </row>
    <row r="631" spans="18:29" x14ac:dyDescent="0.2">
      <c r="R631" s="31"/>
      <c r="AB631" s="40">
        <v>627</v>
      </c>
      <c r="AC631" s="18">
        <v>9235.7968879934633</v>
      </c>
    </row>
    <row r="632" spans="18:29" x14ac:dyDescent="0.2">
      <c r="R632" s="31"/>
      <c r="AB632" s="40">
        <v>628</v>
      </c>
      <c r="AC632" s="18">
        <v>8333.6619062522659</v>
      </c>
    </row>
    <row r="633" spans="18:29" x14ac:dyDescent="0.2">
      <c r="R633" s="31"/>
      <c r="AB633" s="40">
        <v>629</v>
      </c>
      <c r="AC633" s="18">
        <v>8457.6567853747401</v>
      </c>
    </row>
    <row r="634" spans="18:29" x14ac:dyDescent="0.2">
      <c r="R634" s="31"/>
      <c r="AB634" s="40">
        <v>630</v>
      </c>
      <c r="AC634" s="18">
        <v>5617.8348577510333</v>
      </c>
    </row>
    <row r="635" spans="18:29" x14ac:dyDescent="0.2">
      <c r="R635" s="31"/>
      <c r="AB635" s="40">
        <v>631</v>
      </c>
      <c r="AC635" s="18">
        <v>6274.3670140777249</v>
      </c>
    </row>
    <row r="636" spans="18:29" x14ac:dyDescent="0.2">
      <c r="R636" s="31"/>
      <c r="AB636" s="40">
        <v>632</v>
      </c>
      <c r="AC636" s="18">
        <v>6287.4323306214064</v>
      </c>
    </row>
    <row r="637" spans="18:29" x14ac:dyDescent="0.2">
      <c r="R637" s="31"/>
      <c r="AB637" s="40">
        <v>633</v>
      </c>
      <c r="AC637" s="18">
        <v>7819.5919514707057</v>
      </c>
    </row>
    <row r="638" spans="18:29" x14ac:dyDescent="0.2">
      <c r="R638" s="31"/>
      <c r="AB638" s="40">
        <v>634</v>
      </c>
      <c r="AC638" s="18">
        <v>5739.9453162184218</v>
      </c>
    </row>
    <row r="639" spans="18:29" x14ac:dyDescent="0.2">
      <c r="R639" s="31"/>
      <c r="AB639" s="40">
        <v>635</v>
      </c>
      <c r="AC639" s="18">
        <v>7759.5417465866776</v>
      </c>
    </row>
    <row r="640" spans="18:29" x14ac:dyDescent="0.2">
      <c r="R640" s="31"/>
      <c r="AB640" s="40">
        <v>636</v>
      </c>
      <c r="AC640" s="18">
        <v>7441.2002838747576</v>
      </c>
    </row>
    <row r="641" spans="18:29" x14ac:dyDescent="0.2">
      <c r="R641" s="31"/>
      <c r="AB641" s="40">
        <v>637</v>
      </c>
      <c r="AC641" s="18">
        <v>7520.2203233563341</v>
      </c>
    </row>
    <row r="642" spans="18:29" x14ac:dyDescent="0.2">
      <c r="R642" s="31"/>
      <c r="AB642" s="40">
        <v>638</v>
      </c>
      <c r="AC642" s="18">
        <v>6105.5229233577847</v>
      </c>
    </row>
    <row r="643" spans="18:29" x14ac:dyDescent="0.2">
      <c r="R643" s="31"/>
      <c r="AB643" s="40">
        <v>639</v>
      </c>
      <c r="AC643" s="18">
        <v>6015.8245001626201</v>
      </c>
    </row>
    <row r="644" spans="18:29" x14ac:dyDescent="0.2">
      <c r="R644" s="31"/>
      <c r="AB644" s="40">
        <v>640</v>
      </c>
      <c r="AC644" s="18">
        <v>9395.2188754366944</v>
      </c>
    </row>
    <row r="645" spans="18:29" x14ac:dyDescent="0.2">
      <c r="R645" s="31"/>
      <c r="AB645" s="40">
        <v>641</v>
      </c>
      <c r="AC645" s="18">
        <v>8132.0288961289916</v>
      </c>
    </row>
    <row r="646" spans="18:29" x14ac:dyDescent="0.2">
      <c r="R646" s="31"/>
      <c r="AB646" s="40">
        <v>642</v>
      </c>
      <c r="AC646" s="18">
        <v>9044.0884933219058</v>
      </c>
    </row>
    <row r="647" spans="18:29" x14ac:dyDescent="0.2">
      <c r="R647" s="31"/>
      <c r="AB647" s="40">
        <v>643</v>
      </c>
      <c r="AC647" s="18">
        <v>8578.3853353611194</v>
      </c>
    </row>
    <row r="648" spans="18:29" x14ac:dyDescent="0.2">
      <c r="R648" s="31"/>
      <c r="AB648" s="40">
        <v>644</v>
      </c>
      <c r="AC648" s="18">
        <v>9055.3950172539335</v>
      </c>
    </row>
    <row r="649" spans="18:29" x14ac:dyDescent="0.2">
      <c r="R649" s="31"/>
      <c r="AB649" s="40">
        <v>645</v>
      </c>
      <c r="AC649" s="18">
        <v>9678.3844859153032</v>
      </c>
    </row>
    <row r="650" spans="18:29" x14ac:dyDescent="0.2">
      <c r="R650" s="31"/>
      <c r="AB650" s="40">
        <v>646</v>
      </c>
      <c r="AC650" s="18">
        <v>9657.6558587062173</v>
      </c>
    </row>
    <row r="651" spans="18:29" x14ac:dyDescent="0.2">
      <c r="R651" s="31"/>
      <c r="AB651" s="40">
        <v>647</v>
      </c>
      <c r="AC651" s="18">
        <v>5324.6190037777415</v>
      </c>
    </row>
    <row r="652" spans="18:29" x14ac:dyDescent="0.2">
      <c r="R652" s="31"/>
      <c r="AB652" s="40">
        <v>648</v>
      </c>
      <c r="AC652" s="18">
        <v>6710.7988378583686</v>
      </c>
    </row>
    <row r="653" spans="18:29" x14ac:dyDescent="0.2">
      <c r="R653" s="31"/>
      <c r="AB653" s="40">
        <v>649</v>
      </c>
      <c r="AC653" s="18">
        <v>10661.549555836944</v>
      </c>
    </row>
    <row r="654" spans="18:29" x14ac:dyDescent="0.2">
      <c r="R654" s="31"/>
      <c r="AB654" s="40">
        <v>650</v>
      </c>
      <c r="AC654" s="18">
        <v>6626.1255364109529</v>
      </c>
    </row>
    <row r="655" spans="18:29" x14ac:dyDescent="0.2">
      <c r="R655" s="31"/>
      <c r="AB655" s="40">
        <v>651</v>
      </c>
      <c r="AC655" s="18">
        <v>10059.791226559551</v>
      </c>
    </row>
    <row r="656" spans="18:29" x14ac:dyDescent="0.2">
      <c r="R656" s="31"/>
      <c r="AB656" s="40">
        <v>652</v>
      </c>
      <c r="AC656" s="18">
        <v>6361.8041324863443</v>
      </c>
    </row>
    <row r="657" spans="18:29" x14ac:dyDescent="0.2">
      <c r="R657" s="31"/>
      <c r="AB657" s="40">
        <v>653</v>
      </c>
      <c r="AC657" s="18">
        <v>8835.922824926558</v>
      </c>
    </row>
    <row r="658" spans="18:29" x14ac:dyDescent="0.2">
      <c r="R658" s="31"/>
      <c r="AB658" s="40">
        <v>654</v>
      </c>
      <c r="AC658" s="18">
        <v>9822.1029678971972</v>
      </c>
    </row>
    <row r="659" spans="18:29" x14ac:dyDescent="0.2">
      <c r="R659" s="31"/>
      <c r="AB659" s="40">
        <v>655</v>
      </c>
      <c r="AC659" s="18">
        <v>8610.1692304147873</v>
      </c>
    </row>
    <row r="660" spans="18:29" x14ac:dyDescent="0.2">
      <c r="R660" s="31"/>
      <c r="AB660" s="40">
        <v>656</v>
      </c>
      <c r="AC660" s="18">
        <v>8903.8875965633197</v>
      </c>
    </row>
    <row r="661" spans="18:29" x14ac:dyDescent="0.2">
      <c r="R661" s="31"/>
      <c r="AB661" s="40">
        <v>657</v>
      </c>
      <c r="AC661" s="18">
        <v>7611.5519111190224</v>
      </c>
    </row>
    <row r="662" spans="18:29" x14ac:dyDescent="0.2">
      <c r="R662" s="31"/>
      <c r="AB662" s="40">
        <v>658</v>
      </c>
      <c r="AC662" s="18">
        <v>7644.4664585660212</v>
      </c>
    </row>
    <row r="663" spans="18:29" x14ac:dyDescent="0.2">
      <c r="R663" s="31"/>
      <c r="AB663" s="40">
        <v>659</v>
      </c>
      <c r="AC663" s="18">
        <v>6746.7284583540168</v>
      </c>
    </row>
    <row r="664" spans="18:29" x14ac:dyDescent="0.2">
      <c r="R664" s="31"/>
      <c r="AB664" s="40">
        <v>660</v>
      </c>
      <c r="AC664" s="18">
        <v>8861.1740617085015</v>
      </c>
    </row>
    <row r="665" spans="18:29" x14ac:dyDescent="0.2">
      <c r="R665" s="31"/>
      <c r="AB665" s="40">
        <v>661</v>
      </c>
      <c r="AC665" s="18">
        <v>9434.4148250682047</v>
      </c>
    </row>
    <row r="666" spans="18:29" x14ac:dyDescent="0.2">
      <c r="R666" s="31"/>
      <c r="AB666" s="40">
        <v>662</v>
      </c>
      <c r="AC666" s="18">
        <v>9481.525341451983</v>
      </c>
    </row>
    <row r="667" spans="18:29" x14ac:dyDescent="0.2">
      <c r="R667" s="31"/>
      <c r="AB667" s="40">
        <v>663</v>
      </c>
      <c r="AC667" s="18">
        <v>9468.3343968646368</v>
      </c>
    </row>
    <row r="668" spans="18:29" x14ac:dyDescent="0.2">
      <c r="R668" s="31"/>
      <c r="AB668" s="40">
        <v>664</v>
      </c>
      <c r="AC668" s="18">
        <v>9208.6612305562012</v>
      </c>
    </row>
    <row r="669" spans="18:29" x14ac:dyDescent="0.2">
      <c r="R669" s="31"/>
      <c r="AB669" s="40">
        <v>665</v>
      </c>
      <c r="AC669" s="18">
        <v>6113.0606059791753</v>
      </c>
    </row>
    <row r="670" spans="18:29" x14ac:dyDescent="0.2">
      <c r="R670" s="31"/>
      <c r="AB670" s="40">
        <v>666</v>
      </c>
      <c r="AC670" s="18">
        <v>6739.4420318197226</v>
      </c>
    </row>
    <row r="671" spans="18:29" x14ac:dyDescent="0.2">
      <c r="R671" s="31"/>
      <c r="AB671" s="40">
        <v>667</v>
      </c>
      <c r="AC671" s="18">
        <v>7355.5219580780249</v>
      </c>
    </row>
    <row r="672" spans="18:29" x14ac:dyDescent="0.2">
      <c r="R672" s="31"/>
      <c r="AB672" s="40">
        <v>668</v>
      </c>
      <c r="AC672" s="18">
        <v>6535.9246010413626</v>
      </c>
    </row>
    <row r="673" spans="18:29" x14ac:dyDescent="0.2">
      <c r="R673" s="31"/>
      <c r="AB673" s="40">
        <v>669</v>
      </c>
      <c r="AC673" s="18">
        <v>8877.3800793444971</v>
      </c>
    </row>
    <row r="674" spans="18:29" x14ac:dyDescent="0.2">
      <c r="R674" s="31"/>
      <c r="AB674" s="40">
        <v>670</v>
      </c>
      <c r="AC674" s="18">
        <v>7296.2255214562174</v>
      </c>
    </row>
    <row r="675" spans="18:29" x14ac:dyDescent="0.2">
      <c r="R675" s="31"/>
      <c r="AB675" s="40">
        <v>671</v>
      </c>
      <c r="AC675" s="18">
        <v>9446.2238611751236</v>
      </c>
    </row>
    <row r="676" spans="18:29" x14ac:dyDescent="0.2">
      <c r="R676" s="31"/>
      <c r="AB676" s="40">
        <v>672</v>
      </c>
      <c r="AC676" s="18">
        <v>6193.4625539409462</v>
      </c>
    </row>
    <row r="677" spans="18:29" x14ac:dyDescent="0.2">
      <c r="R677" s="31"/>
      <c r="AB677" s="40">
        <v>673</v>
      </c>
      <c r="AC677" s="18">
        <v>8815.6967098924797</v>
      </c>
    </row>
    <row r="678" spans="18:29" x14ac:dyDescent="0.2">
      <c r="R678" s="31"/>
      <c r="AB678" s="40">
        <v>674</v>
      </c>
      <c r="AC678" s="18">
        <v>6541.7034910509828</v>
      </c>
    </row>
    <row r="679" spans="18:29" x14ac:dyDescent="0.2">
      <c r="R679" s="31"/>
      <c r="AB679" s="40">
        <v>675</v>
      </c>
      <c r="AC679" s="18">
        <v>9959.4144196507987</v>
      </c>
    </row>
    <row r="680" spans="18:29" x14ac:dyDescent="0.2">
      <c r="R680" s="31"/>
      <c r="AB680" s="40">
        <v>676</v>
      </c>
      <c r="AC680" s="18">
        <v>9979.3892785975477</v>
      </c>
    </row>
    <row r="681" spans="18:29" x14ac:dyDescent="0.2">
      <c r="R681" s="31"/>
      <c r="AB681" s="40">
        <v>677</v>
      </c>
      <c r="AC681" s="18">
        <v>7600.4966432744404</v>
      </c>
    </row>
    <row r="682" spans="18:29" x14ac:dyDescent="0.2">
      <c r="R682" s="31"/>
      <c r="AB682" s="40">
        <v>678</v>
      </c>
      <c r="AC682" s="18">
        <v>8533.2848676763242</v>
      </c>
    </row>
    <row r="683" spans="18:29" x14ac:dyDescent="0.2">
      <c r="R683" s="31"/>
      <c r="AB683" s="40">
        <v>679</v>
      </c>
      <c r="AC683" s="18">
        <v>9308.5355252904119</v>
      </c>
    </row>
    <row r="684" spans="18:29" x14ac:dyDescent="0.2">
      <c r="R684" s="31"/>
      <c r="AB684" s="40">
        <v>680</v>
      </c>
      <c r="AC684" s="18">
        <v>5352.5084294767585</v>
      </c>
    </row>
    <row r="685" spans="18:29" x14ac:dyDescent="0.2">
      <c r="R685" s="31"/>
      <c r="AB685" s="40">
        <v>681</v>
      </c>
      <c r="AC685" s="18">
        <v>10320.343789173407</v>
      </c>
    </row>
    <row r="686" spans="18:29" x14ac:dyDescent="0.2">
      <c r="R686" s="31"/>
      <c r="AB686" s="40">
        <v>682</v>
      </c>
      <c r="AC686" s="18">
        <v>8495.7220826128032</v>
      </c>
    </row>
    <row r="687" spans="18:29" x14ac:dyDescent="0.2">
      <c r="R687" s="31"/>
      <c r="AB687" s="40">
        <v>683</v>
      </c>
      <c r="AC687" s="18">
        <v>10004.766143423039</v>
      </c>
    </row>
    <row r="688" spans="18:29" x14ac:dyDescent="0.2">
      <c r="R688" s="31"/>
      <c r="AB688" s="40">
        <v>684</v>
      </c>
      <c r="AC688" s="18">
        <v>8385.0437761215726</v>
      </c>
    </row>
    <row r="689" spans="18:29" x14ac:dyDescent="0.2">
      <c r="R689" s="31"/>
      <c r="AB689" s="40">
        <v>685</v>
      </c>
      <c r="AC689" s="18">
        <v>7042.0799890701892</v>
      </c>
    </row>
    <row r="690" spans="18:29" x14ac:dyDescent="0.2">
      <c r="R690" s="31"/>
      <c r="AB690" s="40">
        <v>686</v>
      </c>
      <c r="AC690" s="18">
        <v>10500.745659912936</v>
      </c>
    </row>
    <row r="691" spans="18:29" x14ac:dyDescent="0.2">
      <c r="R691" s="31"/>
      <c r="AB691" s="40">
        <v>687</v>
      </c>
      <c r="AC691" s="18">
        <v>8403.008586369222</v>
      </c>
    </row>
    <row r="692" spans="18:29" x14ac:dyDescent="0.2">
      <c r="R692" s="31"/>
      <c r="AB692" s="40">
        <v>688</v>
      </c>
      <c r="AC692" s="18">
        <v>8073.61185581272</v>
      </c>
    </row>
    <row r="693" spans="18:29" x14ac:dyDescent="0.2">
      <c r="R693" s="31"/>
      <c r="AB693" s="40">
        <v>689</v>
      </c>
      <c r="AC693" s="18">
        <v>9226.8772968916455</v>
      </c>
    </row>
    <row r="694" spans="18:29" x14ac:dyDescent="0.2">
      <c r="R694" s="31"/>
      <c r="AB694" s="40">
        <v>690</v>
      </c>
      <c r="AC694" s="18">
        <v>4618.3381421494996</v>
      </c>
    </row>
    <row r="695" spans="18:29" x14ac:dyDescent="0.2">
      <c r="R695" s="31"/>
      <c r="AB695" s="40">
        <v>691</v>
      </c>
      <c r="AC695" s="18">
        <v>5422.1063656812767</v>
      </c>
    </row>
    <row r="696" spans="18:29" x14ac:dyDescent="0.2">
      <c r="R696" s="31"/>
      <c r="AB696" s="40">
        <v>692</v>
      </c>
      <c r="AC696" s="18">
        <v>9909.4144582619192</v>
      </c>
    </row>
    <row r="697" spans="18:29" x14ac:dyDescent="0.2">
      <c r="R697" s="31"/>
      <c r="AB697" s="40">
        <v>693</v>
      </c>
      <c r="AC697" s="18">
        <v>6708.5375330719398</v>
      </c>
    </row>
    <row r="698" spans="18:29" x14ac:dyDescent="0.2">
      <c r="R698" s="31"/>
      <c r="AB698" s="40">
        <v>694</v>
      </c>
      <c r="AC698" s="18">
        <v>10367.705561644747</v>
      </c>
    </row>
    <row r="699" spans="18:29" x14ac:dyDescent="0.2">
      <c r="R699" s="31"/>
      <c r="AB699" s="40">
        <v>695</v>
      </c>
      <c r="AC699" s="18">
        <v>6579.1406480709556</v>
      </c>
    </row>
    <row r="700" spans="18:29" x14ac:dyDescent="0.2">
      <c r="R700" s="31"/>
      <c r="AB700" s="40">
        <v>696</v>
      </c>
      <c r="AC700" s="18">
        <v>7203.5120252124034</v>
      </c>
    </row>
    <row r="701" spans="18:29" x14ac:dyDescent="0.2">
      <c r="R701" s="31"/>
      <c r="AB701" s="40">
        <v>697</v>
      </c>
      <c r="AC701" s="18">
        <v>9503.5102490978315</v>
      </c>
    </row>
    <row r="702" spans="18:29" x14ac:dyDescent="0.2">
      <c r="R702" s="31"/>
      <c r="AB702" s="40">
        <v>698</v>
      </c>
      <c r="AC702" s="18">
        <v>9454.5153120586183</v>
      </c>
    </row>
    <row r="703" spans="18:29" x14ac:dyDescent="0.2">
      <c r="R703" s="31"/>
      <c r="AB703" s="40">
        <v>699</v>
      </c>
      <c r="AC703" s="18">
        <v>8205.0187895130366</v>
      </c>
    </row>
    <row r="704" spans="18:29" x14ac:dyDescent="0.2">
      <c r="R704" s="31"/>
      <c r="AB704" s="40">
        <v>700</v>
      </c>
      <c r="AC704" s="18">
        <v>10570.846108292229</v>
      </c>
    </row>
    <row r="705" spans="18:29" x14ac:dyDescent="0.2">
      <c r="R705" s="31"/>
      <c r="AB705" s="40">
        <v>701</v>
      </c>
      <c r="AC705" s="18">
        <v>10203.007196366438</v>
      </c>
    </row>
    <row r="706" spans="18:29" x14ac:dyDescent="0.2">
      <c r="R706" s="31"/>
      <c r="AB706" s="40">
        <v>702</v>
      </c>
      <c r="AC706" s="18">
        <v>5281.4029567481484</v>
      </c>
    </row>
    <row r="707" spans="18:29" x14ac:dyDescent="0.2">
      <c r="R707" s="31"/>
      <c r="AB707" s="40">
        <v>703</v>
      </c>
      <c r="AC707" s="18">
        <v>11660.166875132709</v>
      </c>
    </row>
    <row r="708" spans="18:29" x14ac:dyDescent="0.2">
      <c r="R708" s="31"/>
      <c r="AB708" s="40">
        <v>704</v>
      </c>
      <c r="AC708" s="18">
        <v>8267.0790430963971</v>
      </c>
    </row>
    <row r="709" spans="18:29" x14ac:dyDescent="0.2">
      <c r="R709" s="31"/>
      <c r="AB709" s="40">
        <v>705</v>
      </c>
      <c r="AC709" s="18">
        <v>6679.3918269355781</v>
      </c>
    </row>
    <row r="710" spans="18:29" x14ac:dyDescent="0.2">
      <c r="R710" s="31"/>
      <c r="AB710" s="40">
        <v>706</v>
      </c>
      <c r="AC710" s="18">
        <v>8781.4002539650537</v>
      </c>
    </row>
    <row r="711" spans="18:29" x14ac:dyDescent="0.2">
      <c r="R711" s="31"/>
      <c r="AB711" s="40">
        <v>707</v>
      </c>
      <c r="AC711" s="18">
        <v>9911.6757630482316</v>
      </c>
    </row>
    <row r="712" spans="18:29" x14ac:dyDescent="0.2">
      <c r="R712" s="31"/>
      <c r="AB712" s="40">
        <v>708</v>
      </c>
      <c r="AC712" s="18">
        <v>7799.24020839273</v>
      </c>
    </row>
    <row r="713" spans="18:29" x14ac:dyDescent="0.2">
      <c r="R713" s="31"/>
      <c r="AB713" s="40">
        <v>709</v>
      </c>
      <c r="AC713" s="18">
        <v>9308.033013115637</v>
      </c>
    </row>
    <row r="714" spans="18:29" x14ac:dyDescent="0.2">
      <c r="R714" s="31"/>
      <c r="AB714" s="40">
        <v>710</v>
      </c>
      <c r="AC714" s="18">
        <v>8498.6115276176715</v>
      </c>
    </row>
    <row r="715" spans="18:29" x14ac:dyDescent="0.2">
      <c r="R715" s="31"/>
      <c r="AB715" s="40">
        <v>711</v>
      </c>
      <c r="AC715" s="18">
        <v>8472.3552664862946</v>
      </c>
    </row>
    <row r="716" spans="18:29" x14ac:dyDescent="0.2">
      <c r="R716" s="31"/>
      <c r="AB716" s="40">
        <v>712</v>
      </c>
      <c r="AC716" s="18">
        <v>8083.9133553954307</v>
      </c>
    </row>
    <row r="717" spans="18:29" x14ac:dyDescent="0.2">
      <c r="R717" s="31"/>
      <c r="AB717" s="40">
        <v>713</v>
      </c>
      <c r="AC717" s="18">
        <v>11206.021497191396</v>
      </c>
    </row>
    <row r="718" spans="18:29" x14ac:dyDescent="0.2">
      <c r="R718" s="31"/>
      <c r="AB718" s="40">
        <v>714</v>
      </c>
      <c r="AC718" s="18">
        <v>9058.2844622590346</v>
      </c>
    </row>
    <row r="719" spans="18:29" x14ac:dyDescent="0.2">
      <c r="R719" s="31"/>
      <c r="AB719" s="40">
        <v>715</v>
      </c>
      <c r="AC719" s="18">
        <v>6570.3466850123368</v>
      </c>
    </row>
    <row r="720" spans="18:29" x14ac:dyDescent="0.2">
      <c r="R720" s="31"/>
      <c r="AB720" s="40">
        <v>716</v>
      </c>
      <c r="AC720" s="18">
        <v>9020.0935369770741</v>
      </c>
    </row>
    <row r="721" spans="18:29" x14ac:dyDescent="0.2">
      <c r="R721" s="31"/>
      <c r="AB721" s="40">
        <v>717</v>
      </c>
      <c r="AC721" s="18">
        <v>8125.4962378570344</v>
      </c>
    </row>
    <row r="722" spans="18:29" x14ac:dyDescent="0.2">
      <c r="R722" s="31"/>
      <c r="AB722" s="40">
        <v>718</v>
      </c>
      <c r="AC722" s="18">
        <v>7961.5516408410622</v>
      </c>
    </row>
    <row r="723" spans="18:29" x14ac:dyDescent="0.2">
      <c r="R723" s="31"/>
      <c r="AB723" s="40">
        <v>719</v>
      </c>
      <c r="AC723" s="18">
        <v>10400.871365178959</v>
      </c>
    </row>
    <row r="724" spans="18:29" x14ac:dyDescent="0.2">
      <c r="R724" s="31"/>
      <c r="AB724" s="40">
        <v>720</v>
      </c>
      <c r="AC724" s="18">
        <v>7828.009030397865</v>
      </c>
    </row>
    <row r="725" spans="18:29" x14ac:dyDescent="0.2">
      <c r="R725" s="31"/>
      <c r="AB725" s="40">
        <v>721</v>
      </c>
      <c r="AC725" s="18">
        <v>10957.152342640562</v>
      </c>
    </row>
    <row r="726" spans="18:29" x14ac:dyDescent="0.2">
      <c r="R726" s="31"/>
      <c r="AB726" s="40">
        <v>722</v>
      </c>
      <c r="AC726" s="18">
        <v>6916.075061248499</v>
      </c>
    </row>
    <row r="727" spans="18:29" x14ac:dyDescent="0.2">
      <c r="R727" s="31"/>
      <c r="AB727" s="40">
        <v>723</v>
      </c>
      <c r="AC727" s="18">
        <v>8615.068724118988</v>
      </c>
    </row>
    <row r="728" spans="18:29" x14ac:dyDescent="0.2">
      <c r="R728" s="31"/>
      <c r="AB728" s="40">
        <v>724</v>
      </c>
      <c r="AC728" s="18">
        <v>6096.9802163866116</v>
      </c>
    </row>
    <row r="729" spans="18:29" x14ac:dyDescent="0.2">
      <c r="R729" s="31"/>
      <c r="AB729" s="40">
        <v>725</v>
      </c>
      <c r="AC729" s="18">
        <v>5873.3622986174887</v>
      </c>
    </row>
    <row r="730" spans="18:29" x14ac:dyDescent="0.2">
      <c r="R730" s="31"/>
      <c r="AB730" s="40">
        <v>726</v>
      </c>
      <c r="AC730" s="18">
        <v>9371.8520593103021</v>
      </c>
    </row>
    <row r="731" spans="18:29" x14ac:dyDescent="0.2">
      <c r="R731" s="31"/>
      <c r="AB731" s="40">
        <v>727</v>
      </c>
      <c r="AC731" s="18">
        <v>6695.3465884845937</v>
      </c>
    </row>
    <row r="732" spans="18:29" x14ac:dyDescent="0.2">
      <c r="R732" s="31"/>
      <c r="AB732" s="40">
        <v>728</v>
      </c>
      <c r="AC732" s="18">
        <v>11631.146797039895</v>
      </c>
    </row>
    <row r="733" spans="18:29" x14ac:dyDescent="0.2">
      <c r="R733" s="31"/>
      <c r="AB733" s="40">
        <v>729</v>
      </c>
      <c r="AC733" s="18">
        <v>7605.5217650220729</v>
      </c>
    </row>
    <row r="734" spans="18:29" x14ac:dyDescent="0.2">
      <c r="R734" s="31"/>
      <c r="AB734" s="40">
        <v>730</v>
      </c>
      <c r="AC734" s="18">
        <v>7658.5367994594853</v>
      </c>
    </row>
    <row r="735" spans="18:29" x14ac:dyDescent="0.2">
      <c r="R735" s="31"/>
      <c r="AB735" s="40">
        <v>731</v>
      </c>
      <c r="AC735" s="18">
        <v>10317.077460037544</v>
      </c>
    </row>
    <row r="736" spans="18:29" x14ac:dyDescent="0.2">
      <c r="R736" s="31"/>
      <c r="AB736" s="40">
        <v>732</v>
      </c>
      <c r="AC736" s="18">
        <v>8476.1241077971645</v>
      </c>
    </row>
    <row r="737" spans="18:29" x14ac:dyDescent="0.2">
      <c r="R737" s="31"/>
      <c r="AB737" s="40">
        <v>733</v>
      </c>
      <c r="AC737" s="18">
        <v>7258.7883644361282</v>
      </c>
    </row>
    <row r="738" spans="18:29" x14ac:dyDescent="0.2">
      <c r="R738" s="31"/>
      <c r="AB738" s="40">
        <v>734</v>
      </c>
      <c r="AC738" s="18">
        <v>7925.4963923017494</v>
      </c>
    </row>
    <row r="739" spans="18:29" x14ac:dyDescent="0.2">
      <c r="R739" s="31"/>
      <c r="AB739" s="40">
        <v>735</v>
      </c>
      <c r="AC739" s="18">
        <v>9981.3993272965308</v>
      </c>
    </row>
    <row r="740" spans="18:29" x14ac:dyDescent="0.2">
      <c r="R740" s="31"/>
      <c r="AB740" s="40">
        <v>736</v>
      </c>
      <c r="AC740" s="18">
        <v>9033.661365695647</v>
      </c>
    </row>
    <row r="741" spans="18:29" x14ac:dyDescent="0.2">
      <c r="R741" s="31"/>
      <c r="AB741" s="40">
        <v>737</v>
      </c>
      <c r="AC741" s="18">
        <v>7598.7378506629029</v>
      </c>
    </row>
    <row r="742" spans="18:29" x14ac:dyDescent="0.2">
      <c r="R742" s="31"/>
      <c r="AB742" s="40">
        <v>738</v>
      </c>
      <c r="AC742" s="18">
        <v>7354.5169337284751</v>
      </c>
    </row>
    <row r="743" spans="18:29" x14ac:dyDescent="0.2">
      <c r="R743" s="31"/>
      <c r="AB743" s="40">
        <v>739</v>
      </c>
      <c r="AC743" s="18">
        <v>5886.930127336178</v>
      </c>
    </row>
    <row r="744" spans="18:29" x14ac:dyDescent="0.2">
      <c r="R744" s="31"/>
      <c r="AB744" s="40">
        <v>740</v>
      </c>
      <c r="AC744" s="18">
        <v>10056.273641336011</v>
      </c>
    </row>
    <row r="745" spans="18:29" x14ac:dyDescent="0.2">
      <c r="R745" s="31"/>
      <c r="AB745" s="40">
        <v>741</v>
      </c>
      <c r="AC745" s="18">
        <v>10009.037496908451</v>
      </c>
    </row>
    <row r="746" spans="18:29" x14ac:dyDescent="0.2">
      <c r="R746" s="31"/>
      <c r="AB746" s="40">
        <v>742</v>
      </c>
      <c r="AC746" s="18">
        <v>5206.2773866211064</v>
      </c>
    </row>
    <row r="747" spans="18:29" x14ac:dyDescent="0.2">
      <c r="R747" s="31"/>
      <c r="AB747" s="40">
        <v>743</v>
      </c>
      <c r="AC747" s="18">
        <v>8541.7019466034835</v>
      </c>
    </row>
    <row r="748" spans="18:29" x14ac:dyDescent="0.2">
      <c r="R748" s="31"/>
      <c r="AB748" s="40">
        <v>744</v>
      </c>
      <c r="AC748" s="18">
        <v>9282.7817763336934</v>
      </c>
    </row>
    <row r="749" spans="18:29" x14ac:dyDescent="0.2">
      <c r="R749" s="31"/>
      <c r="AB749" s="40">
        <v>745</v>
      </c>
      <c r="AC749" s="18">
        <v>11384.413319232059</v>
      </c>
    </row>
    <row r="750" spans="18:29" x14ac:dyDescent="0.2">
      <c r="R750" s="31"/>
      <c r="AB750" s="40">
        <v>746</v>
      </c>
      <c r="AC750" s="18">
        <v>6969.0900956860278</v>
      </c>
    </row>
    <row r="751" spans="18:29" x14ac:dyDescent="0.2">
      <c r="R751" s="31"/>
      <c r="AB751" s="40">
        <v>747</v>
      </c>
      <c r="AC751" s="18">
        <v>12104.387637622072</v>
      </c>
    </row>
    <row r="752" spans="18:29" x14ac:dyDescent="0.2">
      <c r="R752" s="31"/>
      <c r="AB752" s="40">
        <v>748</v>
      </c>
      <c r="AC752" s="18">
        <v>6350.7488646416459</v>
      </c>
    </row>
    <row r="753" spans="18:29" x14ac:dyDescent="0.2">
      <c r="R753" s="31"/>
      <c r="AB753" s="40">
        <v>749</v>
      </c>
      <c r="AC753" s="18">
        <v>7572.732845619088</v>
      </c>
    </row>
    <row r="754" spans="18:29" x14ac:dyDescent="0.2">
      <c r="R754" s="31"/>
      <c r="AB754" s="40">
        <v>750</v>
      </c>
      <c r="AC754" s="18">
        <v>8849.2393975578016</v>
      </c>
    </row>
    <row r="755" spans="18:29" x14ac:dyDescent="0.2">
      <c r="R755" s="31"/>
      <c r="AB755" s="40">
        <v>751</v>
      </c>
      <c r="AC755" s="18">
        <v>9479.138408622006</v>
      </c>
    </row>
    <row r="756" spans="18:29" x14ac:dyDescent="0.2">
      <c r="R756" s="31"/>
      <c r="AB756" s="40">
        <v>752</v>
      </c>
      <c r="AC756" s="18">
        <v>10409.53970019368</v>
      </c>
    </row>
    <row r="757" spans="18:29" x14ac:dyDescent="0.2">
      <c r="R757" s="31"/>
      <c r="AB757" s="40">
        <v>753</v>
      </c>
      <c r="AC757" s="18">
        <v>5840.4477511706064</v>
      </c>
    </row>
    <row r="758" spans="18:29" x14ac:dyDescent="0.2">
      <c r="R758" s="31"/>
      <c r="AB758" s="40">
        <v>754</v>
      </c>
      <c r="AC758" s="18">
        <v>8498.3602715303423</v>
      </c>
    </row>
    <row r="759" spans="18:29" x14ac:dyDescent="0.2">
      <c r="R759" s="31"/>
      <c r="AB759" s="40">
        <v>755</v>
      </c>
      <c r="AC759" s="18">
        <v>11084.916063074023</v>
      </c>
    </row>
    <row r="760" spans="18:29" x14ac:dyDescent="0.2">
      <c r="R760" s="31"/>
      <c r="AB760" s="40">
        <v>756</v>
      </c>
      <c r="AC760" s="18">
        <v>10896.976509712753</v>
      </c>
    </row>
    <row r="761" spans="18:29" x14ac:dyDescent="0.2">
      <c r="R761" s="31"/>
      <c r="AB761" s="40">
        <v>757</v>
      </c>
      <c r="AC761" s="18">
        <v>6300.2463910778752</v>
      </c>
    </row>
    <row r="762" spans="18:29" x14ac:dyDescent="0.2">
      <c r="R762" s="31"/>
      <c r="AB762" s="40">
        <v>758</v>
      </c>
      <c r="AC762" s="18">
        <v>9048.2342187637696</v>
      </c>
    </row>
    <row r="763" spans="18:29" x14ac:dyDescent="0.2">
      <c r="R763" s="31"/>
      <c r="AB763" s="40">
        <v>759</v>
      </c>
      <c r="AC763" s="18">
        <v>10850.494133547531</v>
      </c>
    </row>
    <row r="764" spans="18:29" x14ac:dyDescent="0.2">
      <c r="R764" s="31"/>
      <c r="AB764" s="40">
        <v>760</v>
      </c>
      <c r="AC764" s="18">
        <v>8926.626272471156</v>
      </c>
    </row>
    <row r="765" spans="18:29" x14ac:dyDescent="0.2">
      <c r="R765" s="31"/>
      <c r="AB765" s="40">
        <v>761</v>
      </c>
      <c r="AC765" s="18">
        <v>8548.2346048755571</v>
      </c>
    </row>
    <row r="766" spans="18:29" x14ac:dyDescent="0.2">
      <c r="R766" s="31"/>
      <c r="AB766" s="40">
        <v>762</v>
      </c>
      <c r="AC766" s="18">
        <v>7819.4663234269246</v>
      </c>
    </row>
    <row r="767" spans="18:29" x14ac:dyDescent="0.2">
      <c r="R767" s="31"/>
      <c r="AB767" s="40">
        <v>763</v>
      </c>
      <c r="AC767" s="18">
        <v>7132.1552963963477</v>
      </c>
    </row>
    <row r="768" spans="18:29" x14ac:dyDescent="0.2">
      <c r="R768" s="31"/>
      <c r="AB768" s="40">
        <v>764</v>
      </c>
      <c r="AC768" s="18">
        <v>7196.4768547659041</v>
      </c>
    </row>
    <row r="769" spans="18:29" x14ac:dyDescent="0.2">
      <c r="R769" s="31"/>
      <c r="AB769" s="40">
        <v>765</v>
      </c>
      <c r="AC769" s="18">
        <v>8959.7920760053676</v>
      </c>
    </row>
    <row r="770" spans="18:29" x14ac:dyDescent="0.2">
      <c r="R770" s="31"/>
      <c r="AB770" s="40">
        <v>766</v>
      </c>
      <c r="AC770" s="18">
        <v>7361.3008480877616</v>
      </c>
    </row>
    <row r="771" spans="18:29" x14ac:dyDescent="0.2">
      <c r="R771" s="31"/>
      <c r="AB771" s="40">
        <v>767</v>
      </c>
      <c r="AC771" s="18">
        <v>11679.890477991896</v>
      </c>
    </row>
    <row r="772" spans="18:29" x14ac:dyDescent="0.2">
      <c r="R772" s="31"/>
      <c r="AB772" s="40">
        <v>768</v>
      </c>
      <c r="AC772" s="18">
        <v>6026.7541399636539</v>
      </c>
    </row>
    <row r="773" spans="18:29" x14ac:dyDescent="0.2">
      <c r="R773" s="31"/>
      <c r="AB773" s="40">
        <v>769</v>
      </c>
      <c r="AC773" s="18">
        <v>8290.8227433536667</v>
      </c>
    </row>
    <row r="774" spans="18:29" x14ac:dyDescent="0.2">
      <c r="R774" s="31"/>
      <c r="AB774" s="40">
        <v>770</v>
      </c>
      <c r="AC774" s="18">
        <v>9632.0277377932798</v>
      </c>
    </row>
    <row r="775" spans="18:29" x14ac:dyDescent="0.2">
      <c r="R775" s="31"/>
      <c r="AB775" s="40">
        <v>771</v>
      </c>
      <c r="AC775" s="18">
        <v>9924.6154515484814</v>
      </c>
    </row>
    <row r="776" spans="18:29" x14ac:dyDescent="0.2">
      <c r="R776" s="31"/>
      <c r="AB776" s="40">
        <v>772</v>
      </c>
      <c r="AC776" s="18">
        <v>6940.9494138994487</v>
      </c>
    </row>
    <row r="777" spans="18:29" x14ac:dyDescent="0.2">
      <c r="R777" s="31"/>
      <c r="AB777" s="40">
        <v>773</v>
      </c>
      <c r="AC777" s="18">
        <v>6240.1961861938471</v>
      </c>
    </row>
    <row r="778" spans="18:29" x14ac:dyDescent="0.2">
      <c r="R778" s="31"/>
      <c r="AB778" s="40">
        <v>774</v>
      </c>
      <c r="AC778" s="18">
        <v>11631.146797039895</v>
      </c>
    </row>
    <row r="779" spans="18:29" x14ac:dyDescent="0.2">
      <c r="R779" s="31"/>
      <c r="AB779" s="40">
        <v>775</v>
      </c>
      <c r="AC779" s="18">
        <v>9556.776539622806</v>
      </c>
    </row>
    <row r="780" spans="18:29" x14ac:dyDescent="0.2">
      <c r="R780" s="31"/>
      <c r="AB780" s="40">
        <v>776</v>
      </c>
      <c r="AC780" s="18">
        <v>7616.8282889541006</v>
      </c>
    </row>
    <row r="781" spans="18:29" x14ac:dyDescent="0.2">
      <c r="R781" s="31"/>
      <c r="AB781" s="40">
        <v>777</v>
      </c>
      <c r="AC781" s="18">
        <v>7803.3859338344773</v>
      </c>
    </row>
    <row r="782" spans="18:29" x14ac:dyDescent="0.2">
      <c r="R782" s="31"/>
      <c r="AB782" s="40">
        <v>778</v>
      </c>
      <c r="AC782" s="18">
        <v>7600.4966432744404</v>
      </c>
    </row>
    <row r="783" spans="18:29" x14ac:dyDescent="0.2">
      <c r="R783" s="31"/>
      <c r="AB783" s="40">
        <v>779</v>
      </c>
      <c r="AC783" s="18">
        <v>8675.8726972648874</v>
      </c>
    </row>
    <row r="784" spans="18:29" x14ac:dyDescent="0.2">
      <c r="R784" s="31"/>
      <c r="AB784" s="40">
        <v>780</v>
      </c>
      <c r="AC784" s="18">
        <v>6594.2160133136204</v>
      </c>
    </row>
    <row r="785" spans="18:29" x14ac:dyDescent="0.2">
      <c r="R785" s="31"/>
      <c r="AB785" s="40">
        <v>781</v>
      </c>
      <c r="AC785" s="18">
        <v>12320.34224472614</v>
      </c>
    </row>
    <row r="786" spans="18:29" x14ac:dyDescent="0.2">
      <c r="R786" s="31"/>
      <c r="AB786" s="40">
        <v>782</v>
      </c>
      <c r="AC786" s="18">
        <v>9222.3546873187879</v>
      </c>
    </row>
    <row r="787" spans="18:29" x14ac:dyDescent="0.2">
      <c r="R787" s="31"/>
      <c r="AB787" s="40">
        <v>783</v>
      </c>
      <c r="AC787" s="18">
        <v>9981.0224431656534</v>
      </c>
    </row>
    <row r="788" spans="18:29" x14ac:dyDescent="0.2">
      <c r="R788" s="31"/>
      <c r="AB788" s="40">
        <v>784</v>
      </c>
      <c r="AC788" s="18">
        <v>6065.3219493766082</v>
      </c>
    </row>
    <row r="789" spans="18:29" x14ac:dyDescent="0.2">
      <c r="R789" s="31"/>
      <c r="AB789" s="40">
        <v>785</v>
      </c>
      <c r="AC789" s="18">
        <v>12310.543257318204</v>
      </c>
    </row>
    <row r="790" spans="18:29" x14ac:dyDescent="0.2">
      <c r="R790" s="31"/>
      <c r="AB790" s="40">
        <v>786</v>
      </c>
      <c r="AC790" s="18">
        <v>7714.8181630326435</v>
      </c>
    </row>
    <row r="791" spans="18:29" x14ac:dyDescent="0.2">
      <c r="R791" s="31"/>
      <c r="AB791" s="40">
        <v>787</v>
      </c>
      <c r="AC791" s="18">
        <v>8336.1744671257911</v>
      </c>
    </row>
    <row r="792" spans="18:29" x14ac:dyDescent="0.2">
      <c r="R792" s="31"/>
      <c r="AB792" s="40">
        <v>788</v>
      </c>
      <c r="AC792" s="18">
        <v>6940.698157812003</v>
      </c>
    </row>
    <row r="793" spans="18:29" x14ac:dyDescent="0.2">
      <c r="R793" s="31"/>
      <c r="AB793" s="40">
        <v>789</v>
      </c>
      <c r="AC793" s="18">
        <v>5992.7089401233243</v>
      </c>
    </row>
    <row r="794" spans="18:29" x14ac:dyDescent="0.2">
      <c r="R794" s="31"/>
      <c r="AB794" s="40">
        <v>790</v>
      </c>
      <c r="AC794" s="18">
        <v>9944.0877983203391</v>
      </c>
    </row>
    <row r="795" spans="18:29" x14ac:dyDescent="0.2">
      <c r="R795" s="31"/>
      <c r="AB795" s="40">
        <v>791</v>
      </c>
      <c r="AC795" s="18">
        <v>6689.6933265182888</v>
      </c>
    </row>
    <row r="796" spans="18:29" x14ac:dyDescent="0.2">
      <c r="R796" s="31"/>
      <c r="AB796" s="40">
        <v>792</v>
      </c>
      <c r="AC796" s="18">
        <v>10811.549440003349</v>
      </c>
    </row>
    <row r="797" spans="18:29" x14ac:dyDescent="0.2">
      <c r="R797" s="31"/>
      <c r="AB797" s="40">
        <v>793</v>
      </c>
      <c r="AC797" s="18">
        <v>9885.6707580043003</v>
      </c>
    </row>
    <row r="798" spans="18:29" x14ac:dyDescent="0.2">
      <c r="R798" s="31"/>
      <c r="AB798" s="40">
        <v>794</v>
      </c>
      <c r="AC798" s="18">
        <v>9196.726566405734</v>
      </c>
    </row>
    <row r="799" spans="18:29" x14ac:dyDescent="0.2">
      <c r="R799" s="31"/>
      <c r="AB799" s="40">
        <v>795</v>
      </c>
      <c r="AC799" s="18">
        <v>10157.781100637862</v>
      </c>
    </row>
    <row r="800" spans="18:29" x14ac:dyDescent="0.2">
      <c r="R800" s="31"/>
      <c r="AB800" s="40">
        <v>796</v>
      </c>
      <c r="AC800" s="18">
        <v>8200.2449238527333</v>
      </c>
    </row>
    <row r="801" spans="18:29" x14ac:dyDescent="0.2">
      <c r="R801" s="31"/>
      <c r="AB801" s="40">
        <v>797</v>
      </c>
      <c r="AC801" s="18">
        <v>9263.6863136928296</v>
      </c>
    </row>
    <row r="802" spans="18:29" x14ac:dyDescent="0.2">
      <c r="R802" s="31"/>
      <c r="AB802" s="40">
        <v>798</v>
      </c>
      <c r="AC802" s="18">
        <v>9221.0984068817925</v>
      </c>
    </row>
    <row r="803" spans="18:29" x14ac:dyDescent="0.2">
      <c r="R803" s="31"/>
      <c r="AB803" s="40">
        <v>799</v>
      </c>
      <c r="AC803" s="18">
        <v>10886.423754042597</v>
      </c>
    </row>
    <row r="804" spans="18:29" x14ac:dyDescent="0.2">
      <c r="R804" s="31"/>
      <c r="AB804" s="40">
        <v>800</v>
      </c>
      <c r="AC804" s="18">
        <v>8624.3651993520325</v>
      </c>
    </row>
    <row r="805" spans="18:29" x14ac:dyDescent="0.2">
      <c r="R805" s="31"/>
      <c r="AB805" s="40">
        <v>801</v>
      </c>
      <c r="AC805" s="18">
        <v>7992.4561395886121</v>
      </c>
    </row>
    <row r="806" spans="18:29" x14ac:dyDescent="0.2">
      <c r="R806" s="31"/>
      <c r="AB806" s="40">
        <v>802</v>
      </c>
      <c r="AC806" s="18">
        <v>7877.1295954809757</v>
      </c>
    </row>
    <row r="807" spans="18:29" x14ac:dyDescent="0.2">
      <c r="R807" s="31"/>
      <c r="AB807" s="40">
        <v>803</v>
      </c>
      <c r="AC807" s="18">
        <v>11892.453127916087</v>
      </c>
    </row>
    <row r="808" spans="18:29" x14ac:dyDescent="0.2">
      <c r="R808" s="31"/>
      <c r="AB808" s="40">
        <v>804</v>
      </c>
      <c r="AC808" s="18">
        <v>7907.0290698790923</v>
      </c>
    </row>
    <row r="809" spans="18:29" x14ac:dyDescent="0.2">
      <c r="R809" s="31"/>
      <c r="AB809" s="40">
        <v>805</v>
      </c>
      <c r="AC809" s="18">
        <v>9440.1937150779413</v>
      </c>
    </row>
    <row r="810" spans="18:29" x14ac:dyDescent="0.2">
      <c r="R810" s="31"/>
      <c r="AB810" s="40">
        <v>806</v>
      </c>
      <c r="AC810" s="18">
        <v>8774.9932237368776</v>
      </c>
    </row>
    <row r="811" spans="18:29" x14ac:dyDescent="0.2">
      <c r="R811" s="31"/>
      <c r="AB811" s="40">
        <v>807</v>
      </c>
      <c r="AC811" s="18">
        <v>6610.5476589932805</v>
      </c>
    </row>
    <row r="812" spans="18:29" x14ac:dyDescent="0.2">
      <c r="R812" s="31"/>
      <c r="AB812" s="40">
        <v>808</v>
      </c>
      <c r="AC812" s="18">
        <v>10084.414323122823</v>
      </c>
    </row>
    <row r="813" spans="18:29" x14ac:dyDescent="0.2">
      <c r="R813" s="31"/>
      <c r="AB813" s="40">
        <v>809</v>
      </c>
      <c r="AC813" s="18">
        <v>7045.2206901625032</v>
      </c>
    </row>
    <row r="814" spans="18:29" x14ac:dyDescent="0.2">
      <c r="R814" s="31"/>
      <c r="AB814" s="40">
        <v>810</v>
      </c>
      <c r="AC814" s="18">
        <v>11386.423367930925</v>
      </c>
    </row>
    <row r="815" spans="18:29" x14ac:dyDescent="0.2">
      <c r="R815" s="31"/>
      <c r="AB815" s="40">
        <v>811</v>
      </c>
      <c r="AC815" s="18">
        <v>8118.7123234976316</v>
      </c>
    </row>
    <row r="816" spans="18:29" x14ac:dyDescent="0.2">
      <c r="R816" s="31"/>
      <c r="AB816" s="40">
        <v>812</v>
      </c>
      <c r="AC816" s="18">
        <v>10405.770858882926</v>
      </c>
    </row>
    <row r="817" spans="18:29" x14ac:dyDescent="0.2">
      <c r="R817" s="31"/>
      <c r="AB817" s="40">
        <v>813</v>
      </c>
      <c r="AC817" s="18">
        <v>10530.142622136627</v>
      </c>
    </row>
    <row r="818" spans="18:29" x14ac:dyDescent="0.2">
      <c r="R818" s="31"/>
      <c r="AB818" s="40">
        <v>814</v>
      </c>
      <c r="AC818" s="18">
        <v>8984.9176847435301</v>
      </c>
    </row>
    <row r="819" spans="18:29" x14ac:dyDescent="0.2">
      <c r="R819" s="31"/>
      <c r="AB819" s="40">
        <v>815</v>
      </c>
      <c r="AC819" s="18">
        <v>5115.3226829890627</v>
      </c>
    </row>
    <row r="820" spans="18:29" x14ac:dyDescent="0.2">
      <c r="R820" s="31"/>
      <c r="AB820" s="40">
        <v>816</v>
      </c>
      <c r="AC820" s="18">
        <v>10729.765583560686</v>
      </c>
    </row>
    <row r="821" spans="18:29" x14ac:dyDescent="0.2">
      <c r="R821" s="31"/>
      <c r="AB821" s="40">
        <v>817</v>
      </c>
      <c r="AC821" s="18">
        <v>8373.3603680582019</v>
      </c>
    </row>
    <row r="822" spans="18:29" x14ac:dyDescent="0.2">
      <c r="R822" s="31"/>
      <c r="AB822" s="40">
        <v>818</v>
      </c>
      <c r="AC822" s="18">
        <v>8030.6470648706891</v>
      </c>
    </row>
    <row r="823" spans="18:29" x14ac:dyDescent="0.2">
      <c r="R823" s="31"/>
      <c r="AB823" s="40">
        <v>819</v>
      </c>
      <c r="AC823" s="18">
        <v>7824.1145610435633</v>
      </c>
    </row>
    <row r="824" spans="18:29" x14ac:dyDescent="0.2">
      <c r="R824" s="31"/>
      <c r="AB824" s="40">
        <v>820</v>
      </c>
      <c r="AC824" s="18">
        <v>5363.0611851467984</v>
      </c>
    </row>
    <row r="825" spans="18:29" x14ac:dyDescent="0.2">
      <c r="R825" s="31"/>
      <c r="AB825" s="40">
        <v>821</v>
      </c>
      <c r="AC825" s="18">
        <v>8559.0386166328099</v>
      </c>
    </row>
    <row r="826" spans="18:29" x14ac:dyDescent="0.2">
      <c r="R826" s="31"/>
      <c r="AB826" s="40">
        <v>822</v>
      </c>
      <c r="AC826" s="18">
        <v>7619.9689900466474</v>
      </c>
    </row>
    <row r="827" spans="18:29" x14ac:dyDescent="0.2">
      <c r="R827" s="31"/>
      <c r="AB827" s="40">
        <v>823</v>
      </c>
      <c r="AC827" s="18">
        <v>9217.0783094834769</v>
      </c>
    </row>
    <row r="828" spans="18:29" x14ac:dyDescent="0.2">
      <c r="R828" s="31"/>
      <c r="AB828" s="40">
        <v>824</v>
      </c>
      <c r="AC828" s="18">
        <v>8103.008818036411</v>
      </c>
    </row>
    <row r="829" spans="18:29" x14ac:dyDescent="0.2">
      <c r="R829" s="31"/>
      <c r="AB829" s="40">
        <v>825</v>
      </c>
      <c r="AC829" s="18">
        <v>12928.633232275373</v>
      </c>
    </row>
    <row r="830" spans="18:29" x14ac:dyDescent="0.2">
      <c r="R830" s="31"/>
      <c r="AB830" s="40">
        <v>826</v>
      </c>
      <c r="AC830" s="18">
        <v>7829.1396827913122</v>
      </c>
    </row>
    <row r="831" spans="18:29" x14ac:dyDescent="0.2">
      <c r="R831" s="31"/>
      <c r="AB831" s="40">
        <v>827</v>
      </c>
      <c r="AC831" s="18">
        <v>10021.0977891027</v>
      </c>
    </row>
    <row r="832" spans="18:29" x14ac:dyDescent="0.2">
      <c r="R832" s="31"/>
      <c r="AB832" s="40">
        <v>828</v>
      </c>
      <c r="AC832" s="18">
        <v>5059.2925755032338</v>
      </c>
    </row>
    <row r="833" spans="18:29" x14ac:dyDescent="0.2">
      <c r="R833" s="31"/>
      <c r="AB833" s="40">
        <v>829</v>
      </c>
      <c r="AC833" s="18">
        <v>6845.4721006946638</v>
      </c>
    </row>
    <row r="834" spans="18:29" x14ac:dyDescent="0.2">
      <c r="R834" s="31"/>
      <c r="AB834" s="40">
        <v>830</v>
      </c>
      <c r="AC834" s="18">
        <v>7356.903866558685</v>
      </c>
    </row>
    <row r="835" spans="18:29" x14ac:dyDescent="0.2">
      <c r="R835" s="31"/>
      <c r="AB835" s="40">
        <v>831</v>
      </c>
      <c r="AC835" s="18">
        <v>6416.9548436664045</v>
      </c>
    </row>
    <row r="836" spans="18:29" x14ac:dyDescent="0.2">
      <c r="R836" s="31"/>
      <c r="AB836" s="40">
        <v>832</v>
      </c>
      <c r="AC836" s="18">
        <v>6461.3015430889791</v>
      </c>
    </row>
    <row r="837" spans="18:29" x14ac:dyDescent="0.2">
      <c r="R837" s="31"/>
      <c r="AB837" s="40">
        <v>833</v>
      </c>
      <c r="AC837" s="18">
        <v>8686.4254529348109</v>
      </c>
    </row>
    <row r="838" spans="18:29" x14ac:dyDescent="0.2">
      <c r="R838" s="31"/>
      <c r="AB838" s="40">
        <v>834</v>
      </c>
      <c r="AC838" s="18">
        <v>9327.7566159749404</v>
      </c>
    </row>
    <row r="839" spans="18:29" x14ac:dyDescent="0.2">
      <c r="R839" s="31"/>
      <c r="AB839" s="40">
        <v>835</v>
      </c>
      <c r="AC839" s="18">
        <v>8404.2648668062175</v>
      </c>
    </row>
    <row r="840" spans="18:29" x14ac:dyDescent="0.2">
      <c r="R840" s="31"/>
      <c r="AB840" s="40">
        <v>836</v>
      </c>
      <c r="AC840" s="18">
        <v>11140.443658385077</v>
      </c>
    </row>
    <row r="841" spans="18:29" x14ac:dyDescent="0.2">
      <c r="R841" s="31"/>
      <c r="AB841" s="40">
        <v>837</v>
      </c>
      <c r="AC841" s="18">
        <v>8998.1086293312255</v>
      </c>
    </row>
    <row r="842" spans="18:29" x14ac:dyDescent="0.2">
      <c r="R842" s="31"/>
      <c r="AB842" s="40">
        <v>838</v>
      </c>
      <c r="AC842" s="18">
        <v>8173.8630346778082</v>
      </c>
    </row>
    <row r="843" spans="18:29" x14ac:dyDescent="0.2">
      <c r="R843" s="31"/>
      <c r="AB843" s="40">
        <v>839</v>
      </c>
      <c r="AC843" s="18">
        <v>8923.108687248081</v>
      </c>
    </row>
    <row r="844" spans="18:29" x14ac:dyDescent="0.2">
      <c r="R844" s="31"/>
      <c r="AB844" s="40">
        <v>840</v>
      </c>
      <c r="AC844" s="18">
        <v>11364.689716372523</v>
      </c>
    </row>
    <row r="845" spans="18:29" x14ac:dyDescent="0.2">
      <c r="R845" s="31"/>
      <c r="AB845" s="40">
        <v>841</v>
      </c>
      <c r="AC845" s="18">
        <v>8698.4857451292919</v>
      </c>
    </row>
    <row r="846" spans="18:29" x14ac:dyDescent="0.2">
      <c r="R846" s="31"/>
      <c r="AB846" s="40">
        <v>842</v>
      </c>
      <c r="AC846" s="18">
        <v>7329.6425810776418</v>
      </c>
    </row>
    <row r="847" spans="18:29" x14ac:dyDescent="0.2">
      <c r="R847" s="31"/>
      <c r="AB847" s="40">
        <v>843</v>
      </c>
      <c r="AC847" s="18">
        <v>9010.545805656584</v>
      </c>
    </row>
    <row r="848" spans="18:29" x14ac:dyDescent="0.2">
      <c r="R848" s="31"/>
      <c r="AB848" s="40">
        <v>844</v>
      </c>
      <c r="AC848" s="18">
        <v>7616.828288954217</v>
      </c>
    </row>
    <row r="849" spans="18:29" x14ac:dyDescent="0.2">
      <c r="R849" s="31"/>
      <c r="AB849" s="40">
        <v>845</v>
      </c>
      <c r="AC849" s="18">
        <v>10070.343982229475</v>
      </c>
    </row>
    <row r="850" spans="18:29" x14ac:dyDescent="0.2">
      <c r="R850" s="31"/>
      <c r="AB850" s="40">
        <v>846</v>
      </c>
      <c r="AC850" s="18">
        <v>9180.8974329008488</v>
      </c>
    </row>
    <row r="851" spans="18:29" x14ac:dyDescent="0.2">
      <c r="R851" s="31"/>
      <c r="AB851" s="40">
        <v>847</v>
      </c>
      <c r="AC851" s="18">
        <v>8155.0188281241572</v>
      </c>
    </row>
    <row r="852" spans="18:29" x14ac:dyDescent="0.2">
      <c r="R852" s="31"/>
      <c r="AB852" s="40">
        <v>848</v>
      </c>
      <c r="AC852" s="18">
        <v>7866.0743276359281</v>
      </c>
    </row>
    <row r="853" spans="18:29" x14ac:dyDescent="0.2">
      <c r="R853" s="31"/>
      <c r="AB853" s="40">
        <v>849</v>
      </c>
      <c r="AC853" s="18">
        <v>6946.3514197780751</v>
      </c>
    </row>
    <row r="854" spans="18:29" x14ac:dyDescent="0.2">
      <c r="R854" s="31"/>
      <c r="AB854" s="40">
        <v>850</v>
      </c>
      <c r="AC854" s="18">
        <v>8113.0590615317924</v>
      </c>
    </row>
    <row r="855" spans="18:29" x14ac:dyDescent="0.2">
      <c r="R855" s="31"/>
      <c r="AB855" s="40">
        <v>851</v>
      </c>
      <c r="AC855" s="18">
        <v>7340.1953367476817</v>
      </c>
    </row>
    <row r="856" spans="18:29" x14ac:dyDescent="0.2">
      <c r="R856" s="31"/>
      <c r="AB856" s="40">
        <v>852</v>
      </c>
      <c r="AC856" s="18">
        <v>6682.1556438971311</v>
      </c>
    </row>
    <row r="857" spans="18:29" x14ac:dyDescent="0.2">
      <c r="R857" s="31"/>
      <c r="AB857" s="40">
        <v>853</v>
      </c>
      <c r="AC857" s="18">
        <v>9773.7361710761907</v>
      </c>
    </row>
    <row r="858" spans="18:29" x14ac:dyDescent="0.2">
      <c r="R858" s="31"/>
      <c r="AB858" s="40">
        <v>854</v>
      </c>
      <c r="AC858" s="18">
        <v>6483.9145909532672</v>
      </c>
    </row>
    <row r="859" spans="18:29" x14ac:dyDescent="0.2">
      <c r="R859" s="31"/>
      <c r="AB859" s="40">
        <v>855</v>
      </c>
      <c r="AC859" s="18">
        <v>6814.0650897718733</v>
      </c>
    </row>
    <row r="860" spans="18:29" x14ac:dyDescent="0.2">
      <c r="R860" s="31"/>
      <c r="AB860" s="40">
        <v>856</v>
      </c>
      <c r="AC860" s="18">
        <v>5790.9503019566182</v>
      </c>
    </row>
    <row r="861" spans="18:29" x14ac:dyDescent="0.2">
      <c r="R861" s="31"/>
      <c r="AB861" s="40">
        <v>857</v>
      </c>
      <c r="AC861" s="18">
        <v>8136.4258776581846</v>
      </c>
    </row>
    <row r="862" spans="18:29" x14ac:dyDescent="0.2">
      <c r="R862" s="31"/>
      <c r="AB862" s="40">
        <v>858</v>
      </c>
      <c r="AC862" s="18">
        <v>8118.7123234976316</v>
      </c>
    </row>
    <row r="863" spans="18:29" x14ac:dyDescent="0.2">
      <c r="R863" s="31"/>
      <c r="AB863" s="40">
        <v>859</v>
      </c>
      <c r="AC863" s="18">
        <v>8782.9077904893784</v>
      </c>
    </row>
    <row r="864" spans="18:29" x14ac:dyDescent="0.2">
      <c r="R864" s="31"/>
      <c r="AB864" s="40">
        <v>860</v>
      </c>
      <c r="AC864" s="18">
        <v>12045.970597305917</v>
      </c>
    </row>
    <row r="865" spans="18:29" x14ac:dyDescent="0.2">
      <c r="R865" s="31"/>
      <c r="AB865" s="40">
        <v>861</v>
      </c>
      <c r="AC865" s="18">
        <v>7756.2754174505826</v>
      </c>
    </row>
    <row r="866" spans="18:29" x14ac:dyDescent="0.2">
      <c r="R866" s="31"/>
      <c r="AB866" s="40">
        <v>862</v>
      </c>
      <c r="AC866" s="18">
        <v>6271.3519410291919</v>
      </c>
    </row>
    <row r="867" spans="18:29" x14ac:dyDescent="0.2">
      <c r="R867" s="31"/>
      <c r="AB867" s="40">
        <v>863</v>
      </c>
      <c r="AC867" s="18">
        <v>6865.3213315978646</v>
      </c>
    </row>
    <row r="868" spans="18:29" x14ac:dyDescent="0.2">
      <c r="R868" s="31"/>
      <c r="AB868" s="40">
        <v>864</v>
      </c>
      <c r="AC868" s="18">
        <v>9040.1940239672549</v>
      </c>
    </row>
    <row r="869" spans="18:29" x14ac:dyDescent="0.2">
      <c r="R869" s="31"/>
      <c r="AB869" s="40">
        <v>865</v>
      </c>
      <c r="AC869" s="18">
        <v>7458.2856978166383</v>
      </c>
    </row>
    <row r="870" spans="18:29" x14ac:dyDescent="0.2">
      <c r="R870" s="31"/>
      <c r="AB870" s="40">
        <v>866</v>
      </c>
      <c r="AC870" s="18">
        <v>8340.6970766986487</v>
      </c>
    </row>
    <row r="871" spans="18:29" x14ac:dyDescent="0.2">
      <c r="R871" s="31"/>
      <c r="AB871" s="40">
        <v>867</v>
      </c>
      <c r="AC871" s="18">
        <v>9095.3447351476643</v>
      </c>
    </row>
    <row r="872" spans="18:29" x14ac:dyDescent="0.2">
      <c r="R872" s="31"/>
      <c r="AB872" s="40">
        <v>868</v>
      </c>
      <c r="AC872" s="18">
        <v>8025.1194309482817</v>
      </c>
    </row>
    <row r="873" spans="18:29" x14ac:dyDescent="0.2">
      <c r="R873" s="31"/>
      <c r="AB873" s="40">
        <v>869</v>
      </c>
      <c r="AC873" s="18">
        <v>7502.7580252831103</v>
      </c>
    </row>
    <row r="874" spans="18:29" x14ac:dyDescent="0.2">
      <c r="R874" s="31"/>
      <c r="AB874" s="40">
        <v>870</v>
      </c>
      <c r="AC874" s="18">
        <v>7877.3808515681885</v>
      </c>
    </row>
    <row r="875" spans="18:29" x14ac:dyDescent="0.2">
      <c r="R875" s="31"/>
      <c r="AB875" s="40">
        <v>871</v>
      </c>
      <c r="AC875" s="18">
        <v>9807.781370916171</v>
      </c>
    </row>
    <row r="876" spans="18:29" x14ac:dyDescent="0.2">
      <c r="R876" s="31"/>
      <c r="AB876" s="40">
        <v>872</v>
      </c>
      <c r="AC876" s="18">
        <v>6884.9193064133869</v>
      </c>
    </row>
    <row r="877" spans="18:29" x14ac:dyDescent="0.2">
      <c r="R877" s="31"/>
      <c r="AB877" s="40">
        <v>873</v>
      </c>
      <c r="AC877" s="18">
        <v>6239.6936740189558</v>
      </c>
    </row>
    <row r="878" spans="18:29" x14ac:dyDescent="0.2">
      <c r="R878" s="31"/>
      <c r="AB878" s="40">
        <v>874</v>
      </c>
      <c r="AC878" s="18">
        <v>9984.4144003449474</v>
      </c>
    </row>
    <row r="879" spans="18:29" x14ac:dyDescent="0.2">
      <c r="R879" s="31"/>
      <c r="AB879" s="40">
        <v>875</v>
      </c>
      <c r="AC879" s="18">
        <v>7413.8133703503991</v>
      </c>
    </row>
    <row r="880" spans="18:29" x14ac:dyDescent="0.2">
      <c r="R880" s="31"/>
      <c r="AB880" s="40">
        <v>876</v>
      </c>
      <c r="AC880" s="18">
        <v>9746.9773977703881</v>
      </c>
    </row>
    <row r="881" spans="18:29" x14ac:dyDescent="0.2">
      <c r="R881" s="31"/>
      <c r="AB881" s="40">
        <v>877</v>
      </c>
      <c r="AC881" s="18">
        <v>5695.9755009268411</v>
      </c>
    </row>
    <row r="882" spans="18:29" x14ac:dyDescent="0.2">
      <c r="R882" s="31"/>
      <c r="AB882" s="40">
        <v>878</v>
      </c>
      <c r="AC882" s="18">
        <v>10311.549826115021</v>
      </c>
    </row>
    <row r="883" spans="18:29" x14ac:dyDescent="0.2">
      <c r="R883" s="31"/>
      <c r="AB883" s="40">
        <v>879</v>
      </c>
      <c r="AC883" s="18">
        <v>9100.4954849390779</v>
      </c>
    </row>
    <row r="884" spans="18:29" x14ac:dyDescent="0.2">
      <c r="R884" s="31"/>
      <c r="AB884" s="40">
        <v>880</v>
      </c>
      <c r="AC884" s="18">
        <v>7145.0949848965975</v>
      </c>
    </row>
    <row r="885" spans="18:29" x14ac:dyDescent="0.2">
      <c r="R885" s="31"/>
      <c r="AB885" s="40">
        <v>881</v>
      </c>
      <c r="AC885" s="18">
        <v>8155.7725963864941</v>
      </c>
    </row>
    <row r="886" spans="18:29" x14ac:dyDescent="0.2">
      <c r="R886" s="31"/>
      <c r="AB886" s="40">
        <v>882</v>
      </c>
      <c r="AC886" s="18">
        <v>9634.7915547545999</v>
      </c>
    </row>
    <row r="887" spans="18:29" x14ac:dyDescent="0.2">
      <c r="R887" s="31"/>
      <c r="AB887" s="40">
        <v>883</v>
      </c>
      <c r="AC887" s="18">
        <v>7097.9844685123535</v>
      </c>
    </row>
    <row r="888" spans="18:29" x14ac:dyDescent="0.2">
      <c r="R888" s="31"/>
      <c r="AB888" s="40">
        <v>884</v>
      </c>
      <c r="AC888" s="18">
        <v>8252.5061900282744</v>
      </c>
    </row>
    <row r="889" spans="18:29" x14ac:dyDescent="0.2">
      <c r="R889" s="31"/>
      <c r="AB889" s="40">
        <v>885</v>
      </c>
      <c r="AC889" s="18">
        <v>8789.4404487612192</v>
      </c>
    </row>
    <row r="890" spans="18:29" x14ac:dyDescent="0.2">
      <c r="R890" s="31"/>
      <c r="AB890" s="40">
        <v>886</v>
      </c>
      <c r="AC890" s="18">
        <v>11984.915368072456</v>
      </c>
    </row>
    <row r="891" spans="18:29" x14ac:dyDescent="0.2">
      <c r="R891" s="31"/>
      <c r="AB891" s="40">
        <v>887</v>
      </c>
      <c r="AC891" s="18">
        <v>11046.473881704616</v>
      </c>
    </row>
    <row r="892" spans="18:29" x14ac:dyDescent="0.2">
      <c r="R892" s="31"/>
      <c r="AB892" s="40">
        <v>888</v>
      </c>
      <c r="AC892" s="18">
        <v>10376.750780790462</v>
      </c>
    </row>
    <row r="893" spans="18:29" x14ac:dyDescent="0.2">
      <c r="R893" s="31"/>
      <c r="AB893" s="40">
        <v>889</v>
      </c>
      <c r="AC893" s="18">
        <v>9874.7411182032665</v>
      </c>
    </row>
    <row r="894" spans="18:29" x14ac:dyDescent="0.2">
      <c r="R894" s="31"/>
      <c r="AB894" s="40">
        <v>890</v>
      </c>
      <c r="AC894" s="18">
        <v>11398.609288168838</v>
      </c>
    </row>
    <row r="895" spans="18:29" x14ac:dyDescent="0.2">
      <c r="R895" s="31"/>
      <c r="AB895" s="40">
        <v>891</v>
      </c>
      <c r="AC895" s="18">
        <v>12064.061035597464</v>
      </c>
    </row>
    <row r="896" spans="18:29" x14ac:dyDescent="0.2">
      <c r="R896" s="31"/>
      <c r="AB896" s="40">
        <v>892</v>
      </c>
      <c r="AC896" s="18">
        <v>8432.9080607675714</v>
      </c>
    </row>
    <row r="897" spans="18:29" x14ac:dyDescent="0.2">
      <c r="R897" s="31"/>
      <c r="AB897" s="40">
        <v>893</v>
      </c>
      <c r="AC897" s="18">
        <v>7907.7828381413128</v>
      </c>
    </row>
    <row r="898" spans="18:29" x14ac:dyDescent="0.2">
      <c r="R898" s="31"/>
      <c r="AB898" s="40">
        <v>894</v>
      </c>
      <c r="AC898" s="18">
        <v>7067.3312258521328</v>
      </c>
    </row>
    <row r="899" spans="18:29" x14ac:dyDescent="0.2">
      <c r="R899" s="31"/>
      <c r="AB899" s="40">
        <v>895</v>
      </c>
      <c r="AC899" s="18">
        <v>8395.7221598351607</v>
      </c>
    </row>
    <row r="900" spans="18:29" x14ac:dyDescent="0.2">
      <c r="R900" s="31"/>
      <c r="AB900" s="40">
        <v>896</v>
      </c>
      <c r="AC900" s="18">
        <v>8008.7877852685051</v>
      </c>
    </row>
    <row r="901" spans="18:29" x14ac:dyDescent="0.2">
      <c r="R901" s="31"/>
      <c r="AB901" s="40">
        <v>897</v>
      </c>
      <c r="AC901" s="18">
        <v>7599.8685030561173</v>
      </c>
    </row>
    <row r="902" spans="18:29" x14ac:dyDescent="0.2">
      <c r="R902" s="31"/>
      <c r="AB902" s="40">
        <v>898</v>
      </c>
      <c r="AC902" s="18">
        <v>6712.3063743826933</v>
      </c>
    </row>
    <row r="903" spans="18:29" x14ac:dyDescent="0.2">
      <c r="R903" s="31"/>
      <c r="AB903" s="40">
        <v>899</v>
      </c>
      <c r="AC903" s="18">
        <v>8514.0637769919122</v>
      </c>
    </row>
    <row r="904" spans="18:29" x14ac:dyDescent="0.2">
      <c r="R904" s="31"/>
      <c r="AB904" s="40">
        <v>900</v>
      </c>
      <c r="AC904" s="18">
        <v>10832.278067212435</v>
      </c>
    </row>
    <row r="905" spans="18:29" x14ac:dyDescent="0.2">
      <c r="R905" s="31"/>
      <c r="AB905" s="40">
        <v>901</v>
      </c>
      <c r="AC905" s="18">
        <v>7842.7075115096522</v>
      </c>
    </row>
    <row r="906" spans="18:29" x14ac:dyDescent="0.2">
      <c r="R906" s="31"/>
      <c r="AB906" s="40">
        <v>902</v>
      </c>
      <c r="AC906" s="18">
        <v>7694.4664199549006</v>
      </c>
    </row>
    <row r="907" spans="18:29" x14ac:dyDescent="0.2">
      <c r="R907" s="31"/>
      <c r="AB907" s="40">
        <v>903</v>
      </c>
      <c r="AC907" s="18">
        <v>8291.4508835722227</v>
      </c>
    </row>
    <row r="908" spans="18:29" x14ac:dyDescent="0.2">
      <c r="R908" s="31"/>
      <c r="AB908" s="40">
        <v>904</v>
      </c>
      <c r="AC908" s="18">
        <v>7986.8028776224237</v>
      </c>
    </row>
    <row r="909" spans="18:29" x14ac:dyDescent="0.2">
      <c r="R909" s="31"/>
      <c r="AB909" s="40">
        <v>905</v>
      </c>
      <c r="AC909" s="18">
        <v>8934.0383270491147</v>
      </c>
    </row>
    <row r="910" spans="18:29" x14ac:dyDescent="0.2">
      <c r="R910" s="31"/>
      <c r="AB910" s="40">
        <v>906</v>
      </c>
      <c r="AC910" s="18">
        <v>8286.1745057372609</v>
      </c>
    </row>
    <row r="911" spans="18:29" x14ac:dyDescent="0.2">
      <c r="R911" s="31"/>
      <c r="AB911" s="40">
        <v>907</v>
      </c>
      <c r="AC911" s="18">
        <v>6199.3670719944639</v>
      </c>
    </row>
    <row r="912" spans="18:29" x14ac:dyDescent="0.2">
      <c r="R912" s="31"/>
      <c r="AB912" s="40">
        <v>908</v>
      </c>
      <c r="AC912" s="18">
        <v>6280.3971601746744</v>
      </c>
    </row>
    <row r="913" spans="18:29" x14ac:dyDescent="0.2">
      <c r="R913" s="31"/>
      <c r="AB913" s="40">
        <v>909</v>
      </c>
      <c r="AC913" s="18">
        <v>6419.5930325837107</v>
      </c>
    </row>
    <row r="914" spans="18:29" x14ac:dyDescent="0.2">
      <c r="R914" s="31"/>
      <c r="AB914" s="40">
        <v>910</v>
      </c>
      <c r="AC914" s="18">
        <v>9621.3493540794589</v>
      </c>
    </row>
    <row r="915" spans="18:29" x14ac:dyDescent="0.2">
      <c r="R915" s="31"/>
      <c r="AB915" s="40">
        <v>911</v>
      </c>
      <c r="AC915" s="18">
        <v>10207.027293764753</v>
      </c>
    </row>
    <row r="916" spans="18:29" x14ac:dyDescent="0.2">
      <c r="R916" s="31"/>
      <c r="AB916" s="40">
        <v>912</v>
      </c>
      <c r="AC916" s="18">
        <v>7339.0646843545837</v>
      </c>
    </row>
    <row r="917" spans="18:29" x14ac:dyDescent="0.2">
      <c r="R917" s="31"/>
      <c r="AB917" s="40">
        <v>913</v>
      </c>
      <c r="AC917" s="18">
        <v>6984.6679731038166</v>
      </c>
    </row>
    <row r="918" spans="18:29" x14ac:dyDescent="0.2">
      <c r="R918" s="31"/>
      <c r="AB918" s="40">
        <v>914</v>
      </c>
      <c r="AC918" s="18">
        <v>5693.2116839656373</v>
      </c>
    </row>
    <row r="919" spans="18:29" x14ac:dyDescent="0.2">
      <c r="R919" s="31"/>
      <c r="AB919" s="40">
        <v>915</v>
      </c>
      <c r="AC919" s="18">
        <v>8015.5716996277915</v>
      </c>
    </row>
    <row r="920" spans="18:29" x14ac:dyDescent="0.2">
      <c r="R920" s="31"/>
      <c r="AB920" s="40">
        <v>916</v>
      </c>
      <c r="AC920" s="18">
        <v>5894.4678099574521</v>
      </c>
    </row>
    <row r="921" spans="18:29" x14ac:dyDescent="0.2">
      <c r="R921" s="31"/>
      <c r="AB921" s="40">
        <v>917</v>
      </c>
      <c r="AC921" s="18">
        <v>11651.875424248865</v>
      </c>
    </row>
    <row r="922" spans="18:29" x14ac:dyDescent="0.2">
      <c r="R922" s="31"/>
      <c r="AB922" s="40">
        <v>918</v>
      </c>
      <c r="AC922" s="18">
        <v>9228.636089503183</v>
      </c>
    </row>
    <row r="923" spans="18:29" x14ac:dyDescent="0.2">
      <c r="R923" s="31"/>
      <c r="AB923" s="40">
        <v>919</v>
      </c>
      <c r="AC923" s="18">
        <v>7323.6124349805759</v>
      </c>
    </row>
    <row r="924" spans="18:29" x14ac:dyDescent="0.2">
      <c r="R924" s="31"/>
      <c r="AB924" s="40">
        <v>920</v>
      </c>
      <c r="AC924" s="18">
        <v>5760.6739434271585</v>
      </c>
    </row>
    <row r="925" spans="18:29" x14ac:dyDescent="0.2">
      <c r="R925" s="31"/>
      <c r="AB925" s="40">
        <v>921</v>
      </c>
      <c r="AC925" s="18">
        <v>10687.177676749765</v>
      </c>
    </row>
    <row r="926" spans="18:29" x14ac:dyDescent="0.2">
      <c r="R926" s="31"/>
      <c r="AB926" s="40">
        <v>922</v>
      </c>
      <c r="AC926" s="18">
        <v>5808.9151122041512</v>
      </c>
    </row>
    <row r="927" spans="18:29" x14ac:dyDescent="0.2">
      <c r="R927" s="31"/>
      <c r="AB927" s="40">
        <v>923</v>
      </c>
      <c r="AC927" s="18">
        <v>7356.7782385150203</v>
      </c>
    </row>
    <row r="928" spans="18:29" x14ac:dyDescent="0.2">
      <c r="R928" s="31"/>
      <c r="AB928" s="40">
        <v>924</v>
      </c>
      <c r="AC928" s="18">
        <v>5842.2065437823767</v>
      </c>
    </row>
    <row r="929" spans="18:29" x14ac:dyDescent="0.2">
      <c r="R929" s="31"/>
      <c r="AB929" s="40">
        <v>925</v>
      </c>
      <c r="AC929" s="18">
        <v>7562.1800899489317</v>
      </c>
    </row>
    <row r="930" spans="18:29" x14ac:dyDescent="0.2">
      <c r="R930" s="31"/>
      <c r="AB930" s="40">
        <v>926</v>
      </c>
      <c r="AC930" s="18">
        <v>6513.814065351733</v>
      </c>
    </row>
    <row r="931" spans="18:29" x14ac:dyDescent="0.2">
      <c r="R931" s="31"/>
      <c r="AB931" s="40">
        <v>927</v>
      </c>
      <c r="AC931" s="18">
        <v>8969.5910634133033</v>
      </c>
    </row>
    <row r="932" spans="18:29" x14ac:dyDescent="0.2">
      <c r="R932" s="31"/>
      <c r="AB932" s="40">
        <v>928</v>
      </c>
      <c r="AC932" s="18">
        <v>7721.6020773922792</v>
      </c>
    </row>
    <row r="933" spans="18:29" x14ac:dyDescent="0.2">
      <c r="R933" s="31"/>
      <c r="AB933" s="40">
        <v>929</v>
      </c>
      <c r="AC933" s="18">
        <v>7489.441452652216</v>
      </c>
    </row>
    <row r="934" spans="18:29" x14ac:dyDescent="0.2">
      <c r="R934" s="31"/>
      <c r="AB934" s="40">
        <v>930</v>
      </c>
      <c r="AC934" s="18">
        <v>8966.5759903648868</v>
      </c>
    </row>
    <row r="935" spans="18:29" x14ac:dyDescent="0.2">
      <c r="R935" s="31"/>
      <c r="AB935" s="40">
        <v>931</v>
      </c>
      <c r="AC935" s="18">
        <v>11724.111549371039</v>
      </c>
    </row>
    <row r="936" spans="18:29" x14ac:dyDescent="0.2">
      <c r="R936" s="31"/>
      <c r="AB936" s="40">
        <v>932</v>
      </c>
      <c r="AC936" s="18">
        <v>8785.9228635376785</v>
      </c>
    </row>
    <row r="937" spans="18:29" x14ac:dyDescent="0.2">
      <c r="R937" s="31"/>
      <c r="AB937" s="40">
        <v>933</v>
      </c>
      <c r="AC937" s="18">
        <v>10770.720325803733</v>
      </c>
    </row>
    <row r="938" spans="18:29" x14ac:dyDescent="0.2">
      <c r="R938" s="31"/>
      <c r="AB938" s="40">
        <v>934</v>
      </c>
      <c r="AC938" s="18">
        <v>8290.8227433536667</v>
      </c>
    </row>
    <row r="939" spans="18:29" x14ac:dyDescent="0.2">
      <c r="R939" s="31"/>
      <c r="AB939" s="40">
        <v>935</v>
      </c>
      <c r="AC939" s="18">
        <v>9621.6006101669045</v>
      </c>
    </row>
    <row r="940" spans="18:29" x14ac:dyDescent="0.2">
      <c r="R940" s="31"/>
      <c r="AB940" s="40">
        <v>936</v>
      </c>
      <c r="AC940" s="18">
        <v>8451.249755146564</v>
      </c>
    </row>
    <row r="941" spans="18:29" x14ac:dyDescent="0.2">
      <c r="R941" s="31"/>
      <c r="AB941" s="40">
        <v>937</v>
      </c>
      <c r="AC941" s="18">
        <v>8529.5160263655707</v>
      </c>
    </row>
    <row r="942" spans="18:29" x14ac:dyDescent="0.2">
      <c r="R942" s="31"/>
      <c r="AB942" s="40">
        <v>938</v>
      </c>
      <c r="AC942" s="18">
        <v>7037.8086355845444</v>
      </c>
    </row>
    <row r="943" spans="18:29" x14ac:dyDescent="0.2">
      <c r="R943" s="31"/>
      <c r="AB943" s="40">
        <v>939</v>
      </c>
      <c r="AC943" s="18">
        <v>7426.8786868943134</v>
      </c>
    </row>
    <row r="944" spans="18:29" x14ac:dyDescent="0.2">
      <c r="R944" s="31"/>
      <c r="AB944" s="40">
        <v>940</v>
      </c>
      <c r="AC944" s="18">
        <v>9930.8968537328765</v>
      </c>
    </row>
    <row r="945" spans="18:29" x14ac:dyDescent="0.2">
      <c r="R945" s="31"/>
      <c r="AB945" s="40">
        <v>941</v>
      </c>
      <c r="AC945" s="18">
        <v>6103.0103624839103</v>
      </c>
    </row>
    <row r="946" spans="18:29" x14ac:dyDescent="0.2">
      <c r="R946" s="31"/>
      <c r="AB946" s="40">
        <v>942</v>
      </c>
      <c r="AC946" s="18">
        <v>5530.7746234737569</v>
      </c>
    </row>
    <row r="947" spans="18:29" x14ac:dyDescent="0.2">
      <c r="R947" s="31"/>
      <c r="AB947" s="40">
        <v>943</v>
      </c>
      <c r="AC947" s="18">
        <v>9255.2692347654374</v>
      </c>
    </row>
    <row r="948" spans="18:29" x14ac:dyDescent="0.2">
      <c r="R948" s="31"/>
      <c r="AB948" s="40">
        <v>944</v>
      </c>
      <c r="AC948" s="18">
        <v>10339.690507901832</v>
      </c>
    </row>
    <row r="949" spans="18:29" x14ac:dyDescent="0.2">
      <c r="R949" s="31"/>
      <c r="AB949" s="40">
        <v>945</v>
      </c>
      <c r="AC949" s="18">
        <v>8596.4757736526662</v>
      </c>
    </row>
    <row r="950" spans="18:29" x14ac:dyDescent="0.2">
      <c r="R950" s="31"/>
      <c r="AB950" s="40">
        <v>946</v>
      </c>
      <c r="AC950" s="18">
        <v>5283.6642615344608</v>
      </c>
    </row>
    <row r="951" spans="18:29" x14ac:dyDescent="0.2">
      <c r="R951" s="31"/>
      <c r="AB951" s="40">
        <v>947</v>
      </c>
      <c r="AC951" s="18">
        <v>11121.599451831309</v>
      </c>
    </row>
    <row r="952" spans="18:29" x14ac:dyDescent="0.2">
      <c r="R952" s="31"/>
      <c r="AB952" s="40">
        <v>948</v>
      </c>
      <c r="AC952" s="18">
        <v>9321.600841833977</v>
      </c>
    </row>
    <row r="953" spans="18:29" x14ac:dyDescent="0.2">
      <c r="R953" s="31"/>
      <c r="AB953" s="40">
        <v>949</v>
      </c>
      <c r="AC953" s="18">
        <v>5634.7946436493658</v>
      </c>
    </row>
    <row r="954" spans="18:29" x14ac:dyDescent="0.2">
      <c r="R954" s="31"/>
      <c r="AB954" s="40">
        <v>950</v>
      </c>
      <c r="AC954" s="18">
        <v>7908.9134905346436</v>
      </c>
    </row>
    <row r="955" spans="18:29" x14ac:dyDescent="0.2">
      <c r="R955" s="31"/>
      <c r="AB955" s="40">
        <v>951</v>
      </c>
      <c r="AC955" s="18">
        <v>6624.366743799299</v>
      </c>
    </row>
    <row r="956" spans="18:29" x14ac:dyDescent="0.2">
      <c r="R956" s="31"/>
      <c r="AB956" s="40">
        <v>952</v>
      </c>
      <c r="AC956" s="18">
        <v>7565.9489312594524</v>
      </c>
    </row>
    <row r="957" spans="18:29" x14ac:dyDescent="0.2">
      <c r="R957" s="31"/>
      <c r="AB957" s="40">
        <v>953</v>
      </c>
      <c r="AC957" s="18">
        <v>6660.2963642948307</v>
      </c>
    </row>
    <row r="958" spans="18:29" x14ac:dyDescent="0.2">
      <c r="R958" s="31"/>
      <c r="AB958" s="40">
        <v>954</v>
      </c>
      <c r="AC958" s="18">
        <v>5618.9655101442477</v>
      </c>
    </row>
    <row r="959" spans="18:29" x14ac:dyDescent="0.2">
      <c r="R959" s="31"/>
      <c r="AB959" s="40">
        <v>955</v>
      </c>
      <c r="AC959" s="18">
        <v>8354.7674175921129</v>
      </c>
    </row>
    <row r="960" spans="18:29" x14ac:dyDescent="0.2">
      <c r="R960" s="31"/>
      <c r="AB960" s="40">
        <v>956</v>
      </c>
      <c r="AC960" s="18">
        <v>7910.7979111899622</v>
      </c>
    </row>
    <row r="961" spans="18:29" x14ac:dyDescent="0.2">
      <c r="R961" s="31"/>
      <c r="AB961" s="40">
        <v>957</v>
      </c>
      <c r="AC961" s="18">
        <v>9804.0125296055339</v>
      </c>
    </row>
    <row r="962" spans="18:29" x14ac:dyDescent="0.2">
      <c r="R962" s="31"/>
      <c r="AB962" s="40">
        <v>958</v>
      </c>
      <c r="AC962" s="18">
        <v>10092.957030093647</v>
      </c>
    </row>
    <row r="963" spans="18:29" x14ac:dyDescent="0.2">
      <c r="R963" s="31"/>
      <c r="AB963" s="40">
        <v>959</v>
      </c>
      <c r="AC963" s="18">
        <v>8628.3852967499988</v>
      </c>
    </row>
    <row r="964" spans="18:29" x14ac:dyDescent="0.2">
      <c r="R964" s="31"/>
      <c r="AB964" s="40">
        <v>960</v>
      </c>
      <c r="AC964" s="18">
        <v>8264.5664822224062</v>
      </c>
    </row>
    <row r="965" spans="18:29" x14ac:dyDescent="0.2">
      <c r="R965" s="31"/>
      <c r="AB965" s="40">
        <v>961</v>
      </c>
      <c r="AC965" s="18">
        <v>9139.4401784829097</v>
      </c>
    </row>
    <row r="966" spans="18:29" x14ac:dyDescent="0.2">
      <c r="R966" s="31"/>
      <c r="AB966" s="40">
        <v>962</v>
      </c>
      <c r="AC966" s="18">
        <v>8559.7923848950304</v>
      </c>
    </row>
    <row r="967" spans="18:29" x14ac:dyDescent="0.2">
      <c r="R967" s="31"/>
      <c r="AB967" s="40">
        <v>963</v>
      </c>
      <c r="AC967" s="18">
        <v>9918.8365615386283</v>
      </c>
    </row>
    <row r="968" spans="18:29" x14ac:dyDescent="0.2">
      <c r="R968" s="31"/>
      <c r="AB968" s="40">
        <v>964</v>
      </c>
      <c r="AC968" s="18">
        <v>8645.7219667794416</v>
      </c>
    </row>
    <row r="969" spans="18:29" x14ac:dyDescent="0.2">
      <c r="R969" s="31"/>
      <c r="AB969" s="40">
        <v>965</v>
      </c>
      <c r="AC969" s="18">
        <v>6862.6831426803255</v>
      </c>
    </row>
    <row r="970" spans="18:29" x14ac:dyDescent="0.2">
      <c r="R970" s="31"/>
      <c r="AB970" s="40">
        <v>966</v>
      </c>
      <c r="AC970" s="18">
        <v>11272.227476216271</v>
      </c>
    </row>
    <row r="971" spans="18:29" x14ac:dyDescent="0.2">
      <c r="R971" s="31"/>
      <c r="AB971" s="40">
        <v>967</v>
      </c>
      <c r="AC971" s="18">
        <v>8171.8529859787086</v>
      </c>
    </row>
    <row r="972" spans="18:29" x14ac:dyDescent="0.2">
      <c r="R972" s="31"/>
      <c r="AB972" s="40">
        <v>968</v>
      </c>
      <c r="AC972" s="18">
        <v>9850.1180216399953</v>
      </c>
    </row>
    <row r="973" spans="18:29" x14ac:dyDescent="0.2">
      <c r="R973" s="31"/>
      <c r="AB973" s="40">
        <v>969</v>
      </c>
      <c r="AC973" s="18">
        <v>10436.424101543496</v>
      </c>
    </row>
    <row r="974" spans="18:29" x14ac:dyDescent="0.2">
      <c r="R974" s="31"/>
      <c r="AB974" s="40">
        <v>970</v>
      </c>
      <c r="AC974" s="18">
        <v>6237.4323692326434</v>
      </c>
    </row>
    <row r="975" spans="18:29" x14ac:dyDescent="0.2">
      <c r="R975" s="31"/>
      <c r="AB975" s="40">
        <v>971</v>
      </c>
      <c r="AC975" s="18">
        <v>6817.8339310828596</v>
      </c>
    </row>
    <row r="976" spans="18:29" x14ac:dyDescent="0.2">
      <c r="R976" s="31"/>
      <c r="AB976" s="40">
        <v>972</v>
      </c>
      <c r="AC976" s="18">
        <v>7040.1955684149871</v>
      </c>
    </row>
    <row r="977" spans="18:29" x14ac:dyDescent="0.2">
      <c r="R977" s="31"/>
      <c r="AB977" s="40">
        <v>973</v>
      </c>
      <c r="AC977" s="18">
        <v>8702.8827266584849</v>
      </c>
    </row>
    <row r="978" spans="18:29" x14ac:dyDescent="0.2">
      <c r="R978" s="31"/>
      <c r="AB978" s="40">
        <v>974</v>
      </c>
      <c r="AC978" s="18">
        <v>9919.7159578443971</v>
      </c>
    </row>
    <row r="979" spans="18:29" x14ac:dyDescent="0.2">
      <c r="R979" s="31"/>
      <c r="AB979" s="40">
        <v>975</v>
      </c>
      <c r="AC979" s="18">
        <v>9281.3998678531498</v>
      </c>
    </row>
    <row r="980" spans="18:29" x14ac:dyDescent="0.2">
      <c r="R980" s="31"/>
      <c r="AB980" s="40">
        <v>976</v>
      </c>
      <c r="AC980" s="18">
        <v>8466.3251203892287</v>
      </c>
    </row>
    <row r="981" spans="18:29" x14ac:dyDescent="0.2">
      <c r="R981" s="31"/>
      <c r="AB981" s="40">
        <v>977</v>
      </c>
      <c r="AC981" s="18">
        <v>10740.8208514055</v>
      </c>
    </row>
    <row r="982" spans="18:29" x14ac:dyDescent="0.2">
      <c r="R982" s="31"/>
      <c r="AB982" s="40">
        <v>978</v>
      </c>
      <c r="AC982" s="18">
        <v>8626.1239919633372</v>
      </c>
    </row>
    <row r="983" spans="18:29" x14ac:dyDescent="0.2">
      <c r="R983" s="31"/>
      <c r="AB983" s="40">
        <v>979</v>
      </c>
      <c r="AC983" s="18">
        <v>7734.2905098049669</v>
      </c>
    </row>
    <row r="984" spans="18:29" x14ac:dyDescent="0.2">
      <c r="R984" s="31"/>
      <c r="AB984" s="40">
        <v>980</v>
      </c>
      <c r="AC984" s="18">
        <v>7341.7028732723556</v>
      </c>
    </row>
    <row r="985" spans="18:29" x14ac:dyDescent="0.2">
      <c r="R985" s="31"/>
      <c r="AB985" s="40">
        <v>981</v>
      </c>
      <c r="AC985" s="18">
        <v>8624.867711526691</v>
      </c>
    </row>
    <row r="986" spans="18:29" x14ac:dyDescent="0.2">
      <c r="R986" s="31"/>
      <c r="AB986" s="40">
        <v>982</v>
      </c>
      <c r="AC986" s="18">
        <v>8842.4554831985151</v>
      </c>
    </row>
    <row r="987" spans="18:29" x14ac:dyDescent="0.2">
      <c r="R987" s="31"/>
      <c r="AB987" s="40">
        <v>983</v>
      </c>
      <c r="AC987" s="18">
        <v>7442.2053082245402</v>
      </c>
    </row>
    <row r="988" spans="18:29" x14ac:dyDescent="0.2">
      <c r="R988" s="31"/>
      <c r="AB988" s="40">
        <v>984</v>
      </c>
      <c r="AC988" s="18">
        <v>11505.141869218554</v>
      </c>
    </row>
    <row r="989" spans="18:29" x14ac:dyDescent="0.2">
      <c r="R989" s="31"/>
      <c r="AB989" s="40">
        <v>985</v>
      </c>
      <c r="AC989" s="18">
        <v>6923.9896280011162</v>
      </c>
    </row>
    <row r="990" spans="18:29" x14ac:dyDescent="0.2">
      <c r="R990" s="31"/>
      <c r="AB990" s="40">
        <v>986</v>
      </c>
      <c r="AC990" s="18">
        <v>5998.9903423081851</v>
      </c>
    </row>
    <row r="991" spans="18:29" x14ac:dyDescent="0.2">
      <c r="R991" s="31"/>
      <c r="AB991" s="40">
        <v>987</v>
      </c>
      <c r="AC991" s="18">
        <v>5542.7092876242241</v>
      </c>
    </row>
    <row r="992" spans="18:29" x14ac:dyDescent="0.2">
      <c r="R992" s="31"/>
      <c r="AB992" s="40">
        <v>988</v>
      </c>
      <c r="AC992" s="18">
        <v>9225.7466444981983</v>
      </c>
    </row>
    <row r="993" spans="18:29" x14ac:dyDescent="0.2">
      <c r="R993" s="31"/>
      <c r="AB993" s="40">
        <v>989</v>
      </c>
      <c r="AC993" s="18">
        <v>9016.5759517536499</v>
      </c>
    </row>
    <row r="994" spans="18:29" x14ac:dyDescent="0.2">
      <c r="R994" s="31"/>
      <c r="AB994" s="40">
        <v>990</v>
      </c>
      <c r="AC994" s="18">
        <v>9613.4347873273073</v>
      </c>
    </row>
    <row r="995" spans="18:29" x14ac:dyDescent="0.2">
      <c r="R995" s="31"/>
      <c r="AB995" s="40">
        <v>991</v>
      </c>
      <c r="AC995" s="18">
        <v>4939.8203059536172</v>
      </c>
    </row>
    <row r="996" spans="18:29" x14ac:dyDescent="0.2">
      <c r="R996" s="31"/>
      <c r="AB996" s="40">
        <v>992</v>
      </c>
      <c r="AC996" s="18">
        <v>9167.0783480948303</v>
      </c>
    </row>
    <row r="997" spans="18:29" x14ac:dyDescent="0.2">
      <c r="R997" s="31"/>
      <c r="AB997" s="40">
        <v>993</v>
      </c>
      <c r="AC997" s="18">
        <v>8404.2648668062175</v>
      </c>
    </row>
    <row r="998" spans="18:29" x14ac:dyDescent="0.2">
      <c r="R998" s="31"/>
      <c r="AB998" s="40">
        <v>994</v>
      </c>
      <c r="AC998" s="18">
        <v>9565.0679905063007</v>
      </c>
    </row>
    <row r="999" spans="18:29" x14ac:dyDescent="0.2">
      <c r="R999" s="31"/>
      <c r="AB999" s="40">
        <v>995</v>
      </c>
      <c r="AC999" s="18">
        <v>11240.569209206151</v>
      </c>
    </row>
    <row r="1000" spans="18:29" x14ac:dyDescent="0.2">
      <c r="R1000" s="31"/>
      <c r="AB1000" s="40">
        <v>996</v>
      </c>
      <c r="AC1000" s="18">
        <v>8481.6517417194555</v>
      </c>
    </row>
    <row r="1001" spans="18:29" x14ac:dyDescent="0.2">
      <c r="R1001" s="31"/>
      <c r="AB1001" s="40">
        <v>997</v>
      </c>
      <c r="AC1001" s="18">
        <v>8391.9533185245236</v>
      </c>
    </row>
    <row r="1002" spans="18:29" x14ac:dyDescent="0.2">
      <c r="R1002" s="31"/>
      <c r="AB1002" s="40">
        <v>998</v>
      </c>
      <c r="AC1002" s="18">
        <v>5852.2567872775253</v>
      </c>
    </row>
    <row r="1003" spans="18:29" x14ac:dyDescent="0.2">
      <c r="R1003" s="31"/>
      <c r="AB1003" s="40">
        <v>999</v>
      </c>
      <c r="AC1003" s="18">
        <v>8304.0136879412457</v>
      </c>
    </row>
    <row r="1004" spans="18:29" x14ac:dyDescent="0.2">
      <c r="R1004" s="31"/>
      <c r="AB1004" s="40">
        <v>1000</v>
      </c>
      <c r="AC1004" s="18">
        <v>9461.0479703305755</v>
      </c>
    </row>
    <row r="1005" spans="18:29" x14ac:dyDescent="0.2">
      <c r="R1005" s="31"/>
      <c r="AB1005" s="40">
        <v>1001</v>
      </c>
      <c r="AC1005" s="18">
        <v>8283.7875729069347</v>
      </c>
    </row>
    <row r="1006" spans="18:29" x14ac:dyDescent="0.2">
      <c r="R1006" s="31"/>
      <c r="AB1006" s="40">
        <v>1002</v>
      </c>
      <c r="AC1006" s="18">
        <v>7887.43109506357</v>
      </c>
    </row>
    <row r="1007" spans="18:29" x14ac:dyDescent="0.2">
      <c r="R1007" s="31"/>
      <c r="AB1007" s="40">
        <v>1003</v>
      </c>
      <c r="AC1007" s="18">
        <v>7995.2199565500487</v>
      </c>
    </row>
    <row r="1008" spans="18:29" x14ac:dyDescent="0.2">
      <c r="R1008" s="31"/>
      <c r="AB1008" s="40">
        <v>1004</v>
      </c>
      <c r="AC1008" s="18">
        <v>7945.4712512486149</v>
      </c>
    </row>
    <row r="1009" spans="18:29" x14ac:dyDescent="0.2">
      <c r="R1009" s="31"/>
      <c r="AB1009" s="40">
        <v>1005</v>
      </c>
      <c r="AC1009" s="18">
        <v>9112.9326612642035</v>
      </c>
    </row>
    <row r="1010" spans="18:29" x14ac:dyDescent="0.2">
      <c r="R1010" s="31"/>
      <c r="AB1010" s="40">
        <v>1006</v>
      </c>
      <c r="AC1010" s="18">
        <v>7436.6776743020164</v>
      </c>
    </row>
    <row r="1011" spans="18:29" x14ac:dyDescent="0.2">
      <c r="R1011" s="31"/>
      <c r="AB1011" s="40">
        <v>1007</v>
      </c>
      <c r="AC1011" s="18">
        <v>7257.2808279122692</v>
      </c>
    </row>
    <row r="1012" spans="18:29" x14ac:dyDescent="0.2">
      <c r="R1012" s="31"/>
      <c r="AB1012" s="40">
        <v>1008</v>
      </c>
      <c r="AC1012" s="18">
        <v>9824.8667848580517</v>
      </c>
    </row>
    <row r="1013" spans="18:29" x14ac:dyDescent="0.2">
      <c r="R1013" s="31"/>
      <c r="AB1013" s="40">
        <v>1009</v>
      </c>
      <c r="AC1013" s="18">
        <v>8190.4459364447976</v>
      </c>
    </row>
    <row r="1014" spans="18:29" x14ac:dyDescent="0.2">
      <c r="R1014" s="31"/>
      <c r="AB1014" s="40">
        <v>1010</v>
      </c>
      <c r="AC1014" s="18">
        <v>7934.4159834038001</v>
      </c>
    </row>
    <row r="1015" spans="18:29" x14ac:dyDescent="0.2">
      <c r="R1015" s="31"/>
      <c r="AB1015" s="40">
        <v>1011</v>
      </c>
      <c r="AC1015" s="18">
        <v>8763.3098156735068</v>
      </c>
    </row>
    <row r="1016" spans="18:29" x14ac:dyDescent="0.2">
      <c r="R1016" s="31"/>
      <c r="AB1016" s="40">
        <v>1012</v>
      </c>
      <c r="AC1016" s="18">
        <v>10552.253157826141</v>
      </c>
    </row>
    <row r="1017" spans="18:29" x14ac:dyDescent="0.2">
      <c r="R1017" s="31"/>
      <c r="AB1017" s="40">
        <v>1013</v>
      </c>
      <c r="AC1017" s="18">
        <v>6299.6182508595521</v>
      </c>
    </row>
    <row r="1018" spans="18:29" x14ac:dyDescent="0.2">
      <c r="R1018" s="31"/>
      <c r="AB1018" s="40">
        <v>1014</v>
      </c>
      <c r="AC1018" s="18">
        <v>9070.34475445305</v>
      </c>
    </row>
    <row r="1019" spans="18:29" x14ac:dyDescent="0.2">
      <c r="R1019" s="31"/>
      <c r="AB1019" s="40">
        <v>1015</v>
      </c>
      <c r="AC1019" s="18">
        <v>8169.3404251048341</v>
      </c>
    </row>
    <row r="1020" spans="18:29" x14ac:dyDescent="0.2">
      <c r="R1020" s="31"/>
      <c r="AB1020" s="40">
        <v>1016</v>
      </c>
      <c r="AC1020" s="18">
        <v>8248.9886048047338</v>
      </c>
    </row>
    <row r="1021" spans="18:29" x14ac:dyDescent="0.2">
      <c r="R1021" s="31"/>
      <c r="AB1021" s="40">
        <v>1017</v>
      </c>
      <c r="AC1021" s="18">
        <v>8094.7173671529163</v>
      </c>
    </row>
    <row r="1022" spans="18:29" x14ac:dyDescent="0.2">
      <c r="R1022" s="31"/>
      <c r="AB1022" s="40">
        <v>1018</v>
      </c>
      <c r="AC1022" s="18">
        <v>10203.509708541445</v>
      </c>
    </row>
    <row r="1023" spans="18:29" x14ac:dyDescent="0.2">
      <c r="R1023" s="31"/>
      <c r="AB1023" s="40">
        <v>1019</v>
      </c>
      <c r="AC1023" s="18">
        <v>10572.856156991445</v>
      </c>
    </row>
    <row r="1024" spans="18:29" x14ac:dyDescent="0.2">
      <c r="R1024" s="31"/>
      <c r="AB1024" s="40">
        <v>1020</v>
      </c>
      <c r="AC1024" s="18">
        <v>6348.2363037677715</v>
      </c>
    </row>
    <row r="1025" spans="18:29" x14ac:dyDescent="0.2">
      <c r="R1025" s="31"/>
      <c r="AB1025" s="40">
        <v>1021</v>
      </c>
      <c r="AC1025" s="18">
        <v>8121.099256327725</v>
      </c>
    </row>
    <row r="1026" spans="18:29" x14ac:dyDescent="0.2">
      <c r="R1026" s="31"/>
      <c r="AB1026" s="40">
        <v>1022</v>
      </c>
      <c r="AC1026" s="18">
        <v>5675.1212456740905</v>
      </c>
    </row>
    <row r="1027" spans="18:29" x14ac:dyDescent="0.2">
      <c r="R1027" s="31"/>
      <c r="AB1027" s="40">
        <v>1023</v>
      </c>
      <c r="AC1027" s="18">
        <v>9177.8823598524323</v>
      </c>
    </row>
    <row r="1028" spans="18:29" x14ac:dyDescent="0.2">
      <c r="R1028" s="31"/>
      <c r="AB1028" s="40">
        <v>1024</v>
      </c>
      <c r="AC1028" s="18">
        <v>7512.5570126912789</v>
      </c>
    </row>
    <row r="1029" spans="18:29" x14ac:dyDescent="0.2">
      <c r="R1029" s="31"/>
      <c r="AB1029" s="40">
        <v>1025</v>
      </c>
      <c r="AC1029" s="18">
        <v>11597.855365462019</v>
      </c>
    </row>
    <row r="1030" spans="18:29" x14ac:dyDescent="0.2">
      <c r="R1030" s="31"/>
      <c r="AB1030" s="40">
        <v>1026</v>
      </c>
      <c r="AC1030" s="18">
        <v>8920.0936141994316</v>
      </c>
    </row>
    <row r="1031" spans="18:29" x14ac:dyDescent="0.2">
      <c r="R1031" s="31"/>
      <c r="AB1031" s="40">
        <v>1027</v>
      </c>
      <c r="AC1031" s="18">
        <v>9361.4249316839268</v>
      </c>
    </row>
    <row r="1032" spans="18:29" x14ac:dyDescent="0.2">
      <c r="R1032" s="31"/>
      <c r="AB1032" s="40">
        <v>1028</v>
      </c>
      <c r="AC1032" s="18">
        <v>7851.7527306553675</v>
      </c>
    </row>
    <row r="1033" spans="18:29" x14ac:dyDescent="0.2">
      <c r="R1033" s="31"/>
      <c r="AB1033" s="40">
        <v>1029</v>
      </c>
      <c r="AC1033" s="18">
        <v>7953.762702132226</v>
      </c>
    </row>
    <row r="1034" spans="18:29" x14ac:dyDescent="0.2">
      <c r="R1034" s="31"/>
      <c r="AB1034" s="40">
        <v>1030</v>
      </c>
      <c r="AC1034" s="18">
        <v>5693.9654522276251</v>
      </c>
    </row>
    <row r="1035" spans="18:29" x14ac:dyDescent="0.2">
      <c r="R1035" s="31"/>
      <c r="AB1035" s="40">
        <v>1031</v>
      </c>
      <c r="AC1035" s="18">
        <v>6407.0302282148041</v>
      </c>
    </row>
    <row r="1036" spans="18:29" x14ac:dyDescent="0.2">
      <c r="R1036" s="31"/>
      <c r="AB1036" s="40">
        <v>1032</v>
      </c>
      <c r="AC1036" s="18">
        <v>9972.354108150932</v>
      </c>
    </row>
    <row r="1037" spans="18:29" x14ac:dyDescent="0.2">
      <c r="R1037" s="31"/>
      <c r="AB1037" s="40">
        <v>1033</v>
      </c>
      <c r="AC1037" s="18">
        <v>5882.533145806985</v>
      </c>
    </row>
    <row r="1038" spans="18:29" x14ac:dyDescent="0.2">
      <c r="R1038" s="31"/>
      <c r="AB1038" s="40">
        <v>1034</v>
      </c>
      <c r="AC1038" s="18">
        <v>7628.1348128864774</v>
      </c>
    </row>
    <row r="1039" spans="18:29" x14ac:dyDescent="0.2">
      <c r="R1039" s="31"/>
      <c r="AB1039" s="40">
        <v>1035</v>
      </c>
      <c r="AC1039" s="18">
        <v>6561.8039780415129</v>
      </c>
    </row>
    <row r="1040" spans="18:29" x14ac:dyDescent="0.2">
      <c r="R1040" s="31"/>
      <c r="AB1040" s="40">
        <v>1036</v>
      </c>
      <c r="AC1040" s="18">
        <v>7312.3059110485483</v>
      </c>
    </row>
    <row r="1041" spans="18:29" x14ac:dyDescent="0.2">
      <c r="R1041" s="31"/>
      <c r="AB1041" s="40">
        <v>1037</v>
      </c>
      <c r="AC1041" s="18">
        <v>7839.0642982427962</v>
      </c>
    </row>
    <row r="1042" spans="18:29" x14ac:dyDescent="0.2">
      <c r="R1042" s="31"/>
      <c r="AB1042" s="40">
        <v>1038</v>
      </c>
      <c r="AC1042" s="18">
        <v>6994.9694726861781</v>
      </c>
    </row>
    <row r="1043" spans="18:29" x14ac:dyDescent="0.2">
      <c r="R1043" s="31"/>
      <c r="AB1043" s="40">
        <v>1039</v>
      </c>
      <c r="AC1043" s="18">
        <v>10284.414168678108</v>
      </c>
    </row>
    <row r="1044" spans="18:29" x14ac:dyDescent="0.2">
      <c r="R1044" s="31"/>
      <c r="AB1044" s="40">
        <v>1040</v>
      </c>
      <c r="AC1044" s="18">
        <v>10171.474557400215</v>
      </c>
    </row>
    <row r="1045" spans="18:29" x14ac:dyDescent="0.2">
      <c r="R1045" s="31"/>
      <c r="AB1045" s="40">
        <v>1041</v>
      </c>
      <c r="AC1045" s="18">
        <v>6731.4018370235572</v>
      </c>
    </row>
    <row r="1046" spans="18:29" x14ac:dyDescent="0.2">
      <c r="R1046" s="31"/>
      <c r="AB1046" s="40">
        <v>1042</v>
      </c>
      <c r="AC1046" s="18">
        <v>7752.0040639651706</v>
      </c>
    </row>
    <row r="1047" spans="18:29" x14ac:dyDescent="0.2">
      <c r="R1047" s="31"/>
      <c r="AB1047" s="40">
        <v>1043</v>
      </c>
      <c r="AC1047" s="18">
        <v>7506.0243544193218</v>
      </c>
    </row>
    <row r="1048" spans="18:29" x14ac:dyDescent="0.2">
      <c r="R1048" s="31"/>
      <c r="AB1048" s="40">
        <v>1044</v>
      </c>
      <c r="AC1048" s="18">
        <v>8435.9231338161044</v>
      </c>
    </row>
    <row r="1049" spans="18:29" x14ac:dyDescent="0.2">
      <c r="R1049" s="31"/>
      <c r="AB1049" s="40">
        <v>1045</v>
      </c>
      <c r="AC1049" s="18">
        <v>9682.5302113569342</v>
      </c>
    </row>
    <row r="1050" spans="18:29" x14ac:dyDescent="0.2">
      <c r="R1050" s="31"/>
      <c r="AB1050" s="40">
        <v>1046</v>
      </c>
      <c r="AC1050" s="18">
        <v>7894.466265510302</v>
      </c>
    </row>
    <row r="1051" spans="18:29" x14ac:dyDescent="0.2">
      <c r="R1051" s="31"/>
      <c r="AB1051" s="40">
        <v>1047</v>
      </c>
      <c r="AC1051" s="18">
        <v>9172.8572381046833</v>
      </c>
    </row>
    <row r="1052" spans="18:29" x14ac:dyDescent="0.2">
      <c r="R1052" s="31"/>
      <c r="AB1052" s="40">
        <v>1048</v>
      </c>
      <c r="AC1052" s="18">
        <v>5912.3069921616698</v>
      </c>
    </row>
    <row r="1053" spans="18:29" x14ac:dyDescent="0.2">
      <c r="R1053" s="31"/>
      <c r="AB1053" s="40">
        <v>1049</v>
      </c>
      <c r="AC1053" s="18">
        <v>9947.856639631209</v>
      </c>
    </row>
    <row r="1054" spans="18:29" x14ac:dyDescent="0.2">
      <c r="R1054" s="31"/>
      <c r="AB1054" s="40">
        <v>1050</v>
      </c>
      <c r="AC1054" s="18">
        <v>6850.2459663548507</v>
      </c>
    </row>
    <row r="1055" spans="18:29" x14ac:dyDescent="0.2">
      <c r="R1055" s="31"/>
      <c r="AB1055" s="40">
        <v>1051</v>
      </c>
      <c r="AC1055" s="18">
        <v>11375.368100086111</v>
      </c>
    </row>
    <row r="1056" spans="18:29" x14ac:dyDescent="0.2">
      <c r="R1056" s="31"/>
      <c r="AB1056" s="40">
        <v>1052</v>
      </c>
      <c r="AC1056" s="18">
        <v>8874.9931465144036</v>
      </c>
    </row>
    <row r="1057" spans="18:29" x14ac:dyDescent="0.2">
      <c r="R1057" s="31"/>
      <c r="AB1057" s="40">
        <v>1053</v>
      </c>
      <c r="AC1057" s="18">
        <v>6452.1306958998321</v>
      </c>
    </row>
    <row r="1058" spans="18:29" x14ac:dyDescent="0.2">
      <c r="R1058" s="31"/>
      <c r="AB1058" s="40">
        <v>1054</v>
      </c>
      <c r="AC1058" s="18">
        <v>7367.8335063594859</v>
      </c>
    </row>
    <row r="1059" spans="18:29" x14ac:dyDescent="0.2">
      <c r="R1059" s="31"/>
      <c r="AB1059" s="40">
        <v>1055</v>
      </c>
      <c r="AC1059" s="18">
        <v>7215.4466893632198</v>
      </c>
    </row>
    <row r="1060" spans="18:29" x14ac:dyDescent="0.2">
      <c r="R1060" s="31"/>
      <c r="AB1060" s="40">
        <v>1056</v>
      </c>
      <c r="AC1060" s="18">
        <v>6856.2761124519166</v>
      </c>
    </row>
    <row r="1061" spans="18:29" x14ac:dyDescent="0.2">
      <c r="R1061" s="31"/>
      <c r="AB1061" s="40">
        <v>1057</v>
      </c>
      <c r="AC1061" s="18">
        <v>6924.6177682194393</v>
      </c>
    </row>
    <row r="1062" spans="18:29" x14ac:dyDescent="0.2">
      <c r="R1062" s="31"/>
      <c r="AB1062" s="40">
        <v>1058</v>
      </c>
      <c r="AC1062" s="18">
        <v>9730.7713801341597</v>
      </c>
    </row>
    <row r="1063" spans="18:29" x14ac:dyDescent="0.2">
      <c r="R1063" s="31"/>
      <c r="AB1063" s="40">
        <v>1059</v>
      </c>
      <c r="AC1063" s="18">
        <v>9613.4347873273073</v>
      </c>
    </row>
    <row r="1064" spans="18:29" x14ac:dyDescent="0.2">
      <c r="R1064" s="31"/>
      <c r="AB1064" s="40">
        <v>1060</v>
      </c>
      <c r="AC1064" s="18">
        <v>8356.7774662912125</v>
      </c>
    </row>
    <row r="1065" spans="18:29" x14ac:dyDescent="0.2">
      <c r="R1065" s="31"/>
      <c r="AB1065" s="40">
        <v>1061</v>
      </c>
      <c r="AC1065" s="18">
        <v>6956.0247791421134</v>
      </c>
    </row>
    <row r="1066" spans="18:29" x14ac:dyDescent="0.2">
      <c r="R1066" s="31"/>
      <c r="AB1066" s="40">
        <v>1062</v>
      </c>
      <c r="AC1066" s="18">
        <v>9333.1586218536831</v>
      </c>
    </row>
    <row r="1067" spans="18:29" x14ac:dyDescent="0.2">
      <c r="R1067" s="31"/>
      <c r="AB1067" s="40">
        <v>1063</v>
      </c>
      <c r="AC1067" s="18">
        <v>8950.2443446851103</v>
      </c>
    </row>
    <row r="1068" spans="18:29" x14ac:dyDescent="0.2">
      <c r="R1068" s="31"/>
      <c r="AB1068" s="40">
        <v>1064</v>
      </c>
      <c r="AC1068" s="18">
        <v>8689.0636418525828</v>
      </c>
    </row>
    <row r="1069" spans="18:29" x14ac:dyDescent="0.2">
      <c r="R1069" s="31"/>
      <c r="AB1069" s="40">
        <v>1065</v>
      </c>
      <c r="AC1069" s="18">
        <v>6490.3216211815597</v>
      </c>
    </row>
    <row r="1070" spans="18:29" x14ac:dyDescent="0.2">
      <c r="R1070" s="31"/>
      <c r="AB1070" s="40">
        <v>1066</v>
      </c>
      <c r="AC1070" s="18">
        <v>7961.5516408410622</v>
      </c>
    </row>
    <row r="1071" spans="18:29" x14ac:dyDescent="0.2">
      <c r="R1071" s="31"/>
      <c r="AB1071" s="40">
        <v>1067</v>
      </c>
      <c r="AC1071" s="18">
        <v>6238.9399057570845</v>
      </c>
    </row>
    <row r="1072" spans="18:29" x14ac:dyDescent="0.2">
      <c r="R1072" s="31"/>
      <c r="AB1072" s="40">
        <v>1068</v>
      </c>
      <c r="AC1072" s="18">
        <v>8442.2045360007323</v>
      </c>
    </row>
    <row r="1073" spans="18:29" x14ac:dyDescent="0.2">
      <c r="R1073" s="31"/>
      <c r="AB1073" s="40">
        <v>1069</v>
      </c>
      <c r="AC1073" s="18">
        <v>8894.4654932864942</v>
      </c>
    </row>
    <row r="1074" spans="18:29" x14ac:dyDescent="0.2">
      <c r="R1074" s="31"/>
      <c r="AB1074" s="40">
        <v>1070</v>
      </c>
      <c r="AC1074" s="18">
        <v>8342.3302412667545</v>
      </c>
    </row>
    <row r="1075" spans="18:29" x14ac:dyDescent="0.2">
      <c r="R1075" s="31"/>
      <c r="AB1075" s="40">
        <v>1071</v>
      </c>
      <c r="AC1075" s="18">
        <v>10002.37921059283</v>
      </c>
    </row>
    <row r="1076" spans="18:29" x14ac:dyDescent="0.2">
      <c r="R1076" s="31"/>
      <c r="AB1076" s="40">
        <v>1072</v>
      </c>
      <c r="AC1076" s="18">
        <v>11169.589364521205</v>
      </c>
    </row>
    <row r="1077" spans="18:29" x14ac:dyDescent="0.2">
      <c r="R1077" s="31"/>
      <c r="AB1077" s="40">
        <v>1073</v>
      </c>
      <c r="AC1077" s="18">
        <v>8534.4155200695386</v>
      </c>
    </row>
    <row r="1078" spans="18:29" x14ac:dyDescent="0.2">
      <c r="R1078" s="31"/>
      <c r="AB1078" s="40">
        <v>1074</v>
      </c>
      <c r="AC1078" s="18">
        <v>7266.326047057868</v>
      </c>
    </row>
    <row r="1079" spans="18:29" x14ac:dyDescent="0.2">
      <c r="R1079" s="31"/>
      <c r="AB1079" s="40">
        <v>1075</v>
      </c>
      <c r="AC1079" s="18">
        <v>9925.8717319853604</v>
      </c>
    </row>
    <row r="1080" spans="18:29" x14ac:dyDescent="0.2">
      <c r="R1080" s="31"/>
      <c r="AB1080" s="40">
        <v>1076</v>
      </c>
      <c r="AC1080" s="18">
        <v>6091.4525824643206</v>
      </c>
    </row>
    <row r="1081" spans="18:29" x14ac:dyDescent="0.2">
      <c r="R1081" s="31"/>
      <c r="AB1081" s="40">
        <v>1077</v>
      </c>
      <c r="AC1081" s="18">
        <v>10249.489572532126</v>
      </c>
    </row>
    <row r="1082" spans="18:29" x14ac:dyDescent="0.2">
      <c r="R1082" s="31"/>
      <c r="AB1082" s="40">
        <v>1078</v>
      </c>
      <c r="AC1082" s="18">
        <v>10928.886032810202</v>
      </c>
    </row>
    <row r="1083" spans="18:29" x14ac:dyDescent="0.2">
      <c r="R1083" s="31"/>
      <c r="AB1083" s="40">
        <v>1079</v>
      </c>
      <c r="AC1083" s="18">
        <v>5685.925257431576</v>
      </c>
    </row>
    <row r="1084" spans="18:29" x14ac:dyDescent="0.2">
      <c r="R1084" s="31"/>
      <c r="AB1084" s="40">
        <v>1080</v>
      </c>
      <c r="AC1084" s="18">
        <v>8527.8828617976978</v>
      </c>
    </row>
    <row r="1085" spans="18:29" x14ac:dyDescent="0.2">
      <c r="R1085" s="31"/>
      <c r="AB1085" s="40">
        <v>1081</v>
      </c>
      <c r="AC1085" s="18">
        <v>10000.620417981176</v>
      </c>
    </row>
    <row r="1086" spans="18:29" x14ac:dyDescent="0.2">
      <c r="R1086" s="31"/>
      <c r="AB1086" s="40">
        <v>1082</v>
      </c>
      <c r="AC1086" s="18">
        <v>7632.1549102843273</v>
      </c>
    </row>
    <row r="1087" spans="18:29" x14ac:dyDescent="0.2">
      <c r="R1087" s="31"/>
      <c r="AB1087" s="40">
        <v>1083</v>
      </c>
      <c r="AC1087" s="18">
        <v>6121.9801970811095</v>
      </c>
    </row>
    <row r="1088" spans="18:29" x14ac:dyDescent="0.2">
      <c r="R1088" s="31"/>
      <c r="AB1088" s="40">
        <v>1084</v>
      </c>
      <c r="AC1088" s="18">
        <v>7355.2707019904628</v>
      </c>
    </row>
    <row r="1089" spans="18:29" x14ac:dyDescent="0.2">
      <c r="R1089" s="31"/>
      <c r="AB1089" s="40">
        <v>1085</v>
      </c>
      <c r="AC1089" s="18">
        <v>6575.9999469785253</v>
      </c>
    </row>
    <row r="1090" spans="18:29" x14ac:dyDescent="0.2">
      <c r="R1090" s="31"/>
      <c r="AB1090" s="40">
        <v>1086</v>
      </c>
      <c r="AC1090" s="18">
        <v>10228.007177060819</v>
      </c>
    </row>
    <row r="1091" spans="18:29" x14ac:dyDescent="0.2">
      <c r="R1091" s="31"/>
      <c r="AB1091" s="40">
        <v>1087</v>
      </c>
      <c r="AC1091" s="18">
        <v>7507.2806348562008</v>
      </c>
    </row>
    <row r="1092" spans="18:29" x14ac:dyDescent="0.2">
      <c r="R1092" s="31"/>
      <c r="AB1092" s="40">
        <v>1088</v>
      </c>
      <c r="AC1092" s="18">
        <v>5919.7190467392793</v>
      </c>
    </row>
    <row r="1093" spans="18:29" x14ac:dyDescent="0.2">
      <c r="R1093" s="31"/>
      <c r="AB1093" s="40">
        <v>1089</v>
      </c>
      <c r="AC1093" s="18">
        <v>7420.0947725349106</v>
      </c>
    </row>
    <row r="1094" spans="18:29" x14ac:dyDescent="0.2">
      <c r="R1094" s="31"/>
      <c r="AB1094" s="40">
        <v>1090</v>
      </c>
      <c r="AC1094" s="18">
        <v>8660.7973320221063</v>
      </c>
    </row>
    <row r="1095" spans="18:29" x14ac:dyDescent="0.2">
      <c r="R1095" s="31"/>
      <c r="AB1095" s="40">
        <v>1091</v>
      </c>
      <c r="AC1095" s="18">
        <v>11196.473765870789</v>
      </c>
    </row>
    <row r="1096" spans="18:29" x14ac:dyDescent="0.2">
      <c r="R1096" s="31"/>
      <c r="AB1096" s="40">
        <v>1092</v>
      </c>
      <c r="AC1096" s="18">
        <v>6784.9193836359773</v>
      </c>
    </row>
    <row r="1097" spans="18:29" x14ac:dyDescent="0.2">
      <c r="R1097" s="31"/>
      <c r="AB1097" s="40">
        <v>1093</v>
      </c>
      <c r="AC1097" s="18">
        <v>4973.4886216628365</v>
      </c>
    </row>
    <row r="1098" spans="18:29" x14ac:dyDescent="0.2">
      <c r="R1098" s="31"/>
      <c r="AB1098" s="40">
        <v>1094</v>
      </c>
      <c r="AC1098" s="18">
        <v>8145.7223528909963</v>
      </c>
    </row>
    <row r="1099" spans="18:29" x14ac:dyDescent="0.2">
      <c r="R1099" s="31"/>
      <c r="AB1099" s="40">
        <v>1095</v>
      </c>
      <c r="AC1099" s="18">
        <v>8325.621711455984</v>
      </c>
    </row>
    <row r="1100" spans="18:29" x14ac:dyDescent="0.2">
      <c r="R1100" s="31"/>
      <c r="AB1100" s="40">
        <v>1096</v>
      </c>
      <c r="AC1100" s="18">
        <v>7631.9036541971145</v>
      </c>
    </row>
    <row r="1101" spans="18:29" x14ac:dyDescent="0.2">
      <c r="R1101" s="31"/>
      <c r="AB1101" s="40">
        <v>1097</v>
      </c>
      <c r="AC1101" s="18">
        <v>9978.3842542481143</v>
      </c>
    </row>
    <row r="1102" spans="18:29" x14ac:dyDescent="0.2">
      <c r="R1102" s="31"/>
      <c r="AB1102" s="40">
        <v>1098</v>
      </c>
      <c r="AC1102" s="18">
        <v>11257.905879235477</v>
      </c>
    </row>
    <row r="1103" spans="18:29" x14ac:dyDescent="0.2">
      <c r="R1103" s="31"/>
      <c r="AB1103" s="40">
        <v>1099</v>
      </c>
      <c r="AC1103" s="18">
        <v>8963.5609173162375</v>
      </c>
    </row>
    <row r="1104" spans="18:29" x14ac:dyDescent="0.2">
      <c r="R1104" s="31"/>
      <c r="AB1104" s="40">
        <v>1100</v>
      </c>
      <c r="AC1104" s="18">
        <v>5607.6589862121036</v>
      </c>
    </row>
    <row r="1105" spans="18:29" x14ac:dyDescent="0.2">
      <c r="R1105" s="31"/>
      <c r="AB1105" s="40">
        <v>1101</v>
      </c>
      <c r="AC1105" s="18">
        <v>8314.31518752384</v>
      </c>
    </row>
    <row r="1106" spans="18:29" x14ac:dyDescent="0.2">
      <c r="R1106" s="31"/>
      <c r="AB1106" s="40">
        <v>1102</v>
      </c>
      <c r="AC1106" s="18">
        <v>10811.549440003349</v>
      </c>
    </row>
    <row r="1107" spans="18:29" x14ac:dyDescent="0.2">
      <c r="R1107" s="31"/>
      <c r="AB1107" s="40">
        <v>1103</v>
      </c>
      <c r="AC1107" s="18">
        <v>7446.9791738846106</v>
      </c>
    </row>
    <row r="1108" spans="18:29" x14ac:dyDescent="0.2">
      <c r="R1108" s="31"/>
      <c r="AB1108" s="40">
        <v>1104</v>
      </c>
      <c r="AC1108" s="18">
        <v>6260.0454170968151</v>
      </c>
    </row>
    <row r="1109" spans="18:29" x14ac:dyDescent="0.2">
      <c r="R1109" s="31"/>
      <c r="AB1109" s="40">
        <v>1105</v>
      </c>
      <c r="AC1109" s="18">
        <v>9332.9073657663539</v>
      </c>
    </row>
    <row r="1110" spans="18:29" x14ac:dyDescent="0.2">
      <c r="R1110" s="31"/>
      <c r="AB1110" s="40">
        <v>1106</v>
      </c>
      <c r="AC1110" s="18">
        <v>8952.128765340196</v>
      </c>
    </row>
    <row r="1111" spans="18:29" x14ac:dyDescent="0.2">
      <c r="R1111" s="31"/>
      <c r="AB1111" s="40">
        <v>1107</v>
      </c>
      <c r="AC1111" s="18">
        <v>9222.3546873185551</v>
      </c>
    </row>
    <row r="1112" spans="18:29" x14ac:dyDescent="0.2">
      <c r="R1112" s="31"/>
      <c r="AB1112" s="40">
        <v>1108</v>
      </c>
      <c r="AC1112" s="18">
        <v>7352.2556289421627</v>
      </c>
    </row>
    <row r="1113" spans="18:29" x14ac:dyDescent="0.2">
      <c r="R1113" s="31"/>
      <c r="AB1113" s="40">
        <v>1109</v>
      </c>
      <c r="AC1113" s="18">
        <v>9700.9975337792421</v>
      </c>
    </row>
    <row r="1114" spans="18:29" x14ac:dyDescent="0.2">
      <c r="R1114" s="31"/>
      <c r="AB1114" s="40">
        <v>1110</v>
      </c>
      <c r="AC1114" s="18">
        <v>8473.8628030107357</v>
      </c>
    </row>
    <row r="1115" spans="18:29" x14ac:dyDescent="0.2">
      <c r="R1115" s="31"/>
      <c r="AB1115" s="40">
        <v>1111</v>
      </c>
      <c r="AC1115" s="18">
        <v>7923.2350875152042</v>
      </c>
    </row>
    <row r="1116" spans="18:29" x14ac:dyDescent="0.2">
      <c r="R1116" s="31"/>
      <c r="AB1116" s="40">
        <v>1112</v>
      </c>
      <c r="AC1116" s="18">
        <v>10858.53432834358</v>
      </c>
    </row>
    <row r="1117" spans="18:29" x14ac:dyDescent="0.2">
      <c r="R1117" s="31"/>
      <c r="AB1117" s="40">
        <v>1113</v>
      </c>
      <c r="AC1117" s="18">
        <v>8549.3652572685387</v>
      </c>
    </row>
    <row r="1118" spans="18:29" x14ac:dyDescent="0.2">
      <c r="R1118" s="31"/>
      <c r="AB1118" s="40">
        <v>1114</v>
      </c>
      <c r="AC1118" s="18">
        <v>9139.4401784829097</v>
      </c>
    </row>
    <row r="1119" spans="18:29" x14ac:dyDescent="0.2">
      <c r="R1119" s="31"/>
      <c r="AB1119" s="40">
        <v>1115</v>
      </c>
      <c r="AC1119" s="18">
        <v>9024.2392624185886</v>
      </c>
    </row>
    <row r="1120" spans="18:29" x14ac:dyDescent="0.2">
      <c r="R1120" s="31"/>
      <c r="AB1120" s="40">
        <v>1116</v>
      </c>
      <c r="AC1120" s="18">
        <v>9556.776539622806</v>
      </c>
    </row>
    <row r="1121" spans="18:29" x14ac:dyDescent="0.2">
      <c r="R1121" s="31"/>
      <c r="AB1121" s="40">
        <v>1117</v>
      </c>
      <c r="AC1121" s="18">
        <v>8412.933201820706</v>
      </c>
    </row>
    <row r="1122" spans="18:29" x14ac:dyDescent="0.2">
      <c r="R1122" s="31"/>
      <c r="AB1122" s="40">
        <v>1118</v>
      </c>
      <c r="AC1122" s="18">
        <v>8292.5815359654371</v>
      </c>
    </row>
    <row r="1123" spans="18:29" x14ac:dyDescent="0.2">
      <c r="R1123" s="31"/>
      <c r="AB1123" s="40">
        <v>1119</v>
      </c>
      <c r="AC1123" s="18">
        <v>8975.8724655980477</v>
      </c>
    </row>
    <row r="1124" spans="18:29" x14ac:dyDescent="0.2">
      <c r="R1124" s="31"/>
      <c r="AB1124" s="40">
        <v>1120</v>
      </c>
      <c r="AC1124" s="18">
        <v>9651.7513406524668</v>
      </c>
    </row>
    <row r="1125" spans="18:29" x14ac:dyDescent="0.2">
      <c r="R1125" s="31"/>
      <c r="AB1125" s="40">
        <v>1121</v>
      </c>
      <c r="AC1125" s="18">
        <v>9236.1737721250392</v>
      </c>
    </row>
    <row r="1126" spans="18:29" x14ac:dyDescent="0.2">
      <c r="R1126" s="31"/>
      <c r="AB1126" s="40">
        <v>1122</v>
      </c>
      <c r="AC1126" s="18">
        <v>11432.151975834509</v>
      </c>
    </row>
    <row r="1127" spans="18:29" x14ac:dyDescent="0.2">
      <c r="R1127" s="31"/>
      <c r="AB1127" s="40">
        <v>1123</v>
      </c>
      <c r="AC1127" s="18">
        <v>8603.2596880118363</v>
      </c>
    </row>
    <row r="1128" spans="18:29" x14ac:dyDescent="0.2">
      <c r="R1128" s="31"/>
      <c r="AB1128" s="40">
        <v>1124</v>
      </c>
      <c r="AC1128" s="18">
        <v>8292.9584200963145</v>
      </c>
    </row>
    <row r="1129" spans="18:29" x14ac:dyDescent="0.2">
      <c r="R1129" s="31"/>
      <c r="AB1129" s="40">
        <v>1125</v>
      </c>
      <c r="AC1129" s="18">
        <v>9974.8666690245736</v>
      </c>
    </row>
    <row r="1130" spans="18:29" x14ac:dyDescent="0.2">
      <c r="R1130" s="31"/>
      <c r="AB1130" s="40">
        <v>1126</v>
      </c>
      <c r="AC1130" s="18">
        <v>6551.7537345463643</v>
      </c>
    </row>
    <row r="1131" spans="18:29" x14ac:dyDescent="0.2">
      <c r="R1131" s="31"/>
      <c r="AB1131" s="40">
        <v>1127</v>
      </c>
      <c r="AC1131" s="18">
        <v>8433.1593168549007</v>
      </c>
    </row>
    <row r="1132" spans="18:29" x14ac:dyDescent="0.2">
      <c r="R1132" s="31"/>
      <c r="AB1132" s="40">
        <v>1128</v>
      </c>
      <c r="AC1132" s="18">
        <v>4579.1421925183386</v>
      </c>
    </row>
    <row r="1133" spans="18:29" x14ac:dyDescent="0.2">
      <c r="R1133" s="31"/>
      <c r="AB1133" s="40">
        <v>1129</v>
      </c>
      <c r="AC1133" s="18">
        <v>10045.21837349108</v>
      </c>
    </row>
    <row r="1134" spans="18:29" x14ac:dyDescent="0.2">
      <c r="R1134" s="31"/>
      <c r="AB1134" s="40">
        <v>1130</v>
      </c>
      <c r="AC1134" s="18">
        <v>7882.9084854907123</v>
      </c>
    </row>
    <row r="1135" spans="18:29" x14ac:dyDescent="0.2">
      <c r="R1135" s="31"/>
      <c r="AB1135" s="40">
        <v>1131</v>
      </c>
      <c r="AC1135" s="18">
        <v>5864.3170794720063</v>
      </c>
    </row>
    <row r="1136" spans="18:29" x14ac:dyDescent="0.2">
      <c r="R1136" s="31"/>
      <c r="AB1136" s="40">
        <v>1132</v>
      </c>
      <c r="AC1136" s="18">
        <v>9503.5102490978315</v>
      </c>
    </row>
    <row r="1137" spans="18:29" x14ac:dyDescent="0.2">
      <c r="R1137" s="31"/>
      <c r="AB1137" s="40">
        <v>1133</v>
      </c>
      <c r="AC1137" s="18">
        <v>8315.1945838294923</v>
      </c>
    </row>
    <row r="1138" spans="18:29" x14ac:dyDescent="0.2">
      <c r="R1138" s="31"/>
      <c r="AB1138" s="40">
        <v>1134</v>
      </c>
      <c r="AC1138" s="18">
        <v>8978.8875386465807</v>
      </c>
    </row>
    <row r="1139" spans="18:29" x14ac:dyDescent="0.2">
      <c r="R1139" s="31"/>
      <c r="AB1139" s="40">
        <v>1135</v>
      </c>
      <c r="AC1139" s="18">
        <v>7972.9837928168708</v>
      </c>
    </row>
    <row r="1140" spans="18:29" x14ac:dyDescent="0.2">
      <c r="R1140" s="31"/>
      <c r="AB1140" s="40">
        <v>1136</v>
      </c>
      <c r="AC1140" s="18">
        <v>9546.4750400398625</v>
      </c>
    </row>
    <row r="1141" spans="18:29" x14ac:dyDescent="0.2">
      <c r="R1141" s="31"/>
      <c r="AB1141" s="40">
        <v>1137</v>
      </c>
      <c r="AC1141" s="18">
        <v>9509.6660232387949</v>
      </c>
    </row>
    <row r="1142" spans="18:29" x14ac:dyDescent="0.2">
      <c r="R1142" s="31"/>
      <c r="AB1142" s="40">
        <v>1138</v>
      </c>
      <c r="AC1142" s="18">
        <v>9467.7062566459645</v>
      </c>
    </row>
    <row r="1143" spans="18:29" x14ac:dyDescent="0.2">
      <c r="R1143" s="31"/>
      <c r="AB1143" s="40">
        <v>1139</v>
      </c>
      <c r="AC1143" s="18">
        <v>8898.9881028592354</v>
      </c>
    </row>
    <row r="1144" spans="18:29" x14ac:dyDescent="0.2">
      <c r="R1144" s="31"/>
      <c r="AB1144" s="40">
        <v>1140</v>
      </c>
      <c r="AC1144" s="18">
        <v>7610.1700026387116</v>
      </c>
    </row>
    <row r="1145" spans="18:29" x14ac:dyDescent="0.2">
      <c r="R1145" s="31"/>
      <c r="AB1145" s="40">
        <v>1141</v>
      </c>
      <c r="AC1145" s="18">
        <v>12010.292232897598</v>
      </c>
    </row>
    <row r="1146" spans="18:29" x14ac:dyDescent="0.2">
      <c r="R1146" s="31"/>
      <c r="AB1146" s="40">
        <v>1142</v>
      </c>
      <c r="AC1146" s="18">
        <v>9292.4551356978482</v>
      </c>
    </row>
    <row r="1147" spans="18:29" x14ac:dyDescent="0.2">
      <c r="R1147" s="31"/>
      <c r="AB1147" s="40">
        <v>1143</v>
      </c>
      <c r="AC1147" s="18">
        <v>8224.6167643289082</v>
      </c>
    </row>
    <row r="1148" spans="18:29" x14ac:dyDescent="0.2">
      <c r="R1148" s="31"/>
      <c r="AB1148" s="40">
        <v>1144</v>
      </c>
      <c r="AC1148" s="18">
        <v>8507.0286065449473</v>
      </c>
    </row>
    <row r="1149" spans="18:29" x14ac:dyDescent="0.2">
      <c r="R1149" s="31"/>
      <c r="AB1149" s="40">
        <v>1145</v>
      </c>
      <c r="AC1149" s="18">
        <v>10912.303131043096</v>
      </c>
    </row>
    <row r="1150" spans="18:29" x14ac:dyDescent="0.2">
      <c r="R1150" s="31"/>
      <c r="AB1150" s="40">
        <v>1146</v>
      </c>
      <c r="AC1150" s="18">
        <v>5140.071407596115</v>
      </c>
    </row>
    <row r="1151" spans="18:29" x14ac:dyDescent="0.2">
      <c r="R1151" s="31"/>
      <c r="AB1151" s="40">
        <v>1147</v>
      </c>
      <c r="AC1151" s="18">
        <v>8040.8229364097351</v>
      </c>
    </row>
    <row r="1152" spans="18:29" x14ac:dyDescent="0.2">
      <c r="R1152" s="31"/>
      <c r="AB1152" s="40">
        <v>1148</v>
      </c>
      <c r="AC1152" s="18">
        <v>10703.509322429658</v>
      </c>
    </row>
    <row r="1153" spans="18:29" x14ac:dyDescent="0.2">
      <c r="R1153" s="31"/>
      <c r="AB1153" s="40">
        <v>1149</v>
      </c>
      <c r="AC1153" s="18">
        <v>8205.7725577750243</v>
      </c>
    </row>
    <row r="1154" spans="18:29" x14ac:dyDescent="0.2">
      <c r="R1154" s="31"/>
      <c r="AB1154" s="40">
        <v>1150</v>
      </c>
      <c r="AC1154" s="18">
        <v>6925.9996767003322</v>
      </c>
    </row>
    <row r="1155" spans="18:29" x14ac:dyDescent="0.2">
      <c r="R1155" s="31"/>
      <c r="AB1155" s="40">
        <v>1151</v>
      </c>
      <c r="AC1155" s="18">
        <v>9100.7467410261743</v>
      </c>
    </row>
    <row r="1156" spans="18:29" x14ac:dyDescent="0.2">
      <c r="R1156" s="31"/>
      <c r="AB1156" s="40">
        <v>1152</v>
      </c>
      <c r="AC1156" s="18">
        <v>8116.702274798532</v>
      </c>
    </row>
    <row r="1157" spans="18:29" x14ac:dyDescent="0.2">
      <c r="R1157" s="31"/>
      <c r="AB1157" s="40">
        <v>1153</v>
      </c>
      <c r="AC1157" s="18">
        <v>6916.0750612483826</v>
      </c>
    </row>
    <row r="1158" spans="18:29" x14ac:dyDescent="0.2">
      <c r="R1158" s="31"/>
      <c r="AB1158" s="40">
        <v>1154</v>
      </c>
      <c r="AC1158" s="18">
        <v>10548.986828690278</v>
      </c>
    </row>
    <row r="1159" spans="18:29" x14ac:dyDescent="0.2">
      <c r="R1159" s="31"/>
      <c r="AB1159" s="40">
        <v>1155</v>
      </c>
      <c r="AC1159" s="18">
        <v>7320.0948497573845</v>
      </c>
    </row>
    <row r="1160" spans="18:29" x14ac:dyDescent="0.2">
      <c r="R1160" s="31"/>
      <c r="AB1160" s="40">
        <v>1156</v>
      </c>
      <c r="AC1160" s="18">
        <v>8613.9380717256572</v>
      </c>
    </row>
    <row r="1161" spans="18:29" x14ac:dyDescent="0.2">
      <c r="R1161" s="31"/>
      <c r="AB1161" s="40">
        <v>1157</v>
      </c>
      <c r="AC1161" s="18">
        <v>5291.4532002435299</v>
      </c>
    </row>
    <row r="1162" spans="18:29" x14ac:dyDescent="0.2">
      <c r="R1162" s="31"/>
      <c r="AB1162" s="40">
        <v>1158</v>
      </c>
      <c r="AC1162" s="18">
        <v>10574.614949602867</v>
      </c>
    </row>
    <row r="1163" spans="18:29" x14ac:dyDescent="0.2">
      <c r="R1163" s="31"/>
      <c r="AB1163" s="40">
        <v>1159</v>
      </c>
      <c r="AC1163" s="18">
        <v>7555.7730597205227</v>
      </c>
    </row>
    <row r="1164" spans="18:29" x14ac:dyDescent="0.2">
      <c r="R1164" s="31"/>
      <c r="AB1164" s="40">
        <v>1160</v>
      </c>
      <c r="AC1164" s="18">
        <v>6548.8642895412631</v>
      </c>
    </row>
    <row r="1165" spans="18:29" x14ac:dyDescent="0.2">
      <c r="R1165" s="31"/>
      <c r="AB1165" s="40">
        <v>1161</v>
      </c>
      <c r="AC1165" s="18">
        <v>8310.2950901256409</v>
      </c>
    </row>
    <row r="1166" spans="18:29" x14ac:dyDescent="0.2">
      <c r="R1166" s="31"/>
      <c r="AB1166" s="40">
        <v>1162</v>
      </c>
      <c r="AC1166" s="18">
        <v>7660.9237322895788</v>
      </c>
    </row>
    <row r="1167" spans="18:29" x14ac:dyDescent="0.2">
      <c r="R1167" s="31"/>
      <c r="AB1167" s="40">
        <v>1163</v>
      </c>
      <c r="AC1167" s="18">
        <v>11596.347828937811</v>
      </c>
    </row>
    <row r="1168" spans="18:29" x14ac:dyDescent="0.2">
      <c r="R1168" s="31"/>
      <c r="AB1168" s="40">
        <v>1164</v>
      </c>
      <c r="AC1168" s="18">
        <v>7588.1850949927466</v>
      </c>
    </row>
    <row r="1169" spans="18:29" x14ac:dyDescent="0.2">
      <c r="R1169" s="31"/>
      <c r="AB1169" s="40">
        <v>1165</v>
      </c>
      <c r="AC1169" s="18">
        <v>8054.3907651280751</v>
      </c>
    </row>
    <row r="1170" spans="18:29" x14ac:dyDescent="0.2">
      <c r="R1170" s="31"/>
      <c r="AB1170" s="40">
        <v>1166</v>
      </c>
      <c r="AC1170" s="18">
        <v>9618.0830249438295</v>
      </c>
    </row>
    <row r="1171" spans="18:29" x14ac:dyDescent="0.2">
      <c r="R1171" s="31"/>
      <c r="AB1171" s="40">
        <v>1167</v>
      </c>
      <c r="AC1171" s="18">
        <v>8500.9984604479978</v>
      </c>
    </row>
    <row r="1172" spans="18:29" x14ac:dyDescent="0.2">
      <c r="R1172" s="31"/>
      <c r="AB1172" s="40">
        <v>1168</v>
      </c>
      <c r="AC1172" s="18">
        <v>10272.228248439846</v>
      </c>
    </row>
    <row r="1173" spans="18:29" x14ac:dyDescent="0.2">
      <c r="R1173" s="31"/>
      <c r="AB1173" s="40">
        <v>1169</v>
      </c>
      <c r="AC1173" s="18">
        <v>9102.5055336379446</v>
      </c>
    </row>
    <row r="1174" spans="18:29" x14ac:dyDescent="0.2">
      <c r="R1174" s="31"/>
      <c r="AB1174" s="40">
        <v>1170</v>
      </c>
      <c r="AC1174" s="18">
        <v>8662.0536124591017</v>
      </c>
    </row>
    <row r="1175" spans="18:29" x14ac:dyDescent="0.2">
      <c r="R1175" s="31"/>
      <c r="AB1175" s="40">
        <v>1171</v>
      </c>
      <c r="AC1175" s="18">
        <v>5791.9553263060516</v>
      </c>
    </row>
    <row r="1176" spans="18:29" x14ac:dyDescent="0.2">
      <c r="R1176" s="31"/>
      <c r="AB1176" s="40">
        <v>1172</v>
      </c>
      <c r="AC1176" s="18">
        <v>7646.2252511779079</v>
      </c>
    </row>
    <row r="1177" spans="18:29" x14ac:dyDescent="0.2">
      <c r="R1177" s="31"/>
      <c r="AB1177" s="40">
        <v>1173</v>
      </c>
      <c r="AC1177" s="18">
        <v>5421.8551095939474</v>
      </c>
    </row>
    <row r="1178" spans="18:29" x14ac:dyDescent="0.2">
      <c r="R1178" s="31"/>
      <c r="AB1178" s="40">
        <v>1174</v>
      </c>
      <c r="AC1178" s="18">
        <v>8973.6111608113861</v>
      </c>
    </row>
    <row r="1179" spans="18:29" x14ac:dyDescent="0.2">
      <c r="R1179" s="31"/>
      <c r="AB1179" s="40">
        <v>1175</v>
      </c>
      <c r="AC1179" s="18">
        <v>9013.058366530342</v>
      </c>
    </row>
    <row r="1180" spans="18:29" x14ac:dyDescent="0.2">
      <c r="R1180" s="31"/>
      <c r="AB1180" s="40">
        <v>1176</v>
      </c>
      <c r="AC1180" s="18">
        <v>8322.3553823201219</v>
      </c>
    </row>
    <row r="1181" spans="18:29" x14ac:dyDescent="0.2">
      <c r="R1181" s="31"/>
      <c r="AB1181" s="40">
        <v>1177</v>
      </c>
      <c r="AC1181" s="18">
        <v>9371.098291048198</v>
      </c>
    </row>
    <row r="1182" spans="18:29" x14ac:dyDescent="0.2">
      <c r="R1182" s="31"/>
      <c r="AB1182" s="40">
        <v>1178</v>
      </c>
      <c r="AC1182" s="18">
        <v>8721.8525612556841</v>
      </c>
    </row>
    <row r="1183" spans="18:29" x14ac:dyDescent="0.2">
      <c r="R1183" s="31"/>
      <c r="AB1183" s="40">
        <v>1179</v>
      </c>
      <c r="AC1183" s="18">
        <v>7103.0095902601024</v>
      </c>
    </row>
    <row r="1184" spans="18:29" x14ac:dyDescent="0.2">
      <c r="R1184" s="31"/>
      <c r="AB1184" s="40">
        <v>1180</v>
      </c>
      <c r="AC1184" s="18">
        <v>9125.3698375894455</v>
      </c>
    </row>
    <row r="1185" spans="18:29" x14ac:dyDescent="0.2">
      <c r="R1185" s="31"/>
      <c r="AB1185" s="40">
        <v>1181</v>
      </c>
      <c r="AC1185" s="18">
        <v>9101.7517653758405</v>
      </c>
    </row>
    <row r="1186" spans="18:29" x14ac:dyDescent="0.2">
      <c r="R1186" s="31"/>
      <c r="AB1186" s="40">
        <v>1182</v>
      </c>
      <c r="AC1186" s="18">
        <v>7874.8682906945469</v>
      </c>
    </row>
    <row r="1187" spans="18:29" x14ac:dyDescent="0.2">
      <c r="R1187" s="31"/>
      <c r="AB1187" s="40">
        <v>1183</v>
      </c>
      <c r="AC1187" s="18">
        <v>8566.9531833853107</v>
      </c>
    </row>
    <row r="1188" spans="18:29" x14ac:dyDescent="0.2">
      <c r="R1188" s="31"/>
      <c r="AB1188" s="40">
        <v>1184</v>
      </c>
      <c r="AC1188" s="18">
        <v>5621.8549551492324</v>
      </c>
    </row>
    <row r="1189" spans="18:29" x14ac:dyDescent="0.2">
      <c r="R1189" s="31"/>
      <c r="AB1189" s="40">
        <v>1185</v>
      </c>
      <c r="AC1189" s="18">
        <v>6610.5476589932805</v>
      </c>
    </row>
    <row r="1190" spans="18:29" x14ac:dyDescent="0.2">
      <c r="R1190" s="31"/>
      <c r="AB1190" s="40">
        <v>1186</v>
      </c>
      <c r="AC1190" s="18">
        <v>10529.640109961852</v>
      </c>
    </row>
    <row r="1191" spans="18:29" x14ac:dyDescent="0.2">
      <c r="R1191" s="31"/>
      <c r="AB1191" s="40">
        <v>1187</v>
      </c>
      <c r="AC1191" s="18">
        <v>6295.7237815049011</v>
      </c>
    </row>
    <row r="1192" spans="18:29" x14ac:dyDescent="0.2">
      <c r="R1192" s="31"/>
      <c r="AB1192" s="40">
        <v>1188</v>
      </c>
      <c r="AC1192" s="18">
        <v>9244.967735183076</v>
      </c>
    </row>
    <row r="1193" spans="18:29" x14ac:dyDescent="0.2">
      <c r="R1193" s="31"/>
      <c r="AB1193" s="40">
        <v>1189</v>
      </c>
      <c r="AC1193" s="18">
        <v>8890.9479080631863</v>
      </c>
    </row>
    <row r="1194" spans="18:29" x14ac:dyDescent="0.2">
      <c r="R1194" s="31"/>
      <c r="AB1194" s="40">
        <v>1190</v>
      </c>
      <c r="AC1194" s="18">
        <v>6223.4876563829603</v>
      </c>
    </row>
    <row r="1195" spans="18:29" x14ac:dyDescent="0.2">
      <c r="R1195" s="31"/>
      <c r="AB1195" s="40">
        <v>1191</v>
      </c>
      <c r="AC1195" s="18">
        <v>7044.7181779878447</v>
      </c>
    </row>
    <row r="1196" spans="18:29" x14ac:dyDescent="0.2">
      <c r="R1196" s="31"/>
      <c r="AB1196" s="40">
        <v>1192</v>
      </c>
      <c r="AC1196" s="18">
        <v>10113.6856573025</v>
      </c>
    </row>
    <row r="1197" spans="18:29" x14ac:dyDescent="0.2">
      <c r="R1197" s="31"/>
      <c r="AB1197" s="40">
        <v>1193</v>
      </c>
      <c r="AC1197" s="18">
        <v>7234.4165239603026</v>
      </c>
    </row>
    <row r="1198" spans="18:29" x14ac:dyDescent="0.2">
      <c r="R1198" s="31"/>
      <c r="AB1198" s="40">
        <v>1194</v>
      </c>
      <c r="AC1198" s="18">
        <v>8300.4961027179379</v>
      </c>
    </row>
    <row r="1199" spans="18:29" x14ac:dyDescent="0.2">
      <c r="R1199" s="31"/>
      <c r="AB1199" s="40">
        <v>1195</v>
      </c>
      <c r="AC1199" s="18">
        <v>8513.5612648170209</v>
      </c>
    </row>
    <row r="1200" spans="18:29" x14ac:dyDescent="0.2">
      <c r="R1200" s="31"/>
      <c r="AB1200" s="40">
        <v>1196</v>
      </c>
      <c r="AC1200" s="18">
        <v>11885.794841600582</v>
      </c>
    </row>
    <row r="1201" spans="18:29" x14ac:dyDescent="0.2">
      <c r="R1201" s="31"/>
      <c r="AB1201" s="40">
        <v>1197</v>
      </c>
      <c r="AC1201" s="18">
        <v>6871.4771057384787</v>
      </c>
    </row>
    <row r="1202" spans="18:29" x14ac:dyDescent="0.2">
      <c r="R1202" s="31"/>
      <c r="AB1202" s="40">
        <v>1198</v>
      </c>
      <c r="AC1202" s="18">
        <v>6809.0399680243572</v>
      </c>
    </row>
    <row r="1203" spans="18:29" x14ac:dyDescent="0.2">
      <c r="R1203" s="31"/>
      <c r="AB1203" s="40">
        <v>1199</v>
      </c>
      <c r="AC1203" s="18">
        <v>9534.6660039332928</v>
      </c>
    </row>
    <row r="1204" spans="18:29" x14ac:dyDescent="0.2">
      <c r="R1204" s="31"/>
      <c r="AB1204" s="40">
        <v>1200</v>
      </c>
      <c r="AC1204" s="18">
        <v>8994.3397880202392</v>
      </c>
    </row>
    <row r="1205" spans="18:29" x14ac:dyDescent="0.2">
      <c r="R1205" s="31"/>
      <c r="AB1205" s="40">
        <v>1201</v>
      </c>
      <c r="AC1205" s="18">
        <v>10344.213117474574</v>
      </c>
    </row>
    <row r="1206" spans="18:29" x14ac:dyDescent="0.2">
      <c r="R1206" s="31"/>
      <c r="AB1206" s="40">
        <v>1202</v>
      </c>
      <c r="AC1206" s="18">
        <v>7311.5521427864442</v>
      </c>
    </row>
    <row r="1207" spans="18:29" x14ac:dyDescent="0.2">
      <c r="R1207" s="31"/>
      <c r="AB1207" s="40">
        <v>1203</v>
      </c>
      <c r="AC1207" s="18">
        <v>9206.0230416388949</v>
      </c>
    </row>
    <row r="1208" spans="18:29" x14ac:dyDescent="0.2">
      <c r="R1208" s="31"/>
      <c r="AB1208" s="40">
        <v>1204</v>
      </c>
      <c r="AC1208" s="18">
        <v>7389.9440420489991</v>
      </c>
    </row>
    <row r="1209" spans="18:29" x14ac:dyDescent="0.2">
      <c r="R1209" s="31"/>
      <c r="AB1209" s="40">
        <v>1205</v>
      </c>
      <c r="AC1209" s="18">
        <v>8188.9383999205893</v>
      </c>
    </row>
    <row r="1210" spans="18:29" x14ac:dyDescent="0.2">
      <c r="R1210" s="31"/>
      <c r="AB1210" s="40">
        <v>1206</v>
      </c>
      <c r="AC1210" s="18">
        <v>12440.191398406867</v>
      </c>
    </row>
    <row r="1211" spans="18:29" x14ac:dyDescent="0.2">
      <c r="R1211" s="31"/>
      <c r="AB1211" s="40">
        <v>1207</v>
      </c>
      <c r="AC1211" s="18">
        <v>7110.547272881493</v>
      </c>
    </row>
    <row r="1212" spans="18:29" x14ac:dyDescent="0.2">
      <c r="R1212" s="31"/>
      <c r="AB1212" s="40">
        <v>1208</v>
      </c>
      <c r="AC1212" s="18">
        <v>5978.0104590117699</v>
      </c>
    </row>
    <row r="1213" spans="18:29" x14ac:dyDescent="0.2">
      <c r="R1213" s="31"/>
      <c r="AB1213" s="40">
        <v>1209</v>
      </c>
      <c r="AC1213" s="18">
        <v>6266.8293314562179</v>
      </c>
    </row>
    <row r="1214" spans="18:29" x14ac:dyDescent="0.2">
      <c r="R1214" s="31"/>
      <c r="AB1214" s="40">
        <v>1210</v>
      </c>
      <c r="AC1214" s="18">
        <v>4805.1470431174384</v>
      </c>
    </row>
    <row r="1215" spans="18:29" x14ac:dyDescent="0.2">
      <c r="R1215" s="31"/>
      <c r="AB1215" s="40">
        <v>1211</v>
      </c>
      <c r="AC1215" s="18">
        <v>6402.5076186417136</v>
      </c>
    </row>
    <row r="1216" spans="18:29" x14ac:dyDescent="0.2">
      <c r="R1216" s="31"/>
      <c r="AB1216" s="40">
        <v>1212</v>
      </c>
      <c r="AC1216" s="18">
        <v>10271.223224090412</v>
      </c>
    </row>
    <row r="1217" spans="18:29" x14ac:dyDescent="0.2">
      <c r="R1217" s="31"/>
      <c r="AB1217" s="40">
        <v>1213</v>
      </c>
      <c r="AC1217" s="18">
        <v>5623.1112355862278</v>
      </c>
    </row>
    <row r="1218" spans="18:29" x14ac:dyDescent="0.2">
      <c r="R1218" s="31"/>
      <c r="AB1218" s="40">
        <v>1214</v>
      </c>
      <c r="AC1218" s="18">
        <v>11369.840466163936</v>
      </c>
    </row>
    <row r="1219" spans="18:29" x14ac:dyDescent="0.2">
      <c r="R1219" s="31"/>
      <c r="AB1219" s="40">
        <v>1215</v>
      </c>
      <c r="AC1219" s="18">
        <v>10314.816155251232</v>
      </c>
    </row>
    <row r="1220" spans="18:29" x14ac:dyDescent="0.2">
      <c r="R1220" s="31"/>
      <c r="AB1220" s="40">
        <v>1216</v>
      </c>
      <c r="AC1220" s="18">
        <v>9365.5706571256742</v>
      </c>
    </row>
    <row r="1221" spans="18:29" x14ac:dyDescent="0.2">
      <c r="R1221" s="31"/>
      <c r="AB1221" s="40">
        <v>1217</v>
      </c>
      <c r="AC1221" s="18">
        <v>7303.5119479899295</v>
      </c>
    </row>
    <row r="1222" spans="18:29" x14ac:dyDescent="0.2">
      <c r="R1222" s="31"/>
      <c r="AB1222" s="40">
        <v>1218</v>
      </c>
      <c r="AC1222" s="18">
        <v>6820.8490041313926</v>
      </c>
    </row>
    <row r="1223" spans="18:29" x14ac:dyDescent="0.2">
      <c r="R1223" s="31"/>
      <c r="AB1223" s="40">
        <v>1219</v>
      </c>
      <c r="AC1223" s="18">
        <v>9804.0125296056503</v>
      </c>
    </row>
    <row r="1224" spans="18:29" x14ac:dyDescent="0.2">
      <c r="R1224" s="31"/>
      <c r="AB1224" s="40">
        <v>1220</v>
      </c>
      <c r="AC1224" s="18">
        <v>8765.8223765474977</v>
      </c>
    </row>
    <row r="1225" spans="18:29" x14ac:dyDescent="0.2">
      <c r="R1225" s="31"/>
      <c r="AB1225" s="40">
        <v>1221</v>
      </c>
      <c r="AC1225" s="18">
        <v>7852.7577550049173</v>
      </c>
    </row>
    <row r="1226" spans="18:29" x14ac:dyDescent="0.2">
      <c r="R1226" s="31"/>
      <c r="AB1226" s="40">
        <v>1222</v>
      </c>
      <c r="AC1226" s="18">
        <v>7414.9440227436135</v>
      </c>
    </row>
    <row r="1227" spans="18:29" x14ac:dyDescent="0.2">
      <c r="R1227" s="31"/>
      <c r="AB1227" s="40">
        <v>1223</v>
      </c>
      <c r="AC1227" s="18">
        <v>6668.4621871347772</v>
      </c>
    </row>
    <row r="1228" spans="18:29" x14ac:dyDescent="0.2">
      <c r="R1228" s="31"/>
      <c r="AB1228" s="40">
        <v>1224</v>
      </c>
      <c r="AC1228" s="18">
        <v>6274.3670140777249</v>
      </c>
    </row>
    <row r="1229" spans="18:29" x14ac:dyDescent="0.2">
      <c r="R1229" s="31"/>
      <c r="AB1229" s="40">
        <v>1225</v>
      </c>
      <c r="AC1229" s="18">
        <v>8265.8227626592852</v>
      </c>
    </row>
    <row r="1230" spans="18:29" x14ac:dyDescent="0.2">
      <c r="R1230" s="31"/>
      <c r="AB1230" s="40">
        <v>1226</v>
      </c>
      <c r="AC1230" s="18">
        <v>4626.1270808584522</v>
      </c>
    </row>
    <row r="1231" spans="18:29" x14ac:dyDescent="0.2">
      <c r="R1231" s="31"/>
      <c r="AB1231" s="40">
        <v>1227</v>
      </c>
      <c r="AC1231" s="18">
        <v>7058.0347506188555</v>
      </c>
    </row>
    <row r="1232" spans="18:29" x14ac:dyDescent="0.2">
      <c r="R1232" s="31"/>
      <c r="AB1232" s="40">
        <v>1228</v>
      </c>
      <c r="AC1232" s="18">
        <v>8049.8681555553339</v>
      </c>
    </row>
    <row r="1233" spans="18:29" x14ac:dyDescent="0.2">
      <c r="R1233" s="31"/>
      <c r="AB1233" s="40">
        <v>1229</v>
      </c>
      <c r="AC1233" s="18">
        <v>9105.1437225553673</v>
      </c>
    </row>
    <row r="1234" spans="18:29" x14ac:dyDescent="0.2">
      <c r="R1234" s="31"/>
      <c r="AB1234" s="40">
        <v>1230</v>
      </c>
      <c r="AC1234" s="18">
        <v>8187.9333755712723</v>
      </c>
    </row>
    <row r="1235" spans="18:29" x14ac:dyDescent="0.2">
      <c r="R1235" s="31"/>
      <c r="AB1235" s="40">
        <v>1231</v>
      </c>
      <c r="AC1235" s="18">
        <v>6346.7287672434468</v>
      </c>
    </row>
    <row r="1236" spans="18:29" x14ac:dyDescent="0.2">
      <c r="R1236" s="31"/>
      <c r="AB1236" s="40">
        <v>1232</v>
      </c>
      <c r="AC1236" s="18">
        <v>6109.6686487995321</v>
      </c>
    </row>
    <row r="1237" spans="18:29" x14ac:dyDescent="0.2">
      <c r="R1237" s="31"/>
      <c r="AB1237" s="40">
        <v>1233</v>
      </c>
      <c r="AC1237" s="18">
        <v>9115.3195940945297</v>
      </c>
    </row>
    <row r="1238" spans="18:29" x14ac:dyDescent="0.2">
      <c r="R1238" s="31"/>
      <c r="AB1238" s="40">
        <v>1234</v>
      </c>
      <c r="AC1238" s="18">
        <v>10242.203145997832</v>
      </c>
    </row>
    <row r="1239" spans="18:29" x14ac:dyDescent="0.2">
      <c r="R1239" s="31"/>
      <c r="AB1239" s="40">
        <v>1235</v>
      </c>
      <c r="AC1239" s="18">
        <v>8907.2795537430793</v>
      </c>
    </row>
    <row r="1240" spans="18:29" x14ac:dyDescent="0.2">
      <c r="R1240" s="31"/>
      <c r="AB1240" s="40">
        <v>1236</v>
      </c>
      <c r="AC1240" s="18">
        <v>10502.504452524474</v>
      </c>
    </row>
    <row r="1241" spans="18:29" x14ac:dyDescent="0.2">
      <c r="R1241" s="31"/>
      <c r="AB1241" s="40">
        <v>1237</v>
      </c>
      <c r="AC1241" s="18">
        <v>8995.7216965011321</v>
      </c>
    </row>
    <row r="1242" spans="18:29" x14ac:dyDescent="0.2">
      <c r="R1242" s="31"/>
      <c r="AB1242" s="40">
        <v>1238</v>
      </c>
      <c r="AC1242" s="18">
        <v>10047.73093436507</v>
      </c>
    </row>
    <row r="1243" spans="18:29" x14ac:dyDescent="0.2">
      <c r="R1243" s="31"/>
      <c r="AB1243" s="40">
        <v>1239</v>
      </c>
      <c r="AC1243" s="18">
        <v>8201.375576246297</v>
      </c>
    </row>
    <row r="1244" spans="18:29" x14ac:dyDescent="0.2">
      <c r="R1244" s="31"/>
      <c r="AB1244" s="40">
        <v>1240</v>
      </c>
      <c r="AC1244" s="18">
        <v>8516.0738256908953</v>
      </c>
    </row>
    <row r="1245" spans="18:29" x14ac:dyDescent="0.2">
      <c r="R1245" s="31"/>
      <c r="AB1245" s="40">
        <v>1241</v>
      </c>
      <c r="AC1245" s="18">
        <v>8807.405259008985</v>
      </c>
    </row>
    <row r="1246" spans="18:29" x14ac:dyDescent="0.2">
      <c r="R1246" s="31"/>
      <c r="AB1246" s="40">
        <v>1242</v>
      </c>
      <c r="AC1246" s="18">
        <v>8919.5911020244239</v>
      </c>
    </row>
    <row r="1247" spans="18:29" x14ac:dyDescent="0.2">
      <c r="R1247" s="31"/>
      <c r="AB1247" s="40">
        <v>1243</v>
      </c>
      <c r="AC1247" s="18">
        <v>7848.7376576068345</v>
      </c>
    </row>
    <row r="1248" spans="18:29" x14ac:dyDescent="0.2">
      <c r="R1248" s="31"/>
      <c r="AB1248" s="40">
        <v>1244</v>
      </c>
      <c r="AC1248" s="18">
        <v>9334.666158377775</v>
      </c>
    </row>
    <row r="1249" spans="18:29" x14ac:dyDescent="0.2">
      <c r="R1249" s="31"/>
      <c r="AB1249" s="40">
        <v>1245</v>
      </c>
      <c r="AC1249" s="18">
        <v>7478.0093006762909</v>
      </c>
    </row>
    <row r="1250" spans="18:29" x14ac:dyDescent="0.2">
      <c r="R1250" s="31"/>
      <c r="AB1250" s="40">
        <v>1246</v>
      </c>
      <c r="AC1250" s="18">
        <v>9446.9776294372277</v>
      </c>
    </row>
    <row r="1251" spans="18:29" x14ac:dyDescent="0.2">
      <c r="R1251" s="31"/>
      <c r="AB1251" s="40">
        <v>1247</v>
      </c>
      <c r="AC1251" s="18">
        <v>7147.6075457703555</v>
      </c>
    </row>
    <row r="1252" spans="18:29" x14ac:dyDescent="0.2">
      <c r="R1252" s="31"/>
      <c r="AB1252" s="40">
        <v>1248</v>
      </c>
      <c r="AC1252" s="18">
        <v>6919.5926464720396</v>
      </c>
    </row>
    <row r="1253" spans="18:29" x14ac:dyDescent="0.2">
      <c r="R1253" s="31"/>
      <c r="AB1253" s="40">
        <v>1249</v>
      </c>
      <c r="AC1253" s="18">
        <v>11479.890632436611</v>
      </c>
    </row>
    <row r="1254" spans="18:29" x14ac:dyDescent="0.2">
      <c r="R1254" s="31"/>
      <c r="AB1254" s="40">
        <v>1250</v>
      </c>
      <c r="AC1254" s="18">
        <v>7883.4109976656036</v>
      </c>
    </row>
    <row r="1255" spans="18:29" x14ac:dyDescent="0.2">
      <c r="R1255" s="31"/>
      <c r="AB1255" s="40">
        <v>1251</v>
      </c>
      <c r="AC1255" s="18">
        <v>5314.9456444134703</v>
      </c>
    </row>
    <row r="1256" spans="18:29" x14ac:dyDescent="0.2">
      <c r="R1256" s="31"/>
      <c r="AB1256" s="40">
        <v>1252</v>
      </c>
      <c r="AC1256" s="18">
        <v>12293.583471420105</v>
      </c>
    </row>
    <row r="1257" spans="18:29" x14ac:dyDescent="0.2">
      <c r="R1257" s="31"/>
      <c r="AB1257" s="40">
        <v>1253</v>
      </c>
      <c r="AC1257" s="18">
        <v>8880.8976645680377</v>
      </c>
    </row>
    <row r="1258" spans="18:29" x14ac:dyDescent="0.2">
      <c r="R1258" s="31"/>
      <c r="AB1258" s="40">
        <v>1254</v>
      </c>
      <c r="AC1258" s="18">
        <v>7923.1094594715396</v>
      </c>
    </row>
    <row r="1259" spans="18:29" x14ac:dyDescent="0.2">
      <c r="R1259" s="31"/>
      <c r="AB1259" s="40">
        <v>1255</v>
      </c>
      <c r="AC1259" s="18">
        <v>6922.4820914767915</v>
      </c>
    </row>
    <row r="1260" spans="18:29" x14ac:dyDescent="0.2">
      <c r="R1260" s="31"/>
      <c r="AB1260" s="40">
        <v>1256</v>
      </c>
      <c r="AC1260" s="18">
        <v>7207.9090067415964</v>
      </c>
    </row>
    <row r="1261" spans="18:29" x14ac:dyDescent="0.2">
      <c r="R1261" s="31"/>
      <c r="AB1261" s="40">
        <v>1257</v>
      </c>
      <c r="AC1261" s="18">
        <v>6491.2010174874449</v>
      </c>
    </row>
    <row r="1262" spans="18:29" x14ac:dyDescent="0.2">
      <c r="R1262" s="31"/>
      <c r="AB1262" s="40">
        <v>1258</v>
      </c>
      <c r="AC1262" s="18">
        <v>9566.8267831179546</v>
      </c>
    </row>
    <row r="1263" spans="18:29" x14ac:dyDescent="0.2">
      <c r="R1263" s="31"/>
      <c r="AB1263" s="40">
        <v>1259</v>
      </c>
      <c r="AC1263" s="18">
        <v>7721.6020773922792</v>
      </c>
    </row>
    <row r="1264" spans="18:29" x14ac:dyDescent="0.2">
      <c r="R1264" s="31"/>
      <c r="AB1264" s="40">
        <v>1260</v>
      </c>
      <c r="AC1264" s="18">
        <v>10059.791226559551</v>
      </c>
    </row>
    <row r="1265" spans="18:29" x14ac:dyDescent="0.2">
      <c r="R1265" s="31"/>
      <c r="AB1265" s="40">
        <v>1261</v>
      </c>
      <c r="AC1265" s="18">
        <v>8656.6516065802425</v>
      </c>
    </row>
    <row r="1266" spans="18:29" x14ac:dyDescent="0.2">
      <c r="R1266" s="31"/>
      <c r="AB1266" s="40">
        <v>1262</v>
      </c>
      <c r="AC1266" s="18">
        <v>7796.2251353443135</v>
      </c>
    </row>
    <row r="1267" spans="18:29" x14ac:dyDescent="0.2">
      <c r="R1267" s="31"/>
      <c r="AB1267" s="40">
        <v>1263</v>
      </c>
      <c r="AC1267" s="18">
        <v>8437.6819264279911</v>
      </c>
    </row>
    <row r="1268" spans="18:29" x14ac:dyDescent="0.2">
      <c r="R1268" s="31"/>
      <c r="AB1268" s="40">
        <v>1264</v>
      </c>
      <c r="AC1268" s="18">
        <v>9253.2591860666871</v>
      </c>
    </row>
    <row r="1269" spans="18:29" x14ac:dyDescent="0.2">
      <c r="R1269" s="31"/>
      <c r="AB1269" s="40">
        <v>1265</v>
      </c>
      <c r="AC1269" s="18">
        <v>4979.8956518908963</v>
      </c>
    </row>
    <row r="1270" spans="18:29" x14ac:dyDescent="0.2">
      <c r="R1270" s="31"/>
      <c r="AB1270" s="40">
        <v>1266</v>
      </c>
      <c r="AC1270" s="18">
        <v>7644.0895744347945</v>
      </c>
    </row>
    <row r="1271" spans="18:29" x14ac:dyDescent="0.2">
      <c r="R1271" s="31"/>
      <c r="AB1271" s="40">
        <v>1267</v>
      </c>
      <c r="AC1271" s="18">
        <v>10133.660516249249</v>
      </c>
    </row>
    <row r="1272" spans="18:29" x14ac:dyDescent="0.2">
      <c r="R1272" s="31"/>
      <c r="AB1272" s="40">
        <v>1268</v>
      </c>
      <c r="AC1272" s="18">
        <v>9165.9476957017323</v>
      </c>
    </row>
    <row r="1273" spans="18:29" x14ac:dyDescent="0.2">
      <c r="R1273" s="31"/>
      <c r="AB1273" s="40">
        <v>1269</v>
      </c>
      <c r="AC1273" s="18">
        <v>9167.0783480948303</v>
      </c>
    </row>
    <row r="1274" spans="18:29" x14ac:dyDescent="0.2">
      <c r="R1274" s="31"/>
      <c r="AB1274" s="40">
        <v>1270</v>
      </c>
      <c r="AC1274" s="18">
        <v>8041.4510766284075</v>
      </c>
    </row>
    <row r="1275" spans="18:29" x14ac:dyDescent="0.2">
      <c r="R1275" s="31"/>
      <c r="AB1275" s="40">
        <v>1271</v>
      </c>
      <c r="AC1275" s="18">
        <v>9605.0177083995659</v>
      </c>
    </row>
    <row r="1276" spans="18:29" x14ac:dyDescent="0.2">
      <c r="R1276" s="31"/>
      <c r="AB1276" s="40">
        <v>1272</v>
      </c>
      <c r="AC1276" s="18">
        <v>7355.2707019904628</v>
      </c>
    </row>
    <row r="1277" spans="18:29" x14ac:dyDescent="0.2">
      <c r="R1277" s="31"/>
      <c r="AB1277" s="40">
        <v>1273</v>
      </c>
      <c r="AC1277" s="18">
        <v>7129.391479435144</v>
      </c>
    </row>
    <row r="1278" spans="18:29" x14ac:dyDescent="0.2">
      <c r="R1278" s="31"/>
      <c r="AB1278" s="40">
        <v>1274</v>
      </c>
      <c r="AC1278" s="18">
        <v>11073.232655010535</v>
      </c>
    </row>
    <row r="1279" spans="18:29" x14ac:dyDescent="0.2">
      <c r="R1279" s="31"/>
      <c r="AB1279" s="40">
        <v>1275</v>
      </c>
      <c r="AC1279" s="18">
        <v>7726.7528271833435</v>
      </c>
    </row>
    <row r="1280" spans="18:29" x14ac:dyDescent="0.2">
      <c r="R1280" s="31"/>
      <c r="AB1280" s="40">
        <v>1276</v>
      </c>
      <c r="AC1280" s="18">
        <v>10843.458963100449</v>
      </c>
    </row>
    <row r="1281" spans="18:29" x14ac:dyDescent="0.2">
      <c r="R1281" s="31"/>
      <c r="AB1281" s="40">
        <v>1277</v>
      </c>
      <c r="AC1281" s="18">
        <v>7632.6574224592187</v>
      </c>
    </row>
    <row r="1282" spans="18:29" x14ac:dyDescent="0.2">
      <c r="R1282" s="31"/>
      <c r="AB1282" s="40">
        <v>1278</v>
      </c>
      <c r="AC1282" s="18">
        <v>8574.1139818758238</v>
      </c>
    </row>
    <row r="1283" spans="18:29" x14ac:dyDescent="0.2">
      <c r="R1283" s="31"/>
      <c r="AB1283" s="40">
        <v>1279</v>
      </c>
      <c r="AC1283" s="18">
        <v>6668.3365590909962</v>
      </c>
    </row>
    <row r="1284" spans="18:29" x14ac:dyDescent="0.2">
      <c r="R1284" s="31"/>
      <c r="AB1284" s="40">
        <v>1280</v>
      </c>
      <c r="AC1284" s="18">
        <v>7266.326047057868</v>
      </c>
    </row>
    <row r="1285" spans="18:29" x14ac:dyDescent="0.2">
      <c r="R1285" s="31"/>
      <c r="AB1285" s="40">
        <v>1281</v>
      </c>
      <c r="AC1285" s="18">
        <v>8642.5812656868948</v>
      </c>
    </row>
    <row r="1286" spans="18:29" x14ac:dyDescent="0.2">
      <c r="R1286" s="31"/>
      <c r="AB1286" s="40">
        <v>1282</v>
      </c>
      <c r="AC1286" s="18">
        <v>9280.8973556783749</v>
      </c>
    </row>
    <row r="1287" spans="18:29" x14ac:dyDescent="0.2">
      <c r="R1287" s="31"/>
      <c r="AB1287" s="40">
        <v>1283</v>
      </c>
      <c r="AC1287" s="18">
        <v>8310.5463462130865</v>
      </c>
    </row>
    <row r="1288" spans="18:29" x14ac:dyDescent="0.2">
      <c r="R1288" s="31"/>
      <c r="AB1288" s="40">
        <v>1284</v>
      </c>
      <c r="AC1288" s="18">
        <v>11192.830552603817</v>
      </c>
    </row>
    <row r="1289" spans="18:29" x14ac:dyDescent="0.2">
      <c r="R1289" s="31"/>
      <c r="AB1289" s="40">
        <v>1285</v>
      </c>
      <c r="AC1289" s="18">
        <v>7355.5219580780249</v>
      </c>
    </row>
    <row r="1290" spans="18:29" x14ac:dyDescent="0.2">
      <c r="R1290" s="31"/>
      <c r="AB1290" s="40">
        <v>1286</v>
      </c>
      <c r="AC1290" s="18">
        <v>7016.0749840263743</v>
      </c>
    </row>
    <row r="1291" spans="18:29" x14ac:dyDescent="0.2">
      <c r="R1291" s="31"/>
      <c r="AB1291" s="40">
        <v>1287</v>
      </c>
      <c r="AC1291" s="18">
        <v>6625.8742803235073</v>
      </c>
    </row>
    <row r="1292" spans="18:29" x14ac:dyDescent="0.2">
      <c r="R1292" s="31"/>
      <c r="AB1292" s="40">
        <v>1288</v>
      </c>
      <c r="AC1292" s="18">
        <v>9294.088300265721</v>
      </c>
    </row>
    <row r="1293" spans="18:29" x14ac:dyDescent="0.2">
      <c r="R1293" s="31"/>
      <c r="AB1293" s="40">
        <v>1289</v>
      </c>
      <c r="AC1293" s="18">
        <v>11024.614602102316</v>
      </c>
    </row>
    <row r="1294" spans="18:29" x14ac:dyDescent="0.2">
      <c r="R1294" s="31"/>
      <c r="AB1294" s="40">
        <v>1290</v>
      </c>
      <c r="AC1294" s="18">
        <v>11126.122061404516</v>
      </c>
    </row>
    <row r="1295" spans="18:29" x14ac:dyDescent="0.2">
      <c r="R1295" s="31"/>
      <c r="AB1295" s="40">
        <v>1291</v>
      </c>
      <c r="AC1295" s="18">
        <v>7860.5466937137535</v>
      </c>
    </row>
    <row r="1296" spans="18:29" x14ac:dyDescent="0.2">
      <c r="R1296" s="31"/>
      <c r="AB1296" s="40">
        <v>1292</v>
      </c>
      <c r="AC1296" s="18">
        <v>6984.2910889725899</v>
      </c>
    </row>
    <row r="1297" spans="18:29" x14ac:dyDescent="0.2">
      <c r="R1297" s="31"/>
      <c r="AB1297" s="40">
        <v>1293</v>
      </c>
      <c r="AC1297" s="18">
        <v>8285.0438533440465</v>
      </c>
    </row>
    <row r="1298" spans="18:29" x14ac:dyDescent="0.2">
      <c r="R1298" s="31"/>
      <c r="AB1298" s="40">
        <v>1294</v>
      </c>
      <c r="AC1298" s="18">
        <v>10412.177889111219</v>
      </c>
    </row>
    <row r="1299" spans="18:29" x14ac:dyDescent="0.2">
      <c r="R1299" s="31"/>
      <c r="AB1299" s="40">
        <v>1295</v>
      </c>
      <c r="AC1299" s="18">
        <v>7057.9091225754237</v>
      </c>
    </row>
    <row r="1300" spans="18:29" x14ac:dyDescent="0.2">
      <c r="R1300" s="31"/>
      <c r="AB1300" s="40">
        <v>1296</v>
      </c>
      <c r="AC1300" s="18">
        <v>9812.932120707701</v>
      </c>
    </row>
    <row r="1301" spans="18:29" x14ac:dyDescent="0.2">
      <c r="R1301" s="31"/>
      <c r="AB1301" s="40">
        <v>1297</v>
      </c>
      <c r="AC1301" s="18">
        <v>4877.6344243267085</v>
      </c>
    </row>
    <row r="1302" spans="18:29" x14ac:dyDescent="0.2">
      <c r="R1302" s="31"/>
      <c r="AB1302" s="40">
        <v>1298</v>
      </c>
      <c r="AC1302" s="18">
        <v>10820.720287192846</v>
      </c>
    </row>
    <row r="1303" spans="18:29" x14ac:dyDescent="0.2">
      <c r="R1303" s="31"/>
      <c r="AB1303" s="40">
        <v>1299</v>
      </c>
      <c r="AC1303" s="18">
        <v>5633.2871071248082</v>
      </c>
    </row>
    <row r="1304" spans="18:29" x14ac:dyDescent="0.2">
      <c r="R1304" s="31"/>
      <c r="AB1304" s="40">
        <v>1300</v>
      </c>
      <c r="AC1304" s="18">
        <v>7553.3861268905457</v>
      </c>
    </row>
    <row r="1305" spans="18:29" x14ac:dyDescent="0.2">
      <c r="R1305" s="31"/>
      <c r="AB1305" s="40">
        <v>1301</v>
      </c>
      <c r="AC1305" s="18">
        <v>10475.117539000115</v>
      </c>
    </row>
    <row r="1306" spans="18:29" x14ac:dyDescent="0.2">
      <c r="R1306" s="31"/>
      <c r="AB1306" s="40">
        <v>1302</v>
      </c>
      <c r="AC1306" s="18">
        <v>7227.6326096013654</v>
      </c>
    </row>
    <row r="1307" spans="18:29" x14ac:dyDescent="0.2">
      <c r="R1307" s="31"/>
      <c r="AB1307" s="40">
        <v>1303</v>
      </c>
      <c r="AC1307" s="18">
        <v>8775.7469919988653</v>
      </c>
    </row>
    <row r="1308" spans="18:29" x14ac:dyDescent="0.2">
      <c r="R1308" s="31"/>
      <c r="AB1308" s="40">
        <v>1304</v>
      </c>
      <c r="AC1308" s="18">
        <v>8477.2547601903789</v>
      </c>
    </row>
    <row r="1309" spans="18:29" x14ac:dyDescent="0.2">
      <c r="R1309" s="31"/>
      <c r="AB1309" s="40">
        <v>1305</v>
      </c>
      <c r="AC1309" s="18">
        <v>11191.951156298164</v>
      </c>
    </row>
    <row r="1310" spans="18:29" x14ac:dyDescent="0.2">
      <c r="R1310" s="31"/>
      <c r="AB1310" s="40">
        <v>1306</v>
      </c>
      <c r="AC1310" s="18">
        <v>4603.1371488631703</v>
      </c>
    </row>
    <row r="1311" spans="18:29" x14ac:dyDescent="0.2">
      <c r="R1311" s="31"/>
      <c r="AB1311" s="40">
        <v>1307</v>
      </c>
      <c r="AC1311" s="18">
        <v>10085.419347472372</v>
      </c>
    </row>
    <row r="1312" spans="18:29" x14ac:dyDescent="0.2">
      <c r="R1312" s="31"/>
      <c r="AB1312" s="40">
        <v>1308</v>
      </c>
      <c r="AC1312" s="18">
        <v>7158.7884416584857</v>
      </c>
    </row>
    <row r="1313" spans="18:29" x14ac:dyDescent="0.2">
      <c r="R1313" s="31"/>
      <c r="AB1313" s="40">
        <v>1309</v>
      </c>
      <c r="AC1313" s="18">
        <v>9777.8818965181708</v>
      </c>
    </row>
    <row r="1314" spans="18:29" x14ac:dyDescent="0.2">
      <c r="R1314" s="31"/>
      <c r="AB1314" s="40">
        <v>1310</v>
      </c>
      <c r="AC1314" s="18">
        <v>9191.4501885707723</v>
      </c>
    </row>
    <row r="1315" spans="18:29" x14ac:dyDescent="0.2">
      <c r="R1315" s="31"/>
      <c r="AB1315" s="40">
        <v>1311</v>
      </c>
      <c r="AC1315" s="18">
        <v>7094.4668832890457</v>
      </c>
    </row>
    <row r="1316" spans="18:29" x14ac:dyDescent="0.2">
      <c r="R1316" s="31"/>
      <c r="AB1316" s="40">
        <v>1312</v>
      </c>
      <c r="AC1316" s="18">
        <v>12553.382265771856</v>
      </c>
    </row>
    <row r="1317" spans="18:29" x14ac:dyDescent="0.2">
      <c r="R1317" s="31"/>
      <c r="AB1317" s="40">
        <v>1313</v>
      </c>
      <c r="AC1317" s="18">
        <v>9120.5959719292587</v>
      </c>
    </row>
    <row r="1318" spans="18:29" x14ac:dyDescent="0.2">
      <c r="R1318" s="31"/>
      <c r="AB1318" s="40">
        <v>1314</v>
      </c>
      <c r="AC1318" s="18">
        <v>9612.5553910214221</v>
      </c>
    </row>
    <row r="1319" spans="18:29" x14ac:dyDescent="0.2">
      <c r="R1319" s="31"/>
      <c r="AB1319" s="40">
        <v>1315</v>
      </c>
      <c r="AC1319" s="18">
        <v>7103.0095902601024</v>
      </c>
    </row>
    <row r="1320" spans="18:29" x14ac:dyDescent="0.2">
      <c r="R1320" s="31"/>
      <c r="AB1320" s="40">
        <v>1316</v>
      </c>
      <c r="AC1320" s="18">
        <v>10117.077614482259</v>
      </c>
    </row>
    <row r="1321" spans="18:29" x14ac:dyDescent="0.2">
      <c r="R1321" s="31"/>
      <c r="AB1321" s="40">
        <v>1317</v>
      </c>
      <c r="AC1321" s="18">
        <v>8128.6369389491156</v>
      </c>
    </row>
    <row r="1322" spans="18:29" x14ac:dyDescent="0.2">
      <c r="R1322" s="31"/>
      <c r="AB1322" s="40">
        <v>1318</v>
      </c>
      <c r="AC1322" s="18">
        <v>10108.534907511435</v>
      </c>
    </row>
    <row r="1323" spans="18:29" x14ac:dyDescent="0.2">
      <c r="R1323" s="31"/>
      <c r="AB1323" s="40">
        <v>1319</v>
      </c>
      <c r="AC1323" s="18">
        <v>6401.5025942923967</v>
      </c>
    </row>
    <row r="1324" spans="18:29" x14ac:dyDescent="0.2">
      <c r="R1324" s="31"/>
      <c r="AB1324" s="40">
        <v>1320</v>
      </c>
      <c r="AC1324" s="18">
        <v>5720.7242255336605</v>
      </c>
    </row>
    <row r="1325" spans="18:29" x14ac:dyDescent="0.2">
      <c r="R1325" s="31"/>
      <c r="AB1325" s="40">
        <v>1321</v>
      </c>
      <c r="AC1325" s="18">
        <v>11328.383211745997</v>
      </c>
    </row>
    <row r="1326" spans="18:29" x14ac:dyDescent="0.2">
      <c r="R1326" s="31"/>
      <c r="AB1326" s="40">
        <v>1322</v>
      </c>
      <c r="AC1326" s="18">
        <v>10258.660419721622</v>
      </c>
    </row>
    <row r="1327" spans="18:29" x14ac:dyDescent="0.2">
      <c r="R1327" s="31"/>
      <c r="AB1327" s="40">
        <v>1323</v>
      </c>
      <c r="AC1327" s="18">
        <v>6144.2163608142873</v>
      </c>
    </row>
    <row r="1328" spans="18:29" x14ac:dyDescent="0.2">
      <c r="R1328" s="31"/>
      <c r="AB1328" s="40">
        <v>1324</v>
      </c>
      <c r="AC1328" s="18">
        <v>11213.559179812786</v>
      </c>
    </row>
    <row r="1329" spans="18:29" x14ac:dyDescent="0.2">
      <c r="R1329" s="31"/>
      <c r="AB1329" s="40">
        <v>1325</v>
      </c>
      <c r="AC1329" s="18">
        <v>6870.5977094328264</v>
      </c>
    </row>
    <row r="1330" spans="18:29" x14ac:dyDescent="0.2">
      <c r="R1330" s="31"/>
      <c r="AB1330" s="40">
        <v>1326</v>
      </c>
      <c r="AC1330" s="18">
        <v>9381.7766747619025</v>
      </c>
    </row>
    <row r="1331" spans="18:29" x14ac:dyDescent="0.2">
      <c r="R1331" s="31"/>
      <c r="AB1331" s="40">
        <v>1327</v>
      </c>
      <c r="AC1331" s="18">
        <v>7296.2255214562174</v>
      </c>
    </row>
    <row r="1332" spans="18:29" x14ac:dyDescent="0.2">
      <c r="R1332" s="31"/>
      <c r="AB1332" s="40">
        <v>1328</v>
      </c>
      <c r="AC1332" s="18">
        <v>10692.202798497165</v>
      </c>
    </row>
    <row r="1333" spans="18:29" x14ac:dyDescent="0.2">
      <c r="R1333" s="31"/>
      <c r="AB1333" s="40">
        <v>1329</v>
      </c>
      <c r="AC1333" s="18">
        <v>6877.3816237921128</v>
      </c>
    </row>
    <row r="1334" spans="18:29" x14ac:dyDescent="0.2">
      <c r="R1334" s="31"/>
      <c r="AB1334" s="40">
        <v>1330</v>
      </c>
      <c r="AC1334" s="18">
        <v>11635.41815052554</v>
      </c>
    </row>
    <row r="1335" spans="18:29" x14ac:dyDescent="0.2">
      <c r="R1335" s="31"/>
      <c r="AB1335" s="40">
        <v>1331</v>
      </c>
      <c r="AC1335" s="18">
        <v>9073.9879677201388</v>
      </c>
    </row>
    <row r="1336" spans="18:29" x14ac:dyDescent="0.2">
      <c r="R1336" s="31"/>
      <c r="AB1336" s="40">
        <v>1332</v>
      </c>
      <c r="AC1336" s="18">
        <v>9273.8621852316428</v>
      </c>
    </row>
    <row r="1337" spans="18:29" x14ac:dyDescent="0.2">
      <c r="R1337" s="31"/>
      <c r="AB1337" s="40">
        <v>1333</v>
      </c>
      <c r="AC1337" s="18">
        <v>8268.8378357077017</v>
      </c>
    </row>
    <row r="1338" spans="18:29" x14ac:dyDescent="0.2">
      <c r="R1338" s="31"/>
      <c r="AB1338" s="40">
        <v>1334</v>
      </c>
      <c r="AC1338" s="18">
        <v>8659.7923076726729</v>
      </c>
    </row>
    <row r="1339" spans="18:29" x14ac:dyDescent="0.2">
      <c r="R1339" s="31"/>
      <c r="AB1339" s="40">
        <v>1335</v>
      </c>
      <c r="AC1339" s="18">
        <v>5910.296943462803</v>
      </c>
    </row>
    <row r="1340" spans="18:29" x14ac:dyDescent="0.2">
      <c r="R1340" s="31"/>
      <c r="AB1340" s="40">
        <v>1336</v>
      </c>
      <c r="AC1340" s="18">
        <v>9133.4100323858438</v>
      </c>
    </row>
    <row r="1341" spans="18:29" x14ac:dyDescent="0.2">
      <c r="R1341" s="31"/>
      <c r="AB1341" s="40">
        <v>1337</v>
      </c>
      <c r="AC1341" s="18">
        <v>11983.407831548015</v>
      </c>
    </row>
    <row r="1342" spans="18:29" x14ac:dyDescent="0.2">
      <c r="R1342" s="31"/>
      <c r="AB1342" s="40">
        <v>1338</v>
      </c>
      <c r="AC1342" s="18">
        <v>9578.1333070502151</v>
      </c>
    </row>
    <row r="1343" spans="18:29" x14ac:dyDescent="0.2">
      <c r="R1343" s="31"/>
      <c r="AB1343" s="40">
        <v>1339</v>
      </c>
      <c r="AC1343" s="18">
        <v>4854.6444923316594</v>
      </c>
    </row>
    <row r="1344" spans="18:29" x14ac:dyDescent="0.2">
      <c r="R1344" s="31"/>
      <c r="AB1344" s="40">
        <v>1340</v>
      </c>
      <c r="AC1344" s="18">
        <v>7600.4966432744404</v>
      </c>
    </row>
    <row r="1345" spans="18:29" x14ac:dyDescent="0.2">
      <c r="R1345" s="31"/>
      <c r="AB1345" s="40">
        <v>1341</v>
      </c>
      <c r="AC1345" s="18">
        <v>8619.7169617352774</v>
      </c>
    </row>
    <row r="1346" spans="18:29" x14ac:dyDescent="0.2">
      <c r="R1346" s="31"/>
      <c r="AB1346" s="40">
        <v>1342</v>
      </c>
      <c r="AC1346" s="18">
        <v>8296.7272614069516</v>
      </c>
    </row>
    <row r="1347" spans="18:29" x14ac:dyDescent="0.2">
      <c r="R1347" s="31"/>
      <c r="AB1347" s="40">
        <v>1343</v>
      </c>
      <c r="AC1347" s="18">
        <v>10552.253157826141</v>
      </c>
    </row>
    <row r="1348" spans="18:29" x14ac:dyDescent="0.2">
      <c r="R1348" s="31"/>
      <c r="AB1348" s="40">
        <v>1344</v>
      </c>
      <c r="AC1348" s="18">
        <v>8823.2343925139867</v>
      </c>
    </row>
    <row r="1349" spans="18:29" x14ac:dyDescent="0.2">
      <c r="R1349" s="31"/>
      <c r="AB1349" s="40">
        <v>1345</v>
      </c>
      <c r="AC1349" s="18">
        <v>6079.1410341826268</v>
      </c>
    </row>
    <row r="1350" spans="18:29" x14ac:dyDescent="0.2">
      <c r="R1350" s="31"/>
      <c r="AB1350" s="40">
        <v>1346</v>
      </c>
      <c r="AC1350" s="18">
        <v>10214.816232473357</v>
      </c>
    </row>
    <row r="1351" spans="18:29" x14ac:dyDescent="0.2">
      <c r="R1351" s="31"/>
      <c r="AB1351" s="40">
        <v>1347</v>
      </c>
      <c r="AC1351" s="18">
        <v>9367.5807058250066</v>
      </c>
    </row>
    <row r="1352" spans="18:29" x14ac:dyDescent="0.2">
      <c r="R1352" s="31"/>
      <c r="AB1352" s="40">
        <v>1348</v>
      </c>
      <c r="AC1352" s="18">
        <v>11830.392874333193</v>
      </c>
    </row>
    <row r="1353" spans="18:29" x14ac:dyDescent="0.2">
      <c r="R1353" s="31"/>
      <c r="AB1353" s="40">
        <v>1349</v>
      </c>
      <c r="AC1353" s="18">
        <v>9019.3397687146207</v>
      </c>
    </row>
    <row r="1354" spans="18:29" x14ac:dyDescent="0.2">
      <c r="R1354" s="31"/>
      <c r="AB1354" s="40">
        <v>1350</v>
      </c>
      <c r="AC1354" s="18">
        <v>6226.1258453006158</v>
      </c>
    </row>
    <row r="1355" spans="18:29" x14ac:dyDescent="0.2">
      <c r="R1355" s="31"/>
      <c r="AB1355" s="40">
        <v>1351</v>
      </c>
      <c r="AC1355" s="18">
        <v>6710.5475817710394</v>
      </c>
    </row>
    <row r="1356" spans="18:29" x14ac:dyDescent="0.2">
      <c r="R1356" s="31"/>
      <c r="AB1356" s="40">
        <v>1352</v>
      </c>
      <c r="AC1356" s="18">
        <v>10450.494442437077</v>
      </c>
    </row>
    <row r="1357" spans="18:29" x14ac:dyDescent="0.2">
      <c r="R1357" s="31"/>
      <c r="AB1357" s="40">
        <v>1353</v>
      </c>
      <c r="AC1357" s="18">
        <v>10717.077151147998</v>
      </c>
    </row>
    <row r="1358" spans="18:29" x14ac:dyDescent="0.2">
      <c r="R1358" s="31"/>
      <c r="AB1358" s="40">
        <v>1354</v>
      </c>
      <c r="AC1358" s="18">
        <v>6356.7790107385954</v>
      </c>
    </row>
    <row r="1359" spans="18:29" x14ac:dyDescent="0.2">
      <c r="R1359" s="31"/>
      <c r="AB1359" s="40">
        <v>1355</v>
      </c>
      <c r="AC1359" s="18">
        <v>9754.1381962605519</v>
      </c>
    </row>
    <row r="1360" spans="18:29" x14ac:dyDescent="0.2">
      <c r="R1360" s="31"/>
      <c r="AB1360" s="40">
        <v>1356</v>
      </c>
      <c r="AC1360" s="18">
        <v>6882.5323735832935</v>
      </c>
    </row>
    <row r="1361" spans="18:29" x14ac:dyDescent="0.2">
      <c r="R1361" s="31"/>
      <c r="AB1361" s="40">
        <v>1357</v>
      </c>
      <c r="AC1361" s="18">
        <v>8988.6865260542836</v>
      </c>
    </row>
    <row r="1362" spans="18:29" x14ac:dyDescent="0.2">
      <c r="R1362" s="31"/>
      <c r="AB1362" s="40">
        <v>1358</v>
      </c>
      <c r="AC1362" s="18">
        <v>11098.483891792246</v>
      </c>
    </row>
    <row r="1363" spans="18:29" x14ac:dyDescent="0.2">
      <c r="R1363" s="31"/>
      <c r="AB1363" s="40">
        <v>1359</v>
      </c>
      <c r="AC1363" s="18">
        <v>8509.2899113313761</v>
      </c>
    </row>
    <row r="1364" spans="18:29" x14ac:dyDescent="0.2">
      <c r="R1364" s="31"/>
      <c r="AB1364" s="40">
        <v>1360</v>
      </c>
      <c r="AC1364" s="18">
        <v>10256.273486891412</v>
      </c>
    </row>
    <row r="1365" spans="18:29" x14ac:dyDescent="0.2">
      <c r="R1365" s="31"/>
      <c r="AB1365" s="40">
        <v>1361</v>
      </c>
      <c r="AC1365" s="18">
        <v>9976.1229494615691</v>
      </c>
    </row>
    <row r="1366" spans="18:29" x14ac:dyDescent="0.2">
      <c r="R1366" s="31"/>
      <c r="AB1366" s="40">
        <v>1362</v>
      </c>
      <c r="AC1366" s="18">
        <v>5417.8350121959811</v>
      </c>
    </row>
    <row r="1367" spans="18:29" x14ac:dyDescent="0.2">
      <c r="R1367" s="31"/>
      <c r="AB1367" s="40">
        <v>1363</v>
      </c>
      <c r="AC1367" s="18">
        <v>9157.2793606870109</v>
      </c>
    </row>
    <row r="1368" spans="18:29" x14ac:dyDescent="0.2">
      <c r="R1368" s="31"/>
      <c r="AB1368" s="40">
        <v>1364</v>
      </c>
      <c r="AC1368" s="18">
        <v>10864.061962265871</v>
      </c>
    </row>
    <row r="1369" spans="18:29" x14ac:dyDescent="0.2">
      <c r="R1369" s="31"/>
      <c r="AB1369" s="40">
        <v>1365</v>
      </c>
      <c r="AC1369" s="18">
        <v>8011.677230273257</v>
      </c>
    </row>
    <row r="1370" spans="18:29" x14ac:dyDescent="0.2">
      <c r="R1370" s="31"/>
      <c r="AB1370" s="40">
        <v>1366</v>
      </c>
      <c r="AC1370" s="18">
        <v>8250.3705132852774</v>
      </c>
    </row>
    <row r="1371" spans="18:29" x14ac:dyDescent="0.2">
      <c r="R1371" s="31"/>
      <c r="AB1371" s="40">
        <v>1367</v>
      </c>
      <c r="AC1371" s="18">
        <v>7908.9134905346436</v>
      </c>
    </row>
    <row r="1372" spans="18:29" x14ac:dyDescent="0.2">
      <c r="R1372" s="31"/>
      <c r="AB1372" s="40">
        <v>1368</v>
      </c>
      <c r="AC1372" s="18">
        <v>7660.7981042457977</v>
      </c>
    </row>
    <row r="1373" spans="18:29" x14ac:dyDescent="0.2">
      <c r="R1373" s="31"/>
      <c r="AB1373" s="40">
        <v>1369</v>
      </c>
      <c r="AC1373" s="18">
        <v>10859.539352693129</v>
      </c>
    </row>
    <row r="1374" spans="18:29" x14ac:dyDescent="0.2">
      <c r="R1374" s="31"/>
      <c r="AB1374" s="40">
        <v>1370</v>
      </c>
      <c r="AC1374" s="18">
        <v>8555.2697753220564</v>
      </c>
    </row>
    <row r="1375" spans="18:29" x14ac:dyDescent="0.2">
      <c r="R1375" s="31"/>
      <c r="AB1375" s="40">
        <v>1371</v>
      </c>
      <c r="AC1375" s="18">
        <v>9092.4552901429124</v>
      </c>
    </row>
    <row r="1376" spans="18:29" x14ac:dyDescent="0.2">
      <c r="R1376" s="31"/>
      <c r="AB1376" s="40">
        <v>1372</v>
      </c>
      <c r="AC1376" s="18">
        <v>7020.0950814243406</v>
      </c>
    </row>
    <row r="1377" spans="18:29" x14ac:dyDescent="0.2">
      <c r="R1377" s="31"/>
      <c r="AB1377" s="40">
        <v>1373</v>
      </c>
      <c r="AC1377" s="18">
        <v>7597.9840824004496</v>
      </c>
    </row>
    <row r="1378" spans="18:29" x14ac:dyDescent="0.2">
      <c r="R1378" s="31"/>
      <c r="AB1378" s="40">
        <v>1374</v>
      </c>
      <c r="AC1378" s="18">
        <v>6455.3970250356942</v>
      </c>
    </row>
    <row r="1379" spans="18:29" x14ac:dyDescent="0.2">
      <c r="R1379" s="31"/>
      <c r="AB1379" s="40">
        <v>1375</v>
      </c>
      <c r="AC1379" s="18">
        <v>9049.7417552880943</v>
      </c>
    </row>
    <row r="1380" spans="18:29" x14ac:dyDescent="0.2">
      <c r="R1380" s="31"/>
      <c r="AB1380" s="40">
        <v>1376</v>
      </c>
      <c r="AC1380" s="18">
        <v>8210.4207953918958</v>
      </c>
    </row>
    <row r="1381" spans="18:29" x14ac:dyDescent="0.2">
      <c r="R1381" s="31"/>
      <c r="AB1381" s="40">
        <v>1377</v>
      </c>
      <c r="AC1381" s="18">
        <v>4465.3231849344447</v>
      </c>
    </row>
    <row r="1382" spans="18:29" x14ac:dyDescent="0.2">
      <c r="R1382" s="31"/>
      <c r="AB1382" s="40">
        <v>1378</v>
      </c>
      <c r="AC1382" s="18">
        <v>7554.7680353713222</v>
      </c>
    </row>
    <row r="1383" spans="18:29" x14ac:dyDescent="0.2">
      <c r="R1383" s="31"/>
      <c r="AB1383" s="40">
        <v>1379</v>
      </c>
      <c r="AC1383" s="18">
        <v>8547.7320927007822</v>
      </c>
    </row>
    <row r="1384" spans="18:29" x14ac:dyDescent="0.2">
      <c r="R1384" s="31"/>
      <c r="AB1384" s="40">
        <v>1380</v>
      </c>
      <c r="AC1384" s="18">
        <v>9964.0626572670881</v>
      </c>
    </row>
    <row r="1385" spans="18:29" x14ac:dyDescent="0.2">
      <c r="R1385" s="31"/>
      <c r="AB1385" s="40">
        <v>1381</v>
      </c>
      <c r="AC1385" s="18">
        <v>8376.8779532816261</v>
      </c>
    </row>
    <row r="1386" spans="18:29" x14ac:dyDescent="0.2">
      <c r="R1386" s="31"/>
      <c r="AB1386" s="40">
        <v>1382</v>
      </c>
      <c r="AC1386" s="18">
        <v>7735.6724182853941</v>
      </c>
    </row>
    <row r="1387" spans="18:29" x14ac:dyDescent="0.2">
      <c r="R1387" s="31"/>
      <c r="AB1387" s="40">
        <v>1383</v>
      </c>
      <c r="AC1387" s="18">
        <v>11102.001477015787</v>
      </c>
    </row>
    <row r="1388" spans="18:29" x14ac:dyDescent="0.2">
      <c r="R1388" s="31"/>
      <c r="AB1388" s="40">
        <v>1384</v>
      </c>
      <c r="AC1388" s="18">
        <v>5164.5688761159545</v>
      </c>
    </row>
    <row r="1389" spans="18:29" x14ac:dyDescent="0.2">
      <c r="R1389" s="31"/>
      <c r="AB1389" s="40">
        <v>1385</v>
      </c>
      <c r="AC1389" s="18">
        <v>9282.6561482900288</v>
      </c>
    </row>
    <row r="1390" spans="18:29" x14ac:dyDescent="0.2">
      <c r="R1390" s="31"/>
      <c r="AB1390" s="40">
        <v>1386</v>
      </c>
      <c r="AC1390" s="18">
        <v>5975.8747822690057</v>
      </c>
    </row>
    <row r="1391" spans="18:29" x14ac:dyDescent="0.2">
      <c r="R1391" s="31"/>
      <c r="AB1391" s="40">
        <v>1387</v>
      </c>
      <c r="AC1391" s="18">
        <v>10560.795864797197</v>
      </c>
    </row>
    <row r="1392" spans="18:29" x14ac:dyDescent="0.2">
      <c r="R1392" s="31"/>
      <c r="AB1392" s="40">
        <v>1388</v>
      </c>
      <c r="AC1392" s="18">
        <v>6360.6734800930135</v>
      </c>
    </row>
    <row r="1393" spans="18:29" x14ac:dyDescent="0.2">
      <c r="R1393" s="31"/>
      <c r="AB1393" s="40">
        <v>1389</v>
      </c>
      <c r="AC1393" s="18">
        <v>6037.6837797649205</v>
      </c>
    </row>
    <row r="1394" spans="18:29" x14ac:dyDescent="0.2">
      <c r="R1394" s="31"/>
      <c r="AB1394" s="40">
        <v>1390</v>
      </c>
      <c r="AC1394" s="18">
        <v>9556.5252835353604</v>
      </c>
    </row>
    <row r="1395" spans="18:29" x14ac:dyDescent="0.2">
      <c r="R1395" s="31"/>
      <c r="AB1395" s="40">
        <v>1391</v>
      </c>
      <c r="AC1395" s="18">
        <v>10452.127607004717</v>
      </c>
    </row>
    <row r="1396" spans="18:29" x14ac:dyDescent="0.2">
      <c r="R1396" s="31"/>
      <c r="AB1396" s="40">
        <v>1392</v>
      </c>
      <c r="AC1396" s="18">
        <v>5598.9906511977315</v>
      </c>
    </row>
    <row r="1397" spans="18:29" x14ac:dyDescent="0.2">
      <c r="R1397" s="31"/>
      <c r="AB1397" s="40">
        <v>1393</v>
      </c>
      <c r="AC1397" s="18">
        <v>9012.0533421809087</v>
      </c>
    </row>
    <row r="1398" spans="18:29" x14ac:dyDescent="0.2">
      <c r="R1398" s="31"/>
      <c r="AB1398" s="40">
        <v>1394</v>
      </c>
      <c r="AC1398" s="18">
        <v>10724.112321594614</v>
      </c>
    </row>
    <row r="1399" spans="18:29" x14ac:dyDescent="0.2">
      <c r="R1399" s="31"/>
      <c r="AB1399" s="40">
        <v>1395</v>
      </c>
      <c r="AC1399" s="18">
        <v>10370.595006649732</v>
      </c>
    </row>
    <row r="1400" spans="18:29" x14ac:dyDescent="0.2">
      <c r="R1400" s="31"/>
      <c r="AB1400" s="40">
        <v>1396</v>
      </c>
      <c r="AC1400" s="18">
        <v>10623.609886642429</v>
      </c>
    </row>
    <row r="1401" spans="18:29" x14ac:dyDescent="0.2">
      <c r="R1401" s="31"/>
      <c r="AB1401" s="40">
        <v>1397</v>
      </c>
      <c r="AC1401" s="18">
        <v>6918.4619940787088</v>
      </c>
    </row>
    <row r="1402" spans="18:29" x14ac:dyDescent="0.2">
      <c r="R1402" s="31"/>
      <c r="AB1402" s="40">
        <v>1398</v>
      </c>
      <c r="AC1402" s="18">
        <v>9070.34475445305</v>
      </c>
    </row>
    <row r="1403" spans="18:29" x14ac:dyDescent="0.2">
      <c r="R1403" s="31"/>
      <c r="AB1403" s="40">
        <v>1399</v>
      </c>
      <c r="AC1403" s="18">
        <v>10847.227804411435</v>
      </c>
    </row>
    <row r="1404" spans="18:29" x14ac:dyDescent="0.2">
      <c r="R1404" s="31"/>
      <c r="AB1404" s="40">
        <v>1400</v>
      </c>
      <c r="AC1404" s="18">
        <v>7763.8131000723224</v>
      </c>
    </row>
    <row r="1405" spans="18:29" x14ac:dyDescent="0.2">
      <c r="R1405" s="31"/>
      <c r="AB1405" s="40">
        <v>1401</v>
      </c>
      <c r="AC1405" s="18">
        <v>6679.3918269355781</v>
      </c>
    </row>
    <row r="1406" spans="18:29" x14ac:dyDescent="0.2">
      <c r="R1406" s="31"/>
      <c r="AB1406" s="40">
        <v>1402</v>
      </c>
      <c r="AC1406" s="18">
        <v>8639.9430767694721</v>
      </c>
    </row>
    <row r="1407" spans="18:29" x14ac:dyDescent="0.2">
      <c r="R1407" s="31"/>
      <c r="AB1407" s="40">
        <v>1403</v>
      </c>
      <c r="AC1407" s="18">
        <v>10258.03227950295</v>
      </c>
    </row>
    <row r="1408" spans="18:29" x14ac:dyDescent="0.2">
      <c r="R1408" s="31"/>
      <c r="AB1408" s="40">
        <v>1404</v>
      </c>
      <c r="AC1408" s="18">
        <v>6212.5580165820429</v>
      </c>
    </row>
    <row r="1409" spans="18:29" x14ac:dyDescent="0.2">
      <c r="R1409" s="31"/>
      <c r="AB1409" s="40">
        <v>1405</v>
      </c>
      <c r="AC1409" s="18">
        <v>8494.2145460885949</v>
      </c>
    </row>
    <row r="1410" spans="18:29" x14ac:dyDescent="0.2">
      <c r="R1410" s="31"/>
      <c r="AB1410" s="40">
        <v>1406</v>
      </c>
      <c r="AC1410" s="18">
        <v>10797.98161128466</v>
      </c>
    </row>
    <row r="1411" spans="18:29" x14ac:dyDescent="0.2">
      <c r="R1411" s="31"/>
      <c r="AB1411" s="40">
        <v>1407</v>
      </c>
      <c r="AC1411" s="18">
        <v>7553.5117549342103</v>
      </c>
    </row>
    <row r="1412" spans="18:29" x14ac:dyDescent="0.2">
      <c r="R1412" s="31"/>
      <c r="AB1412" s="40">
        <v>1408</v>
      </c>
      <c r="AC1412" s="18">
        <v>7596.2252897889121</v>
      </c>
    </row>
    <row r="1413" spans="18:29" x14ac:dyDescent="0.2">
      <c r="R1413" s="31"/>
      <c r="AB1413" s="40">
        <v>1409</v>
      </c>
      <c r="AC1413" s="18">
        <v>12381.397473959485</v>
      </c>
    </row>
    <row r="1414" spans="18:29" x14ac:dyDescent="0.2">
      <c r="R1414" s="31"/>
      <c r="AB1414" s="40">
        <v>1410</v>
      </c>
      <c r="AC1414" s="18">
        <v>11194.212461084477</v>
      </c>
    </row>
    <row r="1415" spans="18:29" x14ac:dyDescent="0.2">
      <c r="R1415" s="31"/>
      <c r="AB1415" s="40">
        <v>1411</v>
      </c>
      <c r="AC1415" s="18">
        <v>11056.272869112203</v>
      </c>
    </row>
    <row r="1416" spans="18:29" x14ac:dyDescent="0.2">
      <c r="R1416" s="31"/>
      <c r="AB1416" s="40">
        <v>1412</v>
      </c>
      <c r="AC1416" s="18">
        <v>6538.1859058275586</v>
      </c>
    </row>
    <row r="1417" spans="18:29" x14ac:dyDescent="0.2">
      <c r="R1417" s="31"/>
      <c r="AB1417" s="40">
        <v>1413</v>
      </c>
      <c r="AC1417" s="18">
        <v>9904.138080426841</v>
      </c>
    </row>
    <row r="1418" spans="18:29" x14ac:dyDescent="0.2">
      <c r="R1418" s="31"/>
      <c r="AB1418" s="40">
        <v>1414</v>
      </c>
      <c r="AC1418" s="18">
        <v>8872.6062136841938</v>
      </c>
    </row>
    <row r="1419" spans="18:29" x14ac:dyDescent="0.2">
      <c r="R1419" s="31"/>
      <c r="AB1419" s="40">
        <v>1415</v>
      </c>
      <c r="AC1419" s="18">
        <v>8410.546268990729</v>
      </c>
    </row>
    <row r="1420" spans="18:29" x14ac:dyDescent="0.2">
      <c r="R1420" s="31"/>
      <c r="AB1420" s="40">
        <v>1416</v>
      </c>
      <c r="AC1420" s="18">
        <v>6846.7283811315428</v>
      </c>
    </row>
    <row r="1421" spans="18:29" x14ac:dyDescent="0.2">
      <c r="R1421" s="31"/>
      <c r="AB1421" s="40">
        <v>1417</v>
      </c>
      <c r="AC1421" s="18">
        <v>5638.1866008291254</v>
      </c>
    </row>
    <row r="1422" spans="18:29" x14ac:dyDescent="0.2">
      <c r="R1422" s="31"/>
      <c r="AB1422" s="40">
        <v>1418</v>
      </c>
      <c r="AC1422" s="18">
        <v>11761.799962477991</v>
      </c>
    </row>
    <row r="1423" spans="18:29" x14ac:dyDescent="0.2">
      <c r="R1423" s="31"/>
      <c r="AB1423" s="40">
        <v>1419</v>
      </c>
      <c r="AC1423" s="18">
        <v>6853.2610394032672</v>
      </c>
    </row>
    <row r="1424" spans="18:29" x14ac:dyDescent="0.2">
      <c r="R1424" s="31"/>
      <c r="AB1424" s="40">
        <v>1420</v>
      </c>
      <c r="AC1424" s="18">
        <v>5442.709364846698</v>
      </c>
    </row>
    <row r="1425" spans="18:29" x14ac:dyDescent="0.2">
      <c r="R1425" s="31"/>
      <c r="AB1425" s="40">
        <v>1421</v>
      </c>
      <c r="AC1425" s="18">
        <v>5840.9502633454977</v>
      </c>
    </row>
    <row r="1426" spans="18:29" x14ac:dyDescent="0.2">
      <c r="R1426" s="31"/>
      <c r="AB1426" s="40">
        <v>1422</v>
      </c>
      <c r="AC1426" s="18">
        <v>5822.8598250540672</v>
      </c>
    </row>
    <row r="1427" spans="18:29" x14ac:dyDescent="0.2">
      <c r="R1427" s="31"/>
      <c r="AB1427" s="40">
        <v>1423</v>
      </c>
      <c r="AC1427" s="18">
        <v>5810.9251609037165</v>
      </c>
    </row>
    <row r="1428" spans="18:29" x14ac:dyDescent="0.2">
      <c r="R1428" s="31"/>
      <c r="AB1428" s="40">
        <v>1424</v>
      </c>
      <c r="AC1428" s="18">
        <v>8269.7172320137033</v>
      </c>
    </row>
    <row r="1429" spans="18:29" x14ac:dyDescent="0.2">
      <c r="R1429" s="31"/>
      <c r="AB1429" s="40">
        <v>1425</v>
      </c>
      <c r="AC1429" s="18">
        <v>10833.157463517971</v>
      </c>
    </row>
    <row r="1430" spans="18:29" x14ac:dyDescent="0.2">
      <c r="R1430" s="31"/>
      <c r="AB1430" s="40">
        <v>1426</v>
      </c>
      <c r="AC1430" s="18">
        <v>6678.8893147610361</v>
      </c>
    </row>
    <row r="1431" spans="18:29" x14ac:dyDescent="0.2">
      <c r="R1431" s="31"/>
      <c r="AB1431" s="40">
        <v>1427</v>
      </c>
      <c r="AC1431" s="18">
        <v>6096.4777042118367</v>
      </c>
    </row>
    <row r="1432" spans="18:29" x14ac:dyDescent="0.2">
      <c r="R1432" s="31"/>
      <c r="AB1432" s="40">
        <v>1428</v>
      </c>
      <c r="AC1432" s="18">
        <v>12373.859791338095</v>
      </c>
    </row>
    <row r="1433" spans="18:29" x14ac:dyDescent="0.2">
      <c r="R1433" s="31"/>
      <c r="AB1433" s="40">
        <v>1429</v>
      </c>
      <c r="AC1433" s="18">
        <v>9508.0328586708056</v>
      </c>
    </row>
    <row r="1434" spans="18:29" x14ac:dyDescent="0.2">
      <c r="R1434" s="31"/>
      <c r="AB1434" s="40">
        <v>1430</v>
      </c>
      <c r="AC1434" s="18">
        <v>10585.167705273139</v>
      </c>
    </row>
    <row r="1435" spans="18:29" x14ac:dyDescent="0.2">
      <c r="R1435" s="31"/>
      <c r="AB1435" s="40">
        <v>1431</v>
      </c>
      <c r="AC1435" s="18">
        <v>9906.3993852133863</v>
      </c>
    </row>
    <row r="1436" spans="18:29" x14ac:dyDescent="0.2">
      <c r="R1436" s="31"/>
      <c r="AB1436" s="40">
        <v>1432</v>
      </c>
      <c r="AC1436" s="18">
        <v>6997.9845457349438</v>
      </c>
    </row>
    <row r="1437" spans="18:29" x14ac:dyDescent="0.2">
      <c r="R1437" s="31"/>
      <c r="AB1437" s="40">
        <v>1433</v>
      </c>
      <c r="AC1437" s="18">
        <v>7713.5618825958809</v>
      </c>
    </row>
    <row r="1438" spans="18:29" x14ac:dyDescent="0.2">
      <c r="R1438" s="31"/>
      <c r="AB1438" s="40">
        <v>1434</v>
      </c>
      <c r="AC1438" s="18">
        <v>10694.0872191526</v>
      </c>
    </row>
    <row r="1439" spans="18:29" x14ac:dyDescent="0.2">
      <c r="R1439" s="31"/>
      <c r="AB1439" s="40">
        <v>1435</v>
      </c>
      <c r="AC1439" s="18">
        <v>6038.4375480269082</v>
      </c>
    </row>
    <row r="1440" spans="18:29" x14ac:dyDescent="0.2">
      <c r="R1440" s="31"/>
      <c r="AB1440" s="40">
        <v>1436</v>
      </c>
      <c r="AC1440" s="18">
        <v>8621.6013823907124</v>
      </c>
    </row>
    <row r="1441" spans="18:29" x14ac:dyDescent="0.2">
      <c r="R1441" s="31"/>
      <c r="AB1441" s="40">
        <v>1437</v>
      </c>
      <c r="AC1441" s="18">
        <v>8492.0788693457143</v>
      </c>
    </row>
    <row r="1442" spans="18:29" x14ac:dyDescent="0.2">
      <c r="R1442" s="31"/>
      <c r="AB1442" s="40">
        <v>1438</v>
      </c>
      <c r="AC1442" s="18">
        <v>9074.3648518511327</v>
      </c>
    </row>
    <row r="1443" spans="18:29" x14ac:dyDescent="0.2">
      <c r="R1443" s="31"/>
      <c r="AB1443" s="40">
        <v>1439</v>
      </c>
      <c r="AC1443" s="18">
        <v>7710.4211815036833</v>
      </c>
    </row>
    <row r="1444" spans="18:29" x14ac:dyDescent="0.2">
      <c r="R1444" s="31"/>
      <c r="AB1444" s="40">
        <v>1440</v>
      </c>
      <c r="AC1444" s="18">
        <v>9679.1382541770581</v>
      </c>
    </row>
    <row r="1445" spans="18:29" x14ac:dyDescent="0.2">
      <c r="R1445" s="31"/>
      <c r="AB1445" s="40">
        <v>1441</v>
      </c>
      <c r="AC1445" s="18">
        <v>8138.1846702698385</v>
      </c>
    </row>
    <row r="1446" spans="18:29" x14ac:dyDescent="0.2">
      <c r="R1446" s="31"/>
      <c r="AB1446" s="40">
        <v>1442</v>
      </c>
      <c r="AC1446" s="18">
        <v>6958.7885961033171</v>
      </c>
    </row>
    <row r="1447" spans="18:29" x14ac:dyDescent="0.2">
      <c r="R1447" s="31"/>
      <c r="AB1447" s="40">
        <v>1443</v>
      </c>
      <c r="AC1447" s="18">
        <v>8758.7872061007656</v>
      </c>
    </row>
    <row r="1448" spans="18:29" x14ac:dyDescent="0.2">
      <c r="R1448" s="31"/>
      <c r="AB1448" s="40">
        <v>1444</v>
      </c>
      <c r="AC1448" s="18">
        <v>7564.3157666915795</v>
      </c>
    </row>
    <row r="1449" spans="18:29" x14ac:dyDescent="0.2">
      <c r="R1449" s="31"/>
      <c r="AB1449" s="40">
        <v>1445</v>
      </c>
      <c r="AC1449" s="18">
        <v>9775.3693356440635</v>
      </c>
    </row>
    <row r="1450" spans="18:29" x14ac:dyDescent="0.2">
      <c r="R1450" s="31"/>
      <c r="AB1450" s="40">
        <v>1446</v>
      </c>
      <c r="AC1450" s="18">
        <v>7749.9940152663039</v>
      </c>
    </row>
    <row r="1451" spans="18:29" x14ac:dyDescent="0.2">
      <c r="R1451" s="31"/>
      <c r="AB1451" s="40">
        <v>1447</v>
      </c>
      <c r="AC1451" s="18">
        <v>6854.2660637529334</v>
      </c>
    </row>
    <row r="1452" spans="18:29" x14ac:dyDescent="0.2">
      <c r="R1452" s="31"/>
      <c r="AB1452" s="40">
        <v>1448</v>
      </c>
      <c r="AC1452" s="18">
        <v>10861.298145304667</v>
      </c>
    </row>
    <row r="1453" spans="18:29" x14ac:dyDescent="0.2">
      <c r="R1453" s="31"/>
      <c r="AB1453" s="40">
        <v>1449</v>
      </c>
      <c r="AC1453" s="18">
        <v>8865.0685310628032</v>
      </c>
    </row>
    <row r="1454" spans="18:29" x14ac:dyDescent="0.2">
      <c r="R1454" s="31"/>
      <c r="AB1454" s="40">
        <v>1450</v>
      </c>
      <c r="AC1454" s="18">
        <v>11413.559025368071</v>
      </c>
    </row>
    <row r="1455" spans="18:29" x14ac:dyDescent="0.2">
      <c r="R1455" s="31"/>
      <c r="AB1455" s="40">
        <v>1451</v>
      </c>
      <c r="AC1455" s="18">
        <v>6651.2511451493483</v>
      </c>
    </row>
    <row r="1456" spans="18:29" x14ac:dyDescent="0.2">
      <c r="R1456" s="31"/>
      <c r="AB1456" s="40">
        <v>1452</v>
      </c>
      <c r="AC1456" s="18">
        <v>9667.0779619828099</v>
      </c>
    </row>
    <row r="1457" spans="18:29" x14ac:dyDescent="0.2">
      <c r="R1457" s="31"/>
      <c r="AB1457" s="40">
        <v>1453</v>
      </c>
      <c r="AC1457" s="18">
        <v>9838.9371257515159</v>
      </c>
    </row>
    <row r="1458" spans="18:29" x14ac:dyDescent="0.2">
      <c r="R1458" s="31"/>
      <c r="AB1458" s="40">
        <v>1454</v>
      </c>
      <c r="AC1458" s="18">
        <v>10092.705774006434</v>
      </c>
    </row>
    <row r="1459" spans="18:29" x14ac:dyDescent="0.2">
      <c r="R1459" s="31"/>
      <c r="AB1459" s="40">
        <v>1455</v>
      </c>
      <c r="AC1459" s="18">
        <v>7380.6475668161875</v>
      </c>
    </row>
    <row r="1460" spans="18:29" x14ac:dyDescent="0.2">
      <c r="R1460" s="31"/>
      <c r="AB1460" s="40">
        <v>1456</v>
      </c>
      <c r="AC1460" s="18">
        <v>8205.0187895129202</v>
      </c>
    </row>
    <row r="1461" spans="18:29" x14ac:dyDescent="0.2">
      <c r="R1461" s="31"/>
      <c r="AB1461" s="40">
        <v>1457</v>
      </c>
      <c r="AC1461" s="18">
        <v>8131.6520119978813</v>
      </c>
    </row>
    <row r="1462" spans="18:29" x14ac:dyDescent="0.2">
      <c r="R1462" s="31"/>
      <c r="AB1462" s="40">
        <v>1458</v>
      </c>
      <c r="AC1462" s="18">
        <v>9287.1787578630028</v>
      </c>
    </row>
    <row r="1463" spans="18:29" x14ac:dyDescent="0.2">
      <c r="R1463" s="31"/>
      <c r="AB1463" s="40">
        <v>1459</v>
      </c>
      <c r="AC1463" s="18">
        <v>10026.24853889423</v>
      </c>
    </row>
    <row r="1464" spans="18:29" x14ac:dyDescent="0.2">
      <c r="R1464" s="31"/>
      <c r="AB1464" s="40">
        <v>1460</v>
      </c>
      <c r="AC1464" s="18">
        <v>8278.2599389847601</v>
      </c>
    </row>
    <row r="1465" spans="18:29" x14ac:dyDescent="0.2">
      <c r="R1465" s="31"/>
      <c r="AB1465" s="40">
        <v>1461</v>
      </c>
      <c r="AC1465" s="18">
        <v>6796.4771636553342</v>
      </c>
    </row>
    <row r="1466" spans="18:29" x14ac:dyDescent="0.2">
      <c r="R1466" s="31"/>
      <c r="AB1466" s="40">
        <v>1462</v>
      </c>
      <c r="AC1466" s="18">
        <v>5050.2473563575186</v>
      </c>
    </row>
    <row r="1467" spans="18:29" x14ac:dyDescent="0.2">
      <c r="R1467" s="31"/>
      <c r="AB1467" s="40">
        <v>1463</v>
      </c>
      <c r="AC1467" s="18">
        <v>10333.157849629992</v>
      </c>
    </row>
    <row r="1468" spans="18:29" x14ac:dyDescent="0.2">
      <c r="R1468" s="31"/>
      <c r="AB1468" s="40">
        <v>1464</v>
      </c>
      <c r="AC1468" s="18">
        <v>8758.7872061007656</v>
      </c>
    </row>
    <row r="1469" spans="18:29" x14ac:dyDescent="0.2">
      <c r="R1469" s="31"/>
      <c r="AB1469" s="40">
        <v>1465</v>
      </c>
      <c r="AC1469" s="18">
        <v>8092.4560623664875</v>
      </c>
    </row>
    <row r="1470" spans="18:29" x14ac:dyDescent="0.2">
      <c r="R1470" s="31"/>
      <c r="AB1470" s="40">
        <v>1466</v>
      </c>
      <c r="AC1470" s="18">
        <v>8641.3249852500157</v>
      </c>
    </row>
    <row r="1471" spans="18:29" x14ac:dyDescent="0.2">
      <c r="R1471" s="31"/>
      <c r="AB1471" s="40">
        <v>1467</v>
      </c>
      <c r="AC1471" s="18">
        <v>5798.9904967530165</v>
      </c>
    </row>
    <row r="1472" spans="18:29" x14ac:dyDescent="0.2">
      <c r="R1472" s="31"/>
      <c r="AB1472" s="40">
        <v>1468</v>
      </c>
      <c r="AC1472" s="18">
        <v>9927.1280124223558</v>
      </c>
    </row>
    <row r="1473" spans="18:29" x14ac:dyDescent="0.2">
      <c r="R1473" s="31"/>
      <c r="AB1473" s="40">
        <v>1469</v>
      </c>
      <c r="AC1473" s="18">
        <v>10234.414207289228</v>
      </c>
    </row>
    <row r="1474" spans="18:29" x14ac:dyDescent="0.2">
      <c r="R1474" s="31"/>
      <c r="AB1474" s="40">
        <v>1470</v>
      </c>
      <c r="AC1474" s="18">
        <v>9102.5055336379446</v>
      </c>
    </row>
    <row r="1475" spans="18:29" x14ac:dyDescent="0.2">
      <c r="R1475" s="31"/>
      <c r="AB1475" s="40">
        <v>1471</v>
      </c>
      <c r="AC1475" s="18">
        <v>6212.5580165820429</v>
      </c>
    </row>
    <row r="1476" spans="18:29" x14ac:dyDescent="0.2">
      <c r="R1476" s="31"/>
      <c r="AB1476" s="40">
        <v>1472</v>
      </c>
      <c r="AC1476" s="18">
        <v>8791.1992413728731</v>
      </c>
    </row>
    <row r="1477" spans="18:29" x14ac:dyDescent="0.2">
      <c r="R1477" s="31"/>
      <c r="AB1477" s="40">
        <v>1473</v>
      </c>
      <c r="AC1477" s="18">
        <v>10078.00729289453</v>
      </c>
    </row>
    <row r="1478" spans="18:29" x14ac:dyDescent="0.2">
      <c r="R1478" s="31"/>
      <c r="AB1478" s="40">
        <v>1474</v>
      </c>
      <c r="AC1478" s="18">
        <v>6267.3318436311092</v>
      </c>
    </row>
    <row r="1479" spans="18:29" x14ac:dyDescent="0.2">
      <c r="R1479" s="31"/>
      <c r="AB1479" s="40">
        <v>1475</v>
      </c>
      <c r="AC1479" s="18">
        <v>8938.9378207529662</v>
      </c>
    </row>
    <row r="1480" spans="18:29" x14ac:dyDescent="0.2">
      <c r="R1480" s="31"/>
      <c r="AB1480" s="40">
        <v>1476</v>
      </c>
      <c r="AC1480" s="18">
        <v>9446.2238611751236</v>
      </c>
    </row>
    <row r="1481" spans="18:29" x14ac:dyDescent="0.2">
      <c r="R1481" s="31"/>
      <c r="AB1481" s="40">
        <v>1477</v>
      </c>
      <c r="AC1481" s="18">
        <v>7181.4014895230066</v>
      </c>
    </row>
    <row r="1482" spans="18:29" x14ac:dyDescent="0.2">
      <c r="R1482" s="31"/>
      <c r="AB1482" s="40">
        <v>1478</v>
      </c>
      <c r="AC1482" s="18">
        <v>11315.06663911487</v>
      </c>
    </row>
    <row r="1483" spans="18:29" x14ac:dyDescent="0.2">
      <c r="R1483" s="31"/>
      <c r="AB1483" s="40">
        <v>1479</v>
      </c>
      <c r="AC1483" s="18">
        <v>9214.063236434944</v>
      </c>
    </row>
    <row r="1484" spans="18:29" x14ac:dyDescent="0.2">
      <c r="R1484" s="31"/>
      <c r="AB1484" s="40">
        <v>1480</v>
      </c>
      <c r="AC1484" s="18">
        <v>6497.4824196720729</v>
      </c>
    </row>
    <row r="1485" spans="18:29" x14ac:dyDescent="0.2">
      <c r="R1485" s="31"/>
      <c r="AB1485" s="40">
        <v>1481</v>
      </c>
      <c r="AC1485" s="18">
        <v>10156.27356411377</v>
      </c>
    </row>
    <row r="1486" spans="18:29" x14ac:dyDescent="0.2">
      <c r="R1486" s="31"/>
      <c r="AB1486" s="40">
        <v>1482</v>
      </c>
      <c r="AC1486" s="18">
        <v>7600.4966432744404</v>
      </c>
    </row>
    <row r="1487" spans="18:29" x14ac:dyDescent="0.2">
      <c r="R1487" s="31"/>
      <c r="AB1487" s="40">
        <v>1483</v>
      </c>
      <c r="AC1487" s="18">
        <v>6020.3471097354777</v>
      </c>
    </row>
    <row r="1488" spans="18:29" x14ac:dyDescent="0.2">
      <c r="R1488" s="31"/>
      <c r="AB1488" s="40">
        <v>1484</v>
      </c>
      <c r="AC1488" s="18">
        <v>8653.0083933136193</v>
      </c>
    </row>
    <row r="1489" spans="18:29" x14ac:dyDescent="0.2">
      <c r="R1489" s="31"/>
      <c r="AB1489" s="40">
        <v>1485</v>
      </c>
      <c r="AC1489" s="18">
        <v>7085.6729202307761</v>
      </c>
    </row>
    <row r="1490" spans="18:29" x14ac:dyDescent="0.2">
      <c r="R1490" s="31"/>
      <c r="AB1490" s="40">
        <v>1486</v>
      </c>
      <c r="AC1490" s="18">
        <v>7763.813100072206</v>
      </c>
    </row>
    <row r="1491" spans="18:29" x14ac:dyDescent="0.2">
      <c r="R1491" s="31"/>
      <c r="AB1491" s="40">
        <v>1487</v>
      </c>
      <c r="AC1491" s="18">
        <v>10389.941725378158</v>
      </c>
    </row>
    <row r="1492" spans="18:29" x14ac:dyDescent="0.2">
      <c r="R1492" s="31"/>
      <c r="AB1492" s="40">
        <v>1488</v>
      </c>
      <c r="AC1492" s="18">
        <v>9848.3592290283414</v>
      </c>
    </row>
    <row r="1493" spans="18:29" x14ac:dyDescent="0.2">
      <c r="R1493" s="31"/>
      <c r="AB1493" s="40">
        <v>1489</v>
      </c>
      <c r="AC1493" s="18">
        <v>11684.915599739528</v>
      </c>
    </row>
    <row r="1494" spans="18:29" x14ac:dyDescent="0.2">
      <c r="R1494" s="31"/>
      <c r="AB1494" s="40">
        <v>1490</v>
      </c>
      <c r="AC1494" s="18">
        <v>4788.3128852630034</v>
      </c>
    </row>
    <row r="1495" spans="18:29" x14ac:dyDescent="0.2">
      <c r="R1495" s="31"/>
      <c r="AB1495" s="40">
        <v>1491</v>
      </c>
      <c r="AC1495" s="18">
        <v>7021.8538740361109</v>
      </c>
    </row>
    <row r="1496" spans="18:29" x14ac:dyDescent="0.2">
      <c r="R1496" s="31"/>
      <c r="AB1496" s="40">
        <v>1492</v>
      </c>
      <c r="AC1496" s="18">
        <v>11358.157058100565</v>
      </c>
    </row>
    <row r="1497" spans="18:29" x14ac:dyDescent="0.2">
      <c r="R1497" s="31"/>
      <c r="AB1497" s="40">
        <v>1493</v>
      </c>
      <c r="AC1497" s="18">
        <v>8424.6166098840768</v>
      </c>
    </row>
    <row r="1498" spans="18:29" x14ac:dyDescent="0.2">
      <c r="R1498" s="31"/>
      <c r="AB1498" s="40">
        <v>1494</v>
      </c>
      <c r="AC1498" s="18">
        <v>7938.4360808021156</v>
      </c>
    </row>
    <row r="1499" spans="18:29" x14ac:dyDescent="0.2">
      <c r="R1499" s="31"/>
      <c r="AB1499" s="40">
        <v>1495</v>
      </c>
      <c r="AC1499" s="18">
        <v>5364.5687216711231</v>
      </c>
    </row>
    <row r="1500" spans="18:29" x14ac:dyDescent="0.2">
      <c r="R1500" s="31"/>
      <c r="AB1500" s="40">
        <v>1496</v>
      </c>
      <c r="AC1500" s="18">
        <v>10707.026907652966</v>
      </c>
    </row>
    <row r="1501" spans="18:29" x14ac:dyDescent="0.2">
      <c r="R1501" s="31"/>
      <c r="AB1501" s="40">
        <v>1497</v>
      </c>
      <c r="AC1501" s="18">
        <v>9380.6460223686881</v>
      </c>
    </row>
    <row r="1502" spans="18:29" x14ac:dyDescent="0.2">
      <c r="R1502" s="31"/>
      <c r="AB1502" s="40">
        <v>1498</v>
      </c>
      <c r="AC1502" s="18">
        <v>9813.0577487512492</v>
      </c>
    </row>
    <row r="1503" spans="18:29" x14ac:dyDescent="0.2">
      <c r="R1503" s="31"/>
      <c r="AB1503" s="40">
        <v>1499</v>
      </c>
      <c r="AC1503" s="18">
        <v>9954.76618203416</v>
      </c>
    </row>
    <row r="1504" spans="18:29" x14ac:dyDescent="0.2">
      <c r="R1504" s="31"/>
      <c r="AB1504" s="40">
        <v>1500</v>
      </c>
      <c r="AC1504" s="18">
        <v>8202.5062286391621</v>
      </c>
    </row>
    <row r="1505" spans="18:29" x14ac:dyDescent="0.2">
      <c r="R1505" s="31"/>
      <c r="AB1505" s="40">
        <v>1501</v>
      </c>
      <c r="AC1505" s="18">
        <v>8613.3099315071013</v>
      </c>
    </row>
    <row r="1506" spans="18:29" x14ac:dyDescent="0.2">
      <c r="R1506" s="31"/>
      <c r="AB1506" s="40">
        <v>1502</v>
      </c>
      <c r="AC1506" s="18">
        <v>10598.986790079158</v>
      </c>
    </row>
    <row r="1507" spans="18:29" x14ac:dyDescent="0.2">
      <c r="R1507" s="31"/>
      <c r="AB1507" s="40">
        <v>1503</v>
      </c>
      <c r="AC1507" s="18">
        <v>9911.1732508736895</v>
      </c>
    </row>
    <row r="1508" spans="18:29" x14ac:dyDescent="0.2">
      <c r="R1508" s="31"/>
      <c r="AB1508" s="40">
        <v>1504</v>
      </c>
      <c r="AC1508" s="18">
        <v>7898.8632470393786</v>
      </c>
    </row>
    <row r="1509" spans="18:29" x14ac:dyDescent="0.2">
      <c r="R1509" s="31"/>
      <c r="AB1509" s="40">
        <v>1505</v>
      </c>
      <c r="AC1509" s="18">
        <v>10388.685444940929</v>
      </c>
    </row>
    <row r="1510" spans="18:29" x14ac:dyDescent="0.2">
      <c r="R1510" s="31"/>
      <c r="AB1510" s="40">
        <v>1506</v>
      </c>
      <c r="AC1510" s="18">
        <v>12487.42754283431</v>
      </c>
    </row>
    <row r="1511" spans="18:29" x14ac:dyDescent="0.2">
      <c r="R1511" s="31"/>
      <c r="AB1511" s="40">
        <v>1507</v>
      </c>
      <c r="AC1511" s="18">
        <v>7883.1597415780416</v>
      </c>
    </row>
    <row r="1512" spans="18:29" x14ac:dyDescent="0.2">
      <c r="R1512" s="31"/>
      <c r="AB1512" s="40">
        <v>1508</v>
      </c>
      <c r="AC1512" s="18">
        <v>9479.138408622006</v>
      </c>
    </row>
    <row r="1513" spans="18:29" x14ac:dyDescent="0.2">
      <c r="R1513" s="31"/>
      <c r="AB1513" s="40">
        <v>1509</v>
      </c>
      <c r="AC1513" s="18">
        <v>7348.2355315439636</v>
      </c>
    </row>
    <row r="1514" spans="18:29" x14ac:dyDescent="0.2">
      <c r="R1514" s="31"/>
      <c r="AB1514" s="40">
        <v>1510</v>
      </c>
      <c r="AC1514" s="18">
        <v>8042.8329851086019</v>
      </c>
    </row>
    <row r="1515" spans="18:29" x14ac:dyDescent="0.2">
      <c r="R1515" s="31"/>
      <c r="AB1515" s="40">
        <v>1511</v>
      </c>
      <c r="AC1515" s="18">
        <v>11395.971099251416</v>
      </c>
    </row>
    <row r="1516" spans="18:29" x14ac:dyDescent="0.2">
      <c r="R1516" s="31"/>
      <c r="AB1516" s="40">
        <v>1512</v>
      </c>
      <c r="AC1516" s="18">
        <v>10435.670333281509</v>
      </c>
    </row>
    <row r="1517" spans="18:29" x14ac:dyDescent="0.2">
      <c r="R1517" s="31"/>
      <c r="AB1517" s="40">
        <v>1513</v>
      </c>
      <c r="AC1517" s="18">
        <v>8742.0786762901116</v>
      </c>
    </row>
    <row r="1518" spans="18:29" x14ac:dyDescent="0.2">
      <c r="R1518" s="31"/>
      <c r="AB1518" s="40">
        <v>1514</v>
      </c>
      <c r="AC1518" s="18">
        <v>7131.778412265121</v>
      </c>
    </row>
    <row r="1519" spans="18:29" x14ac:dyDescent="0.2">
      <c r="R1519" s="31"/>
      <c r="AB1519" s="40">
        <v>1515</v>
      </c>
      <c r="AC1519" s="18">
        <v>9081.0231381667545</v>
      </c>
    </row>
    <row r="1520" spans="18:29" x14ac:dyDescent="0.2">
      <c r="R1520" s="31"/>
      <c r="AB1520" s="40">
        <v>1516</v>
      </c>
      <c r="AC1520" s="18">
        <v>8641.3249852501322</v>
      </c>
    </row>
    <row r="1521" spans="18:29" x14ac:dyDescent="0.2">
      <c r="R1521" s="31"/>
      <c r="AB1521" s="40">
        <v>1517</v>
      </c>
      <c r="AC1521" s="18">
        <v>8987.1789895299589</v>
      </c>
    </row>
    <row r="1522" spans="18:29" x14ac:dyDescent="0.2">
      <c r="R1522" s="31"/>
      <c r="AB1522" s="40">
        <v>1518</v>
      </c>
      <c r="AC1522" s="18">
        <v>8417.0789272626862</v>
      </c>
    </row>
    <row r="1523" spans="18:29" x14ac:dyDescent="0.2">
      <c r="R1523" s="31"/>
      <c r="AB1523" s="40">
        <v>1519</v>
      </c>
      <c r="AC1523" s="18">
        <v>9952.5048772477312</v>
      </c>
    </row>
    <row r="1524" spans="18:29" x14ac:dyDescent="0.2">
      <c r="R1524" s="31"/>
      <c r="AB1524" s="40">
        <v>1520</v>
      </c>
      <c r="AC1524" s="18">
        <v>7448.2354543217225</v>
      </c>
    </row>
    <row r="1525" spans="18:29" x14ac:dyDescent="0.2">
      <c r="R1525" s="31"/>
      <c r="AB1525" s="40">
        <v>1521</v>
      </c>
      <c r="AC1525" s="18">
        <v>7864.3155350246234</v>
      </c>
    </row>
    <row r="1526" spans="18:29" x14ac:dyDescent="0.2">
      <c r="R1526" s="31"/>
      <c r="AB1526" s="40">
        <v>1522</v>
      </c>
      <c r="AC1526" s="18">
        <v>10483.032105752733</v>
      </c>
    </row>
    <row r="1527" spans="18:29" x14ac:dyDescent="0.2">
      <c r="R1527" s="31"/>
      <c r="AB1527" s="40">
        <v>1523</v>
      </c>
      <c r="AC1527" s="18">
        <v>6334.1659628743073</v>
      </c>
    </row>
    <row r="1528" spans="18:29" x14ac:dyDescent="0.2">
      <c r="R1528" s="31"/>
      <c r="AB1528" s="40">
        <v>1524</v>
      </c>
      <c r="AC1528" s="18">
        <v>11231.147105929442</v>
      </c>
    </row>
    <row r="1529" spans="18:29" x14ac:dyDescent="0.2">
      <c r="R1529" s="31"/>
      <c r="AB1529" s="40">
        <v>1525</v>
      </c>
      <c r="AC1529" s="18">
        <v>8996.9779769377783</v>
      </c>
    </row>
    <row r="1530" spans="18:29" x14ac:dyDescent="0.2">
      <c r="R1530" s="31"/>
      <c r="AB1530" s="40">
        <v>1526</v>
      </c>
      <c r="AC1530" s="18">
        <v>7447.9841982342768</v>
      </c>
    </row>
    <row r="1531" spans="18:29" x14ac:dyDescent="0.2">
      <c r="R1531" s="31"/>
      <c r="AB1531" s="40">
        <v>1527</v>
      </c>
      <c r="AC1531" s="18">
        <v>9327.8822440188378</v>
      </c>
    </row>
    <row r="1532" spans="18:29" x14ac:dyDescent="0.2">
      <c r="R1532" s="31"/>
      <c r="AB1532" s="40">
        <v>1528</v>
      </c>
      <c r="AC1532" s="18">
        <v>5556.7796285176883</v>
      </c>
    </row>
    <row r="1533" spans="18:29" x14ac:dyDescent="0.2">
      <c r="R1533" s="31"/>
      <c r="AB1533" s="40">
        <v>1529</v>
      </c>
      <c r="AC1533" s="18">
        <v>9803.6356454746565</v>
      </c>
    </row>
    <row r="1534" spans="18:29" x14ac:dyDescent="0.2">
      <c r="R1534" s="31"/>
      <c r="AB1534" s="40">
        <v>1530</v>
      </c>
      <c r="AC1534" s="18">
        <v>8237.1795686979312</v>
      </c>
    </row>
    <row r="1535" spans="18:29" x14ac:dyDescent="0.2">
      <c r="R1535" s="31"/>
      <c r="AB1535" s="40">
        <v>1531</v>
      </c>
      <c r="AC1535" s="18">
        <v>9225.7466444981983</v>
      </c>
    </row>
    <row r="1536" spans="18:29" x14ac:dyDescent="0.2">
      <c r="R1536" s="31"/>
      <c r="AB1536" s="40">
        <v>1532</v>
      </c>
      <c r="AC1536" s="18">
        <v>9187.9326033474645</v>
      </c>
    </row>
    <row r="1537" spans="18:29" x14ac:dyDescent="0.2">
      <c r="R1537" s="31"/>
      <c r="AB1537" s="40">
        <v>1533</v>
      </c>
      <c r="AC1537" s="18">
        <v>9038.5608593994984</v>
      </c>
    </row>
    <row r="1538" spans="18:29" x14ac:dyDescent="0.2">
      <c r="R1538" s="31"/>
      <c r="AB1538" s="40">
        <v>1534</v>
      </c>
      <c r="AC1538" s="18">
        <v>9015.4452993605519</v>
      </c>
    </row>
    <row r="1539" spans="18:29" x14ac:dyDescent="0.2">
      <c r="R1539" s="31"/>
      <c r="AB1539" s="40">
        <v>1535</v>
      </c>
      <c r="AC1539" s="18">
        <v>9809.03765135305</v>
      </c>
    </row>
    <row r="1540" spans="18:29" x14ac:dyDescent="0.2">
      <c r="R1540" s="31"/>
      <c r="AB1540" s="40">
        <v>1536</v>
      </c>
      <c r="AC1540" s="18">
        <v>7301.5018992909463</v>
      </c>
    </row>
    <row r="1541" spans="18:29" x14ac:dyDescent="0.2">
      <c r="R1541" s="31"/>
      <c r="AB1541" s="40">
        <v>1537</v>
      </c>
      <c r="AC1541" s="18">
        <v>9139.4401784829097</v>
      </c>
    </row>
    <row r="1542" spans="18:29" x14ac:dyDescent="0.2">
      <c r="R1542" s="31"/>
      <c r="AB1542" s="40">
        <v>1538</v>
      </c>
      <c r="AC1542" s="18">
        <v>10295.343808479025</v>
      </c>
    </row>
    <row r="1543" spans="18:29" x14ac:dyDescent="0.2">
      <c r="R1543" s="31"/>
      <c r="AB1543" s="40">
        <v>1539</v>
      </c>
      <c r="AC1543" s="18">
        <v>7955.5214947435306</v>
      </c>
    </row>
    <row r="1544" spans="18:29" x14ac:dyDescent="0.2">
      <c r="R1544" s="31"/>
      <c r="AB1544" s="40">
        <v>1540</v>
      </c>
      <c r="AC1544" s="18">
        <v>6026.7541399638867</v>
      </c>
    </row>
    <row r="1545" spans="18:29" x14ac:dyDescent="0.2">
      <c r="R1545" s="31"/>
      <c r="AB1545" s="40">
        <v>1541</v>
      </c>
      <c r="AC1545" s="18">
        <v>10202.88156832289</v>
      </c>
    </row>
    <row r="1546" spans="18:29" x14ac:dyDescent="0.2">
      <c r="R1546" s="31"/>
      <c r="AB1546" s="40">
        <v>1542</v>
      </c>
      <c r="AC1546" s="18">
        <v>6814.0650897718733</v>
      </c>
    </row>
    <row r="1547" spans="18:29" x14ac:dyDescent="0.2">
      <c r="R1547" s="31"/>
      <c r="AB1547" s="40">
        <v>1543</v>
      </c>
      <c r="AC1547" s="18">
        <v>6307.5328176122857</v>
      </c>
    </row>
    <row r="1548" spans="18:29" x14ac:dyDescent="0.2">
      <c r="R1548" s="31"/>
      <c r="AB1548" s="40">
        <v>1544</v>
      </c>
      <c r="AC1548" s="18">
        <v>8926.626272471156</v>
      </c>
    </row>
    <row r="1549" spans="18:29" x14ac:dyDescent="0.2">
      <c r="R1549" s="31"/>
      <c r="AB1549" s="40">
        <v>1545</v>
      </c>
      <c r="AC1549" s="18">
        <v>9802.7562491686549</v>
      </c>
    </row>
    <row r="1550" spans="18:29" x14ac:dyDescent="0.2">
      <c r="R1550" s="31"/>
      <c r="AB1550" s="40">
        <v>1546</v>
      </c>
      <c r="AC1550" s="18">
        <v>9241.4501499596518</v>
      </c>
    </row>
    <row r="1551" spans="18:29" x14ac:dyDescent="0.2">
      <c r="R1551" s="31"/>
      <c r="AB1551" s="40">
        <v>1547</v>
      </c>
      <c r="AC1551" s="18">
        <v>7537.6826214292087</v>
      </c>
    </row>
    <row r="1552" spans="18:29" x14ac:dyDescent="0.2">
      <c r="R1552" s="31"/>
      <c r="AB1552" s="40">
        <v>1548</v>
      </c>
      <c r="AC1552" s="18">
        <v>7398.235492932843</v>
      </c>
    </row>
    <row r="1553" spans="18:29" x14ac:dyDescent="0.2">
      <c r="R1553" s="31"/>
      <c r="AB1553" s="40">
        <v>1549</v>
      </c>
      <c r="AC1553" s="18">
        <v>8712.5560860225232</v>
      </c>
    </row>
    <row r="1554" spans="18:29" x14ac:dyDescent="0.2">
      <c r="R1554" s="31"/>
      <c r="AB1554" s="40">
        <v>1550</v>
      </c>
      <c r="AC1554" s="18">
        <v>9060.2945109579014</v>
      </c>
    </row>
    <row r="1555" spans="18:29" x14ac:dyDescent="0.2">
      <c r="R1555" s="31"/>
      <c r="AB1555" s="40">
        <v>1551</v>
      </c>
      <c r="AC1555" s="18">
        <v>10344.715629649465</v>
      </c>
    </row>
    <row r="1556" spans="18:29" x14ac:dyDescent="0.2">
      <c r="R1556" s="31"/>
      <c r="AB1556" s="40">
        <v>1552</v>
      </c>
      <c r="AC1556" s="18">
        <v>8286.1745057372609</v>
      </c>
    </row>
    <row r="1557" spans="18:29" x14ac:dyDescent="0.2">
      <c r="R1557" s="31"/>
      <c r="AB1557" s="40">
        <v>1553</v>
      </c>
      <c r="AC1557" s="18">
        <v>7015.6980998951476</v>
      </c>
    </row>
    <row r="1558" spans="18:29" x14ac:dyDescent="0.2">
      <c r="R1558" s="31"/>
      <c r="AB1558" s="40">
        <v>1554</v>
      </c>
      <c r="AC1558" s="18">
        <v>10621.851094030542</v>
      </c>
    </row>
    <row r="1559" spans="18:29" x14ac:dyDescent="0.2">
      <c r="R1559" s="31"/>
      <c r="AB1559" s="40">
        <v>1555</v>
      </c>
      <c r="AC1559" s="18">
        <v>7443.5872167049674</v>
      </c>
    </row>
    <row r="1560" spans="18:29" x14ac:dyDescent="0.2">
      <c r="R1560" s="31"/>
      <c r="AB1560" s="40">
        <v>1556</v>
      </c>
      <c r="AC1560" s="18">
        <v>10213.559952036361</v>
      </c>
    </row>
    <row r="1561" spans="18:29" x14ac:dyDescent="0.2">
      <c r="R1561" s="31"/>
      <c r="AB1561" s="40">
        <v>1557</v>
      </c>
      <c r="AC1561" s="18">
        <v>8400.7472815827932</v>
      </c>
    </row>
    <row r="1562" spans="18:29" x14ac:dyDescent="0.2">
      <c r="R1562" s="31"/>
      <c r="AB1562" s="40">
        <v>1558</v>
      </c>
      <c r="AC1562" s="18">
        <v>7278.7632233828772</v>
      </c>
    </row>
    <row r="1563" spans="18:29" x14ac:dyDescent="0.2">
      <c r="R1563" s="31"/>
      <c r="AB1563" s="40">
        <v>1559</v>
      </c>
      <c r="AC1563" s="18">
        <v>7725.1196626153542</v>
      </c>
    </row>
    <row r="1564" spans="18:29" x14ac:dyDescent="0.2">
      <c r="R1564" s="31"/>
      <c r="AB1564" s="40">
        <v>1560</v>
      </c>
      <c r="AC1564" s="18">
        <v>11788.935619915253</v>
      </c>
    </row>
    <row r="1565" spans="18:29" x14ac:dyDescent="0.2">
      <c r="R1565" s="31"/>
      <c r="AB1565" s="40">
        <v>1561</v>
      </c>
      <c r="AC1565" s="18">
        <v>8150.1193344203057</v>
      </c>
    </row>
    <row r="1566" spans="18:29" x14ac:dyDescent="0.2">
      <c r="R1566" s="31"/>
      <c r="AB1566" s="40">
        <v>1562</v>
      </c>
      <c r="AC1566" s="18">
        <v>9462.3042507672217</v>
      </c>
    </row>
    <row r="1567" spans="18:29" x14ac:dyDescent="0.2">
      <c r="R1567" s="31"/>
      <c r="AB1567" s="40">
        <v>1563</v>
      </c>
      <c r="AC1567" s="18">
        <v>6772.2309512229403</v>
      </c>
    </row>
    <row r="1568" spans="18:29" x14ac:dyDescent="0.2">
      <c r="R1568" s="31"/>
      <c r="AB1568" s="40">
        <v>1564</v>
      </c>
      <c r="AC1568" s="18">
        <v>11926.498327756301</v>
      </c>
    </row>
    <row r="1569" spans="18:29" x14ac:dyDescent="0.2">
      <c r="R1569" s="31"/>
      <c r="AB1569" s="40">
        <v>1565</v>
      </c>
      <c r="AC1569" s="18">
        <v>5717.3322683541337</v>
      </c>
    </row>
    <row r="1570" spans="18:29" x14ac:dyDescent="0.2">
      <c r="R1570" s="31"/>
      <c r="AB1570" s="40">
        <v>1566</v>
      </c>
      <c r="AC1570" s="18">
        <v>8738.686719110352</v>
      </c>
    </row>
    <row r="1571" spans="18:29" x14ac:dyDescent="0.2">
      <c r="R1571" s="31"/>
      <c r="AB1571" s="40">
        <v>1567</v>
      </c>
      <c r="AC1571" s="18">
        <v>8739.5661154160043</v>
      </c>
    </row>
    <row r="1572" spans="18:29" x14ac:dyDescent="0.2">
      <c r="R1572" s="31"/>
      <c r="AB1572" s="40">
        <v>1568</v>
      </c>
      <c r="AC1572" s="18">
        <v>6845.597728738212</v>
      </c>
    </row>
    <row r="1573" spans="18:29" x14ac:dyDescent="0.2">
      <c r="R1573" s="31"/>
      <c r="AB1573" s="40">
        <v>1569</v>
      </c>
      <c r="AC1573" s="18">
        <v>5484.6691314391792</v>
      </c>
    </row>
    <row r="1574" spans="18:29" x14ac:dyDescent="0.2">
      <c r="R1574" s="31"/>
      <c r="AB1574" s="40">
        <v>1570</v>
      </c>
      <c r="AC1574" s="18">
        <v>6995.5976129046176</v>
      </c>
    </row>
    <row r="1575" spans="18:29" x14ac:dyDescent="0.2">
      <c r="R1575" s="31"/>
      <c r="AB1575" s="40">
        <v>1571</v>
      </c>
      <c r="AC1575" s="18">
        <v>11064.689948039595</v>
      </c>
    </row>
    <row r="1576" spans="18:29" x14ac:dyDescent="0.2">
      <c r="R1576" s="31"/>
      <c r="AB1576" s="40">
        <v>1572</v>
      </c>
      <c r="AC1576" s="18">
        <v>4999.2423706192058</v>
      </c>
    </row>
    <row r="1577" spans="18:29" x14ac:dyDescent="0.2">
      <c r="R1577" s="31"/>
      <c r="AB1577" s="40">
        <v>1573</v>
      </c>
      <c r="AC1577" s="18">
        <v>8036.6772109676385</v>
      </c>
    </row>
    <row r="1578" spans="18:29" x14ac:dyDescent="0.2">
      <c r="R1578" s="31"/>
      <c r="AB1578" s="40">
        <v>1574</v>
      </c>
      <c r="AC1578" s="18">
        <v>7507.9087750745239</v>
      </c>
    </row>
    <row r="1579" spans="18:29" x14ac:dyDescent="0.2">
      <c r="R1579" s="31"/>
      <c r="AB1579" s="40">
        <v>1575</v>
      </c>
      <c r="AC1579" s="18">
        <v>8407.6568239859771</v>
      </c>
    </row>
    <row r="1580" spans="18:29" x14ac:dyDescent="0.2">
      <c r="R1580" s="31"/>
      <c r="AB1580" s="40">
        <v>1576</v>
      </c>
      <c r="AC1580" s="18">
        <v>6261.9298377521336</v>
      </c>
    </row>
    <row r="1581" spans="18:29" x14ac:dyDescent="0.2">
      <c r="R1581" s="31"/>
      <c r="AB1581" s="40">
        <v>1577</v>
      </c>
      <c r="AC1581" s="18">
        <v>11310.418401498231</v>
      </c>
    </row>
    <row r="1582" spans="18:29" x14ac:dyDescent="0.2">
      <c r="R1582" s="31"/>
      <c r="AB1582" s="40">
        <v>1578</v>
      </c>
      <c r="AC1582" s="18">
        <v>8188.5615157898283</v>
      </c>
    </row>
    <row r="1583" spans="18:29" x14ac:dyDescent="0.2">
      <c r="R1583" s="31"/>
      <c r="AB1583" s="40">
        <v>1579</v>
      </c>
      <c r="AC1583" s="18">
        <v>9804.2637856929796</v>
      </c>
    </row>
    <row r="1584" spans="18:29" x14ac:dyDescent="0.2">
      <c r="R1584" s="31"/>
      <c r="AB1584" s="40">
        <v>1580</v>
      </c>
      <c r="AC1584" s="18">
        <v>8396.9784402721561</v>
      </c>
    </row>
    <row r="1585" spans="18:29" x14ac:dyDescent="0.2">
      <c r="R1585" s="31"/>
      <c r="AB1585" s="40">
        <v>1581</v>
      </c>
      <c r="AC1585" s="18">
        <v>10388.685444940929</v>
      </c>
    </row>
    <row r="1586" spans="18:29" x14ac:dyDescent="0.2">
      <c r="R1586" s="31"/>
      <c r="AB1586" s="40">
        <v>1582</v>
      </c>
      <c r="AC1586" s="18">
        <v>10198.233330706251</v>
      </c>
    </row>
    <row r="1587" spans="18:29" x14ac:dyDescent="0.2">
      <c r="R1587" s="31"/>
      <c r="AB1587" s="40">
        <v>1583</v>
      </c>
      <c r="AC1587" s="18">
        <v>7277.2556868589018</v>
      </c>
    </row>
    <row r="1588" spans="18:29" x14ac:dyDescent="0.2">
      <c r="R1588" s="31"/>
      <c r="AB1588" s="40">
        <v>1584</v>
      </c>
      <c r="AC1588" s="18">
        <v>10722.353528982843</v>
      </c>
    </row>
    <row r="1589" spans="18:29" x14ac:dyDescent="0.2">
      <c r="R1589" s="31"/>
      <c r="AB1589" s="40">
        <v>1585</v>
      </c>
      <c r="AC1589" s="18">
        <v>8046.3505703319097</v>
      </c>
    </row>
    <row r="1590" spans="18:29" x14ac:dyDescent="0.2">
      <c r="R1590" s="31"/>
      <c r="AB1590" s="40">
        <v>1586</v>
      </c>
      <c r="AC1590" s="18">
        <v>8350.6216921502491</v>
      </c>
    </row>
    <row r="1591" spans="18:29" x14ac:dyDescent="0.2">
      <c r="R1591" s="31"/>
      <c r="AB1591" s="40">
        <v>1587</v>
      </c>
      <c r="AC1591" s="18">
        <v>10274.74080931372</v>
      </c>
    </row>
    <row r="1592" spans="18:29" x14ac:dyDescent="0.2">
      <c r="R1592" s="31"/>
      <c r="AB1592" s="40">
        <v>1588</v>
      </c>
      <c r="AC1592" s="18">
        <v>10630.016916870372</v>
      </c>
    </row>
    <row r="1593" spans="18:29" x14ac:dyDescent="0.2">
      <c r="R1593" s="31"/>
      <c r="AB1593" s="40">
        <v>1589</v>
      </c>
      <c r="AC1593" s="18">
        <v>6004.8948603613535</v>
      </c>
    </row>
    <row r="1594" spans="18:29" x14ac:dyDescent="0.2">
      <c r="R1594" s="31"/>
      <c r="AB1594" s="40">
        <v>1590</v>
      </c>
      <c r="AC1594" s="18">
        <v>9798.9874078579014</v>
      </c>
    </row>
    <row r="1595" spans="18:29" x14ac:dyDescent="0.2">
      <c r="R1595" s="31"/>
      <c r="AB1595" s="40">
        <v>1591</v>
      </c>
      <c r="AC1595" s="18">
        <v>7904.7677650927799</v>
      </c>
    </row>
    <row r="1596" spans="18:29" x14ac:dyDescent="0.2">
      <c r="R1596" s="31"/>
      <c r="AB1596" s="40">
        <v>1592</v>
      </c>
      <c r="AC1596" s="18">
        <v>9225.7466444981983</v>
      </c>
    </row>
    <row r="1597" spans="18:29" x14ac:dyDescent="0.2">
      <c r="R1597" s="31"/>
      <c r="AB1597" s="40">
        <v>1593</v>
      </c>
      <c r="AC1597" s="18">
        <v>6787.9344566843938</v>
      </c>
    </row>
    <row r="1598" spans="18:29" x14ac:dyDescent="0.2">
      <c r="R1598" s="31"/>
      <c r="AB1598" s="40">
        <v>1594</v>
      </c>
      <c r="AC1598" s="18">
        <v>9246.0983875762904</v>
      </c>
    </row>
    <row r="1599" spans="18:29" x14ac:dyDescent="0.2">
      <c r="R1599" s="31"/>
      <c r="AB1599" s="40">
        <v>1595</v>
      </c>
      <c r="AC1599" s="18">
        <v>8362.9332404321758</v>
      </c>
    </row>
    <row r="1600" spans="18:29" x14ac:dyDescent="0.2">
      <c r="R1600" s="31"/>
      <c r="AB1600" s="40">
        <v>1596</v>
      </c>
      <c r="AC1600" s="18">
        <v>8995.0935562823433</v>
      </c>
    </row>
    <row r="1601" spans="18:29" x14ac:dyDescent="0.2">
      <c r="R1601" s="31"/>
      <c r="AB1601" s="40">
        <v>1597</v>
      </c>
      <c r="AC1601" s="18">
        <v>5629.1413816832937</v>
      </c>
    </row>
    <row r="1602" spans="18:29" x14ac:dyDescent="0.2">
      <c r="R1602" s="31"/>
      <c r="AB1602" s="40">
        <v>1598</v>
      </c>
      <c r="AC1602" s="18">
        <v>10540.695377806551</v>
      </c>
    </row>
    <row r="1603" spans="18:29" x14ac:dyDescent="0.2">
      <c r="R1603" s="31"/>
      <c r="AB1603" s="40">
        <v>1599</v>
      </c>
      <c r="AC1603" s="18">
        <v>9874.3642340720398</v>
      </c>
    </row>
    <row r="1604" spans="18:29" x14ac:dyDescent="0.2">
      <c r="R1604" s="31"/>
      <c r="AB1604" s="40">
        <v>1600</v>
      </c>
      <c r="AC1604" s="18">
        <v>6251.2514540384291</v>
      </c>
    </row>
    <row r="1605" spans="18:29" x14ac:dyDescent="0.2">
      <c r="R1605" s="31"/>
      <c r="AB1605" s="40">
        <v>1601</v>
      </c>
      <c r="AC1605" s="18">
        <v>7995.2199565500487</v>
      </c>
    </row>
    <row r="1606" spans="18:29" x14ac:dyDescent="0.2">
      <c r="R1606" s="31"/>
      <c r="AB1606" s="40">
        <v>1602</v>
      </c>
      <c r="AC1606" s="18">
        <v>7132.6578085710062</v>
      </c>
    </row>
    <row r="1607" spans="18:29" x14ac:dyDescent="0.2">
      <c r="R1607" s="31"/>
      <c r="AB1607" s="40">
        <v>1603</v>
      </c>
      <c r="AC1607" s="18">
        <v>7431.7781805980485</v>
      </c>
    </row>
    <row r="1608" spans="18:29" x14ac:dyDescent="0.2">
      <c r="R1608" s="31"/>
      <c r="AB1608" s="40">
        <v>1604</v>
      </c>
      <c r="AC1608" s="18">
        <v>9274.3646974065341</v>
      </c>
    </row>
    <row r="1609" spans="18:29" x14ac:dyDescent="0.2">
      <c r="R1609" s="31"/>
      <c r="AB1609" s="40">
        <v>1605</v>
      </c>
      <c r="AC1609" s="18">
        <v>5196.478399213287</v>
      </c>
    </row>
    <row r="1610" spans="18:29" x14ac:dyDescent="0.2">
      <c r="R1610" s="31"/>
      <c r="AB1610" s="40">
        <v>1606</v>
      </c>
      <c r="AC1610" s="18">
        <v>4771.8556115395622</v>
      </c>
    </row>
    <row r="1611" spans="18:29" x14ac:dyDescent="0.2">
      <c r="R1611" s="31"/>
      <c r="AB1611" s="40">
        <v>1607</v>
      </c>
      <c r="AC1611" s="18">
        <v>7841.0743469415465</v>
      </c>
    </row>
    <row r="1612" spans="18:29" x14ac:dyDescent="0.2">
      <c r="R1612" s="31"/>
      <c r="AB1612" s="40">
        <v>1608</v>
      </c>
      <c r="AC1612" s="18">
        <v>8319.5915653588017</v>
      </c>
    </row>
    <row r="1613" spans="18:29" x14ac:dyDescent="0.2">
      <c r="R1613" s="31"/>
      <c r="AB1613" s="40">
        <v>1609</v>
      </c>
      <c r="AC1613" s="18">
        <v>6230.648454873357</v>
      </c>
    </row>
    <row r="1614" spans="18:29" x14ac:dyDescent="0.2">
      <c r="R1614" s="31"/>
      <c r="AB1614" s="40">
        <v>1610</v>
      </c>
      <c r="AC1614" s="18">
        <v>9123.1085328032495</v>
      </c>
    </row>
    <row r="1615" spans="18:29" x14ac:dyDescent="0.2">
      <c r="R1615" s="31"/>
      <c r="AB1615" s="40">
        <v>1611</v>
      </c>
      <c r="AC1615" s="18">
        <v>12553.382265771972</v>
      </c>
    </row>
    <row r="1616" spans="18:29" x14ac:dyDescent="0.2">
      <c r="R1616" s="31"/>
      <c r="AB1616" s="40">
        <v>1612</v>
      </c>
      <c r="AC1616" s="18">
        <v>7507.9087750745239</v>
      </c>
    </row>
    <row r="1617" spans="18:29" x14ac:dyDescent="0.2">
      <c r="R1617" s="31"/>
      <c r="AB1617" s="40">
        <v>1613</v>
      </c>
      <c r="AC1617" s="18">
        <v>8423.6115855344106</v>
      </c>
    </row>
    <row r="1618" spans="18:29" x14ac:dyDescent="0.2">
      <c r="R1618" s="31"/>
      <c r="AB1618" s="40">
        <v>1614</v>
      </c>
      <c r="AC1618" s="18">
        <v>7236.1753165718401</v>
      </c>
    </row>
    <row r="1619" spans="18:29" x14ac:dyDescent="0.2">
      <c r="R1619" s="31"/>
      <c r="AB1619" s="40">
        <v>1615</v>
      </c>
      <c r="AC1619" s="18">
        <v>8055.8983016523998</v>
      </c>
    </row>
    <row r="1620" spans="18:29" x14ac:dyDescent="0.2">
      <c r="R1620" s="31"/>
      <c r="AB1620" s="40">
        <v>1616</v>
      </c>
      <c r="AC1620" s="18">
        <v>11084.413550898898</v>
      </c>
    </row>
    <row r="1621" spans="18:29" x14ac:dyDescent="0.2">
      <c r="R1621" s="31"/>
      <c r="AB1621" s="40">
        <v>1617</v>
      </c>
      <c r="AC1621" s="18">
        <v>10812.051952178124</v>
      </c>
    </row>
    <row r="1622" spans="18:29" x14ac:dyDescent="0.2">
      <c r="R1622" s="31"/>
      <c r="AB1622" s="40">
        <v>1618</v>
      </c>
      <c r="AC1622" s="18">
        <v>8545.0939037832431</v>
      </c>
    </row>
    <row r="1623" spans="18:29" x14ac:dyDescent="0.2">
      <c r="R1623" s="31"/>
      <c r="AB1623" s="40">
        <v>1619</v>
      </c>
      <c r="AC1623" s="18">
        <v>8208.159490605467</v>
      </c>
    </row>
    <row r="1624" spans="18:29" x14ac:dyDescent="0.2">
      <c r="R1624" s="31"/>
      <c r="AB1624" s="40">
        <v>1620</v>
      </c>
      <c r="AC1624" s="18">
        <v>10062.806299607852</v>
      </c>
    </row>
    <row r="1625" spans="18:29" x14ac:dyDescent="0.2">
      <c r="R1625" s="31"/>
      <c r="AB1625" s="40">
        <v>1621</v>
      </c>
      <c r="AC1625" s="18">
        <v>9165.1939274396282</v>
      </c>
    </row>
    <row r="1626" spans="18:29" x14ac:dyDescent="0.2">
      <c r="R1626" s="31"/>
      <c r="AB1626" s="40">
        <v>1622</v>
      </c>
      <c r="AC1626" s="18">
        <v>8240.6971539213555</v>
      </c>
    </row>
    <row r="1627" spans="18:29" x14ac:dyDescent="0.2">
      <c r="R1627" s="31"/>
      <c r="AB1627" s="40">
        <v>1623</v>
      </c>
      <c r="AC1627" s="18">
        <v>10275.620205619722</v>
      </c>
    </row>
    <row r="1628" spans="18:29" x14ac:dyDescent="0.2">
      <c r="R1628" s="31"/>
      <c r="AB1628" s="40">
        <v>1624</v>
      </c>
      <c r="AC1628" s="18">
        <v>6984.2910889725899</v>
      </c>
    </row>
    <row r="1629" spans="18:29" x14ac:dyDescent="0.2">
      <c r="R1629" s="31"/>
      <c r="AB1629" s="40">
        <v>1625</v>
      </c>
      <c r="AC1629" s="18">
        <v>6067.0807419883786</v>
      </c>
    </row>
    <row r="1630" spans="18:29" x14ac:dyDescent="0.2">
      <c r="R1630" s="31"/>
      <c r="AB1630" s="40">
        <v>1626</v>
      </c>
      <c r="AC1630" s="18">
        <v>10318.333740474191</v>
      </c>
    </row>
    <row r="1631" spans="18:29" x14ac:dyDescent="0.2">
      <c r="R1631" s="31"/>
      <c r="AB1631" s="40">
        <v>1627</v>
      </c>
      <c r="AC1631" s="18">
        <v>7961.3003847536165</v>
      </c>
    </row>
    <row r="1632" spans="18:29" x14ac:dyDescent="0.2">
      <c r="R1632" s="31"/>
      <c r="AB1632" s="40">
        <v>1628</v>
      </c>
      <c r="AC1632" s="18">
        <v>9600.997611001716</v>
      </c>
    </row>
    <row r="1633" spans="18:29" x14ac:dyDescent="0.2">
      <c r="R1633" s="31"/>
      <c r="AB1633" s="40">
        <v>1629</v>
      </c>
      <c r="AC1633" s="18">
        <v>8150.1193344203057</v>
      </c>
    </row>
    <row r="1634" spans="18:29" x14ac:dyDescent="0.2">
      <c r="R1634" s="31"/>
      <c r="AB1634" s="40">
        <v>1630</v>
      </c>
      <c r="AC1634" s="18">
        <v>10323.73574635305</v>
      </c>
    </row>
    <row r="1635" spans="18:29" x14ac:dyDescent="0.2">
      <c r="R1635" s="31"/>
      <c r="AB1635" s="40">
        <v>1631</v>
      </c>
      <c r="AC1635" s="18">
        <v>5007.1569373717066</v>
      </c>
    </row>
    <row r="1636" spans="18:29" x14ac:dyDescent="0.2">
      <c r="R1636" s="31"/>
      <c r="AB1636" s="40">
        <v>1632</v>
      </c>
      <c r="AC1636" s="18">
        <v>6280.0202760437969</v>
      </c>
    </row>
    <row r="1637" spans="18:29" x14ac:dyDescent="0.2">
      <c r="R1637" s="31"/>
      <c r="AB1637" s="40">
        <v>1633</v>
      </c>
      <c r="AC1637" s="18">
        <v>8395.7221598351607</v>
      </c>
    </row>
    <row r="1638" spans="18:29" x14ac:dyDescent="0.2">
      <c r="R1638" s="31"/>
      <c r="AB1638" s="40">
        <v>1634</v>
      </c>
      <c r="AC1638" s="18">
        <v>9169.2140248374781</v>
      </c>
    </row>
    <row r="1639" spans="18:29" x14ac:dyDescent="0.2">
      <c r="R1639" s="31"/>
      <c r="AB1639" s="40">
        <v>1635</v>
      </c>
      <c r="AC1639" s="18">
        <v>9704.0126068278914</v>
      </c>
    </row>
    <row r="1640" spans="18:29" x14ac:dyDescent="0.2">
      <c r="R1640" s="31"/>
      <c r="AB1640" s="40">
        <v>1636</v>
      </c>
      <c r="AC1640" s="18">
        <v>10717.956547454</v>
      </c>
    </row>
    <row r="1641" spans="18:29" x14ac:dyDescent="0.2">
      <c r="R1641" s="31"/>
      <c r="AB1641" s="40">
        <v>1637</v>
      </c>
      <c r="AC1641" s="18">
        <v>9425.1183498351602</v>
      </c>
    </row>
    <row r="1642" spans="18:29" x14ac:dyDescent="0.2">
      <c r="R1642" s="31"/>
      <c r="AB1642" s="40">
        <v>1638</v>
      </c>
      <c r="AC1642" s="18">
        <v>8780.8977417901624</v>
      </c>
    </row>
    <row r="1643" spans="18:29" x14ac:dyDescent="0.2">
      <c r="R1643" s="31"/>
      <c r="AB1643" s="40">
        <v>1639</v>
      </c>
      <c r="AC1643" s="18">
        <v>9740.1934834109852</v>
      </c>
    </row>
    <row r="1644" spans="18:29" x14ac:dyDescent="0.2">
      <c r="R1644" s="31"/>
      <c r="AB1644" s="40">
        <v>1640</v>
      </c>
      <c r="AC1644" s="18">
        <v>10050.243495238828</v>
      </c>
    </row>
    <row r="1645" spans="18:29" x14ac:dyDescent="0.2">
      <c r="R1645" s="31"/>
      <c r="AB1645" s="40">
        <v>1641</v>
      </c>
      <c r="AC1645" s="18">
        <v>11730.644207642763</v>
      </c>
    </row>
    <row r="1646" spans="18:29" x14ac:dyDescent="0.2">
      <c r="R1646" s="31"/>
      <c r="AB1646" s="40">
        <v>1642</v>
      </c>
      <c r="AC1646" s="18">
        <v>9414.5655941650039</v>
      </c>
    </row>
    <row r="1647" spans="18:29" x14ac:dyDescent="0.2">
      <c r="R1647" s="31"/>
      <c r="AB1647" s="40">
        <v>1643</v>
      </c>
      <c r="AC1647" s="18">
        <v>9149.9929341526004</v>
      </c>
    </row>
    <row r="1648" spans="18:29" x14ac:dyDescent="0.2">
      <c r="R1648" s="31"/>
      <c r="AB1648" s="40">
        <v>1644</v>
      </c>
      <c r="AC1648" s="18">
        <v>6625.6230242362944</v>
      </c>
    </row>
    <row r="1649" spans="18:29" x14ac:dyDescent="0.2">
      <c r="R1649" s="31"/>
      <c r="AB1649" s="40">
        <v>1645</v>
      </c>
      <c r="AC1649" s="18">
        <v>7009.5423257541843</v>
      </c>
    </row>
    <row r="1650" spans="18:29" x14ac:dyDescent="0.2">
      <c r="R1650" s="31"/>
      <c r="AB1650" s="40">
        <v>1646</v>
      </c>
      <c r="AC1650" s="18">
        <v>9688.6859854976647</v>
      </c>
    </row>
    <row r="1651" spans="18:29" x14ac:dyDescent="0.2">
      <c r="R1651" s="31"/>
      <c r="AB1651" s="40">
        <v>1647</v>
      </c>
      <c r="AC1651" s="18">
        <v>9016.1990676224232</v>
      </c>
    </row>
    <row r="1652" spans="18:29" x14ac:dyDescent="0.2">
      <c r="R1652" s="31"/>
      <c r="AB1652" s="40">
        <v>1648</v>
      </c>
      <c r="AC1652" s="18">
        <v>7699.9940538775409</v>
      </c>
    </row>
    <row r="1653" spans="18:29" x14ac:dyDescent="0.2">
      <c r="R1653" s="31"/>
      <c r="AB1653" s="40">
        <v>1649</v>
      </c>
      <c r="AC1653" s="18">
        <v>7417.0796994862612</v>
      </c>
    </row>
    <row r="1654" spans="18:29" x14ac:dyDescent="0.2">
      <c r="R1654" s="31"/>
      <c r="AB1654" s="40">
        <v>1650</v>
      </c>
      <c r="AC1654" s="18">
        <v>7710.5468095471151</v>
      </c>
    </row>
    <row r="1655" spans="18:29" x14ac:dyDescent="0.2">
      <c r="R1655" s="31"/>
      <c r="AB1655" s="40">
        <v>1651</v>
      </c>
      <c r="AC1655" s="18">
        <v>7177.1301360374782</v>
      </c>
    </row>
    <row r="1656" spans="18:29" x14ac:dyDescent="0.2">
      <c r="R1656" s="31"/>
      <c r="AB1656" s="40">
        <v>1652</v>
      </c>
      <c r="AC1656" s="18">
        <v>8954.3900701267412</v>
      </c>
    </row>
    <row r="1657" spans="18:29" x14ac:dyDescent="0.2">
      <c r="R1657" s="31"/>
      <c r="AB1657" s="40">
        <v>1653</v>
      </c>
      <c r="AC1657" s="18">
        <v>10670.594774982426</v>
      </c>
    </row>
    <row r="1658" spans="18:29" x14ac:dyDescent="0.2">
      <c r="R1658" s="31"/>
      <c r="AB1658" s="40">
        <v>1654</v>
      </c>
      <c r="AC1658" s="18">
        <v>8187.5564914399292</v>
      </c>
    </row>
    <row r="1659" spans="18:29" x14ac:dyDescent="0.2">
      <c r="R1659" s="31"/>
      <c r="AB1659" s="40">
        <v>1655</v>
      </c>
      <c r="AC1659" s="18">
        <v>6034.2918225852773</v>
      </c>
    </row>
    <row r="1660" spans="18:29" x14ac:dyDescent="0.2">
      <c r="R1660" s="31"/>
      <c r="AB1660" s="40">
        <v>1656</v>
      </c>
      <c r="AC1660" s="18">
        <v>6021.3521340852603</v>
      </c>
    </row>
    <row r="1661" spans="18:29" x14ac:dyDescent="0.2">
      <c r="R1661" s="31"/>
      <c r="AB1661" s="40">
        <v>1657</v>
      </c>
      <c r="AC1661" s="18">
        <v>11478.383095912286</v>
      </c>
    </row>
    <row r="1662" spans="18:29" x14ac:dyDescent="0.2">
      <c r="R1662" s="31"/>
      <c r="AB1662" s="40">
        <v>1658</v>
      </c>
      <c r="AC1662" s="18">
        <v>6293.4624767185887</v>
      </c>
    </row>
    <row r="1663" spans="18:29" x14ac:dyDescent="0.2">
      <c r="R1663" s="31"/>
      <c r="AB1663" s="40">
        <v>1659</v>
      </c>
      <c r="AC1663" s="18">
        <v>7770.5970144312596</v>
      </c>
    </row>
    <row r="1664" spans="18:29" x14ac:dyDescent="0.2">
      <c r="R1664" s="31"/>
      <c r="AB1664" s="40">
        <v>1660</v>
      </c>
      <c r="AC1664" s="18">
        <v>5461.6791994438972</v>
      </c>
    </row>
    <row r="1665" spans="18:29" x14ac:dyDescent="0.2">
      <c r="R1665" s="31"/>
      <c r="AB1665" s="40">
        <v>1661</v>
      </c>
      <c r="AC1665" s="18">
        <v>8437.6819264279911</v>
      </c>
    </row>
    <row r="1666" spans="18:29" x14ac:dyDescent="0.2">
      <c r="R1666" s="31"/>
      <c r="AB1666" s="40">
        <v>1662</v>
      </c>
      <c r="AC1666" s="18">
        <v>8600.998383225291</v>
      </c>
    </row>
    <row r="1667" spans="18:29" x14ac:dyDescent="0.2">
      <c r="R1667" s="31"/>
      <c r="AB1667" s="40">
        <v>1663</v>
      </c>
      <c r="AC1667" s="18">
        <v>5952.8848502736073</v>
      </c>
    </row>
    <row r="1668" spans="18:29" x14ac:dyDescent="0.2">
      <c r="R1668" s="31"/>
      <c r="AB1668" s="40">
        <v>1664</v>
      </c>
      <c r="AC1668" s="18">
        <v>8518.5863865644205</v>
      </c>
    </row>
    <row r="1669" spans="18:29" x14ac:dyDescent="0.2">
      <c r="R1669" s="31"/>
      <c r="AB1669" s="40">
        <v>1665</v>
      </c>
      <c r="AC1669" s="18">
        <v>10506.022037748015</v>
      </c>
    </row>
    <row r="1670" spans="18:29" x14ac:dyDescent="0.2">
      <c r="R1670" s="31"/>
      <c r="AB1670" s="40">
        <v>1666</v>
      </c>
      <c r="AC1670" s="18">
        <v>11702.880409987294</v>
      </c>
    </row>
    <row r="1671" spans="18:29" x14ac:dyDescent="0.2">
      <c r="R1671" s="31"/>
      <c r="AB1671" s="40">
        <v>1667</v>
      </c>
      <c r="AC1671" s="18">
        <v>4760.0465754326433</v>
      </c>
    </row>
    <row r="1672" spans="18:29" x14ac:dyDescent="0.2">
      <c r="R1672" s="31"/>
      <c r="AB1672" s="40">
        <v>1668</v>
      </c>
      <c r="AC1672" s="18">
        <v>10079.640457462403</v>
      </c>
    </row>
    <row r="1673" spans="18:29" x14ac:dyDescent="0.2">
      <c r="R1673" s="31"/>
      <c r="AB1673" s="40">
        <v>1669</v>
      </c>
      <c r="AC1673" s="18">
        <v>7655.2704703235067</v>
      </c>
    </row>
    <row r="1674" spans="18:29" x14ac:dyDescent="0.2">
      <c r="R1674" s="31"/>
      <c r="AB1674" s="40">
        <v>1670</v>
      </c>
      <c r="AC1674" s="18">
        <v>6725.4973189701559</v>
      </c>
    </row>
    <row r="1675" spans="18:29" x14ac:dyDescent="0.2">
      <c r="R1675" s="31"/>
      <c r="AB1675" s="40">
        <v>1671</v>
      </c>
      <c r="AC1675" s="18">
        <v>6637.5576883867616</v>
      </c>
    </row>
    <row r="1676" spans="18:29" x14ac:dyDescent="0.2">
      <c r="R1676" s="31"/>
      <c r="AB1676" s="40">
        <v>1672</v>
      </c>
      <c r="AC1676" s="18">
        <v>7789.1899648975814</v>
      </c>
    </row>
    <row r="1677" spans="18:29" x14ac:dyDescent="0.2">
      <c r="R1677" s="31"/>
      <c r="AB1677" s="40">
        <v>1673</v>
      </c>
      <c r="AC1677" s="18">
        <v>7843.2100236845436</v>
      </c>
    </row>
    <row r="1678" spans="18:29" x14ac:dyDescent="0.2">
      <c r="R1678" s="31"/>
      <c r="AB1678" s="40">
        <v>1674</v>
      </c>
      <c r="AC1678" s="18">
        <v>9266.9526428289246</v>
      </c>
    </row>
    <row r="1679" spans="18:29" x14ac:dyDescent="0.2">
      <c r="R1679" s="31"/>
      <c r="AB1679" s="40">
        <v>1675</v>
      </c>
      <c r="AC1679" s="18">
        <v>5153.8904924021335</v>
      </c>
    </row>
    <row r="1680" spans="18:29" x14ac:dyDescent="0.2">
      <c r="R1680" s="31"/>
      <c r="AB1680" s="40">
        <v>1676</v>
      </c>
      <c r="AC1680" s="18">
        <v>7749.9940152663039</v>
      </c>
    </row>
    <row r="1681" spans="18:29" x14ac:dyDescent="0.2">
      <c r="R1681" s="31"/>
      <c r="AB1681" s="40">
        <v>1677</v>
      </c>
      <c r="AC1681" s="18">
        <v>7884.4160220148042</v>
      </c>
    </row>
    <row r="1682" spans="18:29" x14ac:dyDescent="0.2">
      <c r="R1682" s="31"/>
      <c r="AB1682" s="40">
        <v>1678</v>
      </c>
      <c r="AC1682" s="18">
        <v>6195.5982306837104</v>
      </c>
    </row>
    <row r="1683" spans="18:29" x14ac:dyDescent="0.2">
      <c r="R1683" s="31"/>
      <c r="AB1683" s="40">
        <v>1679</v>
      </c>
      <c r="AC1683" s="18">
        <v>6226.2514733443968</v>
      </c>
    </row>
    <row r="1684" spans="18:29" x14ac:dyDescent="0.2">
      <c r="R1684" s="31"/>
      <c r="AB1684" s="40">
        <v>1680</v>
      </c>
      <c r="AC1684" s="18">
        <v>9485.1685547191883</v>
      </c>
    </row>
    <row r="1685" spans="18:29" x14ac:dyDescent="0.2">
      <c r="R1685" s="31"/>
      <c r="AB1685" s="40">
        <v>1681</v>
      </c>
      <c r="AC1685" s="18">
        <v>8966.5759903648868</v>
      </c>
    </row>
    <row r="1686" spans="18:29" x14ac:dyDescent="0.2">
      <c r="R1686" s="31"/>
      <c r="AB1686" s="40">
        <v>1682</v>
      </c>
      <c r="AC1686" s="18">
        <v>9123.1085328032495</v>
      </c>
    </row>
    <row r="1687" spans="18:29" x14ac:dyDescent="0.2">
      <c r="R1687" s="31"/>
      <c r="AB1687" s="40">
        <v>1683</v>
      </c>
      <c r="AC1687" s="18">
        <v>5744.7191818784922</v>
      </c>
    </row>
    <row r="1688" spans="18:29" x14ac:dyDescent="0.2">
      <c r="R1688" s="31"/>
      <c r="AB1688" s="40">
        <v>1684</v>
      </c>
      <c r="AC1688" s="18">
        <v>7387.1802250881447</v>
      </c>
    </row>
    <row r="1689" spans="18:29" x14ac:dyDescent="0.2">
      <c r="R1689" s="31"/>
      <c r="AB1689" s="40">
        <v>1685</v>
      </c>
      <c r="AC1689" s="18">
        <v>8772.1037787318928</v>
      </c>
    </row>
    <row r="1690" spans="18:29" x14ac:dyDescent="0.2">
      <c r="R1690" s="31"/>
      <c r="AB1690" s="40">
        <v>1686</v>
      </c>
      <c r="AC1690" s="18">
        <v>8963.5609173162375</v>
      </c>
    </row>
    <row r="1691" spans="18:29" x14ac:dyDescent="0.2">
      <c r="R1691" s="31"/>
      <c r="AB1691" s="40">
        <v>1687</v>
      </c>
      <c r="AC1691" s="18">
        <v>8177.6318759886781</v>
      </c>
    </row>
    <row r="1692" spans="18:29" x14ac:dyDescent="0.2">
      <c r="R1692" s="31"/>
      <c r="AB1692" s="40">
        <v>1688</v>
      </c>
      <c r="AC1692" s="18">
        <v>9115.3195940944133</v>
      </c>
    </row>
    <row r="1693" spans="18:29" x14ac:dyDescent="0.2">
      <c r="R1693" s="31"/>
      <c r="AB1693" s="40">
        <v>1689</v>
      </c>
      <c r="AC1693" s="18">
        <v>8317.5815166595858</v>
      </c>
    </row>
    <row r="1694" spans="18:29" x14ac:dyDescent="0.2">
      <c r="R1694" s="31"/>
      <c r="AB1694" s="40">
        <v>1690</v>
      </c>
      <c r="AC1694" s="18">
        <v>6274.7438982087187</v>
      </c>
    </row>
    <row r="1695" spans="18:29" x14ac:dyDescent="0.2">
      <c r="R1695" s="31"/>
      <c r="AB1695" s="40">
        <v>1691</v>
      </c>
      <c r="AC1695" s="18">
        <v>4913.9409289534669</v>
      </c>
    </row>
    <row r="1696" spans="18:29" x14ac:dyDescent="0.2">
      <c r="R1696" s="31"/>
      <c r="AB1696" s="40">
        <v>1692</v>
      </c>
      <c r="AC1696" s="18">
        <v>7888.81300354423</v>
      </c>
    </row>
    <row r="1697" spans="18:29" x14ac:dyDescent="0.2">
      <c r="R1697" s="31"/>
      <c r="AB1697" s="40">
        <v>1693</v>
      </c>
      <c r="AC1697" s="18">
        <v>9143.4602758809924</v>
      </c>
    </row>
    <row r="1698" spans="18:29" x14ac:dyDescent="0.2">
      <c r="R1698" s="31"/>
      <c r="AB1698" s="40">
        <v>1694</v>
      </c>
      <c r="AC1698" s="18">
        <v>10413.936681722989</v>
      </c>
    </row>
    <row r="1699" spans="18:29" x14ac:dyDescent="0.2">
      <c r="R1699" s="31"/>
      <c r="AB1699" s="40">
        <v>1695</v>
      </c>
      <c r="AC1699" s="18">
        <v>10010.042521257768</v>
      </c>
    </row>
    <row r="1700" spans="18:29" x14ac:dyDescent="0.2">
      <c r="R1700" s="31"/>
      <c r="AB1700" s="40">
        <v>1696</v>
      </c>
      <c r="AC1700" s="18">
        <v>5979.894879666972</v>
      </c>
    </row>
    <row r="1701" spans="18:29" x14ac:dyDescent="0.2">
      <c r="R1701" s="31"/>
      <c r="AB1701" s="40">
        <v>1697</v>
      </c>
      <c r="AC1701" s="18">
        <v>9522.6057117389282</v>
      </c>
    </row>
    <row r="1702" spans="18:29" x14ac:dyDescent="0.2">
      <c r="R1702" s="31"/>
      <c r="AB1702" s="40">
        <v>1698</v>
      </c>
      <c r="AC1702" s="18">
        <v>7424.6173821078846</v>
      </c>
    </row>
    <row r="1703" spans="18:29" x14ac:dyDescent="0.2">
      <c r="R1703" s="31"/>
      <c r="AB1703" s="40">
        <v>1699</v>
      </c>
      <c r="AC1703" s="18">
        <v>5554.7695798184723</v>
      </c>
    </row>
    <row r="1704" spans="18:29" x14ac:dyDescent="0.2">
      <c r="R1704" s="31"/>
      <c r="AB1704" s="40">
        <v>1700</v>
      </c>
      <c r="AC1704" s="18">
        <v>8112.0540371821262</v>
      </c>
    </row>
    <row r="1705" spans="18:29" x14ac:dyDescent="0.2">
      <c r="R1705" s="31"/>
      <c r="AB1705" s="40">
        <v>1701</v>
      </c>
      <c r="AC1705" s="18">
        <v>10111.801236647181</v>
      </c>
    </row>
    <row r="1706" spans="18:29" x14ac:dyDescent="0.2">
      <c r="R1706" s="31"/>
      <c r="AB1706" s="40">
        <v>1702</v>
      </c>
      <c r="AC1706" s="18">
        <v>9394.9676193492487</v>
      </c>
    </row>
    <row r="1707" spans="18:29" x14ac:dyDescent="0.2">
      <c r="R1707" s="31"/>
      <c r="AB1707" s="40">
        <v>1703</v>
      </c>
      <c r="AC1707" s="18">
        <v>6322.6081828546012</v>
      </c>
    </row>
    <row r="1708" spans="18:29" x14ac:dyDescent="0.2">
      <c r="R1708" s="31"/>
      <c r="AB1708" s="40">
        <v>1704</v>
      </c>
      <c r="AC1708" s="18">
        <v>8600.998383225291</v>
      </c>
    </row>
    <row r="1709" spans="18:29" x14ac:dyDescent="0.2">
      <c r="R1709" s="31"/>
      <c r="AB1709" s="40">
        <v>1705</v>
      </c>
      <c r="AC1709" s="18">
        <v>7172.1050142898457</v>
      </c>
    </row>
    <row r="1710" spans="18:29" x14ac:dyDescent="0.2">
      <c r="R1710" s="31"/>
      <c r="AB1710" s="40">
        <v>1706</v>
      </c>
      <c r="AC1710" s="18">
        <v>6046.226486735628</v>
      </c>
    </row>
    <row r="1711" spans="18:29" x14ac:dyDescent="0.2">
      <c r="R1711" s="31"/>
      <c r="AB1711" s="40">
        <v>1707</v>
      </c>
      <c r="AC1711" s="18">
        <v>8368.712130441796</v>
      </c>
    </row>
    <row r="1712" spans="18:29" x14ac:dyDescent="0.2">
      <c r="R1712" s="31"/>
      <c r="AB1712" s="40">
        <v>1708</v>
      </c>
      <c r="AC1712" s="18">
        <v>8011.677230273257</v>
      </c>
    </row>
    <row r="1713" spans="18:29" x14ac:dyDescent="0.2">
      <c r="R1713" s="31"/>
      <c r="AB1713" s="40">
        <v>1709</v>
      </c>
      <c r="AC1713" s="18">
        <v>7145.7231251149205</v>
      </c>
    </row>
    <row r="1714" spans="18:29" x14ac:dyDescent="0.2">
      <c r="R1714" s="31"/>
      <c r="AB1714" s="40">
        <v>1710</v>
      </c>
      <c r="AC1714" s="18">
        <v>10564.564706107834</v>
      </c>
    </row>
    <row r="1715" spans="18:29" x14ac:dyDescent="0.2">
      <c r="R1715" s="31"/>
      <c r="AB1715" s="40">
        <v>1711</v>
      </c>
      <c r="AC1715" s="18">
        <v>9575.1182340017986</v>
      </c>
    </row>
    <row r="1716" spans="18:29" x14ac:dyDescent="0.2">
      <c r="R1716" s="31"/>
      <c r="AB1716" s="40">
        <v>1712</v>
      </c>
      <c r="AC1716" s="18">
        <v>9066.3246570549672</v>
      </c>
    </row>
    <row r="1717" spans="18:29" x14ac:dyDescent="0.2">
      <c r="R1717" s="31"/>
      <c r="AB1717" s="40">
        <v>1713</v>
      </c>
      <c r="AC1717" s="18">
        <v>9261.0481247755233</v>
      </c>
    </row>
    <row r="1718" spans="18:29" x14ac:dyDescent="0.2">
      <c r="R1718" s="31"/>
      <c r="AB1718" s="40">
        <v>1714</v>
      </c>
      <c r="AC1718" s="18">
        <v>9350.2440357955638</v>
      </c>
    </row>
    <row r="1719" spans="18:29" x14ac:dyDescent="0.2">
      <c r="R1719" s="31"/>
      <c r="AB1719" s="40">
        <v>1715</v>
      </c>
      <c r="AC1719" s="18">
        <v>8533.9130078946473</v>
      </c>
    </row>
    <row r="1720" spans="18:29" x14ac:dyDescent="0.2">
      <c r="R1720" s="31"/>
      <c r="AB1720" s="40">
        <v>1716</v>
      </c>
      <c r="AC1720" s="18">
        <v>10292.454363474273</v>
      </c>
    </row>
    <row r="1721" spans="18:29" x14ac:dyDescent="0.2">
      <c r="R1721" s="31"/>
      <c r="AB1721" s="40">
        <v>1717</v>
      </c>
      <c r="AC1721" s="18">
        <v>5051.7548928817268</v>
      </c>
    </row>
    <row r="1722" spans="18:29" x14ac:dyDescent="0.2">
      <c r="R1722" s="31"/>
      <c r="AB1722" s="40">
        <v>1718</v>
      </c>
      <c r="AC1722" s="18">
        <v>9994.7158999277744</v>
      </c>
    </row>
    <row r="1723" spans="18:29" x14ac:dyDescent="0.2">
      <c r="R1723" s="31"/>
      <c r="AB1723" s="40">
        <v>1719</v>
      </c>
      <c r="AC1723" s="18">
        <v>7515.0695735649206</v>
      </c>
    </row>
    <row r="1724" spans="18:29" x14ac:dyDescent="0.2">
      <c r="R1724" s="31"/>
      <c r="AB1724" s="40">
        <v>1720</v>
      </c>
      <c r="AC1724" s="18">
        <v>9832.90697965445</v>
      </c>
    </row>
    <row r="1725" spans="18:29" x14ac:dyDescent="0.2">
      <c r="R1725" s="31"/>
      <c r="AB1725" s="40">
        <v>1721</v>
      </c>
      <c r="AC1725" s="18">
        <v>7336.6777515242575</v>
      </c>
    </row>
    <row r="1726" spans="18:29" x14ac:dyDescent="0.2">
      <c r="R1726" s="31"/>
      <c r="AB1726" s="40">
        <v>1722</v>
      </c>
      <c r="AC1726" s="18">
        <v>11136.172304899432</v>
      </c>
    </row>
    <row r="1727" spans="18:29" x14ac:dyDescent="0.2">
      <c r="R1727" s="31"/>
      <c r="AB1727" s="40">
        <v>1723</v>
      </c>
      <c r="AC1727" s="18">
        <v>8579.5159877544502</v>
      </c>
    </row>
    <row r="1728" spans="18:29" x14ac:dyDescent="0.2">
      <c r="R1728" s="31"/>
      <c r="AB1728" s="40">
        <v>1724</v>
      </c>
      <c r="AC1728" s="18">
        <v>9749.7412147313589</v>
      </c>
    </row>
    <row r="1729" spans="18:29" x14ac:dyDescent="0.2">
      <c r="R1729" s="31"/>
      <c r="AB1729" s="40">
        <v>1725</v>
      </c>
      <c r="AC1729" s="18">
        <v>6804.2661023641704</v>
      </c>
    </row>
    <row r="1730" spans="18:29" x14ac:dyDescent="0.2">
      <c r="R1730" s="31"/>
      <c r="AB1730" s="40">
        <v>1726</v>
      </c>
      <c r="AC1730" s="18">
        <v>6606.0250494204229</v>
      </c>
    </row>
    <row r="1731" spans="18:29" x14ac:dyDescent="0.2">
      <c r="R1731" s="31"/>
      <c r="AB1731" s="40">
        <v>1727</v>
      </c>
      <c r="AC1731" s="18">
        <v>6055.3973339251243</v>
      </c>
    </row>
    <row r="1732" spans="18:29" x14ac:dyDescent="0.2">
      <c r="R1732" s="31"/>
      <c r="AB1732" s="40">
        <v>1728</v>
      </c>
      <c r="AC1732" s="18">
        <v>6931.6529386664042</v>
      </c>
    </row>
    <row r="1733" spans="18:29" x14ac:dyDescent="0.2">
      <c r="R1733" s="31"/>
      <c r="AB1733" s="40">
        <v>1729</v>
      </c>
      <c r="AC1733" s="18">
        <v>8478.1341564960312</v>
      </c>
    </row>
    <row r="1734" spans="18:29" x14ac:dyDescent="0.2">
      <c r="R1734" s="31"/>
      <c r="AB1734" s="40">
        <v>1730</v>
      </c>
      <c r="AC1734" s="18">
        <v>5053.7649415809428</v>
      </c>
    </row>
    <row r="1735" spans="18:29" x14ac:dyDescent="0.2">
      <c r="R1735" s="31"/>
      <c r="AB1735" s="40">
        <v>1731</v>
      </c>
      <c r="AC1735" s="18">
        <v>5816.8296789567685</v>
      </c>
    </row>
    <row r="1736" spans="18:29" x14ac:dyDescent="0.2">
      <c r="R1736" s="31"/>
      <c r="AB1736" s="40">
        <v>1732</v>
      </c>
      <c r="AC1736" s="18">
        <v>9994.7158999277744</v>
      </c>
    </row>
    <row r="1737" spans="18:29" x14ac:dyDescent="0.2">
      <c r="R1737" s="31"/>
      <c r="AB1737" s="40">
        <v>1733</v>
      </c>
      <c r="AC1737" s="18">
        <v>5100.3729457901791</v>
      </c>
    </row>
    <row r="1738" spans="18:29" x14ac:dyDescent="0.2">
      <c r="R1738" s="31"/>
      <c r="AB1738" s="40">
        <v>1734</v>
      </c>
      <c r="AC1738" s="18">
        <v>5987.4325622887118</v>
      </c>
    </row>
    <row r="1739" spans="18:29" x14ac:dyDescent="0.2">
      <c r="R1739" s="31"/>
      <c r="AB1739" s="40">
        <v>1735</v>
      </c>
      <c r="AC1739" s="18">
        <v>9031.0231767781079</v>
      </c>
    </row>
    <row r="1740" spans="18:29" x14ac:dyDescent="0.2">
      <c r="R1740" s="31"/>
      <c r="AB1740" s="40">
        <v>1736</v>
      </c>
      <c r="AC1740" s="18">
        <v>9073.9879677201388</v>
      </c>
    </row>
    <row r="1741" spans="18:29" x14ac:dyDescent="0.2">
      <c r="R1741" s="31"/>
      <c r="AB1741" s="40">
        <v>1737</v>
      </c>
      <c r="AC1741" s="18">
        <v>11909.161657727091</v>
      </c>
    </row>
    <row r="1742" spans="18:29" x14ac:dyDescent="0.2">
      <c r="R1742" s="31"/>
      <c r="AB1742" s="40">
        <v>1738</v>
      </c>
      <c r="AC1742" s="18">
        <v>5965.4476546427468</v>
      </c>
    </row>
    <row r="1743" spans="18:29" x14ac:dyDescent="0.2">
      <c r="R1743" s="31"/>
      <c r="AB1743" s="40">
        <v>1739</v>
      </c>
      <c r="AC1743" s="18">
        <v>6206.276614397415</v>
      </c>
    </row>
    <row r="1744" spans="18:29" x14ac:dyDescent="0.2">
      <c r="R1744" s="31"/>
      <c r="AB1744" s="40">
        <v>1740</v>
      </c>
      <c r="AC1744" s="18">
        <v>6809.5424801991321</v>
      </c>
    </row>
    <row r="1745" spans="18:29" x14ac:dyDescent="0.2">
      <c r="R1745" s="31"/>
      <c r="AB1745" s="40">
        <v>1741</v>
      </c>
      <c r="AC1745" s="18">
        <v>8496.4758508749073</v>
      </c>
    </row>
    <row r="1746" spans="18:29" x14ac:dyDescent="0.2">
      <c r="R1746" s="31"/>
      <c r="AB1746" s="40">
        <v>1742</v>
      </c>
      <c r="AC1746" s="18">
        <v>8243.9634830571013</v>
      </c>
    </row>
    <row r="1747" spans="18:29" x14ac:dyDescent="0.2">
      <c r="R1747" s="31"/>
      <c r="AB1747" s="40">
        <v>1743</v>
      </c>
      <c r="AC1747" s="18">
        <v>7186.5522393143037</v>
      </c>
    </row>
    <row r="1748" spans="18:29" x14ac:dyDescent="0.2">
      <c r="R1748" s="31"/>
      <c r="AB1748" s="40">
        <v>1744</v>
      </c>
      <c r="AC1748" s="18">
        <v>6312.432311315788</v>
      </c>
    </row>
    <row r="1749" spans="18:29" x14ac:dyDescent="0.2">
      <c r="R1749" s="31"/>
      <c r="AB1749" s="40">
        <v>1745</v>
      </c>
      <c r="AC1749" s="18">
        <v>9120.5959719292587</v>
      </c>
    </row>
    <row r="1750" spans="18:29" x14ac:dyDescent="0.2">
      <c r="R1750" s="31"/>
      <c r="AB1750" s="40">
        <v>1746</v>
      </c>
      <c r="AC1750" s="18">
        <v>6834.9193450243911</v>
      </c>
    </row>
    <row r="1751" spans="18:29" x14ac:dyDescent="0.2">
      <c r="R1751" s="31"/>
      <c r="AB1751" s="40">
        <v>1747</v>
      </c>
      <c r="AC1751" s="18">
        <v>10788.056995833176</v>
      </c>
    </row>
    <row r="1752" spans="18:29" x14ac:dyDescent="0.2">
      <c r="R1752" s="31"/>
      <c r="AB1752" s="40">
        <v>1748</v>
      </c>
      <c r="AC1752" s="18">
        <v>7761.80305137299</v>
      </c>
    </row>
    <row r="1753" spans="18:29" x14ac:dyDescent="0.2">
      <c r="R1753" s="31"/>
      <c r="AB1753" s="40">
        <v>1749</v>
      </c>
      <c r="AC1753" s="18">
        <v>7770.5970144312596</v>
      </c>
    </row>
    <row r="1754" spans="18:29" x14ac:dyDescent="0.2">
      <c r="R1754" s="31"/>
      <c r="AB1754" s="40">
        <v>1750</v>
      </c>
      <c r="AC1754" s="18">
        <v>7940.697385588428</v>
      </c>
    </row>
    <row r="1755" spans="18:29" x14ac:dyDescent="0.2">
      <c r="R1755" s="31"/>
      <c r="AB1755" s="40">
        <v>1751</v>
      </c>
      <c r="AC1755" s="18">
        <v>6859.2911855004495</v>
      </c>
    </row>
    <row r="1756" spans="18:29" x14ac:dyDescent="0.2">
      <c r="R1756" s="31"/>
      <c r="AB1756" s="40">
        <v>1752</v>
      </c>
      <c r="AC1756" s="18">
        <v>9265.3194782607025</v>
      </c>
    </row>
    <row r="1757" spans="18:29" x14ac:dyDescent="0.2">
      <c r="R1757" s="31"/>
      <c r="AB1757" s="40">
        <v>1753</v>
      </c>
      <c r="AC1757" s="18">
        <v>9011.2995739183389</v>
      </c>
    </row>
    <row r="1758" spans="18:29" x14ac:dyDescent="0.2">
      <c r="R1758" s="31"/>
      <c r="AB1758" s="40">
        <v>1754</v>
      </c>
      <c r="AC1758" s="18">
        <v>7349.8686961118365</v>
      </c>
    </row>
    <row r="1759" spans="18:29" x14ac:dyDescent="0.2">
      <c r="R1759" s="31"/>
      <c r="AB1759" s="40">
        <v>1755</v>
      </c>
      <c r="AC1759" s="18">
        <v>9644.8417982497485</v>
      </c>
    </row>
    <row r="1760" spans="18:29" x14ac:dyDescent="0.2">
      <c r="R1760" s="31"/>
      <c r="AB1760" s="40">
        <v>1756</v>
      </c>
      <c r="AC1760" s="18">
        <v>10445.343692645547</v>
      </c>
    </row>
    <row r="1761" spans="18:29" x14ac:dyDescent="0.2">
      <c r="R1761" s="31"/>
      <c r="AB1761" s="40">
        <v>1757</v>
      </c>
      <c r="AC1761" s="18">
        <v>7064.5674088908127</v>
      </c>
    </row>
    <row r="1762" spans="18:29" x14ac:dyDescent="0.2">
      <c r="R1762" s="31"/>
      <c r="AB1762" s="40">
        <v>1758</v>
      </c>
      <c r="AC1762" s="18">
        <v>6639.1908529547509</v>
      </c>
    </row>
    <row r="1763" spans="18:29" x14ac:dyDescent="0.2">
      <c r="R1763" s="31"/>
      <c r="AB1763" s="40">
        <v>1759</v>
      </c>
      <c r="AC1763" s="18">
        <v>8131.2751278666547</v>
      </c>
    </row>
    <row r="1764" spans="18:29" x14ac:dyDescent="0.2">
      <c r="R1764" s="31"/>
      <c r="AB1764" s="40">
        <v>1760</v>
      </c>
      <c r="AC1764" s="18">
        <v>7605.8986491530668</v>
      </c>
    </row>
    <row r="1765" spans="18:29" x14ac:dyDescent="0.2">
      <c r="R1765" s="31"/>
      <c r="AB1765" s="40">
        <v>1761</v>
      </c>
      <c r="AC1765" s="18">
        <v>12325.492994517554</v>
      </c>
    </row>
    <row r="1766" spans="18:29" x14ac:dyDescent="0.2">
      <c r="R1766" s="31"/>
      <c r="AB1766" s="40">
        <v>1762</v>
      </c>
      <c r="AC1766" s="18">
        <v>10175.871538929525</v>
      </c>
    </row>
    <row r="1767" spans="18:29" x14ac:dyDescent="0.2">
      <c r="R1767" s="31"/>
      <c r="AB1767" s="40">
        <v>1763</v>
      </c>
      <c r="AC1767" s="18">
        <v>7866.7024678548332</v>
      </c>
    </row>
    <row r="1768" spans="18:29" x14ac:dyDescent="0.2">
      <c r="R1768" s="31"/>
      <c r="AB1768" s="40">
        <v>1764</v>
      </c>
      <c r="AC1768" s="18">
        <v>9102.5055336379446</v>
      </c>
    </row>
    <row r="1769" spans="18:29" x14ac:dyDescent="0.2">
      <c r="R1769" s="31"/>
      <c r="AB1769" s="40">
        <v>1765</v>
      </c>
      <c r="AC1769" s="18">
        <v>9824.1130165961804</v>
      </c>
    </row>
    <row r="1770" spans="18:29" x14ac:dyDescent="0.2">
      <c r="R1770" s="31"/>
      <c r="AB1770" s="40">
        <v>1766</v>
      </c>
      <c r="AC1770" s="18">
        <v>9190.6964203086682</v>
      </c>
    </row>
    <row r="1771" spans="18:29" x14ac:dyDescent="0.2">
      <c r="R1771" s="31"/>
      <c r="AB1771" s="40">
        <v>1767</v>
      </c>
      <c r="AC1771" s="18">
        <v>7013.0599109778414</v>
      </c>
    </row>
    <row r="1772" spans="18:29" x14ac:dyDescent="0.2">
      <c r="R1772" s="31"/>
      <c r="AB1772" s="40">
        <v>1768</v>
      </c>
      <c r="AC1772" s="18">
        <v>6334.1659628743073</v>
      </c>
    </row>
    <row r="1773" spans="18:29" x14ac:dyDescent="0.2">
      <c r="R1773" s="31"/>
      <c r="AB1773" s="40">
        <v>1769</v>
      </c>
      <c r="AC1773" s="18">
        <v>5433.1616335260915</v>
      </c>
    </row>
    <row r="1774" spans="18:29" x14ac:dyDescent="0.2">
      <c r="R1774" s="31"/>
      <c r="AB1774" s="40">
        <v>1770</v>
      </c>
      <c r="AC1774" s="18">
        <v>6796.4771636553342</v>
      </c>
    </row>
    <row r="1775" spans="18:29" x14ac:dyDescent="0.2">
      <c r="R1775" s="31"/>
      <c r="AB1775" s="40">
        <v>1771</v>
      </c>
      <c r="AC1775" s="18">
        <v>7870.8481932962313</v>
      </c>
    </row>
    <row r="1776" spans="18:29" x14ac:dyDescent="0.2">
      <c r="R1776" s="31"/>
      <c r="AB1776" s="40">
        <v>1772</v>
      </c>
      <c r="AC1776" s="18">
        <v>7911.8029355396284</v>
      </c>
    </row>
    <row r="1777" spans="18:29" x14ac:dyDescent="0.2">
      <c r="R1777" s="31"/>
      <c r="AB1777" s="40">
        <v>1773</v>
      </c>
      <c r="AC1777" s="18">
        <v>8250.3705132853938</v>
      </c>
    </row>
    <row r="1778" spans="18:29" x14ac:dyDescent="0.2">
      <c r="R1778" s="31"/>
      <c r="AB1778" s="40">
        <v>1774</v>
      </c>
      <c r="AC1778" s="18">
        <v>7645.5971109592356</v>
      </c>
    </row>
    <row r="1779" spans="18:29" x14ac:dyDescent="0.2">
      <c r="R1779" s="31"/>
      <c r="AB1779" s="40">
        <v>1775</v>
      </c>
      <c r="AC1779" s="18">
        <v>6587.1808428670047</v>
      </c>
    </row>
    <row r="1780" spans="18:29" x14ac:dyDescent="0.2">
      <c r="R1780" s="31"/>
      <c r="AB1780" s="40">
        <v>1776</v>
      </c>
      <c r="AC1780" s="18">
        <v>9038.0583472244907</v>
      </c>
    </row>
    <row r="1781" spans="18:29" x14ac:dyDescent="0.2">
      <c r="R1781" s="31"/>
      <c r="AB1781" s="40">
        <v>1777</v>
      </c>
      <c r="AC1781" s="18">
        <v>7737.6824669846101</v>
      </c>
    </row>
    <row r="1782" spans="18:29" x14ac:dyDescent="0.2">
      <c r="R1782" s="31"/>
      <c r="AB1782" s="40">
        <v>1778</v>
      </c>
      <c r="AC1782" s="18">
        <v>8542.4557148655877</v>
      </c>
    </row>
    <row r="1783" spans="18:29" x14ac:dyDescent="0.2">
      <c r="R1783" s="31"/>
      <c r="AB1783" s="40">
        <v>1779</v>
      </c>
      <c r="AC1783" s="18">
        <v>7431.6525525543839</v>
      </c>
    </row>
    <row r="1784" spans="18:29" x14ac:dyDescent="0.2">
      <c r="R1784" s="31"/>
      <c r="AB1784" s="40">
        <v>1780</v>
      </c>
      <c r="AC1784" s="18">
        <v>5273.8652741268743</v>
      </c>
    </row>
    <row r="1785" spans="18:29" x14ac:dyDescent="0.2">
      <c r="R1785" s="31"/>
      <c r="AB1785" s="40">
        <v>1781</v>
      </c>
      <c r="AC1785" s="18">
        <v>11331.649540881976</v>
      </c>
    </row>
    <row r="1786" spans="18:29" x14ac:dyDescent="0.2">
      <c r="R1786" s="31"/>
      <c r="AB1786" s="40">
        <v>1782</v>
      </c>
      <c r="AC1786" s="18">
        <v>7150.7482468622038</v>
      </c>
    </row>
    <row r="1787" spans="18:29" x14ac:dyDescent="0.2">
      <c r="R1787" s="31"/>
      <c r="AB1787" s="40">
        <v>1783</v>
      </c>
      <c r="AC1787" s="18">
        <v>8524.1140204869444</v>
      </c>
    </row>
    <row r="1788" spans="18:29" x14ac:dyDescent="0.2">
      <c r="R1788" s="31"/>
      <c r="AB1788" s="40">
        <v>1784</v>
      </c>
      <c r="AC1788" s="18">
        <v>7117.3311872410122</v>
      </c>
    </row>
    <row r="1789" spans="18:29" x14ac:dyDescent="0.2">
      <c r="R1789" s="31"/>
      <c r="AB1789" s="40">
        <v>1785</v>
      </c>
      <c r="AC1789" s="18">
        <v>8483.4105343311094</v>
      </c>
    </row>
    <row r="1790" spans="18:29" x14ac:dyDescent="0.2">
      <c r="R1790" s="31"/>
      <c r="AB1790" s="40">
        <v>1786</v>
      </c>
      <c r="AC1790" s="18">
        <v>7273.3612175042508</v>
      </c>
    </row>
    <row r="1791" spans="18:29" x14ac:dyDescent="0.2">
      <c r="R1791" s="31"/>
      <c r="AB1791" s="40">
        <v>1787</v>
      </c>
      <c r="AC1791" s="18">
        <v>9754.5150803917786</v>
      </c>
    </row>
    <row r="1792" spans="18:29" x14ac:dyDescent="0.2">
      <c r="R1792" s="31"/>
      <c r="AB1792" s="40">
        <v>1788</v>
      </c>
      <c r="AC1792" s="18">
        <v>6125.749038391863</v>
      </c>
    </row>
    <row r="1793" spans="18:29" x14ac:dyDescent="0.2">
      <c r="R1793" s="31"/>
      <c r="AB1793" s="40">
        <v>1789</v>
      </c>
      <c r="AC1793" s="18">
        <v>9655.5201819635695</v>
      </c>
    </row>
    <row r="1794" spans="18:29" x14ac:dyDescent="0.2">
      <c r="R1794" s="31"/>
      <c r="AB1794" s="40">
        <v>1790</v>
      </c>
      <c r="AC1794" s="18">
        <v>10664.313372797915</v>
      </c>
    </row>
    <row r="1795" spans="18:29" x14ac:dyDescent="0.2">
      <c r="R1795" s="31"/>
      <c r="AB1795" s="40">
        <v>1791</v>
      </c>
      <c r="AC1795" s="18">
        <v>7940.6973855883116</v>
      </c>
    </row>
    <row r="1796" spans="18:29" x14ac:dyDescent="0.2">
      <c r="R1796" s="31"/>
      <c r="AB1796" s="40">
        <v>1792</v>
      </c>
      <c r="AC1796" s="18">
        <v>6171.1007621642202</v>
      </c>
    </row>
    <row r="1797" spans="18:29" x14ac:dyDescent="0.2">
      <c r="R1797" s="31"/>
      <c r="AB1797" s="40">
        <v>1793</v>
      </c>
      <c r="AC1797" s="18">
        <v>6956.7785474044504</v>
      </c>
    </row>
    <row r="1798" spans="18:29" x14ac:dyDescent="0.2">
      <c r="R1798" s="31"/>
      <c r="AB1798" s="40">
        <v>1794</v>
      </c>
      <c r="AC1798" s="18">
        <v>8075.3706484244904</v>
      </c>
    </row>
    <row r="1799" spans="18:29" x14ac:dyDescent="0.2">
      <c r="R1799" s="31"/>
      <c r="AB1799" s="40">
        <v>1795</v>
      </c>
      <c r="AC1799" s="18">
        <v>7738.1849791591521</v>
      </c>
    </row>
    <row r="1800" spans="18:29" x14ac:dyDescent="0.2">
      <c r="R1800" s="31"/>
      <c r="AB1800" s="40">
        <v>1796</v>
      </c>
      <c r="AC1800" s="18">
        <v>11458.785121096647</v>
      </c>
    </row>
    <row r="1801" spans="18:29" x14ac:dyDescent="0.2">
      <c r="R1801" s="31"/>
      <c r="AB1801" s="40">
        <v>1797</v>
      </c>
      <c r="AC1801" s="18">
        <v>10326.625191358034</v>
      </c>
    </row>
    <row r="1802" spans="18:29" x14ac:dyDescent="0.2">
      <c r="R1802" s="31"/>
      <c r="AB1802" s="40">
        <v>1798</v>
      </c>
      <c r="AC1802" s="18">
        <v>9097.9829240652034</v>
      </c>
    </row>
    <row r="1803" spans="18:29" x14ac:dyDescent="0.2">
      <c r="R1803" s="31"/>
      <c r="AB1803" s="40">
        <v>1799</v>
      </c>
      <c r="AC1803" s="18">
        <v>8517.5813622149872</v>
      </c>
    </row>
    <row r="1804" spans="18:29" x14ac:dyDescent="0.2">
      <c r="R1804" s="31"/>
      <c r="AB1804" s="40">
        <v>1800</v>
      </c>
      <c r="AC1804" s="18">
        <v>9898.7360745483311</v>
      </c>
    </row>
    <row r="1805" spans="18:29" x14ac:dyDescent="0.2">
      <c r="R1805" s="31"/>
      <c r="AB1805" s="40">
        <v>1801</v>
      </c>
      <c r="AC1805" s="18">
        <v>11871.850128751132</v>
      </c>
    </row>
    <row r="1806" spans="18:29" x14ac:dyDescent="0.2">
      <c r="R1806" s="31"/>
      <c r="AB1806" s="40">
        <v>1802</v>
      </c>
      <c r="AC1806" s="18">
        <v>8288.4358105236897</v>
      </c>
    </row>
    <row r="1807" spans="18:29" x14ac:dyDescent="0.2">
      <c r="R1807" s="31"/>
      <c r="AB1807" s="40">
        <v>1803</v>
      </c>
      <c r="AC1807" s="18">
        <v>7650.9991168378619</v>
      </c>
    </row>
    <row r="1808" spans="18:29" x14ac:dyDescent="0.2">
      <c r="R1808" s="31"/>
      <c r="AB1808" s="40">
        <v>1804</v>
      </c>
      <c r="AC1808" s="18">
        <v>5289.4431515441975</v>
      </c>
    </row>
    <row r="1809" spans="18:29" x14ac:dyDescent="0.2">
      <c r="R1809" s="31"/>
      <c r="AB1809" s="40">
        <v>1805</v>
      </c>
      <c r="AC1809" s="18">
        <v>9190.6964203086682</v>
      </c>
    </row>
    <row r="1810" spans="18:29" x14ac:dyDescent="0.2">
      <c r="R1810" s="31"/>
      <c r="AB1810" s="40">
        <v>1806</v>
      </c>
      <c r="AC1810" s="18">
        <v>10925.619703674107</v>
      </c>
    </row>
    <row r="1811" spans="18:29" x14ac:dyDescent="0.2">
      <c r="R1811" s="31"/>
      <c r="AB1811" s="40">
        <v>1807</v>
      </c>
      <c r="AC1811" s="18">
        <v>8380.0186543740565</v>
      </c>
    </row>
    <row r="1812" spans="18:29" x14ac:dyDescent="0.2">
      <c r="R1812" s="31"/>
      <c r="AB1812" s="40">
        <v>1808</v>
      </c>
      <c r="AC1812" s="18">
        <v>7271.3511688051512</v>
      </c>
    </row>
    <row r="1813" spans="18:29" x14ac:dyDescent="0.2">
      <c r="R1813" s="31"/>
      <c r="AB1813" s="40">
        <v>1809</v>
      </c>
      <c r="AC1813" s="18">
        <v>8639.1893085072516</v>
      </c>
    </row>
    <row r="1814" spans="18:29" x14ac:dyDescent="0.2">
      <c r="R1814" s="31"/>
      <c r="AB1814" s="40">
        <v>1810</v>
      </c>
      <c r="AC1814" s="18">
        <v>9727.2537949107355</v>
      </c>
    </row>
    <row r="1815" spans="18:29" x14ac:dyDescent="0.2">
      <c r="R1815" s="31"/>
      <c r="AB1815" s="40">
        <v>1811</v>
      </c>
      <c r="AC1815" s="18">
        <v>11278.634506444563</v>
      </c>
    </row>
    <row r="1816" spans="18:29" x14ac:dyDescent="0.2">
      <c r="R1816" s="31"/>
      <c r="AB1816" s="40">
        <v>1812</v>
      </c>
      <c r="AC1816" s="18">
        <v>10628.13249621517</v>
      </c>
    </row>
    <row r="1817" spans="18:29" x14ac:dyDescent="0.2">
      <c r="R1817" s="31"/>
      <c r="AB1817" s="40">
        <v>1813</v>
      </c>
      <c r="AC1817" s="18">
        <v>6039.8194565076847</v>
      </c>
    </row>
    <row r="1818" spans="18:29" x14ac:dyDescent="0.2">
      <c r="R1818" s="31"/>
      <c r="AB1818" s="40">
        <v>1814</v>
      </c>
      <c r="AC1818" s="18">
        <v>9524.6157604379114</v>
      </c>
    </row>
    <row r="1819" spans="18:29" x14ac:dyDescent="0.2">
      <c r="R1819" s="31"/>
      <c r="AB1819" s="40">
        <v>1815</v>
      </c>
      <c r="AC1819" s="18">
        <v>7598.4865945755737</v>
      </c>
    </row>
    <row r="1820" spans="18:29" x14ac:dyDescent="0.2">
      <c r="R1820" s="31"/>
      <c r="AB1820" s="40">
        <v>1816</v>
      </c>
      <c r="AC1820" s="18">
        <v>7445.7228934477316</v>
      </c>
    </row>
    <row r="1821" spans="18:29" x14ac:dyDescent="0.2">
      <c r="R1821" s="31"/>
      <c r="AB1821" s="40">
        <v>1817</v>
      </c>
      <c r="AC1821" s="18">
        <v>7341.0747330535669</v>
      </c>
    </row>
    <row r="1822" spans="18:29" x14ac:dyDescent="0.2">
      <c r="R1822" s="31"/>
      <c r="AB1822" s="40">
        <v>1818</v>
      </c>
      <c r="AC1822" s="18">
        <v>7271.3511688051512</v>
      </c>
    </row>
    <row r="1823" spans="18:29" x14ac:dyDescent="0.2">
      <c r="R1823" s="31"/>
      <c r="AB1823" s="40">
        <v>1819</v>
      </c>
      <c r="AC1823" s="18">
        <v>5312.1818274522666</v>
      </c>
    </row>
    <row r="1824" spans="18:29" x14ac:dyDescent="0.2">
      <c r="R1824" s="31"/>
      <c r="AB1824" s="40">
        <v>1820</v>
      </c>
      <c r="AC1824" s="18">
        <v>10678.383713691379</v>
      </c>
    </row>
    <row r="1825" spans="18:29" x14ac:dyDescent="0.2">
      <c r="R1825" s="31"/>
      <c r="AB1825" s="40">
        <v>1821</v>
      </c>
      <c r="AC1825" s="18">
        <v>6784.4168714612024</v>
      </c>
    </row>
    <row r="1826" spans="18:29" x14ac:dyDescent="0.2">
      <c r="R1826" s="31"/>
      <c r="AB1826" s="40">
        <v>1822</v>
      </c>
      <c r="AC1826" s="18">
        <v>7294.7179849317763</v>
      </c>
    </row>
    <row r="1827" spans="18:29" x14ac:dyDescent="0.2">
      <c r="R1827" s="31"/>
      <c r="AB1827" s="40">
        <v>1823</v>
      </c>
      <c r="AC1827" s="18">
        <v>11834.16171564383</v>
      </c>
    </row>
    <row r="1828" spans="18:29" x14ac:dyDescent="0.2">
      <c r="R1828" s="31"/>
      <c r="AB1828" s="40">
        <v>1824</v>
      </c>
      <c r="AC1828" s="18">
        <v>9015.4452993605519</v>
      </c>
    </row>
    <row r="1829" spans="18:29" x14ac:dyDescent="0.2">
      <c r="R1829" s="31"/>
      <c r="AB1829" s="40">
        <v>1825</v>
      </c>
      <c r="AC1829" s="18">
        <v>10258.660419721506</v>
      </c>
    </row>
    <row r="1830" spans="18:29" x14ac:dyDescent="0.2">
      <c r="R1830" s="31"/>
      <c r="AB1830" s="40">
        <v>1826</v>
      </c>
      <c r="AC1830" s="18">
        <v>7053.7633971332107</v>
      </c>
    </row>
    <row r="1831" spans="18:29" x14ac:dyDescent="0.2">
      <c r="R1831" s="31"/>
      <c r="AB1831" s="40">
        <v>1827</v>
      </c>
      <c r="AC1831" s="18">
        <v>10178.50972784718</v>
      </c>
    </row>
    <row r="1832" spans="18:29" x14ac:dyDescent="0.2">
      <c r="R1832" s="31"/>
      <c r="AB1832" s="40">
        <v>1828</v>
      </c>
      <c r="AC1832" s="18">
        <v>7588.9388632547343</v>
      </c>
    </row>
    <row r="1833" spans="18:29" x14ac:dyDescent="0.2">
      <c r="R1833" s="31"/>
      <c r="AB1833" s="40">
        <v>1829</v>
      </c>
      <c r="AC1833" s="18">
        <v>5862.8095429474488</v>
      </c>
    </row>
    <row r="1834" spans="18:29" x14ac:dyDescent="0.2">
      <c r="R1834" s="31"/>
      <c r="AB1834" s="40">
        <v>1830</v>
      </c>
      <c r="AC1834" s="18">
        <v>7818.084414946381</v>
      </c>
    </row>
    <row r="1835" spans="18:29" x14ac:dyDescent="0.2">
      <c r="R1835" s="31"/>
      <c r="AB1835" s="40">
        <v>1831</v>
      </c>
      <c r="AC1835" s="18">
        <v>8717.3299516828265</v>
      </c>
    </row>
    <row r="1836" spans="18:29" x14ac:dyDescent="0.2">
      <c r="R1836" s="31"/>
      <c r="AB1836" s="40">
        <v>1832</v>
      </c>
      <c r="AC1836" s="18">
        <v>12494.462713280926</v>
      </c>
    </row>
    <row r="1837" spans="18:29" x14ac:dyDescent="0.2">
      <c r="R1837" s="31"/>
      <c r="AB1837" s="40">
        <v>1833</v>
      </c>
      <c r="AC1837" s="18">
        <v>7978.6370547828265</v>
      </c>
    </row>
    <row r="1838" spans="18:29" x14ac:dyDescent="0.2">
      <c r="R1838" s="31"/>
      <c r="AB1838" s="40">
        <v>1834</v>
      </c>
      <c r="AC1838" s="18">
        <v>6669.8440956152044</v>
      </c>
    </row>
    <row r="1839" spans="18:29" x14ac:dyDescent="0.2">
      <c r="R1839" s="31"/>
      <c r="AB1839" s="40">
        <v>1835</v>
      </c>
      <c r="AC1839" s="18">
        <v>4905.775106113404</v>
      </c>
    </row>
    <row r="1840" spans="18:29" x14ac:dyDescent="0.2">
      <c r="R1840" s="31"/>
      <c r="AB1840" s="40">
        <v>1836</v>
      </c>
      <c r="AC1840" s="18">
        <v>5695.4729887518333</v>
      </c>
    </row>
    <row r="1841" spans="18:29" x14ac:dyDescent="0.2">
      <c r="R1841" s="31"/>
      <c r="AB1841" s="40">
        <v>1837</v>
      </c>
      <c r="AC1841" s="18">
        <v>9833.2838637853274</v>
      </c>
    </row>
    <row r="1842" spans="18:29" x14ac:dyDescent="0.2">
      <c r="R1842" s="31"/>
      <c r="AB1842" s="40">
        <v>1838</v>
      </c>
      <c r="AC1842" s="18">
        <v>11536.674508185009</v>
      </c>
    </row>
    <row r="1843" spans="18:29" x14ac:dyDescent="0.2">
      <c r="R1843" s="31"/>
      <c r="AB1843" s="40">
        <v>1839</v>
      </c>
      <c r="AC1843" s="18">
        <v>9692.9573389833095</v>
      </c>
    </row>
    <row r="1844" spans="18:29" x14ac:dyDescent="0.2">
      <c r="R1844" s="31"/>
      <c r="AB1844" s="40">
        <v>1840</v>
      </c>
      <c r="AC1844" s="18">
        <v>9408.0329358931631</v>
      </c>
    </row>
    <row r="1845" spans="18:29" x14ac:dyDescent="0.2">
      <c r="R1845" s="31"/>
      <c r="AB1845" s="40">
        <v>1841</v>
      </c>
      <c r="AC1845" s="18">
        <v>11241.19734942494</v>
      </c>
    </row>
    <row r="1846" spans="18:29" x14ac:dyDescent="0.2">
      <c r="R1846" s="31"/>
      <c r="AB1846" s="40">
        <v>1842</v>
      </c>
      <c r="AC1846" s="18">
        <v>8163.4359070514329</v>
      </c>
    </row>
    <row r="1847" spans="18:29" x14ac:dyDescent="0.2">
      <c r="R1847" s="31"/>
      <c r="AB1847" s="40">
        <v>1843</v>
      </c>
      <c r="AC1847" s="18">
        <v>5709.7945857326267</v>
      </c>
    </row>
    <row r="1848" spans="18:29" x14ac:dyDescent="0.2">
      <c r="R1848" s="31"/>
      <c r="AB1848" s="40">
        <v>1844</v>
      </c>
      <c r="AC1848" s="18">
        <v>7570.3459127888782</v>
      </c>
    </row>
    <row r="1849" spans="18:29" x14ac:dyDescent="0.2">
      <c r="R1849" s="31"/>
      <c r="AB1849" s="40">
        <v>1845</v>
      </c>
      <c r="AC1849" s="18">
        <v>7776.8784166157711</v>
      </c>
    </row>
    <row r="1850" spans="18:29" x14ac:dyDescent="0.2">
      <c r="R1850" s="31"/>
      <c r="AB1850" s="40">
        <v>1846</v>
      </c>
      <c r="AC1850" s="18">
        <v>10233.409182939562</v>
      </c>
    </row>
    <row r="1851" spans="18:29" x14ac:dyDescent="0.2">
      <c r="R1851" s="31"/>
      <c r="AB1851" s="40">
        <v>1847</v>
      </c>
      <c r="AC1851" s="18">
        <v>11167.328059734544</v>
      </c>
    </row>
    <row r="1852" spans="18:29" x14ac:dyDescent="0.2">
      <c r="R1852" s="31"/>
      <c r="AB1852" s="40">
        <v>1848</v>
      </c>
      <c r="AC1852" s="18">
        <v>8758.1590658823261</v>
      </c>
    </row>
    <row r="1853" spans="18:29" x14ac:dyDescent="0.2">
      <c r="R1853" s="31"/>
      <c r="AB1853" s="40">
        <v>1849</v>
      </c>
      <c r="AC1853" s="18">
        <v>6585.1707941677887</v>
      </c>
    </row>
    <row r="1854" spans="18:29" x14ac:dyDescent="0.2">
      <c r="R1854" s="31"/>
      <c r="AB1854" s="40">
        <v>1850</v>
      </c>
      <c r="AC1854" s="18">
        <v>8071.3505510264076</v>
      </c>
    </row>
    <row r="1855" spans="18:29" x14ac:dyDescent="0.2">
      <c r="R1855" s="31"/>
      <c r="AB1855" s="40">
        <v>1851</v>
      </c>
      <c r="AC1855" s="18">
        <v>5935.9250643755076</v>
      </c>
    </row>
    <row r="1856" spans="18:29" x14ac:dyDescent="0.2">
      <c r="R1856" s="31"/>
      <c r="AB1856" s="40">
        <v>1852</v>
      </c>
      <c r="AC1856" s="18">
        <v>8965.1940818842268</v>
      </c>
    </row>
    <row r="1857" spans="18:29" x14ac:dyDescent="0.2">
      <c r="R1857" s="31"/>
      <c r="AB1857" s="40">
        <v>1853</v>
      </c>
      <c r="AC1857" s="18">
        <v>8675.8726972648874</v>
      </c>
    </row>
    <row r="1858" spans="18:29" x14ac:dyDescent="0.2">
      <c r="R1858" s="31"/>
      <c r="AB1858" s="40">
        <v>1854</v>
      </c>
      <c r="AC1858" s="18">
        <v>7128.7633392167045</v>
      </c>
    </row>
    <row r="1859" spans="18:29" x14ac:dyDescent="0.2">
      <c r="R1859" s="31"/>
      <c r="AB1859" s="40">
        <v>1855</v>
      </c>
      <c r="AC1859" s="18">
        <v>10404.012066271272</v>
      </c>
    </row>
    <row r="1860" spans="18:29" x14ac:dyDescent="0.2">
      <c r="R1860" s="31"/>
      <c r="AB1860" s="40">
        <v>1856</v>
      </c>
      <c r="AC1860" s="18">
        <v>9711.0477772746235</v>
      </c>
    </row>
    <row r="1861" spans="18:29" x14ac:dyDescent="0.2">
      <c r="R1861" s="31"/>
      <c r="AB1861" s="40">
        <v>1857</v>
      </c>
      <c r="AC1861" s="18">
        <v>8954.0131859956309</v>
      </c>
    </row>
    <row r="1862" spans="18:29" x14ac:dyDescent="0.2">
      <c r="R1862" s="31"/>
      <c r="AB1862" s="40">
        <v>1858</v>
      </c>
      <c r="AC1862" s="18">
        <v>5292.9607367676217</v>
      </c>
    </row>
    <row r="1863" spans="18:29" x14ac:dyDescent="0.2">
      <c r="R1863" s="31"/>
      <c r="AB1863" s="40">
        <v>1859</v>
      </c>
      <c r="AC1863" s="18">
        <v>8234.918263911386</v>
      </c>
    </row>
    <row r="1864" spans="18:29" x14ac:dyDescent="0.2">
      <c r="R1864" s="31"/>
      <c r="AB1864" s="40">
        <v>1860</v>
      </c>
      <c r="AC1864" s="18">
        <v>8132.5314083035337</v>
      </c>
    </row>
    <row r="1865" spans="18:29" x14ac:dyDescent="0.2">
      <c r="R1865" s="31"/>
      <c r="AB1865" s="40">
        <v>1861</v>
      </c>
      <c r="AC1865" s="18">
        <v>7937.1798003650038</v>
      </c>
    </row>
    <row r="1866" spans="18:29" x14ac:dyDescent="0.2">
      <c r="R1866" s="31"/>
      <c r="AB1866" s="40">
        <v>1862</v>
      </c>
      <c r="AC1866" s="18">
        <v>7904.0139968305593</v>
      </c>
    </row>
    <row r="1867" spans="18:29" x14ac:dyDescent="0.2">
      <c r="R1867" s="31"/>
      <c r="AB1867" s="40">
        <v>1863</v>
      </c>
      <c r="AC1867" s="18">
        <v>5398.4882934676716</v>
      </c>
    </row>
    <row r="1868" spans="18:29" x14ac:dyDescent="0.2">
      <c r="R1868" s="31"/>
      <c r="AB1868" s="40">
        <v>1864</v>
      </c>
      <c r="AC1868" s="18">
        <v>11756.021072468255</v>
      </c>
    </row>
    <row r="1869" spans="18:29" x14ac:dyDescent="0.2">
      <c r="R1869" s="31"/>
      <c r="AB1869" s="40">
        <v>1865</v>
      </c>
      <c r="AC1869" s="18">
        <v>11213.056667638011</v>
      </c>
    </row>
    <row r="1870" spans="18:29" x14ac:dyDescent="0.2">
      <c r="R1870" s="31"/>
      <c r="AB1870" s="40">
        <v>1866</v>
      </c>
      <c r="AC1870" s="18">
        <v>11858.533556119888</v>
      </c>
    </row>
    <row r="1871" spans="18:29" x14ac:dyDescent="0.2">
      <c r="R1871" s="31"/>
      <c r="AB1871" s="40">
        <v>1867</v>
      </c>
      <c r="AC1871" s="18">
        <v>9577.3795387879945</v>
      </c>
    </row>
    <row r="1872" spans="18:29" x14ac:dyDescent="0.2">
      <c r="R1872" s="31"/>
      <c r="AB1872" s="40">
        <v>1868</v>
      </c>
      <c r="AC1872" s="18">
        <v>10458.53463723301</v>
      </c>
    </row>
    <row r="1873" spans="18:29" x14ac:dyDescent="0.2">
      <c r="R1873" s="31"/>
      <c r="AB1873" s="40">
        <v>1869</v>
      </c>
      <c r="AC1873" s="18">
        <v>7277.2556868589018</v>
      </c>
    </row>
    <row r="1874" spans="18:29" x14ac:dyDescent="0.2">
      <c r="R1874" s="31"/>
      <c r="AB1874" s="40">
        <v>1870</v>
      </c>
      <c r="AC1874" s="18">
        <v>6323.2363230735064</v>
      </c>
    </row>
    <row r="1875" spans="18:29" x14ac:dyDescent="0.2">
      <c r="R1875" s="31"/>
      <c r="AB1875" s="40">
        <v>1871</v>
      </c>
      <c r="AC1875" s="18">
        <v>7790.4462453344604</v>
      </c>
    </row>
    <row r="1876" spans="18:29" x14ac:dyDescent="0.2">
      <c r="R1876" s="31"/>
      <c r="AB1876" s="40">
        <v>1872</v>
      </c>
      <c r="AC1876" s="18">
        <v>9902.6305439025164</v>
      </c>
    </row>
    <row r="1877" spans="18:29" x14ac:dyDescent="0.2">
      <c r="R1877" s="31"/>
      <c r="AB1877" s="40">
        <v>1873</v>
      </c>
      <c r="AC1877" s="18">
        <v>12494.462713280926</v>
      </c>
    </row>
    <row r="1878" spans="18:29" x14ac:dyDescent="0.2">
      <c r="R1878" s="31"/>
      <c r="AB1878" s="40">
        <v>1874</v>
      </c>
      <c r="AC1878" s="18">
        <v>7189.5673123629531</v>
      </c>
    </row>
    <row r="1879" spans="18:29" x14ac:dyDescent="0.2">
      <c r="R1879" s="31"/>
      <c r="AB1879" s="40">
        <v>1875</v>
      </c>
      <c r="AC1879" s="18">
        <v>9725.4950022989651</v>
      </c>
    </row>
    <row r="1880" spans="18:29" x14ac:dyDescent="0.2">
      <c r="R1880" s="31"/>
      <c r="AB1880" s="40">
        <v>1876</v>
      </c>
      <c r="AC1880" s="18">
        <v>7871.2250774275744</v>
      </c>
    </row>
    <row r="1881" spans="18:29" x14ac:dyDescent="0.2">
      <c r="R1881" s="31"/>
      <c r="AB1881" s="40">
        <v>1877</v>
      </c>
      <c r="AC1881" s="18">
        <v>6839.6932106846943</v>
      </c>
    </row>
    <row r="1882" spans="18:29" x14ac:dyDescent="0.2">
      <c r="R1882" s="31"/>
      <c r="AB1882" s="40">
        <v>1878</v>
      </c>
      <c r="AC1882" s="18">
        <v>7432.1550647290424</v>
      </c>
    </row>
    <row r="1883" spans="18:29" x14ac:dyDescent="0.2">
      <c r="R1883" s="31"/>
      <c r="AB1883" s="40">
        <v>1879</v>
      </c>
      <c r="AC1883" s="18">
        <v>6293.4624767183559</v>
      </c>
    </row>
    <row r="1884" spans="18:29" x14ac:dyDescent="0.2">
      <c r="R1884" s="31"/>
      <c r="AB1884" s="40">
        <v>1880</v>
      </c>
      <c r="AC1884" s="18">
        <v>9333.1586218536831</v>
      </c>
    </row>
    <row r="1885" spans="18:29" x14ac:dyDescent="0.2">
      <c r="R1885" s="31"/>
      <c r="AB1885" s="40">
        <v>1881</v>
      </c>
      <c r="AC1885" s="18">
        <v>8296.4760053197388</v>
      </c>
    </row>
    <row r="1886" spans="18:29" x14ac:dyDescent="0.2">
      <c r="R1886" s="31"/>
      <c r="AB1886" s="40">
        <v>1882</v>
      </c>
      <c r="AC1886" s="18">
        <v>8006.5264804818435</v>
      </c>
    </row>
    <row r="1887" spans="18:29" x14ac:dyDescent="0.2">
      <c r="R1887" s="31"/>
      <c r="AB1887" s="40">
        <v>1883</v>
      </c>
      <c r="AC1887" s="18">
        <v>8954.0131859956309</v>
      </c>
    </row>
    <row r="1888" spans="18:29" x14ac:dyDescent="0.2">
      <c r="R1888" s="31"/>
      <c r="AB1888" s="40">
        <v>1884</v>
      </c>
      <c r="AC1888" s="18">
        <v>11730.518579599215</v>
      </c>
    </row>
    <row r="1889" spans="18:29" x14ac:dyDescent="0.2">
      <c r="R1889" s="31"/>
      <c r="AB1889" s="40">
        <v>1885</v>
      </c>
      <c r="AC1889" s="18">
        <v>11175.87076670595</v>
      </c>
    </row>
    <row r="1890" spans="18:29" x14ac:dyDescent="0.2">
      <c r="R1890" s="31"/>
      <c r="AB1890" s="40">
        <v>1886</v>
      </c>
      <c r="AC1890" s="18">
        <v>9135.6713371722726</v>
      </c>
    </row>
    <row r="1891" spans="18:29" x14ac:dyDescent="0.2">
      <c r="R1891" s="31"/>
      <c r="AB1891" s="40">
        <v>1887</v>
      </c>
      <c r="AC1891" s="18">
        <v>7229.8939143873286</v>
      </c>
    </row>
    <row r="1892" spans="18:29" x14ac:dyDescent="0.2">
      <c r="R1892" s="31"/>
      <c r="AB1892" s="40">
        <v>1888</v>
      </c>
      <c r="AC1892" s="18">
        <v>10018.333972141729</v>
      </c>
    </row>
    <row r="1893" spans="18:29" x14ac:dyDescent="0.2">
      <c r="R1893" s="31"/>
      <c r="AB1893" s="40">
        <v>1889</v>
      </c>
      <c r="AC1893" s="18">
        <v>9689.314125716337</v>
      </c>
    </row>
    <row r="1894" spans="18:29" x14ac:dyDescent="0.2">
      <c r="R1894" s="31"/>
      <c r="AB1894" s="40">
        <v>1890</v>
      </c>
      <c r="AC1894" s="18">
        <v>10775.242935376707</v>
      </c>
    </row>
    <row r="1895" spans="18:29" x14ac:dyDescent="0.2">
      <c r="R1895" s="31"/>
      <c r="AB1895" s="40">
        <v>1891</v>
      </c>
      <c r="AC1895" s="18">
        <v>10634.539526443463</v>
      </c>
    </row>
    <row r="1896" spans="18:29" x14ac:dyDescent="0.2">
      <c r="R1896" s="31"/>
      <c r="AB1896" s="40">
        <v>1892</v>
      </c>
      <c r="AC1896" s="18">
        <v>9448.9876781362109</v>
      </c>
    </row>
    <row r="1897" spans="18:29" x14ac:dyDescent="0.2">
      <c r="R1897" s="31"/>
      <c r="AB1897" s="40">
        <v>1893</v>
      </c>
      <c r="AC1897" s="18">
        <v>10559.790840447764</v>
      </c>
    </row>
    <row r="1898" spans="18:29" x14ac:dyDescent="0.2">
      <c r="R1898" s="31"/>
      <c r="AB1898" s="40">
        <v>1894</v>
      </c>
      <c r="AC1898" s="18">
        <v>7326.6275080291089</v>
      </c>
    </row>
    <row r="1899" spans="18:29" x14ac:dyDescent="0.2">
      <c r="R1899" s="31"/>
      <c r="AB1899" s="40">
        <v>1895</v>
      </c>
      <c r="AC1899" s="18">
        <v>8338.5613999557681</v>
      </c>
    </row>
    <row r="1900" spans="18:29" x14ac:dyDescent="0.2">
      <c r="R1900" s="31"/>
      <c r="AB1900" s="40">
        <v>1896</v>
      </c>
      <c r="AC1900" s="18">
        <v>9970.7209435829427</v>
      </c>
    </row>
    <row r="1901" spans="18:29" x14ac:dyDescent="0.2">
      <c r="R1901" s="31"/>
      <c r="AB1901" s="40">
        <v>1897</v>
      </c>
      <c r="AC1901" s="18">
        <v>5743.7141575289425</v>
      </c>
    </row>
    <row r="1902" spans="18:29" x14ac:dyDescent="0.2">
      <c r="R1902" s="31"/>
      <c r="AB1902" s="40">
        <v>1898</v>
      </c>
      <c r="AC1902" s="18">
        <v>9891.0727638830431</v>
      </c>
    </row>
    <row r="1903" spans="18:29" x14ac:dyDescent="0.2">
      <c r="R1903" s="31"/>
      <c r="AB1903" s="40">
        <v>1899</v>
      </c>
      <c r="AC1903" s="18">
        <v>10231.650390328025</v>
      </c>
    </row>
    <row r="1904" spans="18:29" x14ac:dyDescent="0.2">
      <c r="R1904" s="31"/>
      <c r="AB1904" s="40">
        <v>1900</v>
      </c>
      <c r="AC1904" s="18">
        <v>6290.1961475823773</v>
      </c>
    </row>
    <row r="1905" spans="18:29" x14ac:dyDescent="0.2">
      <c r="R1905" s="31"/>
      <c r="AB1905" s="40">
        <v>1901</v>
      </c>
      <c r="AC1905" s="18">
        <v>7025.1202031719731</v>
      </c>
    </row>
    <row r="1906" spans="18:29" x14ac:dyDescent="0.2">
      <c r="R1906" s="31"/>
      <c r="AB1906" s="40">
        <v>1902</v>
      </c>
      <c r="AC1906" s="18">
        <v>9562.8066857197555</v>
      </c>
    </row>
    <row r="1907" spans="18:29" x14ac:dyDescent="0.2">
      <c r="R1907" s="31"/>
      <c r="AB1907" s="40">
        <v>1903</v>
      </c>
      <c r="AC1907" s="18">
        <v>6550.4974541093688</v>
      </c>
    </row>
    <row r="1908" spans="18:29" x14ac:dyDescent="0.2">
      <c r="R1908" s="31"/>
      <c r="AB1908" s="40">
        <v>1904</v>
      </c>
      <c r="AC1908" s="18">
        <v>9303.7616596301086</v>
      </c>
    </row>
    <row r="1909" spans="18:29" x14ac:dyDescent="0.2">
      <c r="R1909" s="31"/>
      <c r="AB1909" s="40">
        <v>1905</v>
      </c>
      <c r="AC1909" s="18">
        <v>8996.2242086756742</v>
      </c>
    </row>
    <row r="1910" spans="18:29" x14ac:dyDescent="0.2">
      <c r="R1910" s="31"/>
      <c r="AB1910" s="40">
        <v>1906</v>
      </c>
      <c r="AC1910" s="18">
        <v>8155.7725963864941</v>
      </c>
    </row>
    <row r="1911" spans="18:29" x14ac:dyDescent="0.2">
      <c r="R1911" s="31"/>
      <c r="AB1911" s="40">
        <v>1907</v>
      </c>
      <c r="AC1911" s="18">
        <v>7076.3764449979644</v>
      </c>
    </row>
    <row r="1912" spans="18:29" x14ac:dyDescent="0.2">
      <c r="R1912" s="31"/>
      <c r="AB1912" s="40">
        <v>1908</v>
      </c>
      <c r="AC1912" s="18">
        <v>7491.7027574385284</v>
      </c>
    </row>
    <row r="1913" spans="18:29" x14ac:dyDescent="0.2">
      <c r="R1913" s="31"/>
      <c r="AB1913" s="40">
        <v>1909</v>
      </c>
      <c r="AC1913" s="18">
        <v>8523.8627643996151</v>
      </c>
    </row>
    <row r="1914" spans="18:29" x14ac:dyDescent="0.2">
      <c r="R1914" s="31"/>
      <c r="AB1914" s="40">
        <v>1910</v>
      </c>
      <c r="AC1914" s="18">
        <v>10594.589808549848</v>
      </c>
    </row>
    <row r="1915" spans="18:29" x14ac:dyDescent="0.2">
      <c r="R1915" s="31"/>
      <c r="AB1915" s="40">
        <v>1911</v>
      </c>
      <c r="AC1915" s="18">
        <v>7322.8586667183554</v>
      </c>
    </row>
    <row r="1916" spans="18:29" x14ac:dyDescent="0.2">
      <c r="R1916" s="31"/>
      <c r="AB1916" s="40">
        <v>1912</v>
      </c>
      <c r="AC1916" s="18">
        <v>8912.6815596217057</v>
      </c>
    </row>
    <row r="1917" spans="18:29" x14ac:dyDescent="0.2">
      <c r="R1917" s="31"/>
      <c r="AB1917" s="40">
        <v>1913</v>
      </c>
      <c r="AC1917" s="18">
        <v>10427.127626310335</v>
      </c>
    </row>
    <row r="1918" spans="18:29" x14ac:dyDescent="0.2">
      <c r="R1918" s="31"/>
      <c r="AB1918" s="40">
        <v>1914</v>
      </c>
      <c r="AC1918" s="18">
        <v>7726.1246869651368</v>
      </c>
    </row>
    <row r="1919" spans="18:29" x14ac:dyDescent="0.2">
      <c r="R1919" s="31"/>
      <c r="AB1919" s="40">
        <v>1915</v>
      </c>
      <c r="AC1919" s="18">
        <v>10369.966866431059</v>
      </c>
    </row>
    <row r="1920" spans="18:29" x14ac:dyDescent="0.2">
      <c r="R1920" s="31"/>
      <c r="AB1920" s="40">
        <v>1916</v>
      </c>
      <c r="AC1920" s="18">
        <v>7978.6370547828265</v>
      </c>
    </row>
    <row r="1921" spans="18:29" x14ac:dyDescent="0.2">
      <c r="R1921" s="31"/>
      <c r="AB1921" s="40">
        <v>1917</v>
      </c>
      <c r="AC1921" s="18">
        <v>11438.182121931575</v>
      </c>
    </row>
    <row r="1922" spans="18:29" x14ac:dyDescent="0.2">
      <c r="R1922" s="31"/>
      <c r="AB1922" s="40">
        <v>1918</v>
      </c>
      <c r="AC1922" s="18">
        <v>6324.1157193791587</v>
      </c>
    </row>
    <row r="1923" spans="18:29" x14ac:dyDescent="0.2">
      <c r="R1923" s="31"/>
      <c r="AB1923" s="40">
        <v>1919</v>
      </c>
      <c r="AC1923" s="18">
        <v>9269.5908317462308</v>
      </c>
    </row>
    <row r="1924" spans="18:29" x14ac:dyDescent="0.2">
      <c r="R1924" s="31"/>
      <c r="AB1924" s="40">
        <v>1920</v>
      </c>
      <c r="AC1924" s="18">
        <v>6651.2511451492319</v>
      </c>
    </row>
    <row r="1925" spans="18:29" x14ac:dyDescent="0.2">
      <c r="R1925" s="31"/>
      <c r="AB1925" s="40">
        <v>1921</v>
      </c>
      <c r="AC1925" s="18">
        <v>6984.6679731038166</v>
      </c>
    </row>
    <row r="1926" spans="18:29" x14ac:dyDescent="0.2">
      <c r="R1926" s="31"/>
      <c r="AB1926" s="40">
        <v>1922</v>
      </c>
      <c r="AC1926" s="18">
        <v>10823.358476110152</v>
      </c>
    </row>
    <row r="1927" spans="18:29" x14ac:dyDescent="0.2">
      <c r="R1927" s="31"/>
      <c r="AB1927" s="40">
        <v>1923</v>
      </c>
      <c r="AC1927" s="18">
        <v>8234.918263911386</v>
      </c>
    </row>
    <row r="1928" spans="18:29" x14ac:dyDescent="0.2">
      <c r="R1928" s="31"/>
      <c r="AB1928" s="40">
        <v>1924</v>
      </c>
      <c r="AC1928" s="18">
        <v>7381.1500789908459</v>
      </c>
    </row>
    <row r="1929" spans="18:29" x14ac:dyDescent="0.2">
      <c r="R1929" s="31"/>
      <c r="AB1929" s="40">
        <v>1925</v>
      </c>
      <c r="AC1929" s="18">
        <v>9792.8316337170545</v>
      </c>
    </row>
    <row r="1930" spans="18:29" x14ac:dyDescent="0.2">
      <c r="R1930" s="31"/>
      <c r="AB1930" s="40">
        <v>1926</v>
      </c>
      <c r="AC1930" s="18">
        <v>11119.966287263436</v>
      </c>
    </row>
    <row r="1931" spans="18:29" x14ac:dyDescent="0.2">
      <c r="R1931" s="31"/>
      <c r="AB1931" s="40">
        <v>1927</v>
      </c>
      <c r="AC1931" s="18">
        <v>7414.5671386125032</v>
      </c>
    </row>
    <row r="1932" spans="18:29" x14ac:dyDescent="0.2">
      <c r="R1932" s="31"/>
      <c r="AB1932" s="40">
        <v>1928</v>
      </c>
      <c r="AC1932" s="18">
        <v>11336.674662629608</v>
      </c>
    </row>
    <row r="1933" spans="18:29" x14ac:dyDescent="0.2">
      <c r="R1933" s="31"/>
      <c r="AB1933" s="40">
        <v>1929</v>
      </c>
      <c r="AC1933" s="18">
        <v>7192.2055012803758</v>
      </c>
    </row>
    <row r="1934" spans="18:29" x14ac:dyDescent="0.2">
      <c r="R1934" s="31"/>
      <c r="AB1934" s="40">
        <v>1930</v>
      </c>
      <c r="AC1934" s="18">
        <v>10833.157463517971</v>
      </c>
    </row>
    <row r="1935" spans="18:29" x14ac:dyDescent="0.2">
      <c r="R1935" s="31"/>
      <c r="AB1935" s="40">
        <v>1931</v>
      </c>
      <c r="AC1935" s="18">
        <v>5662.3071852175053</v>
      </c>
    </row>
    <row r="1936" spans="18:29" x14ac:dyDescent="0.2">
      <c r="R1936" s="31"/>
      <c r="AB1936" s="40">
        <v>1932</v>
      </c>
      <c r="AC1936" s="18">
        <v>10187.931831123657</v>
      </c>
    </row>
    <row r="1937" spans="18:29" x14ac:dyDescent="0.2">
      <c r="R1937" s="31"/>
      <c r="AB1937" s="40">
        <v>1933</v>
      </c>
      <c r="AC1937" s="18">
        <v>8575.9984025311423</v>
      </c>
    </row>
    <row r="1938" spans="18:29" x14ac:dyDescent="0.2">
      <c r="R1938" s="31"/>
      <c r="AB1938" s="40">
        <v>1934</v>
      </c>
      <c r="AC1938" s="18">
        <v>11657.277430127608</v>
      </c>
    </row>
    <row r="1939" spans="18:29" x14ac:dyDescent="0.2">
      <c r="R1939" s="31"/>
      <c r="AB1939" s="40">
        <v>1935</v>
      </c>
      <c r="AC1939" s="18">
        <v>8573.6114697010489</v>
      </c>
    </row>
    <row r="1940" spans="18:29" x14ac:dyDescent="0.2">
      <c r="R1940" s="31"/>
      <c r="AB1940" s="40">
        <v>1936</v>
      </c>
      <c r="AC1940" s="18">
        <v>11616.573943971889</v>
      </c>
    </row>
    <row r="1941" spans="18:29" x14ac:dyDescent="0.2">
      <c r="R1941" s="31"/>
      <c r="AB1941" s="40">
        <v>1937</v>
      </c>
      <c r="AC1941" s="18">
        <v>8484.4155586807756</v>
      </c>
    </row>
    <row r="1942" spans="18:29" x14ac:dyDescent="0.2">
      <c r="R1942" s="31"/>
      <c r="AB1942" s="40">
        <v>1938</v>
      </c>
      <c r="AC1942" s="18">
        <v>10764.56455166277</v>
      </c>
    </row>
    <row r="1943" spans="18:29" x14ac:dyDescent="0.2">
      <c r="R1943" s="31"/>
      <c r="AB1943" s="40">
        <v>1939</v>
      </c>
      <c r="AC1943" s="18">
        <v>6407.0302282148041</v>
      </c>
    </row>
    <row r="1944" spans="18:29" x14ac:dyDescent="0.2">
      <c r="R1944" s="31"/>
      <c r="AB1944" s="40">
        <v>1940</v>
      </c>
      <c r="AC1944" s="18">
        <v>8118.7123234976316</v>
      </c>
    </row>
    <row r="1945" spans="18:29" x14ac:dyDescent="0.2">
      <c r="R1945" s="31"/>
      <c r="AB1945" s="40">
        <v>1941</v>
      </c>
      <c r="AC1945" s="18">
        <v>7676.752865794464</v>
      </c>
    </row>
    <row r="1946" spans="18:29" x14ac:dyDescent="0.2">
      <c r="R1946" s="31"/>
      <c r="AB1946" s="40">
        <v>1942</v>
      </c>
      <c r="AC1946" s="18">
        <v>10717.579663322889</v>
      </c>
    </row>
    <row r="1947" spans="18:29" x14ac:dyDescent="0.2">
      <c r="R1947" s="31"/>
      <c r="AB1947" s="40">
        <v>1943</v>
      </c>
      <c r="AC1947" s="18">
        <v>6678.3868025862612</v>
      </c>
    </row>
    <row r="1948" spans="18:29" x14ac:dyDescent="0.2">
      <c r="R1948" s="31"/>
      <c r="AB1948" s="40">
        <v>1944</v>
      </c>
      <c r="AC1948" s="18">
        <v>9786.4246034887619</v>
      </c>
    </row>
    <row r="1949" spans="18:29" x14ac:dyDescent="0.2">
      <c r="R1949" s="31"/>
      <c r="AB1949" s="40">
        <v>1945</v>
      </c>
      <c r="AC1949" s="18">
        <v>9569.3393439919455</v>
      </c>
    </row>
    <row r="1950" spans="18:29" x14ac:dyDescent="0.2">
      <c r="R1950" s="31"/>
      <c r="AB1950" s="40">
        <v>1946</v>
      </c>
      <c r="AC1950" s="18">
        <v>8296.7272614069516</v>
      </c>
    </row>
    <row r="1951" spans="18:29" x14ac:dyDescent="0.2">
      <c r="R1951" s="31"/>
      <c r="AB1951" s="40">
        <v>1947</v>
      </c>
      <c r="AC1951" s="18">
        <v>8835.922824926558</v>
      </c>
    </row>
    <row r="1952" spans="18:29" x14ac:dyDescent="0.2">
      <c r="R1952" s="31"/>
      <c r="AB1952" s="40">
        <v>1948</v>
      </c>
      <c r="AC1952" s="18">
        <v>8291.4508835722227</v>
      </c>
    </row>
    <row r="1953" spans="18:29" x14ac:dyDescent="0.2">
      <c r="R1953" s="31"/>
      <c r="AB1953" s="40">
        <v>1949</v>
      </c>
      <c r="AC1953" s="18">
        <v>9076.8774127250072</v>
      </c>
    </row>
    <row r="1954" spans="18:29" x14ac:dyDescent="0.2">
      <c r="R1954" s="31"/>
      <c r="AB1954" s="40">
        <v>1950</v>
      </c>
      <c r="AC1954" s="18">
        <v>11000.996529888478</v>
      </c>
    </row>
    <row r="1955" spans="18:29" x14ac:dyDescent="0.2">
      <c r="R1955" s="31"/>
      <c r="AB1955" s="40">
        <v>1951</v>
      </c>
      <c r="AC1955" s="18">
        <v>7734.2905098049669</v>
      </c>
    </row>
    <row r="1956" spans="18:29" x14ac:dyDescent="0.2">
      <c r="R1956" s="31"/>
      <c r="AB1956" s="40">
        <v>1952</v>
      </c>
      <c r="AC1956" s="18">
        <v>7101.5020537357777</v>
      </c>
    </row>
    <row r="1957" spans="18:29" x14ac:dyDescent="0.2">
      <c r="R1957" s="31"/>
      <c r="AB1957" s="40">
        <v>1953</v>
      </c>
      <c r="AC1957" s="18">
        <v>10454.765795922256</v>
      </c>
    </row>
    <row r="1958" spans="18:29" x14ac:dyDescent="0.2">
      <c r="R1958" s="31"/>
      <c r="AB1958" s="40">
        <v>1954</v>
      </c>
      <c r="AC1958" s="18">
        <v>5101.5035981832771</v>
      </c>
    </row>
    <row r="1959" spans="18:29" x14ac:dyDescent="0.2">
      <c r="R1959" s="31"/>
      <c r="AB1959" s="40">
        <v>1955</v>
      </c>
      <c r="AC1959" s="18">
        <v>8855.5207997424295</v>
      </c>
    </row>
    <row r="1960" spans="18:29" x14ac:dyDescent="0.2">
      <c r="R1960" s="31"/>
      <c r="AB1960" s="40">
        <v>1956</v>
      </c>
      <c r="AC1960" s="18">
        <v>9529.8921382728731</v>
      </c>
    </row>
    <row r="1961" spans="18:29" x14ac:dyDescent="0.2">
      <c r="R1961" s="31"/>
      <c r="AB1961" s="40">
        <v>1957</v>
      </c>
      <c r="AC1961" s="18">
        <v>9967.8314985780744</v>
      </c>
    </row>
    <row r="1962" spans="18:29" x14ac:dyDescent="0.2">
      <c r="R1962" s="31"/>
      <c r="AB1962" s="40">
        <v>1958</v>
      </c>
      <c r="AC1962" s="18">
        <v>7662.5568968574516</v>
      </c>
    </row>
    <row r="1963" spans="18:29" x14ac:dyDescent="0.2">
      <c r="R1963" s="31"/>
      <c r="AB1963" s="40">
        <v>1959</v>
      </c>
      <c r="AC1963" s="18">
        <v>10930.77045346552</v>
      </c>
    </row>
    <row r="1964" spans="18:29" x14ac:dyDescent="0.2">
      <c r="R1964" s="31"/>
      <c r="AB1964" s="40">
        <v>1960</v>
      </c>
      <c r="AC1964" s="18">
        <v>8868.8373723735567</v>
      </c>
    </row>
    <row r="1965" spans="18:29" x14ac:dyDescent="0.2">
      <c r="R1965" s="31"/>
      <c r="AB1965" s="40">
        <v>1961</v>
      </c>
      <c r="AC1965" s="18">
        <v>11291.448566901032</v>
      </c>
    </row>
    <row r="1966" spans="18:29" x14ac:dyDescent="0.2">
      <c r="R1966" s="31"/>
      <c r="AB1966" s="40">
        <v>1962</v>
      </c>
      <c r="AC1966" s="18">
        <v>9248.3596923626028</v>
      </c>
    </row>
    <row r="1967" spans="18:29" x14ac:dyDescent="0.2">
      <c r="R1967" s="31"/>
      <c r="AB1967" s="40">
        <v>1963</v>
      </c>
      <c r="AC1967" s="18">
        <v>11683.40806321532</v>
      </c>
    </row>
    <row r="1968" spans="18:29" x14ac:dyDescent="0.2">
      <c r="R1968" s="31"/>
      <c r="AB1968" s="40">
        <v>1964</v>
      </c>
      <c r="AC1968" s="18">
        <v>9004.6412876029499</v>
      </c>
    </row>
    <row r="1969" spans="18:29" x14ac:dyDescent="0.2">
      <c r="R1969" s="31"/>
      <c r="AB1969" s="40">
        <v>1965</v>
      </c>
      <c r="AC1969" s="18">
        <v>6999.4920822592685</v>
      </c>
    </row>
    <row r="1970" spans="18:29" x14ac:dyDescent="0.2">
      <c r="R1970" s="31"/>
      <c r="AB1970" s="40">
        <v>1966</v>
      </c>
      <c r="AC1970" s="18">
        <v>6066.0757176389452</v>
      </c>
    </row>
    <row r="1971" spans="18:29" x14ac:dyDescent="0.2">
      <c r="R1971" s="31"/>
      <c r="AB1971" s="40">
        <v>1967</v>
      </c>
      <c r="AC1971" s="18">
        <v>10506.775806010002</v>
      </c>
    </row>
    <row r="1972" spans="18:29" x14ac:dyDescent="0.2">
      <c r="R1972" s="31"/>
      <c r="AB1972" s="40">
        <v>1968</v>
      </c>
      <c r="AC1972" s="18">
        <v>10356.399037712836</v>
      </c>
    </row>
    <row r="1973" spans="18:29" x14ac:dyDescent="0.2">
      <c r="R1973" s="31"/>
      <c r="AB1973" s="40">
        <v>1969</v>
      </c>
      <c r="AC1973" s="18">
        <v>9203.3848527215887</v>
      </c>
    </row>
    <row r="1974" spans="18:29" x14ac:dyDescent="0.2">
      <c r="R1974" s="31"/>
      <c r="AB1974" s="40">
        <v>1970</v>
      </c>
      <c r="AC1974" s="18">
        <v>11080.393453500816</v>
      </c>
    </row>
    <row r="1975" spans="18:29" x14ac:dyDescent="0.2">
      <c r="R1975" s="31"/>
      <c r="AB1975" s="40">
        <v>1971</v>
      </c>
      <c r="AC1975" s="18">
        <v>10798.107239328441</v>
      </c>
    </row>
    <row r="1976" spans="18:29" x14ac:dyDescent="0.2">
      <c r="R1976" s="31"/>
      <c r="AB1976" s="40">
        <v>1972</v>
      </c>
      <c r="AC1976" s="18">
        <v>8684.4154042360606</v>
      </c>
    </row>
    <row r="1977" spans="18:29" x14ac:dyDescent="0.2">
      <c r="R1977" s="31"/>
      <c r="AB1977" s="40">
        <v>1973</v>
      </c>
      <c r="AC1977" s="18">
        <v>9663.3091206722893</v>
      </c>
    </row>
    <row r="1978" spans="18:29" x14ac:dyDescent="0.2">
      <c r="R1978" s="31"/>
      <c r="AB1978" s="40">
        <v>1974</v>
      </c>
      <c r="AC1978" s="18">
        <v>6195.9751148148207</v>
      </c>
    </row>
    <row r="1979" spans="18:29" x14ac:dyDescent="0.2">
      <c r="R1979" s="31"/>
      <c r="AB1979" s="40">
        <v>1975</v>
      </c>
      <c r="AC1979" s="18">
        <v>9952.253621160402</v>
      </c>
    </row>
    <row r="1980" spans="18:29" x14ac:dyDescent="0.2">
      <c r="R1980" s="31"/>
      <c r="AB1980" s="40">
        <v>1976</v>
      </c>
      <c r="AC1980" s="18">
        <v>6046.226486735628</v>
      </c>
    </row>
    <row r="1981" spans="18:29" x14ac:dyDescent="0.2">
      <c r="R1981" s="31"/>
      <c r="AB1981" s="40">
        <v>1977</v>
      </c>
      <c r="AC1981" s="18">
        <v>8785.9228635376785</v>
      </c>
    </row>
    <row r="1982" spans="18:29" x14ac:dyDescent="0.2">
      <c r="R1982" s="31"/>
      <c r="AB1982" s="40">
        <v>1978</v>
      </c>
      <c r="AC1982" s="18">
        <v>6390.4473264479311</v>
      </c>
    </row>
    <row r="1983" spans="18:29" x14ac:dyDescent="0.2">
      <c r="R1983" s="31"/>
      <c r="AB1983" s="40">
        <v>1979</v>
      </c>
      <c r="AC1983" s="18">
        <v>6444.7186413218733</v>
      </c>
    </row>
    <row r="1984" spans="18:29" x14ac:dyDescent="0.2">
      <c r="R1984" s="31"/>
      <c r="AB1984" s="40">
        <v>1980</v>
      </c>
      <c r="AC1984" s="18">
        <v>7543.3358833952807</v>
      </c>
    </row>
    <row r="1985" spans="18:29" x14ac:dyDescent="0.2">
      <c r="R1985" s="31"/>
      <c r="AB1985" s="40">
        <v>1981</v>
      </c>
      <c r="AC1985" s="18">
        <v>6853.0097833161708</v>
      </c>
    </row>
    <row r="1986" spans="18:29" x14ac:dyDescent="0.2">
      <c r="R1986" s="31"/>
      <c r="AB1986" s="40">
        <v>1982</v>
      </c>
      <c r="AC1986" s="18">
        <v>6796.4771636553342</v>
      </c>
    </row>
    <row r="1987" spans="18:29" x14ac:dyDescent="0.2">
      <c r="R1987" s="31"/>
      <c r="AB1987" s="40">
        <v>1983</v>
      </c>
      <c r="AC1987" s="18">
        <v>6854.0148076653713</v>
      </c>
    </row>
    <row r="1988" spans="18:29" x14ac:dyDescent="0.2">
      <c r="R1988" s="31"/>
      <c r="AB1988" s="40">
        <v>1984</v>
      </c>
      <c r="AC1988" s="18">
        <v>6539.4421862644376</v>
      </c>
    </row>
    <row r="1989" spans="18:29" x14ac:dyDescent="0.2">
      <c r="R1989" s="31"/>
      <c r="AB1989" s="40">
        <v>1985</v>
      </c>
      <c r="AC1989" s="18">
        <v>6478.1357009438798</v>
      </c>
    </row>
    <row r="1990" spans="18:29" x14ac:dyDescent="0.2">
      <c r="R1990" s="31"/>
      <c r="AB1990" s="40">
        <v>1986</v>
      </c>
      <c r="AC1990" s="18">
        <v>9096.4753875407623</v>
      </c>
    </row>
    <row r="1991" spans="18:29" x14ac:dyDescent="0.2">
      <c r="R1991" s="31"/>
      <c r="AB1991" s="40">
        <v>1987</v>
      </c>
      <c r="AC1991" s="18">
        <v>6567.5828680512495</v>
      </c>
    </row>
    <row r="1992" spans="18:29" x14ac:dyDescent="0.2">
      <c r="R1992" s="31"/>
      <c r="AB1992" s="40">
        <v>1988</v>
      </c>
      <c r="AC1992" s="18">
        <v>6185.9248713196721</v>
      </c>
    </row>
    <row r="1993" spans="18:29" x14ac:dyDescent="0.2">
      <c r="R1993" s="31"/>
      <c r="AB1993" s="40">
        <v>1989</v>
      </c>
      <c r="AC1993" s="18">
        <v>7190.9492208436131</v>
      </c>
    </row>
    <row r="1994" spans="18:29" x14ac:dyDescent="0.2">
      <c r="R1994" s="31"/>
      <c r="AB1994" s="40">
        <v>1990</v>
      </c>
      <c r="AC1994" s="18">
        <v>11282.152091667871</v>
      </c>
    </row>
    <row r="1995" spans="18:29" x14ac:dyDescent="0.2">
      <c r="R1995" s="31"/>
      <c r="AB1995" s="40">
        <v>1991</v>
      </c>
      <c r="AC1995" s="18">
        <v>9321.600841833977</v>
      </c>
    </row>
    <row r="1996" spans="18:29" x14ac:dyDescent="0.2">
      <c r="R1996" s="31"/>
      <c r="AB1996" s="40">
        <v>1992</v>
      </c>
      <c r="AC1996" s="18">
        <v>9873.7360938538332</v>
      </c>
    </row>
    <row r="1997" spans="18:29" x14ac:dyDescent="0.2">
      <c r="R1997" s="31"/>
      <c r="AB1997" s="40">
        <v>1993</v>
      </c>
      <c r="AC1997" s="18">
        <v>9019.3397687146207</v>
      </c>
    </row>
    <row r="1998" spans="18:29" x14ac:dyDescent="0.2">
      <c r="R1998" s="31"/>
      <c r="AB1998" s="40">
        <v>1994</v>
      </c>
      <c r="AC1998" s="18">
        <v>8894.4654932864942</v>
      </c>
    </row>
    <row r="1999" spans="18:29" x14ac:dyDescent="0.2">
      <c r="R1999" s="31"/>
      <c r="AB1999" s="40">
        <v>1995</v>
      </c>
      <c r="AC1999" s="18">
        <v>9111.0482406086521</v>
      </c>
    </row>
    <row r="2000" spans="18:29" x14ac:dyDescent="0.2">
      <c r="R2000" s="31"/>
      <c r="AB2000" s="40">
        <v>1996</v>
      </c>
      <c r="AC2000" s="18">
        <v>7488.4364283025498</v>
      </c>
    </row>
    <row r="2001" spans="18:29" x14ac:dyDescent="0.2">
      <c r="R2001" s="31"/>
      <c r="AB2001" s="40">
        <v>1997</v>
      </c>
      <c r="AC2001" s="18">
        <v>12634.161097864853</v>
      </c>
    </row>
    <row r="2002" spans="18:29" x14ac:dyDescent="0.2">
      <c r="R2002" s="31"/>
      <c r="AB2002" s="40">
        <v>1998</v>
      </c>
      <c r="AC2002" s="18">
        <v>7804.6422142714728</v>
      </c>
    </row>
    <row r="2003" spans="18:29" x14ac:dyDescent="0.2">
      <c r="R2003" s="31"/>
      <c r="AB2003" s="40">
        <v>1999</v>
      </c>
      <c r="AC2003" s="18">
        <v>10294.715668260702</v>
      </c>
    </row>
    <row r="2004" spans="18:29" x14ac:dyDescent="0.2">
      <c r="R2004" s="31"/>
      <c r="AB2004" s="40">
        <v>2000</v>
      </c>
      <c r="AC2004" s="18">
        <v>7712.1799741152208</v>
      </c>
    </row>
    <row r="2005" spans="18:29" x14ac:dyDescent="0.2">
      <c r="R2005" s="31"/>
      <c r="AB2005" s="40">
        <v>2001</v>
      </c>
      <c r="AC2005" s="18">
        <v>10587.052125928341</v>
      </c>
    </row>
    <row r="2006" spans="18:29" x14ac:dyDescent="0.2">
      <c r="R2006" s="31"/>
      <c r="AB2006" s="40">
        <v>2002</v>
      </c>
      <c r="AC2006" s="18">
        <v>7860.5466937137535</v>
      </c>
    </row>
    <row r="2007" spans="18:29" x14ac:dyDescent="0.2">
      <c r="R2007" s="31"/>
      <c r="AB2007" s="40">
        <v>2003</v>
      </c>
      <c r="AC2007" s="18">
        <v>8278.2599389847601</v>
      </c>
    </row>
    <row r="2008" spans="18:29" x14ac:dyDescent="0.2">
      <c r="R2008" s="31"/>
      <c r="AB2008" s="40">
        <v>2004</v>
      </c>
      <c r="AC2008" s="18">
        <v>10206.776037677424</v>
      </c>
    </row>
    <row r="2009" spans="18:29" x14ac:dyDescent="0.2">
      <c r="R2009" s="31"/>
      <c r="AB2009" s="40">
        <v>2005</v>
      </c>
      <c r="AC2009" s="18">
        <v>9481.525341451983</v>
      </c>
    </row>
    <row r="2010" spans="18:29" x14ac:dyDescent="0.2">
      <c r="R2010" s="31"/>
      <c r="AB2010" s="40">
        <v>2006</v>
      </c>
      <c r="AC2010" s="18">
        <v>12008.910324417287</v>
      </c>
    </row>
    <row r="2011" spans="18:29" x14ac:dyDescent="0.2">
      <c r="R2011" s="31"/>
      <c r="AB2011" s="40">
        <v>2007</v>
      </c>
      <c r="AC2011" s="18">
        <v>8031.149577045464</v>
      </c>
    </row>
    <row r="2012" spans="18:29" x14ac:dyDescent="0.2">
      <c r="R2012" s="31"/>
      <c r="AB2012" s="40">
        <v>2008</v>
      </c>
      <c r="AC2012" s="18">
        <v>6820.8490041313926</v>
      </c>
    </row>
    <row r="2013" spans="18:29" x14ac:dyDescent="0.2">
      <c r="R2013" s="31"/>
      <c r="AB2013" s="40">
        <v>2009</v>
      </c>
      <c r="AC2013" s="18">
        <v>7138.1854424934136</v>
      </c>
    </row>
    <row r="2014" spans="18:29" x14ac:dyDescent="0.2">
      <c r="R2014" s="31"/>
      <c r="AB2014" s="40">
        <v>2010</v>
      </c>
      <c r="AC2014" s="18">
        <v>8437.1794142530998</v>
      </c>
    </row>
    <row r="2015" spans="18:29" x14ac:dyDescent="0.2">
      <c r="R2015" s="31"/>
      <c r="AB2015" s="40">
        <v>2011</v>
      </c>
      <c r="AC2015" s="18">
        <v>9260.2943565128371</v>
      </c>
    </row>
    <row r="2016" spans="18:29" x14ac:dyDescent="0.2">
      <c r="R2016" s="31"/>
      <c r="AB2016" s="40">
        <v>2012</v>
      </c>
      <c r="AC2016" s="18">
        <v>7287.682814485277</v>
      </c>
    </row>
    <row r="2017" spans="18:29" x14ac:dyDescent="0.2">
      <c r="R2017" s="31"/>
      <c r="AB2017" s="40">
        <v>2013</v>
      </c>
      <c r="AC2017" s="18">
        <v>6112.9349779353943</v>
      </c>
    </row>
    <row r="2018" spans="18:29" x14ac:dyDescent="0.2">
      <c r="R2018" s="31"/>
      <c r="AB2018" s="40">
        <v>2014</v>
      </c>
      <c r="AC2018" s="18">
        <v>7058.2860067064175</v>
      </c>
    </row>
    <row r="2019" spans="18:29" x14ac:dyDescent="0.2">
      <c r="R2019" s="31"/>
      <c r="AB2019" s="40">
        <v>2015</v>
      </c>
      <c r="AC2019" s="18">
        <v>9977.2536018546671</v>
      </c>
    </row>
    <row r="2020" spans="18:29" x14ac:dyDescent="0.2">
      <c r="R2020" s="31"/>
      <c r="AB2020" s="40">
        <v>2016</v>
      </c>
      <c r="AC2020" s="18">
        <v>9883.4094532177551</v>
      </c>
    </row>
    <row r="2021" spans="18:29" x14ac:dyDescent="0.2">
      <c r="R2021" s="31"/>
      <c r="AB2021" s="40">
        <v>2017</v>
      </c>
      <c r="AC2021" s="18">
        <v>7983.9134326179046</v>
      </c>
    </row>
    <row r="2022" spans="18:29" x14ac:dyDescent="0.2">
      <c r="R2022" s="31"/>
      <c r="AB2022" s="40">
        <v>2018</v>
      </c>
      <c r="AC2022" s="18">
        <v>11031.649772548815</v>
      </c>
    </row>
    <row r="2023" spans="18:29" x14ac:dyDescent="0.2">
      <c r="R2023" s="31"/>
      <c r="AB2023" s="40">
        <v>2019</v>
      </c>
      <c r="AC2023" s="18">
        <v>8391.9533185245236</v>
      </c>
    </row>
    <row r="2024" spans="18:29" x14ac:dyDescent="0.2">
      <c r="R2024" s="31"/>
      <c r="AB2024" s="40">
        <v>2020</v>
      </c>
      <c r="AC2024" s="18">
        <v>9144.7165563179879</v>
      </c>
    </row>
    <row r="2025" spans="18:29" x14ac:dyDescent="0.2">
      <c r="R2025" s="31"/>
      <c r="AB2025" s="40">
        <v>2021</v>
      </c>
      <c r="AC2025" s="18">
        <v>6824.8691015294753</v>
      </c>
    </row>
    <row r="2026" spans="18:29" x14ac:dyDescent="0.2">
      <c r="R2026" s="31"/>
      <c r="AB2026" s="40">
        <v>2022</v>
      </c>
      <c r="AC2026" s="18">
        <v>9468.8369090392953</v>
      </c>
    </row>
    <row r="2027" spans="18:29" x14ac:dyDescent="0.2">
      <c r="R2027" s="31"/>
      <c r="AB2027" s="40">
        <v>2023</v>
      </c>
      <c r="AC2027" s="18">
        <v>7080.1452863086015</v>
      </c>
    </row>
    <row r="2028" spans="18:29" x14ac:dyDescent="0.2">
      <c r="R2028" s="31"/>
      <c r="AB2028" s="40">
        <v>2024</v>
      </c>
      <c r="AC2028" s="18">
        <v>11555.644342782092</v>
      </c>
    </row>
    <row r="2029" spans="18:29" x14ac:dyDescent="0.2">
      <c r="R2029" s="31"/>
      <c r="AB2029" s="40">
        <v>2025</v>
      </c>
      <c r="AC2029" s="18">
        <v>6245.0956798976986</v>
      </c>
    </row>
    <row r="2030" spans="18:29" x14ac:dyDescent="0.2">
      <c r="R2030" s="31"/>
      <c r="AB2030" s="40">
        <v>2026</v>
      </c>
      <c r="AC2030" s="18">
        <v>9871.8516731983982</v>
      </c>
    </row>
    <row r="2031" spans="18:29" x14ac:dyDescent="0.2">
      <c r="R2031" s="31"/>
      <c r="AB2031" s="40">
        <v>2027</v>
      </c>
      <c r="AC2031" s="18">
        <v>7320.0948497575009</v>
      </c>
    </row>
    <row r="2032" spans="18:29" x14ac:dyDescent="0.2">
      <c r="R2032" s="31"/>
      <c r="AB2032" s="40">
        <v>2028</v>
      </c>
      <c r="AC2032" s="18">
        <v>9512.9323523747735</v>
      </c>
    </row>
    <row r="2033" spans="18:29" x14ac:dyDescent="0.2">
      <c r="R2033" s="31"/>
      <c r="AB2033" s="40">
        <v>2029</v>
      </c>
      <c r="AC2033" s="18">
        <v>9466.8268603403121</v>
      </c>
    </row>
    <row r="2034" spans="18:29" x14ac:dyDescent="0.2">
      <c r="R2034" s="31"/>
      <c r="AB2034" s="40">
        <v>2030</v>
      </c>
      <c r="AC2034" s="18">
        <v>8880.8976645680377</v>
      </c>
    </row>
    <row r="2035" spans="18:29" x14ac:dyDescent="0.2">
      <c r="R2035" s="31"/>
      <c r="AB2035" s="40">
        <v>2031</v>
      </c>
      <c r="AC2035" s="18">
        <v>6947.105188040412</v>
      </c>
    </row>
    <row r="2036" spans="18:29" x14ac:dyDescent="0.2">
      <c r="R2036" s="31"/>
      <c r="AB2036" s="40">
        <v>2032</v>
      </c>
      <c r="AC2036" s="18">
        <v>10052.253543937928</v>
      </c>
    </row>
    <row r="2037" spans="18:29" x14ac:dyDescent="0.2">
      <c r="R2037" s="31"/>
      <c r="AB2037" s="40">
        <v>2033</v>
      </c>
      <c r="AC2037" s="18">
        <v>8188.9383999205893</v>
      </c>
    </row>
    <row r="2038" spans="18:29" x14ac:dyDescent="0.2">
      <c r="R2038" s="31"/>
      <c r="AB2038" s="40">
        <v>2034</v>
      </c>
      <c r="AC2038" s="18">
        <v>8633.1591624104185</v>
      </c>
    </row>
    <row r="2039" spans="18:29" x14ac:dyDescent="0.2">
      <c r="R2039" s="31"/>
      <c r="AB2039" s="40">
        <v>2035</v>
      </c>
      <c r="AC2039" s="18">
        <v>8828.1338862179546</v>
      </c>
    </row>
    <row r="2040" spans="18:29" x14ac:dyDescent="0.2">
      <c r="R2040" s="31"/>
      <c r="AB2040" s="40">
        <v>2036</v>
      </c>
      <c r="AC2040" s="18">
        <v>8531.2748189772246</v>
      </c>
    </row>
    <row r="2041" spans="18:29" x14ac:dyDescent="0.2">
      <c r="R2041" s="31"/>
      <c r="AB2041" s="40">
        <v>2037</v>
      </c>
      <c r="AC2041" s="18">
        <v>9623.7362869099015</v>
      </c>
    </row>
    <row r="2042" spans="18:29" x14ac:dyDescent="0.2">
      <c r="R2042" s="31"/>
      <c r="AB2042" s="40">
        <v>2038</v>
      </c>
      <c r="AC2042" s="18">
        <v>8074.8681362497155</v>
      </c>
    </row>
    <row r="2043" spans="18:29" x14ac:dyDescent="0.2">
      <c r="R2043" s="31"/>
      <c r="AB2043" s="40">
        <v>2039</v>
      </c>
      <c r="AC2043" s="18">
        <v>5693.2116839656373</v>
      </c>
    </row>
    <row r="2044" spans="18:29" x14ac:dyDescent="0.2">
      <c r="R2044" s="31"/>
      <c r="AB2044" s="40">
        <v>2040</v>
      </c>
      <c r="AC2044" s="18">
        <v>7556.5268279826269</v>
      </c>
    </row>
    <row r="2045" spans="18:29" x14ac:dyDescent="0.2">
      <c r="R2045" s="31"/>
      <c r="AB2045" s="40">
        <v>2041</v>
      </c>
      <c r="AC2045" s="18">
        <v>7281.4014123005327</v>
      </c>
    </row>
    <row r="2046" spans="18:29" x14ac:dyDescent="0.2">
      <c r="R2046" s="31"/>
      <c r="AB2046" s="40">
        <v>2042</v>
      </c>
      <c r="AC2046" s="18">
        <v>5646.4780517125037</v>
      </c>
    </row>
    <row r="2047" spans="18:29" x14ac:dyDescent="0.2">
      <c r="R2047" s="31"/>
      <c r="AB2047" s="40">
        <v>2043</v>
      </c>
      <c r="AC2047" s="18">
        <v>9773.8617991197389</v>
      </c>
    </row>
    <row r="2048" spans="18:29" x14ac:dyDescent="0.2">
      <c r="R2048" s="31"/>
      <c r="AB2048" s="40">
        <v>2044</v>
      </c>
      <c r="AC2048" s="18">
        <v>5621.8549551492324</v>
      </c>
    </row>
    <row r="2049" spans="18:29" x14ac:dyDescent="0.2">
      <c r="R2049" s="31"/>
      <c r="AB2049" s="40">
        <v>2045</v>
      </c>
      <c r="AC2049" s="18">
        <v>10529.640109961852</v>
      </c>
    </row>
    <row r="2050" spans="18:29" x14ac:dyDescent="0.2">
      <c r="R2050" s="31"/>
      <c r="AB2050" s="40">
        <v>2046</v>
      </c>
      <c r="AC2050" s="18">
        <v>7227.6326096011326</v>
      </c>
    </row>
    <row r="2051" spans="18:29" x14ac:dyDescent="0.2">
      <c r="R2051" s="31"/>
      <c r="AB2051" s="40">
        <v>2047</v>
      </c>
      <c r="AC2051" s="18">
        <v>7099.8688891677884</v>
      </c>
    </row>
    <row r="2052" spans="18:29" x14ac:dyDescent="0.2">
      <c r="R2052" s="31"/>
      <c r="AB2052" s="40">
        <v>2048</v>
      </c>
      <c r="AC2052" s="18">
        <v>5928.3873817543499</v>
      </c>
    </row>
    <row r="2053" spans="18:29" x14ac:dyDescent="0.2">
      <c r="R2053" s="31"/>
      <c r="AB2053" s="40">
        <v>2049</v>
      </c>
      <c r="AC2053" s="18">
        <v>10341.700556600816</v>
      </c>
    </row>
    <row r="2054" spans="18:29" x14ac:dyDescent="0.2">
      <c r="R2054" s="31"/>
      <c r="AB2054" s="40">
        <v>2050</v>
      </c>
      <c r="AC2054" s="18">
        <v>8407.405567898415</v>
      </c>
    </row>
    <row r="2055" spans="18:29" x14ac:dyDescent="0.2">
      <c r="R2055" s="31"/>
      <c r="AB2055" s="40">
        <v>2051</v>
      </c>
      <c r="AC2055" s="18">
        <v>9188.4351155221229</v>
      </c>
    </row>
    <row r="2056" spans="18:29" x14ac:dyDescent="0.2">
      <c r="R2056" s="31"/>
      <c r="AB2056" s="40">
        <v>2052</v>
      </c>
      <c r="AC2056" s="18">
        <v>6429.2663919480983</v>
      </c>
    </row>
    <row r="2057" spans="18:29" x14ac:dyDescent="0.2">
      <c r="R2057" s="31"/>
      <c r="AB2057" s="40">
        <v>2053</v>
      </c>
      <c r="AC2057" s="18">
        <v>8033.1596257443307</v>
      </c>
    </row>
    <row r="2058" spans="18:29" x14ac:dyDescent="0.2">
      <c r="R2058" s="31"/>
      <c r="AB2058" s="40">
        <v>2054</v>
      </c>
      <c r="AC2058" s="18">
        <v>6629.5174935905961</v>
      </c>
    </row>
    <row r="2059" spans="18:29" x14ac:dyDescent="0.2">
      <c r="R2059" s="31"/>
      <c r="AB2059" s="40">
        <v>2055</v>
      </c>
      <c r="AC2059" s="18">
        <v>5687.4327939557843</v>
      </c>
    </row>
    <row r="2060" spans="18:29" x14ac:dyDescent="0.2">
      <c r="R2060" s="31"/>
      <c r="AB2060" s="40">
        <v>2056</v>
      </c>
      <c r="AC2060" s="18">
        <v>8713.8123664595187</v>
      </c>
    </row>
    <row r="2061" spans="18:29" x14ac:dyDescent="0.2">
      <c r="R2061" s="31"/>
      <c r="AB2061" s="40">
        <v>2057</v>
      </c>
      <c r="AC2061" s="18">
        <v>6620.5979024886619</v>
      </c>
    </row>
    <row r="2062" spans="18:29" x14ac:dyDescent="0.2">
      <c r="R2062" s="31"/>
      <c r="AB2062" s="40">
        <v>2058</v>
      </c>
      <c r="AC2062" s="18">
        <v>6011.4275186334271</v>
      </c>
    </row>
    <row r="2063" spans="18:29" x14ac:dyDescent="0.2">
      <c r="R2063" s="31"/>
      <c r="AB2063" s="40">
        <v>2059</v>
      </c>
      <c r="AC2063" s="18">
        <v>10376.876408834127</v>
      </c>
    </row>
    <row r="2064" spans="18:29" x14ac:dyDescent="0.2">
      <c r="R2064" s="31"/>
      <c r="AB2064" s="40">
        <v>2060</v>
      </c>
      <c r="AC2064" s="18">
        <v>8652.2546250511659</v>
      </c>
    </row>
    <row r="2065" spans="18:29" x14ac:dyDescent="0.2">
      <c r="R2065" s="31"/>
      <c r="AB2065" s="40">
        <v>2061</v>
      </c>
      <c r="AC2065" s="18">
        <v>7861.8029741507489</v>
      </c>
    </row>
    <row r="2066" spans="18:29" x14ac:dyDescent="0.2">
      <c r="R2066" s="31"/>
      <c r="AB2066" s="40">
        <v>2062</v>
      </c>
      <c r="AC2066" s="18">
        <v>8432.4055485927965</v>
      </c>
    </row>
    <row r="2067" spans="18:29" x14ac:dyDescent="0.2">
      <c r="R2067" s="31"/>
      <c r="AB2067" s="40">
        <v>2063</v>
      </c>
      <c r="AC2067" s="18">
        <v>6829.1404550146544</v>
      </c>
    </row>
    <row r="2068" spans="18:29" x14ac:dyDescent="0.2">
      <c r="R2068" s="31"/>
      <c r="AB2068" s="40">
        <v>2064</v>
      </c>
      <c r="AC2068" s="18">
        <v>8846.7268366840435</v>
      </c>
    </row>
    <row r="2069" spans="18:29" x14ac:dyDescent="0.2">
      <c r="R2069" s="31"/>
      <c r="AB2069" s="40">
        <v>2065</v>
      </c>
      <c r="AC2069" s="18">
        <v>9206.0230416388949</v>
      </c>
    </row>
    <row r="2070" spans="18:29" x14ac:dyDescent="0.2">
      <c r="R2070" s="31"/>
      <c r="AB2070" s="40">
        <v>2066</v>
      </c>
      <c r="AC2070" s="18">
        <v>7715.6975593386451</v>
      </c>
    </row>
    <row r="2071" spans="18:29" x14ac:dyDescent="0.2">
      <c r="R2071" s="31"/>
      <c r="AB2071" s="40">
        <v>2067</v>
      </c>
      <c r="AC2071" s="18">
        <v>11674.362844069605</v>
      </c>
    </row>
    <row r="2072" spans="18:29" x14ac:dyDescent="0.2">
      <c r="R2072" s="31"/>
      <c r="AB2072" s="40">
        <v>2068</v>
      </c>
      <c r="AC2072" s="18">
        <v>8668.3350146437297</v>
      </c>
    </row>
    <row r="2073" spans="18:29" x14ac:dyDescent="0.2">
      <c r="R2073" s="31"/>
      <c r="AB2073" s="40">
        <v>2069</v>
      </c>
      <c r="AC2073" s="18">
        <v>5589.3172918336932</v>
      </c>
    </row>
    <row r="2074" spans="18:29" x14ac:dyDescent="0.2">
      <c r="R2074" s="31"/>
      <c r="AB2074" s="40">
        <v>2070</v>
      </c>
      <c r="AC2074" s="18">
        <v>9272.1033926198725</v>
      </c>
    </row>
    <row r="2075" spans="18:29" x14ac:dyDescent="0.2">
      <c r="R2075" s="31"/>
      <c r="AB2075" s="40">
        <v>2071</v>
      </c>
      <c r="AC2075" s="18">
        <v>9167.0783480948303</v>
      </c>
    </row>
    <row r="2076" spans="18:29" x14ac:dyDescent="0.2">
      <c r="R2076" s="31"/>
      <c r="AB2076" s="40">
        <v>2072</v>
      </c>
      <c r="AC2076" s="18">
        <v>8557.7823361958144</v>
      </c>
    </row>
    <row r="2077" spans="18:29" x14ac:dyDescent="0.2">
      <c r="R2077" s="31"/>
      <c r="AB2077" s="40">
        <v>2073</v>
      </c>
      <c r="AC2077" s="18">
        <v>8159.5414376971312</v>
      </c>
    </row>
    <row r="2078" spans="18:29" x14ac:dyDescent="0.2">
      <c r="R2078" s="31"/>
      <c r="AB2078" s="40">
        <v>2074</v>
      </c>
      <c r="AC2078" s="18">
        <v>11212.302899375907</v>
      </c>
    </row>
    <row r="2079" spans="18:29" x14ac:dyDescent="0.2">
      <c r="R2079" s="31"/>
      <c r="AB2079" s="40">
        <v>2075</v>
      </c>
      <c r="AC2079" s="18">
        <v>6242.7087470677216</v>
      </c>
    </row>
    <row r="2080" spans="18:29" x14ac:dyDescent="0.2">
      <c r="R2080" s="31"/>
      <c r="AB2080" s="40">
        <v>2076</v>
      </c>
      <c r="AC2080" s="18">
        <v>6305.2715128255077</v>
      </c>
    </row>
    <row r="2081" spans="18:29" x14ac:dyDescent="0.2">
      <c r="R2081" s="31"/>
      <c r="AB2081" s="40">
        <v>2077</v>
      </c>
      <c r="AC2081" s="18">
        <v>8390.1945259127533</v>
      </c>
    </row>
    <row r="2082" spans="18:29" x14ac:dyDescent="0.2">
      <c r="R2082" s="31"/>
      <c r="AB2082" s="40">
        <v>2078</v>
      </c>
      <c r="AC2082" s="18">
        <v>7281.2757842568681</v>
      </c>
    </row>
    <row r="2083" spans="18:29" x14ac:dyDescent="0.2">
      <c r="R2083" s="31"/>
      <c r="AB2083" s="40">
        <v>2079</v>
      </c>
      <c r="AC2083" s="18">
        <v>7416.0746751367114</v>
      </c>
    </row>
    <row r="2084" spans="18:29" x14ac:dyDescent="0.2">
      <c r="R2084" s="31"/>
      <c r="AB2084" s="40">
        <v>2080</v>
      </c>
      <c r="AC2084" s="18">
        <v>9983.2837479517329</v>
      </c>
    </row>
    <row r="2085" spans="18:29" x14ac:dyDescent="0.2">
      <c r="R2085" s="31"/>
      <c r="AB2085" s="40">
        <v>2081</v>
      </c>
      <c r="AC2085" s="18">
        <v>10138.685637996998</v>
      </c>
    </row>
    <row r="2086" spans="18:29" x14ac:dyDescent="0.2">
      <c r="R2086" s="31"/>
      <c r="AB2086" s="40">
        <v>2082</v>
      </c>
      <c r="AC2086" s="18">
        <v>6606.7788176826434</v>
      </c>
    </row>
    <row r="2087" spans="18:29" x14ac:dyDescent="0.2">
      <c r="R2087" s="31"/>
      <c r="AB2087" s="40">
        <v>2083</v>
      </c>
      <c r="AC2087" s="18">
        <v>9711.9271735803923</v>
      </c>
    </row>
    <row r="2088" spans="18:29" x14ac:dyDescent="0.2">
      <c r="R2088" s="31"/>
      <c r="AB2088" s="40">
        <v>2084</v>
      </c>
      <c r="AC2088" s="18">
        <v>7523.9891646670876</v>
      </c>
    </row>
    <row r="2089" spans="18:29" x14ac:dyDescent="0.2">
      <c r="R2089" s="31"/>
      <c r="AB2089" s="40">
        <v>2085</v>
      </c>
      <c r="AC2089" s="18">
        <v>10037.178178695147</v>
      </c>
    </row>
    <row r="2090" spans="18:29" x14ac:dyDescent="0.2">
      <c r="R2090" s="31"/>
      <c r="AB2090" s="40">
        <v>2086</v>
      </c>
      <c r="AC2090" s="18">
        <v>7864.4411630681716</v>
      </c>
    </row>
    <row r="2091" spans="18:29" x14ac:dyDescent="0.2">
      <c r="R2091" s="31"/>
      <c r="AB2091" s="40">
        <v>2087</v>
      </c>
      <c r="AC2091" s="18">
        <v>5493.4630944974488</v>
      </c>
    </row>
    <row r="2092" spans="18:29" x14ac:dyDescent="0.2">
      <c r="R2092" s="31"/>
      <c r="AB2092" s="40">
        <v>2088</v>
      </c>
      <c r="AC2092" s="18">
        <v>8704.1390070952475</v>
      </c>
    </row>
    <row r="2093" spans="18:29" x14ac:dyDescent="0.2">
      <c r="R2093" s="31"/>
      <c r="AB2093" s="40">
        <v>2089</v>
      </c>
      <c r="AC2093" s="18">
        <v>8316.3252362228232</v>
      </c>
    </row>
    <row r="2094" spans="18:29" x14ac:dyDescent="0.2">
      <c r="R2094" s="31"/>
      <c r="AB2094" s="40">
        <v>2090</v>
      </c>
      <c r="AC2094" s="18">
        <v>11413.935909498949</v>
      </c>
    </row>
    <row r="2095" spans="18:29" x14ac:dyDescent="0.2">
      <c r="R2095" s="31"/>
      <c r="AB2095" s="40">
        <v>2091</v>
      </c>
      <c r="AC2095" s="18">
        <v>10379.388969708234</v>
      </c>
    </row>
    <row r="2096" spans="18:29" x14ac:dyDescent="0.2">
      <c r="R2096" s="31"/>
      <c r="AB2096" s="40">
        <v>2092</v>
      </c>
      <c r="AC2096" s="18">
        <v>12135.669020500965</v>
      </c>
    </row>
    <row r="2097" spans="18:29" x14ac:dyDescent="0.2">
      <c r="R2097" s="31"/>
      <c r="AB2097" s="40">
        <v>2093</v>
      </c>
      <c r="AC2097" s="18">
        <v>9711.550289449282</v>
      </c>
    </row>
    <row r="2098" spans="18:29" x14ac:dyDescent="0.2">
      <c r="R2098" s="31"/>
      <c r="AB2098" s="40">
        <v>2094</v>
      </c>
      <c r="AC2098" s="18">
        <v>10922.102118450915</v>
      </c>
    </row>
    <row r="2099" spans="18:29" x14ac:dyDescent="0.2">
      <c r="R2099" s="31"/>
      <c r="AB2099" s="40">
        <v>2095</v>
      </c>
      <c r="AC2099" s="18">
        <v>5698.4880618003663</v>
      </c>
    </row>
    <row r="2100" spans="18:29" x14ac:dyDescent="0.2">
      <c r="R2100" s="31"/>
      <c r="AB2100" s="40">
        <v>2096</v>
      </c>
      <c r="AC2100" s="18">
        <v>8717.3299516828265</v>
      </c>
    </row>
    <row r="2101" spans="18:29" x14ac:dyDescent="0.2">
      <c r="R2101" s="31"/>
      <c r="AB2101" s="40">
        <v>2097</v>
      </c>
      <c r="AC2101" s="18">
        <v>9303.0078913680045</v>
      </c>
    </row>
    <row r="2102" spans="18:29" x14ac:dyDescent="0.2">
      <c r="R2102" s="31"/>
      <c r="AB2102" s="40">
        <v>2098</v>
      </c>
      <c r="AC2102" s="18">
        <v>7396.3510722774081</v>
      </c>
    </row>
    <row r="2103" spans="18:29" x14ac:dyDescent="0.2">
      <c r="R2103" s="31"/>
      <c r="AB2103" s="40">
        <v>2099</v>
      </c>
      <c r="AC2103" s="18">
        <v>6305.2715128253913</v>
      </c>
    </row>
    <row r="2104" spans="18:29" x14ac:dyDescent="0.2">
      <c r="R2104" s="31"/>
      <c r="AB2104" s="40">
        <v>2100</v>
      </c>
      <c r="AC2104" s="18">
        <v>9622.6056345164543</v>
      </c>
    </row>
    <row r="2105" spans="18:29" x14ac:dyDescent="0.2">
      <c r="R2105" s="31"/>
      <c r="AB2105" s="40">
        <v>2101</v>
      </c>
      <c r="AC2105" s="18">
        <v>6560.7989536919631</v>
      </c>
    </row>
    <row r="2106" spans="18:29" x14ac:dyDescent="0.2">
      <c r="R2106" s="31"/>
      <c r="AB2106" s="40">
        <v>2102</v>
      </c>
      <c r="AC2106" s="18">
        <v>5657.0308073825436</v>
      </c>
    </row>
    <row r="2107" spans="18:29" x14ac:dyDescent="0.2">
      <c r="R2107" s="31"/>
      <c r="AB2107" s="40">
        <v>2103</v>
      </c>
      <c r="AC2107" s="18">
        <v>8291.4508835722227</v>
      </c>
    </row>
    <row r="2108" spans="18:29" x14ac:dyDescent="0.2">
      <c r="R2108" s="31"/>
      <c r="AB2108" s="40">
        <v>2104</v>
      </c>
      <c r="AC2108" s="18">
        <v>8950.7468568597687</v>
      </c>
    </row>
    <row r="2109" spans="18:29" x14ac:dyDescent="0.2">
      <c r="R2109" s="31"/>
      <c r="AB2109" s="40">
        <v>2105</v>
      </c>
      <c r="AC2109" s="18">
        <v>11474.362998514203</v>
      </c>
    </row>
    <row r="2110" spans="18:29" x14ac:dyDescent="0.2">
      <c r="R2110" s="31"/>
      <c r="AB2110" s="40">
        <v>2106</v>
      </c>
      <c r="AC2110" s="18">
        <v>11264.187281420105</v>
      </c>
    </row>
    <row r="2111" spans="18:29" x14ac:dyDescent="0.2">
      <c r="R2111" s="31"/>
      <c r="AB2111" s="40">
        <v>2107</v>
      </c>
      <c r="AC2111" s="18">
        <v>9301.6259828874609</v>
      </c>
    </row>
    <row r="2112" spans="18:29" x14ac:dyDescent="0.2">
      <c r="R2112" s="31"/>
      <c r="AB2112" s="40">
        <v>2108</v>
      </c>
      <c r="AC2112" s="18">
        <v>7588.1850949927466</v>
      </c>
    </row>
    <row r="2113" spans="18:29" x14ac:dyDescent="0.2">
      <c r="R2113" s="31"/>
      <c r="AB2113" s="40">
        <v>2109</v>
      </c>
      <c r="AC2113" s="18">
        <v>7820.3457197329262</v>
      </c>
    </row>
    <row r="2114" spans="18:29" x14ac:dyDescent="0.2">
      <c r="R2114" s="31"/>
      <c r="AB2114" s="40">
        <v>2110</v>
      </c>
      <c r="AC2114" s="18">
        <v>8566.9531833853107</v>
      </c>
    </row>
    <row r="2115" spans="18:29" x14ac:dyDescent="0.2">
      <c r="R2115" s="31"/>
      <c r="AB2115" s="40">
        <v>2111</v>
      </c>
      <c r="AC2115" s="18">
        <v>9989.3138940492645</v>
      </c>
    </row>
    <row r="2116" spans="18:29" x14ac:dyDescent="0.2">
      <c r="R2116" s="31"/>
      <c r="AB2116" s="40">
        <v>2112</v>
      </c>
      <c r="AC2116" s="18">
        <v>9845.218527935911</v>
      </c>
    </row>
    <row r="2117" spans="18:29" x14ac:dyDescent="0.2">
      <c r="R2117" s="31"/>
      <c r="AB2117" s="40">
        <v>2113</v>
      </c>
      <c r="AC2117" s="18">
        <v>8934.0383270489983</v>
      </c>
    </row>
    <row r="2118" spans="18:29" x14ac:dyDescent="0.2">
      <c r="R2118" s="31"/>
      <c r="AB2118" s="40">
        <v>2114</v>
      </c>
      <c r="AC2118" s="18">
        <v>7478.637440894614</v>
      </c>
    </row>
    <row r="2119" spans="18:29" x14ac:dyDescent="0.2">
      <c r="R2119" s="31"/>
      <c r="AB2119" s="40">
        <v>2115</v>
      </c>
      <c r="AC2119" s="18">
        <v>6707.2812526350608</v>
      </c>
    </row>
    <row r="2120" spans="18:29" x14ac:dyDescent="0.2">
      <c r="R2120" s="31"/>
      <c r="AB2120" s="40">
        <v>2116</v>
      </c>
      <c r="AC2120" s="18">
        <v>13262.929456535843</v>
      </c>
    </row>
    <row r="2121" spans="18:29" x14ac:dyDescent="0.2">
      <c r="R2121" s="31"/>
      <c r="AB2121" s="40">
        <v>2117</v>
      </c>
      <c r="AC2121" s="18">
        <v>8551.5009340113029</v>
      </c>
    </row>
    <row r="2122" spans="18:29" x14ac:dyDescent="0.2">
      <c r="R2122" s="31"/>
      <c r="AB2122" s="40">
        <v>2118</v>
      </c>
      <c r="AC2122" s="18">
        <v>9292.4551356978482</v>
      </c>
    </row>
    <row r="2123" spans="18:29" x14ac:dyDescent="0.2">
      <c r="R2123" s="31"/>
      <c r="AB2123" s="40">
        <v>2119</v>
      </c>
      <c r="AC2123" s="18">
        <v>10069.213329836377</v>
      </c>
    </row>
    <row r="2124" spans="18:29" x14ac:dyDescent="0.2">
      <c r="R2124" s="31"/>
      <c r="AB2124" s="40">
        <v>2120</v>
      </c>
      <c r="AC2124" s="18">
        <v>7810.0442201502156</v>
      </c>
    </row>
    <row r="2125" spans="18:29" x14ac:dyDescent="0.2">
      <c r="R2125" s="31"/>
      <c r="AB2125" s="40">
        <v>2121</v>
      </c>
      <c r="AC2125" s="18">
        <v>8409.5412446411792</v>
      </c>
    </row>
    <row r="2126" spans="18:29" x14ac:dyDescent="0.2">
      <c r="R2126" s="31"/>
      <c r="AB2126" s="40">
        <v>2122</v>
      </c>
      <c r="AC2126" s="18">
        <v>6923.6127438700059</v>
      </c>
    </row>
    <row r="2127" spans="18:29" x14ac:dyDescent="0.2">
      <c r="R2127" s="31"/>
      <c r="AB2127" s="40">
        <v>2123</v>
      </c>
      <c r="AC2127" s="18">
        <v>6961.5524130645208</v>
      </c>
    </row>
    <row r="2128" spans="18:29" x14ac:dyDescent="0.2">
      <c r="R2128" s="31"/>
      <c r="AB2128" s="40">
        <v>2124</v>
      </c>
      <c r="AC2128" s="18">
        <v>10634.413898399682</v>
      </c>
    </row>
    <row r="2129" spans="18:29" x14ac:dyDescent="0.2">
      <c r="R2129" s="31"/>
      <c r="AB2129" s="40">
        <v>2125</v>
      </c>
      <c r="AC2129" s="18">
        <v>10783.911270391429</v>
      </c>
    </row>
    <row r="2130" spans="18:29" x14ac:dyDescent="0.2">
      <c r="R2130" s="31"/>
      <c r="AB2130" s="40">
        <v>2126</v>
      </c>
      <c r="AC2130" s="18">
        <v>8906.0232733059675</v>
      </c>
    </row>
    <row r="2131" spans="18:29" x14ac:dyDescent="0.2">
      <c r="R2131" s="31"/>
      <c r="AB2131" s="40">
        <v>2127</v>
      </c>
      <c r="AC2131" s="18">
        <v>7447.9841982342768</v>
      </c>
    </row>
    <row r="2132" spans="18:29" x14ac:dyDescent="0.2">
      <c r="R2132" s="31"/>
      <c r="AB2132" s="40">
        <v>2128</v>
      </c>
      <c r="AC2132" s="18">
        <v>9128.5105386819923</v>
      </c>
    </row>
    <row r="2133" spans="18:29" x14ac:dyDescent="0.2">
      <c r="R2133" s="31"/>
      <c r="AB2133" s="40">
        <v>2129</v>
      </c>
      <c r="AC2133" s="18">
        <v>8315.0689557858277</v>
      </c>
    </row>
    <row r="2134" spans="18:29" x14ac:dyDescent="0.2">
      <c r="R2134" s="31"/>
      <c r="AB2134" s="40">
        <v>2130</v>
      </c>
      <c r="AC2134" s="18">
        <v>7144.4668446779251</v>
      </c>
    </row>
    <row r="2135" spans="18:29" x14ac:dyDescent="0.2">
      <c r="R2135" s="31"/>
      <c r="AB2135" s="40">
        <v>2131</v>
      </c>
      <c r="AC2135" s="18">
        <v>5864.3170794720063</v>
      </c>
    </row>
    <row r="2136" spans="18:29" x14ac:dyDescent="0.2">
      <c r="R2136" s="31"/>
      <c r="AB2136" s="40">
        <v>2132</v>
      </c>
      <c r="AC2136" s="18">
        <v>8179.8931807748741</v>
      </c>
    </row>
    <row r="2137" spans="18:29" x14ac:dyDescent="0.2">
      <c r="R2137" s="31"/>
      <c r="AB2137" s="40">
        <v>2133</v>
      </c>
      <c r="AC2137" s="18">
        <v>9556.5252835353604</v>
      </c>
    </row>
    <row r="2138" spans="18:29" x14ac:dyDescent="0.2">
      <c r="R2138" s="31"/>
      <c r="AB2138" s="40">
        <v>2134</v>
      </c>
      <c r="AC2138" s="18">
        <v>8045.7224301135866</v>
      </c>
    </row>
    <row r="2139" spans="18:29" x14ac:dyDescent="0.2">
      <c r="R2139" s="31"/>
      <c r="AB2139" s="40">
        <v>2135</v>
      </c>
      <c r="AC2139" s="18">
        <v>7174.3663190763909</v>
      </c>
    </row>
    <row r="2140" spans="18:29" x14ac:dyDescent="0.2">
      <c r="R2140" s="31"/>
      <c r="AB2140" s="40">
        <v>2136</v>
      </c>
      <c r="AC2140" s="18">
        <v>5785.171411946998</v>
      </c>
    </row>
    <row r="2141" spans="18:29" x14ac:dyDescent="0.2">
      <c r="R2141" s="31"/>
      <c r="AB2141" s="40">
        <v>2137</v>
      </c>
      <c r="AC2141" s="18">
        <v>7622.1046667891787</v>
      </c>
    </row>
    <row r="2142" spans="18:29" x14ac:dyDescent="0.2">
      <c r="R2142" s="31"/>
      <c r="AB2142" s="40">
        <v>2138</v>
      </c>
      <c r="AC2142" s="18">
        <v>9109.7919601718895</v>
      </c>
    </row>
    <row r="2143" spans="18:29" x14ac:dyDescent="0.2">
      <c r="R2143" s="31"/>
      <c r="AB2143" s="40">
        <v>2139</v>
      </c>
      <c r="AC2143" s="18">
        <v>10631.650081438594</v>
      </c>
    </row>
    <row r="2144" spans="18:29" x14ac:dyDescent="0.2">
      <c r="R2144" s="31"/>
      <c r="AB2144" s="40">
        <v>2140</v>
      </c>
      <c r="AC2144" s="18">
        <v>9527.6308334864443</v>
      </c>
    </row>
    <row r="2145" spans="18:29" x14ac:dyDescent="0.2">
      <c r="R2145" s="31"/>
      <c r="AB2145" s="40">
        <v>2141</v>
      </c>
      <c r="AC2145" s="18">
        <v>10441.197967203683</v>
      </c>
    </row>
    <row r="2146" spans="18:29" x14ac:dyDescent="0.2">
      <c r="R2146" s="31"/>
      <c r="AB2146" s="40">
        <v>2142</v>
      </c>
      <c r="AC2146" s="18">
        <v>7598.7378506629029</v>
      </c>
    </row>
    <row r="2147" spans="18:29" x14ac:dyDescent="0.2">
      <c r="R2147" s="31"/>
      <c r="AB2147" s="40">
        <v>2143</v>
      </c>
      <c r="AC2147" s="18">
        <v>7582.9087171577848</v>
      </c>
    </row>
    <row r="2148" spans="18:29" x14ac:dyDescent="0.2">
      <c r="R2148" s="31"/>
      <c r="AB2148" s="40">
        <v>2144</v>
      </c>
      <c r="AC2148" s="18">
        <v>9420.2188561311923</v>
      </c>
    </row>
    <row r="2149" spans="18:29" x14ac:dyDescent="0.2">
      <c r="R2149" s="31"/>
      <c r="AB2149" s="40">
        <v>2145</v>
      </c>
      <c r="AC2149" s="18">
        <v>8278.2599389847601</v>
      </c>
    </row>
    <row r="2150" spans="18:29" x14ac:dyDescent="0.2">
      <c r="R2150" s="31"/>
      <c r="AB2150" s="40">
        <v>2146</v>
      </c>
      <c r="AC2150" s="18">
        <v>7149.4919664255576</v>
      </c>
    </row>
    <row r="2151" spans="18:29" x14ac:dyDescent="0.2">
      <c r="R2151" s="31"/>
      <c r="AB2151" s="40">
        <v>2147</v>
      </c>
      <c r="AC2151" s="18">
        <v>10857.278047906584</v>
      </c>
    </row>
    <row r="2152" spans="18:29" x14ac:dyDescent="0.2">
      <c r="R2152" s="31"/>
      <c r="AB2152" s="40">
        <v>2148</v>
      </c>
      <c r="AC2152" s="18">
        <v>7891.0743083305424</v>
      </c>
    </row>
    <row r="2153" spans="18:29" x14ac:dyDescent="0.2">
      <c r="R2153" s="31"/>
      <c r="AB2153" s="40">
        <v>2149</v>
      </c>
      <c r="AC2153" s="18">
        <v>5760.6739434271585</v>
      </c>
    </row>
    <row r="2154" spans="18:29" x14ac:dyDescent="0.2">
      <c r="R2154" s="31"/>
      <c r="AB2154" s="40">
        <v>2150</v>
      </c>
      <c r="AC2154" s="18">
        <v>9583.9121970598353</v>
      </c>
    </row>
    <row r="2155" spans="18:29" x14ac:dyDescent="0.2">
      <c r="R2155" s="31"/>
      <c r="AB2155" s="40">
        <v>2151</v>
      </c>
      <c r="AC2155" s="18">
        <v>11284.162140366971</v>
      </c>
    </row>
    <row r="2156" spans="18:29" x14ac:dyDescent="0.2">
      <c r="R2156" s="31"/>
      <c r="AB2156" s="40">
        <v>2152</v>
      </c>
      <c r="AC2156" s="18">
        <v>6593.5878730952973</v>
      </c>
    </row>
    <row r="2157" spans="18:29" x14ac:dyDescent="0.2">
      <c r="R2157" s="31"/>
      <c r="AB2157" s="40">
        <v>2153</v>
      </c>
      <c r="AC2157" s="18">
        <v>8467.3301447392441</v>
      </c>
    </row>
    <row r="2158" spans="18:29" x14ac:dyDescent="0.2">
      <c r="R2158" s="31"/>
      <c r="AB2158" s="40">
        <v>2154</v>
      </c>
      <c r="AC2158" s="18">
        <v>6057.1561265367782</v>
      </c>
    </row>
    <row r="2159" spans="18:29" x14ac:dyDescent="0.2">
      <c r="R2159" s="31"/>
      <c r="AB2159" s="40">
        <v>2155</v>
      </c>
      <c r="AC2159" s="18">
        <v>6574.8692945851944</v>
      </c>
    </row>
    <row r="2160" spans="18:29" x14ac:dyDescent="0.2">
      <c r="R2160" s="31"/>
      <c r="AB2160" s="40">
        <v>2156</v>
      </c>
      <c r="AC2160" s="18">
        <v>7961.6772688846104</v>
      </c>
    </row>
    <row r="2161" spans="18:29" x14ac:dyDescent="0.2">
      <c r="R2161" s="31"/>
      <c r="AB2161" s="40">
        <v>2157</v>
      </c>
      <c r="AC2161" s="18">
        <v>10861.298145304783</v>
      </c>
    </row>
    <row r="2162" spans="18:29" x14ac:dyDescent="0.2">
      <c r="R2162" s="31"/>
      <c r="AB2162" s="40">
        <v>2158</v>
      </c>
      <c r="AC2162" s="18">
        <v>6209.0404313586187</v>
      </c>
    </row>
    <row r="2163" spans="18:29" x14ac:dyDescent="0.2">
      <c r="R2163" s="31"/>
      <c r="AB2163" s="40">
        <v>2159</v>
      </c>
      <c r="AC2163" s="18">
        <v>9911.173250873806</v>
      </c>
    </row>
    <row r="2164" spans="18:29" x14ac:dyDescent="0.2">
      <c r="R2164" s="31"/>
      <c r="AB2164" s="40">
        <v>2160</v>
      </c>
      <c r="AC2164" s="18">
        <v>8492.0788693457143</v>
      </c>
    </row>
    <row r="2165" spans="18:29" x14ac:dyDescent="0.2">
      <c r="R2165" s="31"/>
      <c r="AB2165" s="40">
        <v>2161</v>
      </c>
      <c r="AC2165" s="18">
        <v>11734.664305040962</v>
      </c>
    </row>
    <row r="2166" spans="18:29" x14ac:dyDescent="0.2">
      <c r="R2166" s="31"/>
      <c r="AB2166" s="40">
        <v>2162</v>
      </c>
      <c r="AC2166" s="18">
        <v>7660.9237322895788</v>
      </c>
    </row>
    <row r="2167" spans="18:29" x14ac:dyDescent="0.2">
      <c r="R2167" s="31"/>
      <c r="AB2167" s="40">
        <v>2163</v>
      </c>
      <c r="AC2167" s="18">
        <v>10066.700768962386</v>
      </c>
    </row>
    <row r="2168" spans="18:29" x14ac:dyDescent="0.2">
      <c r="R2168" s="31"/>
      <c r="AB2168" s="40">
        <v>2164</v>
      </c>
      <c r="AC2168" s="18">
        <v>6751.8792081451975</v>
      </c>
    </row>
    <row r="2169" spans="18:29" x14ac:dyDescent="0.2">
      <c r="R2169" s="31"/>
      <c r="AB2169" s="40">
        <v>2165</v>
      </c>
      <c r="AC2169" s="18">
        <v>8715.8224151585018</v>
      </c>
    </row>
    <row r="2170" spans="18:29" x14ac:dyDescent="0.2">
      <c r="R2170" s="31"/>
      <c r="AB2170" s="40">
        <v>2166</v>
      </c>
      <c r="AC2170" s="18">
        <v>7767.2050572518492</v>
      </c>
    </row>
    <row r="2171" spans="18:29" x14ac:dyDescent="0.2">
      <c r="R2171" s="31"/>
      <c r="AB2171" s="40">
        <v>2167</v>
      </c>
      <c r="AC2171" s="18">
        <v>7190.9492208436131</v>
      </c>
    </row>
    <row r="2172" spans="18:29" x14ac:dyDescent="0.2">
      <c r="R2172" s="31"/>
      <c r="AB2172" s="40">
        <v>2168</v>
      </c>
      <c r="AC2172" s="18">
        <v>7977.1295182585018</v>
      </c>
    </row>
    <row r="2173" spans="18:29" x14ac:dyDescent="0.2">
      <c r="R2173" s="31"/>
      <c r="AB2173" s="40">
        <v>2169</v>
      </c>
      <c r="AC2173" s="18">
        <v>10143.333875613636</v>
      </c>
    </row>
    <row r="2174" spans="18:29" x14ac:dyDescent="0.2">
      <c r="R2174" s="31"/>
      <c r="AB2174" s="40">
        <v>2170</v>
      </c>
      <c r="AC2174" s="18">
        <v>11320.343016949832</v>
      </c>
    </row>
    <row r="2175" spans="18:29" x14ac:dyDescent="0.2">
      <c r="R2175" s="31"/>
      <c r="AB2175" s="40">
        <v>2171</v>
      </c>
      <c r="AC2175" s="18">
        <v>7443.4615886611864</v>
      </c>
    </row>
    <row r="2176" spans="18:29" x14ac:dyDescent="0.2">
      <c r="R2176" s="31"/>
      <c r="AB2176" s="40">
        <v>2172</v>
      </c>
      <c r="AC2176" s="18">
        <v>10030.771148466854</v>
      </c>
    </row>
    <row r="2177" spans="18:29" x14ac:dyDescent="0.2">
      <c r="R2177" s="31"/>
      <c r="AB2177" s="40">
        <v>2173</v>
      </c>
      <c r="AC2177" s="18">
        <v>11782.905473817955</v>
      </c>
    </row>
    <row r="2178" spans="18:29" x14ac:dyDescent="0.2">
      <c r="R2178" s="31"/>
      <c r="AB2178" s="40">
        <v>2174</v>
      </c>
      <c r="AC2178" s="18">
        <v>8455.0185964572011</v>
      </c>
    </row>
    <row r="2179" spans="18:29" x14ac:dyDescent="0.2">
      <c r="R2179" s="31"/>
      <c r="AB2179" s="40">
        <v>2175</v>
      </c>
      <c r="AC2179" s="18">
        <v>7957.1546593116364</v>
      </c>
    </row>
    <row r="2180" spans="18:29" x14ac:dyDescent="0.2">
      <c r="R2180" s="31"/>
      <c r="AB2180" s="40">
        <v>2176</v>
      </c>
      <c r="AC2180" s="18">
        <v>9465.0680677285418</v>
      </c>
    </row>
    <row r="2181" spans="18:29" x14ac:dyDescent="0.2">
      <c r="R2181" s="31"/>
      <c r="AB2181" s="40">
        <v>2177</v>
      </c>
      <c r="AC2181" s="18">
        <v>9252.1285336731235</v>
      </c>
    </row>
    <row r="2182" spans="18:29" x14ac:dyDescent="0.2">
      <c r="R2182" s="31"/>
      <c r="AB2182" s="40">
        <v>2178</v>
      </c>
      <c r="AC2182" s="18">
        <v>9925.6204758979147</v>
      </c>
    </row>
    <row r="2183" spans="18:29" x14ac:dyDescent="0.2">
      <c r="R2183" s="31"/>
      <c r="AB2183" s="40">
        <v>2179</v>
      </c>
      <c r="AC2183" s="18">
        <v>5534.4178367408458</v>
      </c>
    </row>
    <row r="2184" spans="18:29" x14ac:dyDescent="0.2">
      <c r="R2184" s="31"/>
      <c r="AB2184" s="40">
        <v>2180</v>
      </c>
      <c r="AC2184" s="18">
        <v>11651.372912074206</v>
      </c>
    </row>
    <row r="2185" spans="18:29" x14ac:dyDescent="0.2">
      <c r="R2185" s="31"/>
      <c r="AB2185" s="40">
        <v>2181</v>
      </c>
      <c r="AC2185" s="18">
        <v>9644.8417982497485</v>
      </c>
    </row>
    <row r="2186" spans="18:29" x14ac:dyDescent="0.2">
      <c r="R2186" s="31"/>
      <c r="AB2186" s="40">
        <v>2182</v>
      </c>
      <c r="AC2186" s="18">
        <v>10866.197639008751</v>
      </c>
    </row>
    <row r="2187" spans="18:29" x14ac:dyDescent="0.2">
      <c r="R2187" s="31"/>
      <c r="AB2187" s="40">
        <v>2183</v>
      </c>
      <c r="AC2187" s="18">
        <v>6772.9847194851609</v>
      </c>
    </row>
    <row r="2188" spans="18:29" x14ac:dyDescent="0.2">
      <c r="R2188" s="31"/>
      <c r="AB2188" s="40">
        <v>2184</v>
      </c>
      <c r="AC2188" s="18">
        <v>9554.0127226614859</v>
      </c>
    </row>
    <row r="2189" spans="18:29" x14ac:dyDescent="0.2">
      <c r="R2189" s="31"/>
      <c r="AB2189" s="40">
        <v>2185</v>
      </c>
      <c r="AC2189" s="18">
        <v>8660.1691918036668</v>
      </c>
    </row>
    <row r="2190" spans="18:29" x14ac:dyDescent="0.2">
      <c r="R2190" s="31"/>
      <c r="AB2190" s="40">
        <v>2186</v>
      </c>
      <c r="AC2190" s="18">
        <v>6325.3719998158049</v>
      </c>
    </row>
    <row r="2191" spans="18:29" x14ac:dyDescent="0.2">
      <c r="R2191" s="31"/>
      <c r="AB2191" s="40">
        <v>2187</v>
      </c>
      <c r="AC2191" s="18">
        <v>5331.1516620495822</v>
      </c>
    </row>
    <row r="2192" spans="18:29" x14ac:dyDescent="0.2">
      <c r="R2192" s="31"/>
      <c r="AB2192" s="40">
        <v>2188</v>
      </c>
      <c r="AC2192" s="18">
        <v>6894.7182938214391</v>
      </c>
    </row>
    <row r="2193" spans="18:29" x14ac:dyDescent="0.2">
      <c r="R2193" s="31"/>
      <c r="AB2193" s="40">
        <v>2189</v>
      </c>
      <c r="AC2193" s="18">
        <v>8733.1590851879446</v>
      </c>
    </row>
    <row r="2194" spans="18:29" x14ac:dyDescent="0.2">
      <c r="R2194" s="31"/>
      <c r="AB2194" s="40">
        <v>2190</v>
      </c>
      <c r="AC2194" s="18">
        <v>7999.7425661227899</v>
      </c>
    </row>
    <row r="2195" spans="18:29" x14ac:dyDescent="0.2">
      <c r="R2195" s="31"/>
      <c r="AB2195" s="40">
        <v>2191</v>
      </c>
      <c r="AC2195" s="18">
        <v>9804.2637856929796</v>
      </c>
    </row>
    <row r="2196" spans="18:29" x14ac:dyDescent="0.2">
      <c r="R2196" s="31"/>
      <c r="AB2196" s="40">
        <v>2192</v>
      </c>
      <c r="AC2196" s="18">
        <v>10657.529458438861</v>
      </c>
    </row>
    <row r="2197" spans="18:29" x14ac:dyDescent="0.2">
      <c r="R2197" s="31"/>
      <c r="AB2197" s="40">
        <v>2193</v>
      </c>
      <c r="AC2197" s="18">
        <v>8403.008586369222</v>
      </c>
    </row>
    <row r="2198" spans="18:29" x14ac:dyDescent="0.2">
      <c r="R2198" s="31"/>
      <c r="AB2198" s="40">
        <v>2194</v>
      </c>
      <c r="AC2198" s="18">
        <v>10816.574561750982</v>
      </c>
    </row>
    <row r="2199" spans="18:29" x14ac:dyDescent="0.2">
      <c r="R2199" s="31"/>
      <c r="AB2199" s="40">
        <v>2195</v>
      </c>
      <c r="AC2199" s="18">
        <v>8252.2549339405959</v>
      </c>
    </row>
    <row r="2200" spans="18:29" x14ac:dyDescent="0.2">
      <c r="R2200" s="31"/>
      <c r="AB2200" s="40">
        <v>2196</v>
      </c>
      <c r="AC2200" s="18">
        <v>7440.4465156128863</v>
      </c>
    </row>
    <row r="2201" spans="18:29" x14ac:dyDescent="0.2">
      <c r="R2201" s="31"/>
      <c r="AB2201" s="40">
        <v>2197</v>
      </c>
      <c r="AC2201" s="18">
        <v>8885.1690180534497</v>
      </c>
    </row>
    <row r="2202" spans="18:29" x14ac:dyDescent="0.2">
      <c r="R2202" s="31"/>
      <c r="AB2202" s="40">
        <v>2198</v>
      </c>
      <c r="AC2202" s="18">
        <v>6239.6936740189558</v>
      </c>
    </row>
    <row r="2203" spans="18:29" x14ac:dyDescent="0.2">
      <c r="R2203" s="31"/>
      <c r="AB2203" s="40">
        <v>2199</v>
      </c>
      <c r="AC2203" s="18">
        <v>6081.4023389690556</v>
      </c>
    </row>
    <row r="2204" spans="18:29" x14ac:dyDescent="0.2">
      <c r="R2204" s="31"/>
      <c r="AB2204" s="40">
        <v>2200</v>
      </c>
      <c r="AC2204" s="18">
        <v>8432.9080607675714</v>
      </c>
    </row>
    <row r="2205" spans="18:29" x14ac:dyDescent="0.2">
      <c r="R2205" s="31"/>
      <c r="AB2205" s="40">
        <v>2201</v>
      </c>
      <c r="AC2205" s="18">
        <v>10140.067546477658</v>
      </c>
    </row>
    <row r="2206" spans="18:29" x14ac:dyDescent="0.2">
      <c r="R2206" s="31"/>
      <c r="AB2206" s="40">
        <v>2202</v>
      </c>
      <c r="AC2206" s="18">
        <v>8649.6164361335104</v>
      </c>
    </row>
    <row r="2207" spans="18:29" x14ac:dyDescent="0.2">
      <c r="R2207" s="31"/>
      <c r="AB2207" s="40">
        <v>2203</v>
      </c>
      <c r="AC2207" s="18">
        <v>6569.8441728379112</v>
      </c>
    </row>
    <row r="2208" spans="18:29" x14ac:dyDescent="0.2">
      <c r="R2208" s="31"/>
      <c r="AB2208" s="40">
        <v>2204</v>
      </c>
      <c r="AC2208" s="18">
        <v>10871.850900974823</v>
      </c>
    </row>
    <row r="2209" spans="18:29" x14ac:dyDescent="0.2">
      <c r="R2209" s="31"/>
      <c r="AB2209" s="40">
        <v>2205</v>
      </c>
      <c r="AC2209" s="18">
        <v>6753.763628800516</v>
      </c>
    </row>
    <row r="2210" spans="18:29" x14ac:dyDescent="0.2">
      <c r="R2210" s="31"/>
      <c r="AB2210" s="40">
        <v>2206</v>
      </c>
      <c r="AC2210" s="18">
        <v>9822.4798520283075</v>
      </c>
    </row>
    <row r="2211" spans="18:29" x14ac:dyDescent="0.2">
      <c r="R2211" s="31"/>
      <c r="AB2211" s="40">
        <v>2207</v>
      </c>
      <c r="AC2211" s="18">
        <v>10330.645288756117</v>
      </c>
    </row>
    <row r="2212" spans="18:29" x14ac:dyDescent="0.2">
      <c r="R2212" s="31"/>
      <c r="AB2212" s="40">
        <v>2208</v>
      </c>
      <c r="AC2212" s="18">
        <v>9478.0077562286751</v>
      </c>
    </row>
    <row r="2213" spans="18:29" x14ac:dyDescent="0.2">
      <c r="R2213" s="31"/>
      <c r="AB2213" s="40">
        <v>2209</v>
      </c>
      <c r="AC2213" s="18">
        <v>7211.300963921356</v>
      </c>
    </row>
    <row r="2214" spans="18:29" x14ac:dyDescent="0.2">
      <c r="R2214" s="31"/>
      <c r="AB2214" s="40">
        <v>2210</v>
      </c>
      <c r="AC2214" s="18">
        <v>8434.4155972918961</v>
      </c>
    </row>
    <row r="2215" spans="18:29" x14ac:dyDescent="0.2">
      <c r="R2215" s="31"/>
      <c r="AB2215" s="40">
        <v>2211</v>
      </c>
      <c r="AC2215" s="18">
        <v>8270.3453722320264</v>
      </c>
    </row>
    <row r="2216" spans="18:29" x14ac:dyDescent="0.2">
      <c r="R2216" s="31"/>
      <c r="AB2216" s="40">
        <v>2212</v>
      </c>
      <c r="AC2216" s="18">
        <v>7580.2705282403622</v>
      </c>
    </row>
    <row r="2217" spans="18:29" x14ac:dyDescent="0.2">
      <c r="R2217" s="31"/>
      <c r="AB2217" s="40">
        <v>2213</v>
      </c>
      <c r="AC2217" s="18">
        <v>6054.7691937068012</v>
      </c>
    </row>
    <row r="2218" spans="18:29" x14ac:dyDescent="0.2">
      <c r="R2218" s="31"/>
      <c r="AB2218" s="40">
        <v>2214</v>
      </c>
      <c r="AC2218" s="18">
        <v>9423.3595572235063</v>
      </c>
    </row>
    <row r="2219" spans="18:29" x14ac:dyDescent="0.2">
      <c r="R2219" s="31"/>
      <c r="AB2219" s="40">
        <v>2215</v>
      </c>
      <c r="AC2219" s="18">
        <v>5277.6341154371621</v>
      </c>
    </row>
    <row r="2220" spans="18:29" x14ac:dyDescent="0.2">
      <c r="R2220" s="31"/>
      <c r="AB2220" s="40">
        <v>2216</v>
      </c>
      <c r="AC2220" s="18">
        <v>7331.4013736894121</v>
      </c>
    </row>
    <row r="2221" spans="18:29" x14ac:dyDescent="0.2">
      <c r="R2221" s="31"/>
      <c r="AB2221" s="40">
        <v>2217</v>
      </c>
      <c r="AC2221" s="18">
        <v>8235.2951480424963</v>
      </c>
    </row>
    <row r="2222" spans="18:29" x14ac:dyDescent="0.2">
      <c r="R2222" s="31"/>
      <c r="AB2222" s="40">
        <v>2218</v>
      </c>
      <c r="AC2222" s="18">
        <v>11688.935697137611</v>
      </c>
    </row>
    <row r="2223" spans="18:29" x14ac:dyDescent="0.2">
      <c r="R2223" s="31"/>
      <c r="AB2223" s="40">
        <v>2219</v>
      </c>
      <c r="AC2223" s="18">
        <v>7871.6019615583355</v>
      </c>
    </row>
    <row r="2224" spans="18:29" x14ac:dyDescent="0.2">
      <c r="R2224" s="31"/>
      <c r="AB2224" s="40">
        <v>2220</v>
      </c>
      <c r="AC2224" s="18">
        <v>8567.8325796911959</v>
      </c>
    </row>
    <row r="2225" spans="18:29" x14ac:dyDescent="0.2">
      <c r="R2225" s="31"/>
      <c r="AB2225" s="40">
        <v>2221</v>
      </c>
      <c r="AC2225" s="18">
        <v>7641.7026416050503</v>
      </c>
    </row>
    <row r="2226" spans="18:29" x14ac:dyDescent="0.2">
      <c r="R2226" s="31"/>
      <c r="AB2226" s="40">
        <v>2222</v>
      </c>
      <c r="AC2226" s="18">
        <v>7128.7633392167045</v>
      </c>
    </row>
    <row r="2227" spans="18:29" x14ac:dyDescent="0.2">
      <c r="R2227" s="31"/>
      <c r="AB2227" s="40">
        <v>2223</v>
      </c>
      <c r="AC2227" s="18">
        <v>6025.7491156142205</v>
      </c>
    </row>
    <row r="2228" spans="18:29" x14ac:dyDescent="0.2">
      <c r="R2228" s="31"/>
      <c r="AB2228" s="40">
        <v>2224</v>
      </c>
      <c r="AC2228" s="18">
        <v>9643.3342617255403</v>
      </c>
    </row>
    <row r="2229" spans="18:29" x14ac:dyDescent="0.2">
      <c r="R2229" s="31"/>
      <c r="AB2229" s="40">
        <v>2225</v>
      </c>
      <c r="AC2229" s="18">
        <v>7644.4664585660212</v>
      </c>
    </row>
    <row r="2230" spans="18:29" x14ac:dyDescent="0.2">
      <c r="R2230" s="31"/>
      <c r="AB2230" s="40">
        <v>2226</v>
      </c>
      <c r="AC2230" s="18">
        <v>6770.8490427423967</v>
      </c>
    </row>
    <row r="2231" spans="18:29" x14ac:dyDescent="0.2">
      <c r="R2231" s="31"/>
      <c r="AB2231" s="40">
        <v>2227</v>
      </c>
      <c r="AC2231" s="18">
        <v>9016.5759517536499</v>
      </c>
    </row>
    <row r="2232" spans="18:29" x14ac:dyDescent="0.2">
      <c r="R2232" s="31"/>
      <c r="AB2232" s="40">
        <v>2228</v>
      </c>
      <c r="AC2232" s="18">
        <v>5976.2516664001159</v>
      </c>
    </row>
    <row r="2233" spans="18:29" x14ac:dyDescent="0.2">
      <c r="R2233" s="31"/>
      <c r="AB2233" s="40">
        <v>2229</v>
      </c>
      <c r="AC2233" s="18">
        <v>8310.5463462130865</v>
      </c>
    </row>
    <row r="2234" spans="18:29" x14ac:dyDescent="0.2">
      <c r="R2234" s="31"/>
      <c r="AB2234" s="40">
        <v>2230</v>
      </c>
      <c r="AC2234" s="18">
        <v>6113.0606059791753</v>
      </c>
    </row>
    <row r="2235" spans="18:29" x14ac:dyDescent="0.2">
      <c r="R2235" s="31"/>
      <c r="AB2235" s="40">
        <v>2231</v>
      </c>
      <c r="AC2235" s="18">
        <v>6469.7186220163712</v>
      </c>
    </row>
    <row r="2236" spans="18:29" x14ac:dyDescent="0.2">
      <c r="R2236" s="31"/>
      <c r="AB2236" s="40">
        <v>2232</v>
      </c>
      <c r="AC2236" s="18">
        <v>6956.6529193606693</v>
      </c>
    </row>
    <row r="2237" spans="18:29" x14ac:dyDescent="0.2">
      <c r="R2237" s="31"/>
      <c r="AB2237" s="40">
        <v>2233</v>
      </c>
      <c r="AC2237" s="18">
        <v>9964.8164255293086</v>
      </c>
    </row>
    <row r="2238" spans="18:29" x14ac:dyDescent="0.2">
      <c r="R2238" s="31"/>
      <c r="AB2238" s="40">
        <v>2234</v>
      </c>
      <c r="AC2238" s="18">
        <v>10522.604939515237</v>
      </c>
    </row>
    <row r="2239" spans="18:29" x14ac:dyDescent="0.2">
      <c r="R2239" s="31"/>
      <c r="AB2239" s="40">
        <v>2235</v>
      </c>
      <c r="AC2239" s="18">
        <v>6125.8746664354112</v>
      </c>
    </row>
    <row r="2240" spans="18:29" x14ac:dyDescent="0.2">
      <c r="R2240" s="31"/>
      <c r="AB2240" s="40">
        <v>2236</v>
      </c>
      <c r="AC2240" s="18">
        <v>9194.4652616194217</v>
      </c>
    </row>
    <row r="2241" spans="18:29" x14ac:dyDescent="0.2">
      <c r="R2241" s="31"/>
      <c r="AB2241" s="40">
        <v>2237</v>
      </c>
      <c r="AC2241" s="18">
        <v>8800.8726007370278</v>
      </c>
    </row>
    <row r="2242" spans="18:29" x14ac:dyDescent="0.2">
      <c r="R2242" s="31"/>
      <c r="AB2242" s="40">
        <v>2238</v>
      </c>
      <c r="AC2242" s="18">
        <v>9390.4450097765075</v>
      </c>
    </row>
    <row r="2243" spans="18:29" x14ac:dyDescent="0.2">
      <c r="R2243" s="31"/>
      <c r="AB2243" s="40">
        <v>2239</v>
      </c>
      <c r="AC2243" s="18">
        <v>7094.4668832890457</v>
      </c>
    </row>
    <row r="2244" spans="18:29" x14ac:dyDescent="0.2">
      <c r="R2244" s="31"/>
      <c r="AB2244" s="40">
        <v>2240</v>
      </c>
      <c r="AC2244" s="18">
        <v>5771.3523271413287</v>
      </c>
    </row>
    <row r="2245" spans="18:29" x14ac:dyDescent="0.2">
      <c r="R2245" s="31"/>
      <c r="AB2245" s="40">
        <v>2241</v>
      </c>
      <c r="AC2245" s="18">
        <v>6159.2917260570684</v>
      </c>
    </row>
    <row r="2246" spans="18:29" x14ac:dyDescent="0.2">
      <c r="R2246" s="31"/>
      <c r="AB2246" s="40">
        <v>2242</v>
      </c>
      <c r="AC2246" s="18">
        <v>9331.6510853291256</v>
      </c>
    </row>
    <row r="2247" spans="18:29" x14ac:dyDescent="0.2">
      <c r="R2247" s="31"/>
      <c r="AB2247" s="40">
        <v>2243</v>
      </c>
      <c r="AC2247" s="18">
        <v>7709.0392730230233</v>
      </c>
    </row>
    <row r="2248" spans="18:29" x14ac:dyDescent="0.2">
      <c r="R2248" s="31"/>
      <c r="AB2248" s="40">
        <v>2244</v>
      </c>
      <c r="AC2248" s="18">
        <v>8269.7172320137033</v>
      </c>
    </row>
    <row r="2249" spans="18:29" x14ac:dyDescent="0.2">
      <c r="R2249" s="31"/>
      <c r="AB2249" s="40">
        <v>2245</v>
      </c>
      <c r="AC2249" s="18">
        <v>6489.9447370506823</v>
      </c>
    </row>
    <row r="2250" spans="18:29" x14ac:dyDescent="0.2">
      <c r="R2250" s="31"/>
      <c r="AB2250" s="40">
        <v>2246</v>
      </c>
      <c r="AC2250" s="18">
        <v>5645.8499114940641</v>
      </c>
    </row>
    <row r="2251" spans="18:29" x14ac:dyDescent="0.2">
      <c r="R2251" s="31"/>
      <c r="AB2251" s="40">
        <v>2247</v>
      </c>
      <c r="AC2251" s="18">
        <v>6934.6680117148208</v>
      </c>
    </row>
    <row r="2252" spans="18:29" x14ac:dyDescent="0.2">
      <c r="R2252" s="31"/>
      <c r="AB2252" s="40">
        <v>2248</v>
      </c>
      <c r="AC2252" s="18">
        <v>8334.0387903832598</v>
      </c>
    </row>
    <row r="2253" spans="18:29" x14ac:dyDescent="0.2">
      <c r="R2253" s="31"/>
      <c r="AB2253" s="40">
        <v>2249</v>
      </c>
      <c r="AC2253" s="18">
        <v>8735.7972741053673</v>
      </c>
    </row>
    <row r="2254" spans="18:29" x14ac:dyDescent="0.2">
      <c r="R2254" s="31"/>
      <c r="AB2254" s="40">
        <v>2250</v>
      </c>
      <c r="AC2254" s="18">
        <v>7601.7529237115523</v>
      </c>
    </row>
    <row r="2255" spans="18:29" x14ac:dyDescent="0.2">
      <c r="R2255" s="31"/>
      <c r="AB2255" s="40">
        <v>2251</v>
      </c>
      <c r="AC2255" s="18">
        <v>7478.1349287197227</v>
      </c>
    </row>
    <row r="2256" spans="18:29" x14ac:dyDescent="0.2">
      <c r="R2256" s="31"/>
      <c r="AB2256" s="40">
        <v>2252</v>
      </c>
      <c r="AC2256" s="18">
        <v>5367.0812825447647</v>
      </c>
    </row>
    <row r="2257" spans="18:29" x14ac:dyDescent="0.2">
      <c r="R2257" s="31"/>
      <c r="AB2257" s="40">
        <v>2253</v>
      </c>
      <c r="AC2257" s="18">
        <v>9334.4149022905622</v>
      </c>
    </row>
    <row r="2258" spans="18:29" x14ac:dyDescent="0.2">
      <c r="R2258" s="31"/>
      <c r="AB2258" s="40">
        <v>2254</v>
      </c>
      <c r="AC2258" s="18">
        <v>7969.5918356371112</v>
      </c>
    </row>
    <row r="2259" spans="18:29" x14ac:dyDescent="0.2">
      <c r="R2259" s="31"/>
      <c r="AB2259" s="40">
        <v>2255</v>
      </c>
      <c r="AC2259" s="18">
        <v>6063.3119006777415</v>
      </c>
    </row>
    <row r="2260" spans="18:29" x14ac:dyDescent="0.2">
      <c r="R2260" s="31"/>
      <c r="AB2260" s="40">
        <v>2256</v>
      </c>
      <c r="AC2260" s="18">
        <v>9618.0830249438295</v>
      </c>
    </row>
    <row r="2261" spans="18:29" x14ac:dyDescent="0.2">
      <c r="R2261" s="31"/>
      <c r="AB2261" s="40">
        <v>2257</v>
      </c>
      <c r="AC2261" s="18">
        <v>7744.2151252563344</v>
      </c>
    </row>
    <row r="2262" spans="18:29" x14ac:dyDescent="0.2">
      <c r="R2262" s="31"/>
      <c r="AB2262" s="40">
        <v>2258</v>
      </c>
      <c r="AC2262" s="18">
        <v>9396.4751558736898</v>
      </c>
    </row>
    <row r="2263" spans="18:29" x14ac:dyDescent="0.2">
      <c r="R2263" s="31"/>
      <c r="AB2263" s="40">
        <v>2259</v>
      </c>
      <c r="AC2263" s="18">
        <v>9864.3139905772405</v>
      </c>
    </row>
    <row r="2264" spans="18:29" x14ac:dyDescent="0.2">
      <c r="R2264" s="31"/>
      <c r="AB2264" s="40">
        <v>2260</v>
      </c>
      <c r="AC2264" s="18">
        <v>9989.3138940491481</v>
      </c>
    </row>
    <row r="2265" spans="18:29" x14ac:dyDescent="0.2">
      <c r="R2265" s="31"/>
      <c r="AB2265" s="40">
        <v>2261</v>
      </c>
      <c r="AC2265" s="18">
        <v>7976.1244939090684</v>
      </c>
    </row>
    <row r="2266" spans="18:29" x14ac:dyDescent="0.2">
      <c r="R2266" s="31"/>
      <c r="AB2266" s="40">
        <v>2262</v>
      </c>
      <c r="AC2266" s="18">
        <v>9969.3390351023991</v>
      </c>
    </row>
    <row r="2267" spans="18:29" x14ac:dyDescent="0.2">
      <c r="R2267" s="31"/>
      <c r="AB2267" s="40">
        <v>2263</v>
      </c>
      <c r="AC2267" s="18">
        <v>7736.1749304600526</v>
      </c>
    </row>
    <row r="2268" spans="18:29" x14ac:dyDescent="0.2">
      <c r="R2268" s="31"/>
      <c r="AB2268" s="40">
        <v>2264</v>
      </c>
      <c r="AC2268" s="18">
        <v>9312.8068787758239</v>
      </c>
    </row>
    <row r="2269" spans="18:29" x14ac:dyDescent="0.2">
      <c r="R2269" s="31"/>
      <c r="AB2269" s="40">
        <v>2265</v>
      </c>
      <c r="AC2269" s="18">
        <v>5197.483423562604</v>
      </c>
    </row>
    <row r="2270" spans="18:29" x14ac:dyDescent="0.2">
      <c r="R2270" s="31"/>
      <c r="AB2270" s="40">
        <v>2266</v>
      </c>
      <c r="AC2270" s="18">
        <v>9756.7763851779746</v>
      </c>
    </row>
    <row r="2271" spans="18:29" x14ac:dyDescent="0.2">
      <c r="R2271" s="31"/>
      <c r="AB2271" s="40">
        <v>2267</v>
      </c>
      <c r="AC2271" s="18">
        <v>7110.7985289689386</v>
      </c>
    </row>
    <row r="2272" spans="18:29" x14ac:dyDescent="0.2">
      <c r="R2272" s="31"/>
      <c r="AB2272" s="40">
        <v>2268</v>
      </c>
      <c r="AC2272" s="18">
        <v>7663.3106651196722</v>
      </c>
    </row>
    <row r="2273" spans="18:29" x14ac:dyDescent="0.2">
      <c r="R2273" s="31"/>
      <c r="AB2273" s="40">
        <v>2269</v>
      </c>
      <c r="AC2273" s="18">
        <v>10811.926324134343</v>
      </c>
    </row>
    <row r="2274" spans="18:29" x14ac:dyDescent="0.2">
      <c r="R2274" s="31"/>
      <c r="AB2274" s="40">
        <v>2270</v>
      </c>
      <c r="AC2274" s="18">
        <v>11381.900758357951</v>
      </c>
    </row>
    <row r="2275" spans="18:29" x14ac:dyDescent="0.2">
      <c r="R2275" s="31"/>
      <c r="AB2275" s="40">
        <v>2271</v>
      </c>
      <c r="AC2275" s="18">
        <v>7818.084414946381</v>
      </c>
    </row>
    <row r="2276" spans="18:29" x14ac:dyDescent="0.2">
      <c r="R2276" s="31"/>
      <c r="AB2276" s="40">
        <v>2272</v>
      </c>
      <c r="AC2276" s="18">
        <v>6045.7239745609695</v>
      </c>
    </row>
    <row r="2277" spans="18:29" x14ac:dyDescent="0.2">
      <c r="R2277" s="31"/>
      <c r="AB2277" s="40">
        <v>2273</v>
      </c>
      <c r="AC2277" s="18">
        <v>7034.1654223175719</v>
      </c>
    </row>
    <row r="2278" spans="18:29" x14ac:dyDescent="0.2">
      <c r="R2278" s="31"/>
      <c r="AB2278" s="40">
        <v>2274</v>
      </c>
      <c r="AC2278" s="18">
        <v>8285.7976216059178</v>
      </c>
    </row>
    <row r="2279" spans="18:29" x14ac:dyDescent="0.2">
      <c r="R2279" s="31"/>
      <c r="AB2279" s="40">
        <v>2275</v>
      </c>
      <c r="AC2279" s="18">
        <v>7250.7481696401956</v>
      </c>
    </row>
    <row r="2280" spans="18:29" x14ac:dyDescent="0.2">
      <c r="R2280" s="31"/>
      <c r="AB2280" s="40">
        <v>2276</v>
      </c>
      <c r="AC2280" s="18">
        <v>10861.800657479442</v>
      </c>
    </row>
    <row r="2281" spans="18:29" x14ac:dyDescent="0.2">
      <c r="R2281" s="31"/>
      <c r="AB2281" s="40">
        <v>2277</v>
      </c>
      <c r="AC2281" s="18">
        <v>7097.4819563379278</v>
      </c>
    </row>
    <row r="2282" spans="18:29" x14ac:dyDescent="0.2">
      <c r="R2282" s="31"/>
      <c r="AB2282" s="40">
        <v>2278</v>
      </c>
      <c r="AC2282" s="18">
        <v>7011.3011183661874</v>
      </c>
    </row>
    <row r="2283" spans="18:29" x14ac:dyDescent="0.2">
      <c r="R2283" s="31"/>
      <c r="AB2283" s="40">
        <v>2279</v>
      </c>
      <c r="AC2283" s="18">
        <v>8657.1541187552502</v>
      </c>
    </row>
    <row r="2284" spans="18:29" x14ac:dyDescent="0.2">
      <c r="R2284" s="31"/>
      <c r="AB2284" s="40">
        <v>2280</v>
      </c>
      <c r="AC2284" s="18">
        <v>6548.8642895412631</v>
      </c>
    </row>
    <row r="2285" spans="18:29" x14ac:dyDescent="0.2">
      <c r="R2285" s="31"/>
      <c r="AB2285" s="40">
        <v>2281</v>
      </c>
      <c r="AC2285" s="18">
        <v>9684.9171441869112</v>
      </c>
    </row>
    <row r="2286" spans="18:29" x14ac:dyDescent="0.2">
      <c r="R2286" s="31"/>
      <c r="AB2286" s="40">
        <v>2282</v>
      </c>
      <c r="AC2286" s="18">
        <v>9188.9376276970142</v>
      </c>
    </row>
    <row r="2287" spans="18:29" x14ac:dyDescent="0.2">
      <c r="R2287" s="31"/>
      <c r="AB2287" s="40">
        <v>2283</v>
      </c>
      <c r="AC2287" s="18">
        <v>6180.8997495720396</v>
      </c>
    </row>
    <row r="2288" spans="18:29" x14ac:dyDescent="0.2">
      <c r="R2288" s="31"/>
      <c r="AB2288" s="40">
        <v>2284</v>
      </c>
      <c r="AC2288" s="18">
        <v>5803.3874782820931</v>
      </c>
    </row>
    <row r="2289" spans="18:29" x14ac:dyDescent="0.2">
      <c r="R2289" s="31"/>
      <c r="AB2289" s="40">
        <v>2285</v>
      </c>
      <c r="AC2289" s="18">
        <v>5496.980679720873</v>
      </c>
    </row>
    <row r="2290" spans="18:29" x14ac:dyDescent="0.2">
      <c r="R2290" s="31"/>
      <c r="AB2290" s="40">
        <v>2286</v>
      </c>
      <c r="AC2290" s="18">
        <v>6545.2210762742907</v>
      </c>
    </row>
    <row r="2291" spans="18:29" x14ac:dyDescent="0.2">
      <c r="R2291" s="31"/>
      <c r="AB2291" s="40">
        <v>2287</v>
      </c>
      <c r="AC2291" s="18">
        <v>9578.1333070500987</v>
      </c>
    </row>
    <row r="2292" spans="18:29" x14ac:dyDescent="0.2">
      <c r="R2292" s="31"/>
      <c r="AB2292" s="40">
        <v>2288</v>
      </c>
      <c r="AC2292" s="18">
        <v>7417.0796994862612</v>
      </c>
    </row>
    <row r="2293" spans="18:29" x14ac:dyDescent="0.2">
      <c r="R2293" s="31"/>
      <c r="AB2293" s="40">
        <v>2289</v>
      </c>
      <c r="AC2293" s="18">
        <v>11219.212441778858</v>
      </c>
    </row>
    <row r="2294" spans="18:29" x14ac:dyDescent="0.2">
      <c r="R2294" s="31"/>
      <c r="AB2294" s="40">
        <v>2290</v>
      </c>
      <c r="AC2294" s="18">
        <v>10265.946846255451</v>
      </c>
    </row>
    <row r="2295" spans="18:29" x14ac:dyDescent="0.2">
      <c r="R2295" s="31"/>
      <c r="AB2295" s="40">
        <v>2291</v>
      </c>
      <c r="AC2295" s="18">
        <v>10343.208093125024</v>
      </c>
    </row>
    <row r="2296" spans="18:29" x14ac:dyDescent="0.2">
      <c r="R2296" s="31"/>
      <c r="AB2296" s="40">
        <v>2292</v>
      </c>
      <c r="AC2296" s="18">
        <v>10348.610099003767</v>
      </c>
    </row>
    <row r="2297" spans="18:29" x14ac:dyDescent="0.2">
      <c r="R2297" s="31"/>
      <c r="AB2297" s="40">
        <v>2293</v>
      </c>
      <c r="AC2297" s="18">
        <v>7527.1298657592852</v>
      </c>
    </row>
    <row r="2298" spans="18:29" x14ac:dyDescent="0.2">
      <c r="R2298" s="31"/>
      <c r="AB2298" s="40">
        <v>2294</v>
      </c>
      <c r="AC2298" s="18">
        <v>9616.0729762447299</v>
      </c>
    </row>
    <row r="2299" spans="18:29" x14ac:dyDescent="0.2">
      <c r="R2299" s="31"/>
      <c r="AB2299" s="40">
        <v>2295</v>
      </c>
      <c r="AC2299" s="18">
        <v>6285.7991660534171</v>
      </c>
    </row>
    <row r="2300" spans="18:29" x14ac:dyDescent="0.2">
      <c r="R2300" s="31"/>
      <c r="AB2300" s="40">
        <v>2296</v>
      </c>
      <c r="AC2300" s="18">
        <v>7159.1653257899452</v>
      </c>
    </row>
    <row r="2301" spans="18:29" x14ac:dyDescent="0.2">
      <c r="R2301" s="31"/>
      <c r="AB2301" s="40">
        <v>2297</v>
      </c>
      <c r="AC2301" s="18">
        <v>10756.649984910735</v>
      </c>
    </row>
    <row r="2302" spans="18:29" x14ac:dyDescent="0.2">
      <c r="R2302" s="31"/>
      <c r="AB2302" s="40">
        <v>2298</v>
      </c>
      <c r="AC2302" s="18">
        <v>6753.1354885820765</v>
      </c>
    </row>
    <row r="2303" spans="18:29" x14ac:dyDescent="0.2">
      <c r="R2303" s="31"/>
      <c r="AB2303" s="40">
        <v>2299</v>
      </c>
      <c r="AC2303" s="18">
        <v>8784.5409550572513</v>
      </c>
    </row>
    <row r="2304" spans="18:29" x14ac:dyDescent="0.2">
      <c r="R2304" s="31"/>
      <c r="AB2304" s="40">
        <v>2300</v>
      </c>
      <c r="AC2304" s="18">
        <v>8378.8880019806093</v>
      </c>
    </row>
    <row r="2305" spans="18:29" x14ac:dyDescent="0.2">
      <c r="R2305" s="31"/>
      <c r="AB2305" s="40">
        <v>2301</v>
      </c>
      <c r="AC2305" s="18">
        <v>9313.5606470381608</v>
      </c>
    </row>
    <row r="2306" spans="18:29" x14ac:dyDescent="0.2">
      <c r="R2306" s="31"/>
      <c r="AB2306" s="40">
        <v>2302</v>
      </c>
      <c r="AC2306" s="18">
        <v>8907.0282976555172</v>
      </c>
    </row>
    <row r="2307" spans="18:29" x14ac:dyDescent="0.2">
      <c r="R2307" s="31"/>
      <c r="AB2307" s="40">
        <v>2303</v>
      </c>
      <c r="AC2307" s="18">
        <v>6991.9543996375287</v>
      </c>
    </row>
    <row r="2308" spans="18:29" x14ac:dyDescent="0.2">
      <c r="R2308" s="31"/>
      <c r="AB2308" s="40">
        <v>2304</v>
      </c>
      <c r="AC2308" s="18">
        <v>9246.7265277943807</v>
      </c>
    </row>
    <row r="2309" spans="18:29" x14ac:dyDescent="0.2">
      <c r="R2309" s="31"/>
      <c r="AB2309" s="40">
        <v>2305</v>
      </c>
      <c r="AC2309" s="18">
        <v>7825.4964695242234</v>
      </c>
    </row>
    <row r="2310" spans="18:29" x14ac:dyDescent="0.2">
      <c r="R2310" s="31"/>
      <c r="AB2310" s="40">
        <v>2306</v>
      </c>
      <c r="AC2310" s="18">
        <v>9773.7361710761907</v>
      </c>
    </row>
    <row r="2311" spans="18:29" x14ac:dyDescent="0.2">
      <c r="R2311" s="31"/>
      <c r="AB2311" s="40">
        <v>2307</v>
      </c>
      <c r="AC2311" s="18">
        <v>6576.879343284294</v>
      </c>
    </row>
    <row r="2312" spans="18:29" x14ac:dyDescent="0.2">
      <c r="R2312" s="31"/>
      <c r="AB2312" s="40">
        <v>2308</v>
      </c>
      <c r="AC2312" s="18">
        <v>8437.6819264279911</v>
      </c>
    </row>
    <row r="2313" spans="18:29" x14ac:dyDescent="0.2">
      <c r="R2313" s="31"/>
      <c r="AB2313" s="40">
        <v>2309</v>
      </c>
      <c r="AC2313" s="18">
        <v>7398.9892611947143</v>
      </c>
    </row>
    <row r="2314" spans="18:29" x14ac:dyDescent="0.2">
      <c r="R2314" s="31"/>
      <c r="AB2314" s="40">
        <v>2310</v>
      </c>
      <c r="AC2314" s="18">
        <v>9111.0482406086521</v>
      </c>
    </row>
    <row r="2315" spans="18:29" x14ac:dyDescent="0.2">
      <c r="R2315" s="31"/>
      <c r="AB2315" s="40">
        <v>2311</v>
      </c>
      <c r="AC2315" s="18">
        <v>7751.752807877725</v>
      </c>
    </row>
    <row r="2316" spans="18:29" x14ac:dyDescent="0.2">
      <c r="R2316" s="31"/>
      <c r="AB2316" s="40">
        <v>2312</v>
      </c>
      <c r="AC2316" s="18">
        <v>8498.7371556613361</v>
      </c>
    </row>
    <row r="2317" spans="18:29" x14ac:dyDescent="0.2">
      <c r="R2317" s="31"/>
      <c r="AB2317" s="40">
        <v>2313</v>
      </c>
      <c r="AC2317" s="18">
        <v>8314.6920716549503</v>
      </c>
    </row>
    <row r="2318" spans="18:29" x14ac:dyDescent="0.2">
      <c r="R2318" s="31"/>
      <c r="AB2318" s="40">
        <v>2314</v>
      </c>
      <c r="AC2318" s="18">
        <v>9579.138331399532</v>
      </c>
    </row>
    <row r="2319" spans="18:29" x14ac:dyDescent="0.2">
      <c r="R2319" s="31"/>
      <c r="AB2319" s="40">
        <v>2315</v>
      </c>
      <c r="AC2319" s="18">
        <v>8845.8474403783912</v>
      </c>
    </row>
    <row r="2320" spans="18:29" x14ac:dyDescent="0.2">
      <c r="R2320" s="31"/>
      <c r="AB2320" s="40">
        <v>2316</v>
      </c>
      <c r="AC2320" s="18">
        <v>10038.434459132026</v>
      </c>
    </row>
    <row r="2321" spans="18:29" x14ac:dyDescent="0.2">
      <c r="R2321" s="31"/>
      <c r="AB2321" s="40">
        <v>2317</v>
      </c>
      <c r="AC2321" s="18">
        <v>10436.675357630826</v>
      </c>
    </row>
    <row r="2322" spans="18:29" x14ac:dyDescent="0.2">
      <c r="R2322" s="31"/>
      <c r="AB2322" s="40">
        <v>2318</v>
      </c>
      <c r="AC2322" s="18">
        <v>10502.504452524474</v>
      </c>
    </row>
    <row r="2323" spans="18:29" x14ac:dyDescent="0.2">
      <c r="R2323" s="31"/>
      <c r="AB2323" s="40">
        <v>2319</v>
      </c>
      <c r="AC2323" s="18">
        <v>7261.8034374851268</v>
      </c>
    </row>
    <row r="2324" spans="18:29" x14ac:dyDescent="0.2">
      <c r="R2324" s="31"/>
      <c r="AB2324" s="40">
        <v>2320</v>
      </c>
      <c r="AC2324" s="18">
        <v>7712.1799741152208</v>
      </c>
    </row>
    <row r="2325" spans="18:29" x14ac:dyDescent="0.2">
      <c r="R2325" s="31"/>
      <c r="AB2325" s="40">
        <v>2321</v>
      </c>
      <c r="AC2325" s="18">
        <v>9893.2084406260401</v>
      </c>
    </row>
    <row r="2326" spans="18:29" x14ac:dyDescent="0.2">
      <c r="R2326" s="31"/>
      <c r="AB2326" s="40">
        <v>2322</v>
      </c>
      <c r="AC2326" s="18">
        <v>9024.1136343748076</v>
      </c>
    </row>
    <row r="2327" spans="18:29" x14ac:dyDescent="0.2">
      <c r="R2327" s="31"/>
      <c r="AB2327" s="40">
        <v>2323</v>
      </c>
      <c r="AC2327" s="18">
        <v>7216.5773417562013</v>
      </c>
    </row>
    <row r="2328" spans="18:29" x14ac:dyDescent="0.2">
      <c r="R2328" s="31"/>
      <c r="AB2328" s="40">
        <v>2324</v>
      </c>
      <c r="AC2328" s="18">
        <v>7915.5717768503819</v>
      </c>
    </row>
    <row r="2329" spans="18:29" x14ac:dyDescent="0.2">
      <c r="R2329" s="31"/>
      <c r="AB2329" s="40">
        <v>2325</v>
      </c>
      <c r="AC2329" s="18">
        <v>6131.9048125327099</v>
      </c>
    </row>
    <row r="2330" spans="18:29" x14ac:dyDescent="0.2">
      <c r="R2330" s="31"/>
      <c r="AB2330" s="40">
        <v>2326</v>
      </c>
      <c r="AC2330" s="18">
        <v>8950.7468568597687</v>
      </c>
    </row>
    <row r="2331" spans="18:29" x14ac:dyDescent="0.2">
      <c r="R2331" s="31"/>
      <c r="AB2331" s="40">
        <v>2327</v>
      </c>
      <c r="AC2331" s="18">
        <v>7895.3456618159544</v>
      </c>
    </row>
    <row r="2332" spans="18:29" x14ac:dyDescent="0.2">
      <c r="R2332" s="31"/>
      <c r="AB2332" s="40">
        <v>2328</v>
      </c>
      <c r="AC2332" s="18">
        <v>7646.2252511779079</v>
      </c>
    </row>
    <row r="2333" spans="18:29" x14ac:dyDescent="0.2">
      <c r="R2333" s="31"/>
      <c r="AB2333" s="40">
        <v>2329</v>
      </c>
      <c r="AC2333" s="18">
        <v>8872.6062136841938</v>
      </c>
    </row>
    <row r="2334" spans="18:29" x14ac:dyDescent="0.2">
      <c r="R2334" s="31"/>
      <c r="AB2334" s="40">
        <v>2330</v>
      </c>
      <c r="AC2334" s="18">
        <v>5808.1613439422799</v>
      </c>
    </row>
    <row r="2335" spans="18:29" x14ac:dyDescent="0.2">
      <c r="R2335" s="31"/>
      <c r="AB2335" s="40">
        <v>2331</v>
      </c>
      <c r="AC2335" s="18">
        <v>8342.7071253978647</v>
      </c>
    </row>
    <row r="2336" spans="18:29" x14ac:dyDescent="0.2">
      <c r="R2336" s="31"/>
      <c r="AB2336" s="40">
        <v>2332</v>
      </c>
      <c r="AC2336" s="18">
        <v>9274.3646974065341</v>
      </c>
    </row>
    <row r="2337" spans="18:29" x14ac:dyDescent="0.2">
      <c r="R2337" s="31"/>
      <c r="AB2337" s="40">
        <v>2333</v>
      </c>
      <c r="AC2337" s="18">
        <v>9985.4194246946136</v>
      </c>
    </row>
    <row r="2338" spans="18:29" x14ac:dyDescent="0.2">
      <c r="R2338" s="31"/>
      <c r="AB2338" s="40">
        <v>2334</v>
      </c>
      <c r="AC2338" s="18">
        <v>7440.4465156128863</v>
      </c>
    </row>
    <row r="2339" spans="18:29" x14ac:dyDescent="0.2">
      <c r="R2339" s="31"/>
      <c r="AB2339" s="40">
        <v>2335</v>
      </c>
      <c r="AC2339" s="18">
        <v>10534.288347578375</v>
      </c>
    </row>
    <row r="2340" spans="18:29" x14ac:dyDescent="0.2">
      <c r="R2340" s="31"/>
      <c r="AB2340" s="40">
        <v>2336</v>
      </c>
      <c r="AC2340" s="18">
        <v>6819.5927236943971</v>
      </c>
    </row>
    <row r="2341" spans="18:29" x14ac:dyDescent="0.2">
      <c r="R2341" s="31"/>
      <c r="AB2341" s="40">
        <v>2337</v>
      </c>
      <c r="AC2341" s="18">
        <v>10678.383713691379</v>
      </c>
    </row>
    <row r="2342" spans="18:29" x14ac:dyDescent="0.2">
      <c r="R2342" s="31"/>
      <c r="AB2342" s="40">
        <v>2338</v>
      </c>
      <c r="AC2342" s="18">
        <v>8011.0490900548175</v>
      </c>
    </row>
    <row r="2343" spans="18:29" x14ac:dyDescent="0.2">
      <c r="R2343" s="31"/>
      <c r="AB2343" s="40">
        <v>2339</v>
      </c>
      <c r="AC2343" s="18">
        <v>8960.0433320929296</v>
      </c>
    </row>
    <row r="2344" spans="18:29" x14ac:dyDescent="0.2">
      <c r="R2344" s="31"/>
      <c r="AB2344" s="40">
        <v>2340</v>
      </c>
      <c r="AC2344" s="18">
        <v>8752.2545478288084</v>
      </c>
    </row>
    <row r="2345" spans="18:29" x14ac:dyDescent="0.2">
      <c r="R2345" s="31"/>
      <c r="AB2345" s="40">
        <v>2341</v>
      </c>
      <c r="AC2345" s="18">
        <v>8390.948294174741</v>
      </c>
    </row>
    <row r="2346" spans="18:29" x14ac:dyDescent="0.2">
      <c r="R2346" s="31"/>
      <c r="AB2346" s="40">
        <v>2342</v>
      </c>
      <c r="AC2346" s="18">
        <v>6748.7385070528835</v>
      </c>
    </row>
    <row r="2347" spans="18:29" x14ac:dyDescent="0.2">
      <c r="R2347" s="31"/>
      <c r="AB2347" s="40">
        <v>2343</v>
      </c>
      <c r="AC2347" s="18">
        <v>10811.549440003349</v>
      </c>
    </row>
    <row r="2348" spans="18:29" x14ac:dyDescent="0.2">
      <c r="R2348" s="31"/>
      <c r="AB2348" s="40">
        <v>2344</v>
      </c>
      <c r="AC2348" s="18">
        <v>10965.443793524173</v>
      </c>
    </row>
    <row r="2349" spans="18:29" x14ac:dyDescent="0.2">
      <c r="R2349" s="31"/>
      <c r="AB2349" s="40">
        <v>2345</v>
      </c>
      <c r="AC2349" s="18">
        <v>6972.3564248220064</v>
      </c>
    </row>
    <row r="2350" spans="18:29" x14ac:dyDescent="0.2">
      <c r="R2350" s="31"/>
      <c r="AB2350" s="40">
        <v>2346</v>
      </c>
      <c r="AC2350" s="18">
        <v>10570.5948522049</v>
      </c>
    </row>
    <row r="2351" spans="18:29" x14ac:dyDescent="0.2">
      <c r="R2351" s="31"/>
      <c r="AB2351" s="40">
        <v>2347</v>
      </c>
      <c r="AC2351" s="18">
        <v>6965.5725104623707</v>
      </c>
    </row>
    <row r="2352" spans="18:29" x14ac:dyDescent="0.2">
      <c r="R2352" s="31"/>
      <c r="AB2352" s="40">
        <v>2348</v>
      </c>
      <c r="AC2352" s="18">
        <v>8951.24936903466</v>
      </c>
    </row>
    <row r="2353" spans="18:29" x14ac:dyDescent="0.2">
      <c r="R2353" s="31"/>
      <c r="AB2353" s="40">
        <v>2349</v>
      </c>
      <c r="AC2353" s="18">
        <v>7539.6926701283082</v>
      </c>
    </row>
    <row r="2354" spans="18:29" x14ac:dyDescent="0.2">
      <c r="R2354" s="31"/>
      <c r="AB2354" s="40">
        <v>2350</v>
      </c>
      <c r="AC2354" s="18">
        <v>10855.51925529493</v>
      </c>
    </row>
    <row r="2355" spans="18:29" x14ac:dyDescent="0.2">
      <c r="R2355" s="31"/>
      <c r="AB2355" s="40">
        <v>2351</v>
      </c>
      <c r="AC2355" s="18">
        <v>8216.074057357735</v>
      </c>
    </row>
    <row r="2356" spans="18:29" x14ac:dyDescent="0.2">
      <c r="R2356" s="31"/>
      <c r="AB2356" s="40">
        <v>2352</v>
      </c>
      <c r="AC2356" s="18">
        <v>8995.0935562823433</v>
      </c>
    </row>
    <row r="2357" spans="18:29" x14ac:dyDescent="0.2">
      <c r="R2357" s="31"/>
      <c r="AB2357" s="40">
        <v>2353</v>
      </c>
      <c r="AC2357" s="18">
        <v>5968.3370996476151</v>
      </c>
    </row>
    <row r="2358" spans="18:29" x14ac:dyDescent="0.2">
      <c r="R2358" s="31"/>
      <c r="AB2358" s="40">
        <v>2354</v>
      </c>
      <c r="AC2358" s="18">
        <v>10277.630254318938</v>
      </c>
    </row>
    <row r="2359" spans="18:29" x14ac:dyDescent="0.2">
      <c r="R2359" s="31"/>
      <c r="AB2359" s="40">
        <v>2355</v>
      </c>
      <c r="AC2359" s="18">
        <v>11126.373317491612</v>
      </c>
    </row>
    <row r="2360" spans="18:29" x14ac:dyDescent="0.2">
      <c r="R2360" s="31"/>
      <c r="AB2360" s="40">
        <v>2356</v>
      </c>
      <c r="AC2360" s="18">
        <v>9380.6460223686881</v>
      </c>
    </row>
    <row r="2361" spans="18:29" x14ac:dyDescent="0.2">
      <c r="R2361" s="31"/>
      <c r="AB2361" s="40">
        <v>2357</v>
      </c>
      <c r="AC2361" s="18">
        <v>6881.904233364854</v>
      </c>
    </row>
    <row r="2362" spans="18:29" x14ac:dyDescent="0.2">
      <c r="R2362" s="31"/>
      <c r="AB2362" s="40">
        <v>2358</v>
      </c>
      <c r="AC2362" s="18">
        <v>10559.413956316421</v>
      </c>
    </row>
    <row r="2363" spans="18:29" x14ac:dyDescent="0.2">
      <c r="R2363" s="31"/>
      <c r="AB2363" s="40">
        <v>2359</v>
      </c>
      <c r="AC2363" s="18">
        <v>6357.2815229133703</v>
      </c>
    </row>
    <row r="2364" spans="18:29" x14ac:dyDescent="0.2">
      <c r="R2364" s="31"/>
      <c r="AB2364" s="40">
        <v>2360</v>
      </c>
      <c r="AC2364" s="18">
        <v>7324.868715417455</v>
      </c>
    </row>
    <row r="2365" spans="18:29" x14ac:dyDescent="0.2">
      <c r="R2365" s="31"/>
      <c r="AB2365" s="40">
        <v>2361</v>
      </c>
      <c r="AC2365" s="18">
        <v>9804.0125296055339</v>
      </c>
    </row>
    <row r="2366" spans="18:29" x14ac:dyDescent="0.2">
      <c r="R2366" s="31"/>
      <c r="AB2366" s="40">
        <v>2362</v>
      </c>
      <c r="AC2366" s="18">
        <v>6891.4519646853441</v>
      </c>
    </row>
    <row r="2367" spans="18:29" x14ac:dyDescent="0.2">
      <c r="R2367" s="31"/>
      <c r="AB2367" s="40">
        <v>2363</v>
      </c>
      <c r="AC2367" s="18">
        <v>7025.8739714340772</v>
      </c>
    </row>
    <row r="2368" spans="18:29" x14ac:dyDescent="0.2">
      <c r="R2368" s="31"/>
      <c r="AB2368" s="40">
        <v>2364</v>
      </c>
      <c r="AC2368" s="18">
        <v>5846.1010131369112</v>
      </c>
    </row>
    <row r="2369" spans="18:29" x14ac:dyDescent="0.2">
      <c r="R2369" s="31"/>
      <c r="AB2369" s="40">
        <v>2365</v>
      </c>
      <c r="AC2369" s="18">
        <v>9671.4749435118865</v>
      </c>
    </row>
    <row r="2370" spans="18:29" x14ac:dyDescent="0.2">
      <c r="R2370" s="31"/>
      <c r="AB2370" s="40">
        <v>2366</v>
      </c>
      <c r="AC2370" s="18">
        <v>7027.6327640458476</v>
      </c>
    </row>
    <row r="2371" spans="18:29" x14ac:dyDescent="0.2">
      <c r="R2371" s="31"/>
      <c r="AB2371" s="40">
        <v>2367</v>
      </c>
      <c r="AC2371" s="18">
        <v>6123.8646177365445</v>
      </c>
    </row>
    <row r="2372" spans="18:29" x14ac:dyDescent="0.2">
      <c r="R2372" s="31"/>
      <c r="AB2372" s="40">
        <v>2368</v>
      </c>
      <c r="AC2372" s="18">
        <v>10106.524858812103</v>
      </c>
    </row>
    <row r="2373" spans="18:29" x14ac:dyDescent="0.2">
      <c r="R2373" s="31"/>
      <c r="AB2373" s="40">
        <v>2369</v>
      </c>
      <c r="AC2373" s="18">
        <v>6896.2258303454146</v>
      </c>
    </row>
    <row r="2374" spans="18:29" x14ac:dyDescent="0.2">
      <c r="R2374" s="31"/>
      <c r="AB2374" s="40">
        <v>2370</v>
      </c>
      <c r="AC2374" s="18">
        <v>11584.287536743563</v>
      </c>
    </row>
    <row r="2375" spans="18:29" x14ac:dyDescent="0.2">
      <c r="R2375" s="31"/>
      <c r="AB2375" s="40">
        <v>2371</v>
      </c>
      <c r="AC2375" s="18">
        <v>7207.9090067415964</v>
      </c>
    </row>
    <row r="2376" spans="18:29" x14ac:dyDescent="0.2">
      <c r="R2376" s="31"/>
      <c r="AB2376" s="40">
        <v>2372</v>
      </c>
      <c r="AC2376" s="18">
        <v>11329.136980007985</v>
      </c>
    </row>
    <row r="2377" spans="18:29" x14ac:dyDescent="0.2">
      <c r="R2377" s="31"/>
      <c r="AB2377" s="40">
        <v>2373</v>
      </c>
      <c r="AC2377" s="18">
        <v>6495.9748831476318</v>
      </c>
    </row>
    <row r="2378" spans="18:29" x14ac:dyDescent="0.2">
      <c r="R2378" s="31"/>
      <c r="AB2378" s="40">
        <v>2374</v>
      </c>
      <c r="AC2378" s="18">
        <v>9636.9272314973641</v>
      </c>
    </row>
    <row r="2379" spans="18:29" x14ac:dyDescent="0.2">
      <c r="R2379" s="31"/>
      <c r="AB2379" s="40">
        <v>2375</v>
      </c>
      <c r="AC2379" s="18">
        <v>6672.7335406201892</v>
      </c>
    </row>
    <row r="2380" spans="18:29" x14ac:dyDescent="0.2">
      <c r="R2380" s="31"/>
      <c r="AB2380" s="40">
        <v>2376</v>
      </c>
      <c r="AC2380" s="18">
        <v>7682.2804997168714</v>
      </c>
    </row>
    <row r="2381" spans="18:29" x14ac:dyDescent="0.2">
      <c r="R2381" s="31"/>
      <c r="AB2381" s="40">
        <v>2377</v>
      </c>
      <c r="AC2381" s="18">
        <v>9026.1236830739072</v>
      </c>
    </row>
    <row r="2382" spans="18:29" x14ac:dyDescent="0.2">
      <c r="R2382" s="31"/>
      <c r="AB2382" s="40">
        <v>2378</v>
      </c>
      <c r="AC2382" s="18">
        <v>9079.8924857734237</v>
      </c>
    </row>
    <row r="2383" spans="18:29" x14ac:dyDescent="0.2">
      <c r="R2383" s="31"/>
      <c r="AB2383" s="40">
        <v>2379</v>
      </c>
      <c r="AC2383" s="18">
        <v>9271.3496243578847</v>
      </c>
    </row>
    <row r="2384" spans="18:29" x14ac:dyDescent="0.2">
      <c r="R2384" s="31"/>
      <c r="AB2384" s="40">
        <v>2380</v>
      </c>
      <c r="AC2384" s="18">
        <v>7657.5317751097027</v>
      </c>
    </row>
    <row r="2385" spans="18:29" x14ac:dyDescent="0.2">
      <c r="R2385" s="31"/>
      <c r="AB2385" s="40">
        <v>2381</v>
      </c>
      <c r="AC2385" s="18">
        <v>6947.230816083611</v>
      </c>
    </row>
    <row r="2386" spans="18:29" x14ac:dyDescent="0.2">
      <c r="R2386" s="31"/>
      <c r="AB2386" s="40">
        <v>2382</v>
      </c>
      <c r="AC2386" s="18">
        <v>7705.0191756249405</v>
      </c>
    </row>
    <row r="2387" spans="18:29" x14ac:dyDescent="0.2">
      <c r="R2387" s="31"/>
      <c r="AB2387" s="40">
        <v>2383</v>
      </c>
      <c r="AC2387" s="18">
        <v>10709.288212439511</v>
      </c>
    </row>
    <row r="2388" spans="18:29" x14ac:dyDescent="0.2">
      <c r="R2388" s="31"/>
      <c r="AB2388" s="40">
        <v>2384</v>
      </c>
      <c r="AC2388" s="18">
        <v>7570.8484249635367</v>
      </c>
    </row>
    <row r="2389" spans="18:29" x14ac:dyDescent="0.2">
      <c r="R2389" s="31"/>
      <c r="AB2389" s="40">
        <v>2385</v>
      </c>
      <c r="AC2389" s="18">
        <v>5794.7191432673717</v>
      </c>
    </row>
    <row r="2390" spans="18:29" x14ac:dyDescent="0.2">
      <c r="R2390" s="31"/>
      <c r="AB2390" s="40">
        <v>2386</v>
      </c>
      <c r="AC2390" s="18">
        <v>7804.5165862276917</v>
      </c>
    </row>
    <row r="2391" spans="18:29" x14ac:dyDescent="0.2">
      <c r="R2391" s="31"/>
      <c r="AB2391" s="40">
        <v>2387</v>
      </c>
      <c r="AC2391" s="18">
        <v>6146.9801777753746</v>
      </c>
    </row>
    <row r="2392" spans="18:29" x14ac:dyDescent="0.2">
      <c r="R2392" s="31"/>
      <c r="AB2392" s="40">
        <v>2388</v>
      </c>
      <c r="AC2392" s="18">
        <v>9724.866862080642</v>
      </c>
    </row>
    <row r="2393" spans="18:29" x14ac:dyDescent="0.2">
      <c r="R2393" s="31"/>
      <c r="AB2393" s="40">
        <v>2389</v>
      </c>
      <c r="AC2393" s="18">
        <v>6784.9193836359773</v>
      </c>
    </row>
    <row r="2394" spans="18:29" x14ac:dyDescent="0.2">
      <c r="R2394" s="31"/>
      <c r="AB2394" s="40">
        <v>2390</v>
      </c>
      <c r="AC2394" s="18">
        <v>8663.3098928962136</v>
      </c>
    </row>
    <row r="2395" spans="18:29" x14ac:dyDescent="0.2">
      <c r="R2395" s="31"/>
      <c r="AB2395" s="40">
        <v>2391</v>
      </c>
      <c r="AC2395" s="18">
        <v>8056.2751857835101</v>
      </c>
    </row>
    <row r="2396" spans="18:29" x14ac:dyDescent="0.2">
      <c r="R2396" s="31"/>
      <c r="AB2396" s="40">
        <v>2392</v>
      </c>
      <c r="AC2396" s="18">
        <v>8827.6313740431797</v>
      </c>
    </row>
    <row r="2397" spans="18:29" x14ac:dyDescent="0.2">
      <c r="R2397" s="31"/>
      <c r="AB2397" s="40">
        <v>2393</v>
      </c>
      <c r="AC2397" s="18">
        <v>6632.030054464587</v>
      </c>
    </row>
    <row r="2398" spans="18:29" x14ac:dyDescent="0.2">
      <c r="R2398" s="31"/>
      <c r="AB2398" s="40">
        <v>2394</v>
      </c>
      <c r="AC2398" s="18">
        <v>9665.0679132839432</v>
      </c>
    </row>
    <row r="2399" spans="18:29" x14ac:dyDescent="0.2">
      <c r="R2399" s="31"/>
      <c r="AB2399" s="40">
        <v>2395</v>
      </c>
      <c r="AC2399" s="18">
        <v>9153.8874035074841</v>
      </c>
    </row>
    <row r="2400" spans="18:29" x14ac:dyDescent="0.2">
      <c r="R2400" s="31"/>
      <c r="AB2400" s="40">
        <v>2396</v>
      </c>
      <c r="AC2400" s="18">
        <v>6356.7790107385954</v>
      </c>
    </row>
    <row r="2401" spans="18:29" x14ac:dyDescent="0.2">
      <c r="R2401" s="31"/>
      <c r="AB2401" s="40">
        <v>2397</v>
      </c>
      <c r="AC2401" s="18">
        <v>6557.7838806434302</v>
      </c>
    </row>
    <row r="2402" spans="18:29" x14ac:dyDescent="0.2">
      <c r="R2402" s="31"/>
      <c r="AB2402" s="40">
        <v>2398</v>
      </c>
      <c r="AC2402" s="18">
        <v>7619.9689900466474</v>
      </c>
    </row>
    <row r="2403" spans="18:29" x14ac:dyDescent="0.2">
      <c r="R2403" s="31"/>
      <c r="AB2403" s="40">
        <v>2399</v>
      </c>
      <c r="AC2403" s="18">
        <v>10777.001727988478</v>
      </c>
    </row>
    <row r="2404" spans="18:29" x14ac:dyDescent="0.2">
      <c r="R2404" s="31"/>
      <c r="AB2404" s="40">
        <v>2400</v>
      </c>
      <c r="AC2404" s="18">
        <v>11281.39832340565</v>
      </c>
    </row>
    <row r="2405" spans="18:29" x14ac:dyDescent="0.2">
      <c r="R2405" s="31"/>
      <c r="AB2405" s="40">
        <v>2401</v>
      </c>
      <c r="AC2405" s="18">
        <v>9645.4699384680716</v>
      </c>
    </row>
    <row r="2406" spans="18:29" x14ac:dyDescent="0.2">
      <c r="R2406" s="31"/>
      <c r="AB2406" s="40">
        <v>2402</v>
      </c>
      <c r="AC2406" s="18">
        <v>8975.4955814667046</v>
      </c>
    </row>
    <row r="2407" spans="18:29" x14ac:dyDescent="0.2">
      <c r="R2407" s="31"/>
      <c r="AB2407" s="40">
        <v>2403</v>
      </c>
      <c r="AC2407" s="18">
        <v>7139.6929790177383</v>
      </c>
    </row>
    <row r="2408" spans="18:29" x14ac:dyDescent="0.2">
      <c r="R2408" s="31"/>
      <c r="AB2408" s="40">
        <v>2404</v>
      </c>
      <c r="AC2408" s="18">
        <v>7554.3911512399791</v>
      </c>
    </row>
    <row r="2409" spans="18:29" x14ac:dyDescent="0.2">
      <c r="R2409" s="31"/>
      <c r="AB2409" s="40">
        <v>2405</v>
      </c>
      <c r="AC2409" s="18">
        <v>10787.177599527524</v>
      </c>
    </row>
    <row r="2410" spans="18:29" x14ac:dyDescent="0.2">
      <c r="R2410" s="31"/>
      <c r="AB2410" s="40">
        <v>2406</v>
      </c>
      <c r="AC2410" s="18">
        <v>7430.1450160300592</v>
      </c>
    </row>
    <row r="2411" spans="18:29" x14ac:dyDescent="0.2">
      <c r="R2411" s="31"/>
      <c r="AB2411" s="40">
        <v>2407</v>
      </c>
      <c r="AC2411" s="18">
        <v>10615.318435758702</v>
      </c>
    </row>
    <row r="2412" spans="18:29" x14ac:dyDescent="0.2">
      <c r="R2412" s="31"/>
      <c r="AB2412" s="40">
        <v>2408</v>
      </c>
      <c r="AC2412" s="18">
        <v>6022.3571584345773</v>
      </c>
    </row>
    <row r="2413" spans="18:29" x14ac:dyDescent="0.2">
      <c r="R2413" s="31"/>
      <c r="AB2413" s="40">
        <v>2409</v>
      </c>
      <c r="AC2413" s="18">
        <v>9655.5201819635695</v>
      </c>
    </row>
    <row r="2414" spans="18:29" x14ac:dyDescent="0.2">
      <c r="R2414" s="31"/>
      <c r="AB2414" s="40">
        <v>2410</v>
      </c>
      <c r="AC2414" s="18">
        <v>11252.629501400515</v>
      </c>
    </row>
    <row r="2415" spans="18:29" x14ac:dyDescent="0.2">
      <c r="R2415" s="31"/>
      <c r="AB2415" s="40">
        <v>2411</v>
      </c>
      <c r="AC2415" s="18">
        <v>6312.432311315788</v>
      </c>
    </row>
    <row r="2416" spans="18:29" x14ac:dyDescent="0.2">
      <c r="R2416" s="31"/>
      <c r="AB2416" s="40">
        <v>2412</v>
      </c>
      <c r="AC2416" s="18">
        <v>7846.7276089079678</v>
      </c>
    </row>
    <row r="2417" spans="18:29" x14ac:dyDescent="0.2">
      <c r="R2417" s="31"/>
      <c r="AB2417" s="40">
        <v>2413</v>
      </c>
      <c r="AC2417" s="18">
        <v>7250.4969135527499</v>
      </c>
    </row>
    <row r="2418" spans="18:29" x14ac:dyDescent="0.2">
      <c r="R2418" s="31"/>
      <c r="AB2418" s="40">
        <v>2414</v>
      </c>
      <c r="AC2418" s="18">
        <v>8199.4911555906292</v>
      </c>
    </row>
    <row r="2419" spans="18:29" x14ac:dyDescent="0.2">
      <c r="R2419" s="31"/>
      <c r="AB2419" s="40">
        <v>2415</v>
      </c>
      <c r="AC2419" s="18">
        <v>11925.116419275641</v>
      </c>
    </row>
    <row r="2420" spans="18:29" x14ac:dyDescent="0.2">
      <c r="R2420" s="31"/>
      <c r="AB2420" s="40">
        <v>2416</v>
      </c>
      <c r="AC2420" s="18">
        <v>5675.6237578488654</v>
      </c>
    </row>
    <row r="2421" spans="18:29" x14ac:dyDescent="0.2">
      <c r="R2421" s="31"/>
      <c r="AB2421" s="40">
        <v>2417</v>
      </c>
      <c r="AC2421" s="18">
        <v>9177.8823598524323</v>
      </c>
    </row>
    <row r="2422" spans="18:29" x14ac:dyDescent="0.2">
      <c r="R2422" s="31"/>
      <c r="AB2422" s="40">
        <v>2418</v>
      </c>
      <c r="AC2422" s="18">
        <v>9640.6960728078848</v>
      </c>
    </row>
    <row r="2423" spans="18:29" x14ac:dyDescent="0.2">
      <c r="R2423" s="31"/>
      <c r="AB2423" s="40">
        <v>2419</v>
      </c>
      <c r="AC2423" s="18">
        <v>8350.6216921502491</v>
      </c>
    </row>
    <row r="2424" spans="18:29" x14ac:dyDescent="0.2">
      <c r="R2424" s="31"/>
      <c r="AB2424" s="40">
        <v>2420</v>
      </c>
      <c r="AC2424" s="18">
        <v>9889.4395993150538</v>
      </c>
    </row>
    <row r="2425" spans="18:29" x14ac:dyDescent="0.2">
      <c r="R2425" s="31"/>
      <c r="AB2425" s="40">
        <v>2421</v>
      </c>
      <c r="AC2425" s="18">
        <v>6777.3817010142375</v>
      </c>
    </row>
    <row r="2426" spans="18:29" x14ac:dyDescent="0.2">
      <c r="R2426" s="31"/>
      <c r="AB2426" s="40">
        <v>2422</v>
      </c>
      <c r="AC2426" s="18">
        <v>8598.9883345265407</v>
      </c>
    </row>
    <row r="2427" spans="18:29" x14ac:dyDescent="0.2">
      <c r="R2427" s="31"/>
      <c r="AB2427" s="40">
        <v>2423</v>
      </c>
      <c r="AC2427" s="18">
        <v>9711.9271735803923</v>
      </c>
    </row>
    <row r="2428" spans="18:29" x14ac:dyDescent="0.2">
      <c r="R2428" s="31"/>
      <c r="AB2428" s="40">
        <v>2424</v>
      </c>
      <c r="AC2428" s="18">
        <v>6997.2307774727233</v>
      </c>
    </row>
    <row r="2429" spans="18:29" x14ac:dyDescent="0.2">
      <c r="R2429" s="31"/>
      <c r="AB2429" s="40">
        <v>2425</v>
      </c>
      <c r="AC2429" s="18">
        <v>7694.4664199549006</v>
      </c>
    </row>
    <row r="2430" spans="18:29" x14ac:dyDescent="0.2">
      <c r="R2430" s="31"/>
      <c r="AB2430" s="40">
        <v>2426</v>
      </c>
      <c r="AC2430" s="18">
        <v>9585.9222457588185</v>
      </c>
    </row>
    <row r="2431" spans="18:29" x14ac:dyDescent="0.2">
      <c r="R2431" s="31"/>
      <c r="AB2431" s="40">
        <v>2427</v>
      </c>
      <c r="AC2431" s="18">
        <v>9805.7713222173043</v>
      </c>
    </row>
    <row r="2432" spans="18:29" x14ac:dyDescent="0.2">
      <c r="R2432" s="31"/>
      <c r="AB2432" s="40">
        <v>2428</v>
      </c>
      <c r="AC2432" s="18">
        <v>7786.4261479363777</v>
      </c>
    </row>
    <row r="2433" spans="18:29" x14ac:dyDescent="0.2">
      <c r="R2433" s="31"/>
      <c r="AB2433" s="40">
        <v>2429</v>
      </c>
      <c r="AC2433" s="18">
        <v>9455.2690803207224</v>
      </c>
    </row>
    <row r="2434" spans="18:29" x14ac:dyDescent="0.2">
      <c r="R2434" s="31"/>
      <c r="AB2434" s="40">
        <v>2430</v>
      </c>
      <c r="AC2434" s="18">
        <v>6980.7735037493985</v>
      </c>
    </row>
    <row r="2435" spans="18:29" x14ac:dyDescent="0.2">
      <c r="R2435" s="31"/>
      <c r="AB2435" s="40">
        <v>2431</v>
      </c>
      <c r="AC2435" s="18">
        <v>6640.1958773043007</v>
      </c>
    </row>
    <row r="2436" spans="18:29" x14ac:dyDescent="0.2">
      <c r="R2436" s="31"/>
      <c r="AB2436" s="40">
        <v>2432</v>
      </c>
      <c r="AC2436" s="18">
        <v>8339.1895401744405</v>
      </c>
    </row>
    <row r="2437" spans="18:29" x14ac:dyDescent="0.2">
      <c r="R2437" s="31"/>
      <c r="AB2437" s="40">
        <v>2433</v>
      </c>
      <c r="AC2437" s="18">
        <v>7331.0244895584183</v>
      </c>
    </row>
    <row r="2438" spans="18:29" x14ac:dyDescent="0.2">
      <c r="R2438" s="31"/>
      <c r="AB2438" s="40">
        <v>2434</v>
      </c>
      <c r="AC2438" s="18">
        <v>10645.84605037549</v>
      </c>
    </row>
    <row r="2439" spans="18:29" x14ac:dyDescent="0.2">
      <c r="R2439" s="31"/>
      <c r="AB2439" s="40">
        <v>2435</v>
      </c>
      <c r="AC2439" s="18">
        <v>8246.9785561055178</v>
      </c>
    </row>
    <row r="2440" spans="18:29" x14ac:dyDescent="0.2">
      <c r="R2440" s="31"/>
      <c r="AB2440" s="40">
        <v>2436</v>
      </c>
      <c r="AC2440" s="18">
        <v>10653.2581049531</v>
      </c>
    </row>
    <row r="2441" spans="18:29" x14ac:dyDescent="0.2">
      <c r="R2441" s="31"/>
      <c r="AB2441" s="40">
        <v>2437</v>
      </c>
      <c r="AC2441" s="18">
        <v>10131.650467550382</v>
      </c>
    </row>
    <row r="2442" spans="18:29" x14ac:dyDescent="0.2">
      <c r="R2442" s="31"/>
      <c r="AB2442" s="40">
        <v>2438</v>
      </c>
      <c r="AC2442" s="18">
        <v>10693.710335021606</v>
      </c>
    </row>
    <row r="2443" spans="18:29" x14ac:dyDescent="0.2">
      <c r="R2443" s="31"/>
      <c r="AB2443" s="40">
        <v>2439</v>
      </c>
      <c r="AC2443" s="18">
        <v>9489.4399082047166</v>
      </c>
    </row>
    <row r="2444" spans="18:29" x14ac:dyDescent="0.2">
      <c r="R2444" s="31"/>
      <c r="AB2444" s="40">
        <v>2440</v>
      </c>
      <c r="AC2444" s="18">
        <v>8567.8325796911959</v>
      </c>
    </row>
    <row r="2445" spans="18:29" x14ac:dyDescent="0.2">
      <c r="R2445" s="31"/>
      <c r="AB2445" s="40">
        <v>2441</v>
      </c>
      <c r="AC2445" s="18">
        <v>10397.98192017409</v>
      </c>
    </row>
    <row r="2446" spans="18:29" x14ac:dyDescent="0.2">
      <c r="R2446" s="31"/>
      <c r="AB2446" s="40">
        <v>2442</v>
      </c>
      <c r="AC2446" s="18">
        <v>8686.4254529348109</v>
      </c>
    </row>
    <row r="2447" spans="18:29" x14ac:dyDescent="0.2">
      <c r="R2447" s="31"/>
      <c r="AB2447" s="40">
        <v>2443</v>
      </c>
      <c r="AC2447" s="18">
        <v>7694.9689321296755</v>
      </c>
    </row>
    <row r="2448" spans="18:29" x14ac:dyDescent="0.2">
      <c r="R2448" s="31"/>
      <c r="AB2448" s="40">
        <v>2444</v>
      </c>
      <c r="AC2448" s="18">
        <v>8089.4409893177217</v>
      </c>
    </row>
    <row r="2449" spans="18:29" x14ac:dyDescent="0.2">
      <c r="R2449" s="31"/>
      <c r="AB2449" s="40">
        <v>2445</v>
      </c>
      <c r="AC2449" s="18">
        <v>9930.8968537328765</v>
      </c>
    </row>
    <row r="2450" spans="18:29" x14ac:dyDescent="0.2">
      <c r="R2450" s="31"/>
      <c r="AB2450" s="40">
        <v>2446</v>
      </c>
      <c r="AC2450" s="18">
        <v>9225.1185042796424</v>
      </c>
    </row>
    <row r="2451" spans="18:29" x14ac:dyDescent="0.2">
      <c r="R2451" s="31"/>
      <c r="AB2451" s="40">
        <v>2447</v>
      </c>
      <c r="AC2451" s="18">
        <v>9404.2640945826424</v>
      </c>
    </row>
    <row r="2452" spans="18:29" x14ac:dyDescent="0.2">
      <c r="R2452" s="31"/>
      <c r="AB2452" s="40">
        <v>2448</v>
      </c>
      <c r="AC2452" s="18">
        <v>7252.2557061645202</v>
      </c>
    </row>
    <row r="2453" spans="18:29" x14ac:dyDescent="0.2">
      <c r="R2453" s="31"/>
      <c r="AB2453" s="40">
        <v>2449</v>
      </c>
      <c r="AC2453" s="18">
        <v>6672.7335406201892</v>
      </c>
    </row>
    <row r="2454" spans="18:29" x14ac:dyDescent="0.2">
      <c r="R2454" s="31"/>
      <c r="AB2454" s="40">
        <v>2450</v>
      </c>
      <c r="AC2454" s="18">
        <v>8218.7122462753905</v>
      </c>
    </row>
    <row r="2455" spans="18:29" x14ac:dyDescent="0.2">
      <c r="R2455" s="31"/>
      <c r="AB2455" s="40">
        <v>2451</v>
      </c>
      <c r="AC2455" s="18">
        <v>10913.810667567304</v>
      </c>
    </row>
    <row r="2456" spans="18:29" x14ac:dyDescent="0.2">
      <c r="R2456" s="31"/>
      <c r="AB2456" s="40">
        <v>2452</v>
      </c>
      <c r="AC2456" s="18">
        <v>9595.4699770795414</v>
      </c>
    </row>
    <row r="2457" spans="18:29" x14ac:dyDescent="0.2">
      <c r="R2457" s="31"/>
      <c r="AB2457" s="40">
        <v>2453</v>
      </c>
      <c r="AC2457" s="18">
        <v>9291.4501113482984</v>
      </c>
    </row>
    <row r="2458" spans="18:29" x14ac:dyDescent="0.2">
      <c r="R2458" s="31"/>
      <c r="AB2458" s="40">
        <v>2454</v>
      </c>
      <c r="AC2458" s="18">
        <v>8489.6919365156209</v>
      </c>
    </row>
    <row r="2459" spans="18:29" x14ac:dyDescent="0.2">
      <c r="R2459" s="31"/>
      <c r="AB2459" s="40">
        <v>2455</v>
      </c>
      <c r="AC2459" s="18">
        <v>9315.0681835621363</v>
      </c>
    </row>
    <row r="2460" spans="18:29" x14ac:dyDescent="0.2">
      <c r="R2460" s="31"/>
      <c r="AB2460" s="40">
        <v>2456</v>
      </c>
      <c r="AC2460" s="18">
        <v>8993.4603917147033</v>
      </c>
    </row>
    <row r="2461" spans="18:29" x14ac:dyDescent="0.2">
      <c r="R2461" s="31"/>
      <c r="AB2461" s="40">
        <v>2457</v>
      </c>
      <c r="AC2461" s="18">
        <v>10739.313314881292</v>
      </c>
    </row>
    <row r="2462" spans="18:29" x14ac:dyDescent="0.2">
      <c r="R2462" s="31"/>
      <c r="AB2462" s="40">
        <v>2458</v>
      </c>
      <c r="AC2462" s="18">
        <v>7366.9541100540664</v>
      </c>
    </row>
    <row r="2463" spans="18:29" x14ac:dyDescent="0.2">
      <c r="R2463" s="31"/>
      <c r="AB2463" s="40">
        <v>2459</v>
      </c>
      <c r="AC2463" s="18">
        <v>9773.8617991197389</v>
      </c>
    </row>
    <row r="2464" spans="18:29" x14ac:dyDescent="0.2">
      <c r="R2464" s="31"/>
      <c r="AB2464" s="40">
        <v>2460</v>
      </c>
      <c r="AC2464" s="18">
        <v>8655.7722102745902</v>
      </c>
    </row>
    <row r="2465" spans="18:29" x14ac:dyDescent="0.2">
      <c r="R2465" s="31"/>
      <c r="AB2465" s="40">
        <v>2461</v>
      </c>
      <c r="AC2465" s="18">
        <v>7153.7633199109696</v>
      </c>
    </row>
    <row r="2466" spans="18:29" x14ac:dyDescent="0.2">
      <c r="R2466" s="31"/>
      <c r="AB2466" s="40">
        <v>2462</v>
      </c>
      <c r="AC2466" s="18">
        <v>7608.034325895831</v>
      </c>
    </row>
    <row r="2467" spans="18:29" x14ac:dyDescent="0.2">
      <c r="R2467" s="31"/>
      <c r="AB2467" s="40">
        <v>2463</v>
      </c>
      <c r="AC2467" s="18">
        <v>9994.2133877528831</v>
      </c>
    </row>
    <row r="2468" spans="18:29" x14ac:dyDescent="0.2">
      <c r="R2468" s="31"/>
      <c r="AB2468" s="40">
        <v>2464</v>
      </c>
      <c r="AC2468" s="18">
        <v>11511.548899446498</v>
      </c>
    </row>
    <row r="2469" spans="18:29" x14ac:dyDescent="0.2">
      <c r="R2469" s="31"/>
      <c r="AB2469" s="40">
        <v>2465</v>
      </c>
      <c r="AC2469" s="18">
        <v>10638.810879928758</v>
      </c>
    </row>
    <row r="2470" spans="18:29" x14ac:dyDescent="0.2">
      <c r="R2470" s="31"/>
      <c r="AB2470" s="40">
        <v>2466</v>
      </c>
      <c r="AC2470" s="18">
        <v>6886.9293551127193</v>
      </c>
    </row>
    <row r="2471" spans="18:29" x14ac:dyDescent="0.2">
      <c r="R2471" s="31"/>
      <c r="AB2471" s="40">
        <v>2467</v>
      </c>
      <c r="AC2471" s="18">
        <v>10905.519216683693</v>
      </c>
    </row>
    <row r="2472" spans="18:29" x14ac:dyDescent="0.2">
      <c r="R2472" s="31"/>
      <c r="AB2472" s="40">
        <v>2468</v>
      </c>
      <c r="AC2472" s="18">
        <v>6102.8847344402457</v>
      </c>
    </row>
    <row r="2473" spans="18:29" x14ac:dyDescent="0.2">
      <c r="R2473" s="31"/>
      <c r="AB2473" s="40">
        <v>2469</v>
      </c>
      <c r="AC2473" s="18">
        <v>6160.4223784503993</v>
      </c>
    </row>
    <row r="2474" spans="18:29" x14ac:dyDescent="0.2">
      <c r="R2474" s="31"/>
      <c r="AB2474" s="40">
        <v>2470</v>
      </c>
      <c r="AC2474" s="18">
        <v>9466.9524883839767</v>
      </c>
    </row>
    <row r="2475" spans="18:29" x14ac:dyDescent="0.2">
      <c r="R2475" s="31"/>
      <c r="AB2475" s="40">
        <v>2471</v>
      </c>
      <c r="AC2475" s="18">
        <v>10520.343634728692</v>
      </c>
    </row>
    <row r="2476" spans="18:29" x14ac:dyDescent="0.2">
      <c r="R2476" s="31"/>
      <c r="AB2476" s="40">
        <v>2472</v>
      </c>
      <c r="AC2476" s="18">
        <v>10099.740944452933</v>
      </c>
    </row>
    <row r="2477" spans="18:29" x14ac:dyDescent="0.2">
      <c r="R2477" s="31"/>
      <c r="AB2477" s="40">
        <v>2473</v>
      </c>
      <c r="AC2477" s="18">
        <v>6591.8290804836433</v>
      </c>
    </row>
    <row r="2478" spans="18:29" x14ac:dyDescent="0.2">
      <c r="R2478" s="31"/>
      <c r="AB2478" s="40">
        <v>2474</v>
      </c>
      <c r="AC2478" s="18">
        <v>9184.6662742114859</v>
      </c>
    </row>
    <row r="2479" spans="18:29" x14ac:dyDescent="0.2">
      <c r="R2479" s="31"/>
      <c r="AB2479" s="40">
        <v>2475</v>
      </c>
      <c r="AC2479" s="18">
        <v>11367.830417464953</v>
      </c>
    </row>
    <row r="2480" spans="18:29" x14ac:dyDescent="0.2">
      <c r="R2480" s="31"/>
      <c r="AB2480" s="40">
        <v>2476</v>
      </c>
      <c r="AC2480" s="18">
        <v>7625.1197398375953</v>
      </c>
    </row>
    <row r="2481" spans="18:29" x14ac:dyDescent="0.2">
      <c r="R2481" s="31"/>
      <c r="AB2481" s="40">
        <v>2477</v>
      </c>
      <c r="AC2481" s="18">
        <v>9225.1185042796424</v>
      </c>
    </row>
    <row r="2482" spans="18:29" x14ac:dyDescent="0.2">
      <c r="R2482" s="31"/>
      <c r="AB2482" s="40">
        <v>2478</v>
      </c>
      <c r="AC2482" s="18">
        <v>6113.0606059790589</v>
      </c>
    </row>
    <row r="2483" spans="18:29" x14ac:dyDescent="0.2">
      <c r="R2483" s="31"/>
      <c r="AB2483" s="40">
        <v>2479</v>
      </c>
      <c r="AC2483" s="18">
        <v>7841.0743469415465</v>
      </c>
    </row>
    <row r="2484" spans="18:29" x14ac:dyDescent="0.2">
      <c r="R2484" s="31"/>
      <c r="AB2484" s="40">
        <v>2480</v>
      </c>
      <c r="AC2484" s="18">
        <v>8885.1690180534497</v>
      </c>
    </row>
    <row r="2485" spans="18:29" x14ac:dyDescent="0.2">
      <c r="R2485" s="31"/>
      <c r="AB2485" s="40">
        <v>2481</v>
      </c>
      <c r="AC2485" s="18">
        <v>7874.3657785196556</v>
      </c>
    </row>
    <row r="2486" spans="18:29" x14ac:dyDescent="0.2">
      <c r="R2486" s="31"/>
      <c r="AB2486" s="40">
        <v>2482</v>
      </c>
      <c r="AC2486" s="18">
        <v>8771.8525226447964</v>
      </c>
    </row>
    <row r="2487" spans="18:29" x14ac:dyDescent="0.2">
      <c r="R2487" s="31"/>
      <c r="AB2487" s="40">
        <v>2483</v>
      </c>
      <c r="AC2487" s="18">
        <v>6581.2763248136034</v>
      </c>
    </row>
    <row r="2488" spans="18:29" x14ac:dyDescent="0.2">
      <c r="R2488" s="31"/>
      <c r="AB2488" s="40">
        <v>2484</v>
      </c>
      <c r="AC2488" s="18">
        <v>6265.5730510194553</v>
      </c>
    </row>
    <row r="2489" spans="18:29" x14ac:dyDescent="0.2">
      <c r="R2489" s="31"/>
      <c r="AB2489" s="40">
        <v>2485</v>
      </c>
      <c r="AC2489" s="18">
        <v>9542.0780585107859</v>
      </c>
    </row>
    <row r="2490" spans="18:29" x14ac:dyDescent="0.2">
      <c r="R2490" s="31"/>
      <c r="AB2490" s="40">
        <v>2486</v>
      </c>
      <c r="AC2490" s="18">
        <v>8867.3298358491156</v>
      </c>
    </row>
    <row r="2491" spans="18:29" x14ac:dyDescent="0.2">
      <c r="R2491" s="31"/>
      <c r="AB2491" s="40">
        <v>2487</v>
      </c>
      <c r="AC2491" s="18">
        <v>6850.2459663548507</v>
      </c>
    </row>
    <row r="2492" spans="18:29" x14ac:dyDescent="0.2">
      <c r="R2492" s="31"/>
      <c r="AB2492" s="40">
        <v>2488</v>
      </c>
      <c r="AC2492" s="18">
        <v>6499.4924683709396</v>
      </c>
    </row>
    <row r="2493" spans="18:29" x14ac:dyDescent="0.2">
      <c r="R2493" s="31"/>
      <c r="AB2493" s="40">
        <v>2489</v>
      </c>
      <c r="AC2493" s="18">
        <v>7258.7883644361282</v>
      </c>
    </row>
    <row r="2494" spans="18:29" x14ac:dyDescent="0.2">
      <c r="R2494" s="31"/>
      <c r="AB2494" s="40">
        <v>2490</v>
      </c>
      <c r="AC2494" s="18">
        <v>9639.565420414554</v>
      </c>
    </row>
    <row r="2495" spans="18:29" x14ac:dyDescent="0.2">
      <c r="R2495" s="31"/>
      <c r="AB2495" s="40">
        <v>2491</v>
      </c>
      <c r="AC2495" s="18">
        <v>7858.4110169708729</v>
      </c>
    </row>
    <row r="2496" spans="18:29" x14ac:dyDescent="0.2">
      <c r="R2496" s="31"/>
      <c r="AB2496" s="40">
        <v>2492</v>
      </c>
      <c r="AC2496" s="18">
        <v>10516.072281243163</v>
      </c>
    </row>
    <row r="2497" spans="18:29" x14ac:dyDescent="0.2">
      <c r="R2497" s="31"/>
      <c r="AB2497" s="40">
        <v>2493</v>
      </c>
      <c r="AC2497" s="18">
        <v>7496.4766230985988</v>
      </c>
    </row>
    <row r="2498" spans="18:29" x14ac:dyDescent="0.2">
      <c r="R2498" s="31"/>
      <c r="AB2498" s="40">
        <v>2494</v>
      </c>
      <c r="AC2498" s="18">
        <v>6696.4772408778081</v>
      </c>
    </row>
    <row r="2499" spans="18:29" x14ac:dyDescent="0.2">
      <c r="R2499" s="31"/>
      <c r="AB2499" s="40">
        <v>2495</v>
      </c>
      <c r="AC2499" s="18">
        <v>8086.4259162690723</v>
      </c>
    </row>
    <row r="2500" spans="18:29" x14ac:dyDescent="0.2">
      <c r="R2500" s="31"/>
      <c r="AB2500" s="40">
        <v>2496</v>
      </c>
      <c r="AC2500" s="18">
        <v>10095.469590967521</v>
      </c>
    </row>
    <row r="2501" spans="18:29" x14ac:dyDescent="0.2">
      <c r="R2501" s="31"/>
      <c r="AB2501" s="40">
        <v>2497</v>
      </c>
      <c r="AC2501" s="18">
        <v>7322.8586667183554</v>
      </c>
    </row>
    <row r="2502" spans="18:29" x14ac:dyDescent="0.2">
      <c r="R2502" s="31"/>
      <c r="AB2502" s="40">
        <v>2498</v>
      </c>
      <c r="AC2502" s="18">
        <v>12029.136439451599</v>
      </c>
    </row>
    <row r="2503" spans="18:29" x14ac:dyDescent="0.2">
      <c r="R2503" s="31"/>
      <c r="AB2503" s="40">
        <v>2499</v>
      </c>
      <c r="AC2503" s="18">
        <v>8324.365431019105</v>
      </c>
    </row>
    <row r="2504" spans="18:29" x14ac:dyDescent="0.2">
      <c r="R2504" s="31"/>
      <c r="AB2504" s="40">
        <v>2500</v>
      </c>
      <c r="AC2504" s="18">
        <v>8401.5010498448974</v>
      </c>
    </row>
    <row r="2505" spans="18:29" x14ac:dyDescent="0.2">
      <c r="R2505" s="31"/>
      <c r="AB2505" s="40">
        <v>2501</v>
      </c>
      <c r="AC2505" s="18">
        <v>10622.102350118104</v>
      </c>
    </row>
    <row r="2506" spans="18:29" x14ac:dyDescent="0.2">
      <c r="R2506" s="31"/>
      <c r="AB2506" s="40">
        <v>2502</v>
      </c>
      <c r="AC2506" s="18">
        <v>9472.3544942627195</v>
      </c>
    </row>
    <row r="2507" spans="18:29" x14ac:dyDescent="0.2">
      <c r="R2507" s="31"/>
      <c r="AB2507" s="40">
        <v>2503</v>
      </c>
      <c r="AC2507" s="18">
        <v>7598.7378506629029</v>
      </c>
    </row>
    <row r="2508" spans="18:29" x14ac:dyDescent="0.2">
      <c r="R2508" s="31"/>
      <c r="AB2508" s="40">
        <v>2504</v>
      </c>
      <c r="AC2508" s="18">
        <v>5716.5785000919132</v>
      </c>
    </row>
    <row r="2509" spans="18:29" x14ac:dyDescent="0.2">
      <c r="R2509" s="31"/>
      <c r="AB2509" s="40">
        <v>2505</v>
      </c>
      <c r="AC2509" s="18">
        <v>11163.936102555017</v>
      </c>
    </row>
    <row r="2510" spans="18:29" x14ac:dyDescent="0.2">
      <c r="R2510" s="31"/>
      <c r="AB2510" s="40">
        <v>2506</v>
      </c>
      <c r="AC2510" s="18">
        <v>8609.7923462840263</v>
      </c>
    </row>
    <row r="2511" spans="18:29" x14ac:dyDescent="0.2">
      <c r="R2511" s="31"/>
      <c r="AB2511" s="40">
        <v>2507</v>
      </c>
      <c r="AC2511" s="18">
        <v>8578.6365914487978</v>
      </c>
    </row>
    <row r="2512" spans="18:29" x14ac:dyDescent="0.2">
      <c r="R2512" s="31"/>
      <c r="AB2512" s="40">
        <v>2508</v>
      </c>
      <c r="AC2512" s="18">
        <v>6808.4118278060341</v>
      </c>
    </row>
    <row r="2513" spans="18:29" x14ac:dyDescent="0.2">
      <c r="R2513" s="31"/>
      <c r="AB2513" s="40">
        <v>2509</v>
      </c>
      <c r="AC2513" s="18">
        <v>8163.8127911826596</v>
      </c>
    </row>
    <row r="2514" spans="18:29" x14ac:dyDescent="0.2">
      <c r="R2514" s="31"/>
      <c r="AB2514" s="40">
        <v>2510</v>
      </c>
      <c r="AC2514" s="18">
        <v>4947.3579885751242</v>
      </c>
    </row>
    <row r="2515" spans="18:29" x14ac:dyDescent="0.2">
      <c r="R2515" s="31"/>
      <c r="AB2515" s="40">
        <v>2511</v>
      </c>
      <c r="AC2515" s="18">
        <v>7975.3707256469643</v>
      </c>
    </row>
    <row r="2516" spans="18:29" x14ac:dyDescent="0.2">
      <c r="R2516" s="31"/>
      <c r="AB2516" s="40">
        <v>2512</v>
      </c>
      <c r="AC2516" s="18">
        <v>7655.2704703235067</v>
      </c>
    </row>
    <row r="2517" spans="18:29" x14ac:dyDescent="0.2">
      <c r="R2517" s="31"/>
      <c r="AB2517" s="40">
        <v>2513</v>
      </c>
      <c r="AC2517" s="18">
        <v>9494.8419140832266</v>
      </c>
    </row>
    <row r="2518" spans="18:29" x14ac:dyDescent="0.2">
      <c r="R2518" s="31"/>
      <c r="AB2518" s="40">
        <v>2514</v>
      </c>
      <c r="AC2518" s="18">
        <v>8662.0536124591017</v>
      </c>
    </row>
    <row r="2519" spans="18:29" x14ac:dyDescent="0.2">
      <c r="R2519" s="31"/>
      <c r="AB2519" s="40">
        <v>2515</v>
      </c>
      <c r="AC2519" s="18">
        <v>8342.7071253978647</v>
      </c>
    </row>
    <row r="2520" spans="18:29" x14ac:dyDescent="0.2">
      <c r="R2520" s="31"/>
      <c r="AB2520" s="40">
        <v>2516</v>
      </c>
      <c r="AC2520" s="18">
        <v>9813.0577487512492</v>
      </c>
    </row>
    <row r="2521" spans="18:29" x14ac:dyDescent="0.2">
      <c r="R2521" s="31"/>
      <c r="AB2521" s="40">
        <v>2517</v>
      </c>
      <c r="AC2521" s="18">
        <v>6896.2258303454146</v>
      </c>
    </row>
    <row r="2522" spans="18:29" x14ac:dyDescent="0.2">
      <c r="R2522" s="31"/>
      <c r="AB2522" s="40">
        <v>2518</v>
      </c>
      <c r="AC2522" s="18">
        <v>9404.5153506697388</v>
      </c>
    </row>
    <row r="2523" spans="18:29" x14ac:dyDescent="0.2">
      <c r="R2523" s="31"/>
      <c r="AB2523" s="40">
        <v>2519</v>
      </c>
      <c r="AC2523" s="18">
        <v>7116.8286750660045</v>
      </c>
    </row>
    <row r="2524" spans="18:29" x14ac:dyDescent="0.2">
      <c r="R2524" s="31"/>
      <c r="AB2524" s="40">
        <v>2520</v>
      </c>
      <c r="AC2524" s="18">
        <v>6261.3016975338105</v>
      </c>
    </row>
    <row r="2525" spans="18:29" x14ac:dyDescent="0.2">
      <c r="R2525" s="31"/>
      <c r="AB2525" s="40">
        <v>2521</v>
      </c>
      <c r="AC2525" s="18">
        <v>7888.81300354423</v>
      </c>
    </row>
    <row r="2526" spans="18:29" x14ac:dyDescent="0.2">
      <c r="R2526" s="31"/>
      <c r="AB2526" s="40">
        <v>2522</v>
      </c>
      <c r="AC2526" s="18">
        <v>7710.2955534599023</v>
      </c>
    </row>
    <row r="2527" spans="18:29" x14ac:dyDescent="0.2">
      <c r="R2527" s="31"/>
      <c r="AB2527" s="40">
        <v>2523</v>
      </c>
      <c r="AC2527" s="18">
        <v>8066.0741731914459</v>
      </c>
    </row>
    <row r="2528" spans="18:29" x14ac:dyDescent="0.2">
      <c r="R2528" s="31"/>
      <c r="AB2528" s="40">
        <v>2524</v>
      </c>
      <c r="AC2528" s="18">
        <v>8062.5565879679052</v>
      </c>
    </row>
    <row r="2529" spans="18:29" x14ac:dyDescent="0.2">
      <c r="R2529" s="31"/>
      <c r="AB2529" s="40">
        <v>2525</v>
      </c>
      <c r="AC2529" s="18">
        <v>8517.0788500403287</v>
      </c>
    </row>
    <row r="2530" spans="18:29" x14ac:dyDescent="0.2">
      <c r="R2530" s="31"/>
      <c r="AB2530" s="40">
        <v>2526</v>
      </c>
      <c r="AC2530" s="18">
        <v>7738.1849791591521</v>
      </c>
    </row>
    <row r="2531" spans="18:29" x14ac:dyDescent="0.2">
      <c r="R2531" s="31"/>
      <c r="AB2531" s="40">
        <v>2527</v>
      </c>
      <c r="AC2531" s="18">
        <v>8304.0136879412457</v>
      </c>
    </row>
    <row r="2532" spans="18:29" x14ac:dyDescent="0.2">
      <c r="R2532" s="31"/>
      <c r="AB2532" s="40">
        <v>2528</v>
      </c>
      <c r="AC2532" s="18">
        <v>7957.1546593116364</v>
      </c>
    </row>
    <row r="2533" spans="18:29" x14ac:dyDescent="0.2">
      <c r="R2533" s="31"/>
      <c r="AB2533" s="40">
        <v>2529</v>
      </c>
      <c r="AC2533" s="18">
        <v>11413.935909498949</v>
      </c>
    </row>
    <row r="2534" spans="18:29" x14ac:dyDescent="0.2">
      <c r="R2534" s="31"/>
      <c r="AB2534" s="40">
        <v>2530</v>
      </c>
      <c r="AC2534" s="18">
        <v>6909.7936590639874</v>
      </c>
    </row>
    <row r="2535" spans="18:29" x14ac:dyDescent="0.2">
      <c r="R2535" s="31"/>
      <c r="AB2535" s="40">
        <v>2531</v>
      </c>
      <c r="AC2535" s="18">
        <v>10459.162777451682</v>
      </c>
    </row>
    <row r="2536" spans="18:29" x14ac:dyDescent="0.2">
      <c r="R2536" s="31"/>
      <c r="AB2536" s="40">
        <v>2532</v>
      </c>
      <c r="AC2536" s="18">
        <v>6864.8188194228569</v>
      </c>
    </row>
    <row r="2537" spans="18:29" x14ac:dyDescent="0.2">
      <c r="R2537" s="31"/>
      <c r="AB2537" s="40">
        <v>2533</v>
      </c>
      <c r="AC2537" s="18">
        <v>5529.6439710804261</v>
      </c>
    </row>
    <row r="2538" spans="18:29" x14ac:dyDescent="0.2">
      <c r="R2538" s="31"/>
      <c r="AB2538" s="40">
        <v>2534</v>
      </c>
      <c r="AC2538" s="18">
        <v>9466.8268603403121</v>
      </c>
    </row>
    <row r="2539" spans="18:29" x14ac:dyDescent="0.2">
      <c r="R2539" s="31"/>
      <c r="AB2539" s="40">
        <v>2535</v>
      </c>
      <c r="AC2539" s="18">
        <v>7470.3459900110029</v>
      </c>
    </row>
    <row r="2540" spans="18:29" x14ac:dyDescent="0.2">
      <c r="R2540" s="31"/>
      <c r="AB2540" s="40">
        <v>2536</v>
      </c>
      <c r="AC2540" s="18">
        <v>10012.806338219321</v>
      </c>
    </row>
    <row r="2541" spans="18:29" x14ac:dyDescent="0.2">
      <c r="R2541" s="31"/>
      <c r="AB2541" s="40">
        <v>2537</v>
      </c>
      <c r="AC2541" s="18">
        <v>6561.8039780415129</v>
      </c>
    </row>
    <row r="2542" spans="18:29" x14ac:dyDescent="0.2">
      <c r="R2542" s="31"/>
      <c r="AB2542" s="40">
        <v>2538</v>
      </c>
      <c r="AC2542" s="18">
        <v>7133.5372048770078</v>
      </c>
    </row>
    <row r="2543" spans="18:29" x14ac:dyDescent="0.2">
      <c r="R2543" s="31"/>
      <c r="AB2543" s="40">
        <v>2539</v>
      </c>
      <c r="AC2543" s="18">
        <v>9002.2543547728565</v>
      </c>
    </row>
    <row r="2544" spans="18:29" x14ac:dyDescent="0.2">
      <c r="R2544" s="31"/>
      <c r="AB2544" s="40">
        <v>2540</v>
      </c>
      <c r="AC2544" s="18">
        <v>7208.5371469602687</v>
      </c>
    </row>
    <row r="2545" spans="18:29" x14ac:dyDescent="0.2">
      <c r="R2545" s="31"/>
      <c r="AB2545" s="40">
        <v>2541</v>
      </c>
      <c r="AC2545" s="18">
        <v>8890.6966519759735</v>
      </c>
    </row>
    <row r="2546" spans="18:29" x14ac:dyDescent="0.2">
      <c r="R2546" s="31"/>
      <c r="AB2546" s="40">
        <v>2542</v>
      </c>
      <c r="AC2546" s="18">
        <v>7489.8183367830934</v>
      </c>
    </row>
    <row r="2547" spans="18:29" x14ac:dyDescent="0.2">
      <c r="R2547" s="31"/>
      <c r="AB2547" s="40">
        <v>2543</v>
      </c>
      <c r="AC2547" s="18">
        <v>6414.1910267052008</v>
      </c>
    </row>
    <row r="2548" spans="18:29" x14ac:dyDescent="0.2">
      <c r="R2548" s="31"/>
      <c r="AB2548" s="40">
        <v>2544</v>
      </c>
      <c r="AC2548" s="18">
        <v>9574.7413498704555</v>
      </c>
    </row>
    <row r="2549" spans="18:29" x14ac:dyDescent="0.2">
      <c r="R2549" s="31"/>
      <c r="AB2549" s="40">
        <v>2545</v>
      </c>
      <c r="AC2549" s="18">
        <v>6758.7887505481485</v>
      </c>
    </row>
    <row r="2550" spans="18:29" x14ac:dyDescent="0.2">
      <c r="R2550" s="31"/>
      <c r="AB2550" s="40">
        <v>2546</v>
      </c>
      <c r="AC2550" s="18">
        <v>5825.6236420151545</v>
      </c>
    </row>
    <row r="2551" spans="18:29" x14ac:dyDescent="0.2">
      <c r="R2551" s="31"/>
      <c r="AB2551" s="40">
        <v>2547</v>
      </c>
      <c r="AC2551" s="18">
        <v>13156.01999135525</v>
      </c>
    </row>
    <row r="2552" spans="18:29" x14ac:dyDescent="0.2">
      <c r="R2552" s="31"/>
      <c r="AB2552" s="40">
        <v>2548</v>
      </c>
      <c r="AC2552" s="18">
        <v>6744.7184096548008</v>
      </c>
    </row>
    <row r="2553" spans="18:29" x14ac:dyDescent="0.2">
      <c r="R2553" s="31"/>
      <c r="AB2553" s="40">
        <v>2549</v>
      </c>
      <c r="AC2553" s="18">
        <v>12033.156536849681</v>
      </c>
    </row>
    <row r="2554" spans="18:29" x14ac:dyDescent="0.2">
      <c r="R2554" s="31"/>
      <c r="AB2554" s="40">
        <v>2550</v>
      </c>
      <c r="AC2554" s="18">
        <v>8132.5314083035337</v>
      </c>
    </row>
    <row r="2555" spans="18:29" x14ac:dyDescent="0.2">
      <c r="R2555" s="31"/>
      <c r="AB2555" s="40">
        <v>2551</v>
      </c>
      <c r="AC2555" s="18">
        <v>9120.5959719292587</v>
      </c>
    </row>
    <row r="2556" spans="18:29" x14ac:dyDescent="0.2">
      <c r="R2556" s="31"/>
      <c r="AB2556" s="40">
        <v>2552</v>
      </c>
      <c r="AC2556" s="18">
        <v>11484.413242009701</v>
      </c>
    </row>
    <row r="2557" spans="18:29" x14ac:dyDescent="0.2">
      <c r="R2557" s="31"/>
      <c r="AB2557" s="40">
        <v>2553</v>
      </c>
      <c r="AC2557" s="18">
        <v>6048.9903036970645</v>
      </c>
    </row>
    <row r="2558" spans="18:29" x14ac:dyDescent="0.2">
      <c r="R2558" s="31"/>
      <c r="AB2558" s="40">
        <v>2554</v>
      </c>
      <c r="AC2558" s="18">
        <v>8932.1539063935634</v>
      </c>
    </row>
    <row r="2559" spans="18:29" x14ac:dyDescent="0.2">
      <c r="R2559" s="31"/>
      <c r="AB2559" s="40">
        <v>2555</v>
      </c>
      <c r="AC2559" s="18">
        <v>7174.8688312510494</v>
      </c>
    </row>
    <row r="2560" spans="18:29" x14ac:dyDescent="0.2">
      <c r="R2560" s="31"/>
      <c r="AB2560" s="40">
        <v>2556</v>
      </c>
      <c r="AC2560" s="18">
        <v>9489.4399082046002</v>
      </c>
    </row>
    <row r="2561" spans="18:29" x14ac:dyDescent="0.2">
      <c r="R2561" s="31"/>
      <c r="AB2561" s="40">
        <v>2557</v>
      </c>
      <c r="AC2561" s="18">
        <v>11469.337876766687</v>
      </c>
    </row>
    <row r="2562" spans="18:29" x14ac:dyDescent="0.2">
      <c r="R2562" s="31"/>
      <c r="AB2562" s="40">
        <v>2558</v>
      </c>
      <c r="AC2562" s="18">
        <v>5993.9652205605526</v>
      </c>
    </row>
    <row r="2563" spans="18:29" x14ac:dyDescent="0.2">
      <c r="R2563" s="31"/>
      <c r="AB2563" s="40">
        <v>2559</v>
      </c>
      <c r="AC2563" s="18">
        <v>6806.0248949760571</v>
      </c>
    </row>
    <row r="2564" spans="18:29" x14ac:dyDescent="0.2">
      <c r="R2564" s="31"/>
      <c r="AB2564" s="40">
        <v>2560</v>
      </c>
      <c r="AC2564" s="18">
        <v>6512.3065288276412</v>
      </c>
    </row>
    <row r="2565" spans="18:29" x14ac:dyDescent="0.2">
      <c r="R2565" s="31"/>
      <c r="AB2565" s="40">
        <v>2561</v>
      </c>
      <c r="AC2565" s="18">
        <v>8804.0133018294582</v>
      </c>
    </row>
    <row r="2566" spans="18:29" x14ac:dyDescent="0.2">
      <c r="R2566" s="31"/>
      <c r="AB2566" s="40">
        <v>2562</v>
      </c>
      <c r="AC2566" s="18">
        <v>7804.6422142714728</v>
      </c>
    </row>
    <row r="2567" spans="18:29" x14ac:dyDescent="0.2">
      <c r="R2567" s="31"/>
      <c r="AB2567" s="40">
        <v>2563</v>
      </c>
      <c r="AC2567" s="18">
        <v>10525.117500388995</v>
      </c>
    </row>
    <row r="2568" spans="18:29" x14ac:dyDescent="0.2">
      <c r="R2568" s="31"/>
      <c r="AB2568" s="40">
        <v>2564</v>
      </c>
      <c r="AC2568" s="18">
        <v>5534.9203489153879</v>
      </c>
    </row>
    <row r="2569" spans="18:29" x14ac:dyDescent="0.2">
      <c r="R2569" s="31"/>
      <c r="AB2569" s="40">
        <v>2565</v>
      </c>
      <c r="AC2569" s="18">
        <v>8267.3302991833771</v>
      </c>
    </row>
    <row r="2570" spans="18:29" x14ac:dyDescent="0.2">
      <c r="R2570" s="31"/>
      <c r="AB2570" s="40">
        <v>2566</v>
      </c>
      <c r="AC2570" s="18">
        <v>5242.7095192915294</v>
      </c>
    </row>
    <row r="2571" spans="18:29" x14ac:dyDescent="0.2">
      <c r="R2571" s="31"/>
      <c r="AB2571" s="40">
        <v>2567</v>
      </c>
      <c r="AC2571" s="18">
        <v>6516.8291384001495</v>
      </c>
    </row>
    <row r="2572" spans="18:29" x14ac:dyDescent="0.2">
      <c r="R2572" s="31"/>
      <c r="AB2572" s="40">
        <v>2568</v>
      </c>
      <c r="AC2572" s="18">
        <v>7484.165074816905</v>
      </c>
    </row>
    <row r="2573" spans="18:29" x14ac:dyDescent="0.2">
      <c r="R2573" s="31"/>
      <c r="AB2573" s="40">
        <v>2569</v>
      </c>
      <c r="AC2573" s="18">
        <v>8952.128765340196</v>
      </c>
    </row>
    <row r="2574" spans="18:29" x14ac:dyDescent="0.2">
      <c r="R2574" s="31"/>
      <c r="AB2574" s="40">
        <v>2570</v>
      </c>
      <c r="AC2574" s="18">
        <v>6162.8093112806091</v>
      </c>
    </row>
    <row r="2575" spans="18:29" x14ac:dyDescent="0.2">
      <c r="R2575" s="31"/>
      <c r="AB2575" s="40">
        <v>2571</v>
      </c>
      <c r="AC2575" s="18">
        <v>10820.720287192729</v>
      </c>
    </row>
    <row r="2576" spans="18:29" x14ac:dyDescent="0.2">
      <c r="R2576" s="31"/>
      <c r="AB2576" s="40">
        <v>2572</v>
      </c>
      <c r="AC2576" s="18">
        <v>10472.228093995131</v>
      </c>
    </row>
    <row r="2577" spans="18:29" x14ac:dyDescent="0.2">
      <c r="R2577" s="31"/>
      <c r="AB2577" s="40">
        <v>2573</v>
      </c>
      <c r="AC2577" s="18">
        <v>9168.8371407064842</v>
      </c>
    </row>
    <row r="2578" spans="18:29" x14ac:dyDescent="0.2">
      <c r="R2578" s="31"/>
      <c r="AB2578" s="40">
        <v>2574</v>
      </c>
      <c r="AC2578" s="18">
        <v>10392.956798426458</v>
      </c>
    </row>
    <row r="2579" spans="18:29" x14ac:dyDescent="0.2">
      <c r="R2579" s="31"/>
      <c r="AB2579" s="40">
        <v>2575</v>
      </c>
      <c r="AC2579" s="18">
        <v>11625.49353507394</v>
      </c>
    </row>
    <row r="2580" spans="18:29" x14ac:dyDescent="0.2">
      <c r="R2580" s="31"/>
      <c r="AB2580" s="40">
        <v>2576</v>
      </c>
      <c r="AC2580" s="18">
        <v>8567.330067516421</v>
      </c>
    </row>
    <row r="2581" spans="18:29" x14ac:dyDescent="0.2">
      <c r="R2581" s="31"/>
      <c r="AB2581" s="40">
        <v>2577</v>
      </c>
      <c r="AC2581" s="18">
        <v>10043.208324792446</v>
      </c>
    </row>
    <row r="2582" spans="18:29" x14ac:dyDescent="0.2">
      <c r="R2582" s="31"/>
      <c r="AB2582" s="40">
        <v>2578</v>
      </c>
      <c r="AC2582" s="18">
        <v>12236.171455453499</v>
      </c>
    </row>
    <row r="2583" spans="18:29" x14ac:dyDescent="0.2">
      <c r="R2583" s="31"/>
      <c r="AB2583" s="40">
        <v>2579</v>
      </c>
      <c r="AC2583" s="18">
        <v>10666.449049540563</v>
      </c>
    </row>
    <row r="2584" spans="18:29" x14ac:dyDescent="0.2">
      <c r="R2584" s="31"/>
      <c r="AB2584" s="40">
        <v>2580</v>
      </c>
      <c r="AC2584" s="18">
        <v>11116.197445952799</v>
      </c>
    </row>
    <row r="2585" spans="18:29" x14ac:dyDescent="0.2">
      <c r="R2585" s="31"/>
      <c r="AB2585" s="40">
        <v>2581</v>
      </c>
      <c r="AC2585" s="18">
        <v>5928.3873817543499</v>
      </c>
    </row>
    <row r="2586" spans="18:29" x14ac:dyDescent="0.2">
      <c r="R2586" s="31"/>
      <c r="AB2586" s="40">
        <v>2582</v>
      </c>
      <c r="AC2586" s="18">
        <v>12186.548378195846</v>
      </c>
    </row>
    <row r="2587" spans="18:29" x14ac:dyDescent="0.2">
      <c r="R2587" s="31"/>
      <c r="AB2587" s="40">
        <v>2583</v>
      </c>
      <c r="AC2587" s="18">
        <v>9084.9176075214054</v>
      </c>
    </row>
    <row r="2588" spans="18:29" x14ac:dyDescent="0.2">
      <c r="R2588" s="31"/>
      <c r="AB2588" s="40">
        <v>2584</v>
      </c>
      <c r="AC2588" s="18">
        <v>7307.0295332132373</v>
      </c>
    </row>
    <row r="2589" spans="18:29" x14ac:dyDescent="0.2">
      <c r="R2589" s="31"/>
      <c r="AB2589" s="40">
        <v>2585</v>
      </c>
      <c r="AC2589" s="18">
        <v>10974.112128538662</v>
      </c>
    </row>
    <row r="2590" spans="18:29" x14ac:dyDescent="0.2">
      <c r="R2590" s="31"/>
      <c r="AB2590" s="40">
        <v>2586</v>
      </c>
      <c r="AC2590" s="18">
        <v>9026.3749391614692</v>
      </c>
    </row>
    <row r="2591" spans="18:29" x14ac:dyDescent="0.2">
      <c r="R2591" s="31"/>
      <c r="AB2591" s="40">
        <v>2587</v>
      </c>
      <c r="AC2591" s="18">
        <v>8003.5114074335434</v>
      </c>
    </row>
    <row r="2592" spans="18:29" x14ac:dyDescent="0.2">
      <c r="R2592" s="31"/>
      <c r="AB2592" s="40">
        <v>2588</v>
      </c>
      <c r="AC2592" s="18">
        <v>7621.3508985270746</v>
      </c>
    </row>
    <row r="2593" spans="18:29" x14ac:dyDescent="0.2">
      <c r="R2593" s="31"/>
      <c r="AB2593" s="40">
        <v>2589</v>
      </c>
      <c r="AC2593" s="18">
        <v>8424.6166098840768</v>
      </c>
    </row>
    <row r="2594" spans="18:29" x14ac:dyDescent="0.2">
      <c r="R2594" s="31"/>
      <c r="AB2594" s="40">
        <v>2590</v>
      </c>
      <c r="AC2594" s="18">
        <v>9702.0025581289083</v>
      </c>
    </row>
    <row r="2595" spans="18:29" x14ac:dyDescent="0.2">
      <c r="R2595" s="31"/>
      <c r="AB2595" s="40">
        <v>2591</v>
      </c>
      <c r="AC2595" s="18">
        <v>8966.5759903648868</v>
      </c>
    </row>
    <row r="2596" spans="18:29" x14ac:dyDescent="0.2">
      <c r="R2596" s="31"/>
      <c r="AB2596" s="40">
        <v>2592</v>
      </c>
      <c r="AC2596" s="18">
        <v>7646.9790194396628</v>
      </c>
    </row>
    <row r="2597" spans="18:29" x14ac:dyDescent="0.2">
      <c r="R2597" s="31"/>
      <c r="AB2597" s="40">
        <v>2593</v>
      </c>
      <c r="AC2597" s="18">
        <v>8763.8123278485145</v>
      </c>
    </row>
    <row r="2598" spans="18:29" x14ac:dyDescent="0.2">
      <c r="R2598" s="31"/>
      <c r="AB2598" s="40">
        <v>2594</v>
      </c>
      <c r="AC2598" s="18">
        <v>8758.7872061007656</v>
      </c>
    </row>
    <row r="2599" spans="18:29" x14ac:dyDescent="0.2">
      <c r="R2599" s="31"/>
      <c r="AB2599" s="40">
        <v>2595</v>
      </c>
      <c r="AC2599" s="18">
        <v>12339.186451279675</v>
      </c>
    </row>
    <row r="2600" spans="18:29" x14ac:dyDescent="0.2">
      <c r="R2600" s="31"/>
      <c r="AB2600" s="40">
        <v>2596</v>
      </c>
      <c r="AC2600" s="18">
        <v>9407.2791676311754</v>
      </c>
    </row>
    <row r="2601" spans="18:29" x14ac:dyDescent="0.2">
      <c r="R2601" s="31"/>
      <c r="AB2601" s="40">
        <v>2597</v>
      </c>
      <c r="AC2601" s="18">
        <v>7882.4059733159374</v>
      </c>
    </row>
    <row r="2602" spans="18:29" x14ac:dyDescent="0.2">
      <c r="R2602" s="31"/>
      <c r="AB2602" s="40">
        <v>2598</v>
      </c>
      <c r="AC2602" s="18">
        <v>10741.07210749283</v>
      </c>
    </row>
    <row r="2603" spans="18:29" x14ac:dyDescent="0.2">
      <c r="R2603" s="31"/>
      <c r="AB2603" s="40">
        <v>2599</v>
      </c>
      <c r="AC2603" s="18">
        <v>10103.509785763803</v>
      </c>
    </row>
    <row r="2604" spans="18:29" x14ac:dyDescent="0.2">
      <c r="R2604" s="31"/>
      <c r="AB2604" s="40">
        <v>2600</v>
      </c>
      <c r="AC2604" s="18">
        <v>11546.724751679925</v>
      </c>
    </row>
    <row r="2605" spans="18:29" x14ac:dyDescent="0.2">
      <c r="R2605" s="31"/>
      <c r="AB2605" s="40">
        <v>2601</v>
      </c>
      <c r="AC2605" s="18">
        <v>11572.981012811186</v>
      </c>
    </row>
    <row r="2606" spans="18:29" x14ac:dyDescent="0.2">
      <c r="R2606" s="31"/>
      <c r="AB2606" s="40">
        <v>2602</v>
      </c>
      <c r="AC2606" s="18">
        <v>9748.108050163486</v>
      </c>
    </row>
    <row r="2607" spans="18:29" x14ac:dyDescent="0.2">
      <c r="R2607" s="31"/>
      <c r="AB2607" s="40">
        <v>2603</v>
      </c>
      <c r="AC2607" s="18">
        <v>8496.4758508749073</v>
      </c>
    </row>
    <row r="2608" spans="18:29" x14ac:dyDescent="0.2">
      <c r="R2608" s="31"/>
      <c r="AB2608" s="40">
        <v>2604</v>
      </c>
      <c r="AC2608" s="18">
        <v>8810.2947040138533</v>
      </c>
    </row>
    <row r="2609" spans="18:29" x14ac:dyDescent="0.2">
      <c r="R2609" s="31"/>
      <c r="AB2609" s="40">
        <v>2605</v>
      </c>
      <c r="AC2609" s="18">
        <v>9251.7516495424788</v>
      </c>
    </row>
    <row r="2610" spans="18:29" x14ac:dyDescent="0.2">
      <c r="R2610" s="31"/>
      <c r="AB2610" s="40">
        <v>2606</v>
      </c>
      <c r="AC2610" s="18">
        <v>8597.7320540893124</v>
      </c>
    </row>
    <row r="2611" spans="18:29" x14ac:dyDescent="0.2">
      <c r="R2611" s="31"/>
      <c r="AB2611" s="40">
        <v>2607</v>
      </c>
      <c r="AC2611" s="18">
        <v>6745.5978059606859</v>
      </c>
    </row>
    <row r="2612" spans="18:29" x14ac:dyDescent="0.2">
      <c r="R2612" s="31"/>
      <c r="AB2612" s="40">
        <v>2608</v>
      </c>
      <c r="AC2612" s="18">
        <v>10010.042521257768</v>
      </c>
    </row>
    <row r="2613" spans="18:29" x14ac:dyDescent="0.2">
      <c r="R2613" s="31"/>
      <c r="AB2613" s="40">
        <v>2609</v>
      </c>
      <c r="AC2613" s="18">
        <v>7383.4113837771583</v>
      </c>
    </row>
    <row r="2614" spans="18:29" x14ac:dyDescent="0.2">
      <c r="R2614" s="31"/>
      <c r="AB2614" s="40">
        <v>2610</v>
      </c>
      <c r="AC2614" s="18">
        <v>8430.1442438064842</v>
      </c>
    </row>
    <row r="2615" spans="18:29" x14ac:dyDescent="0.2">
      <c r="R2615" s="31"/>
      <c r="AB2615" s="40">
        <v>2611</v>
      </c>
      <c r="AC2615" s="18">
        <v>9236.1737721250392</v>
      </c>
    </row>
    <row r="2616" spans="18:29" x14ac:dyDescent="0.2">
      <c r="R2616" s="31"/>
      <c r="AB2616" s="40">
        <v>2612</v>
      </c>
      <c r="AC2616" s="18">
        <v>9301.5003548436798</v>
      </c>
    </row>
    <row r="2617" spans="18:29" x14ac:dyDescent="0.2">
      <c r="R2617" s="31"/>
      <c r="AB2617" s="40">
        <v>2613</v>
      </c>
      <c r="AC2617" s="18">
        <v>11818.081326051615</v>
      </c>
    </row>
    <row r="2618" spans="18:29" x14ac:dyDescent="0.2">
      <c r="R2618" s="31"/>
      <c r="AB2618" s="40">
        <v>2614</v>
      </c>
      <c r="AC2618" s="18">
        <v>4537.6849381003994</v>
      </c>
    </row>
    <row r="2619" spans="18:29" x14ac:dyDescent="0.2">
      <c r="R2619" s="31"/>
      <c r="AB2619" s="40">
        <v>2615</v>
      </c>
      <c r="AC2619" s="18">
        <v>9416.1987587327603</v>
      </c>
    </row>
    <row r="2620" spans="18:29" x14ac:dyDescent="0.2">
      <c r="R2620" s="31"/>
      <c r="AB2620" s="40">
        <v>2616</v>
      </c>
      <c r="AC2620" s="18">
        <v>9331.6510853291256</v>
      </c>
    </row>
    <row r="2621" spans="18:29" x14ac:dyDescent="0.2">
      <c r="R2621" s="31"/>
      <c r="AB2621" s="40">
        <v>2617</v>
      </c>
      <c r="AC2621" s="18">
        <v>9015.4452993605519</v>
      </c>
    </row>
    <row r="2622" spans="18:29" x14ac:dyDescent="0.2">
      <c r="R2622" s="31"/>
      <c r="AB2622" s="40">
        <v>2618</v>
      </c>
      <c r="AC2622" s="18">
        <v>6653.5124499354279</v>
      </c>
    </row>
    <row r="2623" spans="18:29" x14ac:dyDescent="0.2">
      <c r="R2623" s="31"/>
      <c r="AB2623" s="40">
        <v>2619</v>
      </c>
      <c r="AC2623" s="18">
        <v>5417.3325000212062</v>
      </c>
    </row>
    <row r="2624" spans="18:29" x14ac:dyDescent="0.2">
      <c r="R2624" s="31"/>
      <c r="AB2624" s="40">
        <v>2620</v>
      </c>
      <c r="AC2624" s="18">
        <v>7616.2001487356611</v>
      </c>
    </row>
    <row r="2625" spans="18:29" x14ac:dyDescent="0.2">
      <c r="R2625" s="31"/>
      <c r="AB2625" s="40">
        <v>2621</v>
      </c>
      <c r="AC2625" s="18">
        <v>5623.1112355862278</v>
      </c>
    </row>
    <row r="2626" spans="18:29" x14ac:dyDescent="0.2">
      <c r="R2626" s="31"/>
      <c r="AB2626" s="40">
        <v>2622</v>
      </c>
      <c r="AC2626" s="18">
        <v>9423.3595572233899</v>
      </c>
    </row>
    <row r="2627" spans="18:29" x14ac:dyDescent="0.2">
      <c r="R2627" s="31"/>
      <c r="AB2627" s="40">
        <v>2623</v>
      </c>
      <c r="AC2627" s="18">
        <v>11412.679629062186</v>
      </c>
    </row>
    <row r="2628" spans="18:29" x14ac:dyDescent="0.2">
      <c r="R2628" s="31"/>
      <c r="AB2628" s="40">
        <v>2624</v>
      </c>
      <c r="AC2628" s="18">
        <v>12483.156189348781</v>
      </c>
    </row>
    <row r="2629" spans="18:29" x14ac:dyDescent="0.2">
      <c r="R2629" s="31"/>
      <c r="AB2629" s="40">
        <v>2625</v>
      </c>
      <c r="AC2629" s="18">
        <v>9333.5355059847934</v>
      </c>
    </row>
    <row r="2630" spans="18:29" x14ac:dyDescent="0.2">
      <c r="R2630" s="31"/>
      <c r="AB2630" s="40">
        <v>2626</v>
      </c>
      <c r="AC2630" s="18">
        <v>9371.8520593104186</v>
      </c>
    </row>
    <row r="2631" spans="18:29" x14ac:dyDescent="0.2">
      <c r="R2631" s="31"/>
      <c r="AB2631" s="40">
        <v>2627</v>
      </c>
      <c r="AC2631" s="18">
        <v>6758.7887505481485</v>
      </c>
    </row>
    <row r="2632" spans="18:29" x14ac:dyDescent="0.2">
      <c r="R2632" s="31"/>
      <c r="AB2632" s="40">
        <v>2628</v>
      </c>
      <c r="AC2632" s="18">
        <v>7555.7730597205227</v>
      </c>
    </row>
    <row r="2633" spans="18:29" x14ac:dyDescent="0.2">
      <c r="R2633" s="31"/>
      <c r="AB2633" s="40">
        <v>2629</v>
      </c>
      <c r="AC2633" s="18">
        <v>11283.910884279525</v>
      </c>
    </row>
    <row r="2634" spans="18:29" x14ac:dyDescent="0.2">
      <c r="R2634" s="31"/>
      <c r="AB2634" s="40">
        <v>2630</v>
      </c>
      <c r="AC2634" s="18">
        <v>7621.3508985270746</v>
      </c>
    </row>
    <row r="2635" spans="18:29" x14ac:dyDescent="0.2">
      <c r="R2635" s="31"/>
      <c r="AB2635" s="40">
        <v>2631</v>
      </c>
      <c r="AC2635" s="18">
        <v>6478.1357009438798</v>
      </c>
    </row>
    <row r="2636" spans="18:29" x14ac:dyDescent="0.2">
      <c r="R2636" s="31"/>
      <c r="AB2636" s="40">
        <v>2632</v>
      </c>
      <c r="AC2636" s="18">
        <v>8912.3046754905954</v>
      </c>
    </row>
    <row r="2637" spans="18:29" x14ac:dyDescent="0.2">
      <c r="R2637" s="31"/>
      <c r="AB2637" s="40">
        <v>2633</v>
      </c>
      <c r="AC2637" s="18">
        <v>7613.0594476436963</v>
      </c>
    </row>
    <row r="2638" spans="18:29" x14ac:dyDescent="0.2">
      <c r="R2638" s="31"/>
      <c r="AB2638" s="40">
        <v>2634</v>
      </c>
      <c r="AC2638" s="18">
        <v>7441.2002838747576</v>
      </c>
    </row>
    <row r="2639" spans="18:29" x14ac:dyDescent="0.2">
      <c r="R2639" s="31"/>
      <c r="AB2639" s="40">
        <v>2635</v>
      </c>
      <c r="AC2639" s="18">
        <v>9782.0276219598018</v>
      </c>
    </row>
    <row r="2640" spans="18:29" x14ac:dyDescent="0.2">
      <c r="R2640" s="31"/>
      <c r="AB2640" s="40">
        <v>2636</v>
      </c>
      <c r="AC2640" s="18">
        <v>6263.814258407685</v>
      </c>
    </row>
    <row r="2641" spans="18:29" x14ac:dyDescent="0.2">
      <c r="R2641" s="31"/>
      <c r="AB2641" s="40">
        <v>2637</v>
      </c>
      <c r="AC2641" s="18">
        <v>9723.6105816435302</v>
      </c>
    </row>
    <row r="2642" spans="18:29" x14ac:dyDescent="0.2">
      <c r="R2642" s="31"/>
      <c r="AB2642" s="40">
        <v>2638</v>
      </c>
      <c r="AC2642" s="18">
        <v>5068.7146787800593</v>
      </c>
    </row>
    <row r="2643" spans="18:29" x14ac:dyDescent="0.2">
      <c r="R2643" s="31"/>
      <c r="AB2643" s="40">
        <v>2639</v>
      </c>
      <c r="AC2643" s="18">
        <v>6143.211336464854</v>
      </c>
    </row>
    <row r="2644" spans="18:29" x14ac:dyDescent="0.2">
      <c r="R2644" s="31"/>
      <c r="AB2644" s="40">
        <v>2640</v>
      </c>
      <c r="AC2644" s="18">
        <v>8291.4508835721062</v>
      </c>
    </row>
    <row r="2645" spans="18:29" x14ac:dyDescent="0.2">
      <c r="R2645" s="31"/>
      <c r="AB2645" s="40">
        <v>2641</v>
      </c>
      <c r="AC2645" s="18">
        <v>5354.1415940447478</v>
      </c>
    </row>
    <row r="2646" spans="18:29" x14ac:dyDescent="0.2">
      <c r="R2646" s="31"/>
      <c r="AB2646" s="40">
        <v>2642</v>
      </c>
      <c r="AC2646" s="18">
        <v>11231.649618104333</v>
      </c>
    </row>
    <row r="2647" spans="18:29" x14ac:dyDescent="0.2">
      <c r="R2647" s="31"/>
      <c r="AB2647" s="40">
        <v>2643</v>
      </c>
      <c r="AC2647" s="18">
        <v>9542.0780585107859</v>
      </c>
    </row>
    <row r="2648" spans="18:29" x14ac:dyDescent="0.2">
      <c r="R2648" s="31"/>
      <c r="AB2648" s="40">
        <v>2644</v>
      </c>
      <c r="AC2648" s="18">
        <v>6759.2912627230398</v>
      </c>
    </row>
    <row r="2649" spans="18:29" x14ac:dyDescent="0.2">
      <c r="R2649" s="31"/>
      <c r="AB2649" s="40">
        <v>2645</v>
      </c>
      <c r="AC2649" s="18">
        <v>7663.8131772945635</v>
      </c>
    </row>
    <row r="2650" spans="18:29" x14ac:dyDescent="0.2">
      <c r="R2650" s="31"/>
      <c r="AB2650" s="40">
        <v>2646</v>
      </c>
      <c r="AC2650" s="18">
        <v>7545.7228162253741</v>
      </c>
    </row>
    <row r="2651" spans="18:29" x14ac:dyDescent="0.2">
      <c r="R2651" s="31"/>
      <c r="AB2651" s="40">
        <v>2647</v>
      </c>
      <c r="AC2651" s="18">
        <v>8307.5312731645536</v>
      </c>
    </row>
    <row r="2652" spans="18:29" x14ac:dyDescent="0.2">
      <c r="R2652" s="31"/>
      <c r="AB2652" s="40">
        <v>2648</v>
      </c>
      <c r="AC2652" s="18">
        <v>9782.4045060907956</v>
      </c>
    </row>
    <row r="2653" spans="18:29" x14ac:dyDescent="0.2">
      <c r="R2653" s="31"/>
      <c r="AB2653" s="40">
        <v>2649</v>
      </c>
      <c r="AC2653" s="18">
        <v>7203.0095130377449</v>
      </c>
    </row>
    <row r="2654" spans="18:29" x14ac:dyDescent="0.2">
      <c r="R2654" s="31"/>
      <c r="AB2654" s="40">
        <v>2650</v>
      </c>
      <c r="AC2654" s="18">
        <v>7610.1700026387116</v>
      </c>
    </row>
    <row r="2655" spans="18:29" x14ac:dyDescent="0.2">
      <c r="R2655" s="31"/>
      <c r="AB2655" s="40">
        <v>2651</v>
      </c>
      <c r="AC2655" s="18">
        <v>12861.92474107584</v>
      </c>
    </row>
    <row r="2656" spans="18:29" x14ac:dyDescent="0.2">
      <c r="R2656" s="31"/>
      <c r="AB2656" s="40">
        <v>2652</v>
      </c>
      <c r="AC2656" s="18">
        <v>7448.3610823652707</v>
      </c>
    </row>
    <row r="2657" spans="18:29" x14ac:dyDescent="0.2">
      <c r="R2657" s="31"/>
      <c r="AB2657" s="40">
        <v>2653</v>
      </c>
      <c r="AC2657" s="18">
        <v>10194.715745483176</v>
      </c>
    </row>
    <row r="2658" spans="18:29" x14ac:dyDescent="0.2">
      <c r="R2658" s="31"/>
      <c r="AB2658" s="40">
        <v>2654</v>
      </c>
      <c r="AC2658" s="18">
        <v>9304.5154278919799</v>
      </c>
    </row>
    <row r="2659" spans="18:29" x14ac:dyDescent="0.2">
      <c r="R2659" s="31"/>
      <c r="AB2659" s="40">
        <v>2655</v>
      </c>
      <c r="AC2659" s="18">
        <v>9425.2439778787084</v>
      </c>
    </row>
    <row r="2660" spans="18:29" x14ac:dyDescent="0.2">
      <c r="R2660" s="31"/>
      <c r="AB2660" s="40">
        <v>2656</v>
      </c>
      <c r="AC2660" s="18">
        <v>10795.217794323456</v>
      </c>
    </row>
    <row r="2661" spans="18:29" x14ac:dyDescent="0.2">
      <c r="R2661" s="31"/>
      <c r="AB2661" s="40">
        <v>2657</v>
      </c>
      <c r="AC2661" s="18">
        <v>9862.3039418779081</v>
      </c>
    </row>
    <row r="2662" spans="18:29" x14ac:dyDescent="0.2">
      <c r="R2662" s="31"/>
      <c r="AB2662" s="40">
        <v>2658</v>
      </c>
      <c r="AC2662" s="18">
        <v>9489.188652117271</v>
      </c>
    </row>
    <row r="2663" spans="18:29" x14ac:dyDescent="0.2">
      <c r="R2663" s="31"/>
      <c r="AB2663" s="40">
        <v>2659</v>
      </c>
      <c r="AC2663" s="18">
        <v>6839.94446677214</v>
      </c>
    </row>
    <row r="2664" spans="18:29" x14ac:dyDescent="0.2">
      <c r="R2664" s="31"/>
      <c r="AB2664" s="40">
        <v>2660</v>
      </c>
      <c r="AC2664" s="18">
        <v>9820.0929191977484</v>
      </c>
    </row>
    <row r="2665" spans="18:29" x14ac:dyDescent="0.2">
      <c r="R2665" s="31"/>
      <c r="AB2665" s="40">
        <v>2661</v>
      </c>
      <c r="AC2665" s="18">
        <v>7005.8991124870954</v>
      </c>
    </row>
    <row r="2666" spans="18:29" x14ac:dyDescent="0.2">
      <c r="R2666" s="31"/>
      <c r="AB2666" s="40">
        <v>2662</v>
      </c>
      <c r="AC2666" s="18">
        <v>8614.0636997695547</v>
      </c>
    </row>
    <row r="2667" spans="18:29" x14ac:dyDescent="0.2">
      <c r="R2667" s="31"/>
      <c r="AB2667" s="40">
        <v>2663</v>
      </c>
      <c r="AC2667" s="18">
        <v>7584.7931378132198</v>
      </c>
    </row>
    <row r="2668" spans="18:29" x14ac:dyDescent="0.2">
      <c r="R2668" s="31"/>
      <c r="AB2668" s="40">
        <v>2664</v>
      </c>
      <c r="AC2668" s="18">
        <v>8770.0937300329097</v>
      </c>
    </row>
    <row r="2669" spans="18:29" x14ac:dyDescent="0.2">
      <c r="R2669" s="31"/>
      <c r="AB2669" s="40">
        <v>2665</v>
      </c>
      <c r="AC2669" s="18">
        <v>9911.550135004567</v>
      </c>
    </row>
    <row r="2670" spans="18:29" x14ac:dyDescent="0.2">
      <c r="R2670" s="31"/>
      <c r="AB2670" s="40">
        <v>2666</v>
      </c>
      <c r="AC2670" s="18">
        <v>8294.5915846644202</v>
      </c>
    </row>
    <row r="2671" spans="18:29" x14ac:dyDescent="0.2">
      <c r="R2671" s="31"/>
      <c r="AB2671" s="40">
        <v>2667</v>
      </c>
      <c r="AC2671" s="18">
        <v>8538.4356174677378</v>
      </c>
    </row>
    <row r="2672" spans="18:29" x14ac:dyDescent="0.2">
      <c r="R2672" s="31"/>
      <c r="AB2672" s="40">
        <v>2668</v>
      </c>
      <c r="AC2672" s="18">
        <v>5757.7844984226394</v>
      </c>
    </row>
    <row r="2673" spans="18:29" x14ac:dyDescent="0.2">
      <c r="R2673" s="31"/>
      <c r="AB2673" s="40">
        <v>2669</v>
      </c>
      <c r="AC2673" s="18">
        <v>5970.3471483465983</v>
      </c>
    </row>
    <row r="2674" spans="18:29" x14ac:dyDescent="0.2">
      <c r="R2674" s="31"/>
      <c r="AB2674" s="40">
        <v>2670</v>
      </c>
      <c r="AC2674" s="18">
        <v>7787.9336844608188</v>
      </c>
    </row>
    <row r="2675" spans="18:29" x14ac:dyDescent="0.2">
      <c r="R2675" s="31"/>
      <c r="AB2675" s="40">
        <v>2671</v>
      </c>
      <c r="AC2675" s="18">
        <v>10879.891095770872</v>
      </c>
    </row>
    <row r="2676" spans="18:29" x14ac:dyDescent="0.2">
      <c r="R2676" s="31"/>
      <c r="AB2676" s="40">
        <v>2672</v>
      </c>
      <c r="AC2676" s="18">
        <v>10058.409318078659</v>
      </c>
    </row>
    <row r="2677" spans="18:29" x14ac:dyDescent="0.2">
      <c r="R2677" s="31"/>
      <c r="AB2677" s="40">
        <v>2673</v>
      </c>
      <c r="AC2677" s="18">
        <v>6342.9599259325769</v>
      </c>
    </row>
    <row r="2678" spans="18:29" x14ac:dyDescent="0.2">
      <c r="R2678" s="31"/>
      <c r="AB2678" s="40">
        <v>2674</v>
      </c>
      <c r="AC2678" s="18">
        <v>11026.373394714086</v>
      </c>
    </row>
    <row r="2679" spans="18:29" x14ac:dyDescent="0.2">
      <c r="R2679" s="31"/>
      <c r="AB2679" s="40">
        <v>2675</v>
      </c>
      <c r="AC2679" s="18">
        <v>8939.6915890151868</v>
      </c>
    </row>
    <row r="2680" spans="18:29" x14ac:dyDescent="0.2">
      <c r="R2680" s="31"/>
      <c r="AB2680" s="40">
        <v>2676</v>
      </c>
      <c r="AC2680" s="18">
        <v>6721.1003374411957</v>
      </c>
    </row>
    <row r="2681" spans="18:29" x14ac:dyDescent="0.2">
      <c r="R2681" s="31"/>
      <c r="AB2681" s="40">
        <v>2677</v>
      </c>
      <c r="AC2681" s="18">
        <v>9135.2944530410459</v>
      </c>
    </row>
    <row r="2682" spans="18:29" x14ac:dyDescent="0.2">
      <c r="R2682" s="31"/>
      <c r="AB2682" s="40">
        <v>2678</v>
      </c>
      <c r="AC2682" s="18">
        <v>7793.9638305578846</v>
      </c>
    </row>
    <row r="2683" spans="18:29" x14ac:dyDescent="0.2">
      <c r="R2683" s="31"/>
      <c r="AB2683" s="40">
        <v>2679</v>
      </c>
      <c r="AC2683" s="18">
        <v>9848.3592290283414</v>
      </c>
    </row>
    <row r="2684" spans="18:29" x14ac:dyDescent="0.2">
      <c r="R2684" s="31"/>
      <c r="AB2684" s="40">
        <v>2680</v>
      </c>
      <c r="AC2684" s="18">
        <v>5507.0309232162545</v>
      </c>
    </row>
    <row r="2685" spans="18:29" x14ac:dyDescent="0.2">
      <c r="R2685" s="31"/>
      <c r="AB2685" s="40">
        <v>2681</v>
      </c>
      <c r="AC2685" s="18">
        <v>8686.4254529348109</v>
      </c>
    </row>
    <row r="2686" spans="18:29" x14ac:dyDescent="0.2">
      <c r="R2686" s="31"/>
      <c r="AB2686" s="40">
        <v>2682</v>
      </c>
      <c r="AC2686" s="18">
        <v>9885.6707580043003</v>
      </c>
    </row>
    <row r="2687" spans="18:29" x14ac:dyDescent="0.2">
      <c r="R2687" s="31"/>
      <c r="AB2687" s="40">
        <v>2683</v>
      </c>
      <c r="AC2687" s="18">
        <v>10858.53432834358</v>
      </c>
    </row>
    <row r="2688" spans="18:29" x14ac:dyDescent="0.2">
      <c r="R2688" s="31"/>
      <c r="AB2688" s="40">
        <v>2684</v>
      </c>
      <c r="AC2688" s="18">
        <v>10414.564821941429</v>
      </c>
    </row>
    <row r="2689" spans="18:29" x14ac:dyDescent="0.2">
      <c r="R2689" s="31"/>
      <c r="AB2689" s="40">
        <v>2685</v>
      </c>
      <c r="AC2689" s="18">
        <v>8802.5057653050171</v>
      </c>
    </row>
    <row r="2690" spans="18:29" x14ac:dyDescent="0.2">
      <c r="R2690" s="31"/>
      <c r="AB2690" s="40">
        <v>2686</v>
      </c>
      <c r="AC2690" s="18">
        <v>10556.524511311436</v>
      </c>
    </row>
    <row r="2691" spans="18:29" x14ac:dyDescent="0.2">
      <c r="R2691" s="31"/>
      <c r="AB2691" s="40">
        <v>2687</v>
      </c>
      <c r="AC2691" s="18">
        <v>7594.5921252209228</v>
      </c>
    </row>
    <row r="2692" spans="18:29" x14ac:dyDescent="0.2">
      <c r="R2692" s="31"/>
      <c r="AB2692" s="40">
        <v>2688</v>
      </c>
      <c r="AC2692" s="18">
        <v>10922.102118450915</v>
      </c>
    </row>
    <row r="2693" spans="18:29" x14ac:dyDescent="0.2">
      <c r="R2693" s="31"/>
      <c r="AB2693" s="40">
        <v>2689</v>
      </c>
      <c r="AC2693" s="18">
        <v>11559.413184092613</v>
      </c>
    </row>
    <row r="2694" spans="18:29" x14ac:dyDescent="0.2">
      <c r="R2694" s="31"/>
      <c r="AB2694" s="40">
        <v>2690</v>
      </c>
      <c r="AC2694" s="18">
        <v>9979.3892785975477</v>
      </c>
    </row>
    <row r="2695" spans="18:29" x14ac:dyDescent="0.2">
      <c r="R2695" s="31"/>
      <c r="AB2695" s="40">
        <v>2691</v>
      </c>
      <c r="AC2695" s="18">
        <v>8237.4308247850277</v>
      </c>
    </row>
    <row r="2696" spans="18:29" x14ac:dyDescent="0.2">
      <c r="R2696" s="31"/>
      <c r="AB2696" s="40">
        <v>2692</v>
      </c>
      <c r="AC2696" s="18">
        <v>7682.1548716732068</v>
      </c>
    </row>
    <row r="2697" spans="18:29" x14ac:dyDescent="0.2">
      <c r="R2697" s="31"/>
      <c r="AB2697" s="40">
        <v>2693</v>
      </c>
      <c r="AC2697" s="18">
        <v>10163.559990647947</v>
      </c>
    </row>
    <row r="2698" spans="18:29" x14ac:dyDescent="0.2">
      <c r="R2698" s="31"/>
      <c r="AB2698" s="40">
        <v>2694</v>
      </c>
      <c r="AC2698" s="18">
        <v>8473.8628030107357</v>
      </c>
    </row>
    <row r="2699" spans="18:29" x14ac:dyDescent="0.2">
      <c r="R2699" s="31"/>
      <c r="AB2699" s="40">
        <v>2695</v>
      </c>
      <c r="AC2699" s="18">
        <v>7899.3657592139207</v>
      </c>
    </row>
    <row r="2700" spans="18:29" x14ac:dyDescent="0.2">
      <c r="R2700" s="31"/>
      <c r="AB2700" s="40">
        <v>2696</v>
      </c>
      <c r="AC2700" s="18">
        <v>7461.0495147779584</v>
      </c>
    </row>
    <row r="2701" spans="18:29" x14ac:dyDescent="0.2">
      <c r="R2701" s="31"/>
      <c r="AB2701" s="40">
        <v>2697</v>
      </c>
      <c r="AC2701" s="18">
        <v>12293.583471420105</v>
      </c>
    </row>
    <row r="2702" spans="18:29" x14ac:dyDescent="0.2">
      <c r="R2702" s="31"/>
      <c r="AB2702" s="40">
        <v>2698</v>
      </c>
      <c r="AC2702" s="18">
        <v>6805.0198706263909</v>
      </c>
    </row>
    <row r="2703" spans="18:29" x14ac:dyDescent="0.2">
      <c r="R2703" s="31"/>
      <c r="AB2703" s="40">
        <v>2699</v>
      </c>
      <c r="AC2703" s="18">
        <v>8615.5712362937629</v>
      </c>
    </row>
    <row r="2704" spans="18:29" x14ac:dyDescent="0.2">
      <c r="R2704" s="31"/>
      <c r="AB2704" s="40">
        <v>2700</v>
      </c>
      <c r="AC2704" s="18">
        <v>9079.8924857734237</v>
      </c>
    </row>
    <row r="2705" spans="18:29" x14ac:dyDescent="0.2">
      <c r="R2705" s="31"/>
      <c r="AB2705" s="40">
        <v>2701</v>
      </c>
      <c r="AC2705" s="18">
        <v>10161.298685861286</v>
      </c>
    </row>
    <row r="2706" spans="18:29" x14ac:dyDescent="0.2">
      <c r="R2706" s="31"/>
      <c r="AB2706" s="40">
        <v>2702</v>
      </c>
      <c r="AC2706" s="18">
        <v>6788.9394810338272</v>
      </c>
    </row>
    <row r="2707" spans="18:29" x14ac:dyDescent="0.2">
      <c r="R2707" s="31"/>
      <c r="AB2707" s="40">
        <v>2703</v>
      </c>
      <c r="AC2707" s="18">
        <v>9600.997611001716</v>
      </c>
    </row>
    <row r="2708" spans="18:29" x14ac:dyDescent="0.2">
      <c r="R2708" s="31"/>
      <c r="AB2708" s="40">
        <v>2704</v>
      </c>
      <c r="AC2708" s="18">
        <v>7383.4113837772748</v>
      </c>
    </row>
    <row r="2709" spans="18:29" x14ac:dyDescent="0.2">
      <c r="R2709" s="31"/>
      <c r="AB2709" s="40">
        <v>2705</v>
      </c>
      <c r="AC2709" s="18">
        <v>11781.397937293863</v>
      </c>
    </row>
    <row r="2710" spans="18:29" x14ac:dyDescent="0.2">
      <c r="R2710" s="31"/>
      <c r="AB2710" s="40">
        <v>2706</v>
      </c>
      <c r="AC2710" s="18">
        <v>7224.1150243777083</v>
      </c>
    </row>
    <row r="2711" spans="18:29" x14ac:dyDescent="0.2">
      <c r="R2711" s="31"/>
      <c r="AB2711" s="40">
        <v>2707</v>
      </c>
      <c r="AC2711" s="18">
        <v>6946.3514197780751</v>
      </c>
    </row>
    <row r="2712" spans="18:29" x14ac:dyDescent="0.2">
      <c r="R2712" s="31"/>
      <c r="AB2712" s="40">
        <v>2708</v>
      </c>
      <c r="AC2712" s="18">
        <v>10654.514385390328</v>
      </c>
    </row>
    <row r="2713" spans="18:29" x14ac:dyDescent="0.2">
      <c r="R2713" s="31"/>
      <c r="AB2713" s="40">
        <v>2709</v>
      </c>
      <c r="AC2713" s="18">
        <v>6361.8041324863443</v>
      </c>
    </row>
    <row r="2714" spans="18:29" x14ac:dyDescent="0.2">
      <c r="R2714" s="31"/>
      <c r="AB2714" s="40">
        <v>2710</v>
      </c>
      <c r="AC2714" s="18">
        <v>8516.0738256906625</v>
      </c>
    </row>
    <row r="2715" spans="18:29" x14ac:dyDescent="0.2">
      <c r="R2715" s="31"/>
      <c r="AB2715" s="40">
        <v>2711</v>
      </c>
      <c r="AC2715" s="18">
        <v>9361.8018158152699</v>
      </c>
    </row>
    <row r="2716" spans="18:29" x14ac:dyDescent="0.2">
      <c r="R2716" s="31"/>
      <c r="AB2716" s="40">
        <v>2712</v>
      </c>
      <c r="AC2716" s="18">
        <v>7025.1202031719731</v>
      </c>
    </row>
    <row r="2717" spans="18:29" x14ac:dyDescent="0.2">
      <c r="R2717" s="31"/>
      <c r="AB2717" s="40">
        <v>2713</v>
      </c>
      <c r="AC2717" s="18">
        <v>8121.099256327725</v>
      </c>
    </row>
    <row r="2718" spans="18:29" x14ac:dyDescent="0.2">
      <c r="R2718" s="31"/>
      <c r="AB2718" s="40">
        <v>2714</v>
      </c>
      <c r="AC2718" s="18">
        <v>6548.7386614975985</v>
      </c>
    </row>
    <row r="2719" spans="18:29" x14ac:dyDescent="0.2">
      <c r="R2719" s="31"/>
      <c r="AB2719" s="40">
        <v>2715</v>
      </c>
      <c r="AC2719" s="18">
        <v>8762.5560474114027</v>
      </c>
    </row>
    <row r="2720" spans="18:29" x14ac:dyDescent="0.2">
      <c r="R2720" s="31"/>
      <c r="AB2720" s="40">
        <v>2716</v>
      </c>
      <c r="AC2720" s="18">
        <v>5604.2670290326932</v>
      </c>
    </row>
    <row r="2721" spans="18:29" x14ac:dyDescent="0.2">
      <c r="R2721" s="31"/>
      <c r="AB2721" s="40">
        <v>2717</v>
      </c>
      <c r="AC2721" s="18">
        <v>10811.926324134343</v>
      </c>
    </row>
    <row r="2722" spans="18:29" x14ac:dyDescent="0.2">
      <c r="R2722" s="31"/>
      <c r="AB2722" s="40">
        <v>2718</v>
      </c>
      <c r="AC2722" s="18">
        <v>7625.1197398375953</v>
      </c>
    </row>
    <row r="2723" spans="18:29" x14ac:dyDescent="0.2">
      <c r="R2723" s="31"/>
      <c r="AB2723" s="40">
        <v>2719</v>
      </c>
      <c r="AC2723" s="18">
        <v>8216.074057357735</v>
      </c>
    </row>
    <row r="2724" spans="18:29" x14ac:dyDescent="0.2">
      <c r="R2724" s="31"/>
      <c r="AB2724" s="40">
        <v>2720</v>
      </c>
      <c r="AC2724" s="18">
        <v>10404.012066271272</v>
      </c>
    </row>
    <row r="2725" spans="18:29" x14ac:dyDescent="0.2">
      <c r="R2725" s="31"/>
      <c r="AB2725" s="40">
        <v>2721</v>
      </c>
      <c r="AC2725" s="18">
        <v>5978.889855317655</v>
      </c>
    </row>
    <row r="2726" spans="18:29" x14ac:dyDescent="0.2">
      <c r="R2726" s="31"/>
      <c r="AB2726" s="40">
        <v>2722</v>
      </c>
      <c r="AC2726" s="18">
        <v>8147.7324015904451</v>
      </c>
    </row>
    <row r="2727" spans="18:29" x14ac:dyDescent="0.2">
      <c r="R2727" s="31"/>
      <c r="AB2727" s="40">
        <v>2723</v>
      </c>
      <c r="AC2727" s="18">
        <v>10654.514385390328</v>
      </c>
    </row>
    <row r="2728" spans="18:29" x14ac:dyDescent="0.2">
      <c r="R2728" s="31"/>
      <c r="AB2728" s="40">
        <v>2724</v>
      </c>
      <c r="AC2728" s="18">
        <v>10600.996838778141</v>
      </c>
    </row>
    <row r="2729" spans="18:29" x14ac:dyDescent="0.2">
      <c r="R2729" s="31"/>
      <c r="AB2729" s="40">
        <v>2725</v>
      </c>
      <c r="AC2729" s="18">
        <v>11476.875559388078</v>
      </c>
    </row>
    <row r="2730" spans="18:29" x14ac:dyDescent="0.2">
      <c r="R2730" s="31"/>
      <c r="AB2730" s="40">
        <v>2726</v>
      </c>
      <c r="AC2730" s="18">
        <v>8040.1947961912956</v>
      </c>
    </row>
    <row r="2731" spans="18:29" x14ac:dyDescent="0.2">
      <c r="R2731" s="31"/>
      <c r="AB2731" s="40">
        <v>2727</v>
      </c>
      <c r="AC2731" s="18">
        <v>7364.9440613548504</v>
      </c>
    </row>
    <row r="2732" spans="18:29" x14ac:dyDescent="0.2">
      <c r="R2732" s="31"/>
      <c r="AB2732" s="40">
        <v>2728</v>
      </c>
      <c r="AC2732" s="18">
        <v>8194.9685460180044</v>
      </c>
    </row>
    <row r="2733" spans="18:29" x14ac:dyDescent="0.2">
      <c r="R2733" s="31"/>
      <c r="AB2733" s="40">
        <v>2729</v>
      </c>
      <c r="AC2733" s="18">
        <v>8155.7725963864941</v>
      </c>
    </row>
    <row r="2734" spans="18:29" x14ac:dyDescent="0.2">
      <c r="R2734" s="31"/>
      <c r="AB2734" s="40">
        <v>2730</v>
      </c>
      <c r="AC2734" s="18">
        <v>4979.8956518908963</v>
      </c>
    </row>
    <row r="2735" spans="18:29" x14ac:dyDescent="0.2">
      <c r="R2735" s="31"/>
      <c r="AB2735" s="40">
        <v>2731</v>
      </c>
      <c r="AC2735" s="18">
        <v>7507.2806348562008</v>
      </c>
    </row>
    <row r="2736" spans="18:29" x14ac:dyDescent="0.2">
      <c r="R2736" s="31"/>
      <c r="AB2736" s="40">
        <v>2732</v>
      </c>
      <c r="AC2736" s="18">
        <v>8675.1189290028997</v>
      </c>
    </row>
    <row r="2737" spans="18:29" x14ac:dyDescent="0.2">
      <c r="R2737" s="31"/>
      <c r="AB2737" s="40">
        <v>2733</v>
      </c>
      <c r="AC2737" s="18">
        <v>6750.4972996646538</v>
      </c>
    </row>
    <row r="2738" spans="18:29" x14ac:dyDescent="0.2">
      <c r="R2738" s="31"/>
      <c r="AB2738" s="40">
        <v>2734</v>
      </c>
      <c r="AC2738" s="18">
        <v>6693.4621678293915</v>
      </c>
    </row>
    <row r="2739" spans="18:29" x14ac:dyDescent="0.2">
      <c r="R2739" s="31"/>
      <c r="AB2739" s="40">
        <v>2735</v>
      </c>
      <c r="AC2739" s="18">
        <v>7085.4216641434468</v>
      </c>
    </row>
    <row r="2740" spans="18:29" x14ac:dyDescent="0.2">
      <c r="R2740" s="31"/>
      <c r="AB2740" s="40">
        <v>2736</v>
      </c>
      <c r="AC2740" s="18">
        <v>9103.2593018999323</v>
      </c>
    </row>
    <row r="2741" spans="18:29" x14ac:dyDescent="0.2">
      <c r="R2741" s="31"/>
      <c r="AB2741" s="40">
        <v>2737</v>
      </c>
      <c r="AC2741" s="18">
        <v>6403.2613869039342</v>
      </c>
    </row>
    <row r="2742" spans="18:29" x14ac:dyDescent="0.2">
      <c r="R2742" s="31"/>
      <c r="AB2742" s="40">
        <v>2738</v>
      </c>
      <c r="AC2742" s="18">
        <v>11582.905628262903</v>
      </c>
    </row>
    <row r="2743" spans="18:29" x14ac:dyDescent="0.2">
      <c r="R2743" s="31"/>
      <c r="AB2743" s="40">
        <v>2739</v>
      </c>
      <c r="AC2743" s="18">
        <v>8118.7123234976316</v>
      </c>
    </row>
    <row r="2744" spans="18:29" x14ac:dyDescent="0.2">
      <c r="R2744" s="31"/>
      <c r="AB2744" s="40">
        <v>2740</v>
      </c>
      <c r="AC2744" s="18">
        <v>8329.1392966794083</v>
      </c>
    </row>
    <row r="2745" spans="18:29" x14ac:dyDescent="0.2">
      <c r="R2745" s="31"/>
      <c r="AB2745" s="40">
        <v>2741</v>
      </c>
      <c r="AC2745" s="18">
        <v>5323.8652355152881</v>
      </c>
    </row>
    <row r="2746" spans="18:29" x14ac:dyDescent="0.2">
      <c r="R2746" s="31"/>
      <c r="AB2746" s="40">
        <v>2742</v>
      </c>
      <c r="AC2746" s="18">
        <v>10458.53463723301</v>
      </c>
    </row>
    <row r="2747" spans="18:29" x14ac:dyDescent="0.2">
      <c r="R2747" s="31"/>
      <c r="AB2747" s="40">
        <v>2743</v>
      </c>
      <c r="AC2747" s="18">
        <v>5222.609032300883</v>
      </c>
    </row>
    <row r="2748" spans="18:29" x14ac:dyDescent="0.2">
      <c r="R2748" s="31"/>
      <c r="AB2748" s="40">
        <v>2744</v>
      </c>
      <c r="AC2748" s="18">
        <v>6709.2913013341604</v>
      </c>
    </row>
    <row r="2749" spans="18:29" x14ac:dyDescent="0.2">
      <c r="R2749" s="31"/>
      <c r="AB2749" s="40">
        <v>2745</v>
      </c>
      <c r="AC2749" s="18">
        <v>6344.2162063696887</v>
      </c>
    </row>
    <row r="2750" spans="18:29" x14ac:dyDescent="0.2">
      <c r="R2750" s="31"/>
      <c r="AB2750" s="40">
        <v>2746</v>
      </c>
      <c r="AC2750" s="18">
        <v>7961.5516408410622</v>
      </c>
    </row>
    <row r="2751" spans="18:29" x14ac:dyDescent="0.2">
      <c r="R2751" s="31"/>
      <c r="AB2751" s="40">
        <v>2747</v>
      </c>
      <c r="AC2751" s="18">
        <v>11434.664536708151</v>
      </c>
    </row>
    <row r="2752" spans="18:29" x14ac:dyDescent="0.2">
      <c r="R2752" s="31"/>
      <c r="AB2752" s="40">
        <v>2748</v>
      </c>
      <c r="AC2752" s="18">
        <v>9934.6656950437464</v>
      </c>
    </row>
    <row r="2753" spans="18:29" x14ac:dyDescent="0.2">
      <c r="R2753" s="31"/>
      <c r="AB2753" s="40">
        <v>2749</v>
      </c>
      <c r="AC2753" s="18">
        <v>10853.257950508618</v>
      </c>
    </row>
    <row r="2754" spans="18:29" x14ac:dyDescent="0.2">
      <c r="R2754" s="31"/>
      <c r="AB2754" s="40">
        <v>2750</v>
      </c>
      <c r="AC2754" s="18">
        <v>7320.0948497573845</v>
      </c>
    </row>
    <row r="2755" spans="18:29" x14ac:dyDescent="0.2">
      <c r="R2755" s="31"/>
      <c r="AB2755" s="40">
        <v>2751</v>
      </c>
      <c r="AC2755" s="18">
        <v>9882.4044288684381</v>
      </c>
    </row>
    <row r="2756" spans="18:29" x14ac:dyDescent="0.2">
      <c r="R2756" s="31"/>
      <c r="AB2756" s="40">
        <v>2752</v>
      </c>
      <c r="AC2756" s="18">
        <v>10576.624998302083</v>
      </c>
    </row>
    <row r="2757" spans="18:29" x14ac:dyDescent="0.2">
      <c r="R2757" s="31"/>
      <c r="AB2757" s="40">
        <v>2753</v>
      </c>
      <c r="AC2757" s="18">
        <v>11499.991119427024</v>
      </c>
    </row>
    <row r="2758" spans="18:29" x14ac:dyDescent="0.2">
      <c r="R2758" s="31"/>
      <c r="AB2758" s="40">
        <v>2754</v>
      </c>
      <c r="AC2758" s="18">
        <v>10388.685444940929</v>
      </c>
    </row>
    <row r="2759" spans="18:29" x14ac:dyDescent="0.2">
      <c r="R2759" s="31"/>
      <c r="AB2759" s="40">
        <v>2755</v>
      </c>
      <c r="AC2759" s="18">
        <v>9095.4703631913289</v>
      </c>
    </row>
    <row r="2760" spans="18:29" x14ac:dyDescent="0.2">
      <c r="R2760" s="31"/>
      <c r="AB2760" s="40">
        <v>2756</v>
      </c>
      <c r="AC2760" s="18">
        <v>9866.324039275758</v>
      </c>
    </row>
    <row r="2761" spans="18:29" x14ac:dyDescent="0.2">
      <c r="R2761" s="31"/>
      <c r="AB2761" s="40">
        <v>2757</v>
      </c>
      <c r="AC2761" s="18">
        <v>6907.5323542777915</v>
      </c>
    </row>
    <row r="2762" spans="18:29" x14ac:dyDescent="0.2">
      <c r="R2762" s="31"/>
      <c r="AB2762" s="40">
        <v>2758</v>
      </c>
      <c r="AC2762" s="18">
        <v>4872.4836745355278</v>
      </c>
    </row>
    <row r="2763" spans="18:29" x14ac:dyDescent="0.2">
      <c r="R2763" s="31"/>
      <c r="AB2763" s="40">
        <v>2759</v>
      </c>
      <c r="AC2763" s="18">
        <v>7759.6673746301094</v>
      </c>
    </row>
    <row r="2764" spans="18:29" x14ac:dyDescent="0.2">
      <c r="R2764" s="31"/>
      <c r="AB2764" s="40">
        <v>2760</v>
      </c>
      <c r="AC2764" s="18">
        <v>6270.9750568979653</v>
      </c>
    </row>
    <row r="2765" spans="18:29" x14ac:dyDescent="0.2">
      <c r="R2765" s="31"/>
      <c r="AB2765" s="40">
        <v>2761</v>
      </c>
      <c r="AC2765" s="18">
        <v>10009.037496908451</v>
      </c>
    </row>
    <row r="2766" spans="18:29" x14ac:dyDescent="0.2">
      <c r="R2766" s="31"/>
      <c r="AB2766" s="40">
        <v>2762</v>
      </c>
      <c r="AC2766" s="18">
        <v>6200.1208402564516</v>
      </c>
    </row>
    <row r="2767" spans="18:29" x14ac:dyDescent="0.2">
      <c r="R2767" s="31"/>
      <c r="AB2767" s="40">
        <v>2763</v>
      </c>
      <c r="AC2767" s="18">
        <v>6802.8841938835103</v>
      </c>
    </row>
    <row r="2768" spans="18:29" x14ac:dyDescent="0.2">
      <c r="R2768" s="31"/>
      <c r="AB2768" s="40">
        <v>2764</v>
      </c>
      <c r="AC2768" s="18">
        <v>10034.539989777491</v>
      </c>
    </row>
    <row r="2769" spans="18:29" x14ac:dyDescent="0.2">
      <c r="R2769" s="31"/>
      <c r="AB2769" s="40">
        <v>2765</v>
      </c>
      <c r="AC2769" s="18">
        <v>7083.160359357018</v>
      </c>
    </row>
    <row r="2770" spans="18:29" x14ac:dyDescent="0.2">
      <c r="R2770" s="31"/>
      <c r="AB2770" s="40">
        <v>2766</v>
      </c>
      <c r="AC2770" s="18">
        <v>10407.152767363586</v>
      </c>
    </row>
    <row r="2771" spans="18:29" x14ac:dyDescent="0.2">
      <c r="R2771" s="31"/>
      <c r="AB2771" s="40">
        <v>2767</v>
      </c>
      <c r="AC2771" s="18">
        <v>11141.197426647064</v>
      </c>
    </row>
    <row r="2772" spans="18:29" x14ac:dyDescent="0.2">
      <c r="R2772" s="31"/>
      <c r="AB2772" s="40">
        <v>2768</v>
      </c>
      <c r="AC2772" s="18">
        <v>7432.7832049475983</v>
      </c>
    </row>
    <row r="2773" spans="18:29" x14ac:dyDescent="0.2">
      <c r="R2773" s="31"/>
      <c r="AB2773" s="40">
        <v>2769</v>
      </c>
      <c r="AC2773" s="18">
        <v>7739.8181437271414</v>
      </c>
    </row>
    <row r="2774" spans="18:29" x14ac:dyDescent="0.2">
      <c r="R2774" s="31"/>
      <c r="AB2774" s="40">
        <v>2770</v>
      </c>
      <c r="AC2774" s="18">
        <v>6469.7186220162548</v>
      </c>
    </row>
    <row r="2775" spans="18:29" x14ac:dyDescent="0.2">
      <c r="R2775" s="31"/>
      <c r="AB2775" s="40">
        <v>2771</v>
      </c>
      <c r="AC2775" s="18">
        <v>8156.1494805172551</v>
      </c>
    </row>
    <row r="2776" spans="18:29" x14ac:dyDescent="0.2">
      <c r="R2776" s="31"/>
      <c r="AB2776" s="40">
        <v>2772</v>
      </c>
      <c r="AC2776" s="18">
        <v>7873.8632663449971</v>
      </c>
    </row>
    <row r="2777" spans="18:29" x14ac:dyDescent="0.2">
      <c r="R2777" s="31"/>
      <c r="AB2777" s="40">
        <v>2773</v>
      </c>
      <c r="AC2777" s="18">
        <v>11392.453514028108</v>
      </c>
    </row>
    <row r="2778" spans="18:29" x14ac:dyDescent="0.2">
      <c r="R2778" s="31"/>
      <c r="AB2778" s="40">
        <v>2774</v>
      </c>
      <c r="AC2778" s="18">
        <v>9030.1437804721063</v>
      </c>
    </row>
    <row r="2779" spans="18:29" x14ac:dyDescent="0.2">
      <c r="R2779" s="31"/>
      <c r="AB2779" s="40">
        <v>2775</v>
      </c>
      <c r="AC2779" s="18">
        <v>5367.9606788506499</v>
      </c>
    </row>
    <row r="2780" spans="18:29" x14ac:dyDescent="0.2">
      <c r="R2780" s="31"/>
      <c r="AB2780" s="40">
        <v>2776</v>
      </c>
      <c r="AC2780" s="18">
        <v>5805.0206428500824</v>
      </c>
    </row>
    <row r="2781" spans="18:29" x14ac:dyDescent="0.2">
      <c r="R2781" s="31"/>
      <c r="AB2781" s="40">
        <v>2777</v>
      </c>
      <c r="AC2781" s="18">
        <v>9488.4348838551668</v>
      </c>
    </row>
    <row r="2782" spans="18:29" x14ac:dyDescent="0.2">
      <c r="R2782" s="31"/>
      <c r="AB2782" s="40">
        <v>2778</v>
      </c>
      <c r="AC2782" s="18">
        <v>10404.012066271272</v>
      </c>
    </row>
    <row r="2783" spans="18:29" x14ac:dyDescent="0.2">
      <c r="R2783" s="31"/>
      <c r="AB2783" s="40">
        <v>2779</v>
      </c>
      <c r="AC2783" s="18">
        <v>8873.3599819465308</v>
      </c>
    </row>
    <row r="2784" spans="18:29" x14ac:dyDescent="0.2">
      <c r="R2784" s="31"/>
      <c r="AB2784" s="40">
        <v>2780</v>
      </c>
      <c r="AC2784" s="18">
        <v>9271.3496243578847</v>
      </c>
    </row>
    <row r="2785" spans="18:29" x14ac:dyDescent="0.2">
      <c r="R2785" s="31"/>
      <c r="AB2785" s="40">
        <v>2781</v>
      </c>
      <c r="AC2785" s="18">
        <v>10411.047236718005</v>
      </c>
    </row>
    <row r="2786" spans="18:29" x14ac:dyDescent="0.2">
      <c r="R2786" s="31"/>
      <c r="AB2786" s="40">
        <v>2782</v>
      </c>
      <c r="AC2786" s="18">
        <v>11750.995950720739</v>
      </c>
    </row>
    <row r="2787" spans="18:29" x14ac:dyDescent="0.2">
      <c r="R2787" s="31"/>
      <c r="AB2787" s="40">
        <v>2783</v>
      </c>
      <c r="AC2787" s="18">
        <v>9784.4145547897788</v>
      </c>
    </row>
    <row r="2788" spans="18:29" x14ac:dyDescent="0.2">
      <c r="R2788" s="31"/>
      <c r="AB2788" s="40">
        <v>2784</v>
      </c>
      <c r="AC2788" s="18">
        <v>7218.8386465427466</v>
      </c>
    </row>
    <row r="2789" spans="18:29" x14ac:dyDescent="0.2">
      <c r="R2789" s="31"/>
      <c r="AB2789" s="40">
        <v>2785</v>
      </c>
      <c r="AC2789" s="18">
        <v>9221.6009190565674</v>
      </c>
    </row>
    <row r="2790" spans="18:29" x14ac:dyDescent="0.2">
      <c r="R2790" s="31"/>
      <c r="AB2790" s="40">
        <v>2786</v>
      </c>
      <c r="AC2790" s="18">
        <v>6765.0701527326601</v>
      </c>
    </row>
    <row r="2791" spans="18:29" x14ac:dyDescent="0.2">
      <c r="R2791" s="31"/>
      <c r="AB2791" s="40">
        <v>2787</v>
      </c>
      <c r="AC2791" s="18">
        <v>8702.254586439929</v>
      </c>
    </row>
    <row r="2792" spans="18:29" x14ac:dyDescent="0.2">
      <c r="R2792" s="31"/>
      <c r="AB2792" s="40">
        <v>2788</v>
      </c>
      <c r="AC2792" s="18">
        <v>12417.829606629792</v>
      </c>
    </row>
    <row r="2793" spans="18:29" x14ac:dyDescent="0.2">
      <c r="R2793" s="31"/>
      <c r="AB2793" s="40">
        <v>2789</v>
      </c>
      <c r="AC2793" s="18">
        <v>7496.4766230985988</v>
      </c>
    </row>
    <row r="2794" spans="18:29" x14ac:dyDescent="0.2">
      <c r="R2794" s="31"/>
      <c r="AB2794" s="40">
        <v>2790</v>
      </c>
      <c r="AC2794" s="18">
        <v>7447.9841982342768</v>
      </c>
    </row>
    <row r="2795" spans="18:29" x14ac:dyDescent="0.2">
      <c r="R2795" s="31"/>
      <c r="AB2795" s="40">
        <v>2791</v>
      </c>
      <c r="AC2795" s="18">
        <v>9600.997611001716</v>
      </c>
    </row>
    <row r="2796" spans="18:29" x14ac:dyDescent="0.2">
      <c r="R2796" s="31"/>
      <c r="AB2796" s="40">
        <v>2792</v>
      </c>
      <c r="AC2796" s="18">
        <v>8532.6567274580011</v>
      </c>
    </row>
    <row r="2797" spans="18:29" x14ac:dyDescent="0.2">
      <c r="R2797" s="31"/>
      <c r="AB2797" s="40">
        <v>2793</v>
      </c>
      <c r="AC2797" s="18">
        <v>9310.1686898584012</v>
      </c>
    </row>
    <row r="2798" spans="18:29" x14ac:dyDescent="0.2">
      <c r="R2798" s="31"/>
      <c r="AB2798" s="40">
        <v>2794</v>
      </c>
      <c r="AC2798" s="18">
        <v>7770.5970144312596</v>
      </c>
    </row>
    <row r="2799" spans="18:29" x14ac:dyDescent="0.2">
      <c r="R2799" s="31"/>
      <c r="AB2799" s="40">
        <v>2795</v>
      </c>
      <c r="AC2799" s="18">
        <v>5252.3828786555678</v>
      </c>
    </row>
    <row r="2800" spans="18:29" x14ac:dyDescent="0.2">
      <c r="R2800" s="31"/>
      <c r="AB2800" s="40">
        <v>2796</v>
      </c>
      <c r="AC2800" s="18">
        <v>11364.312832241529</v>
      </c>
    </row>
    <row r="2801" spans="18:29" x14ac:dyDescent="0.2">
      <c r="R2801" s="31"/>
      <c r="AB2801" s="40">
        <v>2797</v>
      </c>
      <c r="AC2801" s="18">
        <v>9074.8673640261404</v>
      </c>
    </row>
    <row r="2802" spans="18:29" x14ac:dyDescent="0.2">
      <c r="R2802" s="31"/>
      <c r="AB2802" s="40">
        <v>2798</v>
      </c>
      <c r="AC2802" s="18">
        <v>7519.5921831376618</v>
      </c>
    </row>
    <row r="2803" spans="18:29" x14ac:dyDescent="0.2">
      <c r="R2803" s="31"/>
      <c r="AB2803" s="40">
        <v>2799</v>
      </c>
      <c r="AC2803" s="18">
        <v>10427.127626310335</v>
      </c>
    </row>
    <row r="2804" spans="18:29" x14ac:dyDescent="0.2">
      <c r="R2804" s="31"/>
      <c r="AB2804" s="40">
        <v>2800</v>
      </c>
      <c r="AC2804" s="18">
        <v>8108.2851958713727</v>
      </c>
    </row>
    <row r="2805" spans="18:29" x14ac:dyDescent="0.2">
      <c r="R2805" s="31"/>
      <c r="AB2805" s="40">
        <v>2801</v>
      </c>
      <c r="AC2805" s="18">
        <v>9676.2488091724226</v>
      </c>
    </row>
    <row r="2806" spans="18:29" x14ac:dyDescent="0.2">
      <c r="R2806" s="31"/>
      <c r="AB2806" s="40">
        <v>2802</v>
      </c>
      <c r="AC2806" s="18">
        <v>8959.7920760053676</v>
      </c>
    </row>
    <row r="2807" spans="18:29" x14ac:dyDescent="0.2">
      <c r="R2807" s="31"/>
      <c r="AB2807" s="40">
        <v>2803</v>
      </c>
      <c r="AC2807" s="18">
        <v>9490.4449325542664</v>
      </c>
    </row>
    <row r="2808" spans="18:29" x14ac:dyDescent="0.2">
      <c r="R2808" s="31"/>
      <c r="AB2808" s="40">
        <v>2804</v>
      </c>
      <c r="AC2808" s="18">
        <v>6180.3972373972647</v>
      </c>
    </row>
    <row r="2809" spans="18:29" x14ac:dyDescent="0.2">
      <c r="R2809" s="31"/>
      <c r="AB2809" s="40">
        <v>2805</v>
      </c>
      <c r="AC2809" s="18">
        <v>7012.1805146717234</v>
      </c>
    </row>
    <row r="2810" spans="18:29" x14ac:dyDescent="0.2">
      <c r="R2810" s="31"/>
      <c r="AB2810" s="40">
        <v>2806</v>
      </c>
      <c r="AC2810" s="18">
        <v>7145.0949848965975</v>
      </c>
    </row>
    <row r="2811" spans="18:29" x14ac:dyDescent="0.2">
      <c r="R2811" s="31"/>
      <c r="AB2811" s="40">
        <v>2807</v>
      </c>
      <c r="AC2811" s="18">
        <v>8437.6819264279911</v>
      </c>
    </row>
    <row r="2812" spans="18:29" x14ac:dyDescent="0.2">
      <c r="R2812" s="31"/>
      <c r="AB2812" s="40">
        <v>2808</v>
      </c>
      <c r="AC2812" s="18">
        <v>6734.9194222470978</v>
      </c>
    </row>
    <row r="2813" spans="18:29" x14ac:dyDescent="0.2">
      <c r="R2813" s="31"/>
      <c r="AB2813" s="40">
        <v>2809</v>
      </c>
      <c r="AC2813" s="18">
        <v>9434.4148250682047</v>
      </c>
    </row>
    <row r="2814" spans="18:29" x14ac:dyDescent="0.2">
      <c r="R2814" s="31"/>
      <c r="AB2814" s="40">
        <v>2810</v>
      </c>
      <c r="AC2814" s="18">
        <v>7745.7226617804263</v>
      </c>
    </row>
    <row r="2815" spans="18:29" x14ac:dyDescent="0.2">
      <c r="R2815" s="31"/>
      <c r="AB2815" s="40">
        <v>2811</v>
      </c>
      <c r="AC2815" s="18">
        <v>8827.128861868172</v>
      </c>
    </row>
    <row r="2816" spans="18:29" x14ac:dyDescent="0.2">
      <c r="R2816" s="31"/>
      <c r="AB2816" s="40">
        <v>2812</v>
      </c>
      <c r="AC2816" s="18">
        <v>5086.4282329402631</v>
      </c>
    </row>
    <row r="2817" spans="18:29" x14ac:dyDescent="0.2">
      <c r="R2817" s="31"/>
      <c r="AB2817" s="40">
        <v>2813</v>
      </c>
      <c r="AC2817" s="18">
        <v>10150.745930191362</v>
      </c>
    </row>
    <row r="2818" spans="18:29" x14ac:dyDescent="0.2">
      <c r="R2818" s="31"/>
      <c r="AB2818" s="40">
        <v>2814</v>
      </c>
      <c r="AC2818" s="18">
        <v>8090.9485258421628</v>
      </c>
    </row>
    <row r="2819" spans="18:29" x14ac:dyDescent="0.2">
      <c r="R2819" s="31"/>
      <c r="AB2819" s="40">
        <v>2815</v>
      </c>
      <c r="AC2819" s="18">
        <v>9554.0127226613695</v>
      </c>
    </row>
    <row r="2820" spans="18:29" x14ac:dyDescent="0.2">
      <c r="R2820" s="31"/>
      <c r="AB2820" s="40">
        <v>2816</v>
      </c>
      <c r="AC2820" s="18">
        <v>11458.408236965537</v>
      </c>
    </row>
    <row r="2821" spans="18:29" x14ac:dyDescent="0.2">
      <c r="R2821" s="31"/>
      <c r="AB2821" s="40">
        <v>2817</v>
      </c>
      <c r="AC2821" s="18">
        <v>10249.740828619455</v>
      </c>
    </row>
    <row r="2822" spans="18:29" x14ac:dyDescent="0.2">
      <c r="R2822" s="31"/>
      <c r="AB2822" s="40">
        <v>2818</v>
      </c>
      <c r="AC2822" s="18">
        <v>9554.76649092359</v>
      </c>
    </row>
    <row r="2823" spans="18:29" x14ac:dyDescent="0.2">
      <c r="R2823" s="31"/>
      <c r="AB2823" s="40">
        <v>2819</v>
      </c>
      <c r="AC2823" s="18">
        <v>5430.1465604773257</v>
      </c>
    </row>
    <row r="2824" spans="18:29" x14ac:dyDescent="0.2">
      <c r="R2824" s="31"/>
      <c r="AB2824" s="40">
        <v>2820</v>
      </c>
      <c r="AC2824" s="18">
        <v>6904.7685373165878</v>
      </c>
    </row>
    <row r="2825" spans="18:29" x14ac:dyDescent="0.2">
      <c r="R2825" s="31"/>
      <c r="AB2825" s="40">
        <v>2821</v>
      </c>
      <c r="AC2825" s="18">
        <v>10414.564821941429</v>
      </c>
    </row>
    <row r="2826" spans="18:29" x14ac:dyDescent="0.2">
      <c r="R2826" s="31"/>
      <c r="AB2826" s="40">
        <v>2822</v>
      </c>
      <c r="AC2826" s="18">
        <v>10502.378824480809</v>
      </c>
    </row>
    <row r="2827" spans="18:29" x14ac:dyDescent="0.2">
      <c r="R2827" s="31"/>
      <c r="AB2827" s="40">
        <v>2823</v>
      </c>
      <c r="AC2827" s="18">
        <v>9975.871693374007</v>
      </c>
    </row>
    <row r="2828" spans="18:29" x14ac:dyDescent="0.2">
      <c r="R2828" s="31"/>
      <c r="AB2828" s="40">
        <v>2824</v>
      </c>
      <c r="AC2828" s="18">
        <v>6336.9297798353946</v>
      </c>
    </row>
    <row r="2829" spans="18:29" x14ac:dyDescent="0.2">
      <c r="R2829" s="31"/>
      <c r="AB2829" s="40">
        <v>2825</v>
      </c>
      <c r="AC2829" s="18">
        <v>10830.142390469555</v>
      </c>
    </row>
    <row r="2830" spans="18:29" x14ac:dyDescent="0.2">
      <c r="R2830" s="31"/>
      <c r="AB2830" s="40">
        <v>2826</v>
      </c>
      <c r="AC2830" s="18">
        <v>7986.6772495789919</v>
      </c>
    </row>
    <row r="2831" spans="18:29" x14ac:dyDescent="0.2">
      <c r="R2831" s="31"/>
      <c r="AB2831" s="40">
        <v>2827</v>
      </c>
      <c r="AC2831" s="18">
        <v>5659.040856081876</v>
      </c>
    </row>
    <row r="2832" spans="18:29" x14ac:dyDescent="0.2">
      <c r="R2832" s="31"/>
      <c r="AB2832" s="40">
        <v>2828</v>
      </c>
      <c r="AC2832" s="18">
        <v>11413.559025368071</v>
      </c>
    </row>
    <row r="2833" spans="18:29" x14ac:dyDescent="0.2">
      <c r="R2833" s="31"/>
      <c r="AB2833" s="40">
        <v>2829</v>
      </c>
      <c r="AC2833" s="18">
        <v>9072.3548031520331</v>
      </c>
    </row>
    <row r="2834" spans="18:29" x14ac:dyDescent="0.2">
      <c r="R2834" s="31"/>
      <c r="AB2834" s="40">
        <v>2830</v>
      </c>
      <c r="AC2834" s="18">
        <v>9535.1685161080677</v>
      </c>
    </row>
    <row r="2835" spans="18:29" x14ac:dyDescent="0.2">
      <c r="R2835" s="31"/>
      <c r="AB2835" s="40">
        <v>2831</v>
      </c>
      <c r="AC2835" s="18">
        <v>10627.881240127957</v>
      </c>
    </row>
    <row r="2836" spans="18:29" x14ac:dyDescent="0.2">
      <c r="R2836" s="31"/>
      <c r="AB2836" s="40">
        <v>2832</v>
      </c>
      <c r="AC2836" s="18">
        <v>10493.710489466437</v>
      </c>
    </row>
    <row r="2837" spans="18:29" x14ac:dyDescent="0.2">
      <c r="R2837" s="31"/>
      <c r="AB2837" s="40">
        <v>2833</v>
      </c>
      <c r="AC2837" s="18">
        <v>9665.0679132839432</v>
      </c>
    </row>
    <row r="2838" spans="18:29" x14ac:dyDescent="0.2">
      <c r="R2838" s="31"/>
      <c r="AB2838" s="40">
        <v>2834</v>
      </c>
      <c r="AC2838" s="18">
        <v>9330.8973170671379</v>
      </c>
    </row>
    <row r="2839" spans="18:29" x14ac:dyDescent="0.2">
      <c r="R2839" s="31"/>
      <c r="AB2839" s="40">
        <v>2835</v>
      </c>
      <c r="AC2839" s="18">
        <v>11012.554309908184</v>
      </c>
    </row>
    <row r="2840" spans="18:29" x14ac:dyDescent="0.2">
      <c r="R2840" s="31"/>
      <c r="AB2840" s="40">
        <v>2836</v>
      </c>
      <c r="AC2840" s="18">
        <v>5293.337620898732</v>
      </c>
    </row>
    <row r="2841" spans="18:29" x14ac:dyDescent="0.2">
      <c r="R2841" s="31"/>
      <c r="AB2841" s="40">
        <v>2837</v>
      </c>
      <c r="AC2841" s="18">
        <v>9346.726450572256</v>
      </c>
    </row>
    <row r="2842" spans="18:29" x14ac:dyDescent="0.2">
      <c r="R2842" s="31"/>
      <c r="AB2842" s="40">
        <v>2838</v>
      </c>
      <c r="AC2842" s="18">
        <v>8551.124049880309</v>
      </c>
    </row>
    <row r="2843" spans="18:29" x14ac:dyDescent="0.2">
      <c r="R2843" s="31"/>
      <c r="AB2843" s="40">
        <v>2839</v>
      </c>
      <c r="AC2843" s="18">
        <v>8907.2795537430793</v>
      </c>
    </row>
    <row r="2844" spans="18:29" x14ac:dyDescent="0.2">
      <c r="R2844" s="31"/>
      <c r="AB2844" s="40">
        <v>2840</v>
      </c>
      <c r="AC2844" s="18">
        <v>6594.467269401066</v>
      </c>
    </row>
    <row r="2845" spans="18:29" x14ac:dyDescent="0.2">
      <c r="R2845" s="31"/>
      <c r="AB2845" s="40">
        <v>2841</v>
      </c>
      <c r="AC2845" s="18">
        <v>6666.326510392013</v>
      </c>
    </row>
    <row r="2846" spans="18:29" x14ac:dyDescent="0.2">
      <c r="R2846" s="31"/>
      <c r="AB2846" s="40">
        <v>2842</v>
      </c>
      <c r="AC2846" s="18">
        <v>8611.802394982893</v>
      </c>
    </row>
    <row r="2847" spans="18:29" x14ac:dyDescent="0.2">
      <c r="R2847" s="31"/>
      <c r="AB2847" s="40">
        <v>2843</v>
      </c>
      <c r="AC2847" s="18">
        <v>8810.5459601011826</v>
      </c>
    </row>
    <row r="2848" spans="18:29" x14ac:dyDescent="0.2">
      <c r="R2848" s="31"/>
      <c r="AB2848" s="40">
        <v>2844</v>
      </c>
      <c r="AC2848" s="18">
        <v>9295.8470928774914</v>
      </c>
    </row>
    <row r="2849" spans="18:29" x14ac:dyDescent="0.2">
      <c r="R2849" s="31"/>
      <c r="AB2849" s="40">
        <v>2845</v>
      </c>
      <c r="AC2849" s="18">
        <v>11608.785005263286</v>
      </c>
    </row>
    <row r="2850" spans="18:29" x14ac:dyDescent="0.2">
      <c r="R2850" s="31"/>
      <c r="AB2850" s="40">
        <v>2846</v>
      </c>
      <c r="AC2850" s="18">
        <v>8867.3298358491156</v>
      </c>
    </row>
    <row r="2851" spans="18:29" x14ac:dyDescent="0.2">
      <c r="R2851" s="31"/>
      <c r="AB2851" s="40">
        <v>2847</v>
      </c>
      <c r="AC2851" s="18">
        <v>11932.402845809935</v>
      </c>
    </row>
    <row r="2852" spans="18:29" x14ac:dyDescent="0.2">
      <c r="R2852" s="31"/>
      <c r="AB2852" s="40">
        <v>2848</v>
      </c>
      <c r="AC2852" s="18">
        <v>11429.388158873422</v>
      </c>
    </row>
    <row r="2853" spans="18:29" x14ac:dyDescent="0.2">
      <c r="R2853" s="31"/>
      <c r="AB2853" s="40">
        <v>2849</v>
      </c>
      <c r="AC2853" s="18">
        <v>10073.359055277891</v>
      </c>
    </row>
    <row r="2854" spans="18:29" x14ac:dyDescent="0.2">
      <c r="R2854" s="31"/>
      <c r="AB2854" s="40">
        <v>2850</v>
      </c>
      <c r="AC2854" s="18">
        <v>5917.9602541277418</v>
      </c>
    </row>
    <row r="2855" spans="18:29" x14ac:dyDescent="0.2">
      <c r="R2855" s="31"/>
      <c r="AB2855" s="40">
        <v>2851</v>
      </c>
      <c r="AC2855" s="18">
        <v>10025.117886500899</v>
      </c>
    </row>
    <row r="2856" spans="18:29" x14ac:dyDescent="0.2">
      <c r="R2856" s="31"/>
      <c r="AB2856" s="40">
        <v>2852</v>
      </c>
      <c r="AC2856" s="18">
        <v>8131.6520119978813</v>
      </c>
    </row>
    <row r="2857" spans="18:29" x14ac:dyDescent="0.2">
      <c r="R2857" s="31"/>
      <c r="AB2857" s="40">
        <v>2853</v>
      </c>
      <c r="AC2857" s="18">
        <v>6594.9697815758409</v>
      </c>
    </row>
    <row r="2858" spans="18:29" x14ac:dyDescent="0.2">
      <c r="R2858" s="31"/>
      <c r="AB2858" s="40">
        <v>2854</v>
      </c>
      <c r="AC2858" s="18">
        <v>7982.9084082683548</v>
      </c>
    </row>
    <row r="2859" spans="18:29" x14ac:dyDescent="0.2">
      <c r="R2859" s="31"/>
      <c r="AB2859" s="40">
        <v>2855</v>
      </c>
      <c r="AC2859" s="18">
        <v>8400.3703974519158</v>
      </c>
    </row>
    <row r="2860" spans="18:29" x14ac:dyDescent="0.2">
      <c r="R2860" s="31"/>
      <c r="AB2860" s="40">
        <v>2856</v>
      </c>
      <c r="AC2860" s="18">
        <v>8879.3901280434802</v>
      </c>
    </row>
    <row r="2861" spans="18:29" x14ac:dyDescent="0.2">
      <c r="R2861" s="31"/>
      <c r="AB2861" s="40">
        <v>2857</v>
      </c>
      <c r="AC2861" s="18">
        <v>6619.5928781391121</v>
      </c>
    </row>
    <row r="2862" spans="18:29" x14ac:dyDescent="0.2">
      <c r="R2862" s="31"/>
      <c r="AB2862" s="40">
        <v>2858</v>
      </c>
      <c r="AC2862" s="18">
        <v>7024.6176909973146</v>
      </c>
    </row>
    <row r="2863" spans="18:29" x14ac:dyDescent="0.2">
      <c r="R2863" s="31"/>
      <c r="AB2863" s="40">
        <v>2859</v>
      </c>
      <c r="AC2863" s="18">
        <v>9308.5355252904119</v>
      </c>
    </row>
    <row r="2864" spans="18:29" x14ac:dyDescent="0.2">
      <c r="R2864" s="31"/>
      <c r="AB2864" s="40">
        <v>2860</v>
      </c>
      <c r="AC2864" s="18">
        <v>6105.5229233577847</v>
      </c>
    </row>
    <row r="2865" spans="18:29" x14ac:dyDescent="0.2">
      <c r="R2865" s="31"/>
      <c r="AB2865" s="40">
        <v>2861</v>
      </c>
      <c r="AC2865" s="18">
        <v>9884.9169897420797</v>
      </c>
    </row>
    <row r="2866" spans="18:29" x14ac:dyDescent="0.2">
      <c r="R2866" s="31"/>
      <c r="AB2866" s="40">
        <v>2862</v>
      </c>
      <c r="AC2866" s="18">
        <v>8432.9080607675714</v>
      </c>
    </row>
    <row r="2867" spans="18:29" x14ac:dyDescent="0.2">
      <c r="R2867" s="31"/>
      <c r="AB2867" s="40">
        <v>2863</v>
      </c>
      <c r="AC2867" s="18">
        <v>6374.6181929426966</v>
      </c>
    </row>
    <row r="2868" spans="18:29" x14ac:dyDescent="0.2">
      <c r="R2868" s="31"/>
      <c r="AB2868" s="40">
        <v>2864</v>
      </c>
      <c r="AC2868" s="18">
        <v>11665.694509055</v>
      </c>
    </row>
    <row r="2869" spans="18:29" x14ac:dyDescent="0.2">
      <c r="R2869" s="31"/>
      <c r="AB2869" s="40">
        <v>2865</v>
      </c>
      <c r="AC2869" s="18">
        <v>7570.4715408319607</v>
      </c>
    </row>
    <row r="2870" spans="18:29" x14ac:dyDescent="0.2">
      <c r="R2870" s="31"/>
      <c r="AB2870" s="40">
        <v>2866</v>
      </c>
      <c r="AC2870" s="18">
        <v>5779.3925219371449</v>
      </c>
    </row>
    <row r="2871" spans="18:29" x14ac:dyDescent="0.2">
      <c r="R2871" s="31"/>
      <c r="AB2871" s="40">
        <v>2867</v>
      </c>
      <c r="AC2871" s="18">
        <v>11091.699977433193</v>
      </c>
    </row>
    <row r="2872" spans="18:29" x14ac:dyDescent="0.2">
      <c r="R2872" s="31"/>
      <c r="AB2872" s="40">
        <v>2868</v>
      </c>
      <c r="AC2872" s="18">
        <v>8298.9885661937296</v>
      </c>
    </row>
    <row r="2873" spans="18:29" x14ac:dyDescent="0.2">
      <c r="R2873" s="31"/>
      <c r="AB2873" s="40">
        <v>2869</v>
      </c>
      <c r="AC2873" s="18">
        <v>6322.6081828546012</v>
      </c>
    </row>
    <row r="2874" spans="18:29" x14ac:dyDescent="0.2">
      <c r="R2874" s="31"/>
      <c r="AB2874" s="40">
        <v>2870</v>
      </c>
      <c r="AC2874" s="18">
        <v>6923.6127438700059</v>
      </c>
    </row>
    <row r="2875" spans="18:29" x14ac:dyDescent="0.2">
      <c r="R2875" s="31"/>
      <c r="AB2875" s="40">
        <v>2871</v>
      </c>
      <c r="AC2875" s="18">
        <v>8477.5060162778245</v>
      </c>
    </row>
    <row r="2876" spans="18:29" x14ac:dyDescent="0.2">
      <c r="R2876" s="31"/>
      <c r="AB2876" s="40">
        <v>2872</v>
      </c>
      <c r="AC2876" s="18">
        <v>7329.6425810776418</v>
      </c>
    </row>
    <row r="2877" spans="18:29" x14ac:dyDescent="0.2">
      <c r="R2877" s="31"/>
      <c r="AB2877" s="40">
        <v>2873</v>
      </c>
      <c r="AC2877" s="18">
        <v>5461.8048274874454</v>
      </c>
    </row>
    <row r="2878" spans="18:29" x14ac:dyDescent="0.2">
      <c r="R2878" s="31"/>
      <c r="AB2878" s="40">
        <v>2874</v>
      </c>
      <c r="AC2878" s="18">
        <v>6696.4772408778081</v>
      </c>
    </row>
    <row r="2879" spans="18:29" x14ac:dyDescent="0.2">
      <c r="R2879" s="31"/>
      <c r="AB2879" s="40">
        <v>2875</v>
      </c>
      <c r="AC2879" s="18">
        <v>7028.8890444826102</v>
      </c>
    </row>
    <row r="2880" spans="18:29" x14ac:dyDescent="0.2">
      <c r="R2880" s="31"/>
      <c r="AB2880" s="40">
        <v>2876</v>
      </c>
      <c r="AC2880" s="18">
        <v>8324.6166871063178</v>
      </c>
    </row>
    <row r="2881" spans="18:29" x14ac:dyDescent="0.2">
      <c r="R2881" s="31"/>
      <c r="AB2881" s="40">
        <v>2877</v>
      </c>
      <c r="AC2881" s="18">
        <v>8681.9028433620697</v>
      </c>
    </row>
    <row r="2882" spans="18:29" x14ac:dyDescent="0.2">
      <c r="R2882" s="31"/>
      <c r="AB2882" s="40">
        <v>2878</v>
      </c>
      <c r="AC2882" s="18">
        <v>8334.4156745141372</v>
      </c>
    </row>
    <row r="2883" spans="18:29" x14ac:dyDescent="0.2">
      <c r="R2883" s="31"/>
      <c r="AB2883" s="40">
        <v>2879</v>
      </c>
      <c r="AC2883" s="18">
        <v>7383.9138959519332</v>
      </c>
    </row>
    <row r="2884" spans="18:29" x14ac:dyDescent="0.2">
      <c r="R2884" s="31"/>
      <c r="AB2884" s="40">
        <v>2880</v>
      </c>
      <c r="AC2884" s="18">
        <v>8088.8128490993986</v>
      </c>
    </row>
    <row r="2885" spans="18:29" x14ac:dyDescent="0.2">
      <c r="R2885" s="31"/>
      <c r="AB2885" s="40">
        <v>2881</v>
      </c>
      <c r="AC2885" s="18">
        <v>7702.3809867077507</v>
      </c>
    </row>
    <row r="2886" spans="18:29" x14ac:dyDescent="0.2">
      <c r="R2886" s="31"/>
      <c r="AB2886" s="40">
        <v>2882</v>
      </c>
      <c r="AC2886" s="18">
        <v>9667.0779619828099</v>
      </c>
    </row>
    <row r="2887" spans="18:29" x14ac:dyDescent="0.2">
      <c r="R2887" s="31"/>
      <c r="AB2887" s="40">
        <v>2883</v>
      </c>
      <c r="AC2887" s="18">
        <v>6472.2311828901293</v>
      </c>
    </row>
    <row r="2888" spans="18:29" x14ac:dyDescent="0.2">
      <c r="R2888" s="31"/>
      <c r="AB2888" s="40">
        <v>2884</v>
      </c>
      <c r="AC2888" s="18">
        <v>7772.1045509557007</v>
      </c>
    </row>
    <row r="2889" spans="18:29" x14ac:dyDescent="0.2">
      <c r="R2889" s="31"/>
      <c r="AB2889" s="40">
        <v>2885</v>
      </c>
      <c r="AC2889" s="18">
        <v>9315.3194396496983</v>
      </c>
    </row>
    <row r="2890" spans="18:29" x14ac:dyDescent="0.2">
      <c r="R2890" s="31"/>
      <c r="AB2890" s="40">
        <v>2886</v>
      </c>
      <c r="AC2890" s="18">
        <v>7714.8181630326435</v>
      </c>
    </row>
    <row r="2891" spans="18:29" x14ac:dyDescent="0.2">
      <c r="R2891" s="31"/>
      <c r="AB2891" s="40">
        <v>2887</v>
      </c>
      <c r="AC2891" s="18">
        <v>6560.7989536919631</v>
      </c>
    </row>
    <row r="2892" spans="18:29" x14ac:dyDescent="0.2">
      <c r="R2892" s="31"/>
      <c r="AB2892" s="40">
        <v>2888</v>
      </c>
      <c r="AC2892" s="18">
        <v>6510.2964801284252</v>
      </c>
    </row>
    <row r="2893" spans="18:29" x14ac:dyDescent="0.2">
      <c r="R2893" s="31"/>
      <c r="AB2893" s="40">
        <v>2889</v>
      </c>
      <c r="AC2893" s="18">
        <v>9061.2995353075676</v>
      </c>
    </row>
    <row r="2894" spans="18:29" x14ac:dyDescent="0.2">
      <c r="R2894" s="31"/>
      <c r="AB2894" s="40">
        <v>2890</v>
      </c>
      <c r="AC2894" s="18">
        <v>10661.549555836944</v>
      </c>
    </row>
    <row r="2895" spans="18:29" x14ac:dyDescent="0.2">
      <c r="R2895" s="31"/>
      <c r="AB2895" s="40">
        <v>2891</v>
      </c>
      <c r="AC2895" s="18">
        <v>7650.7478607504163</v>
      </c>
    </row>
    <row r="2896" spans="18:29" x14ac:dyDescent="0.2">
      <c r="R2896" s="31"/>
      <c r="AB2896" s="40">
        <v>2892</v>
      </c>
      <c r="AC2896" s="18">
        <v>9893.9622088881442</v>
      </c>
    </row>
    <row r="2897" spans="18:29" x14ac:dyDescent="0.2">
      <c r="R2897" s="31"/>
      <c r="AB2897" s="40">
        <v>2893</v>
      </c>
      <c r="AC2897" s="18">
        <v>6806.904291281593</v>
      </c>
    </row>
    <row r="2898" spans="18:29" x14ac:dyDescent="0.2">
      <c r="R2898" s="31"/>
      <c r="AB2898" s="40">
        <v>2894</v>
      </c>
      <c r="AC2898" s="18">
        <v>8149.2399381145369</v>
      </c>
    </row>
    <row r="2899" spans="18:29" x14ac:dyDescent="0.2">
      <c r="R2899" s="31"/>
      <c r="AB2899" s="40">
        <v>2895</v>
      </c>
      <c r="AC2899" s="18">
        <v>10858.53432834358</v>
      </c>
    </row>
    <row r="2900" spans="18:29" x14ac:dyDescent="0.2">
      <c r="R2900" s="31"/>
      <c r="AB2900" s="40">
        <v>2896</v>
      </c>
      <c r="AC2900" s="18">
        <v>8467.0788886513328</v>
      </c>
    </row>
    <row r="2901" spans="18:29" x14ac:dyDescent="0.2">
      <c r="R2901" s="31"/>
      <c r="AB2901" s="40">
        <v>2897</v>
      </c>
      <c r="AC2901" s="18">
        <v>8040.1947961912956</v>
      </c>
    </row>
    <row r="2902" spans="18:29" x14ac:dyDescent="0.2">
      <c r="R2902" s="31"/>
      <c r="AB2902" s="40">
        <v>2898</v>
      </c>
      <c r="AC2902" s="18">
        <v>9664.8166571964975</v>
      </c>
    </row>
    <row r="2903" spans="18:29" x14ac:dyDescent="0.2">
      <c r="R2903" s="31"/>
      <c r="AB2903" s="40">
        <v>2899</v>
      </c>
      <c r="AC2903" s="18">
        <v>9684.9171441869112</v>
      </c>
    </row>
    <row r="2904" spans="18:29" x14ac:dyDescent="0.2">
      <c r="R2904" s="31"/>
      <c r="AB2904" s="40">
        <v>2900</v>
      </c>
      <c r="AC2904" s="18">
        <v>9996.8515766703058</v>
      </c>
    </row>
    <row r="2905" spans="18:29" x14ac:dyDescent="0.2">
      <c r="R2905" s="31"/>
      <c r="AB2905" s="40">
        <v>2901</v>
      </c>
      <c r="AC2905" s="18">
        <v>7322.8586667183554</v>
      </c>
    </row>
    <row r="2906" spans="18:29" x14ac:dyDescent="0.2">
      <c r="R2906" s="31"/>
      <c r="AB2906" s="40">
        <v>2902</v>
      </c>
      <c r="AC2906" s="18">
        <v>5722.3573901016498</v>
      </c>
    </row>
    <row r="2907" spans="18:29" x14ac:dyDescent="0.2">
      <c r="R2907" s="31"/>
      <c r="AB2907" s="40">
        <v>2903</v>
      </c>
      <c r="AC2907" s="18">
        <v>7570.597168876091</v>
      </c>
    </row>
    <row r="2908" spans="18:29" x14ac:dyDescent="0.2">
      <c r="R2908" s="31"/>
      <c r="AB2908" s="40">
        <v>2904</v>
      </c>
      <c r="AC2908" s="18">
        <v>5285.7999382773414</v>
      </c>
    </row>
    <row r="2909" spans="18:29" x14ac:dyDescent="0.2">
      <c r="R2909" s="31"/>
      <c r="AB2909" s="40">
        <v>2905</v>
      </c>
      <c r="AC2909" s="18">
        <v>12503.75918851397</v>
      </c>
    </row>
    <row r="2910" spans="18:29" x14ac:dyDescent="0.2">
      <c r="R2910" s="31"/>
      <c r="AB2910" s="40">
        <v>2906</v>
      </c>
      <c r="AC2910" s="18">
        <v>5496.8550516773248</v>
      </c>
    </row>
    <row r="2911" spans="18:29" x14ac:dyDescent="0.2">
      <c r="R2911" s="31"/>
      <c r="AB2911" s="40">
        <v>2907</v>
      </c>
      <c r="AC2911" s="18">
        <v>10632.026965569472</v>
      </c>
    </row>
    <row r="2912" spans="18:29" x14ac:dyDescent="0.2">
      <c r="R2912" s="31"/>
      <c r="AB2912" s="40">
        <v>2908</v>
      </c>
      <c r="AC2912" s="18">
        <v>10143.333875613636</v>
      </c>
    </row>
    <row r="2913" spans="18:29" x14ac:dyDescent="0.2">
      <c r="R2913" s="31"/>
      <c r="AB2913" s="40">
        <v>2909</v>
      </c>
      <c r="AC2913" s="18">
        <v>9918.8365615388611</v>
      </c>
    </row>
    <row r="2914" spans="18:29" x14ac:dyDescent="0.2">
      <c r="R2914" s="31"/>
      <c r="AB2914" s="40">
        <v>2910</v>
      </c>
      <c r="AC2914" s="18">
        <v>7402.0043342435965</v>
      </c>
    </row>
    <row r="2915" spans="18:29" x14ac:dyDescent="0.2">
      <c r="R2915" s="31"/>
      <c r="AB2915" s="40">
        <v>2911</v>
      </c>
      <c r="AC2915" s="18">
        <v>8379.7673982866108</v>
      </c>
    </row>
    <row r="2916" spans="18:29" x14ac:dyDescent="0.2">
      <c r="R2916" s="31"/>
      <c r="AB2916" s="40">
        <v>2912</v>
      </c>
      <c r="AC2916" s="18">
        <v>10172.730837837094</v>
      </c>
    </row>
    <row r="2917" spans="18:29" x14ac:dyDescent="0.2">
      <c r="R2917" s="31"/>
      <c r="AB2917" s="40">
        <v>2913</v>
      </c>
      <c r="AC2917" s="18">
        <v>8434.1643412043341</v>
      </c>
    </row>
    <row r="2918" spans="18:29" x14ac:dyDescent="0.2">
      <c r="R2918" s="31"/>
      <c r="AB2918" s="40">
        <v>2914</v>
      </c>
      <c r="AC2918" s="18">
        <v>7802.0040253539337</v>
      </c>
    </row>
    <row r="2919" spans="18:29" x14ac:dyDescent="0.2">
      <c r="R2919" s="31"/>
      <c r="AB2919" s="40">
        <v>2915</v>
      </c>
      <c r="AC2919" s="18">
        <v>7231.150194824324</v>
      </c>
    </row>
    <row r="2920" spans="18:29" x14ac:dyDescent="0.2">
      <c r="R2920" s="31"/>
      <c r="AB2920" s="40">
        <v>2916</v>
      </c>
      <c r="AC2920" s="18">
        <v>6436.4271904383786</v>
      </c>
    </row>
    <row r="2921" spans="18:29" x14ac:dyDescent="0.2">
      <c r="R2921" s="31"/>
      <c r="AB2921" s="40">
        <v>2917</v>
      </c>
      <c r="AC2921" s="18">
        <v>9768.4597932411125</v>
      </c>
    </row>
    <row r="2922" spans="18:29" x14ac:dyDescent="0.2">
      <c r="R2922" s="31"/>
      <c r="AB2922" s="40">
        <v>2918</v>
      </c>
      <c r="AC2922" s="18">
        <v>6248.7388931649039</v>
      </c>
    </row>
    <row r="2923" spans="18:29" x14ac:dyDescent="0.2">
      <c r="R2923" s="31"/>
      <c r="AB2923" s="40">
        <v>2919</v>
      </c>
      <c r="AC2923" s="18">
        <v>5271.8552254276583</v>
      </c>
    </row>
    <row r="2924" spans="18:29" x14ac:dyDescent="0.2">
      <c r="R2924" s="31"/>
      <c r="AB2924" s="40">
        <v>2920</v>
      </c>
      <c r="AC2924" s="18">
        <v>6633.1607068578014</v>
      </c>
    </row>
    <row r="2925" spans="18:29" x14ac:dyDescent="0.2">
      <c r="R2925" s="31"/>
      <c r="AB2925" s="40">
        <v>2921</v>
      </c>
      <c r="AC2925" s="18">
        <v>9371.098291048198</v>
      </c>
    </row>
    <row r="2926" spans="18:29" x14ac:dyDescent="0.2">
      <c r="R2926" s="31"/>
      <c r="AB2926" s="40">
        <v>2922</v>
      </c>
      <c r="AC2926" s="18">
        <v>10297.730741309235</v>
      </c>
    </row>
    <row r="2927" spans="18:29" x14ac:dyDescent="0.2">
      <c r="R2927" s="31"/>
      <c r="AB2927" s="40">
        <v>2923</v>
      </c>
      <c r="AC2927" s="18">
        <v>8957.7820273065008</v>
      </c>
    </row>
    <row r="2928" spans="18:29" x14ac:dyDescent="0.2">
      <c r="R2928" s="31"/>
      <c r="AB2928" s="40">
        <v>2924</v>
      </c>
      <c r="AC2928" s="18">
        <v>7258.7883644361282</v>
      </c>
    </row>
    <row r="2929" spans="18:29" x14ac:dyDescent="0.2">
      <c r="R2929" s="31"/>
      <c r="AB2929" s="40">
        <v>2925</v>
      </c>
      <c r="AC2929" s="18">
        <v>7598.7378506629029</v>
      </c>
    </row>
    <row r="2930" spans="18:29" x14ac:dyDescent="0.2">
      <c r="R2930" s="31"/>
      <c r="AB2930" s="40">
        <v>2926</v>
      </c>
      <c r="AC2930" s="18">
        <v>6430.3970443413127</v>
      </c>
    </row>
    <row r="2931" spans="18:29" x14ac:dyDescent="0.2">
      <c r="R2931" s="31"/>
      <c r="AB2931" s="40">
        <v>2927</v>
      </c>
      <c r="AC2931" s="18">
        <v>8351.1242043252569</v>
      </c>
    </row>
    <row r="2932" spans="18:29" x14ac:dyDescent="0.2">
      <c r="R2932" s="31"/>
      <c r="AB2932" s="40">
        <v>2928</v>
      </c>
      <c r="AC2932" s="18">
        <v>7391.9540907483315</v>
      </c>
    </row>
    <row r="2933" spans="18:29" x14ac:dyDescent="0.2">
      <c r="R2933" s="31"/>
      <c r="AB2933" s="40">
        <v>2929</v>
      </c>
      <c r="AC2933" s="18">
        <v>9535.1685161079513</v>
      </c>
    </row>
    <row r="2934" spans="18:29" x14ac:dyDescent="0.2">
      <c r="R2934" s="31"/>
      <c r="AB2934" s="40">
        <v>2930</v>
      </c>
      <c r="AC2934" s="18">
        <v>8797.1037594263908</v>
      </c>
    </row>
    <row r="2935" spans="18:29" x14ac:dyDescent="0.2">
      <c r="R2935" s="31"/>
      <c r="AB2935" s="40">
        <v>2931</v>
      </c>
      <c r="AC2935" s="18">
        <v>10158.283612812636</v>
      </c>
    </row>
    <row r="2936" spans="18:29" x14ac:dyDescent="0.2">
      <c r="R2936" s="31"/>
      <c r="AB2936" s="40">
        <v>2932</v>
      </c>
      <c r="AC2936" s="18">
        <v>6077.2566135271918</v>
      </c>
    </row>
    <row r="2937" spans="18:29" x14ac:dyDescent="0.2">
      <c r="R2937" s="31"/>
      <c r="AB2937" s="40">
        <v>2933</v>
      </c>
      <c r="AC2937" s="18">
        <v>6802.8841938835103</v>
      </c>
    </row>
    <row r="2938" spans="18:29" x14ac:dyDescent="0.2">
      <c r="R2938" s="31"/>
      <c r="AB2938" s="40">
        <v>2934</v>
      </c>
      <c r="AC2938" s="18">
        <v>6467.3316891861614</v>
      </c>
    </row>
    <row r="2939" spans="18:29" x14ac:dyDescent="0.2">
      <c r="R2939" s="31"/>
      <c r="AB2939" s="40">
        <v>2935</v>
      </c>
      <c r="AC2939" s="18">
        <v>9209.9175109931966</v>
      </c>
    </row>
    <row r="2940" spans="18:29" x14ac:dyDescent="0.2">
      <c r="R2940" s="31"/>
      <c r="AB2940" s="40">
        <v>2936</v>
      </c>
      <c r="AC2940" s="18">
        <v>8043.2098692397121</v>
      </c>
    </row>
    <row r="2941" spans="18:29" x14ac:dyDescent="0.2">
      <c r="R2941" s="31"/>
      <c r="AB2941" s="40">
        <v>2937</v>
      </c>
      <c r="AC2941" s="18">
        <v>10247.730779920355</v>
      </c>
    </row>
    <row r="2942" spans="18:29" x14ac:dyDescent="0.2">
      <c r="R2942" s="31"/>
      <c r="AB2942" s="40">
        <v>2938</v>
      </c>
      <c r="AC2942" s="18">
        <v>8844.7167879847111</v>
      </c>
    </row>
    <row r="2943" spans="18:29" x14ac:dyDescent="0.2">
      <c r="R2943" s="31"/>
      <c r="AB2943" s="40">
        <v>2939</v>
      </c>
      <c r="AC2943" s="18">
        <v>7172.1050142898457</v>
      </c>
    </row>
    <row r="2944" spans="18:29" x14ac:dyDescent="0.2">
      <c r="R2944" s="31"/>
      <c r="AB2944" s="40">
        <v>2940</v>
      </c>
      <c r="AC2944" s="18">
        <v>8304.1393159850268</v>
      </c>
    </row>
    <row r="2945" spans="18:29" x14ac:dyDescent="0.2">
      <c r="R2945" s="31"/>
      <c r="AB2945" s="40">
        <v>2941</v>
      </c>
      <c r="AC2945" s="18">
        <v>7364.0646650489653</v>
      </c>
    </row>
    <row r="2946" spans="18:29" x14ac:dyDescent="0.2">
      <c r="R2946" s="31"/>
      <c r="AB2946" s="40">
        <v>2942</v>
      </c>
      <c r="AC2946" s="18">
        <v>10042.077672399231</v>
      </c>
    </row>
    <row r="2947" spans="18:29" x14ac:dyDescent="0.2">
      <c r="R2947" s="31"/>
      <c r="AB2947" s="40">
        <v>2943</v>
      </c>
      <c r="AC2947" s="18">
        <v>7392.582230966771</v>
      </c>
    </row>
    <row r="2948" spans="18:29" x14ac:dyDescent="0.2">
      <c r="R2948" s="31"/>
      <c r="AB2948" s="40">
        <v>2944</v>
      </c>
      <c r="AC2948" s="18">
        <v>7449.4917347583687</v>
      </c>
    </row>
    <row r="2949" spans="18:29" x14ac:dyDescent="0.2">
      <c r="R2949" s="31"/>
      <c r="AB2949" s="40">
        <v>2945</v>
      </c>
      <c r="AC2949" s="18">
        <v>7309.0395819125697</v>
      </c>
    </row>
    <row r="2950" spans="18:29" x14ac:dyDescent="0.2">
      <c r="R2950" s="31"/>
      <c r="AB2950" s="40">
        <v>2946</v>
      </c>
      <c r="AC2950" s="18">
        <v>11684.41308756487</v>
      </c>
    </row>
    <row r="2951" spans="18:29" x14ac:dyDescent="0.2">
      <c r="R2951" s="31"/>
      <c r="AB2951" s="40">
        <v>2947</v>
      </c>
      <c r="AC2951" s="18">
        <v>7320.722989975824</v>
      </c>
    </row>
    <row r="2952" spans="18:29" x14ac:dyDescent="0.2">
      <c r="R2952" s="31"/>
      <c r="AB2952" s="40">
        <v>2948</v>
      </c>
      <c r="AC2952" s="18">
        <v>6806.0248949760571</v>
      </c>
    </row>
    <row r="2953" spans="18:29" x14ac:dyDescent="0.2">
      <c r="R2953" s="31"/>
      <c r="AB2953" s="40">
        <v>2949</v>
      </c>
      <c r="AC2953" s="18">
        <v>11549.61419668491</v>
      </c>
    </row>
    <row r="2954" spans="18:29" x14ac:dyDescent="0.2">
      <c r="R2954" s="31"/>
      <c r="AB2954" s="40">
        <v>2950</v>
      </c>
      <c r="AC2954" s="18">
        <v>8069.8430145021994</v>
      </c>
    </row>
    <row r="2955" spans="18:29" x14ac:dyDescent="0.2">
      <c r="R2955" s="31"/>
      <c r="AB2955" s="40">
        <v>2951</v>
      </c>
      <c r="AC2955" s="18">
        <v>11500.493631601799</v>
      </c>
    </row>
    <row r="2956" spans="18:29" x14ac:dyDescent="0.2">
      <c r="R2956" s="31"/>
      <c r="AB2956" s="40">
        <v>2952</v>
      </c>
      <c r="AC2956" s="18">
        <v>8038.6872596669709</v>
      </c>
    </row>
    <row r="2957" spans="18:29" x14ac:dyDescent="0.2">
      <c r="R2957" s="31"/>
      <c r="AB2957" s="40">
        <v>2953</v>
      </c>
      <c r="AC2957" s="18">
        <v>9933.5350426506484</v>
      </c>
    </row>
    <row r="2958" spans="18:29" x14ac:dyDescent="0.2">
      <c r="R2958" s="31"/>
      <c r="AB2958" s="40">
        <v>2954</v>
      </c>
      <c r="AC2958" s="18">
        <v>8074.1143679876113</v>
      </c>
    </row>
    <row r="2959" spans="18:29" x14ac:dyDescent="0.2">
      <c r="R2959" s="31"/>
      <c r="AB2959" s="40">
        <v>2955</v>
      </c>
      <c r="AC2959" s="18">
        <v>6162.8093112806091</v>
      </c>
    </row>
    <row r="2960" spans="18:29" x14ac:dyDescent="0.2">
      <c r="R2960" s="31"/>
      <c r="AB2960" s="40">
        <v>2956</v>
      </c>
      <c r="AC2960" s="18">
        <v>5965.4476546426304</v>
      </c>
    </row>
    <row r="2961" spans="18:29" x14ac:dyDescent="0.2">
      <c r="R2961" s="31"/>
      <c r="AB2961" s="40">
        <v>2957</v>
      </c>
      <c r="AC2961" s="18">
        <v>8403.008586369222</v>
      </c>
    </row>
    <row r="2962" spans="18:29" x14ac:dyDescent="0.2">
      <c r="R2962" s="31"/>
      <c r="AB2962" s="40">
        <v>2958</v>
      </c>
      <c r="AC2962" s="18">
        <v>9130.7718434681883</v>
      </c>
    </row>
    <row r="2963" spans="18:29" x14ac:dyDescent="0.2">
      <c r="R2963" s="31"/>
      <c r="AB2963" s="40">
        <v>2959</v>
      </c>
      <c r="AC2963" s="18">
        <v>6979.8941074433969</v>
      </c>
    </row>
    <row r="2964" spans="18:29" x14ac:dyDescent="0.2">
      <c r="R2964" s="31"/>
      <c r="AB2964" s="40">
        <v>2960</v>
      </c>
      <c r="AC2964" s="18">
        <v>7129.0145953041501</v>
      </c>
    </row>
    <row r="2965" spans="18:29" x14ac:dyDescent="0.2">
      <c r="R2965" s="31"/>
      <c r="AB2965" s="40">
        <v>2961</v>
      </c>
      <c r="AC2965" s="18">
        <v>7540.3208103466313</v>
      </c>
    </row>
    <row r="2966" spans="18:29" x14ac:dyDescent="0.2">
      <c r="R2966" s="31"/>
      <c r="AB2966" s="40">
        <v>2962</v>
      </c>
      <c r="AC2966" s="18">
        <v>10578.76067504508</v>
      </c>
    </row>
    <row r="2967" spans="18:29" x14ac:dyDescent="0.2">
      <c r="R2967" s="31"/>
      <c r="AB2967" s="40">
        <v>2963</v>
      </c>
      <c r="AC2967" s="18">
        <v>7157.6577892656205</v>
      </c>
    </row>
    <row r="2968" spans="18:29" x14ac:dyDescent="0.2">
      <c r="R2968" s="31"/>
      <c r="AB2968" s="40">
        <v>2964</v>
      </c>
      <c r="AC2968" s="18">
        <v>6423.9900141130202</v>
      </c>
    </row>
    <row r="2969" spans="18:29" x14ac:dyDescent="0.2">
      <c r="R2969" s="31"/>
      <c r="AB2969" s="40">
        <v>2965</v>
      </c>
      <c r="AC2969" s="18">
        <v>10155.142911720439</v>
      </c>
    </row>
    <row r="2970" spans="18:29" x14ac:dyDescent="0.2">
      <c r="R2970" s="31"/>
      <c r="AB2970" s="40">
        <v>2966</v>
      </c>
      <c r="AC2970" s="18">
        <v>9710.0427529251901</v>
      </c>
    </row>
    <row r="2971" spans="18:29" x14ac:dyDescent="0.2">
      <c r="R2971" s="31"/>
      <c r="AB2971" s="40">
        <v>2967</v>
      </c>
      <c r="AC2971" s="18">
        <v>6863.8137950733071</v>
      </c>
    </row>
    <row r="2972" spans="18:29" x14ac:dyDescent="0.2">
      <c r="R2972" s="31"/>
      <c r="AB2972" s="40">
        <v>2968</v>
      </c>
      <c r="AC2972" s="18">
        <v>8077.8832092982484</v>
      </c>
    </row>
    <row r="2973" spans="18:29" x14ac:dyDescent="0.2">
      <c r="R2973" s="31"/>
      <c r="AB2973" s="40">
        <v>2969</v>
      </c>
      <c r="AC2973" s="18">
        <v>7281.0245281694224</v>
      </c>
    </row>
    <row r="2974" spans="18:29" x14ac:dyDescent="0.2">
      <c r="R2974" s="31"/>
      <c r="AB2974" s="40">
        <v>2970</v>
      </c>
      <c r="AC2974" s="18">
        <v>6867.2057522531832</v>
      </c>
    </row>
    <row r="2975" spans="18:29" x14ac:dyDescent="0.2">
      <c r="R2975" s="31"/>
      <c r="AB2975" s="40">
        <v>2971</v>
      </c>
      <c r="AC2975" s="18">
        <v>8100.2450010754401</v>
      </c>
    </row>
    <row r="2976" spans="18:29" x14ac:dyDescent="0.2">
      <c r="R2976" s="31"/>
      <c r="AB2976" s="40">
        <v>2972</v>
      </c>
      <c r="AC2976" s="18">
        <v>10923.98653910635</v>
      </c>
    </row>
    <row r="2977" spans="18:29" x14ac:dyDescent="0.2">
      <c r="R2977" s="31"/>
      <c r="AB2977" s="40">
        <v>2973</v>
      </c>
      <c r="AC2977" s="18">
        <v>5231.1517392719397</v>
      </c>
    </row>
    <row r="2978" spans="18:29" x14ac:dyDescent="0.2">
      <c r="R2978" s="31"/>
      <c r="AB2978" s="40">
        <v>2974</v>
      </c>
      <c r="AC2978" s="18">
        <v>9120.0934597547166</v>
      </c>
    </row>
    <row r="2979" spans="18:29" x14ac:dyDescent="0.2">
      <c r="R2979" s="31"/>
      <c r="AB2979" s="40">
        <v>2975</v>
      </c>
      <c r="AC2979" s="18">
        <v>9403.2590702328598</v>
      </c>
    </row>
    <row r="2980" spans="18:29" x14ac:dyDescent="0.2">
      <c r="R2980" s="31"/>
      <c r="AB2980" s="40">
        <v>2976</v>
      </c>
      <c r="AC2980" s="18">
        <v>8690.9480625080178</v>
      </c>
    </row>
    <row r="2981" spans="18:29" x14ac:dyDescent="0.2">
      <c r="R2981" s="31"/>
      <c r="AB2981" s="40">
        <v>2977</v>
      </c>
      <c r="AC2981" s="18">
        <v>10879.388583596214</v>
      </c>
    </row>
    <row r="2982" spans="18:29" x14ac:dyDescent="0.2">
      <c r="R2982" s="31"/>
      <c r="AB2982" s="40">
        <v>2978</v>
      </c>
      <c r="AC2982" s="18">
        <v>8816.9529903294751</v>
      </c>
    </row>
    <row r="2983" spans="18:29" x14ac:dyDescent="0.2">
      <c r="R2983" s="31"/>
      <c r="AB2983" s="40">
        <v>2979</v>
      </c>
      <c r="AC2983" s="18">
        <v>6467.3316891861614</v>
      </c>
    </row>
    <row r="2984" spans="18:29" x14ac:dyDescent="0.2">
      <c r="R2984" s="31"/>
      <c r="AB2984" s="40">
        <v>2980</v>
      </c>
      <c r="AC2984" s="18">
        <v>8159.5414376971312</v>
      </c>
    </row>
    <row r="2985" spans="18:29" x14ac:dyDescent="0.2">
      <c r="R2985" s="31"/>
      <c r="AB2985" s="40">
        <v>2981</v>
      </c>
      <c r="AC2985" s="18">
        <v>9395.2188754366944</v>
      </c>
    </row>
    <row r="2986" spans="18:29" x14ac:dyDescent="0.2">
      <c r="R2986" s="31"/>
      <c r="AB2986" s="40">
        <v>2982</v>
      </c>
      <c r="AC2986" s="18">
        <v>5991.0757755558006</v>
      </c>
    </row>
    <row r="2987" spans="18:29" x14ac:dyDescent="0.2">
      <c r="R2987" s="31"/>
      <c r="AB2987" s="40">
        <v>2983</v>
      </c>
      <c r="AC2987" s="18">
        <v>11635.166894438094</v>
      </c>
    </row>
    <row r="2988" spans="18:29" x14ac:dyDescent="0.2">
      <c r="R2988" s="31"/>
      <c r="AB2988" s="40">
        <v>2984</v>
      </c>
      <c r="AC2988" s="18">
        <v>5979.1411114052171</v>
      </c>
    </row>
    <row r="2989" spans="18:29" x14ac:dyDescent="0.2">
      <c r="R2989" s="31"/>
      <c r="AB2989" s="40">
        <v>2985</v>
      </c>
      <c r="AC2989" s="18">
        <v>7040.1955684149871</v>
      </c>
    </row>
    <row r="2990" spans="18:29" x14ac:dyDescent="0.2">
      <c r="R2990" s="31"/>
      <c r="AB2990" s="40">
        <v>2986</v>
      </c>
      <c r="AC2990" s="18">
        <v>8121.099256327725</v>
      </c>
    </row>
    <row r="2991" spans="18:29" x14ac:dyDescent="0.2">
      <c r="R2991" s="31"/>
      <c r="AB2991" s="40">
        <v>2987</v>
      </c>
      <c r="AC2991" s="18">
        <v>10402.002017572173</v>
      </c>
    </row>
    <row r="2992" spans="18:29" x14ac:dyDescent="0.2">
      <c r="R2992" s="31"/>
      <c r="AB2992" s="40">
        <v>2988</v>
      </c>
      <c r="AC2992" s="18">
        <v>5149.619138916838</v>
      </c>
    </row>
    <row r="2993" spans="18:29" x14ac:dyDescent="0.2">
      <c r="R2993" s="31"/>
      <c r="AB2993" s="40">
        <v>2989</v>
      </c>
      <c r="AC2993" s="18">
        <v>9379.1384858444799</v>
      </c>
    </row>
    <row r="2994" spans="18:29" x14ac:dyDescent="0.2">
      <c r="R2994" s="31"/>
      <c r="AB2994" s="40">
        <v>2990</v>
      </c>
      <c r="AC2994" s="18">
        <v>6561.8039780415129</v>
      </c>
    </row>
    <row r="2995" spans="18:29" x14ac:dyDescent="0.2">
      <c r="R2995" s="31"/>
      <c r="AB2995" s="40">
        <v>2991</v>
      </c>
      <c r="AC2995" s="18">
        <v>9313.5606470381608</v>
      </c>
    </row>
    <row r="2996" spans="18:29" x14ac:dyDescent="0.2">
      <c r="R2996" s="31"/>
      <c r="AB2996" s="40">
        <v>2992</v>
      </c>
      <c r="AC2996" s="18">
        <v>8514.189405035344</v>
      </c>
    </row>
    <row r="2997" spans="18:29" x14ac:dyDescent="0.2">
      <c r="R2997" s="31"/>
      <c r="AB2997" s="40">
        <v>2993</v>
      </c>
      <c r="AC2997" s="18">
        <v>10313.182990683359</v>
      </c>
    </row>
    <row r="2998" spans="18:29" x14ac:dyDescent="0.2">
      <c r="R2998" s="31"/>
      <c r="AB2998" s="40">
        <v>2994</v>
      </c>
      <c r="AC2998" s="18">
        <v>5588.4378955274587</v>
      </c>
    </row>
    <row r="2999" spans="18:29" x14ac:dyDescent="0.2">
      <c r="R2999" s="31"/>
      <c r="AB2999" s="40">
        <v>2995</v>
      </c>
      <c r="AC2999" s="18">
        <v>9402.0027897960972</v>
      </c>
    </row>
    <row r="3000" spans="18:29" x14ac:dyDescent="0.2">
      <c r="R3000" s="31"/>
      <c r="AB3000" s="40">
        <v>2996</v>
      </c>
      <c r="AC3000" s="18">
        <v>12324.613598211668</v>
      </c>
    </row>
    <row r="3001" spans="18:29" x14ac:dyDescent="0.2">
      <c r="R3001" s="31"/>
      <c r="AB3001" s="40">
        <v>2997</v>
      </c>
      <c r="AC3001" s="18">
        <v>8295.2197248827433</v>
      </c>
    </row>
    <row r="3002" spans="18:29" x14ac:dyDescent="0.2">
      <c r="R3002" s="31"/>
      <c r="AB3002" s="40">
        <v>2998</v>
      </c>
      <c r="AC3002" s="18">
        <v>6131.9048125327099</v>
      </c>
    </row>
    <row r="3003" spans="18:29" x14ac:dyDescent="0.2">
      <c r="R3003" s="31"/>
      <c r="AB3003" s="40">
        <v>2999</v>
      </c>
      <c r="AC3003" s="18">
        <v>7328.5119286846602</v>
      </c>
    </row>
    <row r="3004" spans="18:29" x14ac:dyDescent="0.2">
      <c r="R3004" s="31"/>
      <c r="AB3004" s="40">
        <v>3000</v>
      </c>
      <c r="AC3004" s="18">
        <v>9932.6556463445304</v>
      </c>
    </row>
    <row r="3005" spans="18:29" x14ac:dyDescent="0.2">
      <c r="R3005" s="31"/>
      <c r="AB3005" s="40">
        <v>3001</v>
      </c>
      <c r="AC3005" s="18">
        <v>6969.0900956861442</v>
      </c>
    </row>
    <row r="3006" spans="18:29" x14ac:dyDescent="0.2">
      <c r="R3006" s="31"/>
      <c r="AB3006" s="40">
        <v>3002</v>
      </c>
      <c r="AC3006" s="18">
        <v>9733.0326849203557</v>
      </c>
    </row>
    <row r="3007" spans="18:29" x14ac:dyDescent="0.2">
      <c r="R3007" s="31"/>
      <c r="AB3007" s="40">
        <v>3003</v>
      </c>
      <c r="AC3007" s="18">
        <v>7425.748034501099</v>
      </c>
    </row>
    <row r="3008" spans="18:29" x14ac:dyDescent="0.2">
      <c r="R3008" s="31"/>
      <c r="AB3008" s="40">
        <v>3004</v>
      </c>
      <c r="AC3008" s="18">
        <v>8285.6719935623696</v>
      </c>
    </row>
    <row r="3009" spans="18:29" x14ac:dyDescent="0.2">
      <c r="R3009" s="31"/>
      <c r="AB3009" s="40">
        <v>3005</v>
      </c>
      <c r="AC3009" s="18">
        <v>5127.8854873583186</v>
      </c>
    </row>
    <row r="3010" spans="18:29" x14ac:dyDescent="0.2">
      <c r="R3010" s="31"/>
      <c r="AB3010" s="40">
        <v>3006</v>
      </c>
      <c r="AC3010" s="18">
        <v>7949.6169766902458</v>
      </c>
    </row>
    <row r="3011" spans="18:29" x14ac:dyDescent="0.2">
      <c r="R3011" s="31"/>
      <c r="AB3011" s="40">
        <v>3007</v>
      </c>
      <c r="AC3011" s="18">
        <v>6964.8187422004994</v>
      </c>
    </row>
    <row r="3012" spans="18:29" x14ac:dyDescent="0.2">
      <c r="R3012" s="31"/>
      <c r="AB3012" s="40">
        <v>3008</v>
      </c>
      <c r="AC3012" s="18">
        <v>6240.1961861939635</v>
      </c>
    </row>
    <row r="3013" spans="18:29" x14ac:dyDescent="0.2">
      <c r="R3013" s="31"/>
      <c r="AB3013" s="40">
        <v>3009</v>
      </c>
      <c r="AC3013" s="18">
        <v>8394.9683915729402</v>
      </c>
    </row>
    <row r="3014" spans="18:29" x14ac:dyDescent="0.2">
      <c r="R3014" s="31"/>
      <c r="AB3014" s="40">
        <v>3010</v>
      </c>
      <c r="AC3014" s="18">
        <v>6562.3064902164042</v>
      </c>
    </row>
    <row r="3015" spans="18:29" x14ac:dyDescent="0.2">
      <c r="R3015" s="31"/>
      <c r="AB3015" s="40">
        <v>3011</v>
      </c>
      <c r="AC3015" s="18">
        <v>9422.1032767865108</v>
      </c>
    </row>
    <row r="3016" spans="18:29" x14ac:dyDescent="0.2">
      <c r="R3016" s="31"/>
      <c r="AB3016" s="40">
        <v>3012</v>
      </c>
      <c r="AC3016" s="18">
        <v>7206.2758421738399</v>
      </c>
    </row>
    <row r="3017" spans="18:29" x14ac:dyDescent="0.2">
      <c r="R3017" s="31"/>
      <c r="AB3017" s="40">
        <v>3013</v>
      </c>
      <c r="AC3017" s="18">
        <v>9333.5355059847934</v>
      </c>
    </row>
    <row r="3018" spans="18:29" x14ac:dyDescent="0.2">
      <c r="R3018" s="31"/>
      <c r="AB3018" s="40">
        <v>3014</v>
      </c>
      <c r="AC3018" s="18">
        <v>8403.008586369222</v>
      </c>
    </row>
    <row r="3019" spans="18:29" x14ac:dyDescent="0.2">
      <c r="R3019" s="31"/>
      <c r="AB3019" s="40">
        <v>3015</v>
      </c>
      <c r="AC3019" s="18">
        <v>9508.7866269329097</v>
      </c>
    </row>
    <row r="3020" spans="18:29" x14ac:dyDescent="0.2">
      <c r="R3020" s="31"/>
      <c r="AB3020" s="40">
        <v>3016</v>
      </c>
      <c r="AC3020" s="18">
        <v>9789.942188712419</v>
      </c>
    </row>
    <row r="3021" spans="18:29" x14ac:dyDescent="0.2">
      <c r="R3021" s="31"/>
      <c r="AB3021" s="40">
        <v>3017</v>
      </c>
      <c r="AC3021" s="18">
        <v>7562.8082301671384</v>
      </c>
    </row>
    <row r="3022" spans="18:29" x14ac:dyDescent="0.2">
      <c r="R3022" s="31"/>
      <c r="AB3022" s="40">
        <v>3018</v>
      </c>
      <c r="AC3022" s="18">
        <v>9515.1936571609695</v>
      </c>
    </row>
    <row r="3023" spans="18:29" x14ac:dyDescent="0.2">
      <c r="R3023" s="31"/>
      <c r="AB3023" s="40">
        <v>3019</v>
      </c>
      <c r="AC3023" s="18">
        <v>7752.0040639651706</v>
      </c>
    </row>
    <row r="3024" spans="18:29" x14ac:dyDescent="0.2">
      <c r="R3024" s="31"/>
      <c r="AB3024" s="40">
        <v>3020</v>
      </c>
      <c r="AC3024" s="18">
        <v>10198.107702662819</v>
      </c>
    </row>
    <row r="3025" spans="18:29" x14ac:dyDescent="0.2">
      <c r="R3025" s="31"/>
      <c r="AB3025" s="40">
        <v>3021</v>
      </c>
      <c r="AC3025" s="18">
        <v>7540.3208103466313</v>
      </c>
    </row>
    <row r="3026" spans="18:29" x14ac:dyDescent="0.2">
      <c r="R3026" s="31"/>
      <c r="AB3026" s="40">
        <v>3022</v>
      </c>
      <c r="AC3026" s="18">
        <v>7290.1953753589187</v>
      </c>
    </row>
    <row r="3027" spans="18:29" x14ac:dyDescent="0.2">
      <c r="R3027" s="31"/>
      <c r="AB3027" s="40">
        <v>3023</v>
      </c>
      <c r="AC3027" s="18">
        <v>7804.5165862276917</v>
      </c>
    </row>
    <row r="3028" spans="18:29" x14ac:dyDescent="0.2">
      <c r="R3028" s="31"/>
      <c r="AB3028" s="40">
        <v>3024</v>
      </c>
      <c r="AC3028" s="18">
        <v>5675.3725017615361</v>
      </c>
    </row>
    <row r="3029" spans="18:29" x14ac:dyDescent="0.2">
      <c r="R3029" s="31"/>
      <c r="AB3029" s="40">
        <v>3025</v>
      </c>
      <c r="AC3029" s="18">
        <v>9052.3799442055169</v>
      </c>
    </row>
    <row r="3030" spans="18:29" x14ac:dyDescent="0.2">
      <c r="R3030" s="31"/>
      <c r="AB3030" s="40">
        <v>3026</v>
      </c>
      <c r="AC3030" s="18">
        <v>6800.3716330095194</v>
      </c>
    </row>
    <row r="3031" spans="18:29" x14ac:dyDescent="0.2">
      <c r="R3031" s="31"/>
      <c r="AB3031" s="40">
        <v>3027</v>
      </c>
      <c r="AC3031" s="18">
        <v>8350.6216921502491</v>
      </c>
    </row>
    <row r="3032" spans="18:29" x14ac:dyDescent="0.2">
      <c r="R3032" s="31"/>
      <c r="AB3032" s="40">
        <v>3028</v>
      </c>
      <c r="AC3032" s="18">
        <v>8930.8976259566844</v>
      </c>
    </row>
    <row r="3033" spans="18:29" x14ac:dyDescent="0.2">
      <c r="R3033" s="31"/>
      <c r="AB3033" s="40">
        <v>3029</v>
      </c>
      <c r="AC3033" s="18">
        <v>10194.715745483176</v>
      </c>
    </row>
    <row r="3034" spans="18:29" x14ac:dyDescent="0.2">
      <c r="R3034" s="31"/>
      <c r="AB3034" s="40">
        <v>3030</v>
      </c>
      <c r="AC3034" s="18">
        <v>10099.740944452933</v>
      </c>
    </row>
    <row r="3035" spans="18:29" x14ac:dyDescent="0.2">
      <c r="R3035" s="31"/>
      <c r="AB3035" s="40">
        <v>3031</v>
      </c>
      <c r="AC3035" s="18">
        <v>9474.867055136594</v>
      </c>
    </row>
    <row r="3036" spans="18:29" x14ac:dyDescent="0.2">
      <c r="R3036" s="31"/>
      <c r="AB3036" s="40">
        <v>3032</v>
      </c>
      <c r="AC3036" s="18">
        <v>6390.4473264479311</v>
      </c>
    </row>
    <row r="3037" spans="18:29" x14ac:dyDescent="0.2">
      <c r="R3037" s="31"/>
      <c r="AB3037" s="40">
        <v>3033</v>
      </c>
      <c r="AC3037" s="18">
        <v>9923.3591711116023</v>
      </c>
    </row>
    <row r="3038" spans="18:29" x14ac:dyDescent="0.2">
      <c r="R3038" s="31"/>
      <c r="AB3038" s="40">
        <v>3034</v>
      </c>
      <c r="AC3038" s="18">
        <v>8746.9781699938467</v>
      </c>
    </row>
    <row r="3039" spans="18:29" x14ac:dyDescent="0.2">
      <c r="R3039" s="31"/>
      <c r="AB3039" s="40">
        <v>3035</v>
      </c>
      <c r="AC3039" s="18">
        <v>11215.69485655555</v>
      </c>
    </row>
    <row r="3040" spans="18:29" x14ac:dyDescent="0.2">
      <c r="R3040" s="31"/>
      <c r="AB3040" s="40">
        <v>3036</v>
      </c>
      <c r="AC3040" s="18">
        <v>8633.1591624104185</v>
      </c>
    </row>
    <row r="3041" spans="18:29" x14ac:dyDescent="0.2">
      <c r="R3041" s="31"/>
      <c r="AB3041" s="40">
        <v>3037</v>
      </c>
      <c r="AC3041" s="18">
        <v>9388.9374732524157</v>
      </c>
    </row>
    <row r="3042" spans="18:29" x14ac:dyDescent="0.2">
      <c r="R3042" s="31"/>
      <c r="AB3042" s="40">
        <v>3038</v>
      </c>
      <c r="AC3042" s="18">
        <v>8024.4912907298421</v>
      </c>
    </row>
    <row r="3043" spans="18:29" x14ac:dyDescent="0.2">
      <c r="R3043" s="31"/>
      <c r="AB3043" s="40">
        <v>3039</v>
      </c>
      <c r="AC3043" s="18">
        <v>7310.0446062620031</v>
      </c>
    </row>
    <row r="3044" spans="18:29" x14ac:dyDescent="0.2">
      <c r="R3044" s="31"/>
      <c r="AB3044" s="40">
        <v>3040</v>
      </c>
      <c r="AC3044" s="18">
        <v>8194.9685460180044</v>
      </c>
    </row>
    <row r="3045" spans="18:29" x14ac:dyDescent="0.2">
      <c r="R3045" s="31"/>
      <c r="AB3045" s="40">
        <v>3041</v>
      </c>
      <c r="AC3045" s="18">
        <v>8637.6817719828105</v>
      </c>
    </row>
    <row r="3046" spans="18:29" x14ac:dyDescent="0.2">
      <c r="R3046" s="31"/>
      <c r="AB3046" s="40">
        <v>3042</v>
      </c>
      <c r="AC3046" s="18">
        <v>7616.2001487356611</v>
      </c>
    </row>
    <row r="3047" spans="18:29" x14ac:dyDescent="0.2">
      <c r="R3047" s="31"/>
      <c r="AB3047" s="40">
        <v>3043</v>
      </c>
      <c r="AC3047" s="18">
        <v>9205.3949014205718</v>
      </c>
    </row>
    <row r="3048" spans="18:29" x14ac:dyDescent="0.2">
      <c r="R3048" s="31"/>
      <c r="AB3048" s="40">
        <v>3044</v>
      </c>
      <c r="AC3048" s="18">
        <v>8073.61185581272</v>
      </c>
    </row>
    <row r="3049" spans="18:29" x14ac:dyDescent="0.2">
      <c r="R3049" s="31"/>
      <c r="AB3049" s="40">
        <v>3045</v>
      </c>
      <c r="AC3049" s="18">
        <v>8066.4510573226726</v>
      </c>
    </row>
    <row r="3050" spans="18:29" x14ac:dyDescent="0.2">
      <c r="R3050" s="31"/>
      <c r="AB3050" s="40">
        <v>3046</v>
      </c>
      <c r="AC3050" s="18">
        <v>11977.377685451182</v>
      </c>
    </row>
    <row r="3051" spans="18:29" x14ac:dyDescent="0.2">
      <c r="R3051" s="31"/>
      <c r="AB3051" s="40">
        <v>3047</v>
      </c>
      <c r="AC3051" s="18">
        <v>11904.262164023123</v>
      </c>
    </row>
    <row r="3052" spans="18:29" x14ac:dyDescent="0.2">
      <c r="R3052" s="31"/>
      <c r="AB3052" s="40">
        <v>3048</v>
      </c>
      <c r="AC3052" s="18">
        <v>7436.6776743020164</v>
      </c>
    </row>
    <row r="3053" spans="18:29" x14ac:dyDescent="0.2">
      <c r="R3053" s="31"/>
      <c r="AB3053" s="40">
        <v>3049</v>
      </c>
      <c r="AC3053" s="18">
        <v>7085.6729202307761</v>
      </c>
    </row>
    <row r="3054" spans="18:29" x14ac:dyDescent="0.2">
      <c r="R3054" s="31"/>
      <c r="AB3054" s="40">
        <v>3050</v>
      </c>
      <c r="AC3054" s="18">
        <v>5063.8151850763243</v>
      </c>
    </row>
    <row r="3055" spans="18:29" x14ac:dyDescent="0.2">
      <c r="R3055" s="31"/>
      <c r="AB3055" s="40">
        <v>3051</v>
      </c>
      <c r="AC3055" s="18">
        <v>8261.3001530864276</v>
      </c>
    </row>
    <row r="3056" spans="18:29" x14ac:dyDescent="0.2">
      <c r="R3056" s="31"/>
      <c r="AB3056" s="40">
        <v>3052</v>
      </c>
      <c r="AC3056" s="18">
        <v>7445.7228934477316</v>
      </c>
    </row>
    <row r="3057" spans="18:29" x14ac:dyDescent="0.2">
      <c r="R3057" s="31"/>
      <c r="AB3057" s="40">
        <v>3053</v>
      </c>
      <c r="AC3057" s="18">
        <v>9555.2690030983649</v>
      </c>
    </row>
    <row r="3058" spans="18:29" x14ac:dyDescent="0.2">
      <c r="R3058" s="31"/>
      <c r="AB3058" s="40">
        <v>3054</v>
      </c>
      <c r="AC3058" s="18">
        <v>11130.644670977024</v>
      </c>
    </row>
    <row r="3059" spans="18:29" x14ac:dyDescent="0.2">
      <c r="R3059" s="31"/>
      <c r="AB3059" s="40">
        <v>3055</v>
      </c>
      <c r="AC3059" s="18">
        <v>8586.9280423320597</v>
      </c>
    </row>
    <row r="3060" spans="18:29" x14ac:dyDescent="0.2">
      <c r="R3060" s="31"/>
      <c r="AB3060" s="40">
        <v>3056</v>
      </c>
      <c r="AC3060" s="18">
        <v>5462.3073396624532</v>
      </c>
    </row>
    <row r="3061" spans="18:29" x14ac:dyDescent="0.2">
      <c r="R3061" s="31"/>
      <c r="AB3061" s="40">
        <v>3057</v>
      </c>
      <c r="AC3061" s="18">
        <v>7705.5216877998319</v>
      </c>
    </row>
    <row r="3062" spans="18:29" x14ac:dyDescent="0.2">
      <c r="R3062" s="31"/>
      <c r="AB3062" s="40">
        <v>3058</v>
      </c>
      <c r="AC3062" s="18">
        <v>8042.8329851086019</v>
      </c>
    </row>
    <row r="3063" spans="18:29" x14ac:dyDescent="0.2">
      <c r="R3063" s="31"/>
      <c r="AB3063" s="40">
        <v>3059</v>
      </c>
      <c r="AC3063" s="18">
        <v>8321.3503579704557</v>
      </c>
    </row>
    <row r="3064" spans="18:29" x14ac:dyDescent="0.2">
      <c r="R3064" s="31"/>
      <c r="AB3064" s="40">
        <v>3060</v>
      </c>
      <c r="AC3064" s="18">
        <v>8484.9180708554341</v>
      </c>
    </row>
    <row r="3065" spans="18:29" x14ac:dyDescent="0.2">
      <c r="R3065" s="31"/>
      <c r="AB3065" s="40">
        <v>3061</v>
      </c>
      <c r="AC3065" s="18">
        <v>7037.8086355845444</v>
      </c>
    </row>
    <row r="3066" spans="18:29" x14ac:dyDescent="0.2">
      <c r="R3066" s="31"/>
      <c r="AB3066" s="40">
        <v>3062</v>
      </c>
      <c r="AC3066" s="18">
        <v>6003.2616957934806</v>
      </c>
    </row>
    <row r="3067" spans="18:29" x14ac:dyDescent="0.2">
      <c r="R3067" s="31"/>
      <c r="AB3067" s="40">
        <v>3063</v>
      </c>
      <c r="AC3067" s="18">
        <v>6510.2964801284252</v>
      </c>
    </row>
    <row r="3068" spans="18:29" x14ac:dyDescent="0.2">
      <c r="R3068" s="31"/>
      <c r="AB3068" s="40">
        <v>3064</v>
      </c>
      <c r="AC3068" s="18">
        <v>10739.941455099615</v>
      </c>
    </row>
    <row r="3069" spans="18:29" x14ac:dyDescent="0.2">
      <c r="R3069" s="31"/>
      <c r="AB3069" s="40">
        <v>3065</v>
      </c>
      <c r="AC3069" s="18">
        <v>8205.7725577750243</v>
      </c>
    </row>
    <row r="3070" spans="18:29" x14ac:dyDescent="0.2">
      <c r="R3070" s="31"/>
      <c r="AB3070" s="40">
        <v>3066</v>
      </c>
      <c r="AC3070" s="18">
        <v>8187.4308633962646</v>
      </c>
    </row>
    <row r="3071" spans="18:29" x14ac:dyDescent="0.2">
      <c r="R3071" s="31"/>
      <c r="AB3071" s="40">
        <v>3067</v>
      </c>
      <c r="AC3071" s="18">
        <v>6925.2459084379952</v>
      </c>
    </row>
    <row r="3072" spans="18:29" x14ac:dyDescent="0.2">
      <c r="R3072" s="31"/>
      <c r="AB3072" s="40">
        <v>3068</v>
      </c>
      <c r="AC3072" s="18">
        <v>8617.4556569488486</v>
      </c>
    </row>
    <row r="3073" spans="18:29" x14ac:dyDescent="0.2">
      <c r="R3073" s="31"/>
      <c r="AB3073" s="40">
        <v>3069</v>
      </c>
      <c r="AC3073" s="18">
        <v>7191.451733018388</v>
      </c>
    </row>
    <row r="3074" spans="18:29" x14ac:dyDescent="0.2">
      <c r="R3074" s="31"/>
      <c r="AB3074" s="40">
        <v>3070</v>
      </c>
      <c r="AC3074" s="18">
        <v>7016.0749840263743</v>
      </c>
    </row>
    <row r="3075" spans="18:29" x14ac:dyDescent="0.2">
      <c r="R3075" s="31"/>
      <c r="AB3075" s="40">
        <v>3071</v>
      </c>
      <c r="AC3075" s="18">
        <v>7846.4763528205222</v>
      </c>
    </row>
    <row r="3076" spans="18:29" x14ac:dyDescent="0.2">
      <c r="R3076" s="31"/>
      <c r="AB3076" s="40">
        <v>3072</v>
      </c>
      <c r="AC3076" s="18">
        <v>6593.5878730952973</v>
      </c>
    </row>
    <row r="3077" spans="18:29" x14ac:dyDescent="0.2">
      <c r="R3077" s="31"/>
      <c r="AB3077" s="40">
        <v>3073</v>
      </c>
      <c r="AC3077" s="18">
        <v>4959.7951649004826</v>
      </c>
    </row>
    <row r="3078" spans="18:29" x14ac:dyDescent="0.2">
      <c r="R3078" s="31"/>
      <c r="AB3078" s="40">
        <v>3074</v>
      </c>
      <c r="AC3078" s="18">
        <v>6665.8239982172381</v>
      </c>
    </row>
    <row r="3079" spans="18:29" x14ac:dyDescent="0.2">
      <c r="R3079" s="31"/>
      <c r="AB3079" s="40">
        <v>3075</v>
      </c>
      <c r="AC3079" s="18">
        <v>6608.6632383378455</v>
      </c>
    </row>
    <row r="3080" spans="18:29" x14ac:dyDescent="0.2">
      <c r="R3080" s="31"/>
      <c r="AB3080" s="40">
        <v>3076</v>
      </c>
      <c r="AC3080" s="18">
        <v>7440.4465156128863</v>
      </c>
    </row>
    <row r="3081" spans="18:29" x14ac:dyDescent="0.2">
      <c r="R3081" s="31"/>
      <c r="AB3081" s="40">
        <v>3077</v>
      </c>
      <c r="AC3081" s="18">
        <v>7617.0795450416626</v>
      </c>
    </row>
    <row r="3082" spans="18:29" x14ac:dyDescent="0.2">
      <c r="R3082" s="31"/>
      <c r="AB3082" s="40">
        <v>3078</v>
      </c>
      <c r="AC3082" s="18">
        <v>10861.800657479442</v>
      </c>
    </row>
    <row r="3083" spans="18:29" x14ac:dyDescent="0.2">
      <c r="R3083" s="31"/>
      <c r="AB3083" s="40">
        <v>3079</v>
      </c>
      <c r="AC3083" s="18">
        <v>6824.8691015294753</v>
      </c>
    </row>
    <row r="3084" spans="18:29" x14ac:dyDescent="0.2">
      <c r="R3084" s="31"/>
      <c r="AB3084" s="40">
        <v>3080</v>
      </c>
      <c r="AC3084" s="18">
        <v>5345.7245151175885</v>
      </c>
    </row>
    <row r="3085" spans="18:29" x14ac:dyDescent="0.2">
      <c r="R3085" s="31"/>
      <c r="AB3085" s="40">
        <v>3081</v>
      </c>
      <c r="AC3085" s="18">
        <v>10661.298299749498</v>
      </c>
    </row>
    <row r="3086" spans="18:29" x14ac:dyDescent="0.2">
      <c r="R3086" s="31"/>
      <c r="AB3086" s="40">
        <v>3082</v>
      </c>
      <c r="AC3086" s="18">
        <v>6405.3970636466984</v>
      </c>
    </row>
    <row r="3087" spans="18:29" x14ac:dyDescent="0.2">
      <c r="R3087" s="31"/>
      <c r="AB3087" s="40">
        <v>3083</v>
      </c>
      <c r="AC3087" s="18">
        <v>9536.676052632276</v>
      </c>
    </row>
    <row r="3088" spans="18:29" x14ac:dyDescent="0.2">
      <c r="R3088" s="31"/>
      <c r="AB3088" s="40">
        <v>3084</v>
      </c>
      <c r="AC3088" s="18">
        <v>8567.330067516421</v>
      </c>
    </row>
    <row r="3089" spans="18:29" x14ac:dyDescent="0.2">
      <c r="R3089" s="31"/>
      <c r="AB3089" s="40">
        <v>3085</v>
      </c>
      <c r="AC3089" s="18">
        <v>8188.3102597022662</v>
      </c>
    </row>
    <row r="3090" spans="18:29" x14ac:dyDescent="0.2">
      <c r="R3090" s="31"/>
      <c r="AB3090" s="40">
        <v>3086</v>
      </c>
      <c r="AC3090" s="18">
        <v>12236.673967628158</v>
      </c>
    </row>
    <row r="3091" spans="18:29" x14ac:dyDescent="0.2">
      <c r="R3091" s="31"/>
      <c r="AB3091" s="40">
        <v>3087</v>
      </c>
      <c r="AC3091" s="18">
        <v>8342.7071253978647</v>
      </c>
    </row>
    <row r="3092" spans="18:29" x14ac:dyDescent="0.2">
      <c r="R3092" s="31"/>
      <c r="AB3092" s="40">
        <v>3088</v>
      </c>
      <c r="AC3092" s="18">
        <v>8088.8128490993986</v>
      </c>
    </row>
    <row r="3093" spans="18:29" x14ac:dyDescent="0.2">
      <c r="R3093" s="31"/>
      <c r="AB3093" s="40">
        <v>3089</v>
      </c>
      <c r="AC3093" s="18">
        <v>6094.970167687512</v>
      </c>
    </row>
    <row r="3094" spans="18:29" x14ac:dyDescent="0.2">
      <c r="R3094" s="31"/>
      <c r="AB3094" s="40">
        <v>3090</v>
      </c>
      <c r="AC3094" s="18">
        <v>10770.971581891296</v>
      </c>
    </row>
    <row r="3095" spans="18:29" x14ac:dyDescent="0.2">
      <c r="R3095" s="31"/>
      <c r="AB3095" s="40">
        <v>3091</v>
      </c>
      <c r="AC3095" s="18">
        <v>7820.3457197329262</v>
      </c>
    </row>
    <row r="3096" spans="18:29" x14ac:dyDescent="0.2">
      <c r="R3096" s="31"/>
      <c r="AB3096" s="40">
        <v>3092</v>
      </c>
      <c r="AC3096" s="18">
        <v>9410.0429845923791</v>
      </c>
    </row>
    <row r="3097" spans="18:29" x14ac:dyDescent="0.2">
      <c r="R3097" s="31"/>
      <c r="AB3097" s="40">
        <v>3093</v>
      </c>
      <c r="AC3097" s="18">
        <v>8747.1037980376277</v>
      </c>
    </row>
    <row r="3098" spans="18:29" x14ac:dyDescent="0.2">
      <c r="R3098" s="31"/>
      <c r="AB3098" s="40">
        <v>3094</v>
      </c>
      <c r="AC3098" s="18">
        <v>6322.7338108984986</v>
      </c>
    </row>
    <row r="3099" spans="18:29" x14ac:dyDescent="0.2">
      <c r="R3099" s="31"/>
      <c r="AB3099" s="40">
        <v>3095</v>
      </c>
      <c r="AC3099" s="18">
        <v>6457.2814456910128</v>
      </c>
    </row>
    <row r="3100" spans="18:29" x14ac:dyDescent="0.2">
      <c r="R3100" s="31"/>
      <c r="AB3100" s="40">
        <v>3096</v>
      </c>
      <c r="AC3100" s="18">
        <v>7565.3207910408964</v>
      </c>
    </row>
    <row r="3101" spans="18:29" x14ac:dyDescent="0.2">
      <c r="R3101" s="31"/>
      <c r="AB3101" s="40">
        <v>3097</v>
      </c>
      <c r="AC3101" s="18">
        <v>10512.052183845197</v>
      </c>
    </row>
    <row r="3102" spans="18:29" x14ac:dyDescent="0.2">
      <c r="R3102" s="31"/>
      <c r="AB3102" s="40">
        <v>3098</v>
      </c>
      <c r="AC3102" s="18">
        <v>9034.4151339576347</v>
      </c>
    </row>
    <row r="3103" spans="18:29" x14ac:dyDescent="0.2">
      <c r="R3103" s="31"/>
      <c r="AB3103" s="40">
        <v>3099</v>
      </c>
      <c r="AC3103" s="18">
        <v>6793.713346694014</v>
      </c>
    </row>
    <row r="3104" spans="18:29" x14ac:dyDescent="0.2">
      <c r="R3104" s="31"/>
      <c r="AB3104" s="40">
        <v>3100</v>
      </c>
      <c r="AC3104" s="18">
        <v>7364.9440613548504</v>
      </c>
    </row>
    <row r="3105" spans="18:29" x14ac:dyDescent="0.2">
      <c r="R3105" s="31"/>
      <c r="AB3105" s="40">
        <v>3101</v>
      </c>
      <c r="AC3105" s="18">
        <v>11357.026405707351</v>
      </c>
    </row>
    <row r="3106" spans="18:29" x14ac:dyDescent="0.2">
      <c r="R3106" s="31"/>
      <c r="AB3106" s="40">
        <v>3102</v>
      </c>
      <c r="AC3106" s="18">
        <v>5201.5035209609196</v>
      </c>
    </row>
    <row r="3107" spans="18:29" x14ac:dyDescent="0.2">
      <c r="R3107" s="31"/>
      <c r="AB3107" s="40">
        <v>3103</v>
      </c>
      <c r="AC3107" s="18">
        <v>8945.9729911995819</v>
      </c>
    </row>
    <row r="3108" spans="18:29" x14ac:dyDescent="0.2">
      <c r="R3108" s="31"/>
      <c r="AB3108" s="40">
        <v>3104</v>
      </c>
      <c r="AC3108" s="18">
        <v>11084.413550898898</v>
      </c>
    </row>
    <row r="3109" spans="18:29" x14ac:dyDescent="0.2">
      <c r="R3109" s="31"/>
      <c r="AB3109" s="40">
        <v>3105</v>
      </c>
      <c r="AC3109" s="18">
        <v>8950.2443446851103</v>
      </c>
    </row>
    <row r="3110" spans="18:29" x14ac:dyDescent="0.2">
      <c r="R3110" s="31"/>
      <c r="AB3110" s="40">
        <v>3106</v>
      </c>
      <c r="AC3110" s="18">
        <v>11189.941107598832</v>
      </c>
    </row>
    <row r="3111" spans="18:29" x14ac:dyDescent="0.2">
      <c r="R3111" s="31"/>
      <c r="AB3111" s="40">
        <v>3107</v>
      </c>
      <c r="AC3111" s="18">
        <v>6114.1912583721569</v>
      </c>
    </row>
    <row r="3112" spans="18:29" x14ac:dyDescent="0.2">
      <c r="R3112" s="31"/>
      <c r="AB3112" s="40">
        <v>3108</v>
      </c>
      <c r="AC3112" s="18">
        <v>8474.3653151853941</v>
      </c>
    </row>
    <row r="3113" spans="18:29" x14ac:dyDescent="0.2">
      <c r="R3113" s="31"/>
      <c r="AB3113" s="40">
        <v>3109</v>
      </c>
      <c r="AC3113" s="18">
        <v>5860.2969820739236</v>
      </c>
    </row>
    <row r="3114" spans="18:29" x14ac:dyDescent="0.2">
      <c r="R3114" s="31"/>
      <c r="AB3114" s="40">
        <v>3110</v>
      </c>
      <c r="AC3114" s="18">
        <v>8919.5911020244239</v>
      </c>
    </row>
    <row r="3115" spans="18:29" x14ac:dyDescent="0.2">
      <c r="R3115" s="31"/>
      <c r="AB3115" s="40">
        <v>3111</v>
      </c>
      <c r="AC3115" s="18">
        <v>9164.4401591772912</v>
      </c>
    </row>
    <row r="3116" spans="18:29" x14ac:dyDescent="0.2">
      <c r="R3116" s="31"/>
      <c r="AB3116" s="40">
        <v>3112</v>
      </c>
      <c r="AC3116" s="18">
        <v>12878.884526973823</v>
      </c>
    </row>
    <row r="3117" spans="18:29" x14ac:dyDescent="0.2">
      <c r="R3117" s="31"/>
      <c r="AB3117" s="40">
        <v>3113</v>
      </c>
      <c r="AC3117" s="18">
        <v>10233.409182939795</v>
      </c>
    </row>
    <row r="3118" spans="18:29" x14ac:dyDescent="0.2">
      <c r="R3118" s="31"/>
      <c r="AB3118" s="40">
        <v>3114</v>
      </c>
      <c r="AC3118" s="18">
        <v>7861.8029741507489</v>
      </c>
    </row>
    <row r="3119" spans="18:29" x14ac:dyDescent="0.2">
      <c r="R3119" s="31"/>
      <c r="AB3119" s="40">
        <v>3115</v>
      </c>
      <c r="AC3119" s="18">
        <v>7706.0241999743739</v>
      </c>
    </row>
    <row r="3120" spans="18:29" x14ac:dyDescent="0.2">
      <c r="R3120" s="31"/>
      <c r="AB3120" s="40">
        <v>3116</v>
      </c>
      <c r="AC3120" s="18">
        <v>10477.378843786661</v>
      </c>
    </row>
    <row r="3121" spans="18:29" x14ac:dyDescent="0.2">
      <c r="R3121" s="31"/>
      <c r="AB3121" s="40">
        <v>3117</v>
      </c>
      <c r="AC3121" s="18">
        <v>9023.3598661130527</v>
      </c>
    </row>
    <row r="3122" spans="18:29" x14ac:dyDescent="0.2">
      <c r="R3122" s="31"/>
      <c r="AB3122" s="40">
        <v>3118</v>
      </c>
      <c r="AC3122" s="18">
        <v>10913.810667567304</v>
      </c>
    </row>
    <row r="3123" spans="18:29" x14ac:dyDescent="0.2">
      <c r="R3123" s="31"/>
      <c r="AB3123" s="40">
        <v>3119</v>
      </c>
      <c r="AC3123" s="18">
        <v>9933.9119267815258</v>
      </c>
    </row>
    <row r="3124" spans="18:29" x14ac:dyDescent="0.2">
      <c r="R3124" s="31"/>
      <c r="AB3124" s="40">
        <v>3120</v>
      </c>
      <c r="AC3124" s="18">
        <v>7473.3610630597686</v>
      </c>
    </row>
    <row r="3125" spans="18:29" x14ac:dyDescent="0.2">
      <c r="R3125" s="31"/>
      <c r="AB3125" s="40">
        <v>3121</v>
      </c>
      <c r="AC3125" s="18">
        <v>7580.2705282403622</v>
      </c>
    </row>
    <row r="3126" spans="18:29" x14ac:dyDescent="0.2">
      <c r="R3126" s="31"/>
      <c r="AB3126" s="40">
        <v>3122</v>
      </c>
      <c r="AC3126" s="18">
        <v>8764.5660961103858</v>
      </c>
    </row>
    <row r="3127" spans="18:29" x14ac:dyDescent="0.2">
      <c r="R3127" s="31"/>
      <c r="AB3127" s="40">
        <v>3123</v>
      </c>
      <c r="AC3127" s="18">
        <v>8278.2599389847601</v>
      </c>
    </row>
    <row r="3128" spans="18:29" x14ac:dyDescent="0.2">
      <c r="R3128" s="31"/>
      <c r="AB3128" s="40">
        <v>3124</v>
      </c>
      <c r="AC3128" s="18">
        <v>6931.1504264915129</v>
      </c>
    </row>
    <row r="3129" spans="18:29" x14ac:dyDescent="0.2">
      <c r="R3129" s="31"/>
      <c r="AB3129" s="40">
        <v>3125</v>
      </c>
      <c r="AC3129" s="18">
        <v>8197.9836190664209</v>
      </c>
    </row>
    <row r="3130" spans="18:29" x14ac:dyDescent="0.2">
      <c r="R3130" s="31"/>
      <c r="AB3130" s="40">
        <v>3126</v>
      </c>
      <c r="AC3130" s="18">
        <v>7130.6477598721394</v>
      </c>
    </row>
    <row r="3131" spans="18:29" x14ac:dyDescent="0.2">
      <c r="R3131" s="31"/>
      <c r="AB3131" s="40">
        <v>3127</v>
      </c>
      <c r="AC3131" s="18">
        <v>8296.4760053197388</v>
      </c>
    </row>
    <row r="3132" spans="18:29" x14ac:dyDescent="0.2">
      <c r="R3132" s="31"/>
      <c r="AB3132" s="40">
        <v>3128</v>
      </c>
      <c r="AC3132" s="18">
        <v>9686.8015648424625</v>
      </c>
    </row>
    <row r="3133" spans="18:29" x14ac:dyDescent="0.2">
      <c r="R3133" s="31"/>
      <c r="AB3133" s="40">
        <v>3129</v>
      </c>
      <c r="AC3133" s="18">
        <v>7437.1801864766749</v>
      </c>
    </row>
    <row r="3134" spans="18:29" x14ac:dyDescent="0.2">
      <c r="R3134" s="31"/>
      <c r="AB3134" s="40">
        <v>3130</v>
      </c>
      <c r="AC3134" s="18">
        <v>9160.1688056916464</v>
      </c>
    </row>
    <row r="3135" spans="18:29" x14ac:dyDescent="0.2">
      <c r="R3135" s="31"/>
      <c r="AB3135" s="40">
        <v>3131</v>
      </c>
      <c r="AC3135" s="18">
        <v>7157.6577892656205</v>
      </c>
    </row>
    <row r="3136" spans="18:29" x14ac:dyDescent="0.2">
      <c r="R3136" s="31"/>
      <c r="AB3136" s="40">
        <v>3132</v>
      </c>
      <c r="AC3136" s="18">
        <v>9250.9978812800255</v>
      </c>
    </row>
    <row r="3137" spans="18:29" x14ac:dyDescent="0.2">
      <c r="R3137" s="31"/>
      <c r="AB3137" s="40">
        <v>3133</v>
      </c>
      <c r="AC3137" s="18">
        <v>6225.6233331254916</v>
      </c>
    </row>
    <row r="3138" spans="18:29" x14ac:dyDescent="0.2">
      <c r="R3138" s="31"/>
      <c r="AB3138" s="40">
        <v>3134</v>
      </c>
      <c r="AC3138" s="18">
        <v>8240.1946417462314</v>
      </c>
    </row>
    <row r="3139" spans="18:29" x14ac:dyDescent="0.2">
      <c r="R3139" s="31"/>
      <c r="AB3139" s="40">
        <v>3135</v>
      </c>
      <c r="AC3139" s="18">
        <v>10025.117886500782</v>
      </c>
    </row>
    <row r="3140" spans="18:29" x14ac:dyDescent="0.2">
      <c r="R3140" s="31"/>
      <c r="AB3140" s="40">
        <v>3136</v>
      </c>
      <c r="AC3140" s="18">
        <v>6443.4623608849943</v>
      </c>
    </row>
    <row r="3141" spans="18:29" x14ac:dyDescent="0.2">
      <c r="R3141" s="31"/>
      <c r="AB3141" s="40">
        <v>3137</v>
      </c>
      <c r="AC3141" s="18">
        <v>8752.5058039162541</v>
      </c>
    </row>
    <row r="3142" spans="18:29" x14ac:dyDescent="0.2">
      <c r="R3142" s="31"/>
      <c r="AB3142" s="40">
        <v>3138</v>
      </c>
      <c r="AC3142" s="18">
        <v>11605.518676127074</v>
      </c>
    </row>
    <row r="3143" spans="18:29" x14ac:dyDescent="0.2">
      <c r="R3143" s="31"/>
      <c r="AB3143" s="40">
        <v>3139</v>
      </c>
      <c r="AC3143" s="18">
        <v>10768.33339297364</v>
      </c>
    </row>
    <row r="3144" spans="18:29" x14ac:dyDescent="0.2">
      <c r="R3144" s="31"/>
      <c r="AB3144" s="40">
        <v>3140</v>
      </c>
      <c r="AC3144" s="18">
        <v>7231.150194824324</v>
      </c>
    </row>
    <row r="3145" spans="18:29" x14ac:dyDescent="0.2">
      <c r="R3145" s="31"/>
      <c r="AB3145" s="40">
        <v>3141</v>
      </c>
      <c r="AC3145" s="18">
        <v>7577.1298271479318</v>
      </c>
    </row>
    <row r="3146" spans="18:29" x14ac:dyDescent="0.2">
      <c r="R3146" s="31"/>
      <c r="AB3146" s="40">
        <v>3142</v>
      </c>
      <c r="AC3146" s="18">
        <v>8218.0841060567182</v>
      </c>
    </row>
    <row r="3147" spans="18:29" x14ac:dyDescent="0.2">
      <c r="R3147" s="31"/>
      <c r="AB3147" s="40">
        <v>3143</v>
      </c>
      <c r="AC3147" s="18">
        <v>10343.208093125024</v>
      </c>
    </row>
    <row r="3148" spans="18:29" x14ac:dyDescent="0.2">
      <c r="R3148" s="31"/>
      <c r="AB3148" s="40">
        <v>3144</v>
      </c>
      <c r="AC3148" s="18">
        <v>7864.3155350246234</v>
      </c>
    </row>
    <row r="3149" spans="18:29" x14ac:dyDescent="0.2">
      <c r="R3149" s="31"/>
      <c r="AB3149" s="40">
        <v>3145</v>
      </c>
      <c r="AC3149" s="18">
        <v>10198.107702662819</v>
      </c>
    </row>
    <row r="3150" spans="18:29" x14ac:dyDescent="0.2">
      <c r="R3150" s="31"/>
      <c r="AB3150" s="40">
        <v>3146</v>
      </c>
      <c r="AC3150" s="18">
        <v>11130.644670977024</v>
      </c>
    </row>
    <row r="3151" spans="18:29" x14ac:dyDescent="0.2">
      <c r="R3151" s="31"/>
      <c r="AB3151" s="40">
        <v>3147</v>
      </c>
      <c r="AC3151" s="18">
        <v>6779.3917497134535</v>
      </c>
    </row>
    <row r="3152" spans="18:29" x14ac:dyDescent="0.2">
      <c r="R3152" s="31"/>
      <c r="AB3152" s="40">
        <v>3148</v>
      </c>
      <c r="AC3152" s="18">
        <v>6723.2360141838435</v>
      </c>
    </row>
    <row r="3153" spans="18:29" x14ac:dyDescent="0.2">
      <c r="R3153" s="31"/>
      <c r="AB3153" s="40">
        <v>3149</v>
      </c>
      <c r="AC3153" s="18">
        <v>8253.7624704648042</v>
      </c>
    </row>
    <row r="3154" spans="18:29" x14ac:dyDescent="0.2">
      <c r="R3154" s="31"/>
      <c r="AB3154" s="40">
        <v>3150</v>
      </c>
      <c r="AC3154" s="18">
        <v>7307.280789300683</v>
      </c>
    </row>
    <row r="3155" spans="18:29" x14ac:dyDescent="0.2">
      <c r="R3155" s="31"/>
      <c r="AB3155" s="40">
        <v>3151</v>
      </c>
      <c r="AC3155" s="18">
        <v>9788.6859082756564</v>
      </c>
    </row>
    <row r="3156" spans="18:29" x14ac:dyDescent="0.2">
      <c r="R3156" s="31"/>
      <c r="AB3156" s="40">
        <v>3152</v>
      </c>
      <c r="AC3156" s="18">
        <v>10563.308425670839</v>
      </c>
    </row>
    <row r="3157" spans="18:29" x14ac:dyDescent="0.2">
      <c r="R3157" s="31"/>
      <c r="AB3157" s="40">
        <v>3153</v>
      </c>
      <c r="AC3157" s="18">
        <v>7138.1854424934136</v>
      </c>
    </row>
    <row r="3158" spans="18:29" x14ac:dyDescent="0.2">
      <c r="R3158" s="31"/>
      <c r="AB3158" s="40">
        <v>3154</v>
      </c>
      <c r="AC3158" s="18">
        <v>6737.0550989896292</v>
      </c>
    </row>
    <row r="3159" spans="18:29" x14ac:dyDescent="0.2">
      <c r="R3159" s="31"/>
      <c r="AB3159" s="40">
        <v>3155</v>
      </c>
      <c r="AC3159" s="18">
        <v>5387.8099097536178</v>
      </c>
    </row>
    <row r="3160" spans="18:29" x14ac:dyDescent="0.2">
      <c r="R3160" s="31"/>
      <c r="AB3160" s="40">
        <v>3156</v>
      </c>
      <c r="AC3160" s="18">
        <v>8694.4656477312092</v>
      </c>
    </row>
    <row r="3161" spans="18:29" x14ac:dyDescent="0.2">
      <c r="R3161" s="31"/>
      <c r="AB3161" s="40">
        <v>3157</v>
      </c>
      <c r="AC3161" s="18">
        <v>10010.042521257768</v>
      </c>
    </row>
    <row r="3162" spans="18:29" x14ac:dyDescent="0.2">
      <c r="R3162" s="31"/>
      <c r="AB3162" s="40">
        <v>3158</v>
      </c>
      <c r="AC3162" s="18">
        <v>9548.7363448265241</v>
      </c>
    </row>
    <row r="3163" spans="18:29" x14ac:dyDescent="0.2">
      <c r="R3163" s="31"/>
      <c r="AB3163" s="40">
        <v>3159</v>
      </c>
      <c r="AC3163" s="18">
        <v>6507.5326631672215</v>
      </c>
    </row>
    <row r="3164" spans="18:29" x14ac:dyDescent="0.2">
      <c r="R3164" s="31"/>
      <c r="AB3164" s="40">
        <v>3160</v>
      </c>
      <c r="AC3164" s="18">
        <v>9247.2290399693884</v>
      </c>
    </row>
    <row r="3165" spans="18:29" x14ac:dyDescent="0.2">
      <c r="R3165" s="31"/>
      <c r="AB3165" s="40">
        <v>3161</v>
      </c>
      <c r="AC3165" s="18">
        <v>9295.2189526589355</v>
      </c>
    </row>
    <row r="3166" spans="18:29" x14ac:dyDescent="0.2">
      <c r="R3166" s="31"/>
      <c r="AB3166" s="40">
        <v>3162</v>
      </c>
      <c r="AC3166" s="18">
        <v>6739.4420318197226</v>
      </c>
    </row>
    <row r="3167" spans="18:29" x14ac:dyDescent="0.2">
      <c r="R3167" s="31"/>
      <c r="AB3167" s="40">
        <v>3163</v>
      </c>
      <c r="AC3167" s="18">
        <v>7431.6525525543839</v>
      </c>
    </row>
    <row r="3168" spans="18:29" x14ac:dyDescent="0.2">
      <c r="R3168" s="31"/>
      <c r="AB3168" s="40">
        <v>3164</v>
      </c>
      <c r="AC3168" s="18">
        <v>11343.70983307634</v>
      </c>
    </row>
    <row r="3169" spans="18:29" x14ac:dyDescent="0.2">
      <c r="R3169" s="31"/>
      <c r="AB3169" s="40">
        <v>3165</v>
      </c>
      <c r="AC3169" s="18">
        <v>9273.8621852316428</v>
      </c>
    </row>
    <row r="3170" spans="18:29" x14ac:dyDescent="0.2">
      <c r="R3170" s="31"/>
      <c r="AB3170" s="40">
        <v>3166</v>
      </c>
      <c r="AC3170" s="18">
        <v>8201.375576246297</v>
      </c>
    </row>
    <row r="3171" spans="18:29" x14ac:dyDescent="0.2">
      <c r="R3171" s="31"/>
      <c r="AB3171" s="40">
        <v>3167</v>
      </c>
      <c r="AC3171" s="18">
        <v>10103.88666989468</v>
      </c>
    </row>
    <row r="3172" spans="18:29" x14ac:dyDescent="0.2">
      <c r="R3172" s="31"/>
      <c r="AB3172" s="40">
        <v>3168</v>
      </c>
      <c r="AC3172" s="18">
        <v>8410.0437568158377</v>
      </c>
    </row>
    <row r="3173" spans="18:29" x14ac:dyDescent="0.2">
      <c r="R3173" s="31"/>
      <c r="AB3173" s="40">
        <v>3169</v>
      </c>
      <c r="AC3173" s="18">
        <v>8527.0034654916963</v>
      </c>
    </row>
    <row r="3174" spans="18:29" x14ac:dyDescent="0.2">
      <c r="R3174" s="31"/>
      <c r="AB3174" s="40">
        <v>3170</v>
      </c>
      <c r="AC3174" s="18">
        <v>5219.8452153397957</v>
      </c>
    </row>
    <row r="3175" spans="18:29" x14ac:dyDescent="0.2">
      <c r="R3175" s="31"/>
      <c r="AB3175" s="40">
        <v>3171</v>
      </c>
      <c r="AC3175" s="18">
        <v>9645.2186823810916</v>
      </c>
    </row>
    <row r="3176" spans="18:29" x14ac:dyDescent="0.2">
      <c r="R3176" s="31"/>
      <c r="AB3176" s="40">
        <v>3172</v>
      </c>
      <c r="AC3176" s="18">
        <v>6945.2207673849771</v>
      </c>
    </row>
    <row r="3177" spans="18:29" x14ac:dyDescent="0.2">
      <c r="R3177" s="31"/>
      <c r="AB3177" s="40">
        <v>3173</v>
      </c>
      <c r="AC3177" s="18">
        <v>10945.720190664637</v>
      </c>
    </row>
    <row r="3178" spans="18:29" x14ac:dyDescent="0.2">
      <c r="R3178" s="31"/>
      <c r="AB3178" s="40">
        <v>3174</v>
      </c>
      <c r="AC3178" s="18">
        <v>5996.9802936090855</v>
      </c>
    </row>
    <row r="3179" spans="18:29" x14ac:dyDescent="0.2">
      <c r="R3179" s="31"/>
      <c r="AB3179" s="40">
        <v>3175</v>
      </c>
      <c r="AC3179" s="18">
        <v>6253.7640149126528</v>
      </c>
    </row>
    <row r="3180" spans="18:29" x14ac:dyDescent="0.2">
      <c r="R3180" s="31"/>
      <c r="AB3180" s="40">
        <v>3176</v>
      </c>
      <c r="AC3180" s="18">
        <v>5525.1213615075685</v>
      </c>
    </row>
    <row r="3181" spans="18:29" x14ac:dyDescent="0.2">
      <c r="R3181" s="31"/>
      <c r="AB3181" s="40">
        <v>3177</v>
      </c>
      <c r="AC3181" s="18">
        <v>7612.1800513375783</v>
      </c>
    </row>
    <row r="3182" spans="18:29" x14ac:dyDescent="0.2">
      <c r="R3182" s="31"/>
      <c r="AB3182" s="40">
        <v>3178</v>
      </c>
      <c r="AC3182" s="18">
        <v>5529.3927149932133</v>
      </c>
    </row>
    <row r="3183" spans="18:29" x14ac:dyDescent="0.2">
      <c r="R3183" s="31"/>
      <c r="AB3183" s="40">
        <v>3179</v>
      </c>
      <c r="AC3183" s="18">
        <v>6452.1306958998321</v>
      </c>
    </row>
    <row r="3184" spans="18:29" x14ac:dyDescent="0.2">
      <c r="R3184" s="31"/>
      <c r="AB3184" s="40">
        <v>3180</v>
      </c>
      <c r="AC3184" s="18">
        <v>9594.2136966426624</v>
      </c>
    </row>
    <row r="3185" spans="18:29" x14ac:dyDescent="0.2">
      <c r="R3185" s="31"/>
      <c r="AB3185" s="40">
        <v>3181</v>
      </c>
      <c r="AC3185" s="18">
        <v>9125.3698375894455</v>
      </c>
    </row>
    <row r="3186" spans="18:29" x14ac:dyDescent="0.2">
      <c r="R3186" s="31"/>
      <c r="AB3186" s="40">
        <v>3182</v>
      </c>
      <c r="AC3186" s="18">
        <v>10864.061962265871</v>
      </c>
    </row>
    <row r="3187" spans="18:29" x14ac:dyDescent="0.2">
      <c r="R3187" s="31"/>
      <c r="AB3187" s="40">
        <v>3183</v>
      </c>
      <c r="AC3187" s="18">
        <v>12440.191398406867</v>
      </c>
    </row>
    <row r="3188" spans="18:29" x14ac:dyDescent="0.2">
      <c r="R3188" s="31"/>
      <c r="AB3188" s="40">
        <v>3184</v>
      </c>
      <c r="AC3188" s="18">
        <v>9774.7411954257404</v>
      </c>
    </row>
    <row r="3189" spans="18:29" x14ac:dyDescent="0.2">
      <c r="R3189" s="31"/>
      <c r="AB3189" s="40">
        <v>3185</v>
      </c>
      <c r="AC3189" s="18">
        <v>9553.635838530492</v>
      </c>
    </row>
    <row r="3190" spans="18:29" x14ac:dyDescent="0.2">
      <c r="R3190" s="31"/>
      <c r="AB3190" s="40">
        <v>3186</v>
      </c>
      <c r="AC3190" s="18">
        <v>5690.1966109167552</v>
      </c>
    </row>
    <row r="3191" spans="18:29" x14ac:dyDescent="0.2">
      <c r="R3191" s="31"/>
      <c r="AB3191" s="40">
        <v>3187</v>
      </c>
      <c r="AC3191" s="18">
        <v>9576.8770266132196</v>
      </c>
    </row>
    <row r="3192" spans="18:29" x14ac:dyDescent="0.2">
      <c r="R3192" s="31"/>
      <c r="AB3192" s="40">
        <v>3188</v>
      </c>
      <c r="AC3192" s="18">
        <v>10263.308657338144</v>
      </c>
    </row>
    <row r="3193" spans="18:29" x14ac:dyDescent="0.2">
      <c r="R3193" s="31"/>
      <c r="AB3193" s="40">
        <v>3189</v>
      </c>
      <c r="AC3193" s="18">
        <v>12789.186103779124</v>
      </c>
    </row>
    <row r="3194" spans="18:29" x14ac:dyDescent="0.2">
      <c r="R3194" s="31"/>
      <c r="AB3194" s="40">
        <v>3190</v>
      </c>
      <c r="AC3194" s="18">
        <v>10882.02677251352</v>
      </c>
    </row>
    <row r="3195" spans="18:29" x14ac:dyDescent="0.2">
      <c r="R3195" s="31"/>
      <c r="AB3195" s="40">
        <v>3191</v>
      </c>
      <c r="AC3195" s="18">
        <v>8427.1291707579512</v>
      </c>
    </row>
    <row r="3196" spans="18:29" x14ac:dyDescent="0.2">
      <c r="R3196" s="31"/>
      <c r="AB3196" s="40">
        <v>3192</v>
      </c>
      <c r="AC3196" s="18">
        <v>10222.98205531342</v>
      </c>
    </row>
    <row r="3197" spans="18:29" x14ac:dyDescent="0.2">
      <c r="R3197" s="31"/>
      <c r="AB3197" s="40">
        <v>3193</v>
      </c>
      <c r="AC3197" s="18">
        <v>5864.3170794720063</v>
      </c>
    </row>
    <row r="3198" spans="18:29" x14ac:dyDescent="0.2">
      <c r="R3198" s="31"/>
      <c r="AB3198" s="40">
        <v>3194</v>
      </c>
      <c r="AC3198" s="18">
        <v>10123.484644710436</v>
      </c>
    </row>
    <row r="3199" spans="18:29" x14ac:dyDescent="0.2">
      <c r="R3199" s="31"/>
      <c r="AB3199" s="40">
        <v>3195</v>
      </c>
      <c r="AC3199" s="18">
        <v>5608.0358703432139</v>
      </c>
    </row>
    <row r="3200" spans="18:29" x14ac:dyDescent="0.2">
      <c r="R3200" s="31"/>
      <c r="AB3200" s="40">
        <v>3196</v>
      </c>
      <c r="AC3200" s="18">
        <v>7796.4763914316427</v>
      </c>
    </row>
    <row r="3201" spans="18:29" x14ac:dyDescent="0.2">
      <c r="R3201" s="31"/>
      <c r="AB3201" s="40">
        <v>3197</v>
      </c>
      <c r="AC3201" s="18">
        <v>9321.600841833977</v>
      </c>
    </row>
    <row r="3202" spans="18:29" x14ac:dyDescent="0.2">
      <c r="R3202" s="31"/>
      <c r="AB3202" s="40">
        <v>3198</v>
      </c>
      <c r="AC3202" s="18">
        <v>8163.3102790076518</v>
      </c>
    </row>
    <row r="3203" spans="18:29" x14ac:dyDescent="0.2">
      <c r="R3203" s="31"/>
      <c r="AB3203" s="40">
        <v>3199</v>
      </c>
      <c r="AC3203" s="18">
        <v>8689.189269896131</v>
      </c>
    </row>
    <row r="3204" spans="18:29" x14ac:dyDescent="0.2">
      <c r="R3204" s="31"/>
      <c r="AB3204" s="40">
        <v>3200</v>
      </c>
      <c r="AC3204" s="18">
        <v>10835.79565243551</v>
      </c>
    </row>
    <row r="3205" spans="18:29" x14ac:dyDescent="0.2">
      <c r="R3205" s="31"/>
      <c r="AB3205" s="40">
        <v>3201</v>
      </c>
      <c r="AC3205" s="18">
        <v>11851.121501541929</v>
      </c>
    </row>
    <row r="3206" spans="18:29" x14ac:dyDescent="0.2">
      <c r="R3206" s="31"/>
      <c r="AB3206" s="40">
        <v>3202</v>
      </c>
      <c r="AC3206" s="18">
        <v>9295.8470928774914</v>
      </c>
    </row>
    <row r="3207" spans="18:29" x14ac:dyDescent="0.2">
      <c r="R3207" s="31"/>
      <c r="AB3207" s="40">
        <v>3203</v>
      </c>
      <c r="AC3207" s="18">
        <v>5502.633941686945</v>
      </c>
    </row>
    <row r="3208" spans="18:29" x14ac:dyDescent="0.2">
      <c r="R3208" s="31"/>
      <c r="AB3208" s="40">
        <v>3204</v>
      </c>
      <c r="AC3208" s="18">
        <v>7578.6373636722565</v>
      </c>
    </row>
    <row r="3209" spans="18:29" x14ac:dyDescent="0.2">
      <c r="R3209" s="31"/>
      <c r="AB3209" s="40">
        <v>3205</v>
      </c>
      <c r="AC3209" s="18">
        <v>8317.2046325285919</v>
      </c>
    </row>
    <row r="3210" spans="18:29" x14ac:dyDescent="0.2">
      <c r="R3210" s="31"/>
      <c r="AB3210" s="40">
        <v>3206</v>
      </c>
      <c r="AC3210" s="18">
        <v>5757.7844984226394</v>
      </c>
    </row>
    <row r="3211" spans="18:29" x14ac:dyDescent="0.2">
      <c r="R3211" s="31"/>
      <c r="AB3211" s="40">
        <v>3207</v>
      </c>
      <c r="AC3211" s="18">
        <v>6611.8039394303923</v>
      </c>
    </row>
    <row r="3212" spans="18:29" x14ac:dyDescent="0.2">
      <c r="R3212" s="31"/>
      <c r="AB3212" s="40">
        <v>3208</v>
      </c>
      <c r="AC3212" s="18">
        <v>10348.484470960218</v>
      </c>
    </row>
    <row r="3213" spans="18:29" x14ac:dyDescent="0.2">
      <c r="R3213" s="31"/>
      <c r="AB3213" s="40">
        <v>3209</v>
      </c>
      <c r="AC3213" s="18">
        <v>11851.121501541929</v>
      </c>
    </row>
    <row r="3214" spans="18:29" x14ac:dyDescent="0.2">
      <c r="R3214" s="31"/>
      <c r="AB3214" s="40">
        <v>3210</v>
      </c>
      <c r="AC3214" s="18">
        <v>10590.444083108101</v>
      </c>
    </row>
    <row r="3215" spans="18:29" x14ac:dyDescent="0.2">
      <c r="R3215" s="31"/>
      <c r="AB3215" s="40">
        <v>3211</v>
      </c>
      <c r="AC3215" s="18">
        <v>11918.5837610038</v>
      </c>
    </row>
    <row r="3216" spans="18:29" x14ac:dyDescent="0.2">
      <c r="R3216" s="31"/>
      <c r="AB3216" s="40">
        <v>3212</v>
      </c>
      <c r="AC3216" s="18">
        <v>6486.1758957398124</v>
      </c>
    </row>
    <row r="3217" spans="18:29" x14ac:dyDescent="0.2">
      <c r="R3217" s="31"/>
      <c r="AB3217" s="40">
        <v>3213</v>
      </c>
      <c r="AC3217" s="18">
        <v>7302.1300395096187</v>
      </c>
    </row>
    <row r="3218" spans="18:29" x14ac:dyDescent="0.2">
      <c r="R3218" s="31"/>
      <c r="AB3218" s="40">
        <v>3214</v>
      </c>
      <c r="AC3218" s="18">
        <v>9410.2942406797083</v>
      </c>
    </row>
    <row r="3219" spans="18:29" x14ac:dyDescent="0.2">
      <c r="R3219" s="31"/>
      <c r="AB3219" s="40">
        <v>3215</v>
      </c>
      <c r="AC3219" s="18">
        <v>8933.1589307429967</v>
      </c>
    </row>
    <row r="3220" spans="18:29" x14ac:dyDescent="0.2">
      <c r="R3220" s="31"/>
      <c r="AB3220" s="40">
        <v>3216</v>
      </c>
      <c r="AC3220" s="18">
        <v>7043.9644097256241</v>
      </c>
    </row>
    <row r="3221" spans="18:29" x14ac:dyDescent="0.2">
      <c r="R3221" s="31"/>
      <c r="AB3221" s="40">
        <v>3217</v>
      </c>
      <c r="AC3221" s="18">
        <v>6628.1355851100525</v>
      </c>
    </row>
    <row r="3222" spans="18:29" x14ac:dyDescent="0.2">
      <c r="R3222" s="31"/>
      <c r="AB3222" s="40">
        <v>3218</v>
      </c>
      <c r="AC3222" s="18">
        <v>9715.9472709785914</v>
      </c>
    </row>
    <row r="3223" spans="18:29" x14ac:dyDescent="0.2">
      <c r="R3223" s="31"/>
      <c r="AB3223" s="40">
        <v>3219</v>
      </c>
      <c r="AC3223" s="18">
        <v>8828.7620264365105</v>
      </c>
    </row>
    <row r="3224" spans="18:29" x14ac:dyDescent="0.2">
      <c r="R3224" s="31"/>
      <c r="AB3224" s="40">
        <v>3220</v>
      </c>
      <c r="AC3224" s="18">
        <v>6541.9547471384285</v>
      </c>
    </row>
    <row r="3225" spans="18:29" x14ac:dyDescent="0.2">
      <c r="R3225" s="31"/>
      <c r="AB3225" s="40">
        <v>3221</v>
      </c>
      <c r="AC3225" s="18">
        <v>5076.6292455324437</v>
      </c>
    </row>
    <row r="3226" spans="18:29" x14ac:dyDescent="0.2">
      <c r="R3226" s="31"/>
      <c r="AB3226" s="40">
        <v>3222</v>
      </c>
      <c r="AC3226" s="18">
        <v>7160.7984903579345</v>
      </c>
    </row>
    <row r="3227" spans="18:29" x14ac:dyDescent="0.2">
      <c r="R3227" s="31"/>
      <c r="AB3227" s="40">
        <v>3223</v>
      </c>
      <c r="AC3227" s="18">
        <v>8559.0386166328099</v>
      </c>
    </row>
    <row r="3228" spans="18:29" x14ac:dyDescent="0.2">
      <c r="R3228" s="31"/>
      <c r="AB3228" s="40">
        <v>3224</v>
      </c>
      <c r="AC3228" s="18">
        <v>6575.9999469785253</v>
      </c>
    </row>
    <row r="3229" spans="18:29" x14ac:dyDescent="0.2">
      <c r="R3229" s="31"/>
      <c r="AB3229" s="40">
        <v>3225</v>
      </c>
      <c r="AC3229" s="18">
        <v>8912.5559315778082</v>
      </c>
    </row>
    <row r="3230" spans="18:29" x14ac:dyDescent="0.2">
      <c r="R3230" s="31"/>
      <c r="AB3230" s="40">
        <v>3226</v>
      </c>
      <c r="AC3230" s="18">
        <v>8227.3805812899955</v>
      </c>
    </row>
    <row r="3231" spans="18:29" x14ac:dyDescent="0.2">
      <c r="R3231" s="31"/>
      <c r="AB3231" s="40">
        <v>3227</v>
      </c>
      <c r="AC3231" s="18">
        <v>8417.0789272626862</v>
      </c>
    </row>
    <row r="3232" spans="18:29" x14ac:dyDescent="0.2">
      <c r="R3232" s="31"/>
      <c r="AB3232" s="40">
        <v>3228</v>
      </c>
      <c r="AC3232" s="18">
        <v>8150.7474746387452</v>
      </c>
    </row>
    <row r="3233" spans="18:29" x14ac:dyDescent="0.2">
      <c r="R3233" s="31"/>
      <c r="AB3233" s="40">
        <v>3229</v>
      </c>
      <c r="AC3233" s="18">
        <v>10830.142390469322</v>
      </c>
    </row>
    <row r="3234" spans="18:29" x14ac:dyDescent="0.2">
      <c r="R3234" s="31"/>
      <c r="AB3234" s="40">
        <v>3230</v>
      </c>
      <c r="AC3234" s="18">
        <v>6183.9148226208054</v>
      </c>
    </row>
    <row r="3235" spans="18:29" x14ac:dyDescent="0.2">
      <c r="R3235" s="31"/>
      <c r="AB3235" s="40">
        <v>3231</v>
      </c>
      <c r="AC3235" s="18">
        <v>6697.6078932710225</v>
      </c>
    </row>
    <row r="3236" spans="18:29" x14ac:dyDescent="0.2">
      <c r="R3236" s="31"/>
      <c r="AB3236" s="40">
        <v>3232</v>
      </c>
      <c r="AC3236" s="18">
        <v>10140.067546477658</v>
      </c>
    </row>
    <row r="3237" spans="18:29" x14ac:dyDescent="0.2">
      <c r="R3237" s="31"/>
      <c r="AB3237" s="40">
        <v>3233</v>
      </c>
      <c r="AC3237" s="18">
        <v>10839.187609615386</v>
      </c>
    </row>
    <row r="3238" spans="18:29" x14ac:dyDescent="0.2">
      <c r="R3238" s="31"/>
      <c r="AB3238" s="40">
        <v>3234</v>
      </c>
      <c r="AC3238" s="18">
        <v>7512.5570126912789</v>
      </c>
    </row>
    <row r="3239" spans="18:29" x14ac:dyDescent="0.2">
      <c r="R3239" s="31"/>
      <c r="AB3239" s="40">
        <v>3235</v>
      </c>
      <c r="AC3239" s="18">
        <v>9620.0930736426963</v>
      </c>
    </row>
    <row r="3240" spans="18:29" x14ac:dyDescent="0.2">
      <c r="R3240" s="31"/>
      <c r="AB3240" s="40">
        <v>3236</v>
      </c>
      <c r="AC3240" s="18">
        <v>7155.5221125226235</v>
      </c>
    </row>
    <row r="3241" spans="18:29" x14ac:dyDescent="0.2">
      <c r="R3241" s="31"/>
      <c r="AB3241" s="40">
        <v>3237</v>
      </c>
      <c r="AC3241" s="18">
        <v>10461.800966368988</v>
      </c>
    </row>
    <row r="3242" spans="18:29" x14ac:dyDescent="0.2">
      <c r="R3242" s="31"/>
      <c r="AB3242" s="40">
        <v>3238</v>
      </c>
      <c r="AC3242" s="18">
        <v>9625.6207075649872</v>
      </c>
    </row>
    <row r="3243" spans="18:29" x14ac:dyDescent="0.2">
      <c r="R3243" s="31"/>
      <c r="AB3243" s="40">
        <v>3239</v>
      </c>
      <c r="AC3243" s="18">
        <v>10184.162989813136</v>
      </c>
    </row>
    <row r="3244" spans="18:29" x14ac:dyDescent="0.2">
      <c r="R3244" s="31"/>
      <c r="AB3244" s="40">
        <v>3240</v>
      </c>
      <c r="AC3244" s="18">
        <v>7234.4165239603026</v>
      </c>
    </row>
    <row r="3245" spans="18:29" x14ac:dyDescent="0.2">
      <c r="R3245" s="31"/>
      <c r="AB3245" s="40">
        <v>3241</v>
      </c>
      <c r="AC3245" s="18">
        <v>7528.637402283377</v>
      </c>
    </row>
    <row r="3246" spans="18:29" x14ac:dyDescent="0.2">
      <c r="R3246" s="31"/>
      <c r="AB3246" s="40">
        <v>3242</v>
      </c>
      <c r="AC3246" s="18">
        <v>7175.8738556005992</v>
      </c>
    </row>
    <row r="3247" spans="18:29" x14ac:dyDescent="0.2">
      <c r="R3247" s="31"/>
      <c r="AB3247" s="40">
        <v>3243</v>
      </c>
      <c r="AC3247" s="18">
        <v>9135.2944530410459</v>
      </c>
    </row>
    <row r="3248" spans="18:29" x14ac:dyDescent="0.2">
      <c r="R3248" s="31"/>
      <c r="AB3248" s="40">
        <v>3244</v>
      </c>
      <c r="AC3248" s="18">
        <v>8356.2749541164376</v>
      </c>
    </row>
    <row r="3249" spans="18:29" x14ac:dyDescent="0.2">
      <c r="R3249" s="31"/>
      <c r="AB3249" s="40">
        <v>3245</v>
      </c>
      <c r="AC3249" s="18">
        <v>5357.1566670933971</v>
      </c>
    </row>
    <row r="3250" spans="18:29" x14ac:dyDescent="0.2">
      <c r="R3250" s="31"/>
      <c r="AB3250" s="40">
        <v>3246</v>
      </c>
      <c r="AC3250" s="18">
        <v>10200.745891580242</v>
      </c>
    </row>
    <row r="3251" spans="18:29" x14ac:dyDescent="0.2">
      <c r="R3251" s="31"/>
      <c r="AB3251" s="40">
        <v>3247</v>
      </c>
      <c r="AC3251" s="18">
        <v>9215.3195168719394</v>
      </c>
    </row>
    <row r="3252" spans="18:29" x14ac:dyDescent="0.2">
      <c r="R3252" s="31"/>
      <c r="AB3252" s="40">
        <v>3248</v>
      </c>
      <c r="AC3252" s="18">
        <v>7512.8082687783753</v>
      </c>
    </row>
    <row r="3253" spans="18:29" x14ac:dyDescent="0.2">
      <c r="R3253" s="31"/>
      <c r="AB3253" s="40">
        <v>3249</v>
      </c>
      <c r="AC3253" s="18">
        <v>7475.4967398025328</v>
      </c>
    </row>
    <row r="3254" spans="18:29" x14ac:dyDescent="0.2">
      <c r="R3254" s="31"/>
      <c r="AB3254" s="40">
        <v>3250</v>
      </c>
      <c r="AC3254" s="18">
        <v>5880.1462129768915</v>
      </c>
    </row>
    <row r="3255" spans="18:29" x14ac:dyDescent="0.2">
      <c r="R3255" s="31"/>
      <c r="AB3255" s="40">
        <v>3251</v>
      </c>
      <c r="AC3255" s="18">
        <v>11428.383134523523</v>
      </c>
    </row>
    <row r="3256" spans="18:29" x14ac:dyDescent="0.2">
      <c r="R3256" s="31"/>
      <c r="AB3256" s="40">
        <v>3252</v>
      </c>
      <c r="AC3256" s="18">
        <v>6992.4569118125364</v>
      </c>
    </row>
    <row r="3257" spans="18:29" x14ac:dyDescent="0.2">
      <c r="R3257" s="31"/>
      <c r="AB3257" s="40">
        <v>3253</v>
      </c>
      <c r="AC3257" s="18">
        <v>8885.4202741408953</v>
      </c>
    </row>
    <row r="3258" spans="18:29" x14ac:dyDescent="0.2">
      <c r="R3258" s="31"/>
      <c r="AB3258" s="40">
        <v>3254</v>
      </c>
      <c r="AC3258" s="18">
        <v>6666.4521384355612</v>
      </c>
    </row>
    <row r="3259" spans="18:29" x14ac:dyDescent="0.2">
      <c r="R3259" s="31"/>
      <c r="AB3259" s="40">
        <v>3255</v>
      </c>
      <c r="AC3259" s="18">
        <v>6867.2057522531832</v>
      </c>
    </row>
    <row r="3260" spans="18:29" x14ac:dyDescent="0.2">
      <c r="R3260" s="31"/>
      <c r="AB3260" s="40">
        <v>3256</v>
      </c>
      <c r="AC3260" s="18">
        <v>9274.3646974065341</v>
      </c>
    </row>
    <row r="3261" spans="18:29" x14ac:dyDescent="0.2">
      <c r="R3261" s="31"/>
      <c r="AB3261" s="40">
        <v>3257</v>
      </c>
      <c r="AC3261" s="18">
        <v>7403.0093585930299</v>
      </c>
    </row>
    <row r="3262" spans="18:29" x14ac:dyDescent="0.2">
      <c r="R3262" s="31"/>
      <c r="AB3262" s="40">
        <v>3258</v>
      </c>
      <c r="AC3262" s="18">
        <v>5240.9507266796427</v>
      </c>
    </row>
    <row r="3263" spans="18:29" x14ac:dyDescent="0.2">
      <c r="R3263" s="31"/>
      <c r="AB3263" s="40">
        <v>3259</v>
      </c>
      <c r="AC3263" s="18">
        <v>11364.312832241529</v>
      </c>
    </row>
    <row r="3264" spans="18:29" x14ac:dyDescent="0.2">
      <c r="R3264" s="31"/>
      <c r="AB3264" s="40">
        <v>3260</v>
      </c>
      <c r="AC3264" s="18">
        <v>9228.636089503183</v>
      </c>
    </row>
    <row r="3265" spans="18:29" x14ac:dyDescent="0.2">
      <c r="R3265" s="31"/>
      <c r="AB3265" s="40">
        <v>3261</v>
      </c>
      <c r="AC3265" s="18">
        <v>7648.2352998765418</v>
      </c>
    </row>
    <row r="3266" spans="18:29" x14ac:dyDescent="0.2">
      <c r="R3266" s="31"/>
      <c r="AB3266" s="40">
        <v>3262</v>
      </c>
      <c r="AC3266" s="18">
        <v>7582.40620498301</v>
      </c>
    </row>
    <row r="3267" spans="18:29" x14ac:dyDescent="0.2">
      <c r="R3267" s="31"/>
      <c r="AB3267" s="40">
        <v>3263</v>
      </c>
      <c r="AC3267" s="18">
        <v>12153.759458792396</v>
      </c>
    </row>
    <row r="3268" spans="18:29" x14ac:dyDescent="0.2">
      <c r="R3268" s="31"/>
      <c r="AB3268" s="40">
        <v>3264</v>
      </c>
      <c r="AC3268" s="18">
        <v>11364.689716372523</v>
      </c>
    </row>
    <row r="3269" spans="18:29" x14ac:dyDescent="0.2">
      <c r="R3269" s="31"/>
      <c r="AB3269" s="40">
        <v>3265</v>
      </c>
      <c r="AC3269" s="18">
        <v>8968.3347829764243</v>
      </c>
    </row>
    <row r="3270" spans="18:29" x14ac:dyDescent="0.2">
      <c r="R3270" s="31"/>
      <c r="AB3270" s="40">
        <v>3266</v>
      </c>
      <c r="AC3270" s="18">
        <v>9006.9025923894951</v>
      </c>
    </row>
    <row r="3271" spans="18:29" x14ac:dyDescent="0.2">
      <c r="R3271" s="31"/>
      <c r="AB3271" s="40">
        <v>3267</v>
      </c>
      <c r="AC3271" s="18">
        <v>9911.550135004567</v>
      </c>
    </row>
    <row r="3272" spans="18:29" x14ac:dyDescent="0.2">
      <c r="R3272" s="31"/>
      <c r="AB3272" s="40">
        <v>3268</v>
      </c>
      <c r="AC3272" s="18">
        <v>6027.6335362697719</v>
      </c>
    </row>
    <row r="3273" spans="18:29" x14ac:dyDescent="0.2">
      <c r="R3273" s="31"/>
      <c r="AB3273" s="40">
        <v>3269</v>
      </c>
      <c r="AC3273" s="18">
        <v>6199.3670719944639</v>
      </c>
    </row>
    <row r="3274" spans="18:29" x14ac:dyDescent="0.2">
      <c r="R3274" s="31"/>
      <c r="AB3274" s="40">
        <v>3270</v>
      </c>
      <c r="AC3274" s="18">
        <v>8669.4656670367112</v>
      </c>
    </row>
    <row r="3275" spans="18:29" x14ac:dyDescent="0.2">
      <c r="R3275" s="31"/>
      <c r="AB3275" s="40">
        <v>3271</v>
      </c>
      <c r="AC3275" s="18">
        <v>8606.02350497304</v>
      </c>
    </row>
    <row r="3276" spans="18:29" x14ac:dyDescent="0.2">
      <c r="R3276" s="31"/>
      <c r="AB3276" s="40">
        <v>3272</v>
      </c>
      <c r="AC3276" s="18">
        <v>8420.7221405297751</v>
      </c>
    </row>
    <row r="3277" spans="18:29" x14ac:dyDescent="0.2">
      <c r="R3277" s="31"/>
      <c r="AB3277" s="40">
        <v>3273</v>
      </c>
      <c r="AC3277" s="18">
        <v>6845.597728738212</v>
      </c>
    </row>
    <row r="3278" spans="18:29" x14ac:dyDescent="0.2">
      <c r="R3278" s="31"/>
      <c r="AB3278" s="40">
        <v>3274</v>
      </c>
      <c r="AC3278" s="18">
        <v>6048.9903036970645</v>
      </c>
    </row>
    <row r="3279" spans="18:29" x14ac:dyDescent="0.2">
      <c r="R3279" s="31"/>
      <c r="AB3279" s="40">
        <v>3275</v>
      </c>
      <c r="AC3279" s="18">
        <v>8168.8379129302921</v>
      </c>
    </row>
    <row r="3280" spans="18:29" x14ac:dyDescent="0.2">
      <c r="R3280" s="31"/>
      <c r="AB3280" s="40">
        <v>3276</v>
      </c>
      <c r="AC3280" s="18">
        <v>10219.590098133544</v>
      </c>
    </row>
    <row r="3281" spans="18:29" x14ac:dyDescent="0.2">
      <c r="R3281" s="31"/>
      <c r="AB3281" s="40">
        <v>3277</v>
      </c>
      <c r="AC3281" s="18">
        <v>8181.7776014301926</v>
      </c>
    </row>
    <row r="3282" spans="18:29" x14ac:dyDescent="0.2">
      <c r="R3282" s="31"/>
      <c r="AB3282" s="40">
        <v>3278</v>
      </c>
      <c r="AC3282" s="18">
        <v>9487.6811155932955</v>
      </c>
    </row>
    <row r="3283" spans="18:29" x14ac:dyDescent="0.2">
      <c r="R3283" s="31"/>
      <c r="AB3283" s="40">
        <v>3279</v>
      </c>
      <c r="AC3283" s="18">
        <v>9867.5803197129862</v>
      </c>
    </row>
    <row r="3284" spans="18:29" x14ac:dyDescent="0.2">
      <c r="R3284" s="31"/>
      <c r="AB3284" s="40">
        <v>3280</v>
      </c>
      <c r="AC3284" s="18">
        <v>11648.734723156667</v>
      </c>
    </row>
    <row r="3285" spans="18:29" x14ac:dyDescent="0.2">
      <c r="R3285" s="31"/>
      <c r="AB3285" s="40">
        <v>3281</v>
      </c>
      <c r="AC3285" s="18">
        <v>7753.7628565768246</v>
      </c>
    </row>
    <row r="3286" spans="18:29" x14ac:dyDescent="0.2">
      <c r="R3286" s="31"/>
      <c r="AB3286" s="40">
        <v>3282</v>
      </c>
      <c r="AC3286" s="18">
        <v>9651.2488284779247</v>
      </c>
    </row>
    <row r="3287" spans="18:29" x14ac:dyDescent="0.2">
      <c r="R3287" s="31"/>
      <c r="AB3287" s="40">
        <v>3283</v>
      </c>
      <c r="AC3287" s="18">
        <v>7060.5473114926135</v>
      </c>
    </row>
    <row r="3288" spans="18:29" x14ac:dyDescent="0.2">
      <c r="R3288" s="31"/>
      <c r="AB3288" s="40">
        <v>3284</v>
      </c>
      <c r="AC3288" s="18">
        <v>9914.5652080534492</v>
      </c>
    </row>
    <row r="3289" spans="18:29" x14ac:dyDescent="0.2">
      <c r="R3289" s="31"/>
      <c r="AB3289" s="40">
        <v>3285</v>
      </c>
      <c r="AC3289" s="18">
        <v>11331.649540881976</v>
      </c>
    </row>
    <row r="3290" spans="18:29" x14ac:dyDescent="0.2">
      <c r="R3290" s="31"/>
      <c r="AB3290" s="40">
        <v>3286</v>
      </c>
      <c r="AC3290" s="18">
        <v>7651.1247448814102</v>
      </c>
    </row>
    <row r="3291" spans="18:29" x14ac:dyDescent="0.2">
      <c r="R3291" s="31"/>
      <c r="AB3291" s="40">
        <v>3287</v>
      </c>
      <c r="AC3291" s="18">
        <v>6567.5828680512495</v>
      </c>
    </row>
    <row r="3292" spans="18:29" x14ac:dyDescent="0.2">
      <c r="R3292" s="31"/>
      <c r="AB3292" s="40">
        <v>3288</v>
      </c>
      <c r="AC3292" s="18">
        <v>5015.5740162989823</v>
      </c>
    </row>
    <row r="3293" spans="18:29" x14ac:dyDescent="0.2">
      <c r="R3293" s="31"/>
      <c r="AB3293" s="40">
        <v>3289</v>
      </c>
      <c r="AC3293" s="18">
        <v>7669.0895551294088</v>
      </c>
    </row>
    <row r="3294" spans="18:29" x14ac:dyDescent="0.2">
      <c r="R3294" s="31"/>
      <c r="AB3294" s="40">
        <v>3290</v>
      </c>
      <c r="AC3294" s="18">
        <v>10138.183125822339</v>
      </c>
    </row>
    <row r="3295" spans="18:29" x14ac:dyDescent="0.2">
      <c r="R3295" s="31"/>
      <c r="AB3295" s="40">
        <v>3291</v>
      </c>
      <c r="AC3295" s="18">
        <v>9841.1984305379447</v>
      </c>
    </row>
    <row r="3296" spans="18:29" x14ac:dyDescent="0.2">
      <c r="R3296" s="31"/>
      <c r="AB3296" s="40">
        <v>3292</v>
      </c>
      <c r="AC3296" s="18">
        <v>6964.8187422004994</v>
      </c>
    </row>
    <row r="3297" spans="18:29" x14ac:dyDescent="0.2">
      <c r="R3297" s="31"/>
      <c r="AB3297" s="40">
        <v>3293</v>
      </c>
      <c r="AC3297" s="18">
        <v>8429.0135914131533</v>
      </c>
    </row>
    <row r="3298" spans="18:29" x14ac:dyDescent="0.2">
      <c r="R3298" s="31"/>
      <c r="AB3298" s="40">
        <v>3294</v>
      </c>
      <c r="AC3298" s="18">
        <v>9396.4751558736898</v>
      </c>
    </row>
    <row r="3299" spans="18:29" x14ac:dyDescent="0.2">
      <c r="R3299" s="31"/>
      <c r="AB3299" s="40">
        <v>3295</v>
      </c>
      <c r="AC3299" s="18">
        <v>10462.805990718654</v>
      </c>
    </row>
    <row r="3300" spans="18:29" x14ac:dyDescent="0.2">
      <c r="R3300" s="31"/>
      <c r="AB3300" s="40">
        <v>3296</v>
      </c>
      <c r="AC3300" s="18">
        <v>8641.1993572067004</v>
      </c>
    </row>
    <row r="3301" spans="18:29" x14ac:dyDescent="0.2">
      <c r="R3301" s="31"/>
      <c r="AB3301" s="40">
        <v>3297</v>
      </c>
      <c r="AC3301" s="18">
        <v>12060.292194286711</v>
      </c>
    </row>
    <row r="3302" spans="18:29" x14ac:dyDescent="0.2">
      <c r="R3302" s="31"/>
      <c r="AB3302" s="40">
        <v>3298</v>
      </c>
      <c r="AC3302" s="18">
        <v>10199.992123318138</v>
      </c>
    </row>
    <row r="3303" spans="18:29" x14ac:dyDescent="0.2">
      <c r="R3303" s="31"/>
      <c r="AB3303" s="40">
        <v>3299</v>
      </c>
      <c r="AC3303" s="18">
        <v>10175.871538929525</v>
      </c>
    </row>
    <row r="3304" spans="18:29" x14ac:dyDescent="0.2">
      <c r="R3304" s="31"/>
      <c r="AB3304" s="40">
        <v>3300</v>
      </c>
      <c r="AC3304" s="18">
        <v>6129.6435077462811</v>
      </c>
    </row>
    <row r="3305" spans="18:29" x14ac:dyDescent="0.2">
      <c r="R3305" s="31"/>
      <c r="AB3305" s="40">
        <v>3301</v>
      </c>
      <c r="AC3305" s="18">
        <v>6765.0701527326601</v>
      </c>
    </row>
    <row r="3306" spans="18:29" x14ac:dyDescent="0.2">
      <c r="R3306" s="31"/>
      <c r="AB3306" s="40">
        <v>3302</v>
      </c>
      <c r="AC3306" s="18">
        <v>5943.2114909092197</v>
      </c>
    </row>
    <row r="3307" spans="18:29" x14ac:dyDescent="0.2">
      <c r="R3307" s="31"/>
      <c r="AB3307" s="40">
        <v>3303</v>
      </c>
      <c r="AC3307" s="18">
        <v>8600.998383225291</v>
      </c>
    </row>
    <row r="3308" spans="18:29" x14ac:dyDescent="0.2">
      <c r="R3308" s="31"/>
      <c r="AB3308" s="40">
        <v>3304</v>
      </c>
      <c r="AC3308" s="18">
        <v>10249.740828619455</v>
      </c>
    </row>
    <row r="3309" spans="18:29" x14ac:dyDescent="0.2">
      <c r="R3309" s="31"/>
      <c r="AB3309" s="40">
        <v>3305</v>
      </c>
      <c r="AC3309" s="18">
        <v>8614.0636997694382</v>
      </c>
    </row>
    <row r="3310" spans="18:29" x14ac:dyDescent="0.2">
      <c r="R3310" s="31"/>
      <c r="AB3310" s="40">
        <v>3306</v>
      </c>
      <c r="AC3310" s="18">
        <v>8138.9384385318263</v>
      </c>
    </row>
    <row r="3311" spans="18:29" x14ac:dyDescent="0.2">
      <c r="R3311" s="31"/>
      <c r="AB3311" s="40">
        <v>3307</v>
      </c>
      <c r="AC3311" s="18">
        <v>7174.8688312511658</v>
      </c>
    </row>
    <row r="3312" spans="18:29" x14ac:dyDescent="0.2">
      <c r="R3312" s="31"/>
      <c r="AB3312" s="40">
        <v>3308</v>
      </c>
      <c r="AC3312" s="18">
        <v>9186.9275789979147</v>
      </c>
    </row>
    <row r="3313" spans="18:29" x14ac:dyDescent="0.2">
      <c r="R3313" s="31"/>
      <c r="AB3313" s="40">
        <v>3309</v>
      </c>
      <c r="AC3313" s="18">
        <v>8467.3301447387785</v>
      </c>
    </row>
    <row r="3314" spans="18:29" x14ac:dyDescent="0.2">
      <c r="R3314" s="31"/>
      <c r="AB3314" s="40">
        <v>3310</v>
      </c>
      <c r="AC3314" s="18">
        <v>10298.484509571455</v>
      </c>
    </row>
    <row r="3315" spans="18:29" x14ac:dyDescent="0.2">
      <c r="R3315" s="31"/>
      <c r="AB3315" s="40">
        <v>3311</v>
      </c>
      <c r="AC3315" s="18">
        <v>7839.4411823737901</v>
      </c>
    </row>
    <row r="3316" spans="18:29" x14ac:dyDescent="0.2">
      <c r="R3316" s="31"/>
      <c r="AB3316" s="40">
        <v>3312</v>
      </c>
      <c r="AC3316" s="18">
        <v>9835.7964246592019</v>
      </c>
    </row>
    <row r="3317" spans="18:29" x14ac:dyDescent="0.2">
      <c r="R3317" s="31"/>
      <c r="AB3317" s="40">
        <v>3313</v>
      </c>
      <c r="AC3317" s="18">
        <v>7714.8181630326435</v>
      </c>
    </row>
    <row r="3318" spans="18:29" x14ac:dyDescent="0.2">
      <c r="R3318" s="31"/>
      <c r="AB3318" s="40">
        <v>3314</v>
      </c>
      <c r="AC3318" s="18">
        <v>6234.4172961841105</v>
      </c>
    </row>
    <row r="3319" spans="18:29" x14ac:dyDescent="0.2">
      <c r="R3319" s="31"/>
      <c r="AB3319" s="40">
        <v>3315</v>
      </c>
      <c r="AC3319" s="18">
        <v>5786.6789484712062</v>
      </c>
    </row>
    <row r="3320" spans="18:29" x14ac:dyDescent="0.2">
      <c r="R3320" s="31"/>
      <c r="AB3320" s="40">
        <v>3316</v>
      </c>
      <c r="AC3320" s="18">
        <v>7280.3963879508665</v>
      </c>
    </row>
    <row r="3321" spans="18:29" x14ac:dyDescent="0.2">
      <c r="R3321" s="31"/>
      <c r="AB3321" s="40">
        <v>3317</v>
      </c>
      <c r="AC3321" s="18">
        <v>6383.7890401319601</v>
      </c>
    </row>
    <row r="3322" spans="18:29" x14ac:dyDescent="0.2">
      <c r="R3322" s="31"/>
      <c r="AB3322" s="40">
        <v>3318</v>
      </c>
      <c r="AC3322" s="18">
        <v>6338.0604322287254</v>
      </c>
    </row>
    <row r="3323" spans="18:29" x14ac:dyDescent="0.2">
      <c r="R3323" s="31"/>
      <c r="AB3323" s="40">
        <v>3319</v>
      </c>
      <c r="AC3323" s="18">
        <v>8724.6163782170042</v>
      </c>
    </row>
    <row r="3324" spans="18:29" x14ac:dyDescent="0.2">
      <c r="R3324" s="31"/>
      <c r="AB3324" s="40">
        <v>3320</v>
      </c>
      <c r="AC3324" s="18">
        <v>7873.6120102576679</v>
      </c>
    </row>
    <row r="3325" spans="18:29" x14ac:dyDescent="0.2">
      <c r="R3325" s="31"/>
      <c r="AB3325" s="40">
        <v>3321</v>
      </c>
      <c r="AC3325" s="18">
        <v>10513.559720369289</v>
      </c>
    </row>
    <row r="3326" spans="18:29" x14ac:dyDescent="0.2">
      <c r="R3326" s="31"/>
      <c r="AB3326" s="40">
        <v>3322</v>
      </c>
      <c r="AC3326" s="18">
        <v>10884.413705343963</v>
      </c>
    </row>
    <row r="3327" spans="18:29" x14ac:dyDescent="0.2">
      <c r="R3327" s="31"/>
      <c r="AB3327" s="40">
        <v>3323</v>
      </c>
      <c r="AC3327" s="18">
        <v>8842.2042271113023</v>
      </c>
    </row>
    <row r="3328" spans="18:29" x14ac:dyDescent="0.2">
      <c r="R3328" s="31"/>
      <c r="AB3328" s="40">
        <v>3324</v>
      </c>
      <c r="AC3328" s="18">
        <v>8900.4956393834436</v>
      </c>
    </row>
    <row r="3329" spans="18:29" x14ac:dyDescent="0.2">
      <c r="R3329" s="31"/>
      <c r="AB3329" s="40">
        <v>3325</v>
      </c>
      <c r="AC3329" s="18">
        <v>8728.5108475713059</v>
      </c>
    </row>
    <row r="3330" spans="18:29" x14ac:dyDescent="0.2">
      <c r="R3330" s="31"/>
      <c r="AB3330" s="40">
        <v>3326</v>
      </c>
      <c r="AC3330" s="18">
        <v>9596.3493733851938</v>
      </c>
    </row>
    <row r="3331" spans="18:29" x14ac:dyDescent="0.2">
      <c r="R3331" s="31"/>
      <c r="AB3331" s="40">
        <v>3327</v>
      </c>
      <c r="AC3331" s="18">
        <v>8706.0234277506825</v>
      </c>
    </row>
    <row r="3332" spans="18:29" x14ac:dyDescent="0.2">
      <c r="R3332" s="31"/>
      <c r="AB3332" s="40">
        <v>3328</v>
      </c>
      <c r="AC3332" s="18">
        <v>7820.3457197329262</v>
      </c>
    </row>
    <row r="3333" spans="18:29" x14ac:dyDescent="0.2">
      <c r="R3333" s="31"/>
      <c r="AB3333" s="40">
        <v>3329</v>
      </c>
      <c r="AC3333" s="18">
        <v>8757.2796695764409</v>
      </c>
    </row>
    <row r="3334" spans="18:29" x14ac:dyDescent="0.2">
      <c r="R3334" s="31"/>
      <c r="AB3334" s="40">
        <v>3330</v>
      </c>
      <c r="AC3334" s="18">
        <v>8580.5210121038835</v>
      </c>
    </row>
    <row r="3335" spans="18:29" x14ac:dyDescent="0.2">
      <c r="R3335" s="31"/>
      <c r="AB3335" s="40">
        <v>3331</v>
      </c>
      <c r="AC3335" s="18">
        <v>6904.5172812291421</v>
      </c>
    </row>
    <row r="3336" spans="18:29" x14ac:dyDescent="0.2">
      <c r="R3336" s="31"/>
      <c r="AB3336" s="40">
        <v>3332</v>
      </c>
      <c r="AC3336" s="18">
        <v>5883.5381701566512</v>
      </c>
    </row>
    <row r="3337" spans="18:29" x14ac:dyDescent="0.2">
      <c r="R3337" s="31"/>
      <c r="AB3337" s="40">
        <v>3333</v>
      </c>
      <c r="AC3337" s="18">
        <v>5295.9758098160382</v>
      </c>
    </row>
    <row r="3338" spans="18:29" x14ac:dyDescent="0.2">
      <c r="R3338" s="31"/>
      <c r="AB3338" s="40">
        <v>3334</v>
      </c>
      <c r="AC3338" s="18">
        <v>8827.3801179558504</v>
      </c>
    </row>
    <row r="3339" spans="18:29" x14ac:dyDescent="0.2">
      <c r="R3339" s="31"/>
      <c r="AB3339" s="40">
        <v>3335</v>
      </c>
      <c r="AC3339" s="18">
        <v>5200.7497526988154</v>
      </c>
    </row>
    <row r="3340" spans="18:29" x14ac:dyDescent="0.2">
      <c r="R3340" s="31"/>
      <c r="AB3340" s="40">
        <v>3336</v>
      </c>
      <c r="AC3340" s="18">
        <v>9384.4148636794416</v>
      </c>
    </row>
    <row r="3341" spans="18:29" x14ac:dyDescent="0.2">
      <c r="R3341" s="31"/>
      <c r="AB3341" s="40">
        <v>3337</v>
      </c>
      <c r="AC3341" s="18">
        <v>9123.1085328032495</v>
      </c>
    </row>
    <row r="3342" spans="18:29" x14ac:dyDescent="0.2">
      <c r="R3342" s="31"/>
      <c r="AB3342" s="40">
        <v>3338</v>
      </c>
      <c r="AC3342" s="18">
        <v>10090.695725307334</v>
      </c>
    </row>
    <row r="3343" spans="18:29" x14ac:dyDescent="0.2">
      <c r="R3343" s="31"/>
      <c r="AB3343" s="40">
        <v>3339</v>
      </c>
      <c r="AC3343" s="18">
        <v>7464.315843913937</v>
      </c>
    </row>
    <row r="3344" spans="18:29" x14ac:dyDescent="0.2">
      <c r="R3344" s="31"/>
      <c r="AB3344" s="40">
        <v>3340</v>
      </c>
      <c r="AC3344" s="18">
        <v>6863.8137950733071</v>
      </c>
    </row>
    <row r="3345" spans="18:29" x14ac:dyDescent="0.2">
      <c r="R3345" s="31"/>
      <c r="AB3345" s="40">
        <v>3341</v>
      </c>
      <c r="AC3345" s="18">
        <v>6862.6831426803255</v>
      </c>
    </row>
    <row r="3346" spans="18:29" x14ac:dyDescent="0.2">
      <c r="R3346" s="31"/>
      <c r="AB3346" s="40">
        <v>3342</v>
      </c>
      <c r="AC3346" s="18">
        <v>5068.7146787800593</v>
      </c>
    </row>
    <row r="3347" spans="18:29" x14ac:dyDescent="0.2">
      <c r="R3347" s="31"/>
      <c r="AB3347" s="40">
        <v>3343</v>
      </c>
      <c r="AC3347" s="18">
        <v>7265.5722787957639</v>
      </c>
    </row>
    <row r="3348" spans="18:29" x14ac:dyDescent="0.2">
      <c r="R3348" s="31"/>
      <c r="AB3348" s="40">
        <v>3344</v>
      </c>
      <c r="AC3348" s="18">
        <v>10030.64552042319</v>
      </c>
    </row>
    <row r="3349" spans="18:29" x14ac:dyDescent="0.2">
      <c r="R3349" s="31"/>
      <c r="AB3349" s="40">
        <v>3345</v>
      </c>
      <c r="AC3349" s="18">
        <v>7684.416176459752</v>
      </c>
    </row>
    <row r="3350" spans="18:29" x14ac:dyDescent="0.2">
      <c r="R3350" s="31"/>
      <c r="AB3350" s="40">
        <v>3346</v>
      </c>
      <c r="AC3350" s="18">
        <v>10470.218045296264</v>
      </c>
    </row>
    <row r="3351" spans="18:29" x14ac:dyDescent="0.2">
      <c r="R3351" s="31"/>
      <c r="AB3351" s="40">
        <v>3347</v>
      </c>
      <c r="AC3351" s="18">
        <v>11698.483428457985</v>
      </c>
    </row>
    <row r="3352" spans="18:29" x14ac:dyDescent="0.2">
      <c r="R3352" s="31"/>
      <c r="AB3352" s="40">
        <v>3348</v>
      </c>
      <c r="AC3352" s="18">
        <v>9661.0478158857441</v>
      </c>
    </row>
    <row r="3353" spans="18:29" x14ac:dyDescent="0.2">
      <c r="R3353" s="31"/>
      <c r="AB3353" s="40">
        <v>3349</v>
      </c>
      <c r="AC3353" s="18">
        <v>6284.4172575726407</v>
      </c>
    </row>
    <row r="3354" spans="18:29" x14ac:dyDescent="0.2">
      <c r="R3354" s="31"/>
      <c r="AB3354" s="40">
        <v>3350</v>
      </c>
      <c r="AC3354" s="18">
        <v>11110.544183986611</v>
      </c>
    </row>
    <row r="3355" spans="18:29" x14ac:dyDescent="0.2">
      <c r="R3355" s="31"/>
      <c r="AB3355" s="40">
        <v>3351</v>
      </c>
      <c r="AC3355" s="18">
        <v>8200.8730640710564</v>
      </c>
    </row>
    <row r="3356" spans="18:29" x14ac:dyDescent="0.2">
      <c r="R3356" s="31"/>
      <c r="AB3356" s="40">
        <v>3352</v>
      </c>
      <c r="AC3356" s="18">
        <v>11462.177078276291</v>
      </c>
    </row>
    <row r="3357" spans="18:29" x14ac:dyDescent="0.2">
      <c r="R3357" s="31"/>
      <c r="AB3357" s="40">
        <v>3353</v>
      </c>
      <c r="AC3357" s="18">
        <v>9081.6512783853104</v>
      </c>
    </row>
    <row r="3358" spans="18:29" x14ac:dyDescent="0.2">
      <c r="R3358" s="31"/>
      <c r="AB3358" s="40">
        <v>3354</v>
      </c>
      <c r="AC3358" s="18">
        <v>8993.4603917147033</v>
      </c>
    </row>
    <row r="3359" spans="18:29" x14ac:dyDescent="0.2">
      <c r="R3359" s="31"/>
      <c r="AB3359" s="40">
        <v>3355</v>
      </c>
      <c r="AC3359" s="18">
        <v>8384.9181480777916</v>
      </c>
    </row>
    <row r="3360" spans="18:29" x14ac:dyDescent="0.2">
      <c r="R3360" s="31"/>
      <c r="AB3360" s="40">
        <v>3356</v>
      </c>
      <c r="AC3360" s="18">
        <v>10917.705136922072</v>
      </c>
    </row>
    <row r="3361" spans="18:29" x14ac:dyDescent="0.2">
      <c r="R3361" s="31"/>
      <c r="AB3361" s="40">
        <v>3357</v>
      </c>
      <c r="AC3361" s="18">
        <v>8500.2446921856608</v>
      </c>
    </row>
    <row r="3362" spans="18:29" x14ac:dyDescent="0.2">
      <c r="R3362" s="31"/>
      <c r="AB3362" s="40">
        <v>3358</v>
      </c>
      <c r="AC3362" s="18">
        <v>10692.202798497165</v>
      </c>
    </row>
    <row r="3363" spans="18:29" x14ac:dyDescent="0.2">
      <c r="R3363" s="31"/>
      <c r="AB3363" s="40">
        <v>3359</v>
      </c>
      <c r="AC3363" s="18">
        <v>8782.6565344018163</v>
      </c>
    </row>
    <row r="3364" spans="18:29" x14ac:dyDescent="0.2">
      <c r="R3364" s="31"/>
      <c r="AB3364" s="40">
        <v>3360</v>
      </c>
      <c r="AC3364" s="18">
        <v>11311.800309978775</v>
      </c>
    </row>
    <row r="3365" spans="18:29" x14ac:dyDescent="0.2">
      <c r="R3365" s="31"/>
      <c r="AB3365" s="40">
        <v>3361</v>
      </c>
      <c r="AC3365" s="18">
        <v>7378.3862620295258</v>
      </c>
    </row>
    <row r="3366" spans="18:29" x14ac:dyDescent="0.2">
      <c r="R3366" s="31"/>
      <c r="AB3366" s="40">
        <v>3362</v>
      </c>
      <c r="AC3366" s="18">
        <v>7130.6477598721394</v>
      </c>
    </row>
    <row r="3367" spans="18:29" x14ac:dyDescent="0.2">
      <c r="R3367" s="31"/>
      <c r="AB3367" s="40">
        <v>3363</v>
      </c>
      <c r="AC3367" s="18">
        <v>8871.3499332473148</v>
      </c>
    </row>
    <row r="3368" spans="18:29" x14ac:dyDescent="0.2">
      <c r="R3368" s="31"/>
      <c r="AB3368" s="40">
        <v>3364</v>
      </c>
      <c r="AC3368" s="18">
        <v>6920.3464147342602</v>
      </c>
    </row>
    <row r="3369" spans="18:29" x14ac:dyDescent="0.2">
      <c r="R3369" s="31"/>
      <c r="AB3369" s="40">
        <v>3365</v>
      </c>
      <c r="AC3369" s="18">
        <v>10015.947039311286</v>
      </c>
    </row>
    <row r="3370" spans="18:29" x14ac:dyDescent="0.2">
      <c r="R3370" s="31"/>
      <c r="AB3370" s="40">
        <v>3366</v>
      </c>
      <c r="AC3370" s="18">
        <v>5675.3725017615361</v>
      </c>
    </row>
    <row r="3371" spans="18:29" x14ac:dyDescent="0.2">
      <c r="R3371" s="31"/>
      <c r="AB3371" s="40">
        <v>3367</v>
      </c>
      <c r="AC3371" s="18">
        <v>8200.2449238527333</v>
      </c>
    </row>
    <row r="3372" spans="18:29" x14ac:dyDescent="0.2">
      <c r="R3372" s="31"/>
      <c r="AB3372" s="40">
        <v>3368</v>
      </c>
      <c r="AC3372" s="18">
        <v>7023.3614105603192</v>
      </c>
    </row>
    <row r="3373" spans="18:29" x14ac:dyDescent="0.2">
      <c r="R3373" s="31"/>
      <c r="AB3373" s="40">
        <v>3369</v>
      </c>
      <c r="AC3373" s="18">
        <v>9163.560762871406</v>
      </c>
    </row>
    <row r="3374" spans="18:29" x14ac:dyDescent="0.2">
      <c r="R3374" s="31"/>
      <c r="AB3374" s="40">
        <v>3370</v>
      </c>
      <c r="AC3374" s="18">
        <v>9809.6657915718388</v>
      </c>
    </row>
    <row r="3375" spans="18:29" x14ac:dyDescent="0.2">
      <c r="R3375" s="31"/>
      <c r="AB3375" s="40">
        <v>3371</v>
      </c>
      <c r="AC3375" s="18">
        <v>10425.745717829908</v>
      </c>
    </row>
    <row r="3376" spans="18:29" x14ac:dyDescent="0.2">
      <c r="R3376" s="31"/>
      <c r="AB3376" s="40">
        <v>3372</v>
      </c>
      <c r="AC3376" s="18">
        <v>9342.7063531741733</v>
      </c>
    </row>
    <row r="3377" spans="18:29" x14ac:dyDescent="0.2">
      <c r="R3377" s="31"/>
      <c r="AB3377" s="40">
        <v>3373</v>
      </c>
      <c r="AC3377" s="18">
        <v>11439.061518237344</v>
      </c>
    </row>
    <row r="3378" spans="18:29" x14ac:dyDescent="0.2">
      <c r="R3378" s="31"/>
      <c r="AB3378" s="40">
        <v>3374</v>
      </c>
      <c r="AC3378" s="18">
        <v>6425.3719225935638</v>
      </c>
    </row>
    <row r="3379" spans="18:29" x14ac:dyDescent="0.2">
      <c r="R3379" s="31"/>
      <c r="AB3379" s="40">
        <v>3375</v>
      </c>
      <c r="AC3379" s="18">
        <v>9235.7968879935797</v>
      </c>
    </row>
    <row r="3380" spans="18:29" x14ac:dyDescent="0.2">
      <c r="R3380" s="31"/>
      <c r="AB3380" s="40">
        <v>3376</v>
      </c>
      <c r="AC3380" s="18">
        <v>7804.5165862276917</v>
      </c>
    </row>
    <row r="3381" spans="18:29" x14ac:dyDescent="0.2">
      <c r="R3381" s="31"/>
      <c r="AB3381" s="40">
        <v>3377</v>
      </c>
      <c r="AC3381" s="18">
        <v>9524.6157604379114</v>
      </c>
    </row>
    <row r="3382" spans="18:29" x14ac:dyDescent="0.2">
      <c r="R3382" s="31"/>
      <c r="AB3382" s="40">
        <v>3378</v>
      </c>
      <c r="AC3382" s="18">
        <v>9638.434768021456</v>
      </c>
    </row>
    <row r="3383" spans="18:29" x14ac:dyDescent="0.2">
      <c r="R3383" s="31"/>
      <c r="AB3383" s="40">
        <v>3379</v>
      </c>
      <c r="AC3383" s="18">
        <v>8874.9931465144036</v>
      </c>
    </row>
    <row r="3384" spans="18:29" x14ac:dyDescent="0.2">
      <c r="R3384" s="31"/>
      <c r="AB3384" s="40">
        <v>3380</v>
      </c>
      <c r="AC3384" s="18">
        <v>6141.7037999405293</v>
      </c>
    </row>
    <row r="3385" spans="18:29" x14ac:dyDescent="0.2">
      <c r="R3385" s="31"/>
      <c r="AB3385" s="40">
        <v>3381</v>
      </c>
      <c r="AC3385" s="18">
        <v>7265.9491629266413</v>
      </c>
    </row>
    <row r="3386" spans="18:29" x14ac:dyDescent="0.2">
      <c r="R3386" s="31"/>
      <c r="AB3386" s="40">
        <v>3382</v>
      </c>
      <c r="AC3386" s="18">
        <v>8097.6068121577846</v>
      </c>
    </row>
    <row r="3387" spans="18:29" x14ac:dyDescent="0.2">
      <c r="R3387" s="31"/>
      <c r="AB3387" s="40">
        <v>3383</v>
      </c>
      <c r="AC3387" s="18">
        <v>11144.463755783276</v>
      </c>
    </row>
    <row r="3388" spans="18:29" x14ac:dyDescent="0.2">
      <c r="R3388" s="31"/>
      <c r="AB3388" s="40">
        <v>3384</v>
      </c>
      <c r="AC3388" s="18">
        <v>9775.6205917316256</v>
      </c>
    </row>
    <row r="3389" spans="18:29" x14ac:dyDescent="0.2">
      <c r="R3389" s="31"/>
      <c r="AB3389" s="40">
        <v>3385</v>
      </c>
      <c r="AC3389" s="18">
        <v>8316.3252362228232</v>
      </c>
    </row>
    <row r="3390" spans="18:29" x14ac:dyDescent="0.2">
      <c r="R3390" s="31"/>
      <c r="AB3390" s="40">
        <v>3386</v>
      </c>
      <c r="AC3390" s="18">
        <v>8573.6114697010489</v>
      </c>
    </row>
    <row r="3391" spans="18:29" x14ac:dyDescent="0.2">
      <c r="R3391" s="31"/>
      <c r="AB3391" s="40">
        <v>3387</v>
      </c>
      <c r="AC3391" s="18">
        <v>6550.8743382404791</v>
      </c>
    </row>
    <row r="3392" spans="18:29" x14ac:dyDescent="0.2">
      <c r="R3392" s="31"/>
      <c r="AB3392" s="40">
        <v>3388</v>
      </c>
      <c r="AC3392" s="18">
        <v>7494.9690865746234</v>
      </c>
    </row>
    <row r="3393" spans="18:29" x14ac:dyDescent="0.2">
      <c r="R3393" s="31"/>
      <c r="AB3393" s="40">
        <v>3389</v>
      </c>
      <c r="AC3393" s="18">
        <v>8138.9384385318263</v>
      </c>
    </row>
    <row r="3394" spans="18:29" x14ac:dyDescent="0.2">
      <c r="R3394" s="31"/>
      <c r="AB3394" s="40">
        <v>3390</v>
      </c>
      <c r="AC3394" s="18">
        <v>9112.9326612642035</v>
      </c>
    </row>
    <row r="3395" spans="18:29" x14ac:dyDescent="0.2">
      <c r="R3395" s="31"/>
      <c r="AB3395" s="40">
        <v>3391</v>
      </c>
      <c r="AC3395" s="18">
        <v>7632.9086785466643</v>
      </c>
    </row>
    <row r="3396" spans="18:29" x14ac:dyDescent="0.2">
      <c r="R3396" s="31"/>
      <c r="AB3396" s="40">
        <v>3392</v>
      </c>
      <c r="AC3396" s="18">
        <v>11243.835538342246</v>
      </c>
    </row>
    <row r="3397" spans="18:29" x14ac:dyDescent="0.2">
      <c r="R3397" s="31"/>
      <c r="AB3397" s="40">
        <v>3393</v>
      </c>
      <c r="AC3397" s="18">
        <v>6804.0148462767247</v>
      </c>
    </row>
    <row r="3398" spans="18:29" x14ac:dyDescent="0.2">
      <c r="R3398" s="31"/>
      <c r="AB3398" s="40">
        <v>3394</v>
      </c>
      <c r="AC3398" s="18">
        <v>9438.560550509952</v>
      </c>
    </row>
    <row r="3399" spans="18:29" x14ac:dyDescent="0.2">
      <c r="R3399" s="31"/>
      <c r="AB3399" s="40">
        <v>3395</v>
      </c>
      <c r="AC3399" s="18">
        <v>9020.0935369770741</v>
      </c>
    </row>
    <row r="3400" spans="18:29" x14ac:dyDescent="0.2">
      <c r="R3400" s="31"/>
      <c r="AB3400" s="40">
        <v>3396</v>
      </c>
      <c r="AC3400" s="18">
        <v>9854.3893751255237</v>
      </c>
    </row>
    <row r="3401" spans="18:29" x14ac:dyDescent="0.2">
      <c r="R3401" s="31"/>
      <c r="AB3401" s="40">
        <v>3397</v>
      </c>
      <c r="AC3401" s="18">
        <v>8789.4404487612192</v>
      </c>
    </row>
    <row r="3402" spans="18:29" x14ac:dyDescent="0.2">
      <c r="R3402" s="31"/>
      <c r="AB3402" s="40">
        <v>3398</v>
      </c>
      <c r="AC3402" s="18">
        <v>8181.6519733866444</v>
      </c>
    </row>
    <row r="3403" spans="18:29" x14ac:dyDescent="0.2">
      <c r="R3403" s="31"/>
      <c r="AB3403" s="40">
        <v>3399</v>
      </c>
      <c r="AC3403" s="18">
        <v>9927.7561526407953</v>
      </c>
    </row>
    <row r="3404" spans="18:29" x14ac:dyDescent="0.2">
      <c r="R3404" s="31"/>
      <c r="AB3404" s="40">
        <v>3400</v>
      </c>
      <c r="AC3404" s="18">
        <v>8417.4558113936801</v>
      </c>
    </row>
    <row r="3405" spans="18:29" x14ac:dyDescent="0.2">
      <c r="R3405" s="31"/>
      <c r="AB3405" s="40">
        <v>3401</v>
      </c>
      <c r="AC3405" s="18">
        <v>5506.905295172357</v>
      </c>
    </row>
    <row r="3406" spans="18:29" x14ac:dyDescent="0.2">
      <c r="R3406" s="31"/>
      <c r="AB3406" s="40">
        <v>3402</v>
      </c>
      <c r="AC3406" s="18">
        <v>6088.4375094157876</v>
      </c>
    </row>
    <row r="3407" spans="18:29" x14ac:dyDescent="0.2">
      <c r="R3407" s="31"/>
      <c r="AB3407" s="40">
        <v>3403</v>
      </c>
      <c r="AC3407" s="18">
        <v>8469.3401934379945</v>
      </c>
    </row>
    <row r="3408" spans="18:29" x14ac:dyDescent="0.2">
      <c r="R3408" s="31"/>
      <c r="AB3408" s="40">
        <v>3404</v>
      </c>
      <c r="AC3408" s="18">
        <v>8415.0688785634702</v>
      </c>
    </row>
    <row r="3409" spans="18:29" x14ac:dyDescent="0.2">
      <c r="R3409" s="31"/>
      <c r="AB3409" s="40">
        <v>3405</v>
      </c>
      <c r="AC3409" s="18">
        <v>5291.0763161123032</v>
      </c>
    </row>
    <row r="3410" spans="18:29" x14ac:dyDescent="0.2">
      <c r="R3410" s="31"/>
      <c r="AB3410" s="40">
        <v>3406</v>
      </c>
      <c r="AC3410" s="18">
        <v>8835.6715688393451</v>
      </c>
    </row>
    <row r="3411" spans="18:29" x14ac:dyDescent="0.2">
      <c r="R3411" s="31"/>
      <c r="AB3411" s="40">
        <v>3407</v>
      </c>
      <c r="AC3411" s="18">
        <v>6359.1659435686888</v>
      </c>
    </row>
    <row r="3412" spans="18:29" x14ac:dyDescent="0.2">
      <c r="R3412" s="31"/>
      <c r="AB3412" s="40">
        <v>3408</v>
      </c>
      <c r="AC3412" s="18">
        <v>8585.4205058079679</v>
      </c>
    </row>
    <row r="3413" spans="18:29" x14ac:dyDescent="0.2">
      <c r="R3413" s="31"/>
      <c r="AB3413" s="40">
        <v>3409</v>
      </c>
      <c r="AC3413" s="18">
        <v>6360.6734800930135</v>
      </c>
    </row>
    <row r="3414" spans="18:29" x14ac:dyDescent="0.2">
      <c r="R3414" s="31"/>
      <c r="AB3414" s="40">
        <v>3410</v>
      </c>
      <c r="AC3414" s="18">
        <v>11777.629095983109</v>
      </c>
    </row>
    <row r="3415" spans="18:29" x14ac:dyDescent="0.2">
      <c r="R3415" s="31"/>
      <c r="AB3415" s="40">
        <v>3411</v>
      </c>
      <c r="AC3415" s="18">
        <v>6324.6182315538172</v>
      </c>
    </row>
    <row r="3416" spans="18:29" x14ac:dyDescent="0.2">
      <c r="R3416" s="31"/>
      <c r="AB3416" s="40">
        <v>3412</v>
      </c>
      <c r="AC3416" s="18">
        <v>6954.2659865306923</v>
      </c>
    </row>
    <row r="3417" spans="18:29" x14ac:dyDescent="0.2">
      <c r="R3417" s="31"/>
      <c r="AB3417" s="40">
        <v>3413</v>
      </c>
      <c r="AC3417" s="18">
        <v>6022.1059023470152</v>
      </c>
    </row>
    <row r="3418" spans="18:29" x14ac:dyDescent="0.2">
      <c r="R3418" s="31"/>
      <c r="AB3418" s="40">
        <v>3414</v>
      </c>
      <c r="AC3418" s="18">
        <v>7030.0196968758246</v>
      </c>
    </row>
    <row r="3419" spans="18:29" x14ac:dyDescent="0.2">
      <c r="R3419" s="31"/>
      <c r="AB3419" s="40">
        <v>3415</v>
      </c>
      <c r="AC3419" s="18">
        <v>7608.034325895831</v>
      </c>
    </row>
    <row r="3420" spans="18:29" x14ac:dyDescent="0.2">
      <c r="R3420" s="31"/>
      <c r="AB3420" s="40">
        <v>3416</v>
      </c>
      <c r="AC3420" s="18">
        <v>10265.946846255451</v>
      </c>
    </row>
    <row r="3421" spans="18:29" x14ac:dyDescent="0.2">
      <c r="R3421" s="31"/>
      <c r="AB3421" s="40">
        <v>3417</v>
      </c>
      <c r="AC3421" s="18">
        <v>7392.9591150977649</v>
      </c>
    </row>
    <row r="3422" spans="18:29" x14ac:dyDescent="0.2">
      <c r="R3422" s="31"/>
      <c r="AB3422" s="40">
        <v>3418</v>
      </c>
      <c r="AC3422" s="18">
        <v>5345.7245151175885</v>
      </c>
    </row>
    <row r="3423" spans="18:29" x14ac:dyDescent="0.2">
      <c r="R3423" s="31"/>
      <c r="AB3423" s="40">
        <v>3419</v>
      </c>
      <c r="AC3423" s="18">
        <v>7037.9342636283254</v>
      </c>
    </row>
    <row r="3424" spans="18:29" x14ac:dyDescent="0.2">
      <c r="R3424" s="31"/>
      <c r="AB3424" s="40">
        <v>3420</v>
      </c>
      <c r="AC3424" s="18">
        <v>8657.1541187553667</v>
      </c>
    </row>
    <row r="3425" spans="18:29" x14ac:dyDescent="0.2">
      <c r="R3425" s="31"/>
      <c r="AB3425" s="40">
        <v>3421</v>
      </c>
      <c r="AC3425" s="18">
        <v>10264.313681687345</v>
      </c>
    </row>
    <row r="3426" spans="18:29" x14ac:dyDescent="0.2">
      <c r="R3426" s="31"/>
      <c r="AB3426" s="40">
        <v>3422</v>
      </c>
      <c r="AC3426" s="18">
        <v>9862.3039418779081</v>
      </c>
    </row>
    <row r="3427" spans="18:29" x14ac:dyDescent="0.2">
      <c r="R3427" s="31"/>
      <c r="AB3427" s="40">
        <v>3423</v>
      </c>
      <c r="AC3427" s="18">
        <v>10988.810609650798</v>
      </c>
    </row>
    <row r="3428" spans="18:29" x14ac:dyDescent="0.2">
      <c r="R3428" s="31"/>
      <c r="AB3428" s="40">
        <v>3424</v>
      </c>
      <c r="AC3428" s="18">
        <v>8478.3854125834769</v>
      </c>
    </row>
    <row r="3429" spans="18:29" x14ac:dyDescent="0.2">
      <c r="R3429" s="31"/>
      <c r="AB3429" s="40">
        <v>3425</v>
      </c>
      <c r="AC3429" s="18">
        <v>6829.1404550146544</v>
      </c>
    </row>
    <row r="3430" spans="18:29" x14ac:dyDescent="0.2">
      <c r="R3430" s="31"/>
      <c r="AB3430" s="40">
        <v>3426</v>
      </c>
      <c r="AC3430" s="18">
        <v>10073.359055277775</v>
      </c>
    </row>
    <row r="3431" spans="18:29" x14ac:dyDescent="0.2">
      <c r="R3431" s="31"/>
      <c r="AB3431" s="40">
        <v>3427</v>
      </c>
      <c r="AC3431" s="18">
        <v>6690.823978911736</v>
      </c>
    </row>
    <row r="3432" spans="18:29" x14ac:dyDescent="0.2">
      <c r="R3432" s="31"/>
      <c r="AB3432" s="40">
        <v>3428</v>
      </c>
      <c r="AC3432" s="18">
        <v>6597.984854624141</v>
      </c>
    </row>
    <row r="3433" spans="18:29" x14ac:dyDescent="0.2">
      <c r="R3433" s="31"/>
      <c r="AB3433" s="40">
        <v>3429</v>
      </c>
      <c r="AC3433" s="18">
        <v>9206.3999257700052</v>
      </c>
    </row>
    <row r="3434" spans="18:29" x14ac:dyDescent="0.2">
      <c r="R3434" s="31"/>
      <c r="AB3434" s="40">
        <v>3430</v>
      </c>
      <c r="AC3434" s="18">
        <v>5748.4880231892457</v>
      </c>
    </row>
    <row r="3435" spans="18:29" x14ac:dyDescent="0.2">
      <c r="R3435" s="31"/>
      <c r="AB3435" s="40">
        <v>3431</v>
      </c>
      <c r="AC3435" s="18">
        <v>10192.203184609185</v>
      </c>
    </row>
    <row r="3436" spans="18:29" x14ac:dyDescent="0.2">
      <c r="R3436" s="31"/>
      <c r="AB3436" s="40">
        <v>3432</v>
      </c>
      <c r="AC3436" s="18">
        <v>5993.9652205605526</v>
      </c>
    </row>
    <row r="3437" spans="18:29" x14ac:dyDescent="0.2">
      <c r="R3437" s="31"/>
      <c r="AB3437" s="40">
        <v>3433</v>
      </c>
      <c r="AC3437" s="18">
        <v>8895.2192615484819</v>
      </c>
    </row>
    <row r="3438" spans="18:29" x14ac:dyDescent="0.2">
      <c r="R3438" s="31"/>
      <c r="AB3438" s="40">
        <v>3434</v>
      </c>
      <c r="AC3438" s="18">
        <v>9074.3648518511327</v>
      </c>
    </row>
    <row r="3439" spans="18:29" x14ac:dyDescent="0.2">
      <c r="R3439" s="31"/>
      <c r="AB3439" s="40">
        <v>3435</v>
      </c>
      <c r="AC3439" s="18">
        <v>8384.0387517719064</v>
      </c>
    </row>
    <row r="3440" spans="18:29" x14ac:dyDescent="0.2">
      <c r="R3440" s="31"/>
      <c r="AB3440" s="40">
        <v>3436</v>
      </c>
      <c r="AC3440" s="18">
        <v>5626.0006805909798</v>
      </c>
    </row>
    <row r="3441" spans="18:29" x14ac:dyDescent="0.2">
      <c r="R3441" s="31"/>
      <c r="AB3441" s="40">
        <v>3437</v>
      </c>
      <c r="AC3441" s="18">
        <v>8597.9833101771073</v>
      </c>
    </row>
    <row r="3442" spans="18:29" x14ac:dyDescent="0.2">
      <c r="R3442" s="31"/>
      <c r="AB3442" s="40">
        <v>3438</v>
      </c>
      <c r="AC3442" s="18">
        <v>8205.3956736441469</v>
      </c>
    </row>
    <row r="3443" spans="18:29" x14ac:dyDescent="0.2">
      <c r="R3443" s="31"/>
      <c r="AB3443" s="40">
        <v>3439</v>
      </c>
      <c r="AC3443" s="18">
        <v>6983.9142048412468</v>
      </c>
    </row>
    <row r="3444" spans="18:29" x14ac:dyDescent="0.2">
      <c r="R3444" s="31"/>
      <c r="AB3444" s="40">
        <v>3440</v>
      </c>
      <c r="AC3444" s="18">
        <v>7758.7879783244571</v>
      </c>
    </row>
    <row r="3445" spans="18:29" x14ac:dyDescent="0.2">
      <c r="R3445" s="31"/>
      <c r="AB3445" s="40">
        <v>3441</v>
      </c>
      <c r="AC3445" s="18">
        <v>10205.26850115275</v>
      </c>
    </row>
    <row r="3446" spans="18:29" x14ac:dyDescent="0.2">
      <c r="R3446" s="31"/>
      <c r="AB3446" s="40">
        <v>3442</v>
      </c>
      <c r="AC3446" s="18">
        <v>8562.3049457689049</v>
      </c>
    </row>
    <row r="3447" spans="18:29" x14ac:dyDescent="0.2">
      <c r="R3447" s="31"/>
      <c r="AB3447" s="40">
        <v>3443</v>
      </c>
      <c r="AC3447" s="18">
        <v>8055.8983016523998</v>
      </c>
    </row>
    <row r="3448" spans="18:29" x14ac:dyDescent="0.2">
      <c r="R3448" s="31"/>
      <c r="AB3448" s="40">
        <v>3444</v>
      </c>
      <c r="AC3448" s="18">
        <v>8998.1086293312255</v>
      </c>
    </row>
    <row r="3449" spans="18:29" x14ac:dyDescent="0.2">
      <c r="R3449" s="31"/>
      <c r="AB3449" s="40">
        <v>3445</v>
      </c>
      <c r="AC3449" s="18">
        <v>9387.4299367278581</v>
      </c>
    </row>
    <row r="3450" spans="18:29" x14ac:dyDescent="0.2">
      <c r="R3450" s="31"/>
      <c r="AB3450" s="40">
        <v>3446</v>
      </c>
      <c r="AC3450" s="18">
        <v>6823.110308917705</v>
      </c>
    </row>
    <row r="3451" spans="18:29" x14ac:dyDescent="0.2">
      <c r="R3451" s="31"/>
      <c r="AB3451" s="40">
        <v>3447</v>
      </c>
      <c r="AC3451" s="18">
        <v>7415.8234190492658</v>
      </c>
    </row>
    <row r="3452" spans="18:29" x14ac:dyDescent="0.2">
      <c r="R3452" s="31"/>
      <c r="AB3452" s="40">
        <v>3448</v>
      </c>
      <c r="AC3452" s="18">
        <v>7754.7678809264908</v>
      </c>
    </row>
    <row r="3453" spans="18:29" x14ac:dyDescent="0.2">
      <c r="R3453" s="31"/>
      <c r="AB3453" s="40">
        <v>3449</v>
      </c>
      <c r="AC3453" s="18">
        <v>7420.8485407970147</v>
      </c>
    </row>
    <row r="3454" spans="18:29" x14ac:dyDescent="0.2">
      <c r="R3454" s="31"/>
      <c r="AB3454" s="40">
        <v>3450</v>
      </c>
      <c r="AC3454" s="18">
        <v>11002.001554238261</v>
      </c>
    </row>
    <row r="3455" spans="18:29" x14ac:dyDescent="0.2">
      <c r="R3455" s="31"/>
      <c r="AB3455" s="40">
        <v>3451</v>
      </c>
      <c r="AC3455" s="18">
        <v>6695.3465884845937</v>
      </c>
    </row>
    <row r="3456" spans="18:29" x14ac:dyDescent="0.2">
      <c r="R3456" s="31"/>
      <c r="AB3456" s="40">
        <v>3452</v>
      </c>
      <c r="AC3456" s="18">
        <v>7270.8486566306092</v>
      </c>
    </row>
    <row r="3457" spans="18:29" x14ac:dyDescent="0.2">
      <c r="R3457" s="31"/>
      <c r="AB3457" s="40">
        <v>3453</v>
      </c>
      <c r="AC3457" s="18">
        <v>10258.660419721506</v>
      </c>
    </row>
    <row r="3458" spans="18:29" x14ac:dyDescent="0.2">
      <c r="R3458" s="31"/>
      <c r="AB3458" s="40">
        <v>3454</v>
      </c>
      <c r="AC3458" s="18">
        <v>6264.4423986262409</v>
      </c>
    </row>
    <row r="3459" spans="18:29" x14ac:dyDescent="0.2">
      <c r="R3459" s="31"/>
      <c r="AB3459" s="40">
        <v>3455</v>
      </c>
      <c r="AC3459" s="18">
        <v>10669.589750632993</v>
      </c>
    </row>
    <row r="3460" spans="18:29" x14ac:dyDescent="0.2">
      <c r="R3460" s="31"/>
      <c r="AB3460" s="40">
        <v>3456</v>
      </c>
      <c r="AC3460" s="18">
        <v>6638.1858286054339</v>
      </c>
    </row>
    <row r="3461" spans="18:29" x14ac:dyDescent="0.2">
      <c r="R3461" s="31"/>
      <c r="AB3461" s="40">
        <v>3457</v>
      </c>
      <c r="AC3461" s="18">
        <v>8567.3300675165374</v>
      </c>
    </row>
    <row r="3462" spans="18:29" x14ac:dyDescent="0.2">
      <c r="R3462" s="31"/>
      <c r="AB3462" s="40">
        <v>3458</v>
      </c>
      <c r="AC3462" s="18">
        <v>12063.30726733536</v>
      </c>
    </row>
    <row r="3463" spans="18:29" x14ac:dyDescent="0.2">
      <c r="R3463" s="31"/>
      <c r="AB3463" s="40">
        <v>3459</v>
      </c>
      <c r="AC3463" s="18">
        <v>9234.4149795130361</v>
      </c>
    </row>
    <row r="3464" spans="18:29" x14ac:dyDescent="0.2">
      <c r="R3464" s="31"/>
      <c r="AB3464" s="40">
        <v>3460</v>
      </c>
      <c r="AC3464" s="18">
        <v>9269.5908317462308</v>
      </c>
    </row>
    <row r="3465" spans="18:29" x14ac:dyDescent="0.2">
      <c r="R3465" s="31"/>
      <c r="AB3465" s="40">
        <v>3461</v>
      </c>
      <c r="AC3465" s="18">
        <v>5737.0558712134371</v>
      </c>
    </row>
    <row r="3466" spans="18:29" x14ac:dyDescent="0.2">
      <c r="R3466" s="31"/>
      <c r="AB3466" s="40">
        <v>3462</v>
      </c>
      <c r="AC3466" s="18">
        <v>9614.6910677640699</v>
      </c>
    </row>
    <row r="3467" spans="18:29" x14ac:dyDescent="0.2">
      <c r="R3467" s="31"/>
      <c r="AB3467" s="40">
        <v>3463</v>
      </c>
      <c r="AC3467" s="18">
        <v>7953.7627021324588</v>
      </c>
    </row>
    <row r="3468" spans="18:29" x14ac:dyDescent="0.2">
      <c r="R3468" s="31"/>
      <c r="AB3468" s="40">
        <v>3464</v>
      </c>
      <c r="AC3468" s="18">
        <v>7322.8586667183554</v>
      </c>
    </row>
    <row r="3469" spans="18:29" x14ac:dyDescent="0.2">
      <c r="R3469" s="31"/>
      <c r="AB3469" s="40">
        <v>3465</v>
      </c>
      <c r="AC3469" s="18">
        <v>10246.725755570922</v>
      </c>
    </row>
    <row r="3470" spans="18:29" x14ac:dyDescent="0.2">
      <c r="R3470" s="31"/>
      <c r="AB3470" s="40">
        <v>3466</v>
      </c>
      <c r="AC3470" s="18">
        <v>9222.1034312312258</v>
      </c>
    </row>
    <row r="3471" spans="18:29" x14ac:dyDescent="0.2">
      <c r="R3471" s="31"/>
      <c r="AB3471" s="40">
        <v>3467</v>
      </c>
      <c r="AC3471" s="18">
        <v>9755.0175925662043</v>
      </c>
    </row>
    <row r="3472" spans="18:29" x14ac:dyDescent="0.2">
      <c r="R3472" s="31"/>
      <c r="AB3472" s="40">
        <v>3468</v>
      </c>
      <c r="AC3472" s="18">
        <v>7286.4265340480488</v>
      </c>
    </row>
    <row r="3473" spans="18:29" x14ac:dyDescent="0.2">
      <c r="R3473" s="31"/>
      <c r="AB3473" s="40">
        <v>3469</v>
      </c>
      <c r="AC3473" s="18">
        <v>7042.0799890701892</v>
      </c>
    </row>
    <row r="3474" spans="18:29" x14ac:dyDescent="0.2">
      <c r="R3474" s="31"/>
      <c r="AB3474" s="40">
        <v>3470</v>
      </c>
      <c r="AC3474" s="18">
        <v>6417.582983884844</v>
      </c>
    </row>
    <row r="3475" spans="18:29" x14ac:dyDescent="0.2">
      <c r="R3475" s="31"/>
      <c r="AB3475" s="40">
        <v>3471</v>
      </c>
      <c r="AC3475" s="18">
        <v>10540.192865632009</v>
      </c>
    </row>
    <row r="3476" spans="18:29" x14ac:dyDescent="0.2">
      <c r="R3476" s="31"/>
      <c r="AB3476" s="40">
        <v>3472</v>
      </c>
      <c r="AC3476" s="18">
        <v>10921.097094101482</v>
      </c>
    </row>
    <row r="3477" spans="18:29" x14ac:dyDescent="0.2">
      <c r="R3477" s="31"/>
      <c r="AB3477" s="40">
        <v>3473</v>
      </c>
      <c r="AC3477" s="18">
        <v>7126.1251502991654</v>
      </c>
    </row>
    <row r="3478" spans="18:29" x14ac:dyDescent="0.2">
      <c r="R3478" s="31"/>
      <c r="AB3478" s="40">
        <v>3474</v>
      </c>
      <c r="AC3478" s="18">
        <v>8899.4906150342431</v>
      </c>
    </row>
    <row r="3479" spans="18:29" x14ac:dyDescent="0.2">
      <c r="R3479" s="31"/>
      <c r="AB3479" s="40">
        <v>3475</v>
      </c>
      <c r="AC3479" s="18">
        <v>5546.9806411097525</v>
      </c>
    </row>
    <row r="3480" spans="18:29" x14ac:dyDescent="0.2">
      <c r="R3480" s="31"/>
      <c r="AB3480" s="40">
        <v>3476</v>
      </c>
      <c r="AC3480" s="18">
        <v>5982.7843246720731</v>
      </c>
    </row>
    <row r="3481" spans="18:29" x14ac:dyDescent="0.2">
      <c r="R3481" s="31"/>
      <c r="AB3481" s="40">
        <v>3477</v>
      </c>
      <c r="AC3481" s="18">
        <v>7501.5017448462313</v>
      </c>
    </row>
    <row r="3482" spans="18:29" x14ac:dyDescent="0.2">
      <c r="R3482" s="31"/>
      <c r="AB3482" s="40">
        <v>3478</v>
      </c>
      <c r="AC3482" s="18">
        <v>6931.6529386664042</v>
      </c>
    </row>
    <row r="3483" spans="18:29" x14ac:dyDescent="0.2">
      <c r="R3483" s="31"/>
      <c r="AB3483" s="40">
        <v>3479</v>
      </c>
      <c r="AC3483" s="18">
        <v>7899.4913872578181</v>
      </c>
    </row>
    <row r="3484" spans="18:29" x14ac:dyDescent="0.2">
      <c r="R3484" s="31"/>
      <c r="AB3484" s="40">
        <v>3480</v>
      </c>
      <c r="AC3484" s="18">
        <v>11184.413473676657</v>
      </c>
    </row>
    <row r="3485" spans="18:29" x14ac:dyDescent="0.2">
      <c r="R3485" s="31"/>
      <c r="AB3485" s="40">
        <v>3481</v>
      </c>
      <c r="AC3485" s="18">
        <v>10436.675357630826</v>
      </c>
    </row>
    <row r="3486" spans="18:29" x14ac:dyDescent="0.2">
      <c r="R3486" s="31"/>
      <c r="AB3486" s="40">
        <v>3482</v>
      </c>
      <c r="AC3486" s="18">
        <v>7825.4964695242234</v>
      </c>
    </row>
    <row r="3487" spans="18:29" x14ac:dyDescent="0.2">
      <c r="R3487" s="31"/>
      <c r="AB3487" s="40">
        <v>3483</v>
      </c>
      <c r="AC3487" s="18">
        <v>7992.2048835015157</v>
      </c>
    </row>
    <row r="3488" spans="18:29" x14ac:dyDescent="0.2">
      <c r="R3488" s="31"/>
      <c r="AB3488" s="40">
        <v>3484</v>
      </c>
      <c r="AC3488" s="18">
        <v>6962.934321544948</v>
      </c>
    </row>
    <row r="3489" spans="18:29" x14ac:dyDescent="0.2">
      <c r="R3489" s="31"/>
      <c r="AB3489" s="40">
        <v>3485</v>
      </c>
      <c r="AC3489" s="18">
        <v>8532.6567274580011</v>
      </c>
    </row>
    <row r="3490" spans="18:29" x14ac:dyDescent="0.2">
      <c r="R3490" s="31"/>
      <c r="AB3490" s="40">
        <v>3486</v>
      </c>
      <c r="AC3490" s="18">
        <v>7657.2805190226063</v>
      </c>
    </row>
    <row r="3491" spans="18:29" x14ac:dyDescent="0.2">
      <c r="R3491" s="31"/>
      <c r="AB3491" s="40">
        <v>3487</v>
      </c>
      <c r="AC3491" s="18">
        <v>7831.1497314902954</v>
      </c>
    </row>
    <row r="3492" spans="18:29" x14ac:dyDescent="0.2">
      <c r="R3492" s="31"/>
      <c r="AB3492" s="40">
        <v>3488</v>
      </c>
      <c r="AC3492" s="18">
        <v>7234.6677800478647</v>
      </c>
    </row>
    <row r="3493" spans="18:29" x14ac:dyDescent="0.2">
      <c r="R3493" s="31"/>
      <c r="AB3493" s="40">
        <v>3489</v>
      </c>
      <c r="AC3493" s="18">
        <v>6581.276324813487</v>
      </c>
    </row>
    <row r="3494" spans="18:29" x14ac:dyDescent="0.2">
      <c r="R3494" s="31"/>
      <c r="AB3494" s="40">
        <v>3490</v>
      </c>
      <c r="AC3494" s="18">
        <v>7567.8333519147709</v>
      </c>
    </row>
    <row r="3495" spans="18:29" x14ac:dyDescent="0.2">
      <c r="R3495" s="31"/>
      <c r="AB3495" s="40">
        <v>3491</v>
      </c>
      <c r="AC3495" s="18">
        <v>10262.55488907604</v>
      </c>
    </row>
    <row r="3496" spans="18:29" x14ac:dyDescent="0.2">
      <c r="R3496" s="31"/>
      <c r="AB3496" s="40">
        <v>3492</v>
      </c>
      <c r="AC3496" s="18">
        <v>8376.2498130631866</v>
      </c>
    </row>
    <row r="3497" spans="18:29" x14ac:dyDescent="0.2">
      <c r="R3497" s="31"/>
      <c r="AB3497" s="40">
        <v>3493</v>
      </c>
      <c r="AC3497" s="18">
        <v>7663.8131772945635</v>
      </c>
    </row>
    <row r="3498" spans="18:29" x14ac:dyDescent="0.2">
      <c r="R3498" s="31"/>
      <c r="AB3498" s="40">
        <v>3494</v>
      </c>
      <c r="AC3498" s="18">
        <v>5202.5085453104693</v>
      </c>
    </row>
    <row r="3499" spans="18:29" x14ac:dyDescent="0.2">
      <c r="R3499" s="31"/>
      <c r="AB3499" s="40">
        <v>3495</v>
      </c>
      <c r="AC3499" s="18">
        <v>10295.343808479025</v>
      </c>
    </row>
    <row r="3500" spans="18:29" x14ac:dyDescent="0.2">
      <c r="R3500" s="31"/>
      <c r="AB3500" s="40">
        <v>3496</v>
      </c>
      <c r="AC3500" s="18">
        <v>9922.6054028494982</v>
      </c>
    </row>
    <row r="3501" spans="18:29" x14ac:dyDescent="0.2">
      <c r="R3501" s="31"/>
      <c r="AB3501" s="40">
        <v>3497</v>
      </c>
      <c r="AC3501" s="18">
        <v>9874.7411182031501</v>
      </c>
    </row>
    <row r="3502" spans="18:29" x14ac:dyDescent="0.2">
      <c r="R3502" s="31"/>
      <c r="AB3502" s="40">
        <v>3498</v>
      </c>
      <c r="AC3502" s="18">
        <v>10004.766143423039</v>
      </c>
    </row>
    <row r="3503" spans="18:29" x14ac:dyDescent="0.2">
      <c r="R3503" s="31"/>
      <c r="AB3503" s="40">
        <v>3499</v>
      </c>
      <c r="AC3503" s="18">
        <v>7783.0341907569673</v>
      </c>
    </row>
    <row r="3504" spans="18:29" x14ac:dyDescent="0.2">
      <c r="R3504" s="31"/>
      <c r="AB3504" s="40">
        <v>3500</v>
      </c>
      <c r="AC3504" s="18">
        <v>8524.3652765742736</v>
      </c>
    </row>
    <row r="3505" spans="18:29" x14ac:dyDescent="0.2">
      <c r="R3505" s="31"/>
      <c r="AB3505" s="40">
        <v>3501</v>
      </c>
      <c r="AC3505" s="18">
        <v>8208.0338625618024</v>
      </c>
    </row>
    <row r="3506" spans="18:29" x14ac:dyDescent="0.2">
      <c r="R3506" s="31"/>
      <c r="AB3506" s="40">
        <v>3502</v>
      </c>
      <c r="AC3506" s="18">
        <v>8567.8325796911959</v>
      </c>
    </row>
    <row r="3507" spans="18:29" x14ac:dyDescent="0.2">
      <c r="R3507" s="31"/>
      <c r="AB3507" s="40">
        <v>3503</v>
      </c>
      <c r="AC3507" s="18">
        <v>10756.649984910735</v>
      </c>
    </row>
    <row r="3508" spans="18:29" x14ac:dyDescent="0.2">
      <c r="R3508" s="31"/>
      <c r="AB3508" s="40">
        <v>3504</v>
      </c>
      <c r="AC3508" s="18">
        <v>7894.466265510302</v>
      </c>
    </row>
    <row r="3509" spans="18:29" x14ac:dyDescent="0.2">
      <c r="R3509" s="31"/>
      <c r="AB3509" s="40">
        <v>3505</v>
      </c>
      <c r="AC3509" s="18">
        <v>10481.398941184627</v>
      </c>
    </row>
    <row r="3510" spans="18:29" x14ac:dyDescent="0.2">
      <c r="R3510" s="31"/>
      <c r="AB3510" s="40">
        <v>3506</v>
      </c>
      <c r="AC3510" s="18">
        <v>9919.7159578443971</v>
      </c>
    </row>
    <row r="3511" spans="18:29" x14ac:dyDescent="0.2">
      <c r="R3511" s="31"/>
      <c r="AB3511" s="40">
        <v>3507</v>
      </c>
      <c r="AC3511" s="18">
        <v>8920.4704983304255</v>
      </c>
    </row>
    <row r="3512" spans="18:29" x14ac:dyDescent="0.2">
      <c r="R3512" s="31"/>
      <c r="AB3512" s="40">
        <v>3508</v>
      </c>
      <c r="AC3512" s="18">
        <v>7723.6121260912623</v>
      </c>
    </row>
    <row r="3513" spans="18:29" x14ac:dyDescent="0.2">
      <c r="R3513" s="31"/>
      <c r="AB3513" s="40">
        <v>3509</v>
      </c>
      <c r="AC3513" s="18">
        <v>7763.8131000723224</v>
      </c>
    </row>
    <row r="3514" spans="18:29" x14ac:dyDescent="0.2">
      <c r="R3514" s="31"/>
      <c r="AB3514" s="40">
        <v>3510</v>
      </c>
      <c r="AC3514" s="18">
        <v>11024.614602102316</v>
      </c>
    </row>
    <row r="3515" spans="18:29" x14ac:dyDescent="0.2">
      <c r="R3515" s="31"/>
      <c r="AB3515" s="40">
        <v>3511</v>
      </c>
      <c r="AC3515" s="18">
        <v>8684.4154042360606</v>
      </c>
    </row>
    <row r="3516" spans="18:29" x14ac:dyDescent="0.2">
      <c r="R3516" s="31"/>
      <c r="AB3516" s="40">
        <v>3512</v>
      </c>
      <c r="AC3516" s="18">
        <v>7417.0796994862612</v>
      </c>
    </row>
    <row r="3517" spans="18:29" x14ac:dyDescent="0.2">
      <c r="R3517" s="31"/>
      <c r="AB3517" s="40">
        <v>3513</v>
      </c>
      <c r="AC3517" s="18">
        <v>7679.3910547118867</v>
      </c>
    </row>
    <row r="3518" spans="18:29" x14ac:dyDescent="0.2">
      <c r="R3518" s="31"/>
      <c r="AB3518" s="40">
        <v>3514</v>
      </c>
      <c r="AC3518" s="18">
        <v>7131.1502720466815</v>
      </c>
    </row>
    <row r="3519" spans="18:29" x14ac:dyDescent="0.2">
      <c r="R3519" s="31"/>
      <c r="AB3519" s="40">
        <v>3515</v>
      </c>
      <c r="AC3519" s="18">
        <v>8815.6967098925961</v>
      </c>
    </row>
    <row r="3520" spans="18:29" x14ac:dyDescent="0.2">
      <c r="R3520" s="31"/>
      <c r="AB3520" s="40">
        <v>3516</v>
      </c>
      <c r="AC3520" s="18">
        <v>6820.8490041313926</v>
      </c>
    </row>
    <row r="3521" spans="18:29" x14ac:dyDescent="0.2">
      <c r="R3521" s="31"/>
      <c r="AB3521" s="40">
        <v>3517</v>
      </c>
      <c r="AC3521" s="18">
        <v>7708.536760848132</v>
      </c>
    </row>
    <row r="3522" spans="18:29" x14ac:dyDescent="0.2">
      <c r="R3522" s="31"/>
      <c r="AB3522" s="40">
        <v>3518</v>
      </c>
      <c r="AC3522" s="18">
        <v>5914.0657847733237</v>
      </c>
    </row>
    <row r="3523" spans="18:29" x14ac:dyDescent="0.2">
      <c r="R3523" s="31"/>
      <c r="AB3523" s="40">
        <v>3519</v>
      </c>
      <c r="AC3523" s="18">
        <v>9934.6656950437464</v>
      </c>
    </row>
    <row r="3524" spans="18:29" x14ac:dyDescent="0.2">
      <c r="R3524" s="31"/>
      <c r="AB3524" s="40">
        <v>3520</v>
      </c>
      <c r="AC3524" s="18">
        <v>8939.6915890151868</v>
      </c>
    </row>
    <row r="3525" spans="18:29" x14ac:dyDescent="0.2">
      <c r="R3525" s="31"/>
      <c r="AB3525" s="40">
        <v>3521</v>
      </c>
      <c r="AC3525" s="18">
        <v>8557.7823361958144</v>
      </c>
    </row>
    <row r="3526" spans="18:29" x14ac:dyDescent="0.2">
      <c r="R3526" s="31"/>
      <c r="AB3526" s="40">
        <v>3522</v>
      </c>
      <c r="AC3526" s="18">
        <v>9015.4452993605519</v>
      </c>
    </row>
    <row r="3527" spans="18:29" x14ac:dyDescent="0.2">
      <c r="R3527" s="31"/>
      <c r="AB3527" s="40">
        <v>3523</v>
      </c>
      <c r="AC3527" s="18">
        <v>7416.0746751367114</v>
      </c>
    </row>
    <row r="3528" spans="18:29" x14ac:dyDescent="0.2">
      <c r="R3528" s="31"/>
      <c r="AB3528" s="40">
        <v>3524</v>
      </c>
      <c r="AC3528" s="18">
        <v>8353.1342530240072</v>
      </c>
    </row>
    <row r="3529" spans="18:29" x14ac:dyDescent="0.2">
      <c r="R3529" s="31"/>
      <c r="AB3529" s="40">
        <v>3525</v>
      </c>
      <c r="AC3529" s="18">
        <v>7894.2150094229728</v>
      </c>
    </row>
    <row r="3530" spans="18:29" x14ac:dyDescent="0.2">
      <c r="R3530" s="31"/>
      <c r="AB3530" s="40">
        <v>3526</v>
      </c>
      <c r="AC3530" s="18">
        <v>10685.795768269105</v>
      </c>
    </row>
    <row r="3531" spans="18:29" x14ac:dyDescent="0.2">
      <c r="R3531" s="31"/>
      <c r="AB3531" s="40">
        <v>3527</v>
      </c>
      <c r="AC3531" s="18">
        <v>7011.5523744532838</v>
      </c>
    </row>
    <row r="3532" spans="18:29" x14ac:dyDescent="0.2">
      <c r="R3532" s="31"/>
      <c r="AB3532" s="40">
        <v>3528</v>
      </c>
      <c r="AC3532" s="18">
        <v>8934.4152111798758</v>
      </c>
    </row>
    <row r="3533" spans="18:29" x14ac:dyDescent="0.2">
      <c r="R3533" s="31"/>
      <c r="AB3533" s="40">
        <v>3529</v>
      </c>
      <c r="AC3533" s="18">
        <v>8620.3451019538334</v>
      </c>
    </row>
    <row r="3534" spans="18:29" x14ac:dyDescent="0.2">
      <c r="R3534" s="31"/>
      <c r="AB3534" s="40">
        <v>3530</v>
      </c>
      <c r="AC3534" s="18">
        <v>8764.5660961103858</v>
      </c>
    </row>
    <row r="3535" spans="18:29" x14ac:dyDescent="0.2">
      <c r="R3535" s="31"/>
      <c r="AB3535" s="40">
        <v>3531</v>
      </c>
      <c r="AC3535" s="18">
        <v>10833.157463517971</v>
      </c>
    </row>
    <row r="3536" spans="18:29" x14ac:dyDescent="0.2">
      <c r="R3536" s="31"/>
      <c r="AB3536" s="40">
        <v>3532</v>
      </c>
      <c r="AC3536" s="18">
        <v>9149.9929341526004</v>
      </c>
    </row>
    <row r="3537" spans="18:29" x14ac:dyDescent="0.2">
      <c r="R3537" s="31"/>
      <c r="AB3537" s="40">
        <v>3533</v>
      </c>
      <c r="AC3537" s="18">
        <v>6904.7685373165878</v>
      </c>
    </row>
    <row r="3538" spans="18:29" x14ac:dyDescent="0.2">
      <c r="R3538" s="31"/>
      <c r="AB3538" s="40">
        <v>3534</v>
      </c>
      <c r="AC3538" s="18">
        <v>10874.991602066904</v>
      </c>
    </row>
    <row r="3539" spans="18:29" x14ac:dyDescent="0.2">
      <c r="R3539" s="31"/>
      <c r="AB3539" s="40">
        <v>3535</v>
      </c>
      <c r="AC3539" s="18">
        <v>9600.997611001716</v>
      </c>
    </row>
    <row r="3540" spans="18:29" x14ac:dyDescent="0.2">
      <c r="R3540" s="31"/>
      <c r="AB3540" s="40">
        <v>3536</v>
      </c>
      <c r="AC3540" s="18">
        <v>9842.9572231495986</v>
      </c>
    </row>
    <row r="3541" spans="18:29" x14ac:dyDescent="0.2">
      <c r="R3541" s="31"/>
      <c r="AB3541" s="40">
        <v>3537</v>
      </c>
      <c r="AC3541" s="18">
        <v>9730.7713801341597</v>
      </c>
    </row>
    <row r="3542" spans="18:29" x14ac:dyDescent="0.2">
      <c r="R3542" s="31"/>
      <c r="AB3542" s="40">
        <v>3538</v>
      </c>
      <c r="AC3542" s="18">
        <v>7592.9589606529335</v>
      </c>
    </row>
    <row r="3543" spans="18:29" x14ac:dyDescent="0.2">
      <c r="R3543" s="31"/>
      <c r="AB3543" s="40">
        <v>3539</v>
      </c>
      <c r="AC3543" s="18">
        <v>7143.2105642410461</v>
      </c>
    </row>
    <row r="3544" spans="18:29" x14ac:dyDescent="0.2">
      <c r="R3544" s="31"/>
      <c r="AB3544" s="40">
        <v>3540</v>
      </c>
      <c r="AC3544" s="18">
        <v>8150.496218551416</v>
      </c>
    </row>
    <row r="3545" spans="18:29" x14ac:dyDescent="0.2">
      <c r="R3545" s="31"/>
      <c r="AB3545" s="40">
        <v>3541</v>
      </c>
      <c r="AC3545" s="18">
        <v>10276.373973881709</v>
      </c>
    </row>
    <row r="3546" spans="18:29" x14ac:dyDescent="0.2">
      <c r="R3546" s="31"/>
      <c r="AB3546" s="40">
        <v>3542</v>
      </c>
      <c r="AC3546" s="18">
        <v>7436.6776743019</v>
      </c>
    </row>
    <row r="3547" spans="18:29" x14ac:dyDescent="0.2">
      <c r="R3547" s="31"/>
      <c r="AB3547" s="40">
        <v>3543</v>
      </c>
      <c r="AC3547" s="18">
        <v>6033.5380543230567</v>
      </c>
    </row>
    <row r="3548" spans="18:29" x14ac:dyDescent="0.2">
      <c r="R3548" s="31"/>
      <c r="AB3548" s="40">
        <v>3544</v>
      </c>
      <c r="AC3548" s="18">
        <v>9737.4296664496651</v>
      </c>
    </row>
    <row r="3549" spans="18:29" x14ac:dyDescent="0.2">
      <c r="R3549" s="31"/>
      <c r="AB3549" s="40">
        <v>3545</v>
      </c>
      <c r="AC3549" s="18">
        <v>10414.062309766305</v>
      </c>
    </row>
    <row r="3550" spans="18:29" x14ac:dyDescent="0.2">
      <c r="R3550" s="31"/>
      <c r="AB3550" s="40">
        <v>3546</v>
      </c>
      <c r="AC3550" s="18">
        <v>7927.1295568698552</v>
      </c>
    </row>
    <row r="3551" spans="18:29" x14ac:dyDescent="0.2">
      <c r="R3551" s="31"/>
      <c r="AB3551" s="40">
        <v>3547</v>
      </c>
      <c r="AC3551" s="18">
        <v>8031.149577045464</v>
      </c>
    </row>
    <row r="3552" spans="18:29" x14ac:dyDescent="0.2">
      <c r="R3552" s="31"/>
      <c r="AB3552" s="40">
        <v>3548</v>
      </c>
      <c r="AC3552" s="18">
        <v>7572.3559614877449</v>
      </c>
    </row>
    <row r="3553" spans="18:29" x14ac:dyDescent="0.2">
      <c r="R3553" s="31"/>
      <c r="AB3553" s="40">
        <v>3549</v>
      </c>
      <c r="AC3553" s="18">
        <v>7398.235492932843</v>
      </c>
    </row>
    <row r="3554" spans="18:29" x14ac:dyDescent="0.2">
      <c r="R3554" s="31"/>
      <c r="AB3554" s="40">
        <v>3550</v>
      </c>
      <c r="AC3554" s="18">
        <v>10857.278047906584</v>
      </c>
    </row>
    <row r="3555" spans="18:29" x14ac:dyDescent="0.2">
      <c r="R3555" s="31"/>
      <c r="AB3555" s="40">
        <v>3551</v>
      </c>
      <c r="AC3555" s="18">
        <v>8870.3449088978814</v>
      </c>
    </row>
    <row r="3556" spans="18:29" x14ac:dyDescent="0.2">
      <c r="R3556" s="31"/>
      <c r="AB3556" s="40">
        <v>3552</v>
      </c>
      <c r="AC3556" s="18">
        <v>7850.7477063059341</v>
      </c>
    </row>
    <row r="3557" spans="18:29" x14ac:dyDescent="0.2">
      <c r="R3557" s="31"/>
      <c r="AB3557" s="40">
        <v>3553</v>
      </c>
      <c r="AC3557" s="18">
        <v>8185.9233268720564</v>
      </c>
    </row>
    <row r="3558" spans="18:29" x14ac:dyDescent="0.2">
      <c r="R3558" s="31"/>
      <c r="AB3558" s="40">
        <v>3554</v>
      </c>
      <c r="AC3558" s="18">
        <v>8889.4403715388617</v>
      </c>
    </row>
    <row r="3559" spans="18:29" x14ac:dyDescent="0.2">
      <c r="R3559" s="31"/>
      <c r="AB3559" s="40">
        <v>3555</v>
      </c>
      <c r="AC3559" s="18">
        <v>6717.0802400428802</v>
      </c>
    </row>
    <row r="3560" spans="18:29" x14ac:dyDescent="0.2">
      <c r="R3560" s="31"/>
      <c r="AB3560" s="40">
        <v>3556</v>
      </c>
      <c r="AC3560" s="18">
        <v>9648.610639560502</v>
      </c>
    </row>
    <row r="3561" spans="18:29" x14ac:dyDescent="0.2">
      <c r="R3561" s="31"/>
      <c r="AB3561" s="40">
        <v>3557</v>
      </c>
      <c r="AC3561" s="18">
        <v>9335.6711827274412</v>
      </c>
    </row>
    <row r="3562" spans="18:29" x14ac:dyDescent="0.2">
      <c r="R3562" s="31"/>
      <c r="AB3562" s="40">
        <v>3558</v>
      </c>
      <c r="AC3562" s="18">
        <v>8697.2294646922965</v>
      </c>
    </row>
    <row r="3563" spans="18:29" x14ac:dyDescent="0.2">
      <c r="R3563" s="31"/>
      <c r="AB3563" s="40">
        <v>3559</v>
      </c>
      <c r="AC3563" s="18">
        <v>7943.8380866805092</v>
      </c>
    </row>
    <row r="3564" spans="18:29" x14ac:dyDescent="0.2">
      <c r="R3564" s="31"/>
      <c r="AB3564" s="40">
        <v>3560</v>
      </c>
      <c r="AC3564" s="18">
        <v>6636.0501518627862</v>
      </c>
    </row>
    <row r="3565" spans="18:29" x14ac:dyDescent="0.2">
      <c r="R3565" s="31"/>
      <c r="AB3565" s="40">
        <v>3561</v>
      </c>
      <c r="AC3565" s="18">
        <v>6056.5279863182222</v>
      </c>
    </row>
    <row r="3566" spans="18:29" x14ac:dyDescent="0.2">
      <c r="R3566" s="31"/>
      <c r="AB3566" s="40">
        <v>3562</v>
      </c>
      <c r="AC3566" s="18">
        <v>7340.697848922573</v>
      </c>
    </row>
    <row r="3567" spans="18:29" x14ac:dyDescent="0.2">
      <c r="R3567" s="31"/>
      <c r="AB3567" s="40">
        <v>3563</v>
      </c>
      <c r="AC3567" s="18">
        <v>8100.2450010754401</v>
      </c>
    </row>
    <row r="3568" spans="18:29" x14ac:dyDescent="0.2">
      <c r="R3568" s="31"/>
      <c r="AB3568" s="40">
        <v>3564</v>
      </c>
      <c r="AC3568" s="18">
        <v>5264.3175428060349</v>
      </c>
    </row>
    <row r="3569" spans="18:29" x14ac:dyDescent="0.2">
      <c r="R3569" s="31"/>
      <c r="AB3569" s="40">
        <v>3565</v>
      </c>
      <c r="AC3569" s="18">
        <v>8065.3204049292253</v>
      </c>
    </row>
    <row r="3570" spans="18:29" x14ac:dyDescent="0.2">
      <c r="R3570" s="31"/>
      <c r="AB3570" s="40">
        <v>3566</v>
      </c>
      <c r="AC3570" s="18">
        <v>5547.1062691535335</v>
      </c>
    </row>
    <row r="3571" spans="18:29" x14ac:dyDescent="0.2">
      <c r="R3571" s="31"/>
      <c r="AB3571" s="40">
        <v>3567</v>
      </c>
      <c r="AC3571" s="18">
        <v>6347.2312794182217</v>
      </c>
    </row>
    <row r="3572" spans="18:29" x14ac:dyDescent="0.2">
      <c r="R3572" s="31"/>
      <c r="AB3572" s="40">
        <v>3568</v>
      </c>
      <c r="AC3572" s="18">
        <v>6133.1610929695889</v>
      </c>
    </row>
    <row r="3573" spans="18:29" x14ac:dyDescent="0.2">
      <c r="R3573" s="31"/>
      <c r="AB3573" s="40">
        <v>3569</v>
      </c>
      <c r="AC3573" s="18">
        <v>11656.649289909168</v>
      </c>
    </row>
    <row r="3574" spans="18:29" x14ac:dyDescent="0.2">
      <c r="R3574" s="31"/>
      <c r="AB3574" s="40">
        <v>3570</v>
      </c>
      <c r="AC3574" s="18">
        <v>5846.7291533551179</v>
      </c>
    </row>
    <row r="3575" spans="18:29" x14ac:dyDescent="0.2">
      <c r="R3575" s="31"/>
      <c r="AB3575" s="40">
        <v>3571</v>
      </c>
      <c r="AC3575" s="18">
        <v>11635.41815052554</v>
      </c>
    </row>
    <row r="3576" spans="18:29" x14ac:dyDescent="0.2">
      <c r="R3576" s="31"/>
      <c r="AB3576" s="40">
        <v>3572</v>
      </c>
      <c r="AC3576" s="18">
        <v>10857.278047906584</v>
      </c>
    </row>
    <row r="3577" spans="18:29" x14ac:dyDescent="0.2">
      <c r="R3577" s="31"/>
      <c r="AB3577" s="40">
        <v>3573</v>
      </c>
      <c r="AC3577" s="18">
        <v>9040.1940239672549</v>
      </c>
    </row>
    <row r="3578" spans="18:29" x14ac:dyDescent="0.2">
      <c r="R3578" s="31"/>
      <c r="AB3578" s="40">
        <v>3574</v>
      </c>
      <c r="AC3578" s="18">
        <v>10821.850939585944</v>
      </c>
    </row>
    <row r="3579" spans="18:29" x14ac:dyDescent="0.2">
      <c r="R3579" s="31"/>
      <c r="AB3579" s="40">
        <v>3575</v>
      </c>
      <c r="AC3579" s="18">
        <v>7019.4669412059011</v>
      </c>
    </row>
    <row r="3580" spans="18:29" x14ac:dyDescent="0.2">
      <c r="R3580" s="31"/>
      <c r="AB3580" s="40">
        <v>3576</v>
      </c>
      <c r="AC3580" s="18">
        <v>7747.6070824360941</v>
      </c>
    </row>
    <row r="3581" spans="18:29" x14ac:dyDescent="0.2">
      <c r="R3581" s="31"/>
      <c r="AB3581" s="40">
        <v>3577</v>
      </c>
      <c r="AC3581" s="18">
        <v>9635.4196949728066</v>
      </c>
    </row>
    <row r="3582" spans="18:29" x14ac:dyDescent="0.2">
      <c r="R3582" s="31"/>
      <c r="AB3582" s="40">
        <v>3578</v>
      </c>
      <c r="AC3582" s="18">
        <v>5675.3725017614197</v>
      </c>
    </row>
    <row r="3583" spans="18:29" x14ac:dyDescent="0.2">
      <c r="R3583" s="31"/>
      <c r="AB3583" s="40">
        <v>3579</v>
      </c>
      <c r="AC3583" s="18">
        <v>10888.936314916704</v>
      </c>
    </row>
    <row r="3584" spans="18:29" x14ac:dyDescent="0.2">
      <c r="R3584" s="31"/>
      <c r="AB3584" s="40">
        <v>3580</v>
      </c>
      <c r="AC3584" s="18">
        <v>7718.587004343397</v>
      </c>
    </row>
    <row r="3585" spans="18:29" x14ac:dyDescent="0.2">
      <c r="R3585" s="31"/>
      <c r="AB3585" s="40">
        <v>3581</v>
      </c>
      <c r="AC3585" s="18">
        <v>6867.2057522531832</v>
      </c>
    </row>
    <row r="3586" spans="18:29" x14ac:dyDescent="0.2">
      <c r="R3586" s="31"/>
      <c r="AB3586" s="40">
        <v>3582</v>
      </c>
      <c r="AC3586" s="18">
        <v>9016.1990676224232</v>
      </c>
    </row>
    <row r="3587" spans="18:29" x14ac:dyDescent="0.2">
      <c r="R3587" s="31"/>
      <c r="AB3587" s="40">
        <v>3583</v>
      </c>
      <c r="AC3587" s="18">
        <v>4857.2826812490821</v>
      </c>
    </row>
    <row r="3588" spans="18:29" x14ac:dyDescent="0.2">
      <c r="R3588" s="31"/>
      <c r="AB3588" s="40">
        <v>3584</v>
      </c>
      <c r="AC3588" s="18">
        <v>8782.9077904893784</v>
      </c>
    </row>
    <row r="3589" spans="18:29" x14ac:dyDescent="0.2">
      <c r="R3589" s="31"/>
      <c r="AB3589" s="40">
        <v>3585</v>
      </c>
      <c r="AC3589" s="18">
        <v>8883.5358534854604</v>
      </c>
    </row>
    <row r="3590" spans="18:29" x14ac:dyDescent="0.2">
      <c r="R3590" s="31"/>
      <c r="AB3590" s="40">
        <v>3586</v>
      </c>
      <c r="AC3590" s="18">
        <v>6934.6680117148208</v>
      </c>
    </row>
    <row r="3591" spans="18:29" x14ac:dyDescent="0.2">
      <c r="R3591" s="31"/>
      <c r="AB3591" s="40">
        <v>3587</v>
      </c>
      <c r="AC3591" s="18">
        <v>5675.3725017614197</v>
      </c>
    </row>
    <row r="3592" spans="18:29" x14ac:dyDescent="0.2">
      <c r="R3592" s="31"/>
      <c r="AB3592" s="40">
        <v>3588</v>
      </c>
      <c r="AC3592" s="18">
        <v>7487.9339161277749</v>
      </c>
    </row>
    <row r="3593" spans="18:29" x14ac:dyDescent="0.2">
      <c r="R3593" s="31"/>
      <c r="AB3593" s="40">
        <v>3589</v>
      </c>
      <c r="AC3593" s="18">
        <v>9572.8569292152533</v>
      </c>
    </row>
    <row r="3594" spans="18:29" x14ac:dyDescent="0.2">
      <c r="R3594" s="31"/>
      <c r="AB3594" s="40">
        <v>3590</v>
      </c>
      <c r="AC3594" s="18">
        <v>8515.6969415595522</v>
      </c>
    </row>
    <row r="3595" spans="18:29" x14ac:dyDescent="0.2">
      <c r="R3595" s="31"/>
      <c r="AB3595" s="40">
        <v>3591</v>
      </c>
      <c r="AC3595" s="18">
        <v>9878.3843314704718</v>
      </c>
    </row>
    <row r="3596" spans="18:29" x14ac:dyDescent="0.2">
      <c r="R3596" s="31"/>
      <c r="AB3596" s="40">
        <v>3592</v>
      </c>
      <c r="AC3596" s="18">
        <v>11055.016588675557</v>
      </c>
    </row>
    <row r="3597" spans="18:29" x14ac:dyDescent="0.2">
      <c r="R3597" s="31"/>
      <c r="AB3597" s="40">
        <v>3593</v>
      </c>
      <c r="AC3597" s="18">
        <v>10496.976818602299</v>
      </c>
    </row>
    <row r="3598" spans="18:29" x14ac:dyDescent="0.2">
      <c r="R3598" s="31"/>
      <c r="AB3598" s="40">
        <v>3594</v>
      </c>
      <c r="AC3598" s="18">
        <v>9667.0779619828099</v>
      </c>
    </row>
    <row r="3599" spans="18:29" x14ac:dyDescent="0.2">
      <c r="R3599" s="31"/>
      <c r="AB3599" s="40">
        <v>3595</v>
      </c>
      <c r="AC3599" s="18">
        <v>9857.7813323050505</v>
      </c>
    </row>
    <row r="3600" spans="18:29" x14ac:dyDescent="0.2">
      <c r="R3600" s="31"/>
      <c r="AB3600" s="40">
        <v>3596</v>
      </c>
      <c r="AC3600" s="18">
        <v>6444.7186413218733</v>
      </c>
    </row>
    <row r="3601" spans="18:29" x14ac:dyDescent="0.2">
      <c r="R3601" s="31"/>
      <c r="AB3601" s="40">
        <v>3597</v>
      </c>
      <c r="AC3601" s="18">
        <v>9400.7465093591018</v>
      </c>
    </row>
    <row r="3602" spans="18:29" x14ac:dyDescent="0.2">
      <c r="R3602" s="31"/>
      <c r="AB3602" s="40">
        <v>3598</v>
      </c>
      <c r="AC3602" s="18">
        <v>7761.80305137299</v>
      </c>
    </row>
    <row r="3603" spans="18:29" x14ac:dyDescent="0.2">
      <c r="R3603" s="31"/>
      <c r="AB3603" s="40">
        <v>3599</v>
      </c>
      <c r="AC3603" s="18">
        <v>7055.2709336577682</v>
      </c>
    </row>
    <row r="3604" spans="18:29" x14ac:dyDescent="0.2">
      <c r="R3604" s="31"/>
      <c r="AB3604" s="40">
        <v>3600</v>
      </c>
      <c r="AC3604" s="18">
        <v>9214.8170046972809</v>
      </c>
    </row>
    <row r="3605" spans="18:29" x14ac:dyDescent="0.2">
      <c r="R3605" s="31"/>
      <c r="AB3605" s="40">
        <v>3601</v>
      </c>
      <c r="AC3605" s="18">
        <v>7596.9790580511326</v>
      </c>
    </row>
    <row r="3606" spans="18:29" x14ac:dyDescent="0.2">
      <c r="R3606" s="31"/>
      <c r="AB3606" s="40">
        <v>3602</v>
      </c>
      <c r="AC3606" s="18">
        <v>8675.8726972648874</v>
      </c>
    </row>
    <row r="3607" spans="18:29" x14ac:dyDescent="0.2">
      <c r="R3607" s="31"/>
      <c r="AB3607" s="40">
        <v>3603</v>
      </c>
      <c r="AC3607" s="18">
        <v>7043.2106414634036</v>
      </c>
    </row>
    <row r="3608" spans="18:29" x14ac:dyDescent="0.2">
      <c r="R3608" s="31"/>
      <c r="AB3608" s="40">
        <v>3604</v>
      </c>
      <c r="AC3608" s="18">
        <v>10769.212789279758</v>
      </c>
    </row>
    <row r="3609" spans="18:29" x14ac:dyDescent="0.2">
      <c r="R3609" s="31"/>
      <c r="AB3609" s="40">
        <v>3605</v>
      </c>
      <c r="AC3609" s="18">
        <v>8115.571622405434</v>
      </c>
    </row>
    <row r="3610" spans="18:29" x14ac:dyDescent="0.2">
      <c r="R3610" s="31"/>
      <c r="AB3610" s="40">
        <v>3606</v>
      </c>
      <c r="AC3610" s="18">
        <v>11608.031237001182</v>
      </c>
    </row>
    <row r="3611" spans="18:29" x14ac:dyDescent="0.2">
      <c r="R3611" s="31"/>
      <c r="AB3611" s="40">
        <v>3607</v>
      </c>
      <c r="AC3611" s="18">
        <v>8212.3052160468651</v>
      </c>
    </row>
    <row r="3612" spans="18:29" x14ac:dyDescent="0.2">
      <c r="R3612" s="31"/>
      <c r="AB3612" s="40">
        <v>3608</v>
      </c>
      <c r="AC3612" s="18">
        <v>6185.7992432758911</v>
      </c>
    </row>
    <row r="3613" spans="18:29" x14ac:dyDescent="0.2">
      <c r="R3613" s="31"/>
      <c r="AB3613" s="40">
        <v>3609</v>
      </c>
      <c r="AC3613" s="18">
        <v>6779.1404936260078</v>
      </c>
    </row>
    <row r="3614" spans="18:29" x14ac:dyDescent="0.2">
      <c r="R3614" s="31"/>
      <c r="AB3614" s="40">
        <v>3610</v>
      </c>
      <c r="AC3614" s="18">
        <v>8216.074057357735</v>
      </c>
    </row>
    <row r="3615" spans="18:29" x14ac:dyDescent="0.2">
      <c r="R3615" s="31"/>
      <c r="AB3615" s="40">
        <v>3611</v>
      </c>
      <c r="AC3615" s="18">
        <v>6778.2610973204719</v>
      </c>
    </row>
    <row r="3616" spans="18:29" x14ac:dyDescent="0.2">
      <c r="R3616" s="31"/>
      <c r="AB3616" s="40">
        <v>3612</v>
      </c>
      <c r="AC3616" s="18">
        <v>6471.854298759019</v>
      </c>
    </row>
    <row r="3617" spans="18:29" x14ac:dyDescent="0.2">
      <c r="R3617" s="31"/>
      <c r="AB3617" s="40">
        <v>3613</v>
      </c>
      <c r="AC3617" s="18">
        <v>8975.6212095104856</v>
      </c>
    </row>
    <row r="3618" spans="18:29" x14ac:dyDescent="0.2">
      <c r="R3618" s="31"/>
      <c r="AB3618" s="40">
        <v>3614</v>
      </c>
      <c r="AC3618" s="18">
        <v>10024.615374326124</v>
      </c>
    </row>
    <row r="3619" spans="18:29" x14ac:dyDescent="0.2">
      <c r="R3619" s="31"/>
      <c r="AB3619" s="40">
        <v>3615</v>
      </c>
      <c r="AC3619" s="18">
        <v>6825.3716137039009</v>
      </c>
    </row>
    <row r="3620" spans="18:29" x14ac:dyDescent="0.2">
      <c r="R3620" s="31"/>
      <c r="AB3620" s="40">
        <v>3616</v>
      </c>
      <c r="AC3620" s="18">
        <v>5844.3422205251409</v>
      </c>
    </row>
    <row r="3621" spans="18:29" x14ac:dyDescent="0.2">
      <c r="R3621" s="31"/>
      <c r="AB3621" s="40">
        <v>3617</v>
      </c>
      <c r="AC3621" s="18">
        <v>5838.6889585589524</v>
      </c>
    </row>
    <row r="3622" spans="18:29" x14ac:dyDescent="0.2">
      <c r="R3622" s="31"/>
      <c r="AB3622" s="40">
        <v>3618</v>
      </c>
      <c r="AC3622" s="18">
        <v>7378.3862620295258</v>
      </c>
    </row>
    <row r="3623" spans="18:29" x14ac:dyDescent="0.2">
      <c r="R3623" s="31"/>
      <c r="AB3623" s="40">
        <v>3619</v>
      </c>
      <c r="AC3623" s="18">
        <v>7102.3814500416629</v>
      </c>
    </row>
    <row r="3624" spans="18:29" x14ac:dyDescent="0.2">
      <c r="R3624" s="31"/>
      <c r="AB3624" s="40">
        <v>3620</v>
      </c>
      <c r="AC3624" s="18">
        <v>7322.8586667183554</v>
      </c>
    </row>
    <row r="3625" spans="18:29" x14ac:dyDescent="0.2">
      <c r="R3625" s="31"/>
      <c r="AB3625" s="40">
        <v>3621</v>
      </c>
      <c r="AC3625" s="18">
        <v>6100.2465455225902</v>
      </c>
    </row>
    <row r="3626" spans="18:29" x14ac:dyDescent="0.2">
      <c r="R3626" s="31"/>
      <c r="AB3626" s="40">
        <v>3622</v>
      </c>
      <c r="AC3626" s="18">
        <v>6180.8997495718068</v>
      </c>
    </row>
    <row r="3627" spans="18:29" x14ac:dyDescent="0.2">
      <c r="R3627" s="31"/>
      <c r="AB3627" s="40">
        <v>3623</v>
      </c>
      <c r="AC3627" s="18">
        <v>11005.016627286561</v>
      </c>
    </row>
    <row r="3628" spans="18:29" x14ac:dyDescent="0.2">
      <c r="R3628" s="31"/>
      <c r="AB3628" s="40">
        <v>3624</v>
      </c>
      <c r="AC3628" s="18">
        <v>5409.0410491377115</v>
      </c>
    </row>
    <row r="3629" spans="18:29" x14ac:dyDescent="0.2">
      <c r="R3629" s="31"/>
      <c r="AB3629" s="40">
        <v>3625</v>
      </c>
      <c r="AC3629" s="18">
        <v>9158.7868972111028</v>
      </c>
    </row>
    <row r="3630" spans="18:29" x14ac:dyDescent="0.2">
      <c r="R3630" s="31"/>
      <c r="AB3630" s="40">
        <v>3626</v>
      </c>
      <c r="AC3630" s="18">
        <v>7060.5473114926135</v>
      </c>
    </row>
    <row r="3631" spans="18:29" x14ac:dyDescent="0.2">
      <c r="R3631" s="31"/>
      <c r="AB3631" s="40">
        <v>3627</v>
      </c>
      <c r="AC3631" s="18">
        <v>6214.8193213683553</v>
      </c>
    </row>
    <row r="3632" spans="18:29" x14ac:dyDescent="0.2">
      <c r="R3632" s="31"/>
      <c r="AB3632" s="40">
        <v>3628</v>
      </c>
      <c r="AC3632" s="18">
        <v>7425.748034501099</v>
      </c>
    </row>
    <row r="3633" spans="18:29" x14ac:dyDescent="0.2">
      <c r="R3633" s="31"/>
      <c r="AB3633" s="40">
        <v>3629</v>
      </c>
      <c r="AC3633" s="18">
        <v>10458.53463723301</v>
      </c>
    </row>
    <row r="3634" spans="18:29" x14ac:dyDescent="0.2">
      <c r="R3634" s="31"/>
      <c r="AB3634" s="40">
        <v>3630</v>
      </c>
      <c r="AC3634" s="18">
        <v>8977.0031179911457</v>
      </c>
    </row>
    <row r="3635" spans="18:29" x14ac:dyDescent="0.2">
      <c r="R3635" s="31"/>
      <c r="AB3635" s="40">
        <v>3631</v>
      </c>
      <c r="AC3635" s="18">
        <v>8183.5363940421958</v>
      </c>
    </row>
    <row r="3636" spans="18:29" x14ac:dyDescent="0.2">
      <c r="R3636" s="31"/>
      <c r="AB3636" s="40">
        <v>3632</v>
      </c>
      <c r="AC3636" s="18">
        <v>10783.911270391429</v>
      </c>
    </row>
    <row r="3637" spans="18:29" x14ac:dyDescent="0.2">
      <c r="R3637" s="31"/>
      <c r="AB3637" s="40">
        <v>3633</v>
      </c>
      <c r="AC3637" s="18">
        <v>7615.1951243863441</v>
      </c>
    </row>
    <row r="3638" spans="18:29" x14ac:dyDescent="0.2">
      <c r="R3638" s="31"/>
      <c r="AB3638" s="40">
        <v>3634</v>
      </c>
      <c r="AC3638" s="18">
        <v>10572.353644816903</v>
      </c>
    </row>
    <row r="3639" spans="18:29" x14ac:dyDescent="0.2">
      <c r="R3639" s="31"/>
      <c r="AB3639" s="40">
        <v>3635</v>
      </c>
      <c r="AC3639" s="18">
        <v>8216.953453663853</v>
      </c>
    </row>
    <row r="3640" spans="18:29" x14ac:dyDescent="0.2">
      <c r="R3640" s="31"/>
      <c r="AB3640" s="40">
        <v>3636</v>
      </c>
      <c r="AC3640" s="18">
        <v>6664.3164616930299</v>
      </c>
    </row>
    <row r="3641" spans="18:29" x14ac:dyDescent="0.2">
      <c r="R3641" s="31"/>
      <c r="AB3641" s="40">
        <v>3637</v>
      </c>
      <c r="AC3641" s="18">
        <v>9813.0577487512492</v>
      </c>
    </row>
    <row r="3642" spans="18:29" x14ac:dyDescent="0.2">
      <c r="R3642" s="31"/>
      <c r="AB3642" s="40">
        <v>3638</v>
      </c>
      <c r="AC3642" s="18">
        <v>9446.2238611751236</v>
      </c>
    </row>
    <row r="3643" spans="18:29" x14ac:dyDescent="0.2">
      <c r="R3643" s="31"/>
      <c r="AB3643" s="40">
        <v>3639</v>
      </c>
      <c r="AC3643" s="18">
        <v>9755.0175925662043</v>
      </c>
    </row>
    <row r="3644" spans="18:29" x14ac:dyDescent="0.2">
      <c r="R3644" s="31"/>
      <c r="AB3644" s="40">
        <v>3640</v>
      </c>
      <c r="AC3644" s="18">
        <v>7255.2707792131696</v>
      </c>
    </row>
    <row r="3645" spans="18:29" x14ac:dyDescent="0.2">
      <c r="R3645" s="31"/>
      <c r="AB3645" s="40">
        <v>3641</v>
      </c>
      <c r="AC3645" s="18">
        <v>7273.8637296791421</v>
      </c>
    </row>
    <row r="3646" spans="18:29" x14ac:dyDescent="0.2">
      <c r="R3646" s="31"/>
      <c r="AB3646" s="40">
        <v>3642</v>
      </c>
      <c r="AC3646" s="18">
        <v>8210.4207953918958</v>
      </c>
    </row>
    <row r="3647" spans="18:29" x14ac:dyDescent="0.2">
      <c r="R3647" s="31"/>
      <c r="AB3647" s="40">
        <v>3643</v>
      </c>
      <c r="AC3647" s="18">
        <v>8537.6818492055172</v>
      </c>
    </row>
    <row r="3648" spans="18:29" x14ac:dyDescent="0.2">
      <c r="R3648" s="31"/>
      <c r="AB3648" s="40">
        <v>3644</v>
      </c>
      <c r="AC3648" s="18">
        <v>11101.122080710018</v>
      </c>
    </row>
    <row r="3649" spans="18:29" x14ac:dyDescent="0.2">
      <c r="R3649" s="31"/>
      <c r="AB3649" s="40">
        <v>3645</v>
      </c>
      <c r="AC3649" s="18">
        <v>7522.607256186544</v>
      </c>
    </row>
    <row r="3650" spans="18:29" x14ac:dyDescent="0.2">
      <c r="R3650" s="31"/>
      <c r="AB3650" s="40">
        <v>3646</v>
      </c>
      <c r="AC3650" s="18">
        <v>8434.1643412043341</v>
      </c>
    </row>
    <row r="3651" spans="18:29" x14ac:dyDescent="0.2">
      <c r="R3651" s="31"/>
      <c r="AB3651" s="40">
        <v>3647</v>
      </c>
      <c r="AC3651" s="18">
        <v>9985.4194246946136</v>
      </c>
    </row>
    <row r="3652" spans="18:29" x14ac:dyDescent="0.2">
      <c r="R3652" s="31"/>
      <c r="AB3652" s="40">
        <v>3648</v>
      </c>
      <c r="AC3652" s="18">
        <v>5972.1059409581358</v>
      </c>
    </row>
    <row r="3653" spans="18:29" x14ac:dyDescent="0.2">
      <c r="R3653" s="31"/>
      <c r="AB3653" s="40">
        <v>3649</v>
      </c>
      <c r="AC3653" s="18">
        <v>6256.2765757860616</v>
      </c>
    </row>
    <row r="3654" spans="18:29" x14ac:dyDescent="0.2">
      <c r="R3654" s="31"/>
      <c r="AB3654" s="40">
        <v>3650</v>
      </c>
      <c r="AC3654" s="18">
        <v>7961.5516408410622</v>
      </c>
    </row>
    <row r="3655" spans="18:29" x14ac:dyDescent="0.2">
      <c r="R3655" s="31"/>
      <c r="AB3655" s="40">
        <v>3651</v>
      </c>
      <c r="AC3655" s="18">
        <v>6780.8992862377781</v>
      </c>
    </row>
    <row r="3656" spans="18:29" x14ac:dyDescent="0.2">
      <c r="R3656" s="31"/>
      <c r="AB3656" s="40">
        <v>3652</v>
      </c>
      <c r="AC3656" s="18">
        <v>8324.6166871063178</v>
      </c>
    </row>
    <row r="3657" spans="18:29" x14ac:dyDescent="0.2">
      <c r="R3657" s="31"/>
      <c r="AB3657" s="40">
        <v>3653</v>
      </c>
      <c r="AC3657" s="18">
        <v>7932.6571907921461</v>
      </c>
    </row>
    <row r="3658" spans="18:29" x14ac:dyDescent="0.2">
      <c r="R3658" s="31"/>
      <c r="AB3658" s="40">
        <v>3654</v>
      </c>
      <c r="AC3658" s="18">
        <v>11597.478481331258</v>
      </c>
    </row>
    <row r="3659" spans="18:29" x14ac:dyDescent="0.2">
      <c r="R3659" s="31"/>
      <c r="AB3659" s="40">
        <v>3655</v>
      </c>
      <c r="AC3659" s="18">
        <v>9462.6811348985648</v>
      </c>
    </row>
    <row r="3660" spans="18:29" x14ac:dyDescent="0.2">
      <c r="R3660" s="31"/>
      <c r="AB3660" s="40">
        <v>3656</v>
      </c>
      <c r="AC3660" s="18">
        <v>7472.8585508848773</v>
      </c>
    </row>
    <row r="3661" spans="18:29" x14ac:dyDescent="0.2">
      <c r="R3661" s="31"/>
      <c r="AB3661" s="40">
        <v>3657</v>
      </c>
      <c r="AC3661" s="18">
        <v>5952.7592222300591</v>
      </c>
    </row>
    <row r="3662" spans="18:29" x14ac:dyDescent="0.2">
      <c r="R3662" s="31"/>
      <c r="AB3662" s="40">
        <v>3658</v>
      </c>
      <c r="AC3662" s="18">
        <v>6209.0404313585022</v>
      </c>
    </row>
    <row r="3663" spans="18:29" x14ac:dyDescent="0.2">
      <c r="R3663" s="31"/>
      <c r="AB3663" s="40">
        <v>3659</v>
      </c>
      <c r="AC3663" s="18">
        <v>5484.6691314391792</v>
      </c>
    </row>
    <row r="3664" spans="18:29" x14ac:dyDescent="0.2">
      <c r="R3664" s="31"/>
      <c r="AB3664" s="40">
        <v>3660</v>
      </c>
      <c r="AC3664" s="18">
        <v>10095.469590967521</v>
      </c>
    </row>
    <row r="3665" spans="18:29" x14ac:dyDescent="0.2">
      <c r="R3665" s="31"/>
      <c r="AB3665" s="40">
        <v>3661</v>
      </c>
      <c r="AC3665" s="18">
        <v>10087.429396171472</v>
      </c>
    </row>
    <row r="3666" spans="18:29" x14ac:dyDescent="0.2">
      <c r="R3666" s="31"/>
      <c r="AB3666" s="40">
        <v>3662</v>
      </c>
      <c r="AC3666" s="18">
        <v>12431.146179261152</v>
      </c>
    </row>
    <row r="3667" spans="18:29" x14ac:dyDescent="0.2">
      <c r="R3667" s="31"/>
      <c r="AB3667" s="40">
        <v>3663</v>
      </c>
      <c r="AC3667" s="18">
        <v>6105.5229233577847</v>
      </c>
    </row>
    <row r="3668" spans="18:29" x14ac:dyDescent="0.2">
      <c r="R3668" s="31"/>
      <c r="AB3668" s="40">
        <v>3664</v>
      </c>
      <c r="AC3668" s="18">
        <v>6551.7537345463643</v>
      </c>
    </row>
    <row r="3669" spans="18:29" x14ac:dyDescent="0.2">
      <c r="R3669" s="31"/>
      <c r="AB3669" s="40">
        <v>3665</v>
      </c>
      <c r="AC3669" s="18">
        <v>8026.124455297715</v>
      </c>
    </row>
    <row r="3670" spans="18:29" x14ac:dyDescent="0.2">
      <c r="R3670" s="31"/>
      <c r="AB3670" s="40">
        <v>3666</v>
      </c>
      <c r="AC3670" s="18">
        <v>9491.4499569035834</v>
      </c>
    </row>
    <row r="3671" spans="18:29" x14ac:dyDescent="0.2">
      <c r="R3671" s="31"/>
      <c r="AB3671" s="40">
        <v>3667</v>
      </c>
      <c r="AC3671" s="18">
        <v>11090.946209170739</v>
      </c>
    </row>
    <row r="3672" spans="18:29" x14ac:dyDescent="0.2">
      <c r="R3672" s="31"/>
      <c r="AB3672" s="40">
        <v>3668</v>
      </c>
      <c r="AC3672" s="18">
        <v>7818.084414946381</v>
      </c>
    </row>
    <row r="3673" spans="18:29" x14ac:dyDescent="0.2">
      <c r="R3673" s="31"/>
      <c r="AB3673" s="40">
        <v>3669</v>
      </c>
      <c r="AC3673" s="18">
        <v>10354.765873144614</v>
      </c>
    </row>
    <row r="3674" spans="18:29" x14ac:dyDescent="0.2">
      <c r="R3674" s="31"/>
      <c r="AB3674" s="40">
        <v>3670</v>
      </c>
      <c r="AC3674" s="18">
        <v>12184.412701452849</v>
      </c>
    </row>
    <row r="3675" spans="18:29" x14ac:dyDescent="0.2">
      <c r="R3675" s="31"/>
      <c r="AB3675" s="40">
        <v>3671</v>
      </c>
      <c r="AC3675" s="18">
        <v>10079.640457462403</v>
      </c>
    </row>
    <row r="3676" spans="18:29" x14ac:dyDescent="0.2">
      <c r="R3676" s="31"/>
      <c r="AB3676" s="40">
        <v>3672</v>
      </c>
      <c r="AC3676" s="18">
        <v>9603.0076597005827</v>
      </c>
    </row>
    <row r="3677" spans="18:29" x14ac:dyDescent="0.2">
      <c r="R3677" s="31"/>
      <c r="AB3677" s="40">
        <v>3673</v>
      </c>
      <c r="AC3677" s="18">
        <v>9623.1081466912292</v>
      </c>
    </row>
    <row r="3678" spans="18:29" x14ac:dyDescent="0.2">
      <c r="R3678" s="31"/>
      <c r="AB3678" s="40">
        <v>3674</v>
      </c>
      <c r="AC3678" s="18">
        <v>6414.1910267052008</v>
      </c>
    </row>
    <row r="3679" spans="18:29" x14ac:dyDescent="0.2">
      <c r="R3679" s="31"/>
      <c r="AB3679" s="40">
        <v>3675</v>
      </c>
      <c r="AC3679" s="18">
        <v>7725.8734308774583</v>
      </c>
    </row>
    <row r="3680" spans="18:29" x14ac:dyDescent="0.2">
      <c r="R3680" s="31"/>
      <c r="AB3680" s="40">
        <v>3676</v>
      </c>
      <c r="AC3680" s="18">
        <v>9361.8018158152699</v>
      </c>
    </row>
    <row r="3681" spans="18:29" x14ac:dyDescent="0.2">
      <c r="R3681" s="31"/>
      <c r="AB3681" s="40">
        <v>3677</v>
      </c>
      <c r="AC3681" s="18">
        <v>8761.2997669745237</v>
      </c>
    </row>
    <row r="3682" spans="18:29" x14ac:dyDescent="0.2">
      <c r="R3682" s="31"/>
      <c r="AB3682" s="40">
        <v>3678</v>
      </c>
      <c r="AC3682" s="18">
        <v>9768.2085371535504</v>
      </c>
    </row>
    <row r="3683" spans="18:29" x14ac:dyDescent="0.2">
      <c r="R3683" s="31"/>
      <c r="AB3683" s="40">
        <v>3679</v>
      </c>
      <c r="AC3683" s="18">
        <v>8356.2749541164376</v>
      </c>
    </row>
    <row r="3684" spans="18:29" x14ac:dyDescent="0.2">
      <c r="R3684" s="31"/>
      <c r="AB3684" s="40">
        <v>3680</v>
      </c>
      <c r="AC3684" s="18">
        <v>6790.1957614708226</v>
      </c>
    </row>
    <row r="3685" spans="18:29" x14ac:dyDescent="0.2">
      <c r="R3685" s="31"/>
      <c r="AB3685" s="40">
        <v>3681</v>
      </c>
      <c r="AC3685" s="18">
        <v>8693.0837392507819</v>
      </c>
    </row>
    <row r="3686" spans="18:29" x14ac:dyDescent="0.2">
      <c r="R3686" s="31"/>
      <c r="AB3686" s="40">
        <v>3682</v>
      </c>
      <c r="AC3686" s="18">
        <v>4924.3680565796094</v>
      </c>
    </row>
    <row r="3687" spans="18:29" x14ac:dyDescent="0.2">
      <c r="R3687" s="31"/>
      <c r="AB3687" s="40">
        <v>3683</v>
      </c>
      <c r="AC3687" s="18">
        <v>10228.635317279492</v>
      </c>
    </row>
    <row r="3688" spans="18:29" x14ac:dyDescent="0.2">
      <c r="R3688" s="31"/>
      <c r="AB3688" s="40">
        <v>3684</v>
      </c>
      <c r="AC3688" s="18">
        <v>10907.026753208018</v>
      </c>
    </row>
    <row r="3689" spans="18:29" x14ac:dyDescent="0.2">
      <c r="R3689" s="31"/>
      <c r="AB3689" s="40">
        <v>3685</v>
      </c>
      <c r="AC3689" s="18">
        <v>6457.2814456910128</v>
      </c>
    </row>
    <row r="3690" spans="18:29" x14ac:dyDescent="0.2">
      <c r="R3690" s="31"/>
      <c r="AB3690" s="40">
        <v>3686</v>
      </c>
      <c r="AC3690" s="18">
        <v>9383.9123515045503</v>
      </c>
    </row>
    <row r="3691" spans="18:29" x14ac:dyDescent="0.2">
      <c r="R3691" s="31"/>
      <c r="AB3691" s="40">
        <v>3687</v>
      </c>
      <c r="AC3691" s="18">
        <v>5987.8094464197056</v>
      </c>
    </row>
    <row r="3692" spans="18:29" x14ac:dyDescent="0.2">
      <c r="R3692" s="31"/>
      <c r="AB3692" s="40">
        <v>3688</v>
      </c>
      <c r="AC3692" s="18">
        <v>7389.1902737870114</v>
      </c>
    </row>
    <row r="3693" spans="18:29" x14ac:dyDescent="0.2">
      <c r="R3693" s="31"/>
      <c r="AB3693" s="40">
        <v>3689</v>
      </c>
      <c r="AC3693" s="18">
        <v>11042.705040393979</v>
      </c>
    </row>
    <row r="3694" spans="18:29" x14ac:dyDescent="0.2">
      <c r="R3694" s="31"/>
      <c r="AB3694" s="40">
        <v>3690</v>
      </c>
      <c r="AC3694" s="18">
        <v>8296.2247492322931</v>
      </c>
    </row>
    <row r="3695" spans="18:29" x14ac:dyDescent="0.2">
      <c r="R3695" s="31"/>
      <c r="AB3695" s="40">
        <v>3691</v>
      </c>
      <c r="AC3695" s="18">
        <v>6844.2158202579012</v>
      </c>
    </row>
    <row r="3696" spans="18:29" x14ac:dyDescent="0.2">
      <c r="R3696" s="31"/>
      <c r="AB3696" s="40">
        <v>3692</v>
      </c>
      <c r="AC3696" s="18">
        <v>10350.745775746531</v>
      </c>
    </row>
    <row r="3697" spans="18:29" x14ac:dyDescent="0.2">
      <c r="R3697" s="31"/>
      <c r="AB3697" s="40">
        <v>3693</v>
      </c>
      <c r="AC3697" s="18">
        <v>8332.1543697277084</v>
      </c>
    </row>
    <row r="3698" spans="18:29" x14ac:dyDescent="0.2">
      <c r="R3698" s="31"/>
      <c r="AB3698" s="40">
        <v>3694</v>
      </c>
      <c r="AC3698" s="18">
        <v>8365.5714293495985</v>
      </c>
    </row>
    <row r="3699" spans="18:29" x14ac:dyDescent="0.2">
      <c r="R3699" s="31"/>
      <c r="AB3699" s="40">
        <v>3695</v>
      </c>
      <c r="AC3699" s="18">
        <v>9196.726566405734</v>
      </c>
    </row>
    <row r="3700" spans="18:29" x14ac:dyDescent="0.2">
      <c r="R3700" s="31"/>
      <c r="AB3700" s="40">
        <v>3696</v>
      </c>
      <c r="AC3700" s="18">
        <v>11381.900758358068</v>
      </c>
    </row>
    <row r="3701" spans="18:29" x14ac:dyDescent="0.2">
      <c r="R3701" s="31"/>
      <c r="AB3701" s="40">
        <v>3697</v>
      </c>
      <c r="AC3701" s="18">
        <v>10364.313604465104</v>
      </c>
    </row>
    <row r="3702" spans="18:29" x14ac:dyDescent="0.2">
      <c r="R3702" s="31"/>
      <c r="AB3702" s="40">
        <v>3698</v>
      </c>
      <c r="AC3702" s="18">
        <v>11168.961224302649</v>
      </c>
    </row>
    <row r="3703" spans="18:29" x14ac:dyDescent="0.2">
      <c r="R3703" s="31"/>
      <c r="AB3703" s="40">
        <v>3699</v>
      </c>
      <c r="AC3703" s="18">
        <v>7277.2556868589018</v>
      </c>
    </row>
    <row r="3704" spans="18:29" x14ac:dyDescent="0.2">
      <c r="R3704" s="31"/>
      <c r="AB3704" s="40">
        <v>3700</v>
      </c>
      <c r="AC3704" s="18">
        <v>9061.2995353075676</v>
      </c>
    </row>
    <row r="3705" spans="18:29" x14ac:dyDescent="0.2">
      <c r="R3705" s="31"/>
      <c r="AB3705" s="40">
        <v>3701</v>
      </c>
      <c r="AC3705" s="18">
        <v>8150.1193344203057</v>
      </c>
    </row>
    <row r="3706" spans="18:29" x14ac:dyDescent="0.2">
      <c r="R3706" s="31"/>
      <c r="AB3706" s="40">
        <v>3702</v>
      </c>
      <c r="AC3706" s="18">
        <v>10659.41387909418</v>
      </c>
    </row>
    <row r="3707" spans="18:29" x14ac:dyDescent="0.2">
      <c r="R3707" s="31"/>
      <c r="AB3707" s="40">
        <v>3703</v>
      </c>
      <c r="AC3707" s="18">
        <v>7282.4064366503153</v>
      </c>
    </row>
    <row r="3708" spans="18:29" x14ac:dyDescent="0.2">
      <c r="R3708" s="31"/>
      <c r="AB3708" s="40">
        <v>3704</v>
      </c>
      <c r="AC3708" s="18">
        <v>9414.9424782959977</v>
      </c>
    </row>
    <row r="3709" spans="18:29" x14ac:dyDescent="0.2">
      <c r="R3709" s="31"/>
      <c r="AB3709" s="40">
        <v>3705</v>
      </c>
      <c r="AC3709" s="18">
        <v>10326.625191358034</v>
      </c>
    </row>
    <row r="3710" spans="18:29" x14ac:dyDescent="0.2">
      <c r="R3710" s="31"/>
      <c r="AB3710" s="40">
        <v>3706</v>
      </c>
      <c r="AC3710" s="18">
        <v>8109.5414763083681</v>
      </c>
    </row>
    <row r="3711" spans="18:29" x14ac:dyDescent="0.2">
      <c r="R3711" s="31"/>
      <c r="AB3711" s="40">
        <v>3707</v>
      </c>
      <c r="AC3711" s="18">
        <v>7117.5824433282251</v>
      </c>
    </row>
    <row r="3712" spans="18:29" x14ac:dyDescent="0.2">
      <c r="R3712" s="31"/>
      <c r="AB3712" s="40">
        <v>3708</v>
      </c>
      <c r="AC3712" s="18">
        <v>7771.7276668243576</v>
      </c>
    </row>
    <row r="3713" spans="18:29" x14ac:dyDescent="0.2">
      <c r="R3713" s="31"/>
      <c r="AB3713" s="40">
        <v>3709</v>
      </c>
      <c r="AC3713" s="18">
        <v>11718.583915448515</v>
      </c>
    </row>
    <row r="3714" spans="18:29" x14ac:dyDescent="0.2">
      <c r="R3714" s="31"/>
      <c r="AB3714" s="40">
        <v>3710</v>
      </c>
      <c r="AC3714" s="18">
        <v>10017.580203879392</v>
      </c>
    </row>
    <row r="3715" spans="18:29" x14ac:dyDescent="0.2">
      <c r="R3715" s="31"/>
      <c r="AB3715" s="40">
        <v>3711</v>
      </c>
      <c r="AC3715" s="18">
        <v>5278.6391397869447</v>
      </c>
    </row>
    <row r="3716" spans="18:29" x14ac:dyDescent="0.2">
      <c r="R3716" s="31"/>
      <c r="AB3716" s="40">
        <v>3712</v>
      </c>
      <c r="AC3716" s="18">
        <v>7548.3610051427968</v>
      </c>
    </row>
    <row r="3717" spans="18:29" x14ac:dyDescent="0.2">
      <c r="R3717" s="31"/>
      <c r="AB3717" s="40">
        <v>3713</v>
      </c>
      <c r="AC3717" s="18">
        <v>7632.6574224593351</v>
      </c>
    </row>
    <row r="3718" spans="18:29" x14ac:dyDescent="0.2">
      <c r="R3718" s="31"/>
      <c r="AB3718" s="40">
        <v>3714</v>
      </c>
      <c r="AC3718" s="18">
        <v>10846.725292236661</v>
      </c>
    </row>
    <row r="3719" spans="18:29" x14ac:dyDescent="0.2">
      <c r="R3719" s="31"/>
      <c r="AB3719" s="40">
        <v>3715</v>
      </c>
      <c r="AC3719" s="18">
        <v>7562.1800899489317</v>
      </c>
    </row>
    <row r="3720" spans="18:29" x14ac:dyDescent="0.2">
      <c r="R3720" s="31"/>
      <c r="AB3720" s="40">
        <v>3716</v>
      </c>
      <c r="AC3720" s="18">
        <v>8055.8983016523998</v>
      </c>
    </row>
    <row r="3721" spans="18:29" x14ac:dyDescent="0.2">
      <c r="R3721" s="31"/>
      <c r="AB3721" s="40">
        <v>3717</v>
      </c>
      <c r="AC3721" s="18">
        <v>10298.484509571455</v>
      </c>
    </row>
    <row r="3722" spans="18:29" x14ac:dyDescent="0.2">
      <c r="R3722" s="31"/>
      <c r="AB3722" s="40">
        <v>3718</v>
      </c>
      <c r="AC3722" s="18">
        <v>7612.0544232940301</v>
      </c>
    </row>
    <row r="3723" spans="18:29" x14ac:dyDescent="0.2">
      <c r="R3723" s="31"/>
      <c r="AB3723" s="40">
        <v>3719</v>
      </c>
      <c r="AC3723" s="18">
        <v>10390.19298146537</v>
      </c>
    </row>
    <row r="3724" spans="18:29" x14ac:dyDescent="0.2">
      <c r="R3724" s="31"/>
      <c r="AB3724" s="40">
        <v>3720</v>
      </c>
      <c r="AC3724" s="18">
        <v>7615.4463804735569</v>
      </c>
    </row>
    <row r="3725" spans="18:29" x14ac:dyDescent="0.2">
      <c r="R3725" s="31"/>
      <c r="AB3725" s="40">
        <v>3721</v>
      </c>
      <c r="AC3725" s="18">
        <v>6918.4619940787088</v>
      </c>
    </row>
    <row r="3726" spans="18:29" x14ac:dyDescent="0.2">
      <c r="R3726" s="31"/>
      <c r="AB3726" s="40">
        <v>3722</v>
      </c>
      <c r="AC3726" s="18">
        <v>7472.3560387101024</v>
      </c>
    </row>
    <row r="3727" spans="18:29" x14ac:dyDescent="0.2">
      <c r="R3727" s="31"/>
      <c r="AB3727" s="40">
        <v>3723</v>
      </c>
      <c r="AC3727" s="18">
        <v>10798.107239328441</v>
      </c>
    </row>
    <row r="3728" spans="18:29" x14ac:dyDescent="0.2">
      <c r="R3728" s="31"/>
      <c r="AB3728" s="40">
        <v>3724</v>
      </c>
      <c r="AC3728" s="18">
        <v>5755.0206814613193</v>
      </c>
    </row>
    <row r="3729" spans="18:29" x14ac:dyDescent="0.2">
      <c r="R3729" s="31"/>
      <c r="AB3729" s="40">
        <v>3725</v>
      </c>
      <c r="AC3729" s="18">
        <v>8376.8779532816261</v>
      </c>
    </row>
    <row r="3730" spans="18:29" x14ac:dyDescent="0.2">
      <c r="R3730" s="31"/>
      <c r="AB3730" s="40">
        <v>3726</v>
      </c>
      <c r="AC3730" s="18">
        <v>8549.6165133562172</v>
      </c>
    </row>
    <row r="3731" spans="18:29" x14ac:dyDescent="0.2">
      <c r="R3731" s="31"/>
      <c r="AB3731" s="40">
        <v>3727</v>
      </c>
      <c r="AC3731" s="18">
        <v>9034.7920180885121</v>
      </c>
    </row>
    <row r="3732" spans="18:29" x14ac:dyDescent="0.2">
      <c r="R3732" s="31"/>
      <c r="AB3732" s="40">
        <v>3728</v>
      </c>
      <c r="AC3732" s="18">
        <v>8754.2645965277916</v>
      </c>
    </row>
    <row r="3733" spans="18:29" x14ac:dyDescent="0.2">
      <c r="R3733" s="31"/>
      <c r="AB3733" s="40">
        <v>3729</v>
      </c>
      <c r="AC3733" s="18">
        <v>5600.4981877219398</v>
      </c>
    </row>
    <row r="3734" spans="18:29" x14ac:dyDescent="0.2">
      <c r="R3734" s="31"/>
      <c r="AB3734" s="40">
        <v>3730</v>
      </c>
      <c r="AC3734" s="18">
        <v>5078.5136661879951</v>
      </c>
    </row>
    <row r="3735" spans="18:29" x14ac:dyDescent="0.2">
      <c r="R3735" s="31"/>
      <c r="AB3735" s="40">
        <v>3731</v>
      </c>
      <c r="AC3735" s="18">
        <v>9740.1934834109852</v>
      </c>
    </row>
    <row r="3736" spans="18:29" x14ac:dyDescent="0.2">
      <c r="R3736" s="31"/>
      <c r="AB3736" s="40">
        <v>3732</v>
      </c>
      <c r="AC3736" s="18">
        <v>5189.3176007231232</v>
      </c>
    </row>
    <row r="3737" spans="18:29" x14ac:dyDescent="0.2">
      <c r="R3737" s="31"/>
      <c r="AB3737" s="40">
        <v>3733</v>
      </c>
      <c r="AC3737" s="18">
        <v>6263.8142584078014</v>
      </c>
    </row>
    <row r="3738" spans="18:29" x14ac:dyDescent="0.2">
      <c r="R3738" s="31"/>
      <c r="AB3738" s="40">
        <v>3734</v>
      </c>
      <c r="AC3738" s="18">
        <v>9269.3395756591344</v>
      </c>
    </row>
    <row r="3739" spans="18:29" x14ac:dyDescent="0.2">
      <c r="R3739" s="31"/>
      <c r="AB3739" s="40">
        <v>3735</v>
      </c>
      <c r="AC3739" s="18">
        <v>5229.0160625290591</v>
      </c>
    </row>
    <row r="3740" spans="18:29" x14ac:dyDescent="0.2">
      <c r="R3740" s="31"/>
      <c r="AB3740" s="40">
        <v>3736</v>
      </c>
      <c r="AC3740" s="18">
        <v>6882.5323735832935</v>
      </c>
    </row>
    <row r="3741" spans="18:29" x14ac:dyDescent="0.2">
      <c r="R3741" s="31"/>
      <c r="AB3741" s="40">
        <v>3737</v>
      </c>
      <c r="AC3741" s="18">
        <v>6478.6382131183054</v>
      </c>
    </row>
    <row r="3742" spans="18:29" x14ac:dyDescent="0.2">
      <c r="R3742" s="31"/>
      <c r="AB3742" s="40">
        <v>3738</v>
      </c>
      <c r="AC3742" s="18">
        <v>8694.4656477312092</v>
      </c>
    </row>
    <row r="3743" spans="18:29" x14ac:dyDescent="0.2">
      <c r="R3743" s="31"/>
      <c r="AB3743" s="40">
        <v>3739</v>
      </c>
      <c r="AC3743" s="18">
        <v>6455.5226530794753</v>
      </c>
    </row>
    <row r="3744" spans="18:29" x14ac:dyDescent="0.2">
      <c r="R3744" s="31"/>
      <c r="AB3744" s="40">
        <v>3740</v>
      </c>
      <c r="AC3744" s="18">
        <v>12351.246743473806</v>
      </c>
    </row>
    <row r="3745" spans="18:29" x14ac:dyDescent="0.2">
      <c r="R3745" s="31"/>
      <c r="AB3745" s="40">
        <v>3741</v>
      </c>
      <c r="AC3745" s="18">
        <v>10431.398979795864</v>
      </c>
    </row>
    <row r="3746" spans="18:29" x14ac:dyDescent="0.2">
      <c r="R3746" s="31"/>
      <c r="AB3746" s="40">
        <v>3742</v>
      </c>
      <c r="AC3746" s="18">
        <v>6824.6178454419132</v>
      </c>
    </row>
    <row r="3747" spans="18:29" x14ac:dyDescent="0.2">
      <c r="R3747" s="31"/>
      <c r="AB3747" s="40">
        <v>3743</v>
      </c>
      <c r="AC3747" s="18">
        <v>6790.1957614708226</v>
      </c>
    </row>
    <row r="3748" spans="18:29" x14ac:dyDescent="0.2">
      <c r="R3748" s="31"/>
      <c r="AB3748" s="40">
        <v>3744</v>
      </c>
      <c r="AC3748" s="18">
        <v>10156.273564113886</v>
      </c>
    </row>
    <row r="3749" spans="18:29" x14ac:dyDescent="0.2">
      <c r="R3749" s="31"/>
      <c r="AB3749" s="40">
        <v>3745</v>
      </c>
      <c r="AC3749" s="18">
        <v>8682.9078677117359</v>
      </c>
    </row>
    <row r="3750" spans="18:29" x14ac:dyDescent="0.2">
      <c r="R3750" s="31"/>
      <c r="AB3750" s="40">
        <v>3746</v>
      </c>
      <c r="AC3750" s="18">
        <v>8466.073864301783</v>
      </c>
    </row>
    <row r="3751" spans="18:29" x14ac:dyDescent="0.2">
      <c r="R3751" s="31"/>
      <c r="AB3751" s="40">
        <v>3747</v>
      </c>
      <c r="AC3751" s="18">
        <v>5305.1466570054181</v>
      </c>
    </row>
    <row r="3752" spans="18:29" x14ac:dyDescent="0.2">
      <c r="R3752" s="31"/>
      <c r="AB3752" s="40">
        <v>3748</v>
      </c>
      <c r="AC3752" s="18">
        <v>6888.4368916369276</v>
      </c>
    </row>
    <row r="3753" spans="18:29" x14ac:dyDescent="0.2">
      <c r="R3753" s="31"/>
      <c r="AB3753" s="40">
        <v>3749</v>
      </c>
      <c r="AC3753" s="18">
        <v>9983.2837479517329</v>
      </c>
    </row>
    <row r="3754" spans="18:29" x14ac:dyDescent="0.2">
      <c r="R3754" s="31"/>
      <c r="AB3754" s="40">
        <v>3750</v>
      </c>
      <c r="AC3754" s="18">
        <v>6129.6435077462811</v>
      </c>
    </row>
    <row r="3755" spans="18:29" x14ac:dyDescent="0.2">
      <c r="R3755" s="31"/>
      <c r="AB3755" s="40">
        <v>3751</v>
      </c>
      <c r="AC3755" s="18">
        <v>10460.293429844663</v>
      </c>
    </row>
    <row r="3756" spans="18:29" x14ac:dyDescent="0.2">
      <c r="R3756" s="31"/>
      <c r="AB3756" s="40">
        <v>3752</v>
      </c>
      <c r="AC3756" s="18">
        <v>7547.7328649245901</v>
      </c>
    </row>
    <row r="3757" spans="18:29" x14ac:dyDescent="0.2">
      <c r="R3757" s="31"/>
      <c r="AB3757" s="40">
        <v>3753</v>
      </c>
      <c r="AC3757" s="18">
        <v>7117.8336994155543</v>
      </c>
    </row>
    <row r="3758" spans="18:29" x14ac:dyDescent="0.2">
      <c r="R3758" s="31"/>
      <c r="AB3758" s="40">
        <v>3754</v>
      </c>
      <c r="AC3758" s="18">
        <v>5219.8452153397957</v>
      </c>
    </row>
    <row r="3759" spans="18:29" x14ac:dyDescent="0.2">
      <c r="R3759" s="31"/>
      <c r="AB3759" s="40">
        <v>3755</v>
      </c>
      <c r="AC3759" s="18">
        <v>11330.267632401432</v>
      </c>
    </row>
    <row r="3760" spans="18:29" x14ac:dyDescent="0.2">
      <c r="R3760" s="31"/>
      <c r="AB3760" s="40">
        <v>3756</v>
      </c>
      <c r="AC3760" s="18">
        <v>10431.398979795864</v>
      </c>
    </row>
    <row r="3761" spans="18:29" x14ac:dyDescent="0.2">
      <c r="R3761" s="31"/>
      <c r="AB3761" s="40">
        <v>3757</v>
      </c>
      <c r="AC3761" s="18">
        <v>8610.1692304149037</v>
      </c>
    </row>
    <row r="3762" spans="18:29" x14ac:dyDescent="0.2">
      <c r="R3762" s="31"/>
      <c r="AB3762" s="40">
        <v>3758</v>
      </c>
      <c r="AC3762" s="18">
        <v>5341.7044177192729</v>
      </c>
    </row>
    <row r="3763" spans="18:29" x14ac:dyDescent="0.2">
      <c r="R3763" s="31"/>
      <c r="AB3763" s="40">
        <v>3759</v>
      </c>
      <c r="AC3763" s="18">
        <v>8161.80274248356</v>
      </c>
    </row>
    <row r="3764" spans="18:29" x14ac:dyDescent="0.2">
      <c r="R3764" s="31"/>
      <c r="AB3764" s="40">
        <v>3760</v>
      </c>
      <c r="AC3764" s="18">
        <v>8971.852368199965</v>
      </c>
    </row>
    <row r="3765" spans="18:29" x14ac:dyDescent="0.2">
      <c r="R3765" s="31"/>
      <c r="AB3765" s="40">
        <v>3761</v>
      </c>
      <c r="AC3765" s="18">
        <v>8939.6915890151868</v>
      </c>
    </row>
    <row r="3766" spans="18:29" x14ac:dyDescent="0.2">
      <c r="R3766" s="31"/>
      <c r="AB3766" s="40">
        <v>3762</v>
      </c>
      <c r="AC3766" s="18">
        <v>5241.9557510291925</v>
      </c>
    </row>
    <row r="3767" spans="18:29" x14ac:dyDescent="0.2">
      <c r="R3767" s="31"/>
      <c r="AB3767" s="40">
        <v>3763</v>
      </c>
      <c r="AC3767" s="18">
        <v>7822.2301403881283</v>
      </c>
    </row>
    <row r="3768" spans="18:29" x14ac:dyDescent="0.2">
      <c r="R3768" s="31"/>
      <c r="AB3768" s="40">
        <v>3764</v>
      </c>
      <c r="AC3768" s="18">
        <v>10907.026753208018</v>
      </c>
    </row>
    <row r="3769" spans="18:29" x14ac:dyDescent="0.2">
      <c r="R3769" s="31"/>
      <c r="AB3769" s="40">
        <v>3765</v>
      </c>
      <c r="AC3769" s="18">
        <v>8024.4912907298421</v>
      </c>
    </row>
    <row r="3770" spans="18:29" x14ac:dyDescent="0.2">
      <c r="R3770" s="31"/>
      <c r="AB3770" s="40">
        <v>3766</v>
      </c>
      <c r="AC3770" s="18">
        <v>9273.8621852316428</v>
      </c>
    </row>
    <row r="3771" spans="18:29" x14ac:dyDescent="0.2">
      <c r="R3771" s="31"/>
      <c r="AB3771" s="40">
        <v>3767</v>
      </c>
      <c r="AC3771" s="18">
        <v>9506.1484380153706</v>
      </c>
    </row>
    <row r="3772" spans="18:29" x14ac:dyDescent="0.2">
      <c r="R3772" s="31"/>
      <c r="AB3772" s="40">
        <v>3768</v>
      </c>
      <c r="AC3772" s="18">
        <v>7929.2652336122701</v>
      </c>
    </row>
    <row r="3773" spans="18:29" x14ac:dyDescent="0.2">
      <c r="R3773" s="31"/>
      <c r="AB3773" s="40">
        <v>3769</v>
      </c>
      <c r="AC3773" s="18">
        <v>10994.966383791412</v>
      </c>
    </row>
    <row r="3774" spans="18:29" x14ac:dyDescent="0.2">
      <c r="R3774" s="31"/>
      <c r="AB3774" s="40">
        <v>3770</v>
      </c>
      <c r="AC3774" s="18">
        <v>9893.2084406260401</v>
      </c>
    </row>
    <row r="3775" spans="18:29" x14ac:dyDescent="0.2">
      <c r="R3775" s="31"/>
      <c r="AB3775" s="40">
        <v>3771</v>
      </c>
      <c r="AC3775" s="18">
        <v>9723.6105816435302</v>
      </c>
    </row>
    <row r="3776" spans="18:29" x14ac:dyDescent="0.2">
      <c r="R3776" s="31"/>
      <c r="AB3776" s="40">
        <v>3772</v>
      </c>
      <c r="AC3776" s="18">
        <v>5830.0206235444639</v>
      </c>
    </row>
    <row r="3777" spans="18:29" x14ac:dyDescent="0.2">
      <c r="R3777" s="31"/>
      <c r="AB3777" s="40">
        <v>3773</v>
      </c>
      <c r="AC3777" s="18">
        <v>8114.0640858811093</v>
      </c>
    </row>
    <row r="3778" spans="18:29" x14ac:dyDescent="0.2">
      <c r="R3778" s="31"/>
      <c r="AB3778" s="40">
        <v>3774</v>
      </c>
      <c r="AC3778" s="18">
        <v>5882.533145806985</v>
      </c>
    </row>
    <row r="3779" spans="18:29" x14ac:dyDescent="0.2">
      <c r="R3779" s="31"/>
      <c r="AB3779" s="40">
        <v>3775</v>
      </c>
      <c r="AC3779" s="18">
        <v>12730.266551287961</v>
      </c>
    </row>
    <row r="3780" spans="18:29" x14ac:dyDescent="0.2">
      <c r="R3780" s="31"/>
      <c r="AB3780" s="40">
        <v>3776</v>
      </c>
      <c r="AC3780" s="18">
        <v>8150.7474746386288</v>
      </c>
    </row>
    <row r="3781" spans="18:29" x14ac:dyDescent="0.2">
      <c r="R3781" s="31"/>
      <c r="AB3781" s="40">
        <v>3777</v>
      </c>
      <c r="AC3781" s="18">
        <v>8234.1644956490491</v>
      </c>
    </row>
    <row r="3782" spans="18:29" x14ac:dyDescent="0.2">
      <c r="R3782" s="31"/>
      <c r="AB3782" s="40">
        <v>3778</v>
      </c>
      <c r="AC3782" s="18">
        <v>5149.7447669605026</v>
      </c>
    </row>
    <row r="3783" spans="18:29" x14ac:dyDescent="0.2">
      <c r="R3783" s="31"/>
      <c r="AB3783" s="40">
        <v>3779</v>
      </c>
      <c r="AC3783" s="18">
        <v>6954.2659865306923</v>
      </c>
    </row>
    <row r="3784" spans="18:29" x14ac:dyDescent="0.2">
      <c r="R3784" s="31"/>
      <c r="AB3784" s="40">
        <v>3780</v>
      </c>
      <c r="AC3784" s="18">
        <v>9280.7717276347103</v>
      </c>
    </row>
    <row r="3785" spans="18:29" x14ac:dyDescent="0.2">
      <c r="R3785" s="31"/>
      <c r="AB3785" s="40">
        <v>3781</v>
      </c>
      <c r="AC3785" s="18">
        <v>8018.9636568075512</v>
      </c>
    </row>
    <row r="3786" spans="18:29" x14ac:dyDescent="0.2">
      <c r="R3786" s="31"/>
      <c r="AB3786" s="40">
        <v>3782</v>
      </c>
      <c r="AC3786" s="18">
        <v>8123.1093050267082</v>
      </c>
    </row>
    <row r="3787" spans="18:29" x14ac:dyDescent="0.2">
      <c r="R3787" s="31"/>
      <c r="AB3787" s="40">
        <v>3783</v>
      </c>
      <c r="AC3787" s="18">
        <v>9774.4899393382948</v>
      </c>
    </row>
    <row r="3788" spans="18:29" x14ac:dyDescent="0.2">
      <c r="R3788" s="31"/>
      <c r="AB3788" s="40">
        <v>3784</v>
      </c>
      <c r="AC3788" s="18">
        <v>10090.695725307334</v>
      </c>
    </row>
    <row r="3789" spans="18:29" x14ac:dyDescent="0.2">
      <c r="R3789" s="31"/>
      <c r="AB3789" s="40">
        <v>3785</v>
      </c>
      <c r="AC3789" s="18">
        <v>8957.4051431753905</v>
      </c>
    </row>
    <row r="3790" spans="18:29" x14ac:dyDescent="0.2">
      <c r="R3790" s="31"/>
      <c r="AB3790" s="40">
        <v>3786</v>
      </c>
      <c r="AC3790" s="18">
        <v>5626.8800768968649</v>
      </c>
    </row>
    <row r="3791" spans="18:29" x14ac:dyDescent="0.2">
      <c r="R3791" s="31"/>
      <c r="AB3791" s="40">
        <v>3787</v>
      </c>
      <c r="AC3791" s="18">
        <v>9874.7411182031501</v>
      </c>
    </row>
    <row r="3792" spans="18:29" x14ac:dyDescent="0.2">
      <c r="R3792" s="31"/>
      <c r="AB3792" s="40">
        <v>3788</v>
      </c>
      <c r="AC3792" s="18">
        <v>8348.7372714948142</v>
      </c>
    </row>
    <row r="3793" spans="18:29" x14ac:dyDescent="0.2">
      <c r="R3793" s="31"/>
      <c r="AB3793" s="40">
        <v>3789</v>
      </c>
      <c r="AC3793" s="18">
        <v>11472.981090033427</v>
      </c>
    </row>
    <row r="3794" spans="18:29" x14ac:dyDescent="0.2">
      <c r="R3794" s="31"/>
      <c r="AB3794" s="40">
        <v>3790</v>
      </c>
      <c r="AC3794" s="18">
        <v>5646.4780517125037</v>
      </c>
    </row>
    <row r="3795" spans="18:29" x14ac:dyDescent="0.2">
      <c r="R3795" s="31"/>
      <c r="AB3795" s="40">
        <v>3791</v>
      </c>
      <c r="AC3795" s="18">
        <v>11796.222046449431</v>
      </c>
    </row>
    <row r="3796" spans="18:29" x14ac:dyDescent="0.2">
      <c r="R3796" s="31"/>
      <c r="AB3796" s="40">
        <v>3792</v>
      </c>
      <c r="AC3796" s="18">
        <v>5212.0562766309595</v>
      </c>
    </row>
    <row r="3797" spans="18:29" x14ac:dyDescent="0.2">
      <c r="R3797" s="31"/>
      <c r="AB3797" s="40">
        <v>3793</v>
      </c>
      <c r="AC3797" s="18">
        <v>8378.8880019806093</v>
      </c>
    </row>
    <row r="3798" spans="18:29" x14ac:dyDescent="0.2">
      <c r="R3798" s="31"/>
      <c r="AB3798" s="40">
        <v>3794</v>
      </c>
      <c r="AC3798" s="18">
        <v>8880.8976645680377</v>
      </c>
    </row>
    <row r="3799" spans="18:29" x14ac:dyDescent="0.2">
      <c r="R3799" s="31"/>
      <c r="AB3799" s="40">
        <v>3795</v>
      </c>
      <c r="AC3799" s="18">
        <v>6679.6430830230238</v>
      </c>
    </row>
    <row r="3800" spans="18:29" x14ac:dyDescent="0.2">
      <c r="R3800" s="31"/>
      <c r="AB3800" s="40">
        <v>3796</v>
      </c>
      <c r="AC3800" s="18">
        <v>7920.5968985977815</v>
      </c>
    </row>
    <row r="3801" spans="18:29" x14ac:dyDescent="0.2">
      <c r="R3801" s="31"/>
      <c r="AB3801" s="40">
        <v>3797</v>
      </c>
      <c r="AC3801" s="18">
        <v>9064.6914924870944</v>
      </c>
    </row>
    <row r="3802" spans="18:29" x14ac:dyDescent="0.2">
      <c r="R3802" s="31"/>
      <c r="AB3802" s="40">
        <v>3798</v>
      </c>
      <c r="AC3802" s="18">
        <v>8123.1093050267082</v>
      </c>
    </row>
    <row r="3803" spans="18:29" x14ac:dyDescent="0.2">
      <c r="R3803" s="31"/>
      <c r="AB3803" s="40">
        <v>3799</v>
      </c>
      <c r="AC3803" s="18">
        <v>8567.3300675163046</v>
      </c>
    </row>
    <row r="3804" spans="18:29" x14ac:dyDescent="0.2">
      <c r="R3804" s="31"/>
      <c r="AB3804" s="40">
        <v>3800</v>
      </c>
      <c r="AC3804" s="18">
        <v>10208.032318114187</v>
      </c>
    </row>
    <row r="3805" spans="18:29" x14ac:dyDescent="0.2">
      <c r="R3805" s="31"/>
      <c r="AB3805" s="40">
        <v>3801</v>
      </c>
      <c r="AC3805" s="18">
        <v>8088.8128490993986</v>
      </c>
    </row>
    <row r="3806" spans="18:29" x14ac:dyDescent="0.2">
      <c r="R3806" s="31"/>
      <c r="AB3806" s="40">
        <v>3802</v>
      </c>
      <c r="AC3806" s="18">
        <v>6984.9192291910294</v>
      </c>
    </row>
    <row r="3807" spans="18:29" x14ac:dyDescent="0.2">
      <c r="R3807" s="31"/>
      <c r="AB3807" s="40">
        <v>3803</v>
      </c>
      <c r="AC3807" s="18">
        <v>5786.302064340096</v>
      </c>
    </row>
    <row r="3808" spans="18:29" x14ac:dyDescent="0.2">
      <c r="R3808" s="31"/>
      <c r="AB3808" s="40">
        <v>3804</v>
      </c>
      <c r="AC3808" s="18">
        <v>8347.9835032327101</v>
      </c>
    </row>
    <row r="3809" spans="18:29" x14ac:dyDescent="0.2">
      <c r="R3809" s="31"/>
      <c r="AB3809" s="40">
        <v>3805</v>
      </c>
      <c r="AC3809" s="18">
        <v>8436.1743899036665</v>
      </c>
    </row>
    <row r="3810" spans="18:29" x14ac:dyDescent="0.2">
      <c r="R3810" s="31"/>
      <c r="AB3810" s="40">
        <v>3806</v>
      </c>
      <c r="AC3810" s="18">
        <v>12133.030831583659</v>
      </c>
    </row>
    <row r="3811" spans="18:29" x14ac:dyDescent="0.2">
      <c r="R3811" s="31"/>
      <c r="AB3811" s="40">
        <v>3807</v>
      </c>
      <c r="AC3811" s="18">
        <v>8455.0185964573175</v>
      </c>
    </row>
    <row r="3812" spans="18:29" x14ac:dyDescent="0.2">
      <c r="R3812" s="31"/>
      <c r="AB3812" s="40">
        <v>3808</v>
      </c>
      <c r="AC3812" s="18">
        <v>8816.0735940234736</v>
      </c>
    </row>
    <row r="3813" spans="18:29" x14ac:dyDescent="0.2">
      <c r="R3813" s="31"/>
      <c r="AB3813" s="40">
        <v>3809</v>
      </c>
      <c r="AC3813" s="18">
        <v>8038.9385157543002</v>
      </c>
    </row>
    <row r="3814" spans="18:29" x14ac:dyDescent="0.2">
      <c r="R3814" s="31"/>
      <c r="AB3814" s="40">
        <v>3810</v>
      </c>
      <c r="AC3814" s="18">
        <v>6837.8087900296086</v>
      </c>
    </row>
    <row r="3815" spans="18:29" x14ac:dyDescent="0.2">
      <c r="R3815" s="31"/>
      <c r="AB3815" s="40">
        <v>3811</v>
      </c>
      <c r="AC3815" s="18">
        <v>6484.6683592153713</v>
      </c>
    </row>
    <row r="3816" spans="18:29" x14ac:dyDescent="0.2">
      <c r="R3816" s="31"/>
      <c r="AB3816" s="40">
        <v>3812</v>
      </c>
      <c r="AC3816" s="18">
        <v>9605.0177083995659</v>
      </c>
    </row>
    <row r="3817" spans="18:29" x14ac:dyDescent="0.2">
      <c r="R3817" s="31"/>
      <c r="AB3817" s="40">
        <v>3813</v>
      </c>
      <c r="AC3817" s="18">
        <v>8567.8325796911959</v>
      </c>
    </row>
    <row r="3818" spans="18:29" x14ac:dyDescent="0.2">
      <c r="R3818" s="31"/>
      <c r="AB3818" s="40">
        <v>3814</v>
      </c>
      <c r="AC3818" s="18">
        <v>7486.1751235163538</v>
      </c>
    </row>
    <row r="3819" spans="18:29" x14ac:dyDescent="0.2">
      <c r="R3819" s="31"/>
      <c r="AB3819" s="40">
        <v>3815</v>
      </c>
      <c r="AC3819" s="18">
        <v>9387.4299367278581</v>
      </c>
    </row>
    <row r="3820" spans="18:29" x14ac:dyDescent="0.2">
      <c r="R3820" s="31"/>
      <c r="AB3820" s="40">
        <v>3816</v>
      </c>
      <c r="AC3820" s="18">
        <v>8663.3098928962136</v>
      </c>
    </row>
    <row r="3821" spans="18:29" x14ac:dyDescent="0.2">
      <c r="R3821" s="31"/>
      <c r="AB3821" s="40">
        <v>3817</v>
      </c>
      <c r="AC3821" s="18">
        <v>9097.9829240652034</v>
      </c>
    </row>
    <row r="3822" spans="18:29" x14ac:dyDescent="0.2">
      <c r="R3822" s="31"/>
      <c r="AB3822" s="40">
        <v>3818</v>
      </c>
      <c r="AC3822" s="18">
        <v>8107.9083117403788</v>
      </c>
    </row>
    <row r="3823" spans="18:29" x14ac:dyDescent="0.2">
      <c r="R3823" s="31"/>
      <c r="AB3823" s="40">
        <v>3819</v>
      </c>
      <c r="AC3823" s="18">
        <v>8381.1493067673873</v>
      </c>
    </row>
    <row r="3824" spans="18:29" x14ac:dyDescent="0.2">
      <c r="R3824" s="31"/>
      <c r="AB3824" s="40">
        <v>3820</v>
      </c>
      <c r="AC3824" s="18">
        <v>7961.5516408409458</v>
      </c>
    </row>
    <row r="3825" spans="18:29" x14ac:dyDescent="0.2">
      <c r="R3825" s="31"/>
      <c r="AB3825" s="40">
        <v>3821</v>
      </c>
      <c r="AC3825" s="18">
        <v>7161.8035147072515</v>
      </c>
    </row>
    <row r="3826" spans="18:29" x14ac:dyDescent="0.2">
      <c r="R3826" s="31"/>
      <c r="AB3826" s="40">
        <v>3822</v>
      </c>
      <c r="AC3826" s="18">
        <v>7947.2300438601524</v>
      </c>
    </row>
    <row r="3827" spans="18:29" x14ac:dyDescent="0.2">
      <c r="R3827" s="31"/>
      <c r="AB3827" s="40">
        <v>3823</v>
      </c>
      <c r="AC3827" s="18">
        <v>9491.8268410346936</v>
      </c>
    </row>
    <row r="3828" spans="18:29" x14ac:dyDescent="0.2">
      <c r="R3828" s="31"/>
      <c r="AB3828" s="40">
        <v>3824</v>
      </c>
      <c r="AC3828" s="18">
        <v>9442.7062759516994</v>
      </c>
    </row>
    <row r="3829" spans="18:29" x14ac:dyDescent="0.2">
      <c r="R3829" s="31"/>
      <c r="AB3829" s="40">
        <v>3825</v>
      </c>
      <c r="AC3829" s="18">
        <v>8522.1039717879612</v>
      </c>
    </row>
    <row r="3830" spans="18:29" x14ac:dyDescent="0.2">
      <c r="R3830" s="31"/>
      <c r="AB3830" s="40">
        <v>3826</v>
      </c>
      <c r="AC3830" s="18">
        <v>9684.9171441869112</v>
      </c>
    </row>
    <row r="3831" spans="18:29" x14ac:dyDescent="0.2">
      <c r="R3831" s="31"/>
      <c r="AB3831" s="40">
        <v>3827</v>
      </c>
      <c r="AC3831" s="18">
        <v>9743.7110686341766</v>
      </c>
    </row>
    <row r="3832" spans="18:29" x14ac:dyDescent="0.2">
      <c r="R3832" s="31"/>
      <c r="AB3832" s="40">
        <v>3828</v>
      </c>
      <c r="AC3832" s="18">
        <v>6218.9650468102191</v>
      </c>
    </row>
    <row r="3833" spans="18:29" x14ac:dyDescent="0.2">
      <c r="R3833" s="31"/>
      <c r="AB3833" s="40">
        <v>3829</v>
      </c>
      <c r="AC3833" s="18">
        <v>5197.483423562604</v>
      </c>
    </row>
    <row r="3834" spans="18:29" x14ac:dyDescent="0.2">
      <c r="R3834" s="31"/>
      <c r="AB3834" s="40">
        <v>3830</v>
      </c>
      <c r="AC3834" s="18">
        <v>10323.73574635305</v>
      </c>
    </row>
    <row r="3835" spans="18:29" x14ac:dyDescent="0.2">
      <c r="R3835" s="31"/>
      <c r="AB3835" s="40">
        <v>3831</v>
      </c>
      <c r="AC3835" s="18">
        <v>8789.4404487612192</v>
      </c>
    </row>
    <row r="3836" spans="18:29" x14ac:dyDescent="0.2">
      <c r="R3836" s="31"/>
      <c r="AB3836" s="40">
        <v>3832</v>
      </c>
      <c r="AC3836" s="18">
        <v>10487.429087281926</v>
      </c>
    </row>
    <row r="3837" spans="18:29" x14ac:dyDescent="0.2">
      <c r="R3837" s="31"/>
      <c r="AB3837" s="40">
        <v>3833</v>
      </c>
      <c r="AC3837" s="18">
        <v>6890.5725683793426</v>
      </c>
    </row>
    <row r="3838" spans="18:29" x14ac:dyDescent="0.2">
      <c r="R3838" s="31"/>
      <c r="AB3838" s="40">
        <v>3834</v>
      </c>
      <c r="AC3838" s="18">
        <v>5351.7546612148872</v>
      </c>
    </row>
    <row r="3839" spans="18:29" x14ac:dyDescent="0.2">
      <c r="R3839" s="31"/>
      <c r="AB3839" s="40">
        <v>3835</v>
      </c>
      <c r="AC3839" s="18">
        <v>7992.4561395886121</v>
      </c>
    </row>
    <row r="3840" spans="18:29" x14ac:dyDescent="0.2">
      <c r="R3840" s="31"/>
      <c r="AB3840" s="40">
        <v>3836</v>
      </c>
      <c r="AC3840" s="18">
        <v>11169.589364521205</v>
      </c>
    </row>
    <row r="3841" spans="18:29" x14ac:dyDescent="0.2">
      <c r="R3841" s="31"/>
      <c r="AB3841" s="40">
        <v>3837</v>
      </c>
      <c r="AC3841" s="18">
        <v>6917.9594819041668</v>
      </c>
    </row>
    <row r="3842" spans="18:29" x14ac:dyDescent="0.2">
      <c r="R3842" s="31"/>
      <c r="AB3842" s="40">
        <v>3838</v>
      </c>
      <c r="AC3842" s="18">
        <v>6383.6634120885283</v>
      </c>
    </row>
    <row r="3843" spans="18:29" x14ac:dyDescent="0.2">
      <c r="R3843" s="31"/>
      <c r="AB3843" s="40">
        <v>3839</v>
      </c>
      <c r="AC3843" s="18">
        <v>8024.1144065987319</v>
      </c>
    </row>
    <row r="3844" spans="18:29" x14ac:dyDescent="0.2">
      <c r="R3844" s="31"/>
      <c r="AB3844" s="40">
        <v>3840</v>
      </c>
      <c r="AC3844" s="18">
        <v>5802.5080819759751</v>
      </c>
    </row>
    <row r="3845" spans="18:29" x14ac:dyDescent="0.2">
      <c r="R3845" s="31"/>
      <c r="AB3845" s="40">
        <v>3841</v>
      </c>
      <c r="AC3845" s="18">
        <v>10367.831189688528</v>
      </c>
    </row>
    <row r="3846" spans="18:29" x14ac:dyDescent="0.2">
      <c r="R3846" s="31"/>
      <c r="AB3846" s="40">
        <v>3842</v>
      </c>
      <c r="AC3846" s="18">
        <v>8932.1539063935634</v>
      </c>
    </row>
    <row r="3847" spans="18:29" x14ac:dyDescent="0.2">
      <c r="R3847" s="31"/>
      <c r="AB3847" s="40">
        <v>3843</v>
      </c>
      <c r="AC3847" s="18">
        <v>10032.655569122289</v>
      </c>
    </row>
    <row r="3848" spans="18:29" x14ac:dyDescent="0.2">
      <c r="R3848" s="31"/>
      <c r="AB3848" s="40">
        <v>3844</v>
      </c>
      <c r="AC3848" s="18">
        <v>7519.5921831377782</v>
      </c>
    </row>
    <row r="3849" spans="18:29" x14ac:dyDescent="0.2">
      <c r="R3849" s="31"/>
      <c r="AB3849" s="40">
        <v>3845</v>
      </c>
      <c r="AC3849" s="18">
        <v>7110.547272881493</v>
      </c>
    </row>
    <row r="3850" spans="18:29" x14ac:dyDescent="0.2">
      <c r="R3850" s="31"/>
      <c r="AB3850" s="40">
        <v>3846</v>
      </c>
      <c r="AC3850" s="18">
        <v>9989.3138940491481</v>
      </c>
    </row>
    <row r="3851" spans="18:29" x14ac:dyDescent="0.2">
      <c r="R3851" s="31"/>
      <c r="AB3851" s="40">
        <v>3847</v>
      </c>
      <c r="AC3851" s="18">
        <v>7388.185249437578</v>
      </c>
    </row>
    <row r="3852" spans="18:29" x14ac:dyDescent="0.2">
      <c r="R3852" s="31"/>
      <c r="AB3852" s="40">
        <v>3848</v>
      </c>
      <c r="AC3852" s="18">
        <v>6512.3065288276412</v>
      </c>
    </row>
    <row r="3853" spans="18:29" x14ac:dyDescent="0.2">
      <c r="R3853" s="31"/>
      <c r="AB3853" s="40">
        <v>3849</v>
      </c>
      <c r="AC3853" s="18">
        <v>10150.745930191362</v>
      </c>
    </row>
    <row r="3854" spans="18:29" x14ac:dyDescent="0.2">
      <c r="R3854" s="31"/>
      <c r="AB3854" s="40">
        <v>3850</v>
      </c>
      <c r="AC3854" s="18">
        <v>9089.6914731812431</v>
      </c>
    </row>
    <row r="3855" spans="18:29" x14ac:dyDescent="0.2">
      <c r="R3855" s="31"/>
      <c r="AB3855" s="40">
        <v>3851</v>
      </c>
      <c r="AC3855" s="18">
        <v>7829.1396827910794</v>
      </c>
    </row>
    <row r="3856" spans="18:29" x14ac:dyDescent="0.2">
      <c r="R3856" s="31"/>
      <c r="AB3856" s="40">
        <v>3852</v>
      </c>
      <c r="AC3856" s="18">
        <v>6414.4422827926464</v>
      </c>
    </row>
    <row r="3857" spans="18:29" x14ac:dyDescent="0.2">
      <c r="R3857" s="31"/>
      <c r="AB3857" s="40">
        <v>3853</v>
      </c>
      <c r="AC3857" s="18">
        <v>8427.1291707579512</v>
      </c>
    </row>
    <row r="3858" spans="18:29" x14ac:dyDescent="0.2">
      <c r="R3858" s="31"/>
      <c r="AB3858" s="40">
        <v>3854</v>
      </c>
      <c r="AC3858" s="18">
        <v>8253.3855863338104</v>
      </c>
    </row>
    <row r="3859" spans="18:29" x14ac:dyDescent="0.2">
      <c r="R3859" s="31"/>
      <c r="AB3859" s="40">
        <v>3855</v>
      </c>
      <c r="AC3859" s="18">
        <v>7830.8984754027333</v>
      </c>
    </row>
    <row r="3860" spans="18:29" x14ac:dyDescent="0.2">
      <c r="R3860" s="31"/>
      <c r="AB3860" s="40">
        <v>3856</v>
      </c>
      <c r="AC3860" s="18">
        <v>7506.2756105065346</v>
      </c>
    </row>
    <row r="3861" spans="18:29" x14ac:dyDescent="0.2">
      <c r="R3861" s="31"/>
      <c r="AB3861" s="40">
        <v>3857</v>
      </c>
      <c r="AC3861" s="18">
        <v>8807.405259008985</v>
      </c>
    </row>
    <row r="3862" spans="18:29" x14ac:dyDescent="0.2">
      <c r="R3862" s="31"/>
      <c r="AB3862" s="40">
        <v>3858</v>
      </c>
      <c r="AC3862" s="18">
        <v>8367.3302219612524</v>
      </c>
    </row>
    <row r="3863" spans="18:29" x14ac:dyDescent="0.2">
      <c r="R3863" s="31"/>
      <c r="AB3863" s="40">
        <v>3859</v>
      </c>
      <c r="AC3863" s="18">
        <v>9503.5102490978315</v>
      </c>
    </row>
    <row r="3864" spans="18:29" x14ac:dyDescent="0.2">
      <c r="R3864" s="31"/>
      <c r="AB3864" s="40">
        <v>3860</v>
      </c>
      <c r="AC3864" s="18">
        <v>8618.9631934734061</v>
      </c>
    </row>
    <row r="3865" spans="18:29" x14ac:dyDescent="0.2">
      <c r="R3865" s="31"/>
      <c r="AB3865" s="40">
        <v>3861</v>
      </c>
      <c r="AC3865" s="18">
        <v>9512.5554682436632</v>
      </c>
    </row>
    <row r="3866" spans="18:29" x14ac:dyDescent="0.2">
      <c r="R3866" s="31"/>
      <c r="AB3866" s="40">
        <v>3862</v>
      </c>
      <c r="AC3866" s="18">
        <v>9207.6562062068842</v>
      </c>
    </row>
    <row r="3867" spans="18:29" x14ac:dyDescent="0.2">
      <c r="R3867" s="31"/>
      <c r="AB3867" s="40">
        <v>3863</v>
      </c>
      <c r="AC3867" s="18">
        <v>6667.9596749600023</v>
      </c>
    </row>
    <row r="3868" spans="18:29" x14ac:dyDescent="0.2">
      <c r="R3868" s="31"/>
      <c r="AB3868" s="40">
        <v>3864</v>
      </c>
      <c r="AC3868" s="18">
        <v>9434.9173372428631</v>
      </c>
    </row>
    <row r="3869" spans="18:29" x14ac:dyDescent="0.2">
      <c r="R3869" s="31"/>
      <c r="AB3869" s="40">
        <v>3865</v>
      </c>
      <c r="AC3869" s="18">
        <v>11835.543624124373</v>
      </c>
    </row>
    <row r="3870" spans="18:29" x14ac:dyDescent="0.2">
      <c r="R3870" s="31"/>
      <c r="AB3870" s="40">
        <v>3866</v>
      </c>
      <c r="AC3870" s="18">
        <v>10606.273216612986</v>
      </c>
    </row>
    <row r="3871" spans="18:29" x14ac:dyDescent="0.2">
      <c r="R3871" s="31"/>
      <c r="AB3871" s="40">
        <v>3867</v>
      </c>
      <c r="AC3871" s="18">
        <v>5952.7592222300591</v>
      </c>
    </row>
    <row r="3872" spans="18:29" x14ac:dyDescent="0.2">
      <c r="R3872" s="31"/>
      <c r="AB3872" s="40">
        <v>3868</v>
      </c>
      <c r="AC3872" s="18">
        <v>6890.5725683793426</v>
      </c>
    </row>
    <row r="3873" spans="18:29" x14ac:dyDescent="0.2">
      <c r="R3873" s="31"/>
      <c r="AB3873" s="40">
        <v>3869</v>
      </c>
      <c r="AC3873" s="18">
        <v>5354.8953623069683</v>
      </c>
    </row>
    <row r="3874" spans="18:29" x14ac:dyDescent="0.2">
      <c r="R3874" s="31"/>
      <c r="AB3874" s="40">
        <v>3870</v>
      </c>
      <c r="AC3874" s="18">
        <v>8949.1136922917794</v>
      </c>
    </row>
    <row r="3875" spans="18:29" x14ac:dyDescent="0.2">
      <c r="R3875" s="31"/>
      <c r="AB3875" s="40">
        <v>3871</v>
      </c>
      <c r="AC3875" s="18">
        <v>5247.7346410390455</v>
      </c>
    </row>
    <row r="3876" spans="18:29" x14ac:dyDescent="0.2">
      <c r="R3876" s="31"/>
      <c r="AB3876" s="40">
        <v>3872</v>
      </c>
      <c r="AC3876" s="18">
        <v>6988.185558327008</v>
      </c>
    </row>
    <row r="3877" spans="18:29" x14ac:dyDescent="0.2">
      <c r="R3877" s="31"/>
      <c r="AB3877" s="40">
        <v>3873</v>
      </c>
      <c r="AC3877" s="18">
        <v>6827.7585465342272</v>
      </c>
    </row>
    <row r="3878" spans="18:29" x14ac:dyDescent="0.2">
      <c r="R3878" s="31"/>
      <c r="AB3878" s="40">
        <v>3874</v>
      </c>
      <c r="AC3878" s="18">
        <v>6722.4822459218558</v>
      </c>
    </row>
    <row r="3879" spans="18:29" x14ac:dyDescent="0.2">
      <c r="R3879" s="31"/>
      <c r="AB3879" s="40">
        <v>3875</v>
      </c>
      <c r="AC3879" s="18">
        <v>8057.7827223078348</v>
      </c>
    </row>
    <row r="3880" spans="18:29" x14ac:dyDescent="0.2">
      <c r="R3880" s="31"/>
      <c r="AB3880" s="40">
        <v>3876</v>
      </c>
      <c r="AC3880" s="18">
        <v>11111.17232420505</v>
      </c>
    </row>
    <row r="3881" spans="18:29" x14ac:dyDescent="0.2">
      <c r="R3881" s="31"/>
      <c r="AB3881" s="40">
        <v>3877</v>
      </c>
      <c r="AC3881" s="18">
        <v>8992.4553673652699</v>
      </c>
    </row>
    <row r="3882" spans="18:29" x14ac:dyDescent="0.2">
      <c r="R3882" s="31"/>
      <c r="AB3882" s="40">
        <v>3878</v>
      </c>
      <c r="AC3882" s="18">
        <v>10275.745833663386</v>
      </c>
    </row>
    <row r="3883" spans="18:29" x14ac:dyDescent="0.2">
      <c r="R3883" s="31"/>
      <c r="AB3883" s="40">
        <v>3879</v>
      </c>
      <c r="AC3883" s="18">
        <v>8089.4409893178381</v>
      </c>
    </row>
    <row r="3884" spans="18:29" x14ac:dyDescent="0.2">
      <c r="R3884" s="31"/>
      <c r="AB3884" s="40">
        <v>3880</v>
      </c>
      <c r="AC3884" s="18">
        <v>7552.7579866722226</v>
      </c>
    </row>
    <row r="3885" spans="18:29" x14ac:dyDescent="0.2">
      <c r="R3885" s="31"/>
      <c r="AB3885" s="40">
        <v>3881</v>
      </c>
      <c r="AC3885" s="18">
        <v>7278.7632233828772</v>
      </c>
    </row>
    <row r="3886" spans="18:29" x14ac:dyDescent="0.2">
      <c r="R3886" s="31"/>
      <c r="AB3886" s="40">
        <v>3882</v>
      </c>
      <c r="AC3886" s="18">
        <v>11094.840678525274</v>
      </c>
    </row>
    <row r="3887" spans="18:29" x14ac:dyDescent="0.2">
      <c r="R3887" s="31"/>
      <c r="AB3887" s="40">
        <v>3883</v>
      </c>
      <c r="AC3887" s="18">
        <v>8306.5262488151202</v>
      </c>
    </row>
    <row r="3888" spans="18:29" x14ac:dyDescent="0.2">
      <c r="R3888" s="31"/>
      <c r="AB3888" s="40">
        <v>3884</v>
      </c>
      <c r="AC3888" s="18">
        <v>7067.3312258520164</v>
      </c>
    </row>
    <row r="3889" spans="18:29" x14ac:dyDescent="0.2">
      <c r="R3889" s="31"/>
      <c r="AB3889" s="40">
        <v>3885</v>
      </c>
      <c r="AC3889" s="18">
        <v>7793.9638305575354</v>
      </c>
    </row>
    <row r="3890" spans="18:29" x14ac:dyDescent="0.2">
      <c r="R3890" s="31"/>
      <c r="AB3890" s="40">
        <v>3886</v>
      </c>
      <c r="AC3890" s="18">
        <v>8944.9679668500321</v>
      </c>
    </row>
    <row r="3891" spans="18:29" x14ac:dyDescent="0.2">
      <c r="R3891" s="31"/>
      <c r="AB3891" s="40">
        <v>3887</v>
      </c>
      <c r="AC3891" s="18">
        <v>8300.4961027179379</v>
      </c>
    </row>
    <row r="3892" spans="18:29" x14ac:dyDescent="0.2">
      <c r="R3892" s="31"/>
      <c r="AB3892" s="40">
        <v>3888</v>
      </c>
      <c r="AC3892" s="18">
        <v>5258.7899088839768</v>
      </c>
    </row>
    <row r="3893" spans="18:29" x14ac:dyDescent="0.2">
      <c r="R3893" s="31"/>
      <c r="AB3893" s="40">
        <v>3889</v>
      </c>
      <c r="AC3893" s="18">
        <v>5199.2422161743743</v>
      </c>
    </row>
    <row r="3894" spans="18:29" x14ac:dyDescent="0.2">
      <c r="R3894" s="31"/>
      <c r="AB3894" s="40">
        <v>3890</v>
      </c>
      <c r="AC3894" s="18">
        <v>10046.474653928191</v>
      </c>
    </row>
    <row r="3895" spans="18:29" x14ac:dyDescent="0.2">
      <c r="R3895" s="31"/>
      <c r="AB3895" s="40">
        <v>3891</v>
      </c>
      <c r="AC3895" s="18">
        <v>10547.856176296831</v>
      </c>
    </row>
    <row r="3896" spans="18:29" x14ac:dyDescent="0.2">
      <c r="R3896" s="31"/>
      <c r="AB3896" s="40">
        <v>3892</v>
      </c>
      <c r="AC3896" s="18">
        <v>6668.3365590909962</v>
      </c>
    </row>
    <row r="3897" spans="18:29" x14ac:dyDescent="0.2">
      <c r="R3897" s="31"/>
      <c r="AB3897" s="40">
        <v>3893</v>
      </c>
      <c r="AC3897" s="18">
        <v>5957.7843439775752</v>
      </c>
    </row>
    <row r="3898" spans="18:29" x14ac:dyDescent="0.2">
      <c r="R3898" s="31"/>
      <c r="AB3898" s="40">
        <v>3894</v>
      </c>
      <c r="AC3898" s="18">
        <v>5403.7646713027498</v>
      </c>
    </row>
    <row r="3899" spans="18:29" x14ac:dyDescent="0.2">
      <c r="R3899" s="31"/>
      <c r="AB3899" s="40">
        <v>3895</v>
      </c>
      <c r="AC3899" s="18">
        <v>10457.780868970673</v>
      </c>
    </row>
    <row r="3900" spans="18:29" x14ac:dyDescent="0.2">
      <c r="R3900" s="31"/>
      <c r="AB3900" s="40">
        <v>3896</v>
      </c>
      <c r="AC3900" s="18">
        <v>8208.159490605467</v>
      </c>
    </row>
    <row r="3901" spans="18:29" x14ac:dyDescent="0.2">
      <c r="R3901" s="31"/>
      <c r="AB3901" s="40">
        <v>3897</v>
      </c>
      <c r="AC3901" s="18">
        <v>6331.6534020005492</v>
      </c>
    </row>
    <row r="3902" spans="18:29" x14ac:dyDescent="0.2">
      <c r="R3902" s="31"/>
      <c r="AB3902" s="40">
        <v>3898</v>
      </c>
      <c r="AC3902" s="18">
        <v>7834.1648045385955</v>
      </c>
    </row>
    <row r="3903" spans="18:29" x14ac:dyDescent="0.2">
      <c r="R3903" s="31"/>
      <c r="AB3903" s="40">
        <v>3899</v>
      </c>
      <c r="AC3903" s="18">
        <v>10274.992065401166</v>
      </c>
    </row>
    <row r="3904" spans="18:29" x14ac:dyDescent="0.2">
      <c r="R3904" s="31"/>
      <c r="AB3904" s="40">
        <v>3900</v>
      </c>
      <c r="AC3904" s="18">
        <v>4939.6946779099526</v>
      </c>
    </row>
    <row r="3905" spans="18:29" x14ac:dyDescent="0.2">
      <c r="R3905" s="31"/>
      <c r="AB3905" s="40">
        <v>3901</v>
      </c>
      <c r="AC3905" s="18">
        <v>9556.9021676662378</v>
      </c>
    </row>
    <row r="3906" spans="18:29" x14ac:dyDescent="0.2">
      <c r="R3906" s="31"/>
      <c r="AB3906" s="40">
        <v>3902</v>
      </c>
      <c r="AC3906" s="18">
        <v>6232.1559913979145</v>
      </c>
    </row>
    <row r="3907" spans="18:29" x14ac:dyDescent="0.2">
      <c r="R3907" s="31"/>
      <c r="AB3907" s="40">
        <v>3903</v>
      </c>
      <c r="AC3907" s="18">
        <v>9675.2437848228728</v>
      </c>
    </row>
    <row r="3908" spans="18:29" x14ac:dyDescent="0.2">
      <c r="R3908" s="31"/>
      <c r="AB3908" s="40">
        <v>3904</v>
      </c>
      <c r="AC3908" s="18">
        <v>6536.4271132161375</v>
      </c>
    </row>
    <row r="3909" spans="18:29" x14ac:dyDescent="0.2">
      <c r="R3909" s="31"/>
      <c r="AB3909" s="40">
        <v>3905</v>
      </c>
      <c r="AC3909" s="18">
        <v>9215.3195168719394</v>
      </c>
    </row>
    <row r="3910" spans="18:29" x14ac:dyDescent="0.2">
      <c r="R3910" s="31"/>
      <c r="AB3910" s="40">
        <v>3906</v>
      </c>
      <c r="AC3910" s="18">
        <v>7155.5221125228563</v>
      </c>
    </row>
    <row r="3911" spans="18:29" x14ac:dyDescent="0.2">
      <c r="R3911" s="31"/>
      <c r="AB3911" s="40">
        <v>3907</v>
      </c>
      <c r="AC3911" s="18">
        <v>11658.784966651932</v>
      </c>
    </row>
    <row r="3912" spans="18:29" x14ac:dyDescent="0.2">
      <c r="R3912" s="31"/>
      <c r="AB3912" s="40">
        <v>3908</v>
      </c>
      <c r="AC3912" s="18">
        <v>9335.0430425090017</v>
      </c>
    </row>
    <row r="3913" spans="18:29" x14ac:dyDescent="0.2">
      <c r="R3913" s="31"/>
      <c r="AB3913" s="40">
        <v>3909</v>
      </c>
      <c r="AC3913" s="18">
        <v>5384.9204647490988</v>
      </c>
    </row>
    <row r="3914" spans="18:29" x14ac:dyDescent="0.2">
      <c r="R3914" s="31"/>
      <c r="AB3914" s="40">
        <v>3910</v>
      </c>
      <c r="AC3914" s="18">
        <v>6749.6179033586523</v>
      </c>
    </row>
    <row r="3915" spans="18:29" x14ac:dyDescent="0.2">
      <c r="R3915" s="31"/>
      <c r="AB3915" s="40">
        <v>3911</v>
      </c>
      <c r="AC3915" s="18">
        <v>8642.5812656868948</v>
      </c>
    </row>
    <row r="3916" spans="18:29" x14ac:dyDescent="0.2">
      <c r="R3916" s="31"/>
      <c r="AB3916" s="40">
        <v>3912</v>
      </c>
      <c r="AC3916" s="18">
        <v>7932.1546786173712</v>
      </c>
    </row>
    <row r="3917" spans="18:29" x14ac:dyDescent="0.2">
      <c r="R3917" s="31"/>
      <c r="AB3917" s="40">
        <v>3913</v>
      </c>
      <c r="AC3917" s="18">
        <v>9447.2288855247898</v>
      </c>
    </row>
    <row r="3918" spans="18:29" x14ac:dyDescent="0.2">
      <c r="R3918" s="31"/>
      <c r="AB3918" s="40">
        <v>3914</v>
      </c>
      <c r="AC3918" s="18">
        <v>8744.3399810763076</v>
      </c>
    </row>
    <row r="3919" spans="18:29" x14ac:dyDescent="0.2">
      <c r="R3919" s="31"/>
      <c r="AB3919" s="40">
        <v>3915</v>
      </c>
      <c r="AC3919" s="18">
        <v>7085.7985482746735</v>
      </c>
    </row>
    <row r="3920" spans="18:29" x14ac:dyDescent="0.2">
      <c r="R3920" s="31"/>
      <c r="AB3920" s="40">
        <v>3916</v>
      </c>
      <c r="AC3920" s="18">
        <v>10560.795864797197</v>
      </c>
    </row>
    <row r="3921" spans="18:29" x14ac:dyDescent="0.2">
      <c r="R3921" s="31"/>
      <c r="AB3921" s="40">
        <v>3917</v>
      </c>
      <c r="AC3921" s="18">
        <v>8031.0239490017993</v>
      </c>
    </row>
    <row r="3922" spans="18:29" x14ac:dyDescent="0.2">
      <c r="R3922" s="31"/>
      <c r="AB3922" s="40">
        <v>3918</v>
      </c>
      <c r="AC3922" s="18">
        <v>8447.7321699232562</v>
      </c>
    </row>
    <row r="3923" spans="18:29" x14ac:dyDescent="0.2">
      <c r="R3923" s="31"/>
      <c r="AB3923" s="40">
        <v>3919</v>
      </c>
      <c r="AC3923" s="18">
        <v>6334.7941030927468</v>
      </c>
    </row>
    <row r="3924" spans="18:29" x14ac:dyDescent="0.2">
      <c r="R3924" s="31"/>
      <c r="AB3924" s="40">
        <v>3920</v>
      </c>
      <c r="AC3924" s="18">
        <v>6293.4624767183559</v>
      </c>
    </row>
    <row r="3925" spans="18:29" x14ac:dyDescent="0.2">
      <c r="R3925" s="31"/>
      <c r="AB3925" s="40">
        <v>3921</v>
      </c>
      <c r="AC3925" s="18">
        <v>9275.1184656687547</v>
      </c>
    </row>
    <row r="3926" spans="18:29" x14ac:dyDescent="0.2">
      <c r="R3926" s="31"/>
      <c r="AB3926" s="40">
        <v>3922</v>
      </c>
      <c r="AC3926" s="18">
        <v>8933.1589307429967</v>
      </c>
    </row>
    <row r="3927" spans="18:29" x14ac:dyDescent="0.2">
      <c r="R3927" s="31"/>
      <c r="AB3927" s="40">
        <v>3923</v>
      </c>
      <c r="AC3927" s="18">
        <v>10631.650081438594</v>
      </c>
    </row>
    <row r="3928" spans="18:29" x14ac:dyDescent="0.2">
      <c r="R3928" s="31"/>
      <c r="AB3928" s="40">
        <v>3924</v>
      </c>
      <c r="AC3928" s="18">
        <v>9375.6209006208228</v>
      </c>
    </row>
    <row r="3929" spans="18:29" x14ac:dyDescent="0.2">
      <c r="R3929" s="31"/>
      <c r="AB3929" s="40">
        <v>3925</v>
      </c>
      <c r="AC3929" s="18">
        <v>11783.910498167737</v>
      </c>
    </row>
    <row r="3930" spans="18:29" x14ac:dyDescent="0.2">
      <c r="R3930" s="31"/>
      <c r="AB3930" s="40">
        <v>3926</v>
      </c>
      <c r="AC3930" s="18">
        <v>5698.8649459314765</v>
      </c>
    </row>
    <row r="3931" spans="18:29" x14ac:dyDescent="0.2">
      <c r="R3931" s="31"/>
      <c r="AB3931" s="40">
        <v>3927</v>
      </c>
      <c r="AC3931" s="18">
        <v>8698.8626292604022</v>
      </c>
    </row>
    <row r="3932" spans="18:29" x14ac:dyDescent="0.2">
      <c r="R3932" s="31"/>
      <c r="AB3932" s="40">
        <v>3928</v>
      </c>
      <c r="AC3932" s="18">
        <v>6091.4525824643206</v>
      </c>
    </row>
    <row r="3933" spans="18:29" x14ac:dyDescent="0.2">
      <c r="R3933" s="31"/>
      <c r="AB3933" s="40">
        <v>3929</v>
      </c>
      <c r="AC3933" s="18">
        <v>5755.7744497235399</v>
      </c>
    </row>
    <row r="3934" spans="18:29" x14ac:dyDescent="0.2">
      <c r="R3934" s="31"/>
      <c r="AB3934" s="40">
        <v>3930</v>
      </c>
      <c r="AC3934" s="18">
        <v>10370.595006649732</v>
      </c>
    </row>
    <row r="3935" spans="18:29" x14ac:dyDescent="0.2">
      <c r="R3935" s="31"/>
      <c r="AB3935" s="40">
        <v>3931</v>
      </c>
      <c r="AC3935" s="18">
        <v>8633.1591624104185</v>
      </c>
    </row>
    <row r="3936" spans="18:29" x14ac:dyDescent="0.2">
      <c r="R3936" s="31"/>
      <c r="AB3936" s="40">
        <v>3932</v>
      </c>
      <c r="AC3936" s="18">
        <v>5871.1009938312927</v>
      </c>
    </row>
    <row r="3937" spans="18:29" x14ac:dyDescent="0.2">
      <c r="R3937" s="31"/>
      <c r="AB3937" s="40">
        <v>3933</v>
      </c>
      <c r="AC3937" s="18">
        <v>8366.8277097864775</v>
      </c>
    </row>
    <row r="3938" spans="18:29" x14ac:dyDescent="0.2">
      <c r="R3938" s="31"/>
      <c r="AB3938" s="40">
        <v>3934</v>
      </c>
      <c r="AC3938" s="18">
        <v>10028.509843680426</v>
      </c>
    </row>
    <row r="3939" spans="18:29" x14ac:dyDescent="0.2">
      <c r="R3939" s="31"/>
      <c r="AB3939" s="40">
        <v>3935</v>
      </c>
      <c r="AC3939" s="18">
        <v>8477.3803882340435</v>
      </c>
    </row>
    <row r="3940" spans="18:29" x14ac:dyDescent="0.2">
      <c r="R3940" s="31"/>
      <c r="AB3940" s="40">
        <v>3936</v>
      </c>
      <c r="AC3940" s="18">
        <v>9440.1937150779413</v>
      </c>
    </row>
    <row r="3941" spans="18:29" x14ac:dyDescent="0.2">
      <c r="R3941" s="31"/>
      <c r="AB3941" s="40">
        <v>3937</v>
      </c>
      <c r="AC3941" s="18">
        <v>10712.177657444146</v>
      </c>
    </row>
    <row r="3942" spans="18:29" x14ac:dyDescent="0.2">
      <c r="R3942" s="31"/>
      <c r="AB3942" s="40">
        <v>3938</v>
      </c>
      <c r="AC3942" s="18">
        <v>6795.9746514805593</v>
      </c>
    </row>
    <row r="3943" spans="18:29" x14ac:dyDescent="0.2">
      <c r="R3943" s="31"/>
      <c r="AB3943" s="40">
        <v>3939</v>
      </c>
      <c r="AC3943" s="18">
        <v>9919.7159578443971</v>
      </c>
    </row>
    <row r="3944" spans="18:29" x14ac:dyDescent="0.2">
      <c r="R3944" s="31"/>
      <c r="AB3944" s="40">
        <v>3940</v>
      </c>
      <c r="AC3944" s="18">
        <v>9862.3039418779081</v>
      </c>
    </row>
    <row r="3945" spans="18:29" x14ac:dyDescent="0.2">
      <c r="R3945" s="31"/>
      <c r="AB3945" s="40">
        <v>3941</v>
      </c>
      <c r="AC3945" s="18">
        <v>4720.5993697135709</v>
      </c>
    </row>
    <row r="3946" spans="18:29" x14ac:dyDescent="0.2">
      <c r="R3946" s="31"/>
      <c r="AB3946" s="40">
        <v>3942</v>
      </c>
      <c r="AC3946" s="18">
        <v>6021.1008779976983</v>
      </c>
    </row>
    <row r="3947" spans="18:29" x14ac:dyDescent="0.2">
      <c r="R3947" s="31"/>
      <c r="AB3947" s="40">
        <v>3943</v>
      </c>
      <c r="AC3947" s="18">
        <v>9621.3493540794589</v>
      </c>
    </row>
    <row r="3948" spans="18:29" x14ac:dyDescent="0.2">
      <c r="R3948" s="31"/>
      <c r="AB3948" s="40">
        <v>3944</v>
      </c>
      <c r="AC3948" s="18">
        <v>5569.9705731051508</v>
      </c>
    </row>
    <row r="3949" spans="18:29" x14ac:dyDescent="0.2">
      <c r="R3949" s="31"/>
      <c r="AB3949" s="40">
        <v>3945</v>
      </c>
      <c r="AC3949" s="18">
        <v>7913.059215976391</v>
      </c>
    </row>
    <row r="3950" spans="18:29" x14ac:dyDescent="0.2">
      <c r="R3950" s="31"/>
      <c r="AB3950" s="40">
        <v>3946</v>
      </c>
      <c r="AC3950" s="18">
        <v>5507.0309232162545</v>
      </c>
    </row>
    <row r="3951" spans="18:29" x14ac:dyDescent="0.2">
      <c r="R3951" s="31"/>
      <c r="AB3951" s="40">
        <v>3947</v>
      </c>
      <c r="AC3951" s="18">
        <v>9728.1331912165042</v>
      </c>
    </row>
    <row r="3952" spans="18:29" x14ac:dyDescent="0.2">
      <c r="R3952" s="31"/>
      <c r="AB3952" s="40">
        <v>3948</v>
      </c>
      <c r="AC3952" s="18">
        <v>7508.0344031181885</v>
      </c>
    </row>
    <row r="3953" spans="18:29" x14ac:dyDescent="0.2">
      <c r="R3953" s="31"/>
      <c r="AB3953" s="40">
        <v>3949</v>
      </c>
      <c r="AC3953" s="18">
        <v>9978.6355103353271</v>
      </c>
    </row>
    <row r="3954" spans="18:29" x14ac:dyDescent="0.2">
      <c r="R3954" s="31"/>
      <c r="AB3954" s="40">
        <v>3950</v>
      </c>
      <c r="AC3954" s="18">
        <v>8698.9882573040668</v>
      </c>
    </row>
    <row r="3955" spans="18:29" x14ac:dyDescent="0.2">
      <c r="R3955" s="31"/>
      <c r="AB3955" s="40">
        <v>3951</v>
      </c>
      <c r="AC3955" s="18">
        <v>10766.951484493096</v>
      </c>
    </row>
    <row r="3956" spans="18:29" x14ac:dyDescent="0.2">
      <c r="R3956" s="31"/>
      <c r="AB3956" s="40">
        <v>3952</v>
      </c>
      <c r="AC3956" s="18">
        <v>7522.607256186544</v>
      </c>
    </row>
    <row r="3957" spans="18:29" x14ac:dyDescent="0.2">
      <c r="R3957" s="31"/>
      <c r="AB3957" s="40">
        <v>3953</v>
      </c>
      <c r="AC3957" s="18">
        <v>10213.434323992813</v>
      </c>
    </row>
    <row r="3958" spans="18:29" x14ac:dyDescent="0.2">
      <c r="R3958" s="31"/>
      <c r="AB3958" s="40">
        <v>3954</v>
      </c>
      <c r="AC3958" s="18">
        <v>7370.9742074519163</v>
      </c>
    </row>
    <row r="3959" spans="18:29" x14ac:dyDescent="0.2">
      <c r="R3959" s="31"/>
      <c r="AB3959" s="40">
        <v>3955</v>
      </c>
      <c r="AC3959" s="18">
        <v>7848.2351454321761</v>
      </c>
    </row>
    <row r="3960" spans="18:29" x14ac:dyDescent="0.2">
      <c r="R3960" s="31"/>
      <c r="AB3960" s="40">
        <v>3956</v>
      </c>
      <c r="AC3960" s="18">
        <v>6193.4625539409462</v>
      </c>
    </row>
    <row r="3961" spans="18:29" x14ac:dyDescent="0.2">
      <c r="R3961" s="31"/>
      <c r="AB3961" s="40">
        <v>3957</v>
      </c>
      <c r="AC3961" s="18">
        <v>7329.6425810776418</v>
      </c>
    </row>
    <row r="3962" spans="18:29" x14ac:dyDescent="0.2">
      <c r="R3962" s="31"/>
      <c r="AB3962" s="40">
        <v>3958</v>
      </c>
      <c r="AC3962" s="18">
        <v>4646.6044519798597</v>
      </c>
    </row>
    <row r="3963" spans="18:29" x14ac:dyDescent="0.2">
      <c r="R3963" s="31"/>
      <c r="AB3963" s="40">
        <v>3959</v>
      </c>
      <c r="AC3963" s="18">
        <v>7852.0039867426967</v>
      </c>
    </row>
    <row r="3964" spans="18:29" x14ac:dyDescent="0.2">
      <c r="R3964" s="31"/>
      <c r="AB3964" s="40">
        <v>3960</v>
      </c>
      <c r="AC3964" s="18">
        <v>6695.9747287029168</v>
      </c>
    </row>
    <row r="3965" spans="18:29" x14ac:dyDescent="0.2">
      <c r="R3965" s="31"/>
      <c r="AB3965" s="40">
        <v>3961</v>
      </c>
      <c r="AC3965" s="18">
        <v>5340.6993933698395</v>
      </c>
    </row>
    <row r="3966" spans="18:29" x14ac:dyDescent="0.2">
      <c r="R3966" s="31"/>
      <c r="AB3966" s="40">
        <v>3962</v>
      </c>
      <c r="AC3966" s="18">
        <v>12243.709138074773</v>
      </c>
    </row>
    <row r="3967" spans="18:29" x14ac:dyDescent="0.2">
      <c r="R3967" s="31"/>
      <c r="AB3967" s="40">
        <v>3963</v>
      </c>
      <c r="AC3967" s="18">
        <v>6343.713694194681</v>
      </c>
    </row>
    <row r="3968" spans="18:29" x14ac:dyDescent="0.2">
      <c r="R3968" s="31"/>
      <c r="AB3968" s="40">
        <v>3964</v>
      </c>
      <c r="AC3968" s="18">
        <v>8216.074057357735</v>
      </c>
    </row>
    <row r="3969" spans="18:29" x14ac:dyDescent="0.2">
      <c r="R3969" s="31"/>
      <c r="AB3969" s="40">
        <v>3965</v>
      </c>
      <c r="AC3969" s="18">
        <v>6115.6987948967144</v>
      </c>
    </row>
    <row r="3970" spans="18:29" x14ac:dyDescent="0.2">
      <c r="R3970" s="31"/>
      <c r="AB3970" s="40">
        <v>3966</v>
      </c>
      <c r="AC3970" s="18">
        <v>9269.3395756591344</v>
      </c>
    </row>
    <row r="3971" spans="18:29" x14ac:dyDescent="0.2">
      <c r="R3971" s="31"/>
      <c r="AB3971" s="40">
        <v>3967</v>
      </c>
      <c r="AC3971" s="18">
        <v>10411.424120848998</v>
      </c>
    </row>
    <row r="3972" spans="18:29" x14ac:dyDescent="0.2">
      <c r="R3972" s="31"/>
      <c r="AB3972" s="40">
        <v>3968</v>
      </c>
      <c r="AC3972" s="18">
        <v>8437.1794142529834</v>
      </c>
    </row>
    <row r="3973" spans="18:29" x14ac:dyDescent="0.2">
      <c r="R3973" s="31"/>
      <c r="AB3973" s="40">
        <v>3969</v>
      </c>
      <c r="AC3973" s="18">
        <v>6393.2111434086692</v>
      </c>
    </row>
    <row r="3974" spans="18:29" x14ac:dyDescent="0.2">
      <c r="R3974" s="31"/>
      <c r="AB3974" s="40">
        <v>3970</v>
      </c>
      <c r="AC3974" s="18">
        <v>9665.3191693713889</v>
      </c>
    </row>
    <row r="3975" spans="18:29" x14ac:dyDescent="0.2">
      <c r="R3975" s="31"/>
      <c r="AB3975" s="40">
        <v>3971</v>
      </c>
      <c r="AC3975" s="18">
        <v>6685.1707169455476</v>
      </c>
    </row>
    <row r="3976" spans="18:29" x14ac:dyDescent="0.2">
      <c r="R3976" s="31"/>
      <c r="AB3976" s="40">
        <v>3972</v>
      </c>
      <c r="AC3976" s="18">
        <v>7046.2257145119365</v>
      </c>
    </row>
    <row r="3977" spans="18:29" x14ac:dyDescent="0.2">
      <c r="R3977" s="31"/>
      <c r="AB3977" s="40">
        <v>3973</v>
      </c>
      <c r="AC3977" s="18">
        <v>8866.4504395438125</v>
      </c>
    </row>
    <row r="3978" spans="18:29" x14ac:dyDescent="0.2">
      <c r="R3978" s="31"/>
      <c r="AB3978" s="40">
        <v>3974</v>
      </c>
      <c r="AC3978" s="18">
        <v>9327.6309879311593</v>
      </c>
    </row>
    <row r="3979" spans="18:29" x14ac:dyDescent="0.2">
      <c r="R3979" s="31"/>
      <c r="AB3979" s="40">
        <v>3975</v>
      </c>
      <c r="AC3979" s="18">
        <v>10689.564609579509</v>
      </c>
    </row>
    <row r="3980" spans="18:29" x14ac:dyDescent="0.2">
      <c r="R3980" s="31"/>
      <c r="AB3980" s="40">
        <v>3976</v>
      </c>
      <c r="AC3980" s="18">
        <v>8963.5609173162375</v>
      </c>
    </row>
    <row r="3981" spans="18:29" x14ac:dyDescent="0.2">
      <c r="R3981" s="31"/>
      <c r="AB3981" s="40">
        <v>3977</v>
      </c>
      <c r="AC3981" s="18">
        <v>9618.8367932057008</v>
      </c>
    </row>
    <row r="3982" spans="18:29" x14ac:dyDescent="0.2">
      <c r="R3982" s="31"/>
      <c r="AB3982" s="40">
        <v>3978</v>
      </c>
      <c r="AC3982" s="18">
        <v>6118.5882399014663</v>
      </c>
    </row>
    <row r="3983" spans="18:29" x14ac:dyDescent="0.2">
      <c r="R3983" s="31"/>
      <c r="AB3983" s="40">
        <v>3979</v>
      </c>
      <c r="AC3983" s="18">
        <v>8704.5158912264742</v>
      </c>
    </row>
    <row r="3984" spans="18:29" x14ac:dyDescent="0.2">
      <c r="R3984" s="31"/>
      <c r="AB3984" s="40">
        <v>3980</v>
      </c>
      <c r="AC3984" s="18">
        <v>7512.8082687783753</v>
      </c>
    </row>
    <row r="3985" spans="18:29" x14ac:dyDescent="0.2">
      <c r="R3985" s="31"/>
      <c r="AB3985" s="40">
        <v>3981</v>
      </c>
      <c r="AC3985" s="18">
        <v>6611.8039394303923</v>
      </c>
    </row>
    <row r="3986" spans="18:29" x14ac:dyDescent="0.2">
      <c r="R3986" s="31"/>
      <c r="AB3986" s="40">
        <v>3982</v>
      </c>
      <c r="AC3986" s="18">
        <v>11699.990964982426</v>
      </c>
    </row>
    <row r="3987" spans="18:29" x14ac:dyDescent="0.2">
      <c r="R3987" s="31"/>
      <c r="AB3987" s="40">
        <v>3983</v>
      </c>
      <c r="AC3987" s="18">
        <v>9327.7566159749404</v>
      </c>
    </row>
    <row r="3988" spans="18:29" x14ac:dyDescent="0.2">
      <c r="R3988" s="31"/>
      <c r="AB3988" s="40">
        <v>3984</v>
      </c>
      <c r="AC3988" s="18">
        <v>6800.3716330095194</v>
      </c>
    </row>
    <row r="3989" spans="18:29" x14ac:dyDescent="0.2">
      <c r="R3989" s="31"/>
      <c r="AB3989" s="40">
        <v>3985</v>
      </c>
      <c r="AC3989" s="18">
        <v>7340.697848922573</v>
      </c>
    </row>
    <row r="3990" spans="18:29" x14ac:dyDescent="0.2">
      <c r="R3990" s="31"/>
      <c r="AB3990" s="40">
        <v>3986</v>
      </c>
      <c r="AC3990" s="18">
        <v>7494.9690865745069</v>
      </c>
    </row>
    <row r="3991" spans="18:29" x14ac:dyDescent="0.2">
      <c r="R3991" s="31"/>
      <c r="AB3991" s="40">
        <v>3987</v>
      </c>
      <c r="AC3991" s="18">
        <v>8227.3805812899955</v>
      </c>
    </row>
    <row r="3992" spans="18:29" x14ac:dyDescent="0.2">
      <c r="R3992" s="31"/>
      <c r="AB3992" s="40">
        <v>3988</v>
      </c>
      <c r="AC3992" s="18">
        <v>8450.7472429717891</v>
      </c>
    </row>
    <row r="3993" spans="18:29" x14ac:dyDescent="0.2">
      <c r="R3993" s="31"/>
      <c r="AB3993" s="40">
        <v>3989</v>
      </c>
      <c r="AC3993" s="18">
        <v>9388.1837049900787</v>
      </c>
    </row>
    <row r="3994" spans="18:29" x14ac:dyDescent="0.2">
      <c r="R3994" s="31"/>
      <c r="AB3994" s="40">
        <v>3990</v>
      </c>
      <c r="AC3994" s="18">
        <v>6977.8840587442974</v>
      </c>
    </row>
    <row r="3995" spans="18:29" x14ac:dyDescent="0.2">
      <c r="R3995" s="31"/>
      <c r="AB3995" s="40">
        <v>3991</v>
      </c>
      <c r="AC3995" s="18">
        <v>9509.7916512824595</v>
      </c>
    </row>
    <row r="3996" spans="18:29" x14ac:dyDescent="0.2">
      <c r="R3996" s="31"/>
      <c r="AB3996" s="40">
        <v>3992</v>
      </c>
      <c r="AC3996" s="18">
        <v>12829.135821672506</v>
      </c>
    </row>
    <row r="3997" spans="18:29" x14ac:dyDescent="0.2">
      <c r="R3997" s="31"/>
      <c r="AB3997" s="40">
        <v>3993</v>
      </c>
      <c r="AC3997" s="18">
        <v>8319.2146812278079</v>
      </c>
    </row>
    <row r="3998" spans="18:29" x14ac:dyDescent="0.2">
      <c r="R3998" s="31"/>
      <c r="AB3998" s="40">
        <v>3994</v>
      </c>
      <c r="AC3998" s="18">
        <v>11013.308078170172</v>
      </c>
    </row>
    <row r="3999" spans="18:29" x14ac:dyDescent="0.2">
      <c r="R3999" s="31"/>
      <c r="AB3999" s="40">
        <v>3995</v>
      </c>
      <c r="AC3999" s="18">
        <v>8886.2996704464313</v>
      </c>
    </row>
    <row r="4000" spans="18:29" x14ac:dyDescent="0.2">
      <c r="R4000" s="31"/>
      <c r="AB4000" s="40">
        <v>3996</v>
      </c>
      <c r="AC4000" s="18">
        <v>9782.4045060907956</v>
      </c>
    </row>
    <row r="4001" spans="18:29" x14ac:dyDescent="0.2">
      <c r="R4001" s="31"/>
      <c r="AB4001" s="40">
        <v>3997</v>
      </c>
      <c r="AC4001" s="18">
        <v>9206.0230416388949</v>
      </c>
    </row>
    <row r="4002" spans="18:29" x14ac:dyDescent="0.2">
      <c r="R4002" s="31"/>
      <c r="AB4002" s="40">
        <v>3998</v>
      </c>
      <c r="AC4002" s="18">
        <v>10714.56459027424</v>
      </c>
    </row>
    <row r="4003" spans="18:29" x14ac:dyDescent="0.2">
      <c r="R4003" s="31"/>
      <c r="AB4003" s="40">
        <v>3999</v>
      </c>
      <c r="AC4003" s="18">
        <v>8952.128765340196</v>
      </c>
    </row>
    <row r="4004" spans="18:29" x14ac:dyDescent="0.2">
      <c r="R4004" s="31"/>
      <c r="AB4004" s="40">
        <v>4000</v>
      </c>
      <c r="AC4004" s="18">
        <v>11532.654410786694</v>
      </c>
    </row>
    <row r="4005" spans="18:29" x14ac:dyDescent="0.2">
      <c r="R4005" s="31"/>
      <c r="AB4005" s="40">
        <v>4001</v>
      </c>
      <c r="AC4005" s="18">
        <v>10047.73093436507</v>
      </c>
    </row>
    <row r="4006" spans="18:29" x14ac:dyDescent="0.2">
      <c r="R4006" s="31"/>
      <c r="AB4006" s="40">
        <v>4002</v>
      </c>
      <c r="AC4006" s="18">
        <v>7019.4669412056683</v>
      </c>
    </row>
    <row r="4007" spans="18:29" x14ac:dyDescent="0.2">
      <c r="R4007" s="31"/>
      <c r="AB4007" s="40">
        <v>4003</v>
      </c>
      <c r="AC4007" s="18">
        <v>4874.3680951907299</v>
      </c>
    </row>
    <row r="4008" spans="18:29" x14ac:dyDescent="0.2">
      <c r="R4008" s="31"/>
      <c r="AB4008" s="40">
        <v>4004</v>
      </c>
      <c r="AC4008" s="18">
        <v>8520.0939230888616</v>
      </c>
    </row>
    <row r="4009" spans="18:29" x14ac:dyDescent="0.2">
      <c r="R4009" s="31"/>
      <c r="AB4009" s="40">
        <v>4005</v>
      </c>
      <c r="AC4009" s="18">
        <v>7071.9794634684222</v>
      </c>
    </row>
    <row r="4010" spans="18:29" x14ac:dyDescent="0.2">
      <c r="R4010" s="31"/>
      <c r="AB4010" s="40">
        <v>4006</v>
      </c>
      <c r="AC4010" s="18">
        <v>7172.1050142898457</v>
      </c>
    </row>
    <row r="4011" spans="18:29" x14ac:dyDescent="0.2">
      <c r="R4011" s="31"/>
      <c r="AB4011" s="40">
        <v>4007</v>
      </c>
      <c r="AC4011" s="18">
        <v>8754.138968484127</v>
      </c>
    </row>
    <row r="4012" spans="18:29" x14ac:dyDescent="0.2">
      <c r="R4012" s="31"/>
      <c r="AB4012" s="40">
        <v>4008</v>
      </c>
      <c r="AC4012" s="18">
        <v>5796.1010517481482</v>
      </c>
    </row>
    <row r="4013" spans="18:29" x14ac:dyDescent="0.2">
      <c r="R4013" s="31"/>
      <c r="AB4013" s="40">
        <v>4009</v>
      </c>
      <c r="AC4013" s="18">
        <v>10090.695725307218</v>
      </c>
    </row>
    <row r="4014" spans="18:29" x14ac:dyDescent="0.2">
      <c r="R4014" s="31"/>
      <c r="AB4014" s="40">
        <v>4010</v>
      </c>
      <c r="AC4014" s="18">
        <v>7276.3762905530166</v>
      </c>
    </row>
    <row r="4015" spans="18:29" x14ac:dyDescent="0.2">
      <c r="R4015" s="31"/>
      <c r="AB4015" s="40">
        <v>4011</v>
      </c>
      <c r="AC4015" s="18">
        <v>7416.3259312241571</v>
      </c>
    </row>
    <row r="4016" spans="18:29" x14ac:dyDescent="0.2">
      <c r="R4016" s="31"/>
      <c r="AB4016" s="40">
        <v>4012</v>
      </c>
      <c r="AC4016" s="18">
        <v>7757.5316978876945</v>
      </c>
    </row>
    <row r="4017" spans="18:29" x14ac:dyDescent="0.2">
      <c r="R4017" s="31"/>
      <c r="AB4017" s="40">
        <v>4013</v>
      </c>
      <c r="AC4017" s="18">
        <v>8187.9333755712723</v>
      </c>
    </row>
    <row r="4018" spans="18:29" x14ac:dyDescent="0.2">
      <c r="R4018" s="31"/>
      <c r="AB4018" s="40">
        <v>4014</v>
      </c>
      <c r="AC4018" s="18">
        <v>8868.8373723735567</v>
      </c>
    </row>
    <row r="4019" spans="18:29" x14ac:dyDescent="0.2">
      <c r="R4019" s="31"/>
      <c r="AB4019" s="40">
        <v>4015</v>
      </c>
      <c r="AC4019" s="18">
        <v>7681.9036155857611</v>
      </c>
    </row>
    <row r="4020" spans="18:29" x14ac:dyDescent="0.2">
      <c r="R4020" s="31"/>
      <c r="AB4020" s="40">
        <v>4016</v>
      </c>
      <c r="AC4020" s="18">
        <v>10396.976895824657</v>
      </c>
    </row>
    <row r="4021" spans="18:29" x14ac:dyDescent="0.2">
      <c r="R4021" s="31"/>
      <c r="AB4021" s="40">
        <v>4017</v>
      </c>
      <c r="AC4021" s="18">
        <v>8517.5813622149872</v>
      </c>
    </row>
    <row r="4022" spans="18:29" x14ac:dyDescent="0.2">
      <c r="R4022" s="31"/>
      <c r="AB4022" s="40">
        <v>4018</v>
      </c>
      <c r="AC4022" s="18">
        <v>7398.9892611947143</v>
      </c>
    </row>
    <row r="4023" spans="18:29" x14ac:dyDescent="0.2">
      <c r="R4023" s="31"/>
      <c r="AB4023" s="40">
        <v>4019</v>
      </c>
      <c r="AC4023" s="18">
        <v>8456.149248850299</v>
      </c>
    </row>
    <row r="4024" spans="18:29" x14ac:dyDescent="0.2">
      <c r="R4024" s="31"/>
      <c r="AB4024" s="40">
        <v>4020</v>
      </c>
      <c r="AC4024" s="18">
        <v>6551.7537345463643</v>
      </c>
    </row>
    <row r="4025" spans="18:29" x14ac:dyDescent="0.2">
      <c r="R4025" s="31"/>
      <c r="AB4025" s="40">
        <v>4021</v>
      </c>
      <c r="AC4025" s="18">
        <v>7518.8384148756741</v>
      </c>
    </row>
    <row r="4026" spans="18:29" x14ac:dyDescent="0.2">
      <c r="R4026" s="31"/>
      <c r="AB4026" s="40">
        <v>4022</v>
      </c>
      <c r="AC4026" s="18">
        <v>9129.6411910750903</v>
      </c>
    </row>
    <row r="4027" spans="18:29" x14ac:dyDescent="0.2">
      <c r="R4027" s="31"/>
      <c r="AB4027" s="40">
        <v>4023</v>
      </c>
      <c r="AC4027" s="18">
        <v>12005.015855062869</v>
      </c>
    </row>
    <row r="4028" spans="18:29" x14ac:dyDescent="0.2">
      <c r="R4028" s="31"/>
      <c r="AB4028" s="40">
        <v>4024</v>
      </c>
      <c r="AC4028" s="18">
        <v>8984.6664286563173</v>
      </c>
    </row>
    <row r="4029" spans="18:29" x14ac:dyDescent="0.2">
      <c r="R4029" s="31"/>
      <c r="AB4029" s="40">
        <v>4025</v>
      </c>
      <c r="AC4029" s="18">
        <v>8911.0483950533671</v>
      </c>
    </row>
    <row r="4030" spans="18:29" x14ac:dyDescent="0.2">
      <c r="R4030" s="31"/>
      <c r="AB4030" s="40">
        <v>4026</v>
      </c>
      <c r="AC4030" s="18">
        <v>9922.6054028494982</v>
      </c>
    </row>
    <row r="4031" spans="18:29" x14ac:dyDescent="0.2">
      <c r="R4031" s="31"/>
      <c r="AB4031" s="40">
        <v>4027</v>
      </c>
      <c r="AC4031" s="18">
        <v>9368.0832179996651</v>
      </c>
    </row>
    <row r="4032" spans="18:29" x14ac:dyDescent="0.2">
      <c r="R4032" s="31"/>
      <c r="AB4032" s="40">
        <v>4028</v>
      </c>
      <c r="AC4032" s="18">
        <v>5941.7039543851279</v>
      </c>
    </row>
    <row r="4033" spans="18:29" x14ac:dyDescent="0.2">
      <c r="R4033" s="31"/>
      <c r="AB4033" s="40">
        <v>4029</v>
      </c>
      <c r="AC4033" s="18">
        <v>10689.564609579509</v>
      </c>
    </row>
    <row r="4034" spans="18:29" x14ac:dyDescent="0.2">
      <c r="R4034" s="31"/>
      <c r="AB4034" s="40">
        <v>4030</v>
      </c>
      <c r="AC4034" s="18">
        <v>8099.9937449876452</v>
      </c>
    </row>
    <row r="4035" spans="18:29" x14ac:dyDescent="0.2">
      <c r="R4035" s="31"/>
      <c r="AB4035" s="40">
        <v>4031</v>
      </c>
      <c r="AC4035" s="18">
        <v>5624.99565624143</v>
      </c>
    </row>
    <row r="4036" spans="18:29" x14ac:dyDescent="0.2">
      <c r="R4036" s="31"/>
      <c r="AB4036" s="40">
        <v>4032</v>
      </c>
      <c r="AC4036" s="18">
        <v>8223.2348558480153</v>
      </c>
    </row>
    <row r="4037" spans="18:29" x14ac:dyDescent="0.2">
      <c r="R4037" s="31"/>
      <c r="AB4037" s="40">
        <v>4033</v>
      </c>
      <c r="AC4037" s="18">
        <v>7046.2257145119365</v>
      </c>
    </row>
    <row r="4038" spans="18:29" x14ac:dyDescent="0.2">
      <c r="R4038" s="31"/>
      <c r="AB4038" s="40">
        <v>4034</v>
      </c>
      <c r="AC4038" s="18">
        <v>10793.961513886694</v>
      </c>
    </row>
    <row r="4039" spans="18:29" x14ac:dyDescent="0.2">
      <c r="R4039" s="31"/>
      <c r="AB4039" s="40">
        <v>4035</v>
      </c>
      <c r="AC4039" s="18">
        <v>10026.24853889423</v>
      </c>
    </row>
    <row r="4040" spans="18:29" x14ac:dyDescent="0.2">
      <c r="R4040" s="31"/>
      <c r="AB4040" s="40">
        <v>4036</v>
      </c>
      <c r="AC4040" s="18">
        <v>8394.9683915729402</v>
      </c>
    </row>
    <row r="4041" spans="18:29" x14ac:dyDescent="0.2">
      <c r="R4041" s="31"/>
      <c r="AB4041" s="40">
        <v>4037</v>
      </c>
      <c r="AC4041" s="18">
        <v>5735.1714505582349</v>
      </c>
    </row>
    <row r="4042" spans="18:29" x14ac:dyDescent="0.2">
      <c r="R4042" s="31"/>
      <c r="AB4042" s="40">
        <v>4038</v>
      </c>
      <c r="AC4042" s="18">
        <v>7631.9036541971145</v>
      </c>
    </row>
    <row r="4043" spans="18:29" x14ac:dyDescent="0.2">
      <c r="R4043" s="31"/>
      <c r="AB4043" s="40">
        <v>4039</v>
      </c>
      <c r="AC4043" s="18">
        <v>8621.2244982594857</v>
      </c>
    </row>
    <row r="4044" spans="18:29" x14ac:dyDescent="0.2">
      <c r="R4044" s="31"/>
      <c r="AB4044" s="40">
        <v>4040</v>
      </c>
      <c r="AC4044" s="18">
        <v>11065.318088257918</v>
      </c>
    </row>
    <row r="4045" spans="18:29" x14ac:dyDescent="0.2">
      <c r="R4045" s="31"/>
      <c r="AB4045" s="40">
        <v>4041</v>
      </c>
      <c r="AC4045" s="18">
        <v>8631.0234856675379</v>
      </c>
    </row>
    <row r="4046" spans="18:29" x14ac:dyDescent="0.2">
      <c r="R4046" s="31"/>
      <c r="AB4046" s="40">
        <v>4042</v>
      </c>
      <c r="AC4046" s="18">
        <v>9503.5102490978315</v>
      </c>
    </row>
    <row r="4047" spans="18:29" x14ac:dyDescent="0.2">
      <c r="R4047" s="31"/>
      <c r="AB4047" s="40">
        <v>4043</v>
      </c>
      <c r="AC4047" s="18">
        <v>7866.3255837233737</v>
      </c>
    </row>
    <row r="4048" spans="18:29" x14ac:dyDescent="0.2">
      <c r="R4048" s="31"/>
      <c r="AB4048" s="40">
        <v>4044</v>
      </c>
      <c r="AC4048" s="18">
        <v>7640.0694770369446</v>
      </c>
    </row>
    <row r="4049" spans="18:29" x14ac:dyDescent="0.2">
      <c r="R4049" s="31"/>
      <c r="AB4049" s="40">
        <v>4045</v>
      </c>
      <c r="AC4049" s="18">
        <v>7280.773272082326</v>
      </c>
    </row>
    <row r="4050" spans="18:29" x14ac:dyDescent="0.2">
      <c r="R4050" s="31"/>
      <c r="AB4050" s="40">
        <v>4046</v>
      </c>
      <c r="AC4050" s="18">
        <v>8697.2294646922965</v>
      </c>
    </row>
    <row r="4051" spans="18:29" x14ac:dyDescent="0.2">
      <c r="R4051" s="31"/>
      <c r="AB4051" s="40">
        <v>4047</v>
      </c>
      <c r="AC4051" s="18">
        <v>7926.6270446949638</v>
      </c>
    </row>
    <row r="4052" spans="18:29" x14ac:dyDescent="0.2">
      <c r="R4052" s="31"/>
      <c r="AB4052" s="40">
        <v>4048</v>
      </c>
      <c r="AC4052" s="18">
        <v>8397.2296963594854</v>
      </c>
    </row>
    <row r="4053" spans="18:29" x14ac:dyDescent="0.2">
      <c r="R4053" s="31"/>
      <c r="AB4053" s="40">
        <v>4049</v>
      </c>
      <c r="AC4053" s="18">
        <v>7295.2204971065512</v>
      </c>
    </row>
    <row r="4054" spans="18:29" x14ac:dyDescent="0.2">
      <c r="R4054" s="31"/>
      <c r="AB4054" s="40">
        <v>4050</v>
      </c>
      <c r="AC4054" s="18">
        <v>10409.539700193796</v>
      </c>
    </row>
    <row r="4055" spans="18:29" x14ac:dyDescent="0.2">
      <c r="R4055" s="31"/>
      <c r="AB4055" s="40">
        <v>4051</v>
      </c>
      <c r="AC4055" s="18">
        <v>12240.191552851349</v>
      </c>
    </row>
    <row r="4056" spans="18:29" x14ac:dyDescent="0.2">
      <c r="R4056" s="31"/>
      <c r="AB4056" s="40">
        <v>4052</v>
      </c>
      <c r="AC4056" s="18">
        <v>6911.3011955886614</v>
      </c>
    </row>
    <row r="4057" spans="18:29" x14ac:dyDescent="0.2">
      <c r="R4057" s="31"/>
      <c r="AB4057" s="40">
        <v>4053</v>
      </c>
      <c r="AC4057" s="18">
        <v>7116.0749068039004</v>
      </c>
    </row>
    <row r="4058" spans="18:29" x14ac:dyDescent="0.2">
      <c r="R4058" s="31"/>
      <c r="AB4058" s="40">
        <v>4054</v>
      </c>
      <c r="AC4058" s="18">
        <v>10042.077672399231</v>
      </c>
    </row>
    <row r="4059" spans="18:29" x14ac:dyDescent="0.2">
      <c r="R4059" s="31"/>
      <c r="AB4059" s="40">
        <v>4055</v>
      </c>
      <c r="AC4059" s="18">
        <v>8681.1490750998491</v>
      </c>
    </row>
    <row r="4060" spans="18:29" x14ac:dyDescent="0.2">
      <c r="R4060" s="31"/>
      <c r="AB4060" s="40">
        <v>4056</v>
      </c>
      <c r="AC4060" s="18">
        <v>11862.051141342963</v>
      </c>
    </row>
    <row r="4061" spans="18:29" x14ac:dyDescent="0.2">
      <c r="R4061" s="31"/>
      <c r="AB4061" s="40">
        <v>4057</v>
      </c>
      <c r="AC4061" s="18">
        <v>6033.4124262793921</v>
      </c>
    </row>
    <row r="4062" spans="18:29" x14ac:dyDescent="0.2">
      <c r="R4062" s="31"/>
      <c r="AB4062" s="40">
        <v>4058</v>
      </c>
      <c r="AC4062" s="18">
        <v>10855.51925529493</v>
      </c>
    </row>
    <row r="4063" spans="18:29" x14ac:dyDescent="0.2">
      <c r="R4063" s="31"/>
      <c r="AB4063" s="40">
        <v>4059</v>
      </c>
      <c r="AC4063" s="18">
        <v>12109.915271544363</v>
      </c>
    </row>
    <row r="4064" spans="18:29" x14ac:dyDescent="0.2">
      <c r="R4064" s="31"/>
      <c r="AB4064" s="40">
        <v>4060</v>
      </c>
      <c r="AC4064" s="18">
        <v>5471.352558808052</v>
      </c>
    </row>
    <row r="4065" spans="18:29" x14ac:dyDescent="0.2">
      <c r="R4065" s="31"/>
      <c r="AB4065" s="40">
        <v>4061</v>
      </c>
      <c r="AC4065" s="18">
        <v>7641.3257574737072</v>
      </c>
    </row>
    <row r="4066" spans="18:29" x14ac:dyDescent="0.2">
      <c r="R4066" s="31"/>
      <c r="AB4066" s="40">
        <v>4062</v>
      </c>
      <c r="AC4066" s="18">
        <v>8564.8175066426629</v>
      </c>
    </row>
    <row r="4067" spans="18:29" x14ac:dyDescent="0.2">
      <c r="R4067" s="31"/>
      <c r="AB4067" s="40">
        <v>4063</v>
      </c>
      <c r="AC4067" s="18">
        <v>7615.4463804735569</v>
      </c>
    </row>
    <row r="4068" spans="18:29" x14ac:dyDescent="0.2">
      <c r="R4068" s="31"/>
      <c r="AB4068" s="40">
        <v>4064</v>
      </c>
      <c r="AC4068" s="18">
        <v>9474.867055136594</v>
      </c>
    </row>
    <row r="4069" spans="18:29" x14ac:dyDescent="0.2">
      <c r="R4069" s="31"/>
      <c r="AB4069" s="40">
        <v>4065</v>
      </c>
      <c r="AC4069" s="18">
        <v>9517.0780778164044</v>
      </c>
    </row>
    <row r="4070" spans="18:29" x14ac:dyDescent="0.2">
      <c r="R4070" s="31"/>
      <c r="AB4070" s="40">
        <v>4066</v>
      </c>
      <c r="AC4070" s="18">
        <v>7867.8331202476984</v>
      </c>
    </row>
    <row r="4071" spans="18:29" x14ac:dyDescent="0.2">
      <c r="R4071" s="31"/>
      <c r="AB4071" s="40">
        <v>4067</v>
      </c>
      <c r="AC4071" s="18">
        <v>8397.2296963594854</v>
      </c>
    </row>
    <row r="4072" spans="18:29" x14ac:dyDescent="0.2">
      <c r="R4072" s="31"/>
      <c r="AB4072" s="40">
        <v>4068</v>
      </c>
      <c r="AC4072" s="18">
        <v>10737.680150313419</v>
      </c>
    </row>
    <row r="4073" spans="18:29" x14ac:dyDescent="0.2">
      <c r="R4073" s="31"/>
      <c r="AB4073" s="40">
        <v>4069</v>
      </c>
      <c r="AC4073" s="18">
        <v>7292.7079362326767</v>
      </c>
    </row>
    <row r="4074" spans="18:29" x14ac:dyDescent="0.2">
      <c r="R4074" s="31"/>
      <c r="AB4074" s="40">
        <v>4070</v>
      </c>
      <c r="AC4074" s="18">
        <v>10472.228093995131</v>
      </c>
    </row>
    <row r="4075" spans="18:29" x14ac:dyDescent="0.2">
      <c r="R4075" s="31"/>
      <c r="AB4075" s="40">
        <v>4071</v>
      </c>
      <c r="AC4075" s="18">
        <v>11409.538927969988</v>
      </c>
    </row>
    <row r="4076" spans="18:29" x14ac:dyDescent="0.2">
      <c r="R4076" s="31"/>
      <c r="AB4076" s="40">
        <v>4072</v>
      </c>
      <c r="AC4076" s="18">
        <v>10423.107528912486</v>
      </c>
    </row>
    <row r="4077" spans="18:29" x14ac:dyDescent="0.2">
      <c r="R4077" s="31"/>
      <c r="AB4077" s="40">
        <v>4073</v>
      </c>
      <c r="AC4077" s="18">
        <v>5686.930281780893</v>
      </c>
    </row>
    <row r="4078" spans="18:29" x14ac:dyDescent="0.2">
      <c r="R4078" s="31"/>
      <c r="AB4078" s="40">
        <v>4074</v>
      </c>
      <c r="AC4078" s="18">
        <v>5466.3274370604195</v>
      </c>
    </row>
    <row r="4079" spans="18:29" x14ac:dyDescent="0.2">
      <c r="R4079" s="31"/>
      <c r="AB4079" s="40">
        <v>4075</v>
      </c>
      <c r="AC4079" s="18">
        <v>6983.6629487542668</v>
      </c>
    </row>
    <row r="4080" spans="18:29" x14ac:dyDescent="0.2">
      <c r="R4080" s="31"/>
      <c r="AB4080" s="40">
        <v>4076</v>
      </c>
      <c r="AC4080" s="18">
        <v>7501.5017448462313</v>
      </c>
    </row>
    <row r="4081" spans="18:29" x14ac:dyDescent="0.2">
      <c r="R4081" s="31"/>
      <c r="AB4081" s="40">
        <v>4077</v>
      </c>
      <c r="AC4081" s="18">
        <v>10206.022269415203</v>
      </c>
    </row>
    <row r="4082" spans="18:29" x14ac:dyDescent="0.2">
      <c r="R4082" s="31"/>
      <c r="AB4082" s="40">
        <v>4078</v>
      </c>
      <c r="AC4082" s="18">
        <v>7468.5871973994654</v>
      </c>
    </row>
    <row r="4083" spans="18:29" x14ac:dyDescent="0.2">
      <c r="R4083" s="31"/>
      <c r="AB4083" s="40">
        <v>4079</v>
      </c>
      <c r="AC4083" s="18">
        <v>9044.4653774527833</v>
      </c>
    </row>
    <row r="4084" spans="18:29" x14ac:dyDescent="0.2">
      <c r="R4084" s="31"/>
      <c r="AB4084" s="40">
        <v>4080</v>
      </c>
      <c r="AC4084" s="18">
        <v>10563.308425670839</v>
      </c>
    </row>
    <row r="4085" spans="18:29" x14ac:dyDescent="0.2">
      <c r="R4085" s="31"/>
      <c r="AB4085" s="40">
        <v>4081</v>
      </c>
      <c r="AC4085" s="18">
        <v>7714.8181630326435</v>
      </c>
    </row>
    <row r="4086" spans="18:29" x14ac:dyDescent="0.2">
      <c r="R4086" s="31"/>
      <c r="AB4086" s="40">
        <v>4082</v>
      </c>
      <c r="AC4086" s="18">
        <v>9015.4452993605519</v>
      </c>
    </row>
    <row r="4087" spans="18:29" x14ac:dyDescent="0.2">
      <c r="R4087" s="31"/>
      <c r="AB4087" s="40">
        <v>4083</v>
      </c>
      <c r="AC4087" s="18">
        <v>10103.509785763803</v>
      </c>
    </row>
    <row r="4088" spans="18:29" x14ac:dyDescent="0.2">
      <c r="R4088" s="31"/>
      <c r="AB4088" s="40">
        <v>4084</v>
      </c>
      <c r="AC4088" s="18">
        <v>10730.393723779474</v>
      </c>
    </row>
    <row r="4089" spans="18:29" x14ac:dyDescent="0.2">
      <c r="R4089" s="31"/>
      <c r="AB4089" s="40">
        <v>4085</v>
      </c>
      <c r="AC4089" s="18">
        <v>6629.89437772159</v>
      </c>
    </row>
    <row r="4090" spans="18:29" x14ac:dyDescent="0.2">
      <c r="R4090" s="31"/>
      <c r="AB4090" s="40">
        <v>4086</v>
      </c>
      <c r="AC4090" s="18">
        <v>8351.7523445433471</v>
      </c>
    </row>
    <row r="4091" spans="18:29" x14ac:dyDescent="0.2">
      <c r="R4091" s="31"/>
      <c r="AB4091" s="40">
        <v>4087</v>
      </c>
      <c r="AC4091" s="18">
        <v>5576.8801155081019</v>
      </c>
    </row>
    <row r="4092" spans="18:29" x14ac:dyDescent="0.2">
      <c r="R4092" s="31"/>
      <c r="AB4092" s="40">
        <v>4088</v>
      </c>
      <c r="AC4092" s="18">
        <v>7691.9538590809098</v>
      </c>
    </row>
    <row r="4093" spans="18:29" x14ac:dyDescent="0.2">
      <c r="R4093" s="31"/>
      <c r="AB4093" s="40">
        <v>4089</v>
      </c>
      <c r="AC4093" s="18">
        <v>11070.845722180442</v>
      </c>
    </row>
    <row r="4094" spans="18:29" x14ac:dyDescent="0.2">
      <c r="R4094" s="31"/>
      <c r="AB4094" s="40">
        <v>4090</v>
      </c>
      <c r="AC4094" s="18">
        <v>7923.1094594715396</v>
      </c>
    </row>
    <row r="4095" spans="18:29" x14ac:dyDescent="0.2">
      <c r="R4095" s="31"/>
      <c r="AB4095" s="40">
        <v>4091</v>
      </c>
      <c r="AC4095" s="18">
        <v>7250.3712855088525</v>
      </c>
    </row>
    <row r="4096" spans="18:29" x14ac:dyDescent="0.2">
      <c r="R4096" s="31"/>
      <c r="AB4096" s="40">
        <v>4092</v>
      </c>
      <c r="AC4096" s="18">
        <v>8326.8779918927466</v>
      </c>
    </row>
    <row r="4097" spans="18:29" x14ac:dyDescent="0.2">
      <c r="R4097" s="31"/>
      <c r="AB4097" s="40">
        <v>4093</v>
      </c>
      <c r="AC4097" s="18">
        <v>5314.0662481077015</v>
      </c>
    </row>
    <row r="4098" spans="18:29" x14ac:dyDescent="0.2">
      <c r="R4098" s="31"/>
      <c r="AB4098" s="40">
        <v>4094</v>
      </c>
      <c r="AC4098" s="18">
        <v>6909.9192871078849</v>
      </c>
    </row>
    <row r="4099" spans="18:29" x14ac:dyDescent="0.2">
      <c r="R4099" s="31"/>
      <c r="AB4099" s="40">
        <v>4095</v>
      </c>
      <c r="AC4099" s="18">
        <v>9052.3799442055169</v>
      </c>
    </row>
    <row r="4100" spans="18:29" x14ac:dyDescent="0.2">
      <c r="R4100" s="31"/>
      <c r="AB4100" s="40">
        <v>4096</v>
      </c>
      <c r="AC4100" s="18">
        <v>6608.6632383378455</v>
      </c>
    </row>
    <row r="4101" spans="18:29" x14ac:dyDescent="0.2">
      <c r="R4101" s="31"/>
      <c r="AB4101" s="40">
        <v>4097</v>
      </c>
      <c r="AC4101" s="18">
        <v>7309.0395819125697</v>
      </c>
    </row>
    <row r="4102" spans="18:29" x14ac:dyDescent="0.2">
      <c r="R4102" s="31"/>
      <c r="AB4102" s="40">
        <v>4098</v>
      </c>
      <c r="AC4102" s="18">
        <v>7979.1395669574849</v>
      </c>
    </row>
    <row r="4103" spans="18:29" x14ac:dyDescent="0.2">
      <c r="R4103" s="31"/>
      <c r="AB4103" s="40">
        <v>4099</v>
      </c>
      <c r="AC4103" s="18">
        <v>10270.092571697198</v>
      </c>
    </row>
    <row r="4104" spans="18:29" x14ac:dyDescent="0.2">
      <c r="R4104" s="31"/>
      <c r="AB4104" s="40">
        <v>4100</v>
      </c>
      <c r="AC4104" s="18">
        <v>8933.4101868304424</v>
      </c>
    </row>
    <row r="4105" spans="18:29" x14ac:dyDescent="0.2">
      <c r="R4105" s="31"/>
      <c r="AB4105" s="40">
        <v>4101</v>
      </c>
      <c r="AC4105" s="18">
        <v>9206.7768099009991</v>
      </c>
    </row>
    <row r="4106" spans="18:29" x14ac:dyDescent="0.2">
      <c r="R4106" s="31"/>
      <c r="AB4106" s="40">
        <v>4102</v>
      </c>
      <c r="AC4106" s="18">
        <v>11217.956161342096</v>
      </c>
    </row>
    <row r="4107" spans="18:29" x14ac:dyDescent="0.2">
      <c r="R4107" s="31"/>
      <c r="AB4107" s="40">
        <v>4103</v>
      </c>
      <c r="AC4107" s="18">
        <v>9800.4949443824589</v>
      </c>
    </row>
    <row r="4108" spans="18:29" x14ac:dyDescent="0.2">
      <c r="R4108" s="31"/>
      <c r="AB4108" s="40">
        <v>4104</v>
      </c>
      <c r="AC4108" s="18">
        <v>9419.0882037378615</v>
      </c>
    </row>
    <row r="4109" spans="18:29" x14ac:dyDescent="0.2">
      <c r="R4109" s="31"/>
      <c r="AB4109" s="40">
        <v>4105</v>
      </c>
      <c r="AC4109" s="18">
        <v>9466.0730920780916</v>
      </c>
    </row>
    <row r="4110" spans="18:29" x14ac:dyDescent="0.2">
      <c r="R4110" s="31"/>
      <c r="AB4110" s="40">
        <v>4106</v>
      </c>
      <c r="AC4110" s="18">
        <v>10344.715629649465</v>
      </c>
    </row>
    <row r="4111" spans="18:29" x14ac:dyDescent="0.2">
      <c r="R4111" s="31"/>
      <c r="AB4111" s="40">
        <v>4107</v>
      </c>
      <c r="AC4111" s="18">
        <v>10999.48899336427</v>
      </c>
    </row>
    <row r="4112" spans="18:29" x14ac:dyDescent="0.2">
      <c r="R4112" s="31"/>
      <c r="AB4112" s="40">
        <v>4108</v>
      </c>
      <c r="AC4112" s="18">
        <v>8686.4254529348109</v>
      </c>
    </row>
    <row r="4113" spans="18:29" x14ac:dyDescent="0.2">
      <c r="R4113" s="31"/>
      <c r="AB4113" s="40">
        <v>4109</v>
      </c>
      <c r="AC4113" s="18">
        <v>8429.0135914132698</v>
      </c>
    </row>
    <row r="4114" spans="18:29" x14ac:dyDescent="0.2">
      <c r="R4114" s="31"/>
      <c r="AB4114" s="40">
        <v>4110</v>
      </c>
      <c r="AC4114" s="18">
        <v>9120.5959719292587</v>
      </c>
    </row>
    <row r="4115" spans="18:29" x14ac:dyDescent="0.2">
      <c r="R4115" s="31"/>
      <c r="AB4115" s="40">
        <v>4111</v>
      </c>
      <c r="AC4115" s="18">
        <v>6870.3464533453807</v>
      </c>
    </row>
    <row r="4116" spans="18:29" x14ac:dyDescent="0.2">
      <c r="R4116" s="31"/>
      <c r="AB4116" s="40">
        <v>4112</v>
      </c>
      <c r="AC4116" s="18">
        <v>6989.944350938662</v>
      </c>
    </row>
    <row r="4117" spans="18:29" x14ac:dyDescent="0.2">
      <c r="R4117" s="31"/>
      <c r="AB4117" s="40">
        <v>4113</v>
      </c>
      <c r="AC4117" s="18">
        <v>7964.8179699769244</v>
      </c>
    </row>
    <row r="4118" spans="18:29" x14ac:dyDescent="0.2">
      <c r="R4118" s="31"/>
      <c r="AB4118" s="40">
        <v>4114</v>
      </c>
      <c r="AC4118" s="18">
        <v>9755.7713608283084</v>
      </c>
    </row>
    <row r="4119" spans="18:29" x14ac:dyDescent="0.2">
      <c r="R4119" s="31"/>
      <c r="AB4119" s="40">
        <v>4115</v>
      </c>
      <c r="AC4119" s="18">
        <v>11049.488954753033</v>
      </c>
    </row>
    <row r="4120" spans="18:29" x14ac:dyDescent="0.2">
      <c r="R4120" s="31"/>
      <c r="AB4120" s="40">
        <v>4116</v>
      </c>
      <c r="AC4120" s="18">
        <v>8642.5812656868948</v>
      </c>
    </row>
    <row r="4121" spans="18:29" x14ac:dyDescent="0.2">
      <c r="R4121" s="31"/>
      <c r="AB4121" s="40">
        <v>4117</v>
      </c>
      <c r="AC4121" s="18">
        <v>6307.5328176122857</v>
      </c>
    </row>
    <row r="4122" spans="18:29" x14ac:dyDescent="0.2">
      <c r="R4122" s="31"/>
      <c r="AB4122" s="40">
        <v>4118</v>
      </c>
      <c r="AC4122" s="18">
        <v>5381.9053917005658</v>
      </c>
    </row>
    <row r="4123" spans="18:29" x14ac:dyDescent="0.2">
      <c r="R4123" s="31"/>
      <c r="AB4123" s="40">
        <v>4119</v>
      </c>
      <c r="AC4123" s="18">
        <v>8208.159490605467</v>
      </c>
    </row>
    <row r="4124" spans="18:29" x14ac:dyDescent="0.2">
      <c r="R4124" s="31"/>
      <c r="AB4124" s="40">
        <v>4120</v>
      </c>
      <c r="AC4124" s="18">
        <v>9575.1182340017986</v>
      </c>
    </row>
    <row r="4125" spans="18:29" x14ac:dyDescent="0.2">
      <c r="R4125" s="31"/>
      <c r="AB4125" s="40">
        <v>4121</v>
      </c>
      <c r="AC4125" s="18">
        <v>7848.9889136942802</v>
      </c>
    </row>
    <row r="4126" spans="18:29" x14ac:dyDescent="0.2">
      <c r="R4126" s="31"/>
      <c r="AB4126" s="40">
        <v>4122</v>
      </c>
      <c r="AC4126" s="18">
        <v>5657.0308073825436</v>
      </c>
    </row>
    <row r="4127" spans="18:29" x14ac:dyDescent="0.2">
      <c r="R4127" s="31"/>
      <c r="AB4127" s="40">
        <v>4123</v>
      </c>
      <c r="AC4127" s="18">
        <v>10273.610156920506</v>
      </c>
    </row>
    <row r="4128" spans="18:29" x14ac:dyDescent="0.2">
      <c r="R4128" s="31"/>
      <c r="AB4128" s="40">
        <v>4124</v>
      </c>
      <c r="AC4128" s="18">
        <v>9063.8120961810928</v>
      </c>
    </row>
    <row r="4129" spans="18:29" x14ac:dyDescent="0.2">
      <c r="R4129" s="31"/>
      <c r="AB4129" s="40">
        <v>4125</v>
      </c>
      <c r="AC4129" s="18">
        <v>6385.4222046999494</v>
      </c>
    </row>
    <row r="4130" spans="18:29" x14ac:dyDescent="0.2">
      <c r="R4130" s="31"/>
      <c r="AB4130" s="40">
        <v>4126</v>
      </c>
      <c r="AC4130" s="18">
        <v>9123.1085328032495</v>
      </c>
    </row>
    <row r="4131" spans="18:29" x14ac:dyDescent="0.2">
      <c r="R4131" s="31"/>
      <c r="AB4131" s="40">
        <v>4127</v>
      </c>
      <c r="AC4131" s="18">
        <v>7009.5423257541843</v>
      </c>
    </row>
    <row r="4132" spans="18:29" x14ac:dyDescent="0.2">
      <c r="R4132" s="31"/>
      <c r="AB4132" s="40">
        <v>4128</v>
      </c>
      <c r="AC4132" s="18">
        <v>9402.0027897960972</v>
      </c>
    </row>
    <row r="4133" spans="18:29" x14ac:dyDescent="0.2">
      <c r="R4133" s="31"/>
      <c r="AB4133" s="40">
        <v>4129</v>
      </c>
      <c r="AC4133" s="18">
        <v>13062.427098805667</v>
      </c>
    </row>
    <row r="4134" spans="18:29" x14ac:dyDescent="0.2">
      <c r="R4134" s="31"/>
      <c r="AB4134" s="40">
        <v>4130</v>
      </c>
      <c r="AC4134" s="18">
        <v>7986.928505666554</v>
      </c>
    </row>
    <row r="4135" spans="18:29" x14ac:dyDescent="0.2">
      <c r="R4135" s="31"/>
      <c r="AB4135" s="40">
        <v>4131</v>
      </c>
      <c r="AC4135" s="18">
        <v>7200.120068032993</v>
      </c>
    </row>
    <row r="4136" spans="18:29" x14ac:dyDescent="0.2">
      <c r="R4136" s="31"/>
      <c r="AB4136" s="40">
        <v>4132</v>
      </c>
      <c r="AC4136" s="18">
        <v>9420.2188561311923</v>
      </c>
    </row>
    <row r="4137" spans="18:29" x14ac:dyDescent="0.2">
      <c r="R4137" s="31"/>
      <c r="AB4137" s="40">
        <v>4133</v>
      </c>
      <c r="AC4137" s="18">
        <v>7548.6122612302424</v>
      </c>
    </row>
    <row r="4138" spans="18:29" x14ac:dyDescent="0.2">
      <c r="R4138" s="31"/>
      <c r="AB4138" s="40">
        <v>4134</v>
      </c>
      <c r="AC4138" s="18">
        <v>8494.2145460885949</v>
      </c>
    </row>
    <row r="4139" spans="18:29" x14ac:dyDescent="0.2">
      <c r="R4139" s="31"/>
      <c r="AB4139" s="40">
        <v>4135</v>
      </c>
      <c r="AC4139" s="18">
        <v>8874.9931465144036</v>
      </c>
    </row>
    <row r="4140" spans="18:29" x14ac:dyDescent="0.2">
      <c r="R4140" s="31"/>
      <c r="AB4140" s="40">
        <v>4136</v>
      </c>
      <c r="AC4140" s="18">
        <v>10892.956412314903</v>
      </c>
    </row>
    <row r="4141" spans="18:29" x14ac:dyDescent="0.2">
      <c r="R4141" s="31"/>
      <c r="AB4141" s="40">
        <v>4137</v>
      </c>
      <c r="AC4141" s="18">
        <v>10931.147337596631</v>
      </c>
    </row>
    <row r="4142" spans="18:29" x14ac:dyDescent="0.2">
      <c r="R4142" s="31"/>
      <c r="AB4142" s="40">
        <v>4138</v>
      </c>
      <c r="AC4142" s="18">
        <v>5005.0212606290588</v>
      </c>
    </row>
    <row r="4143" spans="18:29" x14ac:dyDescent="0.2">
      <c r="R4143" s="31"/>
      <c r="AB4143" s="40">
        <v>4139</v>
      </c>
      <c r="AC4143" s="18">
        <v>8045.9736862007994</v>
      </c>
    </row>
    <row r="4144" spans="18:29" x14ac:dyDescent="0.2">
      <c r="R4144" s="31"/>
      <c r="AB4144" s="40">
        <v>4140</v>
      </c>
      <c r="AC4144" s="18">
        <v>8550.7471657493152</v>
      </c>
    </row>
    <row r="4145" spans="18:29" x14ac:dyDescent="0.2">
      <c r="R4145" s="31"/>
      <c r="AB4145" s="40">
        <v>4141</v>
      </c>
      <c r="AC4145" s="18">
        <v>8531.4004470208893</v>
      </c>
    </row>
    <row r="4146" spans="18:29" x14ac:dyDescent="0.2">
      <c r="R4146" s="31"/>
      <c r="AB4146" s="40">
        <v>4142</v>
      </c>
      <c r="AC4146" s="18">
        <v>10143.208247569855</v>
      </c>
    </row>
    <row r="4147" spans="18:29" x14ac:dyDescent="0.2">
      <c r="R4147" s="31"/>
      <c r="AB4147" s="40">
        <v>4143</v>
      </c>
      <c r="AC4147" s="18">
        <v>7398.2354929327266</v>
      </c>
    </row>
    <row r="4148" spans="18:29" x14ac:dyDescent="0.2">
      <c r="R4148" s="31"/>
      <c r="AB4148" s="40">
        <v>4144</v>
      </c>
      <c r="AC4148" s="18">
        <v>8983.7870323503157</v>
      </c>
    </row>
    <row r="4149" spans="18:29" x14ac:dyDescent="0.2">
      <c r="R4149" s="31"/>
      <c r="AB4149" s="40">
        <v>4145</v>
      </c>
      <c r="AC4149" s="18">
        <v>6863.8137950733071</v>
      </c>
    </row>
    <row r="4150" spans="18:29" x14ac:dyDescent="0.2">
      <c r="R4150" s="31"/>
      <c r="AB4150" s="40">
        <v>4146</v>
      </c>
      <c r="AC4150" s="18">
        <v>10499.991891650949</v>
      </c>
    </row>
    <row r="4151" spans="18:29" x14ac:dyDescent="0.2">
      <c r="R4151" s="31"/>
      <c r="AB4151" s="40">
        <v>4147</v>
      </c>
      <c r="AC4151" s="18">
        <v>9798.9874078579014</v>
      </c>
    </row>
    <row r="4152" spans="18:29" x14ac:dyDescent="0.2">
      <c r="R4152" s="31"/>
      <c r="AB4152" s="40">
        <v>4148</v>
      </c>
      <c r="AC4152" s="18">
        <v>10459.162777451682</v>
      </c>
    </row>
    <row r="4153" spans="18:29" x14ac:dyDescent="0.2">
      <c r="R4153" s="31"/>
      <c r="AB4153" s="40">
        <v>4149</v>
      </c>
      <c r="AC4153" s="18">
        <v>10684.413859788445</v>
      </c>
    </row>
    <row r="4154" spans="18:29" x14ac:dyDescent="0.2">
      <c r="R4154" s="31"/>
      <c r="AB4154" s="40">
        <v>4150</v>
      </c>
      <c r="AC4154" s="18">
        <v>7037.557379497448</v>
      </c>
    </row>
    <row r="4155" spans="18:29" x14ac:dyDescent="0.2">
      <c r="R4155" s="31"/>
      <c r="AB4155" s="40">
        <v>4151</v>
      </c>
      <c r="AC4155" s="18">
        <v>7900.4964116073679</v>
      </c>
    </row>
    <row r="4156" spans="18:29" x14ac:dyDescent="0.2">
      <c r="R4156" s="31"/>
      <c r="AB4156" s="40">
        <v>4152</v>
      </c>
      <c r="AC4156" s="18">
        <v>7391.9540907483315</v>
      </c>
    </row>
    <row r="4157" spans="18:29" x14ac:dyDescent="0.2">
      <c r="R4157" s="31"/>
      <c r="AB4157" s="40">
        <v>4153</v>
      </c>
      <c r="AC4157" s="18">
        <v>9905.5199889073847</v>
      </c>
    </row>
    <row r="4158" spans="18:29" x14ac:dyDescent="0.2">
      <c r="R4158" s="31"/>
      <c r="AB4158" s="40">
        <v>4154</v>
      </c>
      <c r="AC4158" s="18">
        <v>6143.7138486395124</v>
      </c>
    </row>
    <row r="4159" spans="18:29" x14ac:dyDescent="0.2">
      <c r="R4159" s="31"/>
      <c r="AB4159" s="40">
        <v>4155</v>
      </c>
      <c r="AC4159" s="18">
        <v>10458.53463723301</v>
      </c>
    </row>
    <row r="4160" spans="18:29" x14ac:dyDescent="0.2">
      <c r="R4160" s="31"/>
      <c r="AB4160" s="40">
        <v>4156</v>
      </c>
      <c r="AC4160" s="18">
        <v>5156.2774252323434</v>
      </c>
    </row>
    <row r="4161" spans="18:29" x14ac:dyDescent="0.2">
      <c r="R4161" s="31"/>
      <c r="AB4161" s="40">
        <v>4157</v>
      </c>
      <c r="AC4161" s="18">
        <v>10268.333779085544</v>
      </c>
    </row>
    <row r="4162" spans="18:29" x14ac:dyDescent="0.2">
      <c r="R4162" s="31"/>
      <c r="AB4162" s="40">
        <v>4158</v>
      </c>
      <c r="AC4162" s="18">
        <v>8912.3046754905954</v>
      </c>
    </row>
    <row r="4163" spans="18:29" x14ac:dyDescent="0.2">
      <c r="R4163" s="31"/>
      <c r="AB4163" s="40">
        <v>4159</v>
      </c>
      <c r="AC4163" s="18">
        <v>5931.5280828463146</v>
      </c>
    </row>
    <row r="4164" spans="18:29" x14ac:dyDescent="0.2">
      <c r="R4164" s="31"/>
      <c r="AB4164" s="40">
        <v>4160</v>
      </c>
      <c r="AC4164" s="18">
        <v>8139.4409507066011</v>
      </c>
    </row>
    <row r="4165" spans="18:29" x14ac:dyDescent="0.2">
      <c r="R4165" s="31"/>
      <c r="AB4165" s="40">
        <v>4161</v>
      </c>
      <c r="AC4165" s="18">
        <v>10436.675357630709</v>
      </c>
    </row>
    <row r="4166" spans="18:29" x14ac:dyDescent="0.2">
      <c r="R4166" s="31"/>
      <c r="AB4166" s="40">
        <v>4162</v>
      </c>
      <c r="AC4166" s="18">
        <v>6025.7491156141041</v>
      </c>
    </row>
    <row r="4167" spans="18:29" x14ac:dyDescent="0.2">
      <c r="R4167" s="31"/>
      <c r="AB4167" s="40">
        <v>4163</v>
      </c>
      <c r="AC4167" s="18">
        <v>7430.2706440736074</v>
      </c>
    </row>
    <row r="4168" spans="18:29" x14ac:dyDescent="0.2">
      <c r="R4168" s="31"/>
      <c r="AB4168" s="40">
        <v>4164</v>
      </c>
      <c r="AC4168" s="18">
        <v>10948.484007625957</v>
      </c>
    </row>
    <row r="4169" spans="18:29" x14ac:dyDescent="0.2">
      <c r="R4169" s="31"/>
      <c r="AB4169" s="40">
        <v>4165</v>
      </c>
      <c r="AC4169" s="18">
        <v>7473.1098069724394</v>
      </c>
    </row>
    <row r="4170" spans="18:29" x14ac:dyDescent="0.2">
      <c r="R4170" s="31"/>
      <c r="AB4170" s="40">
        <v>4166</v>
      </c>
      <c r="AC4170" s="18">
        <v>9241.1988938722061</v>
      </c>
    </row>
    <row r="4171" spans="18:29" x14ac:dyDescent="0.2">
      <c r="R4171" s="31"/>
      <c r="AB4171" s="40">
        <v>4167</v>
      </c>
      <c r="AC4171" s="18">
        <v>11044.212576918071</v>
      </c>
    </row>
    <row r="4172" spans="18:29" x14ac:dyDescent="0.2">
      <c r="R4172" s="31"/>
      <c r="AB4172" s="40">
        <v>4168</v>
      </c>
      <c r="AC4172" s="18">
        <v>7428.1349673311925</v>
      </c>
    </row>
    <row r="4173" spans="18:29" x14ac:dyDescent="0.2">
      <c r="R4173" s="31"/>
      <c r="AB4173" s="40">
        <v>4169</v>
      </c>
      <c r="AC4173" s="18">
        <v>8606.1491330169374</v>
      </c>
    </row>
    <row r="4174" spans="18:29" x14ac:dyDescent="0.2">
      <c r="R4174" s="31"/>
      <c r="AB4174" s="40">
        <v>4170</v>
      </c>
      <c r="AC4174" s="18">
        <v>9069.8422422782751</v>
      </c>
    </row>
    <row r="4175" spans="18:29" x14ac:dyDescent="0.2">
      <c r="R4175" s="31"/>
      <c r="AB4175" s="40">
        <v>4171</v>
      </c>
      <c r="AC4175" s="18">
        <v>7160.7984903579345</v>
      </c>
    </row>
    <row r="4176" spans="18:29" x14ac:dyDescent="0.2">
      <c r="R4176" s="31"/>
      <c r="AB4176" s="40">
        <v>4172</v>
      </c>
      <c r="AC4176" s="18">
        <v>7914.5667525005993</v>
      </c>
    </row>
    <row r="4177" spans="18:29" x14ac:dyDescent="0.2">
      <c r="R4177" s="31"/>
      <c r="AB4177" s="40">
        <v>4173</v>
      </c>
      <c r="AC4177" s="18">
        <v>10960.167415688979</v>
      </c>
    </row>
    <row r="4178" spans="18:29" x14ac:dyDescent="0.2">
      <c r="R4178" s="31"/>
      <c r="AB4178" s="40">
        <v>4174</v>
      </c>
      <c r="AC4178" s="18">
        <v>7364.9440613548504</v>
      </c>
    </row>
    <row r="4179" spans="18:29" x14ac:dyDescent="0.2">
      <c r="R4179" s="31"/>
      <c r="AB4179" s="40">
        <v>4175</v>
      </c>
      <c r="AC4179" s="18">
        <v>8659.289795497898</v>
      </c>
    </row>
    <row r="4180" spans="18:29" x14ac:dyDescent="0.2">
      <c r="R4180" s="31"/>
      <c r="AB4180" s="40">
        <v>4176</v>
      </c>
      <c r="AC4180" s="18">
        <v>10423.107528912486</v>
      </c>
    </row>
    <row r="4181" spans="18:29" x14ac:dyDescent="0.2">
      <c r="R4181" s="31"/>
      <c r="AB4181" s="40">
        <v>4177</v>
      </c>
      <c r="AC4181" s="18">
        <v>8517.5813622149872</v>
      </c>
    </row>
    <row r="4182" spans="18:29" x14ac:dyDescent="0.2">
      <c r="R4182" s="31"/>
      <c r="AB4182" s="40">
        <v>4178</v>
      </c>
      <c r="AC4182" s="18">
        <v>9574.7413498704555</v>
      </c>
    </row>
    <row r="4183" spans="18:29" x14ac:dyDescent="0.2">
      <c r="R4183" s="31"/>
      <c r="AB4183" s="40">
        <v>4179</v>
      </c>
      <c r="AC4183" s="18">
        <v>7944.7174829863943</v>
      </c>
    </row>
    <row r="4184" spans="18:29" x14ac:dyDescent="0.2">
      <c r="R4184" s="31"/>
      <c r="AB4184" s="40">
        <v>4180</v>
      </c>
      <c r="AC4184" s="18">
        <v>7861.8029741506325</v>
      </c>
    </row>
    <row r="4185" spans="18:29" x14ac:dyDescent="0.2">
      <c r="R4185" s="31"/>
      <c r="AB4185" s="40">
        <v>4181</v>
      </c>
      <c r="AC4185" s="18">
        <v>9462.3042507672217</v>
      </c>
    </row>
    <row r="4186" spans="18:29" x14ac:dyDescent="0.2">
      <c r="R4186" s="31"/>
      <c r="AB4186" s="40">
        <v>4182</v>
      </c>
      <c r="AC4186" s="18">
        <v>7098.3613526435802</v>
      </c>
    </row>
    <row r="4187" spans="18:29" x14ac:dyDescent="0.2">
      <c r="R4187" s="31"/>
      <c r="AB4187" s="40">
        <v>4183</v>
      </c>
      <c r="AC4187" s="18">
        <v>9546.2237839528825</v>
      </c>
    </row>
    <row r="4188" spans="18:29" x14ac:dyDescent="0.2">
      <c r="R4188" s="31"/>
      <c r="AB4188" s="40">
        <v>4184</v>
      </c>
      <c r="AC4188" s="18">
        <v>7277.1300588151207</v>
      </c>
    </row>
    <row r="4189" spans="18:29" x14ac:dyDescent="0.2">
      <c r="R4189" s="31"/>
      <c r="AB4189" s="40">
        <v>4185</v>
      </c>
      <c r="AC4189" s="18">
        <v>10630.016916870605</v>
      </c>
    </row>
    <row r="4190" spans="18:29" x14ac:dyDescent="0.2">
      <c r="R4190" s="31"/>
      <c r="AB4190" s="40">
        <v>4186</v>
      </c>
      <c r="AC4190" s="18">
        <v>12310.292001230759</v>
      </c>
    </row>
    <row r="4191" spans="18:29" x14ac:dyDescent="0.2">
      <c r="R4191" s="31"/>
      <c r="AB4191" s="40">
        <v>4187</v>
      </c>
      <c r="AC4191" s="18">
        <v>7372.3561159325764</v>
      </c>
    </row>
    <row r="4192" spans="18:29" x14ac:dyDescent="0.2">
      <c r="R4192" s="31"/>
      <c r="AB4192" s="40">
        <v>4188</v>
      </c>
      <c r="AC4192" s="18">
        <v>10310.293545678374</v>
      </c>
    </row>
    <row r="4193" spans="18:29" x14ac:dyDescent="0.2">
      <c r="R4193" s="31"/>
      <c r="AB4193" s="40">
        <v>4189</v>
      </c>
      <c r="AC4193" s="18">
        <v>7860.5466937137535</v>
      </c>
    </row>
    <row r="4194" spans="18:29" x14ac:dyDescent="0.2">
      <c r="R4194" s="31"/>
      <c r="AB4194" s="40">
        <v>4190</v>
      </c>
      <c r="AC4194" s="18">
        <v>8687.1792211971479</v>
      </c>
    </row>
    <row r="4195" spans="18:29" x14ac:dyDescent="0.2">
      <c r="R4195" s="31"/>
      <c r="AB4195" s="40">
        <v>4191</v>
      </c>
      <c r="AC4195" s="18">
        <v>7735.6724182853941</v>
      </c>
    </row>
    <row r="4196" spans="18:29" x14ac:dyDescent="0.2">
      <c r="R4196" s="31"/>
      <c r="AB4196" s="40">
        <v>4192</v>
      </c>
      <c r="AC4196" s="18">
        <v>9385.1686319414293</v>
      </c>
    </row>
    <row r="4197" spans="18:29" x14ac:dyDescent="0.2">
      <c r="R4197" s="31"/>
      <c r="AB4197" s="40">
        <v>4193</v>
      </c>
      <c r="AC4197" s="18">
        <v>9498.2338712629862</v>
      </c>
    </row>
    <row r="4198" spans="18:29" x14ac:dyDescent="0.2">
      <c r="R4198" s="31"/>
      <c r="AB4198" s="40">
        <v>4194</v>
      </c>
      <c r="AC4198" s="18">
        <v>9954.6405539906118</v>
      </c>
    </row>
    <row r="4199" spans="18:29" x14ac:dyDescent="0.2">
      <c r="R4199" s="31"/>
      <c r="AB4199" s="40">
        <v>4195</v>
      </c>
      <c r="AC4199" s="18">
        <v>7562.1800899488153</v>
      </c>
    </row>
    <row r="4200" spans="18:29" x14ac:dyDescent="0.2">
      <c r="R4200" s="31"/>
      <c r="AB4200" s="40">
        <v>4196</v>
      </c>
      <c r="AC4200" s="18">
        <v>8813.0585209749406</v>
      </c>
    </row>
    <row r="4201" spans="18:29" x14ac:dyDescent="0.2">
      <c r="R4201" s="31"/>
      <c r="AB4201" s="40">
        <v>4197</v>
      </c>
      <c r="AC4201" s="18">
        <v>5053.7649415809428</v>
      </c>
    </row>
    <row r="4202" spans="18:29" x14ac:dyDescent="0.2">
      <c r="R4202" s="31"/>
      <c r="AB4202" s="40">
        <v>4198</v>
      </c>
      <c r="AC4202" s="18">
        <v>9994.7158999277744</v>
      </c>
    </row>
    <row r="4203" spans="18:29" x14ac:dyDescent="0.2">
      <c r="R4203" s="31"/>
      <c r="AB4203" s="40">
        <v>4199</v>
      </c>
      <c r="AC4203" s="18">
        <v>10739.941455099615</v>
      </c>
    </row>
    <row r="4204" spans="18:29" x14ac:dyDescent="0.2">
      <c r="R4204" s="31"/>
      <c r="AB4204" s="40">
        <v>4200</v>
      </c>
      <c r="AC4204" s="18">
        <v>7763.813100072206</v>
      </c>
    </row>
    <row r="4205" spans="18:29" x14ac:dyDescent="0.2">
      <c r="R4205" s="31"/>
      <c r="AB4205" s="40">
        <v>4201</v>
      </c>
      <c r="AC4205" s="18">
        <v>8459.0386938552838</v>
      </c>
    </row>
    <row r="4206" spans="18:29" x14ac:dyDescent="0.2">
      <c r="R4206" s="31"/>
      <c r="AB4206" s="40">
        <v>4202</v>
      </c>
      <c r="AC4206" s="18">
        <v>5539.4429584882455</v>
      </c>
    </row>
    <row r="4207" spans="18:29" x14ac:dyDescent="0.2">
      <c r="R4207" s="31"/>
      <c r="AB4207" s="40">
        <v>4203</v>
      </c>
      <c r="AC4207" s="18">
        <v>7548.9891453614691</v>
      </c>
    </row>
    <row r="4208" spans="18:29" x14ac:dyDescent="0.2">
      <c r="R4208" s="31"/>
      <c r="AB4208" s="40">
        <v>4204</v>
      </c>
      <c r="AC4208" s="18">
        <v>8895.2192615484819</v>
      </c>
    </row>
    <row r="4209" spans="18:29" x14ac:dyDescent="0.2">
      <c r="R4209" s="31"/>
      <c r="AB4209" s="40">
        <v>4205</v>
      </c>
      <c r="AC4209" s="18">
        <v>7491.8283854823094</v>
      </c>
    </row>
    <row r="4210" spans="18:29" x14ac:dyDescent="0.2">
      <c r="R4210" s="31"/>
      <c r="AB4210" s="40">
        <v>4206</v>
      </c>
      <c r="AC4210" s="18">
        <v>7658.5367994594853</v>
      </c>
    </row>
    <row r="4211" spans="18:29" x14ac:dyDescent="0.2">
      <c r="R4211" s="31"/>
      <c r="AB4211" s="40">
        <v>4207</v>
      </c>
      <c r="AC4211" s="18">
        <v>11413.307769280626</v>
      </c>
    </row>
    <row r="4212" spans="18:29" x14ac:dyDescent="0.2">
      <c r="R4212" s="31"/>
      <c r="AB4212" s="40">
        <v>4208</v>
      </c>
      <c r="AC4212" s="18">
        <v>7013.1855390211567</v>
      </c>
    </row>
    <row r="4213" spans="18:29" x14ac:dyDescent="0.2">
      <c r="R4213" s="31"/>
      <c r="AB4213" s="40">
        <v>4209</v>
      </c>
      <c r="AC4213" s="18">
        <v>12089.814784554066</v>
      </c>
    </row>
    <row r="4214" spans="18:29" x14ac:dyDescent="0.2">
      <c r="R4214" s="31"/>
      <c r="AB4214" s="40">
        <v>4210</v>
      </c>
      <c r="AC4214" s="18">
        <v>7131.778412265121</v>
      </c>
    </row>
    <row r="4215" spans="18:29" x14ac:dyDescent="0.2">
      <c r="R4215" s="31"/>
      <c r="AB4215" s="40">
        <v>4211</v>
      </c>
      <c r="AC4215" s="18">
        <v>10595.720460943179</v>
      </c>
    </row>
    <row r="4216" spans="18:29" x14ac:dyDescent="0.2">
      <c r="R4216" s="31"/>
      <c r="AB4216" s="40">
        <v>4212</v>
      </c>
      <c r="AC4216" s="18">
        <v>5240.196958417655</v>
      </c>
    </row>
    <row r="4217" spans="18:29" x14ac:dyDescent="0.2">
      <c r="R4217" s="31"/>
      <c r="AB4217" s="40">
        <v>4213</v>
      </c>
      <c r="AC4217" s="18">
        <v>6093.4626311633037</v>
      </c>
    </row>
    <row r="4218" spans="18:29" x14ac:dyDescent="0.2">
      <c r="R4218" s="31"/>
      <c r="AB4218" s="40">
        <v>4214</v>
      </c>
      <c r="AC4218" s="18">
        <v>9159.7919215606526</v>
      </c>
    </row>
    <row r="4219" spans="18:29" x14ac:dyDescent="0.2">
      <c r="R4219" s="31"/>
      <c r="AB4219" s="40">
        <v>4215</v>
      </c>
      <c r="AC4219" s="18">
        <v>9752.0025195177877</v>
      </c>
    </row>
    <row r="4220" spans="18:29" x14ac:dyDescent="0.2">
      <c r="R4220" s="31"/>
      <c r="AB4220" s="40">
        <v>4216</v>
      </c>
      <c r="AC4220" s="18">
        <v>8905.7720172185218</v>
      </c>
    </row>
    <row r="4221" spans="18:29" x14ac:dyDescent="0.2">
      <c r="R4221" s="31"/>
      <c r="AB4221" s="40">
        <v>4217</v>
      </c>
      <c r="AC4221" s="18">
        <v>8701.5008181779413</v>
      </c>
    </row>
    <row r="4222" spans="18:29" x14ac:dyDescent="0.2">
      <c r="R4222" s="31"/>
      <c r="AB4222" s="40">
        <v>4218</v>
      </c>
      <c r="AC4222" s="18">
        <v>11338.433455241146</v>
      </c>
    </row>
    <row r="4223" spans="18:29" x14ac:dyDescent="0.2">
      <c r="R4223" s="31"/>
      <c r="AB4223" s="40">
        <v>4219</v>
      </c>
      <c r="AC4223" s="18">
        <v>7968.586811287445</v>
      </c>
    </row>
    <row r="4224" spans="18:29" x14ac:dyDescent="0.2">
      <c r="R4224" s="31"/>
      <c r="AB4224" s="40">
        <v>4220</v>
      </c>
      <c r="AC4224" s="18">
        <v>8580.1441279726569</v>
      </c>
    </row>
    <row r="4225" spans="18:29" x14ac:dyDescent="0.2">
      <c r="R4225" s="31"/>
      <c r="AB4225" s="40">
        <v>4221</v>
      </c>
      <c r="AC4225" s="18">
        <v>6750.4972996646538</v>
      </c>
    </row>
    <row r="4226" spans="18:29" x14ac:dyDescent="0.2">
      <c r="R4226" s="31"/>
      <c r="AB4226" s="40">
        <v>4222</v>
      </c>
      <c r="AC4226" s="18">
        <v>9111.5507527836598</v>
      </c>
    </row>
    <row r="4227" spans="18:29" x14ac:dyDescent="0.2">
      <c r="R4227" s="31"/>
      <c r="AB4227" s="40">
        <v>4223</v>
      </c>
      <c r="AC4227" s="18">
        <v>7378.3862620295258</v>
      </c>
    </row>
    <row r="4228" spans="18:29" x14ac:dyDescent="0.2">
      <c r="R4228" s="31"/>
      <c r="AB4228" s="40">
        <v>4224</v>
      </c>
      <c r="AC4228" s="18">
        <v>9511.4248158503324</v>
      </c>
    </row>
    <row r="4229" spans="18:29" x14ac:dyDescent="0.2">
      <c r="R4229" s="31"/>
      <c r="AB4229" s="40">
        <v>4225</v>
      </c>
      <c r="AC4229" s="18">
        <v>6955.3966389239067</v>
      </c>
    </row>
    <row r="4230" spans="18:29" x14ac:dyDescent="0.2">
      <c r="R4230" s="31"/>
      <c r="AB4230" s="40">
        <v>4226</v>
      </c>
      <c r="AC4230" s="18">
        <v>11030.142236024723</v>
      </c>
    </row>
    <row r="4231" spans="18:29" x14ac:dyDescent="0.2">
      <c r="R4231" s="31"/>
      <c r="AB4231" s="40">
        <v>4227</v>
      </c>
      <c r="AC4231" s="18">
        <v>9495.972566476441</v>
      </c>
    </row>
    <row r="4232" spans="18:29" x14ac:dyDescent="0.2">
      <c r="R4232" s="31"/>
      <c r="AB4232" s="40">
        <v>4228</v>
      </c>
      <c r="AC4232" s="18">
        <v>9016.5759517536499</v>
      </c>
    </row>
    <row r="4233" spans="18:29" x14ac:dyDescent="0.2">
      <c r="R4233" s="31"/>
      <c r="AB4233" s="40">
        <v>4229</v>
      </c>
      <c r="AC4233" s="18">
        <v>11144.463755783276</v>
      </c>
    </row>
    <row r="4234" spans="18:29" x14ac:dyDescent="0.2">
      <c r="R4234" s="31"/>
      <c r="AB4234" s="40">
        <v>4230</v>
      </c>
      <c r="AC4234" s="18">
        <v>5180.9005217956146</v>
      </c>
    </row>
    <row r="4235" spans="18:29" x14ac:dyDescent="0.2">
      <c r="R4235" s="31"/>
      <c r="AB4235" s="40">
        <v>4231</v>
      </c>
      <c r="AC4235" s="18">
        <v>7392.9591150977649</v>
      </c>
    </row>
    <row r="4236" spans="18:29" x14ac:dyDescent="0.2">
      <c r="R4236" s="31"/>
      <c r="AB4236" s="40">
        <v>4232</v>
      </c>
      <c r="AC4236" s="18">
        <v>7113.5623459300259</v>
      </c>
    </row>
    <row r="4237" spans="18:29" x14ac:dyDescent="0.2">
      <c r="R4237" s="31"/>
      <c r="AB4237" s="40">
        <v>4233</v>
      </c>
      <c r="AC4237" s="18">
        <v>7235.1702922222903</v>
      </c>
    </row>
    <row r="4238" spans="18:29" x14ac:dyDescent="0.2">
      <c r="R4238" s="31"/>
      <c r="AB4238" s="40">
        <v>4234</v>
      </c>
      <c r="AC4238" s="18">
        <v>8300.4961027180543</v>
      </c>
    </row>
    <row r="4239" spans="18:29" x14ac:dyDescent="0.2">
      <c r="R4239" s="31"/>
      <c r="AB4239" s="40">
        <v>4235</v>
      </c>
      <c r="AC4239" s="18">
        <v>8642.3300095997984</v>
      </c>
    </row>
    <row r="4240" spans="18:29" x14ac:dyDescent="0.2">
      <c r="R4240" s="31"/>
      <c r="AB4240" s="40">
        <v>4236</v>
      </c>
      <c r="AC4240" s="18">
        <v>5922.608491744264</v>
      </c>
    </row>
    <row r="4241" spans="18:29" x14ac:dyDescent="0.2">
      <c r="R4241" s="31"/>
      <c r="AB4241" s="40">
        <v>4237</v>
      </c>
      <c r="AC4241" s="18">
        <v>9809.0376513532829</v>
      </c>
    </row>
    <row r="4242" spans="18:29" x14ac:dyDescent="0.2">
      <c r="R4242" s="31"/>
      <c r="AB4242" s="40">
        <v>4238</v>
      </c>
      <c r="AC4242" s="18">
        <v>9368.0832179996651</v>
      </c>
    </row>
    <row r="4243" spans="18:29" x14ac:dyDescent="0.2">
      <c r="R4243" s="31"/>
      <c r="AB4243" s="40">
        <v>4239</v>
      </c>
      <c r="AC4243" s="18">
        <v>9339.0631399068516</v>
      </c>
    </row>
    <row r="4244" spans="18:29" x14ac:dyDescent="0.2">
      <c r="R4244" s="31"/>
      <c r="AB4244" s="40">
        <v>4240</v>
      </c>
      <c r="AC4244" s="18">
        <v>6599.7436472359113</v>
      </c>
    </row>
    <row r="4245" spans="18:29" x14ac:dyDescent="0.2">
      <c r="R4245" s="31"/>
      <c r="AB4245" s="40">
        <v>4241</v>
      </c>
      <c r="AC4245" s="18">
        <v>10242.203145997832</v>
      </c>
    </row>
    <row r="4246" spans="18:29" x14ac:dyDescent="0.2">
      <c r="R4246" s="31"/>
      <c r="AB4246" s="40">
        <v>4242</v>
      </c>
      <c r="AC4246" s="18">
        <v>10052.253543937928</v>
      </c>
    </row>
    <row r="4247" spans="18:29" x14ac:dyDescent="0.2">
      <c r="R4247" s="31"/>
      <c r="AB4247" s="40">
        <v>4243</v>
      </c>
      <c r="AC4247" s="18">
        <v>5942.3320946036838</v>
      </c>
    </row>
    <row r="4248" spans="18:29" x14ac:dyDescent="0.2">
      <c r="R4248" s="31"/>
      <c r="AB4248" s="40">
        <v>4244</v>
      </c>
      <c r="AC4248" s="18">
        <v>6663.4370653870283</v>
      </c>
    </row>
    <row r="4249" spans="18:29" x14ac:dyDescent="0.2">
      <c r="R4249" s="31"/>
      <c r="AB4249" s="40">
        <v>4245</v>
      </c>
      <c r="AC4249" s="18">
        <v>11770.342669449048</v>
      </c>
    </row>
    <row r="4250" spans="18:29" x14ac:dyDescent="0.2">
      <c r="R4250" s="31"/>
      <c r="AB4250" s="40">
        <v>4246</v>
      </c>
      <c r="AC4250" s="18">
        <v>6680.64810737269</v>
      </c>
    </row>
    <row r="4251" spans="18:29" x14ac:dyDescent="0.2">
      <c r="R4251" s="31"/>
      <c r="AB4251" s="40">
        <v>4247</v>
      </c>
      <c r="AC4251" s="18">
        <v>9169.0883967940463</v>
      </c>
    </row>
    <row r="4252" spans="18:29" x14ac:dyDescent="0.2">
      <c r="R4252" s="31"/>
      <c r="AB4252" s="40">
        <v>4248</v>
      </c>
      <c r="AC4252" s="18">
        <v>9152.0029828520492</v>
      </c>
    </row>
    <row r="4253" spans="18:29" x14ac:dyDescent="0.2">
      <c r="R4253" s="31"/>
      <c r="AB4253" s="40">
        <v>4249</v>
      </c>
      <c r="AC4253" s="18">
        <v>9360.2942792907124</v>
      </c>
    </row>
    <row r="4254" spans="18:29" x14ac:dyDescent="0.2">
      <c r="R4254" s="31"/>
      <c r="AB4254" s="40">
        <v>4250</v>
      </c>
      <c r="AC4254" s="18">
        <v>8185.9233268722892</v>
      </c>
    </row>
    <row r="4255" spans="18:29" x14ac:dyDescent="0.2">
      <c r="R4255" s="31"/>
      <c r="AB4255" s="40">
        <v>4251</v>
      </c>
      <c r="AC4255" s="18">
        <v>5875.6236034041503</v>
      </c>
    </row>
    <row r="4256" spans="18:29" x14ac:dyDescent="0.2">
      <c r="R4256" s="31"/>
      <c r="AB4256" s="40">
        <v>4252</v>
      </c>
      <c r="AC4256" s="18">
        <v>7432.1550647290424</v>
      </c>
    </row>
    <row r="4257" spans="18:29" x14ac:dyDescent="0.2">
      <c r="R4257" s="31"/>
      <c r="AB4257" s="40">
        <v>4253</v>
      </c>
      <c r="AC4257" s="18">
        <v>7271.3511688051512</v>
      </c>
    </row>
    <row r="4258" spans="18:29" x14ac:dyDescent="0.2">
      <c r="R4258" s="31"/>
      <c r="AB4258" s="40">
        <v>4254</v>
      </c>
      <c r="AC4258" s="18">
        <v>8724.6163782170042</v>
      </c>
    </row>
    <row r="4259" spans="18:29" x14ac:dyDescent="0.2">
      <c r="R4259" s="31"/>
      <c r="AB4259" s="40">
        <v>4255</v>
      </c>
      <c r="AC4259" s="18">
        <v>10069.841470054584</v>
      </c>
    </row>
    <row r="4260" spans="18:29" x14ac:dyDescent="0.2">
      <c r="R4260" s="31"/>
      <c r="AB4260" s="40">
        <v>4256</v>
      </c>
      <c r="AC4260" s="18">
        <v>8653.0083933136193</v>
      </c>
    </row>
    <row r="4261" spans="18:29" x14ac:dyDescent="0.2">
      <c r="R4261" s="31"/>
      <c r="AB4261" s="40">
        <v>4257</v>
      </c>
      <c r="AC4261" s="18">
        <v>8404.2648668062175</v>
      </c>
    </row>
    <row r="4262" spans="18:29" x14ac:dyDescent="0.2">
      <c r="R4262" s="31"/>
      <c r="AB4262" s="40">
        <v>4258</v>
      </c>
      <c r="AC4262" s="18">
        <v>11122.227592049865</v>
      </c>
    </row>
    <row r="4263" spans="18:29" x14ac:dyDescent="0.2">
      <c r="R4263" s="31"/>
      <c r="AB4263" s="40">
        <v>4259</v>
      </c>
      <c r="AC4263" s="18">
        <v>8074.6168801622698</v>
      </c>
    </row>
    <row r="4264" spans="18:29" x14ac:dyDescent="0.2">
      <c r="R4264" s="31"/>
      <c r="AB4264" s="40">
        <v>4260</v>
      </c>
      <c r="AC4264" s="18">
        <v>8816.5761061985977</v>
      </c>
    </row>
    <row r="4265" spans="18:29" x14ac:dyDescent="0.2">
      <c r="R4265" s="31"/>
      <c r="AB4265" s="40">
        <v>4261</v>
      </c>
      <c r="AC4265" s="18">
        <v>6992.0800276814261</v>
      </c>
    </row>
    <row r="4266" spans="18:29" x14ac:dyDescent="0.2">
      <c r="R4266" s="31"/>
      <c r="AB4266" s="40">
        <v>4262</v>
      </c>
      <c r="AC4266" s="18">
        <v>6938.6881091129035</v>
      </c>
    </row>
    <row r="4267" spans="18:29" x14ac:dyDescent="0.2">
      <c r="R4267" s="31"/>
      <c r="AB4267" s="40">
        <v>4263</v>
      </c>
      <c r="AC4267" s="18">
        <v>7468.5871973994654</v>
      </c>
    </row>
    <row r="4268" spans="18:29" x14ac:dyDescent="0.2">
      <c r="R4268" s="31"/>
      <c r="AB4268" s="40">
        <v>4264</v>
      </c>
      <c r="AC4268" s="18">
        <v>11834.412971731159</v>
      </c>
    </row>
    <row r="4269" spans="18:29" x14ac:dyDescent="0.2">
      <c r="R4269" s="31"/>
      <c r="AB4269" s="40">
        <v>4265</v>
      </c>
      <c r="AC4269" s="18">
        <v>8349.2397836699383</v>
      </c>
    </row>
    <row r="4270" spans="18:29" x14ac:dyDescent="0.2">
      <c r="R4270" s="31"/>
      <c r="AB4270" s="40">
        <v>4266</v>
      </c>
      <c r="AC4270" s="18">
        <v>6608.6632383378455</v>
      </c>
    </row>
    <row r="4271" spans="18:29" x14ac:dyDescent="0.2">
      <c r="R4271" s="31"/>
      <c r="AB4271" s="40">
        <v>4267</v>
      </c>
      <c r="AC4271" s="18">
        <v>8668.3350146437297</v>
      </c>
    </row>
    <row r="4272" spans="18:29" x14ac:dyDescent="0.2">
      <c r="R4272" s="31"/>
      <c r="AB4272" s="40">
        <v>4268</v>
      </c>
      <c r="AC4272" s="18">
        <v>7812.8080371113028</v>
      </c>
    </row>
    <row r="4273" spans="18:29" x14ac:dyDescent="0.2">
      <c r="R4273" s="31"/>
      <c r="AB4273" s="40">
        <v>4269</v>
      </c>
      <c r="AC4273" s="18">
        <v>7028.3865323080681</v>
      </c>
    </row>
    <row r="4274" spans="18:29" x14ac:dyDescent="0.2">
      <c r="R4274" s="31"/>
      <c r="AB4274" s="40">
        <v>4270</v>
      </c>
      <c r="AC4274" s="18">
        <v>8307.5312731645536</v>
      </c>
    </row>
    <row r="4275" spans="18:29" x14ac:dyDescent="0.2">
      <c r="R4275" s="31"/>
      <c r="AB4275" s="40">
        <v>4271</v>
      </c>
      <c r="AC4275" s="18">
        <v>12006.020879412536</v>
      </c>
    </row>
    <row r="4276" spans="18:29" x14ac:dyDescent="0.2">
      <c r="R4276" s="31"/>
      <c r="AB4276" s="40">
        <v>4272</v>
      </c>
      <c r="AC4276" s="18">
        <v>8543.9632513899123</v>
      </c>
    </row>
    <row r="4277" spans="18:29" x14ac:dyDescent="0.2">
      <c r="R4277" s="31"/>
      <c r="AB4277" s="40">
        <v>4273</v>
      </c>
      <c r="AC4277" s="18">
        <v>6984.4167170164874</v>
      </c>
    </row>
    <row r="4278" spans="18:29" x14ac:dyDescent="0.2">
      <c r="R4278" s="31"/>
      <c r="AB4278" s="40">
        <v>4274</v>
      </c>
      <c r="AC4278" s="18">
        <v>10258.660419721506</v>
      </c>
    </row>
    <row r="4279" spans="18:29" x14ac:dyDescent="0.2">
      <c r="R4279" s="31"/>
      <c r="AB4279" s="40">
        <v>4275</v>
      </c>
      <c r="AC4279" s="18">
        <v>8119.5917198034003</v>
      </c>
    </row>
    <row r="4280" spans="18:29" x14ac:dyDescent="0.2">
      <c r="R4280" s="31"/>
      <c r="AB4280" s="40">
        <v>4276</v>
      </c>
      <c r="AC4280" s="18">
        <v>8008.7877852685051</v>
      </c>
    </row>
    <row r="4281" spans="18:29" x14ac:dyDescent="0.2">
      <c r="R4281" s="31"/>
      <c r="AB4281" s="40">
        <v>4277</v>
      </c>
      <c r="AC4281" s="18">
        <v>10256.524742978625</v>
      </c>
    </row>
    <row r="4282" spans="18:29" x14ac:dyDescent="0.2">
      <c r="R4282" s="31"/>
      <c r="AB4282" s="40">
        <v>4278</v>
      </c>
      <c r="AC4282" s="18">
        <v>11830.392874333193</v>
      </c>
    </row>
    <row r="4283" spans="18:29" x14ac:dyDescent="0.2">
      <c r="R4283" s="31"/>
      <c r="AB4283" s="40">
        <v>4279</v>
      </c>
      <c r="AC4283" s="18">
        <v>8915.8222607137868</v>
      </c>
    </row>
    <row r="4284" spans="18:29" x14ac:dyDescent="0.2">
      <c r="R4284" s="31"/>
      <c r="AB4284" s="40">
        <v>4280</v>
      </c>
      <c r="AC4284" s="18">
        <v>6772.1053231793921</v>
      </c>
    </row>
    <row r="4285" spans="18:29" x14ac:dyDescent="0.2">
      <c r="R4285" s="31"/>
      <c r="AB4285" s="40">
        <v>4281</v>
      </c>
      <c r="AC4285" s="18">
        <v>6033.1611701920629</v>
      </c>
    </row>
    <row r="4286" spans="18:29" x14ac:dyDescent="0.2">
      <c r="R4286" s="31"/>
      <c r="AB4286" s="40">
        <v>4282</v>
      </c>
      <c r="AC4286" s="18">
        <v>7290.1953753589187</v>
      </c>
    </row>
    <row r="4287" spans="18:29" x14ac:dyDescent="0.2">
      <c r="R4287" s="31"/>
      <c r="AB4287" s="40">
        <v>4283</v>
      </c>
      <c r="AC4287" s="18">
        <v>9975.871693374007</v>
      </c>
    </row>
    <row r="4288" spans="18:29" x14ac:dyDescent="0.2">
      <c r="R4288" s="31"/>
      <c r="AB4288" s="40">
        <v>4284</v>
      </c>
      <c r="AC4288" s="18">
        <v>11751.49846289563</v>
      </c>
    </row>
    <row r="4289" spans="18:29" x14ac:dyDescent="0.2">
      <c r="R4289" s="31"/>
      <c r="AB4289" s="40">
        <v>4285</v>
      </c>
      <c r="AC4289" s="18">
        <v>6091.7038385516498</v>
      </c>
    </row>
    <row r="4290" spans="18:29" x14ac:dyDescent="0.2">
      <c r="R4290" s="31"/>
      <c r="AB4290" s="40">
        <v>4286</v>
      </c>
      <c r="AC4290" s="18">
        <v>9255.14360672154</v>
      </c>
    </row>
    <row r="4291" spans="18:29" x14ac:dyDescent="0.2">
      <c r="R4291" s="31"/>
      <c r="AB4291" s="40">
        <v>4287</v>
      </c>
      <c r="AC4291" s="18">
        <v>6991.9543996375287</v>
      </c>
    </row>
    <row r="4292" spans="18:29" x14ac:dyDescent="0.2">
      <c r="R4292" s="31"/>
      <c r="AB4292" s="40">
        <v>4288</v>
      </c>
      <c r="AC4292" s="18">
        <v>12449.990385814453</v>
      </c>
    </row>
    <row r="4293" spans="18:29" x14ac:dyDescent="0.2">
      <c r="R4293" s="31"/>
      <c r="AB4293" s="40">
        <v>4289</v>
      </c>
      <c r="AC4293" s="18">
        <v>10882.02677251352</v>
      </c>
    </row>
    <row r="4294" spans="18:29" x14ac:dyDescent="0.2">
      <c r="R4294" s="31"/>
      <c r="AB4294" s="40">
        <v>4290</v>
      </c>
      <c r="AC4294" s="18">
        <v>8248.9886048047338</v>
      </c>
    </row>
    <row r="4295" spans="18:29" x14ac:dyDescent="0.2">
      <c r="R4295" s="31"/>
      <c r="AB4295" s="40">
        <v>4291</v>
      </c>
      <c r="AC4295" s="18">
        <v>9255.5204908529995</v>
      </c>
    </row>
    <row r="4296" spans="18:29" x14ac:dyDescent="0.2">
      <c r="R4296" s="31"/>
      <c r="AB4296" s="40">
        <v>4292</v>
      </c>
      <c r="AC4296" s="18">
        <v>8963.5609173162375</v>
      </c>
    </row>
    <row r="4297" spans="18:29" x14ac:dyDescent="0.2">
      <c r="R4297" s="31"/>
      <c r="AB4297" s="40">
        <v>4293</v>
      </c>
      <c r="AC4297" s="18">
        <v>11413.8102814554</v>
      </c>
    </row>
    <row r="4298" spans="18:29" x14ac:dyDescent="0.2">
      <c r="R4298" s="31"/>
      <c r="AB4298" s="40">
        <v>4294</v>
      </c>
      <c r="AC4298" s="18">
        <v>7837.6823897620197</v>
      </c>
    </row>
    <row r="4299" spans="18:29" x14ac:dyDescent="0.2">
      <c r="R4299" s="31"/>
      <c r="AB4299" s="40">
        <v>4295</v>
      </c>
      <c r="AC4299" s="18">
        <v>8679.2646544447634</v>
      </c>
    </row>
    <row r="4300" spans="18:29" x14ac:dyDescent="0.2">
      <c r="R4300" s="31"/>
      <c r="AB4300" s="40">
        <v>4296</v>
      </c>
      <c r="AC4300" s="18">
        <v>6965.5725104623707</v>
      </c>
    </row>
    <row r="4301" spans="18:29" x14ac:dyDescent="0.2">
      <c r="R4301" s="31"/>
      <c r="AB4301" s="40">
        <v>4297</v>
      </c>
      <c r="AC4301" s="18">
        <v>8947.8574118549004</v>
      </c>
    </row>
    <row r="4302" spans="18:29" x14ac:dyDescent="0.2">
      <c r="R4302" s="31"/>
      <c r="AB4302" s="40">
        <v>4298</v>
      </c>
      <c r="AC4302" s="18">
        <v>7409.1651327338768</v>
      </c>
    </row>
    <row r="4303" spans="18:29" x14ac:dyDescent="0.2">
      <c r="R4303" s="31"/>
      <c r="AB4303" s="40">
        <v>4299</v>
      </c>
      <c r="AC4303" s="18">
        <v>9020.0935369770741</v>
      </c>
    </row>
    <row r="4304" spans="18:29" x14ac:dyDescent="0.2">
      <c r="R4304" s="31"/>
      <c r="AB4304" s="40">
        <v>4300</v>
      </c>
      <c r="AC4304" s="18">
        <v>9735.6708738378948</v>
      </c>
    </row>
    <row r="4305" spans="18:29" x14ac:dyDescent="0.2">
      <c r="R4305" s="31"/>
      <c r="AB4305" s="40">
        <v>4301</v>
      </c>
      <c r="AC4305" s="18">
        <v>10141.575083001982</v>
      </c>
    </row>
    <row r="4306" spans="18:29" x14ac:dyDescent="0.2">
      <c r="R4306" s="31"/>
      <c r="AB4306" s="40">
        <v>4302</v>
      </c>
      <c r="AC4306" s="18">
        <v>4424.9965829099528</v>
      </c>
    </row>
    <row r="4307" spans="18:29" x14ac:dyDescent="0.2">
      <c r="R4307" s="31"/>
      <c r="AB4307" s="40">
        <v>4303</v>
      </c>
      <c r="AC4307" s="18">
        <v>7203.5120252124034</v>
      </c>
    </row>
    <row r="4308" spans="18:29" x14ac:dyDescent="0.2">
      <c r="R4308" s="31"/>
      <c r="AB4308" s="40">
        <v>4304</v>
      </c>
      <c r="AC4308" s="18">
        <v>7588.1850949927466</v>
      </c>
    </row>
    <row r="4309" spans="18:29" x14ac:dyDescent="0.2">
      <c r="R4309" s="31"/>
      <c r="AB4309" s="40">
        <v>4305</v>
      </c>
      <c r="AC4309" s="18">
        <v>5840.1964950833935</v>
      </c>
    </row>
    <row r="4310" spans="18:29" x14ac:dyDescent="0.2">
      <c r="R4310" s="31"/>
      <c r="AB4310" s="40">
        <v>4306</v>
      </c>
      <c r="AC4310" s="18">
        <v>6946.3514197780751</v>
      </c>
    </row>
    <row r="4311" spans="18:29" x14ac:dyDescent="0.2">
      <c r="R4311" s="31"/>
      <c r="AB4311" s="40">
        <v>4307</v>
      </c>
      <c r="AC4311" s="18">
        <v>9296.9777452707058</v>
      </c>
    </row>
    <row r="4312" spans="18:29" x14ac:dyDescent="0.2">
      <c r="R4312" s="31"/>
      <c r="AB4312" s="40">
        <v>4308</v>
      </c>
      <c r="AC4312" s="18">
        <v>9120.5959719292587</v>
      </c>
    </row>
    <row r="4313" spans="18:29" x14ac:dyDescent="0.2">
      <c r="R4313" s="31"/>
      <c r="AB4313" s="40">
        <v>4309</v>
      </c>
      <c r="AC4313" s="18">
        <v>6333.7890787433134</v>
      </c>
    </row>
    <row r="4314" spans="18:29" x14ac:dyDescent="0.2">
      <c r="R4314" s="31"/>
      <c r="AB4314" s="40">
        <v>4310</v>
      </c>
      <c r="AC4314" s="18">
        <v>7812.8080371113028</v>
      </c>
    </row>
    <row r="4315" spans="18:29" x14ac:dyDescent="0.2">
      <c r="R4315" s="31"/>
      <c r="AB4315" s="40">
        <v>4311</v>
      </c>
      <c r="AC4315" s="18">
        <v>7002.1302711765748</v>
      </c>
    </row>
    <row r="4316" spans="18:29" x14ac:dyDescent="0.2">
      <c r="R4316" s="31"/>
      <c r="AB4316" s="40">
        <v>4312</v>
      </c>
      <c r="AC4316" s="18">
        <v>8548.737117050332</v>
      </c>
    </row>
    <row r="4317" spans="18:29" x14ac:dyDescent="0.2">
      <c r="R4317" s="31"/>
      <c r="AB4317" s="40">
        <v>4313</v>
      </c>
      <c r="AC4317" s="18">
        <v>7882.1547172283754</v>
      </c>
    </row>
    <row r="4318" spans="18:29" x14ac:dyDescent="0.2">
      <c r="R4318" s="31"/>
      <c r="AB4318" s="40">
        <v>4314</v>
      </c>
      <c r="AC4318" s="18">
        <v>9891.0727638831595</v>
      </c>
    </row>
    <row r="4319" spans="18:29" x14ac:dyDescent="0.2">
      <c r="R4319" s="31"/>
      <c r="AB4319" s="40">
        <v>4315</v>
      </c>
      <c r="AC4319" s="18">
        <v>10591.951619632542</v>
      </c>
    </row>
    <row r="4320" spans="18:29" x14ac:dyDescent="0.2">
      <c r="R4320" s="31"/>
      <c r="AB4320" s="40">
        <v>4316</v>
      </c>
      <c r="AC4320" s="18">
        <v>10106.524858812219</v>
      </c>
    </row>
    <row r="4321" spans="18:29" x14ac:dyDescent="0.2">
      <c r="R4321" s="31"/>
      <c r="AB4321" s="40">
        <v>4317</v>
      </c>
      <c r="AC4321" s="18">
        <v>10748.735418158118</v>
      </c>
    </row>
    <row r="4322" spans="18:29" x14ac:dyDescent="0.2">
      <c r="R4322" s="31"/>
      <c r="AB4322" s="40">
        <v>4318</v>
      </c>
      <c r="AC4322" s="18">
        <v>8577.8828231865773</v>
      </c>
    </row>
    <row r="4323" spans="18:29" x14ac:dyDescent="0.2">
      <c r="R4323" s="31"/>
      <c r="AB4323" s="40">
        <v>4319</v>
      </c>
      <c r="AC4323" s="18">
        <v>11738.684402439161</v>
      </c>
    </row>
    <row r="4324" spans="18:29" x14ac:dyDescent="0.2">
      <c r="R4324" s="31"/>
      <c r="AB4324" s="40">
        <v>4320</v>
      </c>
      <c r="AC4324" s="18">
        <v>6215.5730896306923</v>
      </c>
    </row>
    <row r="4325" spans="18:29" x14ac:dyDescent="0.2">
      <c r="R4325" s="31"/>
      <c r="AB4325" s="40">
        <v>4321</v>
      </c>
      <c r="AC4325" s="18">
        <v>8479.8929491081508</v>
      </c>
    </row>
    <row r="4326" spans="18:29" x14ac:dyDescent="0.2">
      <c r="R4326" s="31"/>
      <c r="AB4326" s="40">
        <v>4322</v>
      </c>
      <c r="AC4326" s="18">
        <v>8121.099256327725</v>
      </c>
    </row>
    <row r="4327" spans="18:29" x14ac:dyDescent="0.2">
      <c r="R4327" s="31"/>
      <c r="AB4327" s="40">
        <v>4323</v>
      </c>
      <c r="AC4327" s="18">
        <v>7662.0543846829096</v>
      </c>
    </row>
    <row r="4328" spans="18:29" x14ac:dyDescent="0.2">
      <c r="R4328" s="31"/>
      <c r="AB4328" s="40">
        <v>4324</v>
      </c>
      <c r="AC4328" s="18">
        <v>5184.6693631063681</v>
      </c>
    </row>
    <row r="4329" spans="18:29" x14ac:dyDescent="0.2">
      <c r="R4329" s="31"/>
      <c r="AB4329" s="40">
        <v>4325</v>
      </c>
      <c r="AC4329" s="18">
        <v>7646.2252511779079</v>
      </c>
    </row>
    <row r="4330" spans="18:29" x14ac:dyDescent="0.2">
      <c r="R4330" s="31"/>
      <c r="AB4330" s="40">
        <v>4326</v>
      </c>
      <c r="AC4330" s="18">
        <v>9368.0832179996651</v>
      </c>
    </row>
    <row r="4331" spans="18:29" x14ac:dyDescent="0.2">
      <c r="R4331" s="31"/>
      <c r="AB4331" s="40">
        <v>4327</v>
      </c>
      <c r="AC4331" s="18">
        <v>10796.599702804233</v>
      </c>
    </row>
    <row r="4332" spans="18:29" x14ac:dyDescent="0.2">
      <c r="R4332" s="31"/>
      <c r="AB4332" s="40">
        <v>4328</v>
      </c>
      <c r="AC4332" s="18">
        <v>10588.685290496214</v>
      </c>
    </row>
    <row r="4333" spans="18:29" x14ac:dyDescent="0.2">
      <c r="R4333" s="31"/>
      <c r="AB4333" s="40">
        <v>4329</v>
      </c>
      <c r="AC4333" s="18">
        <v>10623.107374467771</v>
      </c>
    </row>
    <row r="4334" spans="18:29" x14ac:dyDescent="0.2">
      <c r="R4334" s="31"/>
      <c r="AB4334" s="40">
        <v>4330</v>
      </c>
      <c r="AC4334" s="18">
        <v>9197.4803346678382</v>
      </c>
    </row>
    <row r="4335" spans="18:29" x14ac:dyDescent="0.2">
      <c r="R4335" s="31"/>
      <c r="AB4335" s="40">
        <v>4331</v>
      </c>
      <c r="AC4335" s="18">
        <v>10414.564821941429</v>
      </c>
    </row>
    <row r="4336" spans="18:29" x14ac:dyDescent="0.2">
      <c r="R4336" s="31"/>
      <c r="AB4336" s="40">
        <v>4332</v>
      </c>
      <c r="AC4336" s="18">
        <v>9688.9372415851103</v>
      </c>
    </row>
    <row r="4337" spans="18:29" x14ac:dyDescent="0.2">
      <c r="R4337" s="31"/>
      <c r="AB4337" s="40">
        <v>4333</v>
      </c>
      <c r="AC4337" s="18">
        <v>7727.6322234891122</v>
      </c>
    </row>
    <row r="4338" spans="18:29" x14ac:dyDescent="0.2">
      <c r="R4338" s="31"/>
      <c r="AB4338" s="40">
        <v>4334</v>
      </c>
      <c r="AC4338" s="18">
        <v>9786.4246034887619</v>
      </c>
    </row>
    <row r="4339" spans="18:29" x14ac:dyDescent="0.2">
      <c r="R4339" s="31"/>
      <c r="AB4339" s="40">
        <v>4335</v>
      </c>
      <c r="AC4339" s="18">
        <v>11770.091413361952</v>
      </c>
    </row>
    <row r="4340" spans="18:29" x14ac:dyDescent="0.2">
      <c r="R4340" s="31"/>
      <c r="AB4340" s="40">
        <v>4336</v>
      </c>
      <c r="AC4340" s="18">
        <v>8800.2444605185883</v>
      </c>
    </row>
    <row r="4341" spans="18:29" x14ac:dyDescent="0.2">
      <c r="R4341" s="31"/>
      <c r="AB4341" s="40">
        <v>4337</v>
      </c>
      <c r="AC4341" s="18">
        <v>10915.820716266637</v>
      </c>
    </row>
    <row r="4342" spans="18:29" x14ac:dyDescent="0.2">
      <c r="R4342" s="31"/>
      <c r="AB4342" s="40">
        <v>4338</v>
      </c>
      <c r="AC4342" s="18">
        <v>7864.3155350246234</v>
      </c>
    </row>
    <row r="4343" spans="18:29" x14ac:dyDescent="0.2">
      <c r="R4343" s="31"/>
      <c r="AB4343" s="40">
        <v>4339</v>
      </c>
      <c r="AC4343" s="18">
        <v>11679.890477991896</v>
      </c>
    </row>
    <row r="4344" spans="18:29" x14ac:dyDescent="0.2">
      <c r="R4344" s="31"/>
      <c r="AB4344" s="40">
        <v>4340</v>
      </c>
      <c r="AC4344" s="18">
        <v>7959.9184762727236</v>
      </c>
    </row>
    <row r="4345" spans="18:29" x14ac:dyDescent="0.2">
      <c r="R4345" s="31"/>
      <c r="AB4345" s="40">
        <v>4341</v>
      </c>
      <c r="AC4345" s="18">
        <v>8831.1489592666039</v>
      </c>
    </row>
    <row r="4346" spans="18:29" x14ac:dyDescent="0.2">
      <c r="R4346" s="31"/>
      <c r="AB4346" s="40">
        <v>4342</v>
      </c>
      <c r="AC4346" s="18">
        <v>9752.3794036490144</v>
      </c>
    </row>
    <row r="4347" spans="18:29" x14ac:dyDescent="0.2">
      <c r="R4347" s="31"/>
      <c r="AB4347" s="40">
        <v>4343</v>
      </c>
      <c r="AC4347" s="18">
        <v>9674.6156446045497</v>
      </c>
    </row>
    <row r="4348" spans="18:29" x14ac:dyDescent="0.2">
      <c r="R4348" s="31"/>
      <c r="AB4348" s="40">
        <v>4344</v>
      </c>
      <c r="AC4348" s="18">
        <v>9465.0680677285418</v>
      </c>
    </row>
    <row r="4349" spans="18:29" x14ac:dyDescent="0.2">
      <c r="R4349" s="31"/>
      <c r="AB4349" s="40">
        <v>4345</v>
      </c>
      <c r="AC4349" s="18">
        <v>9341.7013288246235</v>
      </c>
    </row>
    <row r="4350" spans="18:29" x14ac:dyDescent="0.2">
      <c r="R4350" s="31"/>
      <c r="AB4350" s="40">
        <v>4346</v>
      </c>
      <c r="AC4350" s="18">
        <v>7927.1295568698552</v>
      </c>
    </row>
    <row r="4351" spans="18:29" x14ac:dyDescent="0.2">
      <c r="R4351" s="31"/>
      <c r="AB4351" s="40">
        <v>4347</v>
      </c>
      <c r="AC4351" s="18">
        <v>6782.029938631109</v>
      </c>
    </row>
    <row r="4352" spans="18:29" x14ac:dyDescent="0.2">
      <c r="R4352" s="31"/>
      <c r="AB4352" s="40">
        <v>4348</v>
      </c>
      <c r="AC4352" s="18">
        <v>7908.2853503160877</v>
      </c>
    </row>
    <row r="4353" spans="18:29" x14ac:dyDescent="0.2">
      <c r="R4353" s="31"/>
      <c r="AB4353" s="40">
        <v>4349</v>
      </c>
      <c r="AC4353" s="18">
        <v>5730.6488409852609</v>
      </c>
    </row>
    <row r="4354" spans="18:29" x14ac:dyDescent="0.2">
      <c r="R4354" s="31"/>
      <c r="AB4354" s="40">
        <v>4350</v>
      </c>
      <c r="AC4354" s="18">
        <v>7641.7026416050503</v>
      </c>
    </row>
    <row r="4355" spans="18:29" x14ac:dyDescent="0.2">
      <c r="R4355" s="31"/>
      <c r="AB4355" s="40">
        <v>4351</v>
      </c>
      <c r="AC4355" s="18">
        <v>10453.258259397931</v>
      </c>
    </row>
    <row r="4356" spans="18:29" x14ac:dyDescent="0.2">
      <c r="R4356" s="31"/>
      <c r="AB4356" s="40">
        <v>4352</v>
      </c>
      <c r="AC4356" s="18">
        <v>8090.9485258421628</v>
      </c>
    </row>
    <row r="4357" spans="18:29" x14ac:dyDescent="0.2">
      <c r="R4357" s="31"/>
      <c r="AB4357" s="40">
        <v>4353</v>
      </c>
      <c r="AC4357" s="18">
        <v>6758.7887505481485</v>
      </c>
    </row>
    <row r="4358" spans="18:29" x14ac:dyDescent="0.2">
      <c r="R4358" s="31"/>
      <c r="AB4358" s="40">
        <v>4354</v>
      </c>
      <c r="AC4358" s="18">
        <v>10600.996838778141</v>
      </c>
    </row>
    <row r="4359" spans="18:29" x14ac:dyDescent="0.2">
      <c r="R4359" s="31"/>
      <c r="AB4359" s="40">
        <v>4355</v>
      </c>
      <c r="AC4359" s="18">
        <v>9185.4200424737064</v>
      </c>
    </row>
    <row r="4360" spans="18:29" x14ac:dyDescent="0.2">
      <c r="R4360" s="31"/>
      <c r="AB4360" s="40">
        <v>4356</v>
      </c>
      <c r="AC4360" s="18">
        <v>9292.4551356978482</v>
      </c>
    </row>
    <row r="4361" spans="18:29" x14ac:dyDescent="0.2">
      <c r="R4361" s="31"/>
      <c r="AB4361" s="40">
        <v>4357</v>
      </c>
      <c r="AC4361" s="18">
        <v>7496.3509950549342</v>
      </c>
    </row>
    <row r="4362" spans="18:29" x14ac:dyDescent="0.2">
      <c r="R4362" s="31"/>
      <c r="AB4362" s="40">
        <v>4358</v>
      </c>
      <c r="AC4362" s="18">
        <v>8746.9781699937303</v>
      </c>
    </row>
    <row r="4363" spans="18:29" x14ac:dyDescent="0.2">
      <c r="R4363" s="31"/>
      <c r="AB4363" s="40">
        <v>4359</v>
      </c>
      <c r="AC4363" s="18">
        <v>10121.474596011336</v>
      </c>
    </row>
    <row r="4364" spans="18:29" x14ac:dyDescent="0.2">
      <c r="R4364" s="31"/>
      <c r="AB4364" s="40">
        <v>4360</v>
      </c>
      <c r="AC4364" s="18">
        <v>10507.529574272106</v>
      </c>
    </row>
    <row r="4365" spans="18:29" x14ac:dyDescent="0.2">
      <c r="R4365" s="31"/>
      <c r="AB4365" s="40">
        <v>4361</v>
      </c>
      <c r="AC4365" s="18">
        <v>8350.9985762815922</v>
      </c>
    </row>
    <row r="4366" spans="18:29" x14ac:dyDescent="0.2">
      <c r="R4366" s="31"/>
      <c r="AB4366" s="40">
        <v>4362</v>
      </c>
      <c r="AC4366" s="18">
        <v>10160.796173686511</v>
      </c>
    </row>
    <row r="4367" spans="18:29" x14ac:dyDescent="0.2">
      <c r="R4367" s="31"/>
      <c r="AB4367" s="40">
        <v>4363</v>
      </c>
      <c r="AC4367" s="18">
        <v>8432.4055485927965</v>
      </c>
    </row>
    <row r="4368" spans="18:29" x14ac:dyDescent="0.2">
      <c r="R4368" s="31"/>
      <c r="AB4368" s="40">
        <v>4364</v>
      </c>
      <c r="AC4368" s="18">
        <v>9208.6612305562012</v>
      </c>
    </row>
    <row r="4369" spans="18:29" x14ac:dyDescent="0.2">
      <c r="R4369" s="31"/>
      <c r="AB4369" s="40">
        <v>4365</v>
      </c>
      <c r="AC4369" s="18">
        <v>7555.3961755896453</v>
      </c>
    </row>
    <row r="4370" spans="18:29" x14ac:dyDescent="0.2">
      <c r="R4370" s="31"/>
      <c r="AB4370" s="40">
        <v>4366</v>
      </c>
      <c r="AC4370" s="18">
        <v>7995.0943285062676</v>
      </c>
    </row>
    <row r="4371" spans="18:29" x14ac:dyDescent="0.2">
      <c r="R4371" s="31"/>
      <c r="AB4371" s="40">
        <v>4367</v>
      </c>
      <c r="AC4371" s="18">
        <v>7675.6222134012496</v>
      </c>
    </row>
    <row r="4372" spans="18:29" x14ac:dyDescent="0.2">
      <c r="R4372" s="31"/>
      <c r="AB4372" s="40">
        <v>4368</v>
      </c>
      <c r="AC4372" s="18">
        <v>9513.1836084621027</v>
      </c>
    </row>
    <row r="4373" spans="18:29" x14ac:dyDescent="0.2">
      <c r="R4373" s="31"/>
      <c r="AB4373" s="40">
        <v>4369</v>
      </c>
      <c r="AC4373" s="18">
        <v>7973.8631891222904</v>
      </c>
    </row>
    <row r="4374" spans="18:29" x14ac:dyDescent="0.2">
      <c r="R4374" s="31"/>
      <c r="AB4374" s="40">
        <v>4370</v>
      </c>
      <c r="AC4374" s="18">
        <v>6751.1254398830933</v>
      </c>
    </row>
    <row r="4375" spans="18:29" x14ac:dyDescent="0.2">
      <c r="R4375" s="31"/>
      <c r="AB4375" s="40">
        <v>4371</v>
      </c>
      <c r="AC4375" s="18">
        <v>9142.7065076190047</v>
      </c>
    </row>
    <row r="4376" spans="18:29" x14ac:dyDescent="0.2">
      <c r="R4376" s="31"/>
      <c r="AB4376" s="40">
        <v>4372</v>
      </c>
      <c r="AC4376" s="18">
        <v>7170.0949655907461</v>
      </c>
    </row>
    <row r="4377" spans="18:29" x14ac:dyDescent="0.2">
      <c r="R4377" s="31"/>
      <c r="AB4377" s="40">
        <v>4373</v>
      </c>
      <c r="AC4377" s="18">
        <v>8686.4254529348109</v>
      </c>
    </row>
    <row r="4378" spans="18:29" x14ac:dyDescent="0.2">
      <c r="R4378" s="31"/>
      <c r="AB4378" s="40">
        <v>4374</v>
      </c>
      <c r="AC4378" s="18">
        <v>10256.273486891412</v>
      </c>
    </row>
    <row r="4379" spans="18:29" x14ac:dyDescent="0.2">
      <c r="R4379" s="31"/>
      <c r="AB4379" s="40">
        <v>4375</v>
      </c>
      <c r="AC4379" s="18">
        <v>5775.3724245390622</v>
      </c>
    </row>
    <row r="4380" spans="18:29" x14ac:dyDescent="0.2">
      <c r="R4380" s="31"/>
      <c r="AB4380" s="40">
        <v>4376</v>
      </c>
      <c r="AC4380" s="18">
        <v>5700.3724824558012</v>
      </c>
    </row>
    <row r="4381" spans="18:29" x14ac:dyDescent="0.2">
      <c r="R4381" s="31"/>
      <c r="AB4381" s="40">
        <v>4377</v>
      </c>
      <c r="AC4381" s="18">
        <v>10330.645288756117</v>
      </c>
    </row>
    <row r="4382" spans="18:29" x14ac:dyDescent="0.2">
      <c r="R4382" s="31"/>
      <c r="AB4382" s="40">
        <v>4378</v>
      </c>
      <c r="AC4382" s="18">
        <v>8550.7471657493152</v>
      </c>
    </row>
    <row r="4383" spans="18:29" x14ac:dyDescent="0.2">
      <c r="R4383" s="31"/>
      <c r="AB4383" s="40">
        <v>4379</v>
      </c>
      <c r="AC4383" s="18">
        <v>9346.726450572256</v>
      </c>
    </row>
    <row r="4384" spans="18:29" x14ac:dyDescent="0.2">
      <c r="R4384" s="31"/>
      <c r="AB4384" s="40">
        <v>4380</v>
      </c>
      <c r="AC4384" s="18">
        <v>6514.4422055702889</v>
      </c>
    </row>
    <row r="4385" spans="18:29" x14ac:dyDescent="0.2">
      <c r="R4385" s="31"/>
      <c r="AB4385" s="40">
        <v>4381</v>
      </c>
      <c r="AC4385" s="18">
        <v>8530.6466787586687</v>
      </c>
    </row>
    <row r="4386" spans="18:29" x14ac:dyDescent="0.2">
      <c r="R4386" s="31"/>
      <c r="AB4386" s="40">
        <v>4382</v>
      </c>
      <c r="AC4386" s="18">
        <v>7632.1549102843273</v>
      </c>
    </row>
    <row r="4387" spans="18:29" x14ac:dyDescent="0.2">
      <c r="R4387" s="31"/>
      <c r="AB4387" s="40">
        <v>4383</v>
      </c>
      <c r="AC4387" s="18">
        <v>10136.675589297898</v>
      </c>
    </row>
    <row r="4388" spans="18:29" x14ac:dyDescent="0.2">
      <c r="R4388" s="31"/>
      <c r="AB4388" s="40">
        <v>4384</v>
      </c>
      <c r="AC4388" s="18">
        <v>9885.6707580043003</v>
      </c>
    </row>
    <row r="4389" spans="18:29" x14ac:dyDescent="0.2">
      <c r="R4389" s="31"/>
      <c r="AB4389" s="40">
        <v>4385</v>
      </c>
      <c r="AC4389" s="18">
        <v>7618.0845693912124</v>
      </c>
    </row>
    <row r="4390" spans="18:29" x14ac:dyDescent="0.2">
      <c r="R4390" s="31"/>
      <c r="AB4390" s="40">
        <v>4386</v>
      </c>
      <c r="AC4390" s="18">
        <v>7731.1498087125365</v>
      </c>
    </row>
    <row r="4391" spans="18:29" x14ac:dyDescent="0.2">
      <c r="R4391" s="31"/>
      <c r="AB4391" s="40">
        <v>4387</v>
      </c>
      <c r="AC4391" s="18">
        <v>8891.4504202378448</v>
      </c>
    </row>
    <row r="4392" spans="18:29" x14ac:dyDescent="0.2">
      <c r="R4392" s="31"/>
      <c r="AB4392" s="40">
        <v>4388</v>
      </c>
      <c r="AC4392" s="18">
        <v>5113.3126342900796</v>
      </c>
    </row>
    <row r="4393" spans="18:29" x14ac:dyDescent="0.2">
      <c r="R4393" s="31"/>
      <c r="AB4393" s="40">
        <v>4389</v>
      </c>
      <c r="AC4393" s="18">
        <v>10613.057130972273</v>
      </c>
    </row>
    <row r="4394" spans="18:29" x14ac:dyDescent="0.2">
      <c r="R4394" s="31"/>
      <c r="AB4394" s="40">
        <v>4390</v>
      </c>
      <c r="AC4394" s="18">
        <v>6680.8993634599028</v>
      </c>
    </row>
    <row r="4395" spans="18:29" x14ac:dyDescent="0.2">
      <c r="R4395" s="31"/>
      <c r="AB4395" s="40">
        <v>4391</v>
      </c>
      <c r="AC4395" s="18">
        <v>10521.097402990796</v>
      </c>
    </row>
    <row r="4396" spans="18:29" x14ac:dyDescent="0.2">
      <c r="R4396" s="31"/>
      <c r="AB4396" s="40">
        <v>4392</v>
      </c>
      <c r="AC4396" s="18">
        <v>8880.8976645680377</v>
      </c>
    </row>
    <row r="4397" spans="18:29" x14ac:dyDescent="0.2">
      <c r="R4397" s="31"/>
      <c r="AB4397" s="40">
        <v>4393</v>
      </c>
      <c r="AC4397" s="18">
        <v>8965.1940818842268</v>
      </c>
    </row>
    <row r="4398" spans="18:29" x14ac:dyDescent="0.2">
      <c r="R4398" s="31"/>
      <c r="AB4398" s="40">
        <v>4394</v>
      </c>
      <c r="AC4398" s="18">
        <v>6909.793659063871</v>
      </c>
    </row>
    <row r="4399" spans="18:29" x14ac:dyDescent="0.2">
      <c r="R4399" s="31"/>
      <c r="AB4399" s="40">
        <v>4395</v>
      </c>
      <c r="AC4399" s="18">
        <v>7830.8984754027333</v>
      </c>
    </row>
    <row r="4400" spans="18:29" x14ac:dyDescent="0.2">
      <c r="R4400" s="31"/>
      <c r="AB4400" s="40">
        <v>4396</v>
      </c>
      <c r="AC4400" s="18">
        <v>10270.092571697314</v>
      </c>
    </row>
    <row r="4401" spans="18:29" x14ac:dyDescent="0.2">
      <c r="R4401" s="31"/>
      <c r="AB4401" s="40">
        <v>4397</v>
      </c>
      <c r="AC4401" s="18">
        <v>10112.178120778524</v>
      </c>
    </row>
    <row r="4402" spans="18:29" x14ac:dyDescent="0.2">
      <c r="R4402" s="31"/>
      <c r="AB4402" s="40">
        <v>4398</v>
      </c>
      <c r="AC4402" s="18">
        <v>8922.6061750730732</v>
      </c>
    </row>
    <row r="4403" spans="18:29" x14ac:dyDescent="0.2">
      <c r="R4403" s="31"/>
      <c r="AB4403" s="40">
        <v>4399</v>
      </c>
      <c r="AC4403" s="18">
        <v>5035.9257593768416</v>
      </c>
    </row>
    <row r="4404" spans="18:29" x14ac:dyDescent="0.2">
      <c r="R4404" s="31"/>
      <c r="AB4404" s="40">
        <v>4400</v>
      </c>
      <c r="AC4404" s="18">
        <v>9382.4048149802256</v>
      </c>
    </row>
    <row r="4405" spans="18:29" x14ac:dyDescent="0.2">
      <c r="R4405" s="31"/>
      <c r="AB4405" s="40">
        <v>4401</v>
      </c>
      <c r="AC4405" s="18">
        <v>8277.2549146350939</v>
      </c>
    </row>
    <row r="4406" spans="18:29" x14ac:dyDescent="0.2">
      <c r="R4406" s="31"/>
      <c r="AB4406" s="40">
        <v>4402</v>
      </c>
      <c r="AC4406" s="18">
        <v>5502.5083136435132</v>
      </c>
    </row>
    <row r="4407" spans="18:29" x14ac:dyDescent="0.2">
      <c r="R4407" s="31"/>
      <c r="AB4407" s="40">
        <v>4403</v>
      </c>
      <c r="AC4407" s="18">
        <v>9512.9323523747735</v>
      </c>
    </row>
    <row r="4408" spans="18:29" x14ac:dyDescent="0.2">
      <c r="R4408" s="31"/>
      <c r="AB4408" s="40">
        <v>4404</v>
      </c>
      <c r="AC4408" s="18">
        <v>10221.600146832759</v>
      </c>
    </row>
    <row r="4409" spans="18:29" x14ac:dyDescent="0.2">
      <c r="R4409" s="31"/>
      <c r="AB4409" s="40">
        <v>4405</v>
      </c>
      <c r="AC4409" s="18">
        <v>7886.300442670472</v>
      </c>
    </row>
    <row r="4410" spans="18:29" x14ac:dyDescent="0.2">
      <c r="R4410" s="31"/>
      <c r="AB4410" s="40">
        <v>4406</v>
      </c>
      <c r="AC4410" s="18">
        <v>8026.124455297715</v>
      </c>
    </row>
    <row r="4411" spans="18:29" x14ac:dyDescent="0.2">
      <c r="R4411" s="31"/>
      <c r="AB4411" s="40">
        <v>4407</v>
      </c>
      <c r="AC4411" s="18">
        <v>6642.5828101343941</v>
      </c>
    </row>
    <row r="4412" spans="18:29" x14ac:dyDescent="0.2">
      <c r="R4412" s="31"/>
      <c r="AB4412" s="40">
        <v>4408</v>
      </c>
      <c r="AC4412" s="18">
        <v>8135.9233654831769</v>
      </c>
    </row>
    <row r="4413" spans="18:29" x14ac:dyDescent="0.2">
      <c r="R4413" s="31"/>
      <c r="AB4413" s="40">
        <v>4409</v>
      </c>
      <c r="AC4413" s="18">
        <v>7408.7882486029994</v>
      </c>
    </row>
    <row r="4414" spans="18:29" x14ac:dyDescent="0.2">
      <c r="R4414" s="31"/>
      <c r="AB4414" s="40">
        <v>4410</v>
      </c>
      <c r="AC4414" s="18">
        <v>8071.3505510264076</v>
      </c>
    </row>
    <row r="4415" spans="18:29" x14ac:dyDescent="0.2">
      <c r="R4415" s="31"/>
      <c r="AB4415" s="40">
        <v>4411</v>
      </c>
      <c r="AC4415" s="18">
        <v>8453.2598038453143</v>
      </c>
    </row>
    <row r="4416" spans="18:29" x14ac:dyDescent="0.2">
      <c r="R4416" s="31"/>
      <c r="AB4416" s="40">
        <v>4412</v>
      </c>
      <c r="AC4416" s="18">
        <v>10238.057420556317</v>
      </c>
    </row>
    <row r="4417" spans="18:29" x14ac:dyDescent="0.2">
      <c r="R4417" s="31"/>
      <c r="AB4417" s="40">
        <v>4413</v>
      </c>
      <c r="AC4417" s="18">
        <v>11262.30286076467</v>
      </c>
    </row>
    <row r="4418" spans="18:29" x14ac:dyDescent="0.2">
      <c r="R4418" s="31"/>
      <c r="AB4418" s="40">
        <v>4414</v>
      </c>
      <c r="AC4418" s="18">
        <v>6721.1003374411957</v>
      </c>
    </row>
    <row r="4419" spans="18:29" x14ac:dyDescent="0.2">
      <c r="R4419" s="31"/>
      <c r="AB4419" s="40">
        <v>4415</v>
      </c>
      <c r="AC4419" s="18">
        <v>8557.7823361958144</v>
      </c>
    </row>
    <row r="4420" spans="18:29" x14ac:dyDescent="0.2">
      <c r="R4420" s="31"/>
      <c r="AB4420" s="40">
        <v>4416</v>
      </c>
      <c r="AC4420" s="18">
        <v>8315.8227240482811</v>
      </c>
    </row>
    <row r="4421" spans="18:29" x14ac:dyDescent="0.2">
      <c r="R4421" s="31"/>
      <c r="AB4421" s="40">
        <v>4417</v>
      </c>
      <c r="AC4421" s="18">
        <v>8616.073748468305</v>
      </c>
    </row>
    <row r="4422" spans="18:29" x14ac:dyDescent="0.2">
      <c r="R4422" s="31"/>
      <c r="AB4422" s="40">
        <v>4418</v>
      </c>
      <c r="AC4422" s="18">
        <v>6185.7992432758911</v>
      </c>
    </row>
    <row r="4423" spans="18:29" x14ac:dyDescent="0.2">
      <c r="R4423" s="31"/>
      <c r="AB4423" s="40">
        <v>4419</v>
      </c>
      <c r="AC4423" s="18">
        <v>8741.0736519404454</v>
      </c>
    </row>
    <row r="4424" spans="18:29" x14ac:dyDescent="0.2">
      <c r="R4424" s="31"/>
      <c r="AB4424" s="40">
        <v>4420</v>
      </c>
      <c r="AC4424" s="18">
        <v>9885.6707580043003</v>
      </c>
    </row>
    <row r="4425" spans="18:29" x14ac:dyDescent="0.2">
      <c r="R4425" s="31"/>
      <c r="AB4425" s="40">
        <v>4421</v>
      </c>
      <c r="AC4425" s="18">
        <v>10453.258259397931</v>
      </c>
    </row>
    <row r="4426" spans="18:29" x14ac:dyDescent="0.2">
      <c r="R4426" s="31"/>
      <c r="AB4426" s="40">
        <v>4422</v>
      </c>
      <c r="AC4426" s="18">
        <v>7432.1550647290424</v>
      </c>
    </row>
    <row r="4427" spans="18:29" x14ac:dyDescent="0.2">
      <c r="R4427" s="31"/>
      <c r="AB4427" s="40">
        <v>4423</v>
      </c>
      <c r="AC4427" s="18">
        <v>8477.5060162778245</v>
      </c>
    </row>
    <row r="4428" spans="18:29" x14ac:dyDescent="0.2">
      <c r="R4428" s="31"/>
      <c r="AB4428" s="40">
        <v>4424</v>
      </c>
      <c r="AC4428" s="18">
        <v>7572.3559614877449</v>
      </c>
    </row>
    <row r="4429" spans="18:29" x14ac:dyDescent="0.2">
      <c r="R4429" s="31"/>
      <c r="AB4429" s="40">
        <v>4425</v>
      </c>
      <c r="AC4429" s="18">
        <v>7752.506576140062</v>
      </c>
    </row>
    <row r="4430" spans="18:29" x14ac:dyDescent="0.2">
      <c r="R4430" s="31"/>
      <c r="AB4430" s="40">
        <v>4426</v>
      </c>
      <c r="AC4430" s="18">
        <v>9233.6612112506991</v>
      </c>
    </row>
    <row r="4431" spans="18:29" x14ac:dyDescent="0.2">
      <c r="R4431" s="31"/>
      <c r="AB4431" s="40">
        <v>4427</v>
      </c>
      <c r="AC4431" s="18">
        <v>8693.0837392507819</v>
      </c>
    </row>
    <row r="4432" spans="18:29" x14ac:dyDescent="0.2">
      <c r="R4432" s="31"/>
      <c r="AB4432" s="40">
        <v>4428</v>
      </c>
      <c r="AC4432" s="18">
        <v>6934.4167556274915</v>
      </c>
    </row>
    <row r="4433" spans="18:29" x14ac:dyDescent="0.2">
      <c r="R4433" s="31"/>
      <c r="AB4433" s="40">
        <v>4429</v>
      </c>
      <c r="AC4433" s="18">
        <v>11305.51890779438</v>
      </c>
    </row>
    <row r="4434" spans="18:29" x14ac:dyDescent="0.2">
      <c r="R4434" s="31"/>
      <c r="AB4434" s="40">
        <v>4430</v>
      </c>
      <c r="AC4434" s="18">
        <v>9449.2389342236565</v>
      </c>
    </row>
    <row r="4435" spans="18:29" x14ac:dyDescent="0.2">
      <c r="R4435" s="31"/>
      <c r="AB4435" s="40">
        <v>4431</v>
      </c>
      <c r="AC4435" s="18">
        <v>8844.7167879847111</v>
      </c>
    </row>
    <row r="4436" spans="18:29" x14ac:dyDescent="0.2">
      <c r="R4436" s="31"/>
      <c r="AB4436" s="40">
        <v>4432</v>
      </c>
      <c r="AC4436" s="18">
        <v>10268.333779085544</v>
      </c>
    </row>
    <row r="4437" spans="18:29" x14ac:dyDescent="0.2">
      <c r="R4437" s="31"/>
      <c r="AB4437" s="40">
        <v>4433</v>
      </c>
      <c r="AC4437" s="18">
        <v>6380.3970829525497</v>
      </c>
    </row>
    <row r="4438" spans="18:29" x14ac:dyDescent="0.2">
      <c r="R4438" s="31"/>
      <c r="AB4438" s="40">
        <v>4434</v>
      </c>
      <c r="AC4438" s="18">
        <v>6521.9798881916795</v>
      </c>
    </row>
    <row r="4439" spans="18:29" x14ac:dyDescent="0.2">
      <c r="R4439" s="31"/>
      <c r="AB4439" s="40">
        <v>4435</v>
      </c>
      <c r="AC4439" s="18">
        <v>9712.3040577115025</v>
      </c>
    </row>
    <row r="4440" spans="18:29" x14ac:dyDescent="0.2">
      <c r="R4440" s="31"/>
      <c r="AB4440" s="40">
        <v>4436</v>
      </c>
      <c r="AC4440" s="18">
        <v>7204.7683056492824</v>
      </c>
    </row>
    <row r="4441" spans="18:29" x14ac:dyDescent="0.2">
      <c r="R4441" s="31"/>
      <c r="AB4441" s="40">
        <v>4437</v>
      </c>
      <c r="AC4441" s="18">
        <v>8943.3348022821592</v>
      </c>
    </row>
    <row r="4442" spans="18:29" x14ac:dyDescent="0.2">
      <c r="R4442" s="31"/>
      <c r="AB4442" s="40">
        <v>4438</v>
      </c>
      <c r="AC4442" s="18">
        <v>9533.6609795836266</v>
      </c>
    </row>
    <row r="4443" spans="18:29" x14ac:dyDescent="0.2">
      <c r="R4443" s="31"/>
      <c r="AB4443" s="40">
        <v>4439</v>
      </c>
      <c r="AC4443" s="18">
        <v>9395.2188754366944</v>
      </c>
    </row>
    <row r="4444" spans="18:29" x14ac:dyDescent="0.2">
      <c r="R4444" s="31"/>
      <c r="AB4444" s="40">
        <v>4440</v>
      </c>
      <c r="AC4444" s="18">
        <v>8442.2045360007323</v>
      </c>
    </row>
    <row r="4445" spans="18:29" x14ac:dyDescent="0.2">
      <c r="R4445" s="31"/>
      <c r="AB4445" s="40">
        <v>4441</v>
      </c>
      <c r="AC4445" s="18">
        <v>7311.1752586552175</v>
      </c>
    </row>
    <row r="4446" spans="18:29" x14ac:dyDescent="0.2">
      <c r="R4446" s="31"/>
      <c r="AB4446" s="40">
        <v>4442</v>
      </c>
      <c r="AC4446" s="18">
        <v>8013.3103948415956</v>
      </c>
    </row>
    <row r="4447" spans="18:29" x14ac:dyDescent="0.2">
      <c r="R4447" s="31"/>
      <c r="AB4447" s="40">
        <v>4443</v>
      </c>
      <c r="AC4447" s="18">
        <v>7005.8991124870954</v>
      </c>
    </row>
    <row r="4448" spans="18:29" x14ac:dyDescent="0.2">
      <c r="R4448" s="31"/>
      <c r="AB4448" s="40">
        <v>4444</v>
      </c>
      <c r="AC4448" s="18">
        <v>7899.4913872578181</v>
      </c>
    </row>
    <row r="4449" spans="18:29" x14ac:dyDescent="0.2">
      <c r="R4449" s="31"/>
      <c r="AB4449" s="40">
        <v>4445</v>
      </c>
      <c r="AC4449" s="18">
        <v>9016.5759517536499</v>
      </c>
    </row>
    <row r="4450" spans="18:29" x14ac:dyDescent="0.2">
      <c r="R4450" s="31"/>
      <c r="AB4450" s="40">
        <v>4446</v>
      </c>
      <c r="AC4450" s="18">
        <v>8531.4004470208893</v>
      </c>
    </row>
    <row r="4451" spans="18:29" x14ac:dyDescent="0.2">
      <c r="R4451" s="31"/>
      <c r="AB4451" s="40">
        <v>4447</v>
      </c>
      <c r="AC4451" s="18">
        <v>10631.775709482143</v>
      </c>
    </row>
    <row r="4452" spans="18:29" x14ac:dyDescent="0.2">
      <c r="R4452" s="31"/>
      <c r="AB4452" s="40">
        <v>4448</v>
      </c>
      <c r="AC4452" s="18">
        <v>11184.413473676657</v>
      </c>
    </row>
    <row r="4453" spans="18:29" x14ac:dyDescent="0.2">
      <c r="R4453" s="31"/>
      <c r="AB4453" s="40">
        <v>4449</v>
      </c>
      <c r="AC4453" s="18">
        <v>8579.1391036232235</v>
      </c>
    </row>
    <row r="4454" spans="18:29" x14ac:dyDescent="0.2">
      <c r="R4454" s="31"/>
      <c r="AB4454" s="40">
        <v>4450</v>
      </c>
      <c r="AC4454" s="18">
        <v>6926.6278169186553</v>
      </c>
    </row>
    <row r="4455" spans="18:29" x14ac:dyDescent="0.2">
      <c r="R4455" s="31"/>
      <c r="AB4455" s="40">
        <v>4451</v>
      </c>
      <c r="AC4455" s="18">
        <v>5710.045841819956</v>
      </c>
    </row>
    <row r="4456" spans="18:29" x14ac:dyDescent="0.2">
      <c r="R4456" s="31"/>
      <c r="AB4456" s="40">
        <v>4452</v>
      </c>
      <c r="AC4456" s="18">
        <v>8073.61185581272</v>
      </c>
    </row>
    <row r="4457" spans="18:29" x14ac:dyDescent="0.2">
      <c r="R4457" s="31"/>
      <c r="AB4457" s="40">
        <v>4453</v>
      </c>
      <c r="AC4457" s="18">
        <v>7034.1654223175719</v>
      </c>
    </row>
    <row r="4458" spans="18:29" x14ac:dyDescent="0.2">
      <c r="R4458" s="31"/>
      <c r="AB4458" s="40">
        <v>4454</v>
      </c>
      <c r="AC4458" s="18">
        <v>11780.267284900649</v>
      </c>
    </row>
    <row r="4459" spans="18:29" x14ac:dyDescent="0.2">
      <c r="R4459" s="31"/>
      <c r="AB4459" s="40">
        <v>4455</v>
      </c>
      <c r="AC4459" s="18">
        <v>6870.3464533453807</v>
      </c>
    </row>
    <row r="4460" spans="18:29" x14ac:dyDescent="0.2">
      <c r="R4460" s="31"/>
      <c r="AB4460" s="40">
        <v>4456</v>
      </c>
      <c r="AC4460" s="18">
        <v>11093.45877004473</v>
      </c>
    </row>
    <row r="4461" spans="18:29" x14ac:dyDescent="0.2">
      <c r="R4461" s="31"/>
      <c r="AB4461" s="40">
        <v>4457</v>
      </c>
      <c r="AC4461" s="18">
        <v>12184.412701452733</v>
      </c>
    </row>
    <row r="4462" spans="18:29" x14ac:dyDescent="0.2">
      <c r="R4462" s="31"/>
      <c r="AB4462" s="40">
        <v>4458</v>
      </c>
      <c r="AC4462" s="18">
        <v>5961.1763011574512</v>
      </c>
    </row>
    <row r="4463" spans="18:29" x14ac:dyDescent="0.2">
      <c r="R4463" s="31"/>
      <c r="AB4463" s="40">
        <v>4459</v>
      </c>
      <c r="AC4463" s="18">
        <v>8444.7170968742575</v>
      </c>
    </row>
    <row r="4464" spans="18:29" x14ac:dyDescent="0.2">
      <c r="R4464" s="31"/>
      <c r="AB4464" s="40">
        <v>4460</v>
      </c>
      <c r="AC4464" s="18">
        <v>8017.0792361519998</v>
      </c>
    </row>
    <row r="4465" spans="18:29" x14ac:dyDescent="0.2">
      <c r="R4465" s="31"/>
      <c r="AB4465" s="40">
        <v>4461</v>
      </c>
      <c r="AC4465" s="18">
        <v>9788.1833961006487</v>
      </c>
    </row>
    <row r="4466" spans="18:29" x14ac:dyDescent="0.2">
      <c r="R4466" s="31"/>
      <c r="AB4466" s="40">
        <v>4462</v>
      </c>
      <c r="AC4466" s="18">
        <v>9730.268867959152</v>
      </c>
    </row>
    <row r="4467" spans="18:29" x14ac:dyDescent="0.2">
      <c r="R4467" s="31"/>
      <c r="AB4467" s="40">
        <v>4463</v>
      </c>
      <c r="AC4467" s="18">
        <v>7080.1452863086015</v>
      </c>
    </row>
    <row r="4468" spans="18:29" x14ac:dyDescent="0.2">
      <c r="R4468" s="31"/>
      <c r="AB4468" s="40">
        <v>4464</v>
      </c>
      <c r="AC4468" s="18">
        <v>9152.6311230706051</v>
      </c>
    </row>
    <row r="4469" spans="18:29" x14ac:dyDescent="0.2">
      <c r="R4469" s="31"/>
      <c r="AB4469" s="40">
        <v>4465</v>
      </c>
      <c r="AC4469" s="18">
        <v>8911.9277913594851</v>
      </c>
    </row>
    <row r="4470" spans="18:29" x14ac:dyDescent="0.2">
      <c r="R4470" s="31"/>
      <c r="AB4470" s="40">
        <v>4466</v>
      </c>
      <c r="AC4470" s="18">
        <v>6298.4875984662212</v>
      </c>
    </row>
    <row r="4471" spans="18:29" x14ac:dyDescent="0.2">
      <c r="R4471" s="31"/>
      <c r="AB4471" s="40">
        <v>4467</v>
      </c>
      <c r="AC4471" s="18">
        <v>5537.558537832927</v>
      </c>
    </row>
    <row r="4472" spans="18:29" x14ac:dyDescent="0.2">
      <c r="R4472" s="31"/>
      <c r="AB4472" s="40">
        <v>4468</v>
      </c>
      <c r="AC4472" s="18">
        <v>5579.1414202946471</v>
      </c>
    </row>
    <row r="4473" spans="18:29" x14ac:dyDescent="0.2">
      <c r="R4473" s="31"/>
      <c r="AB4473" s="40">
        <v>4469</v>
      </c>
      <c r="AC4473" s="18">
        <v>10907.026753208018</v>
      </c>
    </row>
    <row r="4474" spans="18:29" x14ac:dyDescent="0.2">
      <c r="R4474" s="31"/>
      <c r="AB4474" s="40">
        <v>4470</v>
      </c>
      <c r="AC4474" s="18">
        <v>9384.4148636794416</v>
      </c>
    </row>
    <row r="4475" spans="18:29" x14ac:dyDescent="0.2">
      <c r="R4475" s="31"/>
      <c r="AB4475" s="40">
        <v>4471</v>
      </c>
      <c r="AC4475" s="18">
        <v>7744.7176374312257</v>
      </c>
    </row>
    <row r="4476" spans="18:29" x14ac:dyDescent="0.2">
      <c r="R4476" s="31"/>
      <c r="AB4476" s="40">
        <v>4472</v>
      </c>
      <c r="AC4476" s="18">
        <v>10778.886148643564</v>
      </c>
    </row>
    <row r="4477" spans="18:29" x14ac:dyDescent="0.2">
      <c r="R4477" s="31"/>
      <c r="AB4477" s="40">
        <v>4473</v>
      </c>
      <c r="AC4477" s="18">
        <v>7422.8585894962307</v>
      </c>
    </row>
    <row r="4478" spans="18:29" x14ac:dyDescent="0.2">
      <c r="R4478" s="31"/>
      <c r="AB4478" s="40">
        <v>4474</v>
      </c>
      <c r="AC4478" s="18">
        <v>10334.162873979541</v>
      </c>
    </row>
    <row r="4479" spans="18:29" x14ac:dyDescent="0.2">
      <c r="R4479" s="31"/>
      <c r="AB4479" s="40">
        <v>4475</v>
      </c>
      <c r="AC4479" s="18">
        <v>7986.928505666554</v>
      </c>
    </row>
    <row r="4480" spans="18:29" x14ac:dyDescent="0.2">
      <c r="R4480" s="31"/>
      <c r="AB4480" s="40">
        <v>4476</v>
      </c>
      <c r="AC4480" s="18">
        <v>9817.2034741929965</v>
      </c>
    </row>
    <row r="4481" spans="18:29" x14ac:dyDescent="0.2">
      <c r="R4481" s="31"/>
      <c r="AB4481" s="40">
        <v>4477</v>
      </c>
      <c r="AC4481" s="18">
        <v>10252.253389493329</v>
      </c>
    </row>
    <row r="4482" spans="18:29" x14ac:dyDescent="0.2">
      <c r="R4482" s="31"/>
      <c r="AB4482" s="40">
        <v>4478</v>
      </c>
      <c r="AC4482" s="18">
        <v>9334.6661583778914</v>
      </c>
    </row>
    <row r="4483" spans="18:29" x14ac:dyDescent="0.2">
      <c r="R4483" s="31"/>
      <c r="AB4483" s="40">
        <v>4479</v>
      </c>
      <c r="AC4483" s="18">
        <v>9221.0984068816761</v>
      </c>
    </row>
    <row r="4484" spans="18:29" x14ac:dyDescent="0.2">
      <c r="R4484" s="31"/>
      <c r="AB4484" s="40">
        <v>4480</v>
      </c>
      <c r="AC4484" s="18">
        <v>7706.0241999744903</v>
      </c>
    </row>
    <row r="4485" spans="18:29" x14ac:dyDescent="0.2">
      <c r="R4485" s="31"/>
      <c r="AB4485" s="40">
        <v>4481</v>
      </c>
      <c r="AC4485" s="18">
        <v>11885.794841600582</v>
      </c>
    </row>
    <row r="4486" spans="18:29" x14ac:dyDescent="0.2">
      <c r="R4486" s="31"/>
      <c r="AB4486" s="40">
        <v>4482</v>
      </c>
      <c r="AC4486" s="18">
        <v>7532.4062435943633</v>
      </c>
    </row>
    <row r="4487" spans="18:29" x14ac:dyDescent="0.2">
      <c r="R4487" s="31"/>
      <c r="AB4487" s="40">
        <v>4483</v>
      </c>
      <c r="AC4487" s="18">
        <v>8926.626272471156</v>
      </c>
    </row>
    <row r="4488" spans="18:29" x14ac:dyDescent="0.2">
      <c r="R4488" s="31"/>
      <c r="AB4488" s="40">
        <v>4484</v>
      </c>
      <c r="AC4488" s="18">
        <v>10181.901685026474</v>
      </c>
    </row>
    <row r="4489" spans="18:29" x14ac:dyDescent="0.2">
      <c r="R4489" s="31"/>
      <c r="AB4489" s="40">
        <v>4485</v>
      </c>
      <c r="AC4489" s="18">
        <v>8434.6668533792254</v>
      </c>
    </row>
    <row r="4490" spans="18:29" x14ac:dyDescent="0.2">
      <c r="R4490" s="31"/>
      <c r="AB4490" s="40">
        <v>4486</v>
      </c>
      <c r="AC4490" s="18">
        <v>8974.8674412483815</v>
      </c>
    </row>
    <row r="4491" spans="18:29" x14ac:dyDescent="0.2">
      <c r="R4491" s="31"/>
      <c r="AB4491" s="40">
        <v>4487</v>
      </c>
      <c r="AC4491" s="18">
        <v>9018.0834882778581</v>
      </c>
    </row>
    <row r="4492" spans="18:29" x14ac:dyDescent="0.2">
      <c r="R4492" s="31"/>
      <c r="AB4492" s="40">
        <v>4488</v>
      </c>
      <c r="AC4492" s="18">
        <v>9488.4348838551668</v>
      </c>
    </row>
    <row r="4493" spans="18:29" x14ac:dyDescent="0.2">
      <c r="R4493" s="31"/>
      <c r="AB4493" s="40">
        <v>4489</v>
      </c>
      <c r="AC4493" s="18">
        <v>6075.7490770028671</v>
      </c>
    </row>
    <row r="4494" spans="18:29" x14ac:dyDescent="0.2">
      <c r="R4494" s="31"/>
      <c r="AB4494" s="40">
        <v>4490</v>
      </c>
      <c r="AC4494" s="18">
        <v>8012.0541144044837</v>
      </c>
    </row>
    <row r="4495" spans="18:29" x14ac:dyDescent="0.2">
      <c r="R4495" s="31"/>
      <c r="AB4495" s="40">
        <v>4491</v>
      </c>
      <c r="AC4495" s="18">
        <v>8150.7474746387452</v>
      </c>
    </row>
    <row r="4496" spans="18:29" x14ac:dyDescent="0.2">
      <c r="R4496" s="31"/>
      <c r="AB4496" s="40">
        <v>4492</v>
      </c>
      <c r="AC4496" s="18">
        <v>7740.8231680768076</v>
      </c>
    </row>
    <row r="4497" spans="18:29" x14ac:dyDescent="0.2">
      <c r="R4497" s="31"/>
      <c r="AB4497" s="40">
        <v>4493</v>
      </c>
      <c r="AC4497" s="18">
        <v>10292.454363474273</v>
      </c>
    </row>
    <row r="4498" spans="18:29" x14ac:dyDescent="0.2">
      <c r="R4498" s="31"/>
      <c r="AB4498" s="40">
        <v>4494</v>
      </c>
      <c r="AC4498" s="18">
        <v>8984.6664286563173</v>
      </c>
    </row>
    <row r="4499" spans="18:29" x14ac:dyDescent="0.2">
      <c r="R4499" s="31"/>
      <c r="AB4499" s="40">
        <v>4495</v>
      </c>
      <c r="AC4499" s="18">
        <v>7175.8738556005992</v>
      </c>
    </row>
    <row r="4500" spans="18:29" x14ac:dyDescent="0.2">
      <c r="R4500" s="31"/>
      <c r="AB4500" s="40">
        <v>4496</v>
      </c>
      <c r="AC4500" s="18">
        <v>7860.5466937137535</v>
      </c>
    </row>
    <row r="4501" spans="18:29" x14ac:dyDescent="0.2">
      <c r="R4501" s="31"/>
      <c r="AB4501" s="40">
        <v>4497</v>
      </c>
      <c r="AC4501" s="18">
        <v>7899.4913872578181</v>
      </c>
    </row>
    <row r="4502" spans="18:29" x14ac:dyDescent="0.2">
      <c r="R4502" s="31"/>
      <c r="AB4502" s="40">
        <v>4498</v>
      </c>
      <c r="AC4502" s="18">
        <v>5853.0105555398623</v>
      </c>
    </row>
    <row r="4503" spans="18:29" x14ac:dyDescent="0.2">
      <c r="R4503" s="31"/>
      <c r="AB4503" s="40">
        <v>4499</v>
      </c>
      <c r="AC4503" s="18">
        <v>6792.2058101699222</v>
      </c>
    </row>
    <row r="4504" spans="18:29" x14ac:dyDescent="0.2">
      <c r="R4504" s="31"/>
      <c r="AB4504" s="40">
        <v>4500</v>
      </c>
      <c r="AC4504" s="18">
        <v>9944.2134263641201</v>
      </c>
    </row>
    <row r="4505" spans="18:29" x14ac:dyDescent="0.2">
      <c r="R4505" s="31"/>
      <c r="AB4505" s="40">
        <v>4501</v>
      </c>
      <c r="AC4505" s="18">
        <v>9954.6405539904954</v>
      </c>
    </row>
    <row r="4506" spans="18:29" x14ac:dyDescent="0.2">
      <c r="R4506" s="31"/>
      <c r="AB4506" s="40">
        <v>4502</v>
      </c>
      <c r="AC4506" s="18">
        <v>11413.8102814554</v>
      </c>
    </row>
    <row r="4507" spans="18:29" x14ac:dyDescent="0.2">
      <c r="R4507" s="31"/>
      <c r="AB4507" s="40">
        <v>4503</v>
      </c>
      <c r="AC4507" s="18">
        <v>9512.9323523747735</v>
      </c>
    </row>
    <row r="4508" spans="18:29" x14ac:dyDescent="0.2">
      <c r="R4508" s="31"/>
      <c r="AB4508" s="40">
        <v>4504</v>
      </c>
      <c r="AC4508" s="18">
        <v>5853.0105555398623</v>
      </c>
    </row>
    <row r="4509" spans="18:29" x14ac:dyDescent="0.2">
      <c r="R4509" s="31"/>
      <c r="AB4509" s="40">
        <v>4505</v>
      </c>
      <c r="AC4509" s="18">
        <v>5496.980679720873</v>
      </c>
    </row>
    <row r="4510" spans="18:29" x14ac:dyDescent="0.2">
      <c r="R4510" s="31"/>
      <c r="AB4510" s="40">
        <v>4506</v>
      </c>
      <c r="AC4510" s="18">
        <v>5070.2222153041512</v>
      </c>
    </row>
    <row r="4511" spans="18:29" x14ac:dyDescent="0.2">
      <c r="R4511" s="31"/>
      <c r="AB4511" s="40">
        <v>4507</v>
      </c>
      <c r="AC4511" s="18">
        <v>9791.072841105517</v>
      </c>
    </row>
    <row r="4512" spans="18:29" x14ac:dyDescent="0.2">
      <c r="R4512" s="31"/>
      <c r="AB4512" s="40">
        <v>4508</v>
      </c>
      <c r="AC4512" s="18">
        <v>10121.851480142563</v>
      </c>
    </row>
    <row r="4513" spans="18:29" x14ac:dyDescent="0.2">
      <c r="R4513" s="31"/>
      <c r="AB4513" s="40">
        <v>4509</v>
      </c>
      <c r="AC4513" s="18">
        <v>8823.2343925139867</v>
      </c>
    </row>
    <row r="4514" spans="18:29" x14ac:dyDescent="0.2">
      <c r="R4514" s="31"/>
      <c r="AB4514" s="40">
        <v>4510</v>
      </c>
      <c r="AC4514" s="18">
        <v>9412.8068015532335</v>
      </c>
    </row>
    <row r="4515" spans="18:29" x14ac:dyDescent="0.2">
      <c r="R4515" s="31"/>
      <c r="AB4515" s="40">
        <v>4511</v>
      </c>
      <c r="AC4515" s="18">
        <v>10426.625114135677</v>
      </c>
    </row>
    <row r="4516" spans="18:29" x14ac:dyDescent="0.2">
      <c r="R4516" s="31"/>
      <c r="AB4516" s="40">
        <v>4512</v>
      </c>
      <c r="AC4516" s="18">
        <v>8013.687278972473</v>
      </c>
    </row>
    <row r="4517" spans="18:29" x14ac:dyDescent="0.2">
      <c r="R4517" s="31"/>
      <c r="AB4517" s="40">
        <v>4513</v>
      </c>
      <c r="AC4517" s="18">
        <v>6722.2309898342937</v>
      </c>
    </row>
    <row r="4518" spans="18:29" x14ac:dyDescent="0.2">
      <c r="R4518" s="31"/>
      <c r="AB4518" s="40">
        <v>4514</v>
      </c>
      <c r="AC4518" s="18">
        <v>10409.414072150015</v>
      </c>
    </row>
    <row r="4519" spans="18:29" x14ac:dyDescent="0.2">
      <c r="R4519" s="31"/>
      <c r="AB4519" s="40">
        <v>4515</v>
      </c>
      <c r="AC4519" s="18">
        <v>8962.5558929668041</v>
      </c>
    </row>
    <row r="4520" spans="18:29" x14ac:dyDescent="0.2">
      <c r="R4520" s="31"/>
      <c r="AB4520" s="40">
        <v>4516</v>
      </c>
      <c r="AC4520" s="18">
        <v>10274.992065401166</v>
      </c>
    </row>
    <row r="4521" spans="18:29" x14ac:dyDescent="0.2">
      <c r="R4521" s="31"/>
      <c r="AB4521" s="40">
        <v>4517</v>
      </c>
      <c r="AC4521" s="18">
        <v>8473.8628030107357</v>
      </c>
    </row>
    <row r="4522" spans="18:29" x14ac:dyDescent="0.2">
      <c r="R4522" s="31"/>
      <c r="AB4522" s="40">
        <v>4518</v>
      </c>
      <c r="AC4522" s="18">
        <v>9705.0176311775576</v>
      </c>
    </row>
    <row r="4523" spans="18:29" x14ac:dyDescent="0.2">
      <c r="R4523" s="31"/>
      <c r="AB4523" s="40">
        <v>4519</v>
      </c>
      <c r="AC4523" s="18">
        <v>6264.8192827570019</v>
      </c>
    </row>
    <row r="4524" spans="18:29" x14ac:dyDescent="0.2">
      <c r="R4524" s="31"/>
      <c r="AB4524" s="40">
        <v>4520</v>
      </c>
      <c r="AC4524" s="18">
        <v>9867.454691669438</v>
      </c>
    </row>
    <row r="4525" spans="18:29" x14ac:dyDescent="0.2">
      <c r="R4525" s="31"/>
      <c r="AB4525" s="40">
        <v>4521</v>
      </c>
      <c r="AC4525" s="18">
        <v>6193.4625539409462</v>
      </c>
    </row>
    <row r="4526" spans="18:29" x14ac:dyDescent="0.2">
      <c r="R4526" s="31"/>
      <c r="AB4526" s="40">
        <v>4522</v>
      </c>
      <c r="AC4526" s="18">
        <v>9434.4148250682047</v>
      </c>
    </row>
    <row r="4527" spans="18:29" x14ac:dyDescent="0.2">
      <c r="R4527" s="31"/>
      <c r="AB4527" s="40">
        <v>4523</v>
      </c>
      <c r="AC4527" s="18">
        <v>10138.560009953333</v>
      </c>
    </row>
    <row r="4528" spans="18:29" x14ac:dyDescent="0.2">
      <c r="R4528" s="31"/>
      <c r="AB4528" s="40">
        <v>4524</v>
      </c>
      <c r="AC4528" s="18">
        <v>7631.9036541971145</v>
      </c>
    </row>
    <row r="4529" spans="18:29" x14ac:dyDescent="0.2">
      <c r="R4529" s="31"/>
      <c r="AB4529" s="40">
        <v>4525</v>
      </c>
      <c r="AC4529" s="18">
        <v>7793.9638305578846</v>
      </c>
    </row>
    <row r="4530" spans="18:29" x14ac:dyDescent="0.2">
      <c r="R4530" s="31"/>
      <c r="AB4530" s="40">
        <v>4526</v>
      </c>
      <c r="AC4530" s="18">
        <v>8474.3653151853941</v>
      </c>
    </row>
    <row r="4531" spans="18:29" x14ac:dyDescent="0.2">
      <c r="R4531" s="31"/>
      <c r="AB4531" s="40">
        <v>4527</v>
      </c>
      <c r="AC4531" s="18">
        <v>8296.4760053197388</v>
      </c>
    </row>
    <row r="4532" spans="18:29" x14ac:dyDescent="0.2">
      <c r="R4532" s="31"/>
      <c r="AB4532" s="40">
        <v>4528</v>
      </c>
      <c r="AC4532" s="18">
        <v>7754.7678809264908</v>
      </c>
    </row>
    <row r="4533" spans="18:29" x14ac:dyDescent="0.2">
      <c r="R4533" s="31"/>
      <c r="AB4533" s="40">
        <v>4529</v>
      </c>
      <c r="AC4533" s="18">
        <v>8477.2547601903789</v>
      </c>
    </row>
    <row r="4534" spans="18:29" x14ac:dyDescent="0.2">
      <c r="R4534" s="31"/>
      <c r="AB4534" s="40">
        <v>4530</v>
      </c>
      <c r="AC4534" s="18">
        <v>6401.0000821178546</v>
      </c>
    </row>
    <row r="4535" spans="18:29" x14ac:dyDescent="0.2">
      <c r="R4535" s="31"/>
      <c r="AB4535" s="40">
        <v>4531</v>
      </c>
      <c r="AC4535" s="18">
        <v>8066.4510573226726</v>
      </c>
    </row>
    <row r="4536" spans="18:29" x14ac:dyDescent="0.2">
      <c r="R4536" s="31"/>
      <c r="AB4536" s="40">
        <v>4532</v>
      </c>
      <c r="AC4536" s="18">
        <v>9423.3595572235063</v>
      </c>
    </row>
    <row r="4537" spans="18:29" x14ac:dyDescent="0.2">
      <c r="R4537" s="31"/>
      <c r="AB4537" s="40">
        <v>4533</v>
      </c>
      <c r="AC4537" s="18">
        <v>7009.5423257541843</v>
      </c>
    </row>
    <row r="4538" spans="18:29" x14ac:dyDescent="0.2">
      <c r="R4538" s="31"/>
      <c r="AB4538" s="40">
        <v>4534</v>
      </c>
      <c r="AC4538" s="18">
        <v>9512.5554682436632</v>
      </c>
    </row>
    <row r="4539" spans="18:29" x14ac:dyDescent="0.2">
      <c r="R4539" s="31"/>
      <c r="AB4539" s="40">
        <v>4535</v>
      </c>
      <c r="AC4539" s="18">
        <v>6758.0349822861608</v>
      </c>
    </row>
    <row r="4540" spans="18:29" x14ac:dyDescent="0.2">
      <c r="R4540" s="31"/>
      <c r="AB4540" s="40">
        <v>4536</v>
      </c>
      <c r="AC4540" s="18">
        <v>8154.6419439930469</v>
      </c>
    </row>
    <row r="4541" spans="18:29" x14ac:dyDescent="0.2">
      <c r="R4541" s="31"/>
      <c r="AB4541" s="40">
        <v>4537</v>
      </c>
      <c r="AC4541" s="18">
        <v>9079.8924857734237</v>
      </c>
    </row>
    <row r="4542" spans="18:29" x14ac:dyDescent="0.2">
      <c r="R4542" s="31"/>
      <c r="AB4542" s="40">
        <v>4538</v>
      </c>
      <c r="AC4542" s="18">
        <v>5020.0966258718399</v>
      </c>
    </row>
    <row r="4543" spans="18:29" x14ac:dyDescent="0.2">
      <c r="R4543" s="31"/>
      <c r="AB4543" s="40">
        <v>4539</v>
      </c>
      <c r="AC4543" s="18">
        <v>8539.5662698607193</v>
      </c>
    </row>
    <row r="4544" spans="18:29" x14ac:dyDescent="0.2">
      <c r="R4544" s="31"/>
      <c r="AB4544" s="40">
        <v>4540</v>
      </c>
      <c r="AC4544" s="18">
        <v>9964.0626572670881</v>
      </c>
    </row>
    <row r="4545" spans="18:29" x14ac:dyDescent="0.2">
      <c r="R4545" s="31"/>
      <c r="AB4545" s="40">
        <v>4541</v>
      </c>
      <c r="AC4545" s="18">
        <v>10481.398941184627</v>
      </c>
    </row>
    <row r="4546" spans="18:29" x14ac:dyDescent="0.2">
      <c r="R4546" s="31"/>
      <c r="AB4546" s="40">
        <v>4542</v>
      </c>
      <c r="AC4546" s="18">
        <v>10045.092745447415</v>
      </c>
    </row>
    <row r="4547" spans="18:29" x14ac:dyDescent="0.2">
      <c r="R4547" s="31"/>
      <c r="AB4547" s="40">
        <v>4543</v>
      </c>
      <c r="AC4547" s="18">
        <v>7245.2205357177882</v>
      </c>
    </row>
    <row r="4548" spans="18:29" x14ac:dyDescent="0.2">
      <c r="R4548" s="31"/>
      <c r="AB4548" s="40">
        <v>4544</v>
      </c>
      <c r="AC4548" s="18">
        <v>6824.6178454420296</v>
      </c>
    </row>
    <row r="4549" spans="18:29" x14ac:dyDescent="0.2">
      <c r="R4549" s="31"/>
      <c r="AB4549" s="40">
        <v>4545</v>
      </c>
      <c r="AC4549" s="18">
        <v>6859.2911855004495</v>
      </c>
    </row>
    <row r="4550" spans="18:29" x14ac:dyDescent="0.2">
      <c r="R4550" s="31"/>
      <c r="AB4550" s="40">
        <v>4546</v>
      </c>
      <c r="AC4550" s="18">
        <v>9424.7414657040499</v>
      </c>
    </row>
    <row r="4551" spans="18:29" x14ac:dyDescent="0.2">
      <c r="R4551" s="31"/>
      <c r="AB4551" s="40">
        <v>4547</v>
      </c>
      <c r="AC4551" s="18">
        <v>8054.3907651281916</v>
      </c>
    </row>
    <row r="4552" spans="18:29" x14ac:dyDescent="0.2">
      <c r="R4552" s="31"/>
      <c r="AB4552" s="40">
        <v>4548</v>
      </c>
      <c r="AC4552" s="18">
        <v>6817.8339310828596</v>
      </c>
    </row>
    <row r="4553" spans="18:29" x14ac:dyDescent="0.2">
      <c r="R4553" s="31"/>
      <c r="AB4553" s="40">
        <v>4549</v>
      </c>
      <c r="AC4553" s="18">
        <v>7864.4411630681716</v>
      </c>
    </row>
    <row r="4554" spans="18:29" x14ac:dyDescent="0.2">
      <c r="R4554" s="31"/>
      <c r="AB4554" s="40">
        <v>4550</v>
      </c>
      <c r="AC4554" s="18">
        <v>11954.136497368221</v>
      </c>
    </row>
    <row r="4555" spans="18:29" x14ac:dyDescent="0.2">
      <c r="R4555" s="31"/>
      <c r="AB4555" s="40">
        <v>4551</v>
      </c>
      <c r="AC4555" s="18">
        <v>7643.2101781291422</v>
      </c>
    </row>
    <row r="4556" spans="18:29" x14ac:dyDescent="0.2">
      <c r="R4556" s="31"/>
      <c r="AB4556" s="40">
        <v>4552</v>
      </c>
      <c r="AC4556" s="18">
        <v>8413.9382261703722</v>
      </c>
    </row>
    <row r="4557" spans="18:29" x14ac:dyDescent="0.2">
      <c r="R4557" s="31"/>
      <c r="AB4557" s="40">
        <v>4553</v>
      </c>
      <c r="AC4557" s="18">
        <v>5104.5186712316936</v>
      </c>
    </row>
    <row r="4558" spans="18:29" x14ac:dyDescent="0.2">
      <c r="R4558" s="31"/>
      <c r="AB4558" s="40">
        <v>4554</v>
      </c>
      <c r="AC4558" s="18">
        <v>7524.1147927105194</v>
      </c>
    </row>
    <row r="4559" spans="18:29" x14ac:dyDescent="0.2">
      <c r="R4559" s="31"/>
      <c r="AB4559" s="40">
        <v>4555</v>
      </c>
      <c r="AC4559" s="18">
        <v>7932.9084468794754</v>
      </c>
    </row>
    <row r="4560" spans="18:29" x14ac:dyDescent="0.2">
      <c r="R4560" s="31"/>
      <c r="AB4560" s="40">
        <v>4556</v>
      </c>
      <c r="AC4560" s="18">
        <v>7973.8631891222904</v>
      </c>
    </row>
    <row r="4561" spans="18:29" x14ac:dyDescent="0.2">
      <c r="R4561" s="31"/>
      <c r="AB4561" s="40">
        <v>4557</v>
      </c>
      <c r="AC4561" s="18">
        <v>7458.2856978166383</v>
      </c>
    </row>
    <row r="4562" spans="18:29" x14ac:dyDescent="0.2">
      <c r="R4562" s="31"/>
      <c r="AB4562" s="40">
        <v>4558</v>
      </c>
      <c r="AC4562" s="18">
        <v>8419.5914881363278</v>
      </c>
    </row>
    <row r="4563" spans="18:29" x14ac:dyDescent="0.2">
      <c r="R4563" s="31"/>
      <c r="AB4563" s="40">
        <v>4559</v>
      </c>
      <c r="AC4563" s="18">
        <v>7887.43109506357</v>
      </c>
    </row>
    <row r="4564" spans="18:29" x14ac:dyDescent="0.2">
      <c r="R4564" s="31"/>
      <c r="AB4564" s="40">
        <v>4560</v>
      </c>
      <c r="AC4564" s="18">
        <v>9832.90697965445</v>
      </c>
    </row>
    <row r="4565" spans="18:29" x14ac:dyDescent="0.2">
      <c r="R4565" s="31"/>
      <c r="AB4565" s="40">
        <v>4561</v>
      </c>
      <c r="AC4565" s="18">
        <v>11176.875791055267</v>
      </c>
    </row>
    <row r="4566" spans="18:29" x14ac:dyDescent="0.2">
      <c r="R4566" s="31"/>
      <c r="AB4566" s="40">
        <v>4562</v>
      </c>
      <c r="AC4566" s="18">
        <v>10689.941493710852</v>
      </c>
    </row>
    <row r="4567" spans="18:29" x14ac:dyDescent="0.2">
      <c r="R4567" s="31"/>
      <c r="AB4567" s="40">
        <v>4563</v>
      </c>
      <c r="AC4567" s="18">
        <v>12516.321992883109</v>
      </c>
    </row>
    <row r="4568" spans="18:29" x14ac:dyDescent="0.2">
      <c r="R4568" s="31"/>
      <c r="AB4568" s="40">
        <v>4564</v>
      </c>
      <c r="AC4568" s="18">
        <v>6582.9094893814763</v>
      </c>
    </row>
    <row r="4569" spans="18:29" x14ac:dyDescent="0.2">
      <c r="R4569" s="31"/>
      <c r="AB4569" s="40">
        <v>4565</v>
      </c>
      <c r="AC4569" s="18">
        <v>5782.7844791167881</v>
      </c>
    </row>
    <row r="4570" spans="18:29" x14ac:dyDescent="0.2">
      <c r="R4570" s="31"/>
      <c r="AB4570" s="40">
        <v>4566</v>
      </c>
      <c r="AC4570" s="18">
        <v>11291.448566901032</v>
      </c>
    </row>
    <row r="4571" spans="18:29" x14ac:dyDescent="0.2">
      <c r="R4571" s="31"/>
      <c r="AB4571" s="40">
        <v>4567</v>
      </c>
      <c r="AC4571" s="18">
        <v>7532.0293594630202</v>
      </c>
    </row>
    <row r="4572" spans="18:29" x14ac:dyDescent="0.2">
      <c r="R4572" s="31"/>
      <c r="AB4572" s="40">
        <v>4568</v>
      </c>
      <c r="AC4572" s="18">
        <v>10716.57463897299</v>
      </c>
    </row>
    <row r="4573" spans="18:29" x14ac:dyDescent="0.2">
      <c r="R4573" s="31"/>
      <c r="AB4573" s="40">
        <v>4569</v>
      </c>
      <c r="AC4573" s="18">
        <v>7345.4717145828763</v>
      </c>
    </row>
    <row r="4574" spans="18:29" x14ac:dyDescent="0.2">
      <c r="R4574" s="31"/>
      <c r="AB4574" s="40">
        <v>4570</v>
      </c>
      <c r="AC4574" s="18">
        <v>8697.2294646922965</v>
      </c>
    </row>
    <row r="4575" spans="18:29" x14ac:dyDescent="0.2">
      <c r="R4575" s="31"/>
      <c r="AB4575" s="40">
        <v>4571</v>
      </c>
      <c r="AC4575" s="18">
        <v>11241.197349424823</v>
      </c>
    </row>
    <row r="4576" spans="18:29" x14ac:dyDescent="0.2">
      <c r="R4576" s="31"/>
      <c r="AB4576" s="40">
        <v>4572</v>
      </c>
      <c r="AC4576" s="18">
        <v>9079.8924857734237</v>
      </c>
    </row>
    <row r="4577" spans="18:29" x14ac:dyDescent="0.2">
      <c r="R4577" s="31"/>
      <c r="AB4577" s="40">
        <v>4573</v>
      </c>
      <c r="AC4577" s="18">
        <v>7468.5871973994654</v>
      </c>
    </row>
    <row r="4578" spans="18:29" x14ac:dyDescent="0.2">
      <c r="R4578" s="31"/>
      <c r="AB4578" s="40">
        <v>4574</v>
      </c>
      <c r="AC4578" s="18">
        <v>8041.4510766280582</v>
      </c>
    </row>
    <row r="4579" spans="18:29" x14ac:dyDescent="0.2">
      <c r="R4579" s="31"/>
      <c r="AB4579" s="40">
        <v>4575</v>
      </c>
      <c r="AC4579" s="18">
        <v>7321.4767582379282</v>
      </c>
    </row>
    <row r="4580" spans="18:29" x14ac:dyDescent="0.2">
      <c r="R4580" s="31"/>
      <c r="AB4580" s="40">
        <v>4576</v>
      </c>
      <c r="AC4580" s="18">
        <v>6400.3719418994151</v>
      </c>
    </row>
    <row r="4581" spans="18:29" x14ac:dyDescent="0.2">
      <c r="R4581" s="31"/>
      <c r="AB4581" s="40">
        <v>4577</v>
      </c>
      <c r="AC4581" s="18">
        <v>7197.3562510715565</v>
      </c>
    </row>
    <row r="4582" spans="18:29" x14ac:dyDescent="0.2">
      <c r="R4582" s="31"/>
      <c r="AB4582" s="40">
        <v>4578</v>
      </c>
      <c r="AC4582" s="18">
        <v>7207.0296104360605</v>
      </c>
    </row>
    <row r="4583" spans="18:29" x14ac:dyDescent="0.2">
      <c r="R4583" s="31"/>
      <c r="AB4583" s="40">
        <v>4579</v>
      </c>
      <c r="AC4583" s="18">
        <v>8991.827227146714</v>
      </c>
    </row>
    <row r="4584" spans="18:29" x14ac:dyDescent="0.2">
      <c r="R4584" s="31"/>
      <c r="AB4584" s="40">
        <v>4580</v>
      </c>
      <c r="AC4584" s="18">
        <v>8172.1042420660378</v>
      </c>
    </row>
    <row r="4585" spans="18:29" x14ac:dyDescent="0.2">
      <c r="R4585" s="31"/>
      <c r="AB4585" s="40">
        <v>4581</v>
      </c>
      <c r="AC4585" s="18">
        <v>7149.4919664255576</v>
      </c>
    </row>
    <row r="4586" spans="18:29" x14ac:dyDescent="0.2">
      <c r="R4586" s="31"/>
      <c r="AB4586" s="40">
        <v>4582</v>
      </c>
      <c r="AC4586" s="18">
        <v>8938.9378207529662</v>
      </c>
    </row>
    <row r="4587" spans="18:29" x14ac:dyDescent="0.2">
      <c r="R4587" s="31"/>
      <c r="AB4587" s="40">
        <v>4583</v>
      </c>
      <c r="AC4587" s="18">
        <v>5502.1314295122866</v>
      </c>
    </row>
    <row r="4588" spans="18:29" x14ac:dyDescent="0.2">
      <c r="R4588" s="31"/>
      <c r="AB4588" s="40">
        <v>4584</v>
      </c>
      <c r="AC4588" s="18">
        <v>10847.227804411203</v>
      </c>
    </row>
    <row r="4589" spans="18:29" x14ac:dyDescent="0.2">
      <c r="R4589" s="31"/>
      <c r="AB4589" s="40">
        <v>4585</v>
      </c>
      <c r="AC4589" s="18">
        <v>10030.394264335628</v>
      </c>
    </row>
    <row r="4590" spans="18:29" x14ac:dyDescent="0.2">
      <c r="R4590" s="31"/>
      <c r="AB4590" s="40">
        <v>4586</v>
      </c>
      <c r="AC4590" s="18">
        <v>6629.5174935905961</v>
      </c>
    </row>
    <row r="4591" spans="18:29" x14ac:dyDescent="0.2">
      <c r="R4591" s="31"/>
      <c r="AB4591" s="40">
        <v>4587</v>
      </c>
      <c r="AC4591" s="18">
        <v>9933.9119267815258</v>
      </c>
    </row>
    <row r="4592" spans="18:29" x14ac:dyDescent="0.2">
      <c r="R4592" s="31"/>
      <c r="AB4592" s="40">
        <v>4588</v>
      </c>
      <c r="AC4592" s="18">
        <v>8734.4153656247072</v>
      </c>
    </row>
    <row r="4593" spans="18:29" x14ac:dyDescent="0.2">
      <c r="R4593" s="31"/>
      <c r="AB4593" s="40">
        <v>4589</v>
      </c>
      <c r="AC4593" s="18">
        <v>8285.6719935623696</v>
      </c>
    </row>
    <row r="4594" spans="18:29" x14ac:dyDescent="0.2">
      <c r="R4594" s="31"/>
      <c r="AB4594" s="40">
        <v>4590</v>
      </c>
      <c r="AC4594" s="18">
        <v>10052.253543937928</v>
      </c>
    </row>
    <row r="4595" spans="18:29" x14ac:dyDescent="0.2">
      <c r="R4595" s="31"/>
      <c r="AB4595" s="40">
        <v>4591</v>
      </c>
      <c r="AC4595" s="18">
        <v>7908.536606403417</v>
      </c>
    </row>
    <row r="4596" spans="18:29" x14ac:dyDescent="0.2">
      <c r="R4596" s="31"/>
      <c r="AB4596" s="40">
        <v>4592</v>
      </c>
      <c r="AC4596" s="18">
        <v>6022.3571584344609</v>
      </c>
    </row>
    <row r="4597" spans="18:29" x14ac:dyDescent="0.2">
      <c r="R4597" s="31"/>
      <c r="AB4597" s="40">
        <v>4593</v>
      </c>
      <c r="AC4597" s="18">
        <v>8708.7872447117697</v>
      </c>
    </row>
    <row r="4598" spans="18:29" x14ac:dyDescent="0.2">
      <c r="R4598" s="31"/>
      <c r="AB4598" s="40">
        <v>4594</v>
      </c>
      <c r="AC4598" s="18">
        <v>9203.0079685902456</v>
      </c>
    </row>
    <row r="4599" spans="18:29" x14ac:dyDescent="0.2">
      <c r="R4599" s="31"/>
      <c r="AB4599" s="40">
        <v>4595</v>
      </c>
      <c r="AC4599" s="18">
        <v>6962.9343215450644</v>
      </c>
    </row>
    <row r="4600" spans="18:29" x14ac:dyDescent="0.2">
      <c r="R4600" s="31"/>
      <c r="AB4600" s="40">
        <v>4596</v>
      </c>
      <c r="AC4600" s="18">
        <v>10177.127819366404</v>
      </c>
    </row>
    <row r="4601" spans="18:29" x14ac:dyDescent="0.2">
      <c r="R4601" s="31"/>
      <c r="AB4601" s="40">
        <v>4597</v>
      </c>
      <c r="AC4601" s="18">
        <v>7188.9391721443972</v>
      </c>
    </row>
    <row r="4602" spans="18:29" x14ac:dyDescent="0.2">
      <c r="R4602" s="31"/>
      <c r="AB4602" s="40">
        <v>4598</v>
      </c>
      <c r="AC4602" s="18">
        <v>10204.765988978324</v>
      </c>
    </row>
    <row r="4603" spans="18:29" x14ac:dyDescent="0.2">
      <c r="R4603" s="31"/>
      <c r="AB4603" s="40">
        <v>4599</v>
      </c>
      <c r="AC4603" s="18">
        <v>6312.68356740335</v>
      </c>
    </row>
    <row r="4604" spans="18:29" x14ac:dyDescent="0.2">
      <c r="R4604" s="31"/>
      <c r="AB4604" s="40">
        <v>4600</v>
      </c>
      <c r="AC4604" s="18">
        <v>9482.4047377579845</v>
      </c>
    </row>
    <row r="4605" spans="18:29" x14ac:dyDescent="0.2">
      <c r="R4605" s="31"/>
      <c r="AB4605" s="40">
        <v>4601</v>
      </c>
      <c r="AC4605" s="18">
        <v>9175.2441709347768</v>
      </c>
    </row>
    <row r="4606" spans="18:29" x14ac:dyDescent="0.2">
      <c r="R4606" s="31"/>
      <c r="AB4606" s="40">
        <v>4602</v>
      </c>
      <c r="AC4606" s="18">
        <v>10477.378843786661</v>
      </c>
    </row>
    <row r="4607" spans="18:29" x14ac:dyDescent="0.2">
      <c r="R4607" s="31"/>
      <c r="AB4607" s="40">
        <v>4603</v>
      </c>
      <c r="AC4607" s="18">
        <v>7596.2252897889121</v>
      </c>
    </row>
    <row r="4608" spans="18:29" x14ac:dyDescent="0.2">
      <c r="R4608" s="31"/>
      <c r="AB4608" s="40">
        <v>4604</v>
      </c>
      <c r="AC4608" s="18">
        <v>8393.2095989615191</v>
      </c>
    </row>
    <row r="4609" spans="18:29" x14ac:dyDescent="0.2">
      <c r="R4609" s="31"/>
      <c r="AB4609" s="40">
        <v>4605</v>
      </c>
      <c r="AC4609" s="18">
        <v>7108.0347120076185</v>
      </c>
    </row>
    <row r="4610" spans="18:29" x14ac:dyDescent="0.2">
      <c r="R4610" s="31"/>
      <c r="AB4610" s="40">
        <v>4606</v>
      </c>
      <c r="AC4610" s="18">
        <v>6205.7741022226401</v>
      </c>
    </row>
    <row r="4611" spans="18:29" x14ac:dyDescent="0.2">
      <c r="R4611" s="31"/>
      <c r="AB4611" s="40">
        <v>4607</v>
      </c>
      <c r="AC4611" s="18">
        <v>7381.6525911655044</v>
      </c>
    </row>
    <row r="4612" spans="18:29" x14ac:dyDescent="0.2">
      <c r="R4612" s="31"/>
      <c r="AB4612" s="40">
        <v>4608</v>
      </c>
      <c r="AC4612" s="18">
        <v>8641.9531254686881</v>
      </c>
    </row>
    <row r="4613" spans="18:29" x14ac:dyDescent="0.2">
      <c r="R4613" s="31"/>
      <c r="AB4613" s="40">
        <v>4609</v>
      </c>
      <c r="AC4613" s="18">
        <v>9490.4449325542664</v>
      </c>
    </row>
    <row r="4614" spans="18:29" x14ac:dyDescent="0.2">
      <c r="R4614" s="31"/>
      <c r="AB4614" s="40">
        <v>4610</v>
      </c>
      <c r="AC4614" s="18">
        <v>4735.17222278181</v>
      </c>
    </row>
    <row r="4615" spans="18:29" x14ac:dyDescent="0.2">
      <c r="R4615" s="31"/>
      <c r="AB4615" s="40">
        <v>4611</v>
      </c>
      <c r="AC4615" s="18">
        <v>9885.6707580043003</v>
      </c>
    </row>
    <row r="4616" spans="18:29" x14ac:dyDescent="0.2">
      <c r="R4616" s="31"/>
      <c r="AB4616" s="40">
        <v>4612</v>
      </c>
      <c r="AC4616" s="18">
        <v>6693.3365397854941</v>
      </c>
    </row>
    <row r="4617" spans="18:29" x14ac:dyDescent="0.2">
      <c r="R4617" s="31"/>
      <c r="AB4617" s="40">
        <v>4613</v>
      </c>
      <c r="AC4617" s="18">
        <v>7551.2504501475487</v>
      </c>
    </row>
    <row r="4618" spans="18:29" x14ac:dyDescent="0.2">
      <c r="R4618" s="31"/>
      <c r="AB4618" s="40">
        <v>4614</v>
      </c>
      <c r="AC4618" s="18">
        <v>8766.3248887220398</v>
      </c>
    </row>
    <row r="4619" spans="18:29" x14ac:dyDescent="0.2">
      <c r="R4619" s="31"/>
      <c r="AB4619" s="40">
        <v>4615</v>
      </c>
      <c r="AC4619" s="18">
        <v>6342.9599259325769</v>
      </c>
    </row>
    <row r="4620" spans="18:29" x14ac:dyDescent="0.2">
      <c r="R4620" s="31"/>
      <c r="AB4620" s="40">
        <v>4616</v>
      </c>
      <c r="AC4620" s="18">
        <v>7845.4713284709724</v>
      </c>
    </row>
    <row r="4621" spans="18:29" x14ac:dyDescent="0.2">
      <c r="R4621" s="31"/>
      <c r="AB4621" s="40">
        <v>4617</v>
      </c>
      <c r="AC4621" s="18">
        <v>10873.860949674039</v>
      </c>
    </row>
    <row r="4622" spans="18:29" x14ac:dyDescent="0.2">
      <c r="R4622" s="31"/>
      <c r="AB4622" s="40">
        <v>4618</v>
      </c>
      <c r="AC4622" s="18">
        <v>9083.5356990408618</v>
      </c>
    </row>
    <row r="4623" spans="18:29" x14ac:dyDescent="0.2">
      <c r="R4623" s="31"/>
      <c r="AB4623" s="40">
        <v>4619</v>
      </c>
      <c r="AC4623" s="18">
        <v>8478.3854125838261</v>
      </c>
    </row>
    <row r="4624" spans="18:29" x14ac:dyDescent="0.2">
      <c r="R4624" s="31"/>
      <c r="AB4624" s="40">
        <v>4620</v>
      </c>
      <c r="AC4624" s="18">
        <v>10825.996665027691</v>
      </c>
    </row>
    <row r="4625" spans="18:29" x14ac:dyDescent="0.2">
      <c r="R4625" s="31"/>
      <c r="AB4625" s="40">
        <v>4621</v>
      </c>
      <c r="AC4625" s="18">
        <v>10761.046966439928</v>
      </c>
    </row>
    <row r="4626" spans="18:29" x14ac:dyDescent="0.2">
      <c r="R4626" s="31"/>
      <c r="AB4626" s="40">
        <v>4622</v>
      </c>
      <c r="AC4626" s="18">
        <v>8136.9283898328431</v>
      </c>
    </row>
    <row r="4627" spans="18:29" x14ac:dyDescent="0.2">
      <c r="R4627" s="31"/>
      <c r="AB4627" s="40">
        <v>4623</v>
      </c>
      <c r="AC4627" s="18">
        <v>9592.8317881621188</v>
      </c>
    </row>
    <row r="4628" spans="18:29" x14ac:dyDescent="0.2">
      <c r="R4628" s="31"/>
      <c r="AB4628" s="40">
        <v>4624</v>
      </c>
      <c r="AC4628" s="18">
        <v>6212.5580165820429</v>
      </c>
    </row>
    <row r="4629" spans="18:29" x14ac:dyDescent="0.2">
      <c r="R4629" s="31"/>
      <c r="AB4629" s="40">
        <v>4625</v>
      </c>
      <c r="AC4629" s="18">
        <v>10368.836214038078</v>
      </c>
    </row>
    <row r="4630" spans="18:29" x14ac:dyDescent="0.2">
      <c r="R4630" s="31"/>
      <c r="AB4630" s="40">
        <v>4626</v>
      </c>
      <c r="AC4630" s="18">
        <v>8478.6366686710389</v>
      </c>
    </row>
    <row r="4631" spans="18:29" x14ac:dyDescent="0.2">
      <c r="R4631" s="31"/>
      <c r="AB4631" s="40">
        <v>4627</v>
      </c>
      <c r="AC4631" s="18">
        <v>8308.5362975141034</v>
      </c>
    </row>
    <row r="4632" spans="18:29" x14ac:dyDescent="0.2">
      <c r="R4632" s="31"/>
      <c r="AB4632" s="40">
        <v>4628</v>
      </c>
      <c r="AC4632" s="18">
        <v>6710.0450695961481</v>
      </c>
    </row>
    <row r="4633" spans="18:29" x14ac:dyDescent="0.2">
      <c r="R4633" s="31"/>
      <c r="AB4633" s="40">
        <v>4629</v>
      </c>
      <c r="AC4633" s="18">
        <v>9877.7561912517995</v>
      </c>
    </row>
    <row r="4634" spans="18:29" x14ac:dyDescent="0.2">
      <c r="R4634" s="31"/>
      <c r="AB4634" s="40">
        <v>4630</v>
      </c>
      <c r="AC4634" s="18">
        <v>5725.6237192376284</v>
      </c>
    </row>
    <row r="4635" spans="18:29" x14ac:dyDescent="0.2">
      <c r="R4635" s="31"/>
      <c r="AB4635" s="40">
        <v>4631</v>
      </c>
      <c r="AC4635" s="18">
        <v>6844.5927043888951</v>
      </c>
    </row>
    <row r="4636" spans="18:29" x14ac:dyDescent="0.2">
      <c r="R4636" s="31"/>
      <c r="AB4636" s="40">
        <v>4632</v>
      </c>
      <c r="AC4636" s="18">
        <v>7364.818433310953</v>
      </c>
    </row>
    <row r="4637" spans="18:29" x14ac:dyDescent="0.2">
      <c r="R4637" s="31"/>
      <c r="AB4637" s="40">
        <v>4633</v>
      </c>
      <c r="AC4637" s="18">
        <v>9469.5906773015158</v>
      </c>
    </row>
    <row r="4638" spans="18:29" x14ac:dyDescent="0.2">
      <c r="R4638" s="31"/>
      <c r="AB4638" s="40">
        <v>4634</v>
      </c>
      <c r="AC4638" s="18">
        <v>6611.6783113864949</v>
      </c>
    </row>
    <row r="4639" spans="18:29" x14ac:dyDescent="0.2">
      <c r="R4639" s="31"/>
      <c r="AB4639" s="40">
        <v>4635</v>
      </c>
      <c r="AC4639" s="18">
        <v>9316.5757200866938</v>
      </c>
    </row>
    <row r="4640" spans="18:29" x14ac:dyDescent="0.2">
      <c r="R4640" s="31"/>
      <c r="AB4640" s="40">
        <v>4636</v>
      </c>
      <c r="AC4640" s="18">
        <v>8969.842319500749</v>
      </c>
    </row>
    <row r="4641" spans="18:29" x14ac:dyDescent="0.2">
      <c r="R4641" s="31"/>
      <c r="AB4641" s="40">
        <v>4637</v>
      </c>
      <c r="AC4641" s="18">
        <v>11696.599007802666</v>
      </c>
    </row>
    <row r="4642" spans="18:29" x14ac:dyDescent="0.2">
      <c r="R4642" s="31"/>
      <c r="AB4642" s="40">
        <v>4638</v>
      </c>
      <c r="AC4642" s="18">
        <v>7605.1448808910791</v>
      </c>
    </row>
    <row r="4643" spans="18:29" x14ac:dyDescent="0.2">
      <c r="R4643" s="31"/>
      <c r="AB4643" s="40">
        <v>4639</v>
      </c>
      <c r="AC4643" s="18">
        <v>7474.8685995838605</v>
      </c>
    </row>
    <row r="4644" spans="18:29" x14ac:dyDescent="0.2">
      <c r="R4644" s="31"/>
      <c r="AB4644" s="40">
        <v>4640</v>
      </c>
      <c r="AC4644" s="18">
        <v>7829.1396827913122</v>
      </c>
    </row>
    <row r="4645" spans="18:29" x14ac:dyDescent="0.2">
      <c r="R4645" s="31"/>
      <c r="AB4645" s="40">
        <v>4641</v>
      </c>
      <c r="AC4645" s="18">
        <v>9358.5354866790585</v>
      </c>
    </row>
    <row r="4646" spans="18:29" x14ac:dyDescent="0.2">
      <c r="R4646" s="31"/>
      <c r="AB4646" s="40">
        <v>4642</v>
      </c>
      <c r="AC4646" s="18">
        <v>5460.5485470505664</v>
      </c>
    </row>
    <row r="4647" spans="18:29" x14ac:dyDescent="0.2">
      <c r="R4647" s="31"/>
      <c r="AB4647" s="40">
        <v>4643</v>
      </c>
      <c r="AC4647" s="18">
        <v>8369.7171547912294</v>
      </c>
    </row>
    <row r="4648" spans="18:29" x14ac:dyDescent="0.2">
      <c r="R4648" s="31"/>
      <c r="AB4648" s="40">
        <v>4644</v>
      </c>
      <c r="AC4648" s="18">
        <v>8642.3300095997984</v>
      </c>
    </row>
    <row r="4649" spans="18:29" x14ac:dyDescent="0.2">
      <c r="R4649" s="31"/>
      <c r="AB4649" s="40">
        <v>4645</v>
      </c>
      <c r="AC4649" s="18">
        <v>5328.2622170448303</v>
      </c>
    </row>
    <row r="4650" spans="18:29" x14ac:dyDescent="0.2">
      <c r="R4650" s="31"/>
      <c r="AB4650" s="40">
        <v>4646</v>
      </c>
      <c r="AC4650" s="18">
        <v>7570.3459127888782</v>
      </c>
    </row>
    <row r="4651" spans="18:29" x14ac:dyDescent="0.2">
      <c r="R4651" s="31"/>
      <c r="AB4651" s="40">
        <v>4647</v>
      </c>
      <c r="AC4651" s="18">
        <v>9495.972566476441</v>
      </c>
    </row>
    <row r="4652" spans="18:29" x14ac:dyDescent="0.2">
      <c r="R4652" s="31"/>
      <c r="AB4652" s="40">
        <v>4648</v>
      </c>
      <c r="AC4652" s="18">
        <v>10055.771129161469</v>
      </c>
    </row>
    <row r="4653" spans="18:29" x14ac:dyDescent="0.2">
      <c r="R4653" s="31"/>
      <c r="AB4653" s="40">
        <v>4649</v>
      </c>
      <c r="AC4653" s="18">
        <v>10094.464566618088</v>
      </c>
    </row>
    <row r="4654" spans="18:29" x14ac:dyDescent="0.2">
      <c r="R4654" s="31"/>
      <c r="AB4654" s="40">
        <v>4650</v>
      </c>
      <c r="AC4654" s="18">
        <v>6185.9248713196721</v>
      </c>
    </row>
    <row r="4655" spans="18:29" x14ac:dyDescent="0.2">
      <c r="R4655" s="31"/>
      <c r="AB4655" s="40">
        <v>4651</v>
      </c>
      <c r="AC4655" s="18">
        <v>6452.0050678559346</v>
      </c>
    </row>
    <row r="4656" spans="18:29" x14ac:dyDescent="0.2">
      <c r="R4656" s="31"/>
      <c r="AB4656" s="40">
        <v>4652</v>
      </c>
      <c r="AC4656" s="18">
        <v>9746.9773977701552</v>
      </c>
    </row>
    <row r="4657" spans="18:29" x14ac:dyDescent="0.2">
      <c r="R4657" s="31"/>
      <c r="AB4657" s="40">
        <v>4653</v>
      </c>
      <c r="AC4657" s="18">
        <v>9425.9977461410454</v>
      </c>
    </row>
    <row r="4658" spans="18:29" x14ac:dyDescent="0.2">
      <c r="R4658" s="31"/>
      <c r="AB4658" s="40">
        <v>4654</v>
      </c>
      <c r="AC4658" s="18">
        <v>9510.6710475883447</v>
      </c>
    </row>
    <row r="4659" spans="18:29" x14ac:dyDescent="0.2">
      <c r="R4659" s="31"/>
      <c r="AB4659" s="40">
        <v>4655</v>
      </c>
      <c r="AC4659" s="18">
        <v>9835.7964246593183</v>
      </c>
    </row>
    <row r="4660" spans="18:29" x14ac:dyDescent="0.2">
      <c r="R4660" s="31"/>
      <c r="AB4660" s="40">
        <v>4656</v>
      </c>
      <c r="AC4660" s="18">
        <v>8733.6615973627195</v>
      </c>
    </row>
    <row r="4661" spans="18:29" x14ac:dyDescent="0.2">
      <c r="R4661" s="31"/>
      <c r="AB4661" s="40">
        <v>4657</v>
      </c>
      <c r="AC4661" s="18">
        <v>7799.6170925238403</v>
      </c>
    </row>
    <row r="4662" spans="18:29" x14ac:dyDescent="0.2">
      <c r="R4662" s="31"/>
      <c r="AB4662" s="40">
        <v>4658</v>
      </c>
      <c r="AC4662" s="18">
        <v>7489.8183367830934</v>
      </c>
    </row>
    <row r="4663" spans="18:29" x14ac:dyDescent="0.2">
      <c r="R4663" s="31"/>
      <c r="AB4663" s="40">
        <v>4659</v>
      </c>
      <c r="AC4663" s="18">
        <v>8965.1940818842268</v>
      </c>
    </row>
    <row r="4664" spans="18:29" x14ac:dyDescent="0.2">
      <c r="R4664" s="31"/>
      <c r="AB4664" s="40">
        <v>4660</v>
      </c>
      <c r="AC4664" s="18">
        <v>8476.1241077971645</v>
      </c>
    </row>
    <row r="4665" spans="18:29" x14ac:dyDescent="0.2">
      <c r="R4665" s="31"/>
      <c r="AB4665" s="40">
        <v>4661</v>
      </c>
      <c r="AC4665" s="18">
        <v>8018.9636568075512</v>
      </c>
    </row>
    <row r="4666" spans="18:29" x14ac:dyDescent="0.2">
      <c r="R4666" s="31"/>
      <c r="AB4666" s="40">
        <v>4662</v>
      </c>
      <c r="AC4666" s="18">
        <v>10100.87159684638</v>
      </c>
    </row>
    <row r="4667" spans="18:29" x14ac:dyDescent="0.2">
      <c r="R4667" s="31"/>
      <c r="AB4667" s="40">
        <v>4663</v>
      </c>
      <c r="AC4667" s="18">
        <v>10026.751051068888</v>
      </c>
    </row>
    <row r="4668" spans="18:29" x14ac:dyDescent="0.2">
      <c r="R4668" s="31"/>
      <c r="AB4668" s="40">
        <v>4664</v>
      </c>
      <c r="AC4668" s="18">
        <v>8108.2851958713727</v>
      </c>
    </row>
    <row r="4669" spans="18:29" x14ac:dyDescent="0.2">
      <c r="R4669" s="31"/>
      <c r="AB4669" s="40">
        <v>4665</v>
      </c>
      <c r="AC4669" s="18">
        <v>8035.1696744435467</v>
      </c>
    </row>
    <row r="4670" spans="18:29" x14ac:dyDescent="0.2">
      <c r="R4670" s="31"/>
      <c r="AB4670" s="40">
        <v>4666</v>
      </c>
      <c r="AC4670" s="18">
        <v>6375.3719612048008</v>
      </c>
    </row>
    <row r="4671" spans="18:29" x14ac:dyDescent="0.2">
      <c r="R4671" s="31"/>
      <c r="AB4671" s="40">
        <v>4667</v>
      </c>
      <c r="AC4671" s="18">
        <v>8396.9784402721561</v>
      </c>
    </row>
    <row r="4672" spans="18:29" x14ac:dyDescent="0.2">
      <c r="R4672" s="31"/>
      <c r="AB4672" s="40">
        <v>4668</v>
      </c>
      <c r="AC4672" s="18">
        <v>10949.740288062603</v>
      </c>
    </row>
    <row r="4673" spans="18:29" x14ac:dyDescent="0.2">
      <c r="R4673" s="31"/>
      <c r="AB4673" s="40">
        <v>4669</v>
      </c>
      <c r="AC4673" s="18">
        <v>7037.8086355845444</v>
      </c>
    </row>
    <row r="4674" spans="18:29" x14ac:dyDescent="0.2">
      <c r="R4674" s="31"/>
      <c r="AB4674" s="40">
        <v>4670</v>
      </c>
      <c r="AC4674" s="18">
        <v>7822.2301403881283</v>
      </c>
    </row>
    <row r="4675" spans="18:29" x14ac:dyDescent="0.2">
      <c r="R4675" s="31"/>
      <c r="AB4675" s="40">
        <v>4671</v>
      </c>
      <c r="AC4675" s="18">
        <v>12033.156536849681</v>
      </c>
    </row>
    <row r="4676" spans="18:29" x14ac:dyDescent="0.2">
      <c r="R4676" s="31"/>
      <c r="AB4676" s="40">
        <v>4672</v>
      </c>
      <c r="AC4676" s="18">
        <v>8013.3103948415956</v>
      </c>
    </row>
    <row r="4677" spans="18:29" x14ac:dyDescent="0.2">
      <c r="R4677" s="31"/>
      <c r="AB4677" s="40">
        <v>4673</v>
      </c>
      <c r="AC4677" s="18">
        <v>6280.0202760437969</v>
      </c>
    </row>
    <row r="4678" spans="18:29" x14ac:dyDescent="0.2">
      <c r="R4678" s="31"/>
      <c r="AB4678" s="40">
        <v>4674</v>
      </c>
      <c r="AC4678" s="18">
        <v>10684.28823174478</v>
      </c>
    </row>
    <row r="4679" spans="18:29" x14ac:dyDescent="0.2">
      <c r="R4679" s="31"/>
      <c r="AB4679" s="40">
        <v>4675</v>
      </c>
      <c r="AC4679" s="18">
        <v>7099.7432611242402</v>
      </c>
    </row>
    <row r="4680" spans="18:29" x14ac:dyDescent="0.2">
      <c r="R4680" s="31"/>
      <c r="AB4680" s="40">
        <v>4676</v>
      </c>
      <c r="AC4680" s="18">
        <v>8363.0588684756076</v>
      </c>
    </row>
    <row r="4681" spans="18:29" x14ac:dyDescent="0.2">
      <c r="R4681" s="31"/>
      <c r="AB4681" s="40">
        <v>4677</v>
      </c>
      <c r="AC4681" s="18">
        <v>5167.8352052517002</v>
      </c>
    </row>
    <row r="4682" spans="18:29" x14ac:dyDescent="0.2">
      <c r="R4682" s="31"/>
      <c r="AB4682" s="40">
        <v>4678</v>
      </c>
      <c r="AC4682" s="18">
        <v>10716.574638973107</v>
      </c>
    </row>
    <row r="4683" spans="18:29" x14ac:dyDescent="0.2">
      <c r="R4683" s="31"/>
      <c r="AB4683" s="40">
        <v>4679</v>
      </c>
      <c r="AC4683" s="18">
        <v>8930.8976259566844</v>
      </c>
    </row>
    <row r="4684" spans="18:29" x14ac:dyDescent="0.2">
      <c r="R4684" s="31"/>
      <c r="AB4684" s="40">
        <v>4680</v>
      </c>
      <c r="AC4684" s="18">
        <v>9101.7517653757241</v>
      </c>
    </row>
    <row r="4685" spans="18:29" x14ac:dyDescent="0.2">
      <c r="R4685" s="31"/>
      <c r="AB4685" s="40">
        <v>4681</v>
      </c>
      <c r="AC4685" s="18">
        <v>7279.6426196888788</v>
      </c>
    </row>
    <row r="4686" spans="18:29" x14ac:dyDescent="0.2">
      <c r="R4686" s="31"/>
      <c r="AB4686" s="40">
        <v>4682</v>
      </c>
      <c r="AC4686" s="18">
        <v>12005.643995281425</v>
      </c>
    </row>
    <row r="4687" spans="18:29" x14ac:dyDescent="0.2">
      <c r="R4687" s="31"/>
      <c r="AB4687" s="40">
        <v>4683</v>
      </c>
      <c r="AC4687" s="18">
        <v>6063.3119006777415</v>
      </c>
    </row>
    <row r="4688" spans="18:29" x14ac:dyDescent="0.2">
      <c r="R4688" s="31"/>
      <c r="AB4688" s="40">
        <v>4684</v>
      </c>
      <c r="AC4688" s="18">
        <v>8752.5058039162541</v>
      </c>
    </row>
    <row r="4689" spans="18:29" x14ac:dyDescent="0.2">
      <c r="R4689" s="31"/>
      <c r="AB4689" s="40">
        <v>4685</v>
      </c>
      <c r="AC4689" s="18">
        <v>7532.0293594630202</v>
      </c>
    </row>
    <row r="4690" spans="18:29" x14ac:dyDescent="0.2">
      <c r="R4690" s="31"/>
      <c r="AB4690" s="40">
        <v>4686</v>
      </c>
      <c r="AC4690" s="18">
        <v>7219.9692989358446</v>
      </c>
    </row>
    <row r="4691" spans="18:29" x14ac:dyDescent="0.2">
      <c r="R4691" s="31"/>
      <c r="AB4691" s="40">
        <v>4687</v>
      </c>
      <c r="AC4691" s="18">
        <v>7011.5523744532838</v>
      </c>
    </row>
    <row r="4692" spans="18:29" x14ac:dyDescent="0.2">
      <c r="R4692" s="31"/>
      <c r="AB4692" s="40">
        <v>4688</v>
      </c>
      <c r="AC4692" s="18">
        <v>8253.3855863338104</v>
      </c>
    </row>
    <row r="4693" spans="18:29" x14ac:dyDescent="0.2">
      <c r="R4693" s="31"/>
      <c r="AB4693" s="40">
        <v>4689</v>
      </c>
      <c r="AC4693" s="18">
        <v>7878.3858759178547</v>
      </c>
    </row>
    <row r="4694" spans="18:29" x14ac:dyDescent="0.2">
      <c r="R4694" s="31"/>
      <c r="AB4694" s="40">
        <v>4690</v>
      </c>
      <c r="AC4694" s="18">
        <v>5722.3573901016498</v>
      </c>
    </row>
    <row r="4695" spans="18:29" x14ac:dyDescent="0.2">
      <c r="R4695" s="31"/>
      <c r="AB4695" s="40">
        <v>4691</v>
      </c>
      <c r="AC4695" s="18">
        <v>8933.1589307429967</v>
      </c>
    </row>
    <row r="4696" spans="18:29" x14ac:dyDescent="0.2">
      <c r="R4696" s="31"/>
      <c r="AB4696" s="40">
        <v>4692</v>
      </c>
      <c r="AC4696" s="18">
        <v>8947.8574118549004</v>
      </c>
    </row>
    <row r="4697" spans="18:29" x14ac:dyDescent="0.2">
      <c r="R4697" s="31"/>
      <c r="AB4697" s="40">
        <v>4693</v>
      </c>
      <c r="AC4697" s="18">
        <v>5676.6287821982987</v>
      </c>
    </row>
    <row r="4698" spans="18:29" x14ac:dyDescent="0.2">
      <c r="R4698" s="31"/>
      <c r="AB4698" s="40">
        <v>4694</v>
      </c>
      <c r="AC4698" s="18">
        <v>9272.1033926198725</v>
      </c>
    </row>
    <row r="4699" spans="18:29" x14ac:dyDescent="0.2">
      <c r="R4699" s="31"/>
      <c r="AB4699" s="40">
        <v>4695</v>
      </c>
      <c r="AC4699" s="18">
        <v>6762.557591858902</v>
      </c>
    </row>
    <row r="4700" spans="18:29" x14ac:dyDescent="0.2">
      <c r="R4700" s="31"/>
      <c r="AB4700" s="40">
        <v>4696</v>
      </c>
      <c r="AC4700" s="18">
        <v>6940.9494138994487</v>
      </c>
    </row>
    <row r="4701" spans="18:29" x14ac:dyDescent="0.2">
      <c r="R4701" s="31"/>
      <c r="AB4701" s="40">
        <v>4697</v>
      </c>
      <c r="AC4701" s="18">
        <v>9521.0981752144871</v>
      </c>
    </row>
    <row r="4702" spans="18:29" x14ac:dyDescent="0.2">
      <c r="R4702" s="31"/>
      <c r="AB4702" s="40">
        <v>4698</v>
      </c>
      <c r="AC4702" s="18">
        <v>11861.79988525575</v>
      </c>
    </row>
    <row r="4703" spans="18:29" x14ac:dyDescent="0.2">
      <c r="R4703" s="31"/>
      <c r="AB4703" s="40">
        <v>4699</v>
      </c>
      <c r="AC4703" s="18">
        <v>11609.413145481609</v>
      </c>
    </row>
    <row r="4704" spans="18:29" x14ac:dyDescent="0.2">
      <c r="R4704" s="31"/>
      <c r="AB4704" s="40">
        <v>4700</v>
      </c>
      <c r="AC4704" s="18">
        <v>6248.2363809900125</v>
      </c>
    </row>
    <row r="4705" spans="18:29" x14ac:dyDescent="0.2">
      <c r="R4705" s="31"/>
      <c r="AB4705" s="40">
        <v>4701</v>
      </c>
      <c r="AC4705" s="18">
        <v>12008.910324417287</v>
      </c>
    </row>
    <row r="4706" spans="18:29" x14ac:dyDescent="0.2">
      <c r="R4706" s="31"/>
      <c r="AB4706" s="40">
        <v>4702</v>
      </c>
      <c r="AC4706" s="18">
        <v>7824.8683293059003</v>
      </c>
    </row>
    <row r="4707" spans="18:29" x14ac:dyDescent="0.2">
      <c r="R4707" s="31"/>
      <c r="AB4707" s="40">
        <v>4703</v>
      </c>
      <c r="AC4707" s="18">
        <v>8384.9181480777916</v>
      </c>
    </row>
    <row r="4708" spans="18:29" x14ac:dyDescent="0.2">
      <c r="R4708" s="31"/>
      <c r="AB4708" s="40">
        <v>4704</v>
      </c>
      <c r="AC4708" s="18">
        <v>11080.393453500816</v>
      </c>
    </row>
    <row r="4709" spans="18:29" x14ac:dyDescent="0.2">
      <c r="R4709" s="31"/>
      <c r="AB4709" s="40">
        <v>4705</v>
      </c>
      <c r="AC4709" s="18">
        <v>7356.903866558685</v>
      </c>
    </row>
    <row r="4710" spans="18:29" x14ac:dyDescent="0.2">
      <c r="R4710" s="31"/>
      <c r="AB4710" s="40">
        <v>4706</v>
      </c>
      <c r="AC4710" s="18">
        <v>6896.2258303454146</v>
      </c>
    </row>
    <row r="4711" spans="18:29" x14ac:dyDescent="0.2">
      <c r="R4711" s="31"/>
      <c r="AB4711" s="40">
        <v>4707</v>
      </c>
      <c r="AC4711" s="18">
        <v>8933.1589307429967</v>
      </c>
    </row>
    <row r="4712" spans="18:29" x14ac:dyDescent="0.2">
      <c r="R4712" s="31"/>
      <c r="AB4712" s="40">
        <v>4708</v>
      </c>
      <c r="AC4712" s="18">
        <v>5285.4230541462312</v>
      </c>
    </row>
    <row r="4713" spans="18:29" x14ac:dyDescent="0.2">
      <c r="R4713" s="31"/>
      <c r="AB4713" s="40">
        <v>4709</v>
      </c>
      <c r="AC4713" s="18">
        <v>10156.27356411377</v>
      </c>
    </row>
    <row r="4714" spans="18:29" x14ac:dyDescent="0.2">
      <c r="R4714" s="31"/>
      <c r="AB4714" s="40">
        <v>4710</v>
      </c>
      <c r="AC4714" s="18">
        <v>10108.534907511435</v>
      </c>
    </row>
    <row r="4715" spans="18:29" x14ac:dyDescent="0.2">
      <c r="R4715" s="31"/>
      <c r="AB4715" s="40">
        <v>4711</v>
      </c>
      <c r="AC4715" s="18">
        <v>7701.7528464889619</v>
      </c>
    </row>
    <row r="4716" spans="18:29" x14ac:dyDescent="0.2">
      <c r="R4716" s="31"/>
      <c r="AB4716" s="40">
        <v>4712</v>
      </c>
      <c r="AC4716" s="18">
        <v>9201.6260601097019</v>
      </c>
    </row>
    <row r="4717" spans="18:29" x14ac:dyDescent="0.2">
      <c r="R4717" s="31"/>
      <c r="AB4717" s="40">
        <v>4713</v>
      </c>
      <c r="AC4717" s="18">
        <v>6565.3215632648207</v>
      </c>
    </row>
    <row r="4718" spans="18:29" x14ac:dyDescent="0.2">
      <c r="R4718" s="31"/>
      <c r="AB4718" s="40">
        <v>4714</v>
      </c>
      <c r="AC4718" s="18">
        <v>7005.8991124870954</v>
      </c>
    </row>
    <row r="4719" spans="18:29" x14ac:dyDescent="0.2">
      <c r="R4719" s="31"/>
      <c r="AB4719" s="40">
        <v>4715</v>
      </c>
      <c r="AC4719" s="18">
        <v>5720.5985974901123</v>
      </c>
    </row>
    <row r="4720" spans="18:29" x14ac:dyDescent="0.2">
      <c r="R4720" s="31"/>
      <c r="AB4720" s="40">
        <v>4716</v>
      </c>
      <c r="AC4720" s="18">
        <v>9798.9874078579014</v>
      </c>
    </row>
    <row r="4721" spans="18:29" x14ac:dyDescent="0.2">
      <c r="R4721" s="31"/>
      <c r="AB4721" s="40">
        <v>4717</v>
      </c>
      <c r="AC4721" s="18">
        <v>6897.6077388260746</v>
      </c>
    </row>
    <row r="4722" spans="18:29" x14ac:dyDescent="0.2">
      <c r="R4722" s="31"/>
      <c r="AB4722" s="40">
        <v>4718</v>
      </c>
      <c r="AC4722" s="18">
        <v>10001.248558199848</v>
      </c>
    </row>
    <row r="4723" spans="18:29" x14ac:dyDescent="0.2">
      <c r="R4723" s="31"/>
      <c r="AB4723" s="40">
        <v>4719</v>
      </c>
      <c r="AC4723" s="18">
        <v>7849.3657978255069</v>
      </c>
    </row>
    <row r="4724" spans="18:29" x14ac:dyDescent="0.2">
      <c r="R4724" s="31"/>
      <c r="AB4724" s="40">
        <v>4720</v>
      </c>
      <c r="AC4724" s="18">
        <v>9264.4400819547009</v>
      </c>
    </row>
    <row r="4725" spans="18:29" x14ac:dyDescent="0.2">
      <c r="R4725" s="31"/>
      <c r="AB4725" s="40">
        <v>4721</v>
      </c>
      <c r="AC4725" s="18">
        <v>5723.6136705387617</v>
      </c>
    </row>
    <row r="4726" spans="18:29" x14ac:dyDescent="0.2">
      <c r="R4726" s="31"/>
      <c r="AB4726" s="40">
        <v>4722</v>
      </c>
      <c r="AC4726" s="18">
        <v>8975.8724655979313</v>
      </c>
    </row>
    <row r="4727" spans="18:29" x14ac:dyDescent="0.2">
      <c r="R4727" s="31"/>
      <c r="AB4727" s="40">
        <v>4723</v>
      </c>
      <c r="AC4727" s="18">
        <v>10639.439020147314</v>
      </c>
    </row>
    <row r="4728" spans="18:29" x14ac:dyDescent="0.2">
      <c r="R4728" s="31"/>
      <c r="AB4728" s="40">
        <v>4724</v>
      </c>
      <c r="AC4728" s="18">
        <v>9666.3241937207058</v>
      </c>
    </row>
    <row r="4729" spans="18:29" x14ac:dyDescent="0.2">
      <c r="R4729" s="31"/>
      <c r="AB4729" s="40">
        <v>4725</v>
      </c>
      <c r="AC4729" s="18">
        <v>11933.659126246697</v>
      </c>
    </row>
    <row r="4730" spans="18:29" x14ac:dyDescent="0.2">
      <c r="R4730" s="31"/>
      <c r="AB4730" s="40">
        <v>4726</v>
      </c>
      <c r="AC4730" s="18">
        <v>8990.0684345350601</v>
      </c>
    </row>
    <row r="4731" spans="18:29" x14ac:dyDescent="0.2">
      <c r="R4731" s="31"/>
      <c r="AB4731" s="40">
        <v>4727</v>
      </c>
      <c r="AC4731" s="18">
        <v>7190.9492208436131</v>
      </c>
    </row>
    <row r="4732" spans="18:29" x14ac:dyDescent="0.2">
      <c r="R4732" s="31"/>
      <c r="AB4732" s="40">
        <v>4728</v>
      </c>
      <c r="AC4732" s="18">
        <v>9015.4452993605519</v>
      </c>
    </row>
    <row r="4733" spans="18:29" x14ac:dyDescent="0.2">
      <c r="R4733" s="31"/>
      <c r="AB4733" s="40">
        <v>4729</v>
      </c>
      <c r="AC4733" s="18">
        <v>6323.2363230735064</v>
      </c>
    </row>
    <row r="4734" spans="18:29" x14ac:dyDescent="0.2">
      <c r="R4734" s="31"/>
      <c r="AB4734" s="40">
        <v>4730</v>
      </c>
      <c r="AC4734" s="18">
        <v>6560.7989536919631</v>
      </c>
    </row>
    <row r="4735" spans="18:29" x14ac:dyDescent="0.2">
      <c r="R4735" s="31"/>
      <c r="AB4735" s="40">
        <v>4731</v>
      </c>
      <c r="AC4735" s="18">
        <v>6971.3514004722238</v>
      </c>
    </row>
    <row r="4736" spans="18:29" x14ac:dyDescent="0.2">
      <c r="R4736" s="31"/>
      <c r="AB4736" s="40">
        <v>4732</v>
      </c>
      <c r="AC4736" s="18">
        <v>8673.3601363912458</v>
      </c>
    </row>
    <row r="4737" spans="18:29" x14ac:dyDescent="0.2">
      <c r="R4737" s="31"/>
      <c r="AB4737" s="40">
        <v>4733</v>
      </c>
      <c r="AC4737" s="18">
        <v>8216.953453663853</v>
      </c>
    </row>
    <row r="4738" spans="18:29" x14ac:dyDescent="0.2">
      <c r="R4738" s="31"/>
      <c r="AB4738" s="40">
        <v>4734</v>
      </c>
      <c r="AC4738" s="18">
        <v>6936.5524323701393</v>
      </c>
    </row>
    <row r="4739" spans="18:29" x14ac:dyDescent="0.2">
      <c r="R4739" s="31"/>
      <c r="AB4739" s="40">
        <v>4735</v>
      </c>
      <c r="AC4739" s="18">
        <v>10194.715745483176</v>
      </c>
    </row>
    <row r="4740" spans="18:29" x14ac:dyDescent="0.2">
      <c r="R4740" s="31"/>
      <c r="AB4740" s="40">
        <v>4736</v>
      </c>
      <c r="AC4740" s="18">
        <v>11933.659126246697</v>
      </c>
    </row>
    <row r="4741" spans="18:29" x14ac:dyDescent="0.2">
      <c r="R4741" s="31"/>
      <c r="AB4741" s="40">
        <v>4737</v>
      </c>
      <c r="AC4741" s="18">
        <v>7146.4768933770247</v>
      </c>
    </row>
    <row r="4742" spans="18:29" x14ac:dyDescent="0.2">
      <c r="R4742" s="31"/>
      <c r="AB4742" s="40">
        <v>4738</v>
      </c>
      <c r="AC4742" s="18">
        <v>7037.557379497448</v>
      </c>
    </row>
    <row r="4743" spans="18:29" x14ac:dyDescent="0.2">
      <c r="R4743" s="31"/>
      <c r="AB4743" s="40">
        <v>4739</v>
      </c>
      <c r="AC4743" s="18">
        <v>7677.8835181879112</v>
      </c>
    </row>
    <row r="4744" spans="18:29" x14ac:dyDescent="0.2">
      <c r="R4744" s="31"/>
      <c r="AB4744" s="40">
        <v>4740</v>
      </c>
      <c r="AC4744" s="18">
        <v>8787.1791439747903</v>
      </c>
    </row>
    <row r="4745" spans="18:29" x14ac:dyDescent="0.2">
      <c r="R4745" s="31"/>
      <c r="AB4745" s="40">
        <v>4741</v>
      </c>
      <c r="AC4745" s="18">
        <v>4868.5892051811097</v>
      </c>
    </row>
    <row r="4746" spans="18:29" x14ac:dyDescent="0.2">
      <c r="R4746" s="31"/>
      <c r="AB4746" s="40">
        <v>4742</v>
      </c>
      <c r="AC4746" s="18">
        <v>9636.9272314973641</v>
      </c>
    </row>
    <row r="4747" spans="18:29" x14ac:dyDescent="0.2">
      <c r="R4747" s="31"/>
      <c r="AB4747" s="40">
        <v>4743</v>
      </c>
      <c r="AC4747" s="18">
        <v>10692.202798497165</v>
      </c>
    </row>
    <row r="4748" spans="18:29" x14ac:dyDescent="0.2">
      <c r="R4748" s="31"/>
      <c r="AB4748" s="40">
        <v>4744</v>
      </c>
      <c r="AC4748" s="18">
        <v>4963.8152622982161</v>
      </c>
    </row>
    <row r="4749" spans="18:29" x14ac:dyDescent="0.2">
      <c r="R4749" s="31"/>
      <c r="AB4749" s="40">
        <v>4745</v>
      </c>
      <c r="AC4749" s="18">
        <v>10585.921473535011</v>
      </c>
    </row>
    <row r="4750" spans="18:29" x14ac:dyDescent="0.2">
      <c r="R4750" s="31"/>
      <c r="AB4750" s="40">
        <v>4746</v>
      </c>
      <c r="AC4750" s="18">
        <v>9129.6411910749739</v>
      </c>
    </row>
    <row r="4751" spans="18:29" x14ac:dyDescent="0.2">
      <c r="R4751" s="31"/>
      <c r="AB4751" s="40">
        <v>4747</v>
      </c>
      <c r="AC4751" s="18">
        <v>6483.9145909532672</v>
      </c>
    </row>
    <row r="4752" spans="18:29" x14ac:dyDescent="0.2">
      <c r="R4752" s="31"/>
      <c r="AB4752" s="40">
        <v>4748</v>
      </c>
      <c r="AC4752" s="18">
        <v>8103.008818036411</v>
      </c>
    </row>
    <row r="4753" spans="18:29" x14ac:dyDescent="0.2">
      <c r="R4753" s="31"/>
      <c r="AB4753" s="40">
        <v>4749</v>
      </c>
      <c r="AC4753" s="18">
        <v>9244.967735183076</v>
      </c>
    </row>
    <row r="4754" spans="18:29" x14ac:dyDescent="0.2">
      <c r="R4754" s="31"/>
      <c r="AB4754" s="40">
        <v>4750</v>
      </c>
      <c r="AC4754" s="18">
        <v>7956.0240069186548</v>
      </c>
    </row>
    <row r="4755" spans="18:29" x14ac:dyDescent="0.2">
      <c r="R4755" s="31"/>
      <c r="AB4755" s="40">
        <v>4751</v>
      </c>
      <c r="AC4755" s="18">
        <v>5518.2118191047339</v>
      </c>
    </row>
    <row r="4756" spans="18:29" x14ac:dyDescent="0.2">
      <c r="R4756" s="31"/>
      <c r="AB4756" s="40">
        <v>4752</v>
      </c>
      <c r="AC4756" s="18">
        <v>6525.8743575459812</v>
      </c>
    </row>
    <row r="4757" spans="18:29" x14ac:dyDescent="0.2">
      <c r="R4757" s="31"/>
      <c r="AB4757" s="40">
        <v>4753</v>
      </c>
      <c r="AC4757" s="18">
        <v>9844.2135035863612</v>
      </c>
    </row>
    <row r="4758" spans="18:29" x14ac:dyDescent="0.2">
      <c r="R4758" s="31"/>
      <c r="AB4758" s="40">
        <v>4754</v>
      </c>
      <c r="AC4758" s="18">
        <v>7261.3009253101191</v>
      </c>
    </row>
    <row r="4759" spans="18:29" x14ac:dyDescent="0.2">
      <c r="R4759" s="31"/>
      <c r="AB4759" s="40">
        <v>4755</v>
      </c>
      <c r="AC4759" s="18">
        <v>9699.4899972551502</v>
      </c>
    </row>
    <row r="4760" spans="18:29" x14ac:dyDescent="0.2">
      <c r="R4760" s="31"/>
      <c r="AB4760" s="40">
        <v>4756</v>
      </c>
      <c r="AC4760" s="18">
        <v>9972.9822483692551</v>
      </c>
    </row>
    <row r="4761" spans="18:29" x14ac:dyDescent="0.2">
      <c r="R4761" s="31"/>
      <c r="AB4761" s="40">
        <v>4757</v>
      </c>
      <c r="AC4761" s="18">
        <v>10807.026830430259</v>
      </c>
    </row>
    <row r="4762" spans="18:29" x14ac:dyDescent="0.2">
      <c r="R4762" s="31"/>
      <c r="AB4762" s="40">
        <v>4758</v>
      </c>
      <c r="AC4762" s="18">
        <v>7753.7628565768246</v>
      </c>
    </row>
    <row r="4763" spans="18:29" x14ac:dyDescent="0.2">
      <c r="R4763" s="31"/>
      <c r="AB4763" s="40">
        <v>4759</v>
      </c>
      <c r="AC4763" s="18">
        <v>6633.1607068578014</v>
      </c>
    </row>
    <row r="4764" spans="18:29" x14ac:dyDescent="0.2">
      <c r="R4764" s="31"/>
      <c r="AB4764" s="40">
        <v>4760</v>
      </c>
      <c r="AC4764" s="18">
        <v>6925.6227925692219</v>
      </c>
    </row>
    <row r="4765" spans="18:29" x14ac:dyDescent="0.2">
      <c r="R4765" s="31"/>
      <c r="AB4765" s="40">
        <v>4761</v>
      </c>
      <c r="AC4765" s="18">
        <v>8559.7923848950304</v>
      </c>
    </row>
    <row r="4766" spans="18:29" x14ac:dyDescent="0.2">
      <c r="R4766" s="31"/>
      <c r="AB4766" s="40">
        <v>4762</v>
      </c>
      <c r="AC4766" s="18">
        <v>10618.584764894564</v>
      </c>
    </row>
    <row r="4767" spans="18:29" x14ac:dyDescent="0.2">
      <c r="R4767" s="31"/>
      <c r="AB4767" s="40">
        <v>4763</v>
      </c>
      <c r="AC4767" s="18">
        <v>6834.4168328497326</v>
      </c>
    </row>
    <row r="4768" spans="18:29" x14ac:dyDescent="0.2">
      <c r="R4768" s="31"/>
      <c r="AB4768" s="40">
        <v>4764</v>
      </c>
      <c r="AC4768" s="18">
        <v>6488.9397127010161</v>
      </c>
    </row>
    <row r="4769" spans="18:29" x14ac:dyDescent="0.2">
      <c r="R4769" s="31"/>
      <c r="AB4769" s="40">
        <v>4765</v>
      </c>
      <c r="AC4769" s="18">
        <v>9640.6960728078848</v>
      </c>
    </row>
    <row r="4770" spans="18:29" x14ac:dyDescent="0.2">
      <c r="R4770" s="31"/>
      <c r="AB4770" s="40">
        <v>4766</v>
      </c>
      <c r="AC4770" s="18">
        <v>10108.534907511435</v>
      </c>
    </row>
    <row r="4771" spans="18:29" x14ac:dyDescent="0.2">
      <c r="R4771" s="31"/>
      <c r="AB4771" s="40">
        <v>4767</v>
      </c>
      <c r="AC4771" s="18">
        <v>8048.7375031620031</v>
      </c>
    </row>
    <row r="4772" spans="18:29" x14ac:dyDescent="0.2">
      <c r="R4772" s="31"/>
      <c r="AB4772" s="40">
        <v>4768</v>
      </c>
      <c r="AC4772" s="18">
        <v>7547.7328649245901</v>
      </c>
    </row>
    <row r="4773" spans="18:29" x14ac:dyDescent="0.2">
      <c r="R4773" s="31"/>
      <c r="AB4773" s="40">
        <v>4769</v>
      </c>
      <c r="AC4773" s="18">
        <v>9911.1732508736895</v>
      </c>
    </row>
    <row r="4774" spans="18:29" x14ac:dyDescent="0.2">
      <c r="R4774" s="31"/>
      <c r="AB4774" s="40">
        <v>4770</v>
      </c>
      <c r="AC4774" s="18">
        <v>8400.3703974519158</v>
      </c>
    </row>
    <row r="4775" spans="18:29" x14ac:dyDescent="0.2">
      <c r="R4775" s="31"/>
      <c r="AB4775" s="40">
        <v>4771</v>
      </c>
      <c r="AC4775" s="18">
        <v>7236.1753165718401</v>
      </c>
    </row>
    <row r="4776" spans="18:29" x14ac:dyDescent="0.2">
      <c r="R4776" s="31"/>
      <c r="AB4776" s="40">
        <v>4772</v>
      </c>
      <c r="AC4776" s="18">
        <v>5436.5535907056183</v>
      </c>
    </row>
    <row r="4777" spans="18:29" x14ac:dyDescent="0.2">
      <c r="R4777" s="31"/>
      <c r="AB4777" s="40">
        <v>4773</v>
      </c>
      <c r="AC4777" s="18">
        <v>10687.177676749765</v>
      </c>
    </row>
    <row r="4778" spans="18:29" x14ac:dyDescent="0.2">
      <c r="R4778" s="31"/>
      <c r="AB4778" s="40">
        <v>4774</v>
      </c>
      <c r="AC4778" s="18">
        <v>7660.9237322895788</v>
      </c>
    </row>
    <row r="4779" spans="18:29" x14ac:dyDescent="0.2">
      <c r="R4779" s="31"/>
      <c r="AB4779" s="40">
        <v>4775</v>
      </c>
      <c r="AC4779" s="18">
        <v>10625.619935341179</v>
      </c>
    </row>
    <row r="4780" spans="18:29" x14ac:dyDescent="0.2">
      <c r="R4780" s="31"/>
      <c r="AB4780" s="40">
        <v>4776</v>
      </c>
      <c r="AC4780" s="18">
        <v>9321.600841833977</v>
      </c>
    </row>
    <row r="4781" spans="18:29" x14ac:dyDescent="0.2">
      <c r="R4781" s="31"/>
      <c r="AB4781" s="40">
        <v>4777</v>
      </c>
      <c r="AC4781" s="18">
        <v>7207.0296104360605</v>
      </c>
    </row>
    <row r="4782" spans="18:29" x14ac:dyDescent="0.2">
      <c r="R4782" s="31"/>
      <c r="AB4782" s="40">
        <v>4778</v>
      </c>
      <c r="AC4782" s="18">
        <v>7534.4162922931137</v>
      </c>
    </row>
    <row r="4783" spans="18:29" x14ac:dyDescent="0.2">
      <c r="R4783" s="31"/>
      <c r="AB4783" s="40">
        <v>4779</v>
      </c>
      <c r="AC4783" s="18">
        <v>8782.9077904893784</v>
      </c>
    </row>
    <row r="4784" spans="18:29" x14ac:dyDescent="0.2">
      <c r="R4784" s="31"/>
      <c r="AB4784" s="40">
        <v>4780</v>
      </c>
      <c r="AC4784" s="18">
        <v>10146.474576705717</v>
      </c>
    </row>
    <row r="4785" spans="18:29" x14ac:dyDescent="0.2">
      <c r="R4785" s="31"/>
      <c r="AB4785" s="40">
        <v>4781</v>
      </c>
      <c r="AC4785" s="18">
        <v>7040.1955684149871</v>
      </c>
    </row>
    <row r="4786" spans="18:29" x14ac:dyDescent="0.2">
      <c r="R4786" s="31"/>
      <c r="AB4786" s="40">
        <v>4782</v>
      </c>
      <c r="AC4786" s="18">
        <v>8171.852985978825</v>
      </c>
    </row>
    <row r="4787" spans="18:29" x14ac:dyDescent="0.2">
      <c r="R4787" s="31"/>
      <c r="AB4787" s="40">
        <v>4783</v>
      </c>
      <c r="AC4787" s="18">
        <v>5775.8749367138371</v>
      </c>
    </row>
    <row r="4788" spans="18:29" x14ac:dyDescent="0.2">
      <c r="R4788" s="31"/>
      <c r="AB4788" s="40">
        <v>4784</v>
      </c>
      <c r="AC4788" s="18">
        <v>6100.6234296537004</v>
      </c>
    </row>
    <row r="4789" spans="18:29" x14ac:dyDescent="0.2">
      <c r="R4789" s="31"/>
      <c r="AB4789" s="40">
        <v>4785</v>
      </c>
      <c r="AC4789" s="18">
        <v>9870.5953927616356</v>
      </c>
    </row>
    <row r="4790" spans="18:29" x14ac:dyDescent="0.2">
      <c r="R4790" s="31"/>
      <c r="AB4790" s="40">
        <v>4786</v>
      </c>
      <c r="AC4790" s="18">
        <v>8970.4704597191885</v>
      </c>
    </row>
    <row r="4791" spans="18:29" x14ac:dyDescent="0.2">
      <c r="R4791" s="31"/>
      <c r="AB4791" s="40">
        <v>4787</v>
      </c>
      <c r="AC4791" s="18">
        <v>8237.4308247850277</v>
      </c>
    </row>
    <row r="4792" spans="18:29" x14ac:dyDescent="0.2">
      <c r="R4792" s="31"/>
      <c r="AB4792" s="40">
        <v>4788</v>
      </c>
      <c r="AC4792" s="18">
        <v>10378.635201445897</v>
      </c>
    </row>
    <row r="4793" spans="18:29" x14ac:dyDescent="0.2">
      <c r="R4793" s="31"/>
      <c r="AB4793" s="40">
        <v>4789</v>
      </c>
      <c r="AC4793" s="18">
        <v>9694.9673876822926</v>
      </c>
    </row>
    <row r="4794" spans="18:29" x14ac:dyDescent="0.2">
      <c r="R4794" s="31"/>
      <c r="AB4794" s="40">
        <v>4790</v>
      </c>
      <c r="AC4794" s="18">
        <v>10574.614949602983</v>
      </c>
    </row>
    <row r="4795" spans="18:29" x14ac:dyDescent="0.2">
      <c r="R4795" s="31"/>
      <c r="AB4795" s="40">
        <v>4791</v>
      </c>
      <c r="AC4795" s="18">
        <v>12656.774145729258</v>
      </c>
    </row>
    <row r="4796" spans="18:29" x14ac:dyDescent="0.2">
      <c r="R4796" s="31"/>
      <c r="AB4796" s="40">
        <v>4792</v>
      </c>
      <c r="AC4796" s="18">
        <v>11073.232655010535</v>
      </c>
    </row>
    <row r="4797" spans="18:29" x14ac:dyDescent="0.2">
      <c r="R4797" s="31"/>
      <c r="AB4797" s="40">
        <v>4793</v>
      </c>
      <c r="AC4797" s="18">
        <v>9625.6207075649872</v>
      </c>
    </row>
    <row r="4798" spans="18:29" x14ac:dyDescent="0.2">
      <c r="R4798" s="31"/>
      <c r="AB4798" s="40">
        <v>4794</v>
      </c>
      <c r="AC4798" s="18">
        <v>5957.7843439775752</v>
      </c>
    </row>
    <row r="4799" spans="18:29" x14ac:dyDescent="0.2">
      <c r="R4799" s="31"/>
      <c r="AB4799" s="40">
        <v>4795</v>
      </c>
      <c r="AC4799" s="18">
        <v>7227.6326096011326</v>
      </c>
    </row>
    <row r="4800" spans="18:29" x14ac:dyDescent="0.2">
      <c r="R4800" s="31"/>
      <c r="AB4800" s="40">
        <v>4796</v>
      </c>
      <c r="AC4800" s="18">
        <v>7172.1050142898457</v>
      </c>
    </row>
    <row r="4801" spans="18:29" x14ac:dyDescent="0.2">
      <c r="R4801" s="31"/>
      <c r="AB4801" s="40">
        <v>4797</v>
      </c>
      <c r="AC4801" s="18">
        <v>8400.7472815827932</v>
      </c>
    </row>
    <row r="4802" spans="18:29" x14ac:dyDescent="0.2">
      <c r="R4802" s="31"/>
      <c r="AB4802" s="40">
        <v>4798</v>
      </c>
      <c r="AC4802" s="18">
        <v>8172.1042420660378</v>
      </c>
    </row>
    <row r="4803" spans="18:29" x14ac:dyDescent="0.2">
      <c r="R4803" s="31"/>
      <c r="AB4803" s="40">
        <v>4799</v>
      </c>
      <c r="AC4803" s="18">
        <v>7718.9638884746237</v>
      </c>
    </row>
    <row r="4804" spans="18:29" x14ac:dyDescent="0.2">
      <c r="R4804" s="31"/>
      <c r="AB4804" s="40">
        <v>4800</v>
      </c>
      <c r="AC4804" s="18">
        <v>9020.0935369769577</v>
      </c>
    </row>
    <row r="4805" spans="18:29" x14ac:dyDescent="0.2">
      <c r="R4805" s="31"/>
      <c r="AB4805" s="40">
        <v>4801</v>
      </c>
      <c r="AC4805" s="18">
        <v>9322.9827503145207</v>
      </c>
    </row>
    <row r="4806" spans="18:29" x14ac:dyDescent="0.2">
      <c r="R4806" s="31"/>
      <c r="AB4806" s="40">
        <v>4802</v>
      </c>
      <c r="AC4806" s="18">
        <v>5791.9553263060516</v>
      </c>
    </row>
    <row r="4807" spans="18:29" x14ac:dyDescent="0.2">
      <c r="R4807" s="31"/>
      <c r="AB4807" s="40">
        <v>4803</v>
      </c>
      <c r="AC4807" s="18">
        <v>7245.2205357177882</v>
      </c>
    </row>
    <row r="4808" spans="18:29" x14ac:dyDescent="0.2">
      <c r="R4808" s="31"/>
      <c r="AB4808" s="40">
        <v>4804</v>
      </c>
      <c r="AC4808" s="18">
        <v>6063.3119006777415</v>
      </c>
    </row>
    <row r="4809" spans="18:29" x14ac:dyDescent="0.2">
      <c r="R4809" s="31"/>
      <c r="AB4809" s="40">
        <v>4805</v>
      </c>
      <c r="AC4809" s="18">
        <v>8903.510712432093</v>
      </c>
    </row>
    <row r="4810" spans="18:29" x14ac:dyDescent="0.2">
      <c r="R4810" s="31"/>
      <c r="AB4810" s="40">
        <v>4806</v>
      </c>
      <c r="AC4810" s="18">
        <v>9534.7916319769574</v>
      </c>
    </row>
    <row r="4811" spans="18:29" x14ac:dyDescent="0.2">
      <c r="R4811" s="31"/>
      <c r="AB4811" s="40">
        <v>4807</v>
      </c>
      <c r="AC4811" s="18">
        <v>7348.109903500299</v>
      </c>
    </row>
    <row r="4812" spans="18:29" x14ac:dyDescent="0.2">
      <c r="R4812" s="31"/>
      <c r="AB4812" s="40">
        <v>4808</v>
      </c>
      <c r="AC4812" s="18">
        <v>8665.3199415949639</v>
      </c>
    </row>
    <row r="4813" spans="18:29" x14ac:dyDescent="0.2">
      <c r="R4813" s="31"/>
      <c r="AB4813" s="40">
        <v>4809</v>
      </c>
      <c r="AC4813" s="18">
        <v>6038.4375480269082</v>
      </c>
    </row>
    <row r="4814" spans="18:29" x14ac:dyDescent="0.2">
      <c r="R4814" s="31"/>
      <c r="AB4814" s="40">
        <v>4810</v>
      </c>
      <c r="AC4814" s="18">
        <v>7907.0290698790923</v>
      </c>
    </row>
    <row r="4815" spans="18:29" x14ac:dyDescent="0.2">
      <c r="R4815" s="31"/>
      <c r="AB4815" s="40">
        <v>4811</v>
      </c>
      <c r="AC4815" s="18">
        <v>9256.2742591151036</v>
      </c>
    </row>
    <row r="4816" spans="18:29" x14ac:dyDescent="0.2">
      <c r="R4816" s="31"/>
      <c r="AB4816" s="40">
        <v>4812</v>
      </c>
      <c r="AC4816" s="18">
        <v>6991.9543996375287</v>
      </c>
    </row>
    <row r="4817" spans="18:29" x14ac:dyDescent="0.2">
      <c r="R4817" s="31"/>
      <c r="AB4817" s="40">
        <v>4813</v>
      </c>
      <c r="AC4817" s="18">
        <v>7759.5417465866776</v>
      </c>
    </row>
    <row r="4818" spans="18:29" x14ac:dyDescent="0.2">
      <c r="R4818" s="31"/>
      <c r="AB4818" s="40">
        <v>4814</v>
      </c>
      <c r="AC4818" s="18">
        <v>10184.037361769355</v>
      </c>
    </row>
    <row r="4819" spans="18:29" x14ac:dyDescent="0.2">
      <c r="R4819" s="31"/>
      <c r="AB4819" s="40">
        <v>4815</v>
      </c>
      <c r="AC4819" s="18">
        <v>8186.5514670903794</v>
      </c>
    </row>
    <row r="4820" spans="18:29" x14ac:dyDescent="0.2">
      <c r="R4820" s="31"/>
      <c r="AB4820" s="40">
        <v>4816</v>
      </c>
      <c r="AC4820" s="18">
        <v>9664.8166571964975</v>
      </c>
    </row>
    <row r="4821" spans="18:29" x14ac:dyDescent="0.2">
      <c r="R4821" s="31"/>
      <c r="AB4821" s="40">
        <v>4817</v>
      </c>
      <c r="AC4821" s="18">
        <v>8128.1344267746899</v>
      </c>
    </row>
    <row r="4822" spans="18:29" x14ac:dyDescent="0.2">
      <c r="R4822" s="31"/>
      <c r="AB4822" s="40">
        <v>4818</v>
      </c>
      <c r="AC4822" s="18">
        <v>8450.8728710152209</v>
      </c>
    </row>
    <row r="4823" spans="18:29" x14ac:dyDescent="0.2">
      <c r="R4823" s="31"/>
      <c r="AB4823" s="40">
        <v>4819</v>
      </c>
      <c r="AC4823" s="18">
        <v>9145.5959526237566</v>
      </c>
    </row>
    <row r="4824" spans="18:29" x14ac:dyDescent="0.2">
      <c r="R4824" s="31"/>
      <c r="AB4824" s="40">
        <v>4820</v>
      </c>
      <c r="AC4824" s="18">
        <v>7141.4517716292758</v>
      </c>
    </row>
    <row r="4825" spans="18:29" x14ac:dyDescent="0.2">
      <c r="R4825" s="31"/>
      <c r="AB4825" s="40">
        <v>4821</v>
      </c>
      <c r="AC4825" s="18">
        <v>6038.4375480269082</v>
      </c>
    </row>
    <row r="4826" spans="18:29" x14ac:dyDescent="0.2">
      <c r="R4826" s="31"/>
      <c r="AB4826" s="40">
        <v>4822</v>
      </c>
      <c r="AC4826" s="18">
        <v>9080.3949979484314</v>
      </c>
    </row>
    <row r="4827" spans="18:29" x14ac:dyDescent="0.2">
      <c r="R4827" s="31"/>
      <c r="AB4827" s="40">
        <v>4823</v>
      </c>
      <c r="AC4827" s="18">
        <v>7495.2203426617198</v>
      </c>
    </row>
    <row r="4828" spans="18:29" x14ac:dyDescent="0.2">
      <c r="R4828" s="31"/>
      <c r="AB4828" s="40">
        <v>4824</v>
      </c>
      <c r="AC4828" s="18">
        <v>6881.4017211901955</v>
      </c>
    </row>
    <row r="4829" spans="18:29" x14ac:dyDescent="0.2">
      <c r="R4829" s="31"/>
      <c r="AB4829" s="40">
        <v>4825</v>
      </c>
      <c r="AC4829" s="18">
        <v>8495.7220826128032</v>
      </c>
    </row>
    <row r="4830" spans="18:29" x14ac:dyDescent="0.2">
      <c r="R4830" s="31"/>
      <c r="AB4830" s="40">
        <v>4826</v>
      </c>
      <c r="AC4830" s="18">
        <v>10295.343808479025</v>
      </c>
    </row>
    <row r="4831" spans="18:29" x14ac:dyDescent="0.2">
      <c r="R4831" s="31"/>
      <c r="AB4831" s="40">
        <v>4827</v>
      </c>
      <c r="AC4831" s="18">
        <v>4815.9510548748076</v>
      </c>
    </row>
    <row r="4832" spans="18:29" x14ac:dyDescent="0.2">
      <c r="R4832" s="31"/>
      <c r="AB4832" s="40">
        <v>4828</v>
      </c>
      <c r="AC4832" s="18">
        <v>8450.8728710152209</v>
      </c>
    </row>
    <row r="4833" spans="18:29" x14ac:dyDescent="0.2">
      <c r="R4833" s="31"/>
      <c r="AB4833" s="40">
        <v>4829</v>
      </c>
      <c r="AC4833" s="18">
        <v>7651.1247448814102</v>
      </c>
    </row>
    <row r="4834" spans="18:29" x14ac:dyDescent="0.2">
      <c r="R4834" s="31"/>
      <c r="AB4834" s="40">
        <v>4830</v>
      </c>
      <c r="AC4834" s="18">
        <v>8933.4101868304424</v>
      </c>
    </row>
    <row r="4835" spans="18:29" x14ac:dyDescent="0.2">
      <c r="R4835" s="31"/>
      <c r="AB4835" s="40">
        <v>4831</v>
      </c>
      <c r="AC4835" s="18">
        <v>9007.5307326079346</v>
      </c>
    </row>
    <row r="4836" spans="18:29" x14ac:dyDescent="0.2">
      <c r="R4836" s="31"/>
      <c r="AB4836" s="40">
        <v>4832</v>
      </c>
      <c r="AC4836" s="18">
        <v>8321.6016140579013</v>
      </c>
    </row>
    <row r="4837" spans="18:29" x14ac:dyDescent="0.2">
      <c r="R4837" s="31"/>
      <c r="AB4837" s="40">
        <v>4833</v>
      </c>
      <c r="AC4837" s="18">
        <v>6963.8137178511824</v>
      </c>
    </row>
    <row r="4838" spans="18:29" x14ac:dyDescent="0.2">
      <c r="R4838" s="31"/>
      <c r="AB4838" s="40">
        <v>4834</v>
      </c>
      <c r="AC4838" s="18">
        <v>11170.72001691442</v>
      </c>
    </row>
    <row r="4839" spans="18:29" x14ac:dyDescent="0.2">
      <c r="R4839" s="31"/>
      <c r="AB4839" s="40">
        <v>4835</v>
      </c>
      <c r="AC4839" s="18">
        <v>9720.5955085951136</v>
      </c>
    </row>
    <row r="4840" spans="18:29" x14ac:dyDescent="0.2">
      <c r="R4840" s="31"/>
      <c r="AB4840" s="40">
        <v>4836</v>
      </c>
      <c r="AC4840" s="18">
        <v>8880.8976645680377</v>
      </c>
    </row>
    <row r="4841" spans="18:29" x14ac:dyDescent="0.2">
      <c r="R4841" s="31"/>
      <c r="AB4841" s="40">
        <v>4837</v>
      </c>
      <c r="AC4841" s="18">
        <v>7528.637402283377</v>
      </c>
    </row>
    <row r="4842" spans="18:29" x14ac:dyDescent="0.2">
      <c r="R4842" s="31"/>
      <c r="AB4842" s="40">
        <v>4838</v>
      </c>
      <c r="AC4842" s="18">
        <v>12552.754125553416</v>
      </c>
    </row>
    <row r="4843" spans="18:29" x14ac:dyDescent="0.2">
      <c r="R4843" s="31"/>
      <c r="AB4843" s="40">
        <v>4839</v>
      </c>
      <c r="AC4843" s="18">
        <v>6814.4419739031</v>
      </c>
    </row>
    <row r="4844" spans="18:29" x14ac:dyDescent="0.2">
      <c r="R4844" s="31"/>
      <c r="AB4844" s="40">
        <v>4840</v>
      </c>
      <c r="AC4844" s="18">
        <v>6797.1053038737737</v>
      </c>
    </row>
    <row r="4845" spans="18:29" x14ac:dyDescent="0.2">
      <c r="R4845" s="31"/>
      <c r="AB4845" s="40">
        <v>4841</v>
      </c>
      <c r="AC4845" s="18">
        <v>8930.8976259566844</v>
      </c>
    </row>
    <row r="4846" spans="18:29" x14ac:dyDescent="0.2">
      <c r="R4846" s="31"/>
      <c r="AB4846" s="40">
        <v>4842</v>
      </c>
      <c r="AC4846" s="18">
        <v>6490.6985053129029</v>
      </c>
    </row>
    <row r="4847" spans="18:29" x14ac:dyDescent="0.2">
      <c r="R4847" s="31"/>
      <c r="AB4847" s="40">
        <v>4843</v>
      </c>
      <c r="AC4847" s="18">
        <v>9399.6158569658874</v>
      </c>
    </row>
    <row r="4848" spans="18:29" x14ac:dyDescent="0.2">
      <c r="R4848" s="31"/>
      <c r="AB4848" s="40">
        <v>4844</v>
      </c>
      <c r="AC4848" s="18">
        <v>8510.5461917682551</v>
      </c>
    </row>
    <row r="4849" spans="18:29" x14ac:dyDescent="0.2">
      <c r="R4849" s="31"/>
      <c r="AB4849" s="40">
        <v>4845</v>
      </c>
      <c r="AC4849" s="18">
        <v>8384.0387517721392</v>
      </c>
    </row>
    <row r="4850" spans="18:29" x14ac:dyDescent="0.2">
      <c r="R4850" s="31"/>
      <c r="AB4850" s="40">
        <v>4846</v>
      </c>
      <c r="AC4850" s="18">
        <v>6401.0000821178546</v>
      </c>
    </row>
    <row r="4851" spans="18:29" x14ac:dyDescent="0.2">
      <c r="R4851" s="31"/>
      <c r="AB4851" s="40">
        <v>4847</v>
      </c>
      <c r="AC4851" s="18">
        <v>7969.843091724324</v>
      </c>
    </row>
    <row r="4852" spans="18:29" x14ac:dyDescent="0.2">
      <c r="R4852" s="31"/>
      <c r="AB4852" s="40">
        <v>4848</v>
      </c>
      <c r="AC4852" s="18">
        <v>11101.122080710018</v>
      </c>
    </row>
    <row r="4853" spans="18:29" x14ac:dyDescent="0.2">
      <c r="R4853" s="31"/>
      <c r="AB4853" s="40">
        <v>4849</v>
      </c>
      <c r="AC4853" s="18">
        <v>8145.9736089784419</v>
      </c>
    </row>
    <row r="4854" spans="18:29" x14ac:dyDescent="0.2">
      <c r="R4854" s="31"/>
      <c r="AB4854" s="40">
        <v>4850</v>
      </c>
      <c r="AC4854" s="18">
        <v>8139.4409507066011</v>
      </c>
    </row>
    <row r="4855" spans="18:29" x14ac:dyDescent="0.2">
      <c r="R4855" s="31"/>
      <c r="AB4855" s="40">
        <v>4851</v>
      </c>
      <c r="AC4855" s="18">
        <v>7738.1849791591521</v>
      </c>
    </row>
    <row r="4856" spans="18:29" x14ac:dyDescent="0.2">
      <c r="R4856" s="31"/>
      <c r="AB4856" s="40">
        <v>4852</v>
      </c>
      <c r="AC4856" s="18">
        <v>11653.257332729409</v>
      </c>
    </row>
    <row r="4857" spans="18:29" x14ac:dyDescent="0.2">
      <c r="R4857" s="31"/>
      <c r="AB4857" s="40">
        <v>4853</v>
      </c>
      <c r="AC4857" s="18">
        <v>8534.9180322444299</v>
      </c>
    </row>
    <row r="4858" spans="18:29" x14ac:dyDescent="0.2">
      <c r="R4858" s="31"/>
      <c r="AB4858" s="40">
        <v>4854</v>
      </c>
      <c r="AC4858" s="18">
        <v>6175.246487606084</v>
      </c>
    </row>
    <row r="4859" spans="18:29" x14ac:dyDescent="0.2">
      <c r="R4859" s="31"/>
      <c r="AB4859" s="40">
        <v>4855</v>
      </c>
      <c r="AC4859" s="18">
        <v>9044.4653774527833</v>
      </c>
    </row>
    <row r="4860" spans="18:29" x14ac:dyDescent="0.2">
      <c r="R4860" s="31"/>
      <c r="AB4860" s="40">
        <v>4856</v>
      </c>
      <c r="AC4860" s="18">
        <v>7520.4715794434305</v>
      </c>
    </row>
    <row r="4861" spans="18:29" x14ac:dyDescent="0.2">
      <c r="R4861" s="31"/>
      <c r="AB4861" s="40">
        <v>4857</v>
      </c>
      <c r="AC4861" s="18">
        <v>6596.7285741873784</v>
      </c>
    </row>
    <row r="4862" spans="18:29" x14ac:dyDescent="0.2">
      <c r="R4862" s="31"/>
      <c r="AB4862" s="40">
        <v>4858</v>
      </c>
      <c r="AC4862" s="18">
        <v>9664.816657196614</v>
      </c>
    </row>
    <row r="4863" spans="18:29" x14ac:dyDescent="0.2">
      <c r="R4863" s="31"/>
      <c r="AB4863" s="40">
        <v>4859</v>
      </c>
      <c r="AC4863" s="18">
        <v>6779.1404936260078</v>
      </c>
    </row>
    <row r="4864" spans="18:29" x14ac:dyDescent="0.2">
      <c r="R4864" s="31"/>
      <c r="AB4864" s="40">
        <v>4860</v>
      </c>
      <c r="AC4864" s="18">
        <v>5502.5083136433968</v>
      </c>
    </row>
    <row r="4865" spans="18:29" x14ac:dyDescent="0.2">
      <c r="R4865" s="31"/>
      <c r="AB4865" s="40">
        <v>4861</v>
      </c>
      <c r="AC4865" s="18">
        <v>8110.2952445704723</v>
      </c>
    </row>
    <row r="4866" spans="18:29" x14ac:dyDescent="0.2">
      <c r="R4866" s="31"/>
      <c r="AB4866" s="40">
        <v>4862</v>
      </c>
      <c r="AC4866" s="18">
        <v>9321.600841833977</v>
      </c>
    </row>
    <row r="4867" spans="18:29" x14ac:dyDescent="0.2">
      <c r="R4867" s="31"/>
      <c r="AB4867" s="40">
        <v>4863</v>
      </c>
      <c r="AC4867" s="18">
        <v>9202.7567125029163</v>
      </c>
    </row>
    <row r="4868" spans="18:29" x14ac:dyDescent="0.2">
      <c r="R4868" s="31"/>
      <c r="AB4868" s="40">
        <v>4864</v>
      </c>
      <c r="AC4868" s="18">
        <v>7570.094656701549</v>
      </c>
    </row>
    <row r="4869" spans="18:29" x14ac:dyDescent="0.2">
      <c r="R4869" s="31"/>
      <c r="AB4869" s="40">
        <v>4865</v>
      </c>
      <c r="AC4869" s="18">
        <v>9479.138408622006</v>
      </c>
    </row>
    <row r="4870" spans="18:29" x14ac:dyDescent="0.2">
      <c r="R4870" s="31"/>
      <c r="AB4870" s="40">
        <v>4866</v>
      </c>
      <c r="AC4870" s="18">
        <v>7176.5019958190387</v>
      </c>
    </row>
    <row r="4871" spans="18:29" x14ac:dyDescent="0.2">
      <c r="R4871" s="31"/>
      <c r="AB4871" s="40">
        <v>4867</v>
      </c>
      <c r="AC4871" s="18">
        <v>11219.212441778858</v>
      </c>
    </row>
    <row r="4872" spans="18:29" x14ac:dyDescent="0.2">
      <c r="R4872" s="31"/>
      <c r="AB4872" s="40">
        <v>4868</v>
      </c>
      <c r="AC4872" s="18">
        <v>6541.4522349635372</v>
      </c>
    </row>
    <row r="4873" spans="18:29" x14ac:dyDescent="0.2">
      <c r="R4873" s="31"/>
      <c r="AB4873" s="40">
        <v>4869</v>
      </c>
      <c r="AC4873" s="18">
        <v>10527.127549088094</v>
      </c>
    </row>
    <row r="4874" spans="18:29" x14ac:dyDescent="0.2">
      <c r="R4874" s="31"/>
      <c r="AB4874" s="40">
        <v>4870</v>
      </c>
      <c r="AC4874" s="18">
        <v>10155.142911720439</v>
      </c>
    </row>
    <row r="4875" spans="18:29" x14ac:dyDescent="0.2">
      <c r="R4875" s="31"/>
      <c r="AB4875" s="40">
        <v>4871</v>
      </c>
      <c r="AC4875" s="18">
        <v>11324.61437043536</v>
      </c>
    </row>
    <row r="4876" spans="18:29" x14ac:dyDescent="0.2">
      <c r="R4876" s="31"/>
      <c r="AB4876" s="40">
        <v>4872</v>
      </c>
      <c r="AC4876" s="18">
        <v>7191.451733018388</v>
      </c>
    </row>
    <row r="4877" spans="18:29" x14ac:dyDescent="0.2">
      <c r="R4877" s="31"/>
      <c r="AB4877" s="40">
        <v>4873</v>
      </c>
      <c r="AC4877" s="18">
        <v>8764.8173521980643</v>
      </c>
    </row>
    <row r="4878" spans="18:29" x14ac:dyDescent="0.2">
      <c r="R4878" s="31"/>
      <c r="AB4878" s="40">
        <v>4874</v>
      </c>
      <c r="AC4878" s="18">
        <v>11384.413319232059</v>
      </c>
    </row>
    <row r="4879" spans="18:29" x14ac:dyDescent="0.2">
      <c r="R4879" s="31"/>
      <c r="AB4879" s="40">
        <v>4875</v>
      </c>
      <c r="AC4879" s="18">
        <v>9103.2593018999323</v>
      </c>
    </row>
    <row r="4880" spans="18:29" x14ac:dyDescent="0.2">
      <c r="R4880" s="31"/>
      <c r="AB4880" s="40">
        <v>4876</v>
      </c>
      <c r="AC4880" s="18">
        <v>9883.4094532177551</v>
      </c>
    </row>
    <row r="4881" spans="18:29" x14ac:dyDescent="0.2">
      <c r="R4881" s="31"/>
      <c r="AB4881" s="40">
        <v>4877</v>
      </c>
      <c r="AC4881" s="18">
        <v>8268.8378357078182</v>
      </c>
    </row>
    <row r="4882" spans="18:29" x14ac:dyDescent="0.2">
      <c r="R4882" s="31"/>
      <c r="AB4882" s="40">
        <v>4878</v>
      </c>
      <c r="AC4882" s="18">
        <v>7944.7174829863943</v>
      </c>
    </row>
    <row r="4883" spans="18:29" x14ac:dyDescent="0.2">
      <c r="R4883" s="31"/>
      <c r="AB4883" s="40">
        <v>4879</v>
      </c>
      <c r="AC4883" s="18">
        <v>6879.3916724908631</v>
      </c>
    </row>
    <row r="4884" spans="18:29" x14ac:dyDescent="0.2">
      <c r="R4884" s="31"/>
      <c r="AB4884" s="40">
        <v>4880</v>
      </c>
      <c r="AC4884" s="18">
        <v>7441.2002838747576</v>
      </c>
    </row>
    <row r="4885" spans="18:29" x14ac:dyDescent="0.2">
      <c r="R4885" s="31"/>
      <c r="AB4885" s="40">
        <v>4881</v>
      </c>
      <c r="AC4885" s="18">
        <v>6672.1054004017496</v>
      </c>
    </row>
    <row r="4886" spans="18:29" x14ac:dyDescent="0.2">
      <c r="R4886" s="31"/>
      <c r="AB4886" s="40">
        <v>4882</v>
      </c>
      <c r="AC4886" s="18">
        <v>8045.7224301135866</v>
      </c>
    </row>
    <row r="4887" spans="18:29" x14ac:dyDescent="0.2">
      <c r="R4887" s="31"/>
      <c r="AB4887" s="40">
        <v>4883</v>
      </c>
      <c r="AC4887" s="18">
        <v>7307.2807893009158</v>
      </c>
    </row>
    <row r="4888" spans="18:29" x14ac:dyDescent="0.2">
      <c r="R4888" s="31"/>
      <c r="AB4888" s="40">
        <v>4884</v>
      </c>
      <c r="AC4888" s="18">
        <v>8452.380407539662</v>
      </c>
    </row>
    <row r="4889" spans="18:29" x14ac:dyDescent="0.2">
      <c r="R4889" s="31"/>
      <c r="AB4889" s="40">
        <v>4885</v>
      </c>
      <c r="AC4889" s="18">
        <v>10042.705812617438</v>
      </c>
    </row>
    <row r="4890" spans="18:29" x14ac:dyDescent="0.2">
      <c r="R4890" s="31"/>
      <c r="AB4890" s="40">
        <v>4886</v>
      </c>
      <c r="AC4890" s="18">
        <v>7891.3255644178716</v>
      </c>
    </row>
    <row r="4891" spans="18:29" x14ac:dyDescent="0.2">
      <c r="R4891" s="31"/>
      <c r="AB4891" s="40">
        <v>4887</v>
      </c>
      <c r="AC4891" s="18">
        <v>6921.6026951711392</v>
      </c>
    </row>
    <row r="4892" spans="18:29" x14ac:dyDescent="0.2">
      <c r="R4892" s="31"/>
      <c r="AB4892" s="40">
        <v>4888</v>
      </c>
      <c r="AC4892" s="18">
        <v>8724.6163782170042</v>
      </c>
    </row>
    <row r="4893" spans="18:29" x14ac:dyDescent="0.2">
      <c r="R4893" s="31"/>
      <c r="AB4893" s="40">
        <v>4889</v>
      </c>
      <c r="AC4893" s="18">
        <v>9380.6460223686881</v>
      </c>
    </row>
    <row r="4894" spans="18:29" x14ac:dyDescent="0.2">
      <c r="R4894" s="31"/>
      <c r="AB4894" s="40">
        <v>4890</v>
      </c>
      <c r="AC4894" s="18">
        <v>5675.3725017615361</v>
      </c>
    </row>
    <row r="4895" spans="18:29" x14ac:dyDescent="0.2">
      <c r="R4895" s="31"/>
      <c r="AB4895" s="40">
        <v>4891</v>
      </c>
      <c r="AC4895" s="18">
        <v>5783.9151315100025</v>
      </c>
    </row>
    <row r="4896" spans="18:29" x14ac:dyDescent="0.2">
      <c r="R4896" s="31"/>
      <c r="AB4896" s="40">
        <v>4892</v>
      </c>
      <c r="AC4896" s="18">
        <v>8539.5662698607193</v>
      </c>
    </row>
    <row r="4897" spans="18:29" x14ac:dyDescent="0.2">
      <c r="R4897" s="31"/>
      <c r="AB4897" s="40">
        <v>4893</v>
      </c>
      <c r="AC4897" s="18">
        <v>10362.177927722456</v>
      </c>
    </row>
    <row r="4898" spans="18:29" x14ac:dyDescent="0.2">
      <c r="R4898" s="31"/>
      <c r="AB4898" s="40">
        <v>4894</v>
      </c>
      <c r="AC4898" s="18">
        <v>8707.9078484061174</v>
      </c>
    </row>
    <row r="4899" spans="18:29" x14ac:dyDescent="0.2">
      <c r="R4899" s="31"/>
      <c r="AB4899" s="40">
        <v>4895</v>
      </c>
      <c r="AC4899" s="18">
        <v>8585.6717618951807</v>
      </c>
    </row>
    <row r="4900" spans="18:29" x14ac:dyDescent="0.2">
      <c r="R4900" s="31"/>
      <c r="AB4900" s="40">
        <v>4896</v>
      </c>
      <c r="AC4900" s="18">
        <v>11782.905473817955</v>
      </c>
    </row>
    <row r="4901" spans="18:29" x14ac:dyDescent="0.2">
      <c r="R4901" s="31"/>
      <c r="AB4901" s="40">
        <v>4897</v>
      </c>
      <c r="AC4901" s="18">
        <v>9904.5149645579513</v>
      </c>
    </row>
    <row r="4902" spans="18:29" x14ac:dyDescent="0.2">
      <c r="R4902" s="31"/>
      <c r="AB4902" s="40">
        <v>4898</v>
      </c>
      <c r="AC4902" s="18">
        <v>8633.1591624104185</v>
      </c>
    </row>
    <row r="4903" spans="18:29" x14ac:dyDescent="0.2">
      <c r="R4903" s="31"/>
      <c r="AB4903" s="40">
        <v>4899</v>
      </c>
      <c r="AC4903" s="18">
        <v>8540.6969222540502</v>
      </c>
    </row>
    <row r="4904" spans="18:29" x14ac:dyDescent="0.2">
      <c r="R4904" s="31"/>
      <c r="AB4904" s="40">
        <v>4900</v>
      </c>
      <c r="AC4904" s="18">
        <v>6743.0852450871607</v>
      </c>
    </row>
    <row r="4905" spans="18:29" x14ac:dyDescent="0.2">
      <c r="R4905" s="31"/>
      <c r="AB4905" s="40">
        <v>4901</v>
      </c>
      <c r="AC4905" s="18">
        <v>5300.6240474326769</v>
      </c>
    </row>
    <row r="4906" spans="18:29" x14ac:dyDescent="0.2">
      <c r="R4906" s="31"/>
      <c r="AB4906" s="40">
        <v>4902</v>
      </c>
      <c r="AC4906" s="18">
        <v>8275.6217500669882</v>
      </c>
    </row>
    <row r="4907" spans="18:29" x14ac:dyDescent="0.2">
      <c r="R4907" s="31"/>
      <c r="AB4907" s="40">
        <v>4903</v>
      </c>
      <c r="AC4907" s="18">
        <v>9515.1936571609695</v>
      </c>
    </row>
    <row r="4908" spans="18:29" x14ac:dyDescent="0.2">
      <c r="R4908" s="31"/>
      <c r="AB4908" s="40">
        <v>4904</v>
      </c>
      <c r="AC4908" s="18">
        <v>7772.8583192176884</v>
      </c>
    </row>
    <row r="4909" spans="18:29" x14ac:dyDescent="0.2">
      <c r="R4909" s="31"/>
      <c r="AB4909" s="40">
        <v>4905</v>
      </c>
      <c r="AC4909" s="18">
        <v>5641.2016738775419</v>
      </c>
    </row>
    <row r="4910" spans="18:29" x14ac:dyDescent="0.2">
      <c r="R4910" s="31"/>
      <c r="AB4910" s="40">
        <v>4906</v>
      </c>
      <c r="AC4910" s="18">
        <v>9305.2691961544333</v>
      </c>
    </row>
    <row r="4911" spans="18:29" x14ac:dyDescent="0.2">
      <c r="R4911" s="31"/>
      <c r="AB4911" s="40">
        <v>4907</v>
      </c>
      <c r="AC4911" s="18">
        <v>10649.238007555366</v>
      </c>
    </row>
    <row r="4912" spans="18:29" x14ac:dyDescent="0.2">
      <c r="R4912" s="31"/>
      <c r="AB4912" s="40">
        <v>4908</v>
      </c>
      <c r="AC4912" s="18">
        <v>7207.5321226106025</v>
      </c>
    </row>
    <row r="4913" spans="18:29" x14ac:dyDescent="0.2">
      <c r="R4913" s="31"/>
      <c r="AB4913" s="40">
        <v>4909</v>
      </c>
      <c r="AC4913" s="18">
        <v>7153.7633199109696</v>
      </c>
    </row>
    <row r="4914" spans="18:29" x14ac:dyDescent="0.2">
      <c r="R4914" s="31"/>
      <c r="AB4914" s="40">
        <v>4910</v>
      </c>
      <c r="AC4914" s="18">
        <v>6672.1054004017496</v>
      </c>
    </row>
    <row r="4915" spans="18:29" x14ac:dyDescent="0.2">
      <c r="R4915" s="31"/>
      <c r="AB4915" s="40">
        <v>4911</v>
      </c>
      <c r="AC4915" s="18">
        <v>9024.1136343748076</v>
      </c>
    </row>
    <row r="4916" spans="18:29" x14ac:dyDescent="0.2">
      <c r="R4916" s="31"/>
      <c r="AB4916" s="40">
        <v>4912</v>
      </c>
      <c r="AC4916" s="18">
        <v>8662.6817526774248</v>
      </c>
    </row>
    <row r="4917" spans="18:29" x14ac:dyDescent="0.2">
      <c r="R4917" s="31"/>
      <c r="AB4917" s="40">
        <v>4913</v>
      </c>
      <c r="AC4917" s="18">
        <v>11585.920701311552</v>
      </c>
    </row>
    <row r="4918" spans="18:29" x14ac:dyDescent="0.2">
      <c r="R4918" s="31"/>
      <c r="AB4918" s="40">
        <v>4914</v>
      </c>
      <c r="AC4918" s="18">
        <v>8704.1390070952475</v>
      </c>
    </row>
    <row r="4919" spans="18:29" x14ac:dyDescent="0.2">
      <c r="R4919" s="31"/>
      <c r="AB4919" s="40">
        <v>4915</v>
      </c>
      <c r="AC4919" s="18">
        <v>9803.6356454746565</v>
      </c>
    </row>
    <row r="4920" spans="18:29" x14ac:dyDescent="0.2">
      <c r="R4920" s="31"/>
      <c r="AB4920" s="40">
        <v>4916</v>
      </c>
      <c r="AC4920" s="18">
        <v>7995.2199565500487</v>
      </c>
    </row>
    <row r="4921" spans="18:29" x14ac:dyDescent="0.2">
      <c r="R4921" s="31"/>
      <c r="AB4921" s="40">
        <v>4917</v>
      </c>
      <c r="AC4921" s="18">
        <v>8828.7620264365105</v>
      </c>
    </row>
    <row r="4922" spans="18:29" x14ac:dyDescent="0.2">
      <c r="R4922" s="31"/>
      <c r="AB4922" s="40">
        <v>4918</v>
      </c>
      <c r="AC4922" s="18">
        <v>10978.509110067738</v>
      </c>
    </row>
    <row r="4923" spans="18:29" x14ac:dyDescent="0.2">
      <c r="R4923" s="31"/>
      <c r="AB4923" s="40">
        <v>4919</v>
      </c>
      <c r="AC4923" s="18">
        <v>8092.8329464973649</v>
      </c>
    </row>
    <row r="4924" spans="18:29" x14ac:dyDescent="0.2">
      <c r="R4924" s="31"/>
      <c r="AB4924" s="40">
        <v>4920</v>
      </c>
      <c r="AC4924" s="18">
        <v>6554.0150393326767</v>
      </c>
    </row>
    <row r="4925" spans="18:29" x14ac:dyDescent="0.2">
      <c r="R4925" s="31"/>
      <c r="AB4925" s="40">
        <v>4921</v>
      </c>
      <c r="AC4925" s="18">
        <v>9184.6662742113695</v>
      </c>
    </row>
    <row r="4926" spans="18:29" x14ac:dyDescent="0.2">
      <c r="R4926" s="31"/>
      <c r="AB4926" s="40">
        <v>4922</v>
      </c>
      <c r="AC4926" s="18">
        <v>7815.9487382035004</v>
      </c>
    </row>
    <row r="4927" spans="18:29" x14ac:dyDescent="0.2">
      <c r="R4927" s="31"/>
      <c r="AB4927" s="40">
        <v>4923</v>
      </c>
      <c r="AC4927" s="18">
        <v>8782.9077904893784</v>
      </c>
    </row>
    <row r="4928" spans="18:29" x14ac:dyDescent="0.2">
      <c r="R4928" s="31"/>
      <c r="AB4928" s="40">
        <v>4924</v>
      </c>
      <c r="AC4928" s="18">
        <v>7895.345661815838</v>
      </c>
    </row>
    <row r="4929" spans="18:29" x14ac:dyDescent="0.2">
      <c r="R4929" s="31"/>
      <c r="AB4929" s="40">
        <v>4925</v>
      </c>
      <c r="AC4929" s="18">
        <v>5697.1061533198226</v>
      </c>
    </row>
    <row r="4930" spans="18:29" x14ac:dyDescent="0.2">
      <c r="R4930" s="31"/>
      <c r="AB4930" s="40">
        <v>4926</v>
      </c>
      <c r="AC4930" s="18">
        <v>8806.525862702867</v>
      </c>
    </row>
    <row r="4931" spans="18:29" x14ac:dyDescent="0.2">
      <c r="R4931" s="31"/>
      <c r="AB4931" s="40">
        <v>4927</v>
      </c>
      <c r="AC4931" s="18">
        <v>7734.7930219796253</v>
      </c>
    </row>
    <row r="4932" spans="18:29" x14ac:dyDescent="0.2">
      <c r="R4932" s="31"/>
      <c r="AB4932" s="40">
        <v>4928</v>
      </c>
      <c r="AC4932" s="18">
        <v>8758.7872061007656</v>
      </c>
    </row>
    <row r="4933" spans="18:29" x14ac:dyDescent="0.2">
      <c r="R4933" s="31"/>
      <c r="AB4933" s="40">
        <v>4929</v>
      </c>
      <c r="AC4933" s="18">
        <v>6696.4772408778081</v>
      </c>
    </row>
    <row r="4934" spans="18:29" x14ac:dyDescent="0.2">
      <c r="R4934" s="31"/>
      <c r="AB4934" s="40">
        <v>4930</v>
      </c>
      <c r="AC4934" s="18">
        <v>6555.8994599879952</v>
      </c>
    </row>
    <row r="4935" spans="18:29" x14ac:dyDescent="0.2">
      <c r="R4935" s="31"/>
      <c r="AB4935" s="40">
        <v>4931</v>
      </c>
      <c r="AC4935" s="18">
        <v>4887.1821556475479</v>
      </c>
    </row>
    <row r="4936" spans="18:29" x14ac:dyDescent="0.2">
      <c r="R4936" s="31"/>
      <c r="AB4936" s="40">
        <v>4932</v>
      </c>
      <c r="AC4936" s="18">
        <v>5242.4582632040838</v>
      </c>
    </row>
    <row r="4937" spans="18:29" x14ac:dyDescent="0.2">
      <c r="R4937" s="31"/>
      <c r="AB4937" s="40">
        <v>4933</v>
      </c>
      <c r="AC4937" s="18">
        <v>10243.45942643506</v>
      </c>
    </row>
    <row r="4938" spans="18:29" x14ac:dyDescent="0.2">
      <c r="R4938" s="31"/>
      <c r="AB4938" s="40">
        <v>4934</v>
      </c>
      <c r="AC4938" s="18">
        <v>8938.5609366218559</v>
      </c>
    </row>
    <row r="4939" spans="18:29" x14ac:dyDescent="0.2">
      <c r="R4939" s="31"/>
      <c r="AB4939" s="40">
        <v>4935</v>
      </c>
      <c r="AC4939" s="18">
        <v>8447.983426010469</v>
      </c>
    </row>
    <row r="4940" spans="18:29" x14ac:dyDescent="0.2">
      <c r="R4940" s="31"/>
      <c r="AB4940" s="40">
        <v>4936</v>
      </c>
      <c r="AC4940" s="18">
        <v>7196.4768547659041</v>
      </c>
    </row>
    <row r="4941" spans="18:29" x14ac:dyDescent="0.2">
      <c r="R4941" s="31"/>
      <c r="AB4941" s="40">
        <v>4937</v>
      </c>
      <c r="AC4941" s="18">
        <v>8597.4807980019832</v>
      </c>
    </row>
    <row r="4942" spans="18:29" x14ac:dyDescent="0.2">
      <c r="R4942" s="31"/>
      <c r="AB4942" s="40">
        <v>4938</v>
      </c>
      <c r="AC4942" s="18">
        <v>6783.9143592864275</v>
      </c>
    </row>
    <row r="4943" spans="18:29" x14ac:dyDescent="0.2">
      <c r="R4943" s="31"/>
      <c r="AB4943" s="40">
        <v>4939</v>
      </c>
      <c r="AC4943" s="18">
        <v>7035.1704466671217</v>
      </c>
    </row>
    <row r="4944" spans="18:29" x14ac:dyDescent="0.2">
      <c r="R4944" s="31"/>
      <c r="AB4944" s="40">
        <v>4940</v>
      </c>
      <c r="AC4944" s="18">
        <v>10853.383578552282</v>
      </c>
    </row>
    <row r="4945" spans="18:29" x14ac:dyDescent="0.2">
      <c r="R4945" s="31"/>
      <c r="AB4945" s="40">
        <v>4941</v>
      </c>
      <c r="AC4945" s="18">
        <v>6778.2610973204719</v>
      </c>
    </row>
    <row r="4946" spans="18:29" x14ac:dyDescent="0.2">
      <c r="R4946" s="31"/>
      <c r="AB4946" s="40">
        <v>4942</v>
      </c>
      <c r="AC4946" s="18">
        <v>8523.6115083119366</v>
      </c>
    </row>
    <row r="4947" spans="18:29" x14ac:dyDescent="0.2">
      <c r="R4947" s="31"/>
      <c r="AB4947" s="40">
        <v>4943</v>
      </c>
      <c r="AC4947" s="18">
        <v>7841.9537432477809</v>
      </c>
    </row>
    <row r="4948" spans="18:29" x14ac:dyDescent="0.2">
      <c r="R4948" s="31"/>
      <c r="AB4948" s="40">
        <v>4944</v>
      </c>
      <c r="AC4948" s="18">
        <v>7934.9184955784585</v>
      </c>
    </row>
    <row r="4949" spans="18:29" x14ac:dyDescent="0.2">
      <c r="R4949" s="31"/>
      <c r="AB4949" s="40">
        <v>4945</v>
      </c>
      <c r="AC4949" s="18">
        <v>6527.6331501576351</v>
      </c>
    </row>
    <row r="4950" spans="18:29" x14ac:dyDescent="0.2">
      <c r="R4950" s="31"/>
      <c r="AB4950" s="40">
        <v>4946</v>
      </c>
      <c r="AC4950" s="18">
        <v>7911.0491672774078</v>
      </c>
    </row>
    <row r="4951" spans="18:29" x14ac:dyDescent="0.2">
      <c r="R4951" s="31"/>
      <c r="AB4951" s="40">
        <v>4947</v>
      </c>
      <c r="AC4951" s="18">
        <v>7315.3209840969648</v>
      </c>
    </row>
    <row r="4952" spans="18:29" x14ac:dyDescent="0.2">
      <c r="R4952" s="31"/>
      <c r="AB4952" s="40">
        <v>4948</v>
      </c>
      <c r="AC4952" s="18">
        <v>9284.5405689454637</v>
      </c>
    </row>
    <row r="4953" spans="18:29" x14ac:dyDescent="0.2">
      <c r="R4953" s="31"/>
      <c r="AB4953" s="40">
        <v>4949</v>
      </c>
      <c r="AC4953" s="18">
        <v>9408.0329358933959</v>
      </c>
    </row>
    <row r="4954" spans="18:29" x14ac:dyDescent="0.2">
      <c r="R4954" s="31"/>
      <c r="AB4954" s="40">
        <v>4950</v>
      </c>
      <c r="AC4954" s="18">
        <v>10091.826377700316</v>
      </c>
    </row>
    <row r="4955" spans="18:29" x14ac:dyDescent="0.2">
      <c r="R4955" s="31"/>
      <c r="AB4955" s="40">
        <v>4951</v>
      </c>
      <c r="AC4955" s="18">
        <v>9674.6156446045497</v>
      </c>
    </row>
    <row r="4956" spans="18:29" x14ac:dyDescent="0.2">
      <c r="R4956" s="31"/>
      <c r="AB4956" s="40">
        <v>4952</v>
      </c>
      <c r="AC4956" s="18">
        <v>9527.6308334864443</v>
      </c>
    </row>
    <row r="4957" spans="18:29" x14ac:dyDescent="0.2">
      <c r="R4957" s="31"/>
      <c r="AB4957" s="40">
        <v>4953</v>
      </c>
      <c r="AC4957" s="18">
        <v>7539.1901579535333</v>
      </c>
    </row>
    <row r="4958" spans="18:29" x14ac:dyDescent="0.2">
      <c r="R4958" s="31"/>
      <c r="AB4958" s="40">
        <v>4954</v>
      </c>
      <c r="AC4958" s="18">
        <v>11728.382902856451</v>
      </c>
    </row>
    <row r="4959" spans="18:29" x14ac:dyDescent="0.2">
      <c r="R4959" s="31"/>
      <c r="AB4959" s="40">
        <v>4955</v>
      </c>
      <c r="AC4959" s="18">
        <v>9175.2441709348932</v>
      </c>
    </row>
    <row r="4960" spans="18:29" x14ac:dyDescent="0.2">
      <c r="R4960" s="31"/>
      <c r="AB4960" s="40">
        <v>4956</v>
      </c>
      <c r="AC4960" s="18">
        <v>6597.4823424495989</v>
      </c>
    </row>
    <row r="4961" spans="18:29" x14ac:dyDescent="0.2">
      <c r="R4961" s="31"/>
      <c r="AB4961" s="40">
        <v>4957</v>
      </c>
      <c r="AC4961" s="18">
        <v>9297.2290013581514</v>
      </c>
    </row>
    <row r="4962" spans="18:29" x14ac:dyDescent="0.2">
      <c r="R4962" s="31"/>
      <c r="AB4962" s="40">
        <v>4958</v>
      </c>
      <c r="AC4962" s="18">
        <v>6901.5022081803763</v>
      </c>
    </row>
    <row r="4963" spans="18:29" x14ac:dyDescent="0.2">
      <c r="R4963" s="31"/>
      <c r="AB4963" s="40">
        <v>4959</v>
      </c>
      <c r="AC4963" s="18">
        <v>7688.4362738579512</v>
      </c>
    </row>
    <row r="4964" spans="18:29" x14ac:dyDescent="0.2">
      <c r="R4964" s="31"/>
      <c r="AB4964" s="40">
        <v>4960</v>
      </c>
      <c r="AC4964" s="18">
        <v>7565.3207910408964</v>
      </c>
    </row>
    <row r="4965" spans="18:29" x14ac:dyDescent="0.2">
      <c r="R4965" s="31"/>
      <c r="AB4965" s="40">
        <v>4961</v>
      </c>
      <c r="AC4965" s="18">
        <v>8603.0084319246234</v>
      </c>
    </row>
    <row r="4966" spans="18:29" x14ac:dyDescent="0.2">
      <c r="R4966" s="31"/>
      <c r="AB4966" s="40">
        <v>4962</v>
      </c>
      <c r="AC4966" s="18">
        <v>7492.4565257006325</v>
      </c>
    </row>
    <row r="4967" spans="18:29" x14ac:dyDescent="0.2">
      <c r="R4967" s="31"/>
      <c r="AB4967" s="40">
        <v>4963</v>
      </c>
      <c r="AC4967" s="18">
        <v>11684.413087564753</v>
      </c>
    </row>
    <row r="4968" spans="18:29" x14ac:dyDescent="0.2">
      <c r="R4968" s="31"/>
      <c r="AB4968" s="40">
        <v>4964</v>
      </c>
      <c r="AC4968" s="18">
        <v>10024.86663041357</v>
      </c>
    </row>
    <row r="4969" spans="18:29" x14ac:dyDescent="0.2">
      <c r="R4969" s="31"/>
      <c r="AB4969" s="40">
        <v>4965</v>
      </c>
      <c r="AC4969" s="18">
        <v>6708.5375330719398</v>
      </c>
    </row>
    <row r="4970" spans="18:29" x14ac:dyDescent="0.2">
      <c r="R4970" s="31"/>
      <c r="AB4970" s="40">
        <v>4966</v>
      </c>
      <c r="AC4970" s="18">
        <v>9465.3193238159874</v>
      </c>
    </row>
    <row r="4971" spans="18:29" x14ac:dyDescent="0.2">
      <c r="R4971" s="31"/>
      <c r="AB4971" s="40">
        <v>4967</v>
      </c>
      <c r="AC4971" s="18">
        <v>9957.0274868205888</v>
      </c>
    </row>
    <row r="4972" spans="18:29" x14ac:dyDescent="0.2">
      <c r="R4972" s="31"/>
      <c r="AB4972" s="40">
        <v>4968</v>
      </c>
      <c r="AC4972" s="18">
        <v>10645.469166244264</v>
      </c>
    </row>
    <row r="4973" spans="18:29" x14ac:dyDescent="0.2">
      <c r="R4973" s="31"/>
      <c r="AB4973" s="40">
        <v>4969</v>
      </c>
      <c r="AC4973" s="18">
        <v>10722.353528982843</v>
      </c>
    </row>
    <row r="4974" spans="18:29" x14ac:dyDescent="0.2">
      <c r="R4974" s="31"/>
      <c r="AB4974" s="40">
        <v>4970</v>
      </c>
      <c r="AC4974" s="18">
        <v>8092.9585745410295</v>
      </c>
    </row>
    <row r="4975" spans="18:29" x14ac:dyDescent="0.2">
      <c r="R4975" s="31"/>
      <c r="AB4975" s="40">
        <v>4971</v>
      </c>
      <c r="AC4975" s="18">
        <v>10861.800657479442</v>
      </c>
    </row>
    <row r="4976" spans="18:29" x14ac:dyDescent="0.2">
      <c r="R4976" s="31"/>
      <c r="AB4976" s="40">
        <v>4972</v>
      </c>
      <c r="AC4976" s="18">
        <v>6800.3716330095194</v>
      </c>
    </row>
    <row r="4977" spans="18:29" x14ac:dyDescent="0.2">
      <c r="R4977" s="31"/>
      <c r="AB4977" s="40">
        <v>4973</v>
      </c>
      <c r="AC4977" s="18">
        <v>8438.4356946899788</v>
      </c>
    </row>
    <row r="4978" spans="18:29" x14ac:dyDescent="0.2">
      <c r="R4978" s="31"/>
      <c r="AB4978" s="40">
        <v>4974</v>
      </c>
      <c r="AC4978" s="18">
        <v>8362.9332404321758</v>
      </c>
    </row>
    <row r="4979" spans="18:29" x14ac:dyDescent="0.2">
      <c r="R4979" s="31"/>
      <c r="AB4979" s="40">
        <v>4975</v>
      </c>
      <c r="AC4979" s="18">
        <v>7560.7981814681552</v>
      </c>
    </row>
    <row r="4980" spans="18:29" x14ac:dyDescent="0.2">
      <c r="R4980" s="31"/>
      <c r="AB4980" s="40">
        <v>4976</v>
      </c>
      <c r="AC4980" s="18">
        <v>8517.5813622149872</v>
      </c>
    </row>
    <row r="4981" spans="18:29" x14ac:dyDescent="0.2">
      <c r="R4981" s="31"/>
      <c r="AB4981" s="40">
        <v>4977</v>
      </c>
      <c r="AC4981" s="18">
        <v>8732.5309449693887</v>
      </c>
    </row>
    <row r="4982" spans="18:29" x14ac:dyDescent="0.2">
      <c r="R4982" s="31"/>
      <c r="AB4982" s="40">
        <v>4978</v>
      </c>
      <c r="AC4982" s="18">
        <v>8660.5460759346606</v>
      </c>
    </row>
    <row r="4983" spans="18:29" x14ac:dyDescent="0.2">
      <c r="R4983" s="31"/>
      <c r="AB4983" s="40">
        <v>4979</v>
      </c>
      <c r="AC4983" s="18">
        <v>7175.8738556005992</v>
      </c>
    </row>
    <row r="4984" spans="18:29" x14ac:dyDescent="0.2">
      <c r="R4984" s="31"/>
      <c r="AB4984" s="40">
        <v>4980</v>
      </c>
      <c r="AC4984" s="18">
        <v>5588.4378955275752</v>
      </c>
    </row>
    <row r="4985" spans="18:29" x14ac:dyDescent="0.2">
      <c r="R4985" s="31"/>
      <c r="AB4985" s="40">
        <v>4981</v>
      </c>
      <c r="AC4985" s="18">
        <v>7315.5722401846433</v>
      </c>
    </row>
    <row r="4986" spans="18:29" x14ac:dyDescent="0.2">
      <c r="R4986" s="31"/>
      <c r="AB4986" s="40">
        <v>4982</v>
      </c>
      <c r="AC4986" s="18">
        <v>7641.7026416050503</v>
      </c>
    </row>
    <row r="4987" spans="18:29" x14ac:dyDescent="0.2">
      <c r="R4987" s="31"/>
      <c r="AB4987" s="40">
        <v>4983</v>
      </c>
      <c r="AC4987" s="18">
        <v>10759.413801871589</v>
      </c>
    </row>
    <row r="4988" spans="18:29" x14ac:dyDescent="0.2">
      <c r="R4988" s="31"/>
      <c r="AB4988" s="40">
        <v>4984</v>
      </c>
      <c r="AC4988" s="18">
        <v>5864.3170794720063</v>
      </c>
    </row>
    <row r="4989" spans="18:29" x14ac:dyDescent="0.2">
      <c r="R4989" s="31"/>
      <c r="AB4989" s="40">
        <v>4985</v>
      </c>
      <c r="AC4989" s="18">
        <v>8711.048549498315</v>
      </c>
    </row>
    <row r="4990" spans="18:29" x14ac:dyDescent="0.2">
      <c r="R4990" s="31"/>
      <c r="AB4990" s="40">
        <v>4986</v>
      </c>
      <c r="AC4990" s="18">
        <v>7562.8082301671384</v>
      </c>
    </row>
    <row r="4991" spans="18:29" x14ac:dyDescent="0.2">
      <c r="R4991" s="31"/>
      <c r="AB4991" s="40">
        <v>4987</v>
      </c>
      <c r="AC4991" s="18">
        <v>8400.7472815827932</v>
      </c>
    </row>
    <row r="4992" spans="18:29" x14ac:dyDescent="0.2">
      <c r="R4992" s="31"/>
      <c r="AB4992" s="40">
        <v>4988</v>
      </c>
      <c r="AC4992" s="18">
        <v>9841.1984305379447</v>
      </c>
    </row>
    <row r="4993" spans="18:29" x14ac:dyDescent="0.2">
      <c r="R4993" s="31"/>
      <c r="AB4993" s="40">
        <v>4989</v>
      </c>
      <c r="AC4993" s="18">
        <v>8266.3252748339437</v>
      </c>
    </row>
    <row r="4994" spans="18:29" x14ac:dyDescent="0.2">
      <c r="R4994" s="31"/>
      <c r="AB4994" s="40">
        <v>4990</v>
      </c>
      <c r="AC4994" s="18">
        <v>9263.8119417363778</v>
      </c>
    </row>
    <row r="4995" spans="18:29" x14ac:dyDescent="0.2">
      <c r="R4995" s="31"/>
      <c r="AB4995" s="40">
        <v>4991</v>
      </c>
      <c r="AC4995" s="18">
        <v>9239.6913573478814</v>
      </c>
    </row>
    <row r="4996" spans="18:29" x14ac:dyDescent="0.2">
      <c r="R4996" s="31"/>
      <c r="AB4996" s="40">
        <v>4992</v>
      </c>
      <c r="AC4996" s="18">
        <v>10341.449300513486</v>
      </c>
    </row>
    <row r="4997" spans="18:29" x14ac:dyDescent="0.2">
      <c r="R4997" s="31"/>
      <c r="AB4997" s="40">
        <v>4993</v>
      </c>
      <c r="AC4997" s="18">
        <v>8150.7474746386288</v>
      </c>
    </row>
    <row r="4998" spans="18:29" x14ac:dyDescent="0.2">
      <c r="R4998" s="31"/>
      <c r="AB4998" s="40">
        <v>4994</v>
      </c>
      <c r="AC4998" s="18">
        <v>7117.5824433282251</v>
      </c>
    </row>
    <row r="4999" spans="18:29" x14ac:dyDescent="0.2">
      <c r="R4999" s="31"/>
      <c r="AB4999" s="40">
        <v>4995</v>
      </c>
      <c r="AC4999" s="18">
        <v>11526.624264689512</v>
      </c>
    </row>
    <row r="5000" spans="18:29" x14ac:dyDescent="0.2">
      <c r="R5000" s="31"/>
      <c r="AB5000" s="40">
        <v>4996</v>
      </c>
      <c r="AC5000" s="18">
        <v>10697.102292201482</v>
      </c>
    </row>
    <row r="5001" spans="18:29" x14ac:dyDescent="0.2">
      <c r="R5001" s="31"/>
      <c r="AB5001" s="40">
        <v>4997</v>
      </c>
      <c r="AC5001" s="18">
        <v>7278.7632233829936</v>
      </c>
    </row>
    <row r="5002" spans="18:29" x14ac:dyDescent="0.2">
      <c r="R5002" s="31"/>
      <c r="AB5002" s="40">
        <v>4998</v>
      </c>
      <c r="AC5002" s="18">
        <v>10297.730741309235</v>
      </c>
    </row>
    <row r="5003" spans="18:29" x14ac:dyDescent="0.2">
      <c r="R5003" s="31"/>
      <c r="AB5003" s="40">
        <v>4999</v>
      </c>
      <c r="AC5003" s="18">
        <v>7636.1750076825265</v>
      </c>
    </row>
    <row r="5004" spans="18:29" x14ac:dyDescent="0.2">
      <c r="R5004" s="31"/>
      <c r="AB5004" s="40">
        <v>5000</v>
      </c>
      <c r="AC5004" s="18">
        <v>7143.9643325031502</v>
      </c>
    </row>
    <row r="5005" spans="18:29" x14ac:dyDescent="0.2">
      <c r="R5005" s="31"/>
      <c r="AB5005" s="40">
        <v>5001</v>
      </c>
      <c r="AC5005" s="18">
        <v>8537.6818492055172</v>
      </c>
    </row>
    <row r="5006" spans="18:29" x14ac:dyDescent="0.2">
      <c r="R5006" s="31"/>
      <c r="AB5006" s="40">
        <v>5002</v>
      </c>
      <c r="AC5006" s="18">
        <v>8939.6915890151868</v>
      </c>
    </row>
    <row r="5007" spans="18:29" x14ac:dyDescent="0.2">
      <c r="R5007" s="31"/>
      <c r="AB5007" s="40">
        <v>5003</v>
      </c>
      <c r="AC5007" s="18">
        <v>9037.6814630934969</v>
      </c>
    </row>
    <row r="5008" spans="18:29" x14ac:dyDescent="0.2">
      <c r="R5008" s="31"/>
      <c r="AB5008" s="40">
        <v>5004</v>
      </c>
      <c r="AC5008" s="18">
        <v>6320.095621981076</v>
      </c>
    </row>
    <row r="5009" spans="18:29" x14ac:dyDescent="0.2">
      <c r="R5009" s="31"/>
      <c r="AB5009" s="40">
        <v>5005</v>
      </c>
      <c r="AC5009" s="18">
        <v>7458.2856978166383</v>
      </c>
    </row>
    <row r="5010" spans="18:29" x14ac:dyDescent="0.2">
      <c r="R5010" s="31"/>
      <c r="AB5010" s="40">
        <v>5006</v>
      </c>
      <c r="AC5010" s="18">
        <v>8496.4758508749073</v>
      </c>
    </row>
    <row r="5011" spans="18:29" x14ac:dyDescent="0.2">
      <c r="R5011" s="31"/>
      <c r="AB5011" s="40">
        <v>5007</v>
      </c>
      <c r="AC5011" s="18">
        <v>8118.2098113229731</v>
      </c>
    </row>
    <row r="5012" spans="18:29" x14ac:dyDescent="0.2">
      <c r="R5012" s="31"/>
      <c r="AB5012" s="40">
        <v>5008</v>
      </c>
      <c r="AC5012" s="18">
        <v>8466.5763764765579</v>
      </c>
    </row>
    <row r="5013" spans="18:29" x14ac:dyDescent="0.2">
      <c r="R5013" s="31"/>
      <c r="AB5013" s="40">
        <v>5009</v>
      </c>
      <c r="AC5013" s="18">
        <v>9823.4848763776245</v>
      </c>
    </row>
    <row r="5014" spans="18:29" x14ac:dyDescent="0.2">
      <c r="R5014" s="31"/>
      <c r="AB5014" s="40">
        <v>5010</v>
      </c>
      <c r="AC5014" s="18">
        <v>9467.7062566459645</v>
      </c>
    </row>
    <row r="5015" spans="18:29" x14ac:dyDescent="0.2">
      <c r="R5015" s="31"/>
      <c r="AB5015" s="40">
        <v>5011</v>
      </c>
      <c r="AC5015" s="18">
        <v>11099.488916141796</v>
      </c>
    </row>
    <row r="5016" spans="18:29" x14ac:dyDescent="0.2">
      <c r="R5016" s="31"/>
      <c r="AB5016" s="40">
        <v>5012</v>
      </c>
      <c r="AC5016" s="18">
        <v>5504.3927342987154</v>
      </c>
    </row>
    <row r="5017" spans="18:29" x14ac:dyDescent="0.2">
      <c r="R5017" s="31"/>
      <c r="AB5017" s="40">
        <v>5013</v>
      </c>
      <c r="AC5017" s="18">
        <v>9570.0931122539332</v>
      </c>
    </row>
    <row r="5018" spans="18:29" x14ac:dyDescent="0.2">
      <c r="R5018" s="31"/>
      <c r="AB5018" s="40">
        <v>5014</v>
      </c>
      <c r="AC5018" s="18">
        <v>9475.3695673113689</v>
      </c>
    </row>
    <row r="5019" spans="18:29" x14ac:dyDescent="0.2">
      <c r="R5019" s="31"/>
      <c r="AB5019" s="40">
        <v>5015</v>
      </c>
      <c r="AC5019" s="18">
        <v>6476.6281644196715</v>
      </c>
    </row>
    <row r="5020" spans="18:29" x14ac:dyDescent="0.2">
      <c r="R5020" s="31"/>
      <c r="AB5020" s="40">
        <v>5016</v>
      </c>
      <c r="AC5020" s="18">
        <v>8037.6822353171883</v>
      </c>
    </row>
    <row r="5021" spans="18:29" x14ac:dyDescent="0.2">
      <c r="R5021" s="31"/>
      <c r="AB5021" s="40">
        <v>5017</v>
      </c>
      <c r="AC5021" s="18">
        <v>6194.3419502468314</v>
      </c>
    </row>
    <row r="5022" spans="18:29" x14ac:dyDescent="0.2">
      <c r="R5022" s="31"/>
      <c r="AB5022" s="40">
        <v>5018</v>
      </c>
      <c r="AC5022" s="18">
        <v>6382.9096438259585</v>
      </c>
    </row>
    <row r="5023" spans="18:29" x14ac:dyDescent="0.2">
      <c r="R5023" s="31"/>
      <c r="AB5023" s="40">
        <v>5019</v>
      </c>
      <c r="AC5023" s="18">
        <v>5579.1414202946471</v>
      </c>
    </row>
    <row r="5024" spans="18:29" x14ac:dyDescent="0.2">
      <c r="R5024" s="31"/>
      <c r="AB5024" s="40">
        <v>5020</v>
      </c>
      <c r="AC5024" s="18">
        <v>6909.5424029770074</v>
      </c>
    </row>
    <row r="5025" spans="18:29" x14ac:dyDescent="0.2">
      <c r="R5025" s="31"/>
      <c r="AB5025" s="40">
        <v>5021</v>
      </c>
      <c r="AC5025" s="18">
        <v>6955.3966389239067</v>
      </c>
    </row>
    <row r="5026" spans="18:29" x14ac:dyDescent="0.2">
      <c r="R5026" s="31"/>
      <c r="AB5026" s="40">
        <v>5022</v>
      </c>
      <c r="AC5026" s="18">
        <v>10158.283612812636</v>
      </c>
    </row>
    <row r="5027" spans="18:29" x14ac:dyDescent="0.2">
      <c r="R5027" s="31"/>
      <c r="AB5027" s="40">
        <v>5023</v>
      </c>
      <c r="AC5027" s="18">
        <v>9027.8824756856775</v>
      </c>
    </row>
    <row r="5028" spans="18:29" x14ac:dyDescent="0.2">
      <c r="R5028" s="31"/>
      <c r="AB5028" s="40">
        <v>5024</v>
      </c>
      <c r="AC5028" s="18">
        <v>8680.3953068378614</v>
      </c>
    </row>
    <row r="5029" spans="18:29" x14ac:dyDescent="0.2">
      <c r="R5029" s="31"/>
      <c r="AB5029" s="40">
        <v>5025</v>
      </c>
      <c r="AC5029" s="18">
        <v>8569.5913723029662</v>
      </c>
    </row>
    <row r="5030" spans="18:29" x14ac:dyDescent="0.2">
      <c r="R5030" s="31"/>
      <c r="AB5030" s="40">
        <v>5026</v>
      </c>
      <c r="AC5030" s="18">
        <v>4952.2574822787428</v>
      </c>
    </row>
    <row r="5031" spans="18:29" x14ac:dyDescent="0.2">
      <c r="R5031" s="31"/>
      <c r="AB5031" s="40">
        <v>5027</v>
      </c>
      <c r="AC5031" s="18">
        <v>7725.1196626153542</v>
      </c>
    </row>
    <row r="5032" spans="18:29" x14ac:dyDescent="0.2">
      <c r="R5032" s="31"/>
      <c r="AB5032" s="40">
        <v>5028</v>
      </c>
      <c r="AC5032" s="18">
        <v>9414.5655941651203</v>
      </c>
    </row>
    <row r="5033" spans="18:29" x14ac:dyDescent="0.2">
      <c r="R5033" s="31"/>
      <c r="AB5033" s="40">
        <v>5029</v>
      </c>
      <c r="AC5033" s="18">
        <v>9663.3091206724057</v>
      </c>
    </row>
    <row r="5034" spans="18:29" x14ac:dyDescent="0.2">
      <c r="R5034" s="31"/>
      <c r="AB5034" s="40">
        <v>5030</v>
      </c>
      <c r="AC5034" s="18">
        <v>8393.9633672233904</v>
      </c>
    </row>
    <row r="5035" spans="18:29" x14ac:dyDescent="0.2">
      <c r="R5035" s="31"/>
      <c r="AB5035" s="40">
        <v>5031</v>
      </c>
      <c r="AC5035" s="18">
        <v>6840.3213509032503</v>
      </c>
    </row>
    <row r="5036" spans="18:29" x14ac:dyDescent="0.2">
      <c r="R5036" s="31"/>
      <c r="AB5036" s="40">
        <v>5032</v>
      </c>
      <c r="AC5036" s="18">
        <v>9579.6408435744233</v>
      </c>
    </row>
    <row r="5037" spans="18:29" x14ac:dyDescent="0.2">
      <c r="R5037" s="31"/>
      <c r="AB5037" s="40">
        <v>5033</v>
      </c>
      <c r="AC5037" s="18">
        <v>9984.4144003449474</v>
      </c>
    </row>
    <row r="5038" spans="18:29" x14ac:dyDescent="0.2">
      <c r="R5038" s="31"/>
      <c r="AB5038" s="40">
        <v>5034</v>
      </c>
      <c r="AC5038" s="18">
        <v>9994.2133877528831</v>
      </c>
    </row>
    <row r="5039" spans="18:29" x14ac:dyDescent="0.2">
      <c r="R5039" s="31"/>
      <c r="AB5039" s="40">
        <v>5035</v>
      </c>
      <c r="AC5039" s="18">
        <v>8177.6318759886781</v>
      </c>
    </row>
    <row r="5040" spans="18:29" x14ac:dyDescent="0.2">
      <c r="R5040" s="31"/>
      <c r="AB5040" s="40">
        <v>5036</v>
      </c>
      <c r="AC5040" s="18">
        <v>7264.6928824897623</v>
      </c>
    </row>
    <row r="5041" spans="18:29" x14ac:dyDescent="0.2">
      <c r="R5041" s="31"/>
      <c r="AB5041" s="40">
        <v>5037</v>
      </c>
      <c r="AC5041" s="18">
        <v>10441.197967203683</v>
      </c>
    </row>
    <row r="5042" spans="18:29" x14ac:dyDescent="0.2">
      <c r="R5042" s="31"/>
      <c r="AB5042" s="40">
        <v>5038</v>
      </c>
      <c r="AC5042" s="18">
        <v>6538.9396740896627</v>
      </c>
    </row>
    <row r="5043" spans="18:29" x14ac:dyDescent="0.2">
      <c r="R5043" s="31"/>
      <c r="AB5043" s="40">
        <v>5039</v>
      </c>
      <c r="AC5043" s="18">
        <v>5493.4630944974488</v>
      </c>
    </row>
    <row r="5044" spans="18:29" x14ac:dyDescent="0.2">
      <c r="R5044" s="31"/>
      <c r="AB5044" s="40">
        <v>5040</v>
      </c>
      <c r="AC5044" s="18">
        <v>6017.583292774274</v>
      </c>
    </row>
    <row r="5045" spans="18:29" x14ac:dyDescent="0.2">
      <c r="R5045" s="31"/>
      <c r="AB5045" s="40">
        <v>5041</v>
      </c>
      <c r="AC5045" s="18">
        <v>8197.229850804084</v>
      </c>
    </row>
    <row r="5046" spans="18:29" x14ac:dyDescent="0.2">
      <c r="R5046" s="31"/>
      <c r="AB5046" s="40">
        <v>5042</v>
      </c>
      <c r="AC5046" s="18">
        <v>8549.3652572686551</v>
      </c>
    </row>
    <row r="5047" spans="18:29" x14ac:dyDescent="0.2">
      <c r="R5047" s="31"/>
      <c r="AB5047" s="40">
        <v>5043</v>
      </c>
      <c r="AC5047" s="18">
        <v>10717.579663322889</v>
      </c>
    </row>
    <row r="5048" spans="18:29" x14ac:dyDescent="0.2">
      <c r="R5048" s="31"/>
      <c r="AB5048" s="40">
        <v>5044</v>
      </c>
      <c r="AC5048" s="18">
        <v>11784.413010342396</v>
      </c>
    </row>
    <row r="5049" spans="18:29" x14ac:dyDescent="0.2">
      <c r="R5049" s="31"/>
      <c r="AB5049" s="40">
        <v>5045</v>
      </c>
      <c r="AC5049" s="18">
        <v>6321.1006463305093</v>
      </c>
    </row>
    <row r="5050" spans="18:29" x14ac:dyDescent="0.2">
      <c r="R5050" s="31"/>
      <c r="AB5050" s="40">
        <v>5046</v>
      </c>
      <c r="AC5050" s="18">
        <v>11159.539121026057</v>
      </c>
    </row>
    <row r="5051" spans="18:29" x14ac:dyDescent="0.2">
      <c r="R5051" s="31"/>
      <c r="AB5051" s="40">
        <v>5047</v>
      </c>
      <c r="AC5051" s="18">
        <v>6865.3213315978646</v>
      </c>
    </row>
    <row r="5052" spans="18:29" x14ac:dyDescent="0.2">
      <c r="R5052" s="31"/>
      <c r="AB5052" s="40">
        <v>5048</v>
      </c>
      <c r="AC5052" s="18">
        <v>5473.4882355508162</v>
      </c>
    </row>
    <row r="5053" spans="18:29" x14ac:dyDescent="0.2">
      <c r="R5053" s="31"/>
      <c r="AB5053" s="40">
        <v>5049</v>
      </c>
      <c r="AC5053" s="18">
        <v>10147.228344968054</v>
      </c>
    </row>
    <row r="5054" spans="18:29" x14ac:dyDescent="0.2">
      <c r="R5054" s="31"/>
      <c r="AB5054" s="40">
        <v>5050</v>
      </c>
      <c r="AC5054" s="18">
        <v>4976.8805788423633</v>
      </c>
    </row>
    <row r="5055" spans="18:29" x14ac:dyDescent="0.2">
      <c r="R5055" s="31"/>
      <c r="AB5055" s="40">
        <v>5051</v>
      </c>
      <c r="AC5055" s="18">
        <v>6526.5024977644207</v>
      </c>
    </row>
    <row r="5056" spans="18:29" x14ac:dyDescent="0.2">
      <c r="R5056" s="31"/>
      <c r="AB5056" s="40">
        <v>5052</v>
      </c>
      <c r="AC5056" s="18">
        <v>5389.1918182343943</v>
      </c>
    </row>
    <row r="5057" spans="18:29" x14ac:dyDescent="0.2">
      <c r="R5057" s="31"/>
      <c r="AB5057" s="40">
        <v>5053</v>
      </c>
      <c r="AC5057" s="18">
        <v>11213.056667638011</v>
      </c>
    </row>
    <row r="5058" spans="18:29" x14ac:dyDescent="0.2">
      <c r="R5058" s="31"/>
      <c r="AB5058" s="40">
        <v>5054</v>
      </c>
      <c r="AC5058" s="18">
        <v>10205.26850115275</v>
      </c>
    </row>
    <row r="5059" spans="18:29" x14ac:dyDescent="0.2">
      <c r="R5059" s="31"/>
      <c r="AB5059" s="40">
        <v>5055</v>
      </c>
      <c r="AC5059" s="18">
        <v>8485.1693269429961</v>
      </c>
    </row>
    <row r="5060" spans="18:29" x14ac:dyDescent="0.2">
      <c r="R5060" s="31"/>
      <c r="AB5060" s="40">
        <v>5056</v>
      </c>
      <c r="AC5060" s="18">
        <v>10047.605306321406</v>
      </c>
    </row>
    <row r="5061" spans="18:29" x14ac:dyDescent="0.2">
      <c r="R5061" s="31"/>
      <c r="AB5061" s="40">
        <v>5057</v>
      </c>
      <c r="AC5061" s="18">
        <v>5842.4577998698223</v>
      </c>
    </row>
    <row r="5062" spans="18:29" x14ac:dyDescent="0.2">
      <c r="R5062" s="31"/>
      <c r="AB5062" s="40">
        <v>5058</v>
      </c>
      <c r="AC5062" s="18">
        <v>5715.0709635675885</v>
      </c>
    </row>
    <row r="5063" spans="18:29" x14ac:dyDescent="0.2">
      <c r="R5063" s="31"/>
      <c r="AB5063" s="40">
        <v>5059</v>
      </c>
      <c r="AC5063" s="18">
        <v>7873.9888943885453</v>
      </c>
    </row>
    <row r="5064" spans="18:29" x14ac:dyDescent="0.2">
      <c r="R5064" s="31"/>
      <c r="AB5064" s="40">
        <v>5060</v>
      </c>
      <c r="AC5064" s="18">
        <v>12079.513284971355</v>
      </c>
    </row>
    <row r="5065" spans="18:29" x14ac:dyDescent="0.2">
      <c r="R5065" s="31"/>
      <c r="AB5065" s="40">
        <v>5061</v>
      </c>
      <c r="AC5065" s="18">
        <v>5433.1616335260915</v>
      </c>
    </row>
    <row r="5066" spans="18:29" x14ac:dyDescent="0.2">
      <c r="R5066" s="31"/>
      <c r="AB5066" s="40">
        <v>5062</v>
      </c>
      <c r="AC5066" s="18">
        <v>9931.0224817766575</v>
      </c>
    </row>
    <row r="5067" spans="18:29" x14ac:dyDescent="0.2">
      <c r="R5067" s="31"/>
      <c r="AB5067" s="40">
        <v>5063</v>
      </c>
      <c r="AC5067" s="18">
        <v>8248.7373487175209</v>
      </c>
    </row>
    <row r="5068" spans="18:29" x14ac:dyDescent="0.2">
      <c r="R5068" s="31"/>
      <c r="AB5068" s="40">
        <v>5064</v>
      </c>
      <c r="AC5068" s="18">
        <v>7929.2652336123865</v>
      </c>
    </row>
    <row r="5069" spans="18:29" x14ac:dyDescent="0.2">
      <c r="R5069" s="31"/>
      <c r="AB5069" s="40">
        <v>5065</v>
      </c>
      <c r="AC5069" s="18">
        <v>7235.9240604846273</v>
      </c>
    </row>
    <row r="5070" spans="18:29" x14ac:dyDescent="0.2">
      <c r="R5070" s="31"/>
      <c r="AB5070" s="40">
        <v>5066</v>
      </c>
      <c r="AC5070" s="18">
        <v>6350.7488646416459</v>
      </c>
    </row>
    <row r="5071" spans="18:29" x14ac:dyDescent="0.2">
      <c r="R5071" s="31"/>
      <c r="AB5071" s="40">
        <v>5067</v>
      </c>
      <c r="AC5071" s="18">
        <v>10059.414342428325</v>
      </c>
    </row>
    <row r="5072" spans="18:29" x14ac:dyDescent="0.2">
      <c r="R5072" s="31"/>
      <c r="AB5072" s="40">
        <v>5068</v>
      </c>
      <c r="AC5072" s="18">
        <v>7492.4565257006325</v>
      </c>
    </row>
    <row r="5073" spans="18:29" x14ac:dyDescent="0.2">
      <c r="R5073" s="31"/>
      <c r="AB5073" s="40">
        <v>5069</v>
      </c>
      <c r="AC5073" s="18">
        <v>10350.745775746531</v>
      </c>
    </row>
    <row r="5074" spans="18:29" x14ac:dyDescent="0.2">
      <c r="R5074" s="31"/>
      <c r="AB5074" s="40">
        <v>5070</v>
      </c>
      <c r="AC5074" s="18">
        <v>5520.850008022273</v>
      </c>
    </row>
    <row r="5075" spans="18:29" x14ac:dyDescent="0.2">
      <c r="R5075" s="31"/>
      <c r="AB5075" s="40">
        <v>5071</v>
      </c>
      <c r="AC5075" s="18">
        <v>10560.795864797197</v>
      </c>
    </row>
    <row r="5076" spans="18:29" x14ac:dyDescent="0.2">
      <c r="R5076" s="31"/>
      <c r="AB5076" s="40">
        <v>5072</v>
      </c>
      <c r="AC5076" s="18">
        <v>8539.5662698607193</v>
      </c>
    </row>
    <row r="5077" spans="18:29" x14ac:dyDescent="0.2">
      <c r="R5077" s="31"/>
      <c r="AB5077" s="40">
        <v>5073</v>
      </c>
      <c r="AC5077" s="18">
        <v>6262.3067218833603</v>
      </c>
    </row>
    <row r="5078" spans="18:29" x14ac:dyDescent="0.2">
      <c r="R5078" s="31"/>
      <c r="AB5078" s="40">
        <v>5074</v>
      </c>
      <c r="AC5078" s="18">
        <v>10529.640109961852</v>
      </c>
    </row>
    <row r="5079" spans="18:29" x14ac:dyDescent="0.2">
      <c r="R5079" s="31"/>
      <c r="AB5079" s="40">
        <v>5075</v>
      </c>
      <c r="AC5079" s="18">
        <v>8930.6463698694715</v>
      </c>
    </row>
    <row r="5080" spans="18:29" x14ac:dyDescent="0.2">
      <c r="R5080" s="31"/>
      <c r="AB5080" s="40">
        <v>5076</v>
      </c>
      <c r="AC5080" s="18">
        <v>10762.554502963903</v>
      </c>
    </row>
    <row r="5081" spans="18:29" x14ac:dyDescent="0.2">
      <c r="R5081" s="31"/>
      <c r="AB5081" s="40">
        <v>5077</v>
      </c>
      <c r="AC5081" s="18">
        <v>11802.503448633826</v>
      </c>
    </row>
    <row r="5082" spans="18:29" x14ac:dyDescent="0.2">
      <c r="R5082" s="31"/>
      <c r="AB5082" s="40">
        <v>5078</v>
      </c>
      <c r="AC5082" s="18">
        <v>7345.4717145828763</v>
      </c>
    </row>
    <row r="5083" spans="18:29" x14ac:dyDescent="0.2">
      <c r="R5083" s="31"/>
      <c r="AB5083" s="40">
        <v>5079</v>
      </c>
      <c r="AC5083" s="18">
        <v>6041.2013649879955</v>
      </c>
    </row>
    <row r="5084" spans="18:29" x14ac:dyDescent="0.2">
      <c r="R5084" s="31"/>
      <c r="AB5084" s="40">
        <v>5080</v>
      </c>
      <c r="AC5084" s="18">
        <v>8927.6312968208222</v>
      </c>
    </row>
    <row r="5085" spans="18:29" x14ac:dyDescent="0.2">
      <c r="R5085" s="31"/>
      <c r="AB5085" s="40">
        <v>5081</v>
      </c>
      <c r="AC5085" s="18">
        <v>8175.6218272893457</v>
      </c>
    </row>
    <row r="5086" spans="18:29" x14ac:dyDescent="0.2">
      <c r="R5086" s="31"/>
      <c r="AB5086" s="40">
        <v>5082</v>
      </c>
      <c r="AC5086" s="18">
        <v>11427.126854086528</v>
      </c>
    </row>
    <row r="5087" spans="18:29" x14ac:dyDescent="0.2">
      <c r="R5087" s="31"/>
      <c r="AB5087" s="40">
        <v>5083</v>
      </c>
      <c r="AC5087" s="18">
        <v>6962.8086935015162</v>
      </c>
    </row>
    <row r="5088" spans="18:29" x14ac:dyDescent="0.2">
      <c r="R5088" s="31"/>
      <c r="AB5088" s="40">
        <v>5084</v>
      </c>
      <c r="AC5088" s="18">
        <v>9032.4050852586515</v>
      </c>
    </row>
    <row r="5089" spans="18:29" x14ac:dyDescent="0.2">
      <c r="R5089" s="31"/>
      <c r="AB5089" s="40">
        <v>5085</v>
      </c>
      <c r="AC5089" s="18">
        <v>10298.98702174623</v>
      </c>
    </row>
    <row r="5090" spans="18:29" x14ac:dyDescent="0.2">
      <c r="R5090" s="31"/>
      <c r="AB5090" s="40">
        <v>5086</v>
      </c>
      <c r="AC5090" s="18">
        <v>7123.8638455125038</v>
      </c>
    </row>
    <row r="5091" spans="18:29" x14ac:dyDescent="0.2">
      <c r="R5091" s="31"/>
      <c r="AB5091" s="40">
        <v>5087</v>
      </c>
      <c r="AC5091" s="18">
        <v>7600.4966432744404</v>
      </c>
    </row>
    <row r="5092" spans="18:29" x14ac:dyDescent="0.2">
      <c r="R5092" s="31"/>
      <c r="AB5092" s="40">
        <v>5088</v>
      </c>
      <c r="AC5092" s="18">
        <v>9207.6562062068842</v>
      </c>
    </row>
    <row r="5093" spans="18:29" x14ac:dyDescent="0.2">
      <c r="R5093" s="31"/>
      <c r="AB5093" s="40">
        <v>5089</v>
      </c>
      <c r="AC5093" s="18">
        <v>8229.6418860764243</v>
      </c>
    </row>
    <row r="5094" spans="18:29" x14ac:dyDescent="0.2">
      <c r="R5094" s="31"/>
      <c r="AB5094" s="40">
        <v>5090</v>
      </c>
      <c r="AC5094" s="18">
        <v>7754.7678809264908</v>
      </c>
    </row>
    <row r="5095" spans="18:29" x14ac:dyDescent="0.2">
      <c r="R5095" s="31"/>
      <c r="AB5095" s="40">
        <v>5091</v>
      </c>
      <c r="AC5095" s="18">
        <v>6551.7537345463643</v>
      </c>
    </row>
    <row r="5096" spans="18:29" x14ac:dyDescent="0.2">
      <c r="R5096" s="31"/>
      <c r="AB5096" s="40">
        <v>5092</v>
      </c>
      <c r="AC5096" s="18">
        <v>6193.4625539409462</v>
      </c>
    </row>
    <row r="5097" spans="18:29" x14ac:dyDescent="0.2">
      <c r="R5097" s="31"/>
      <c r="AB5097" s="40">
        <v>5093</v>
      </c>
      <c r="AC5097" s="18">
        <v>11678.006057336577</v>
      </c>
    </row>
    <row r="5098" spans="18:29" x14ac:dyDescent="0.2">
      <c r="R5098" s="31"/>
      <c r="AB5098" s="40">
        <v>5094</v>
      </c>
      <c r="AC5098" s="18">
        <v>11873.860177450115</v>
      </c>
    </row>
    <row r="5099" spans="18:29" x14ac:dyDescent="0.2">
      <c r="R5099" s="31"/>
      <c r="AB5099" s="40">
        <v>5095</v>
      </c>
      <c r="AC5099" s="18">
        <v>5211.9306485871784</v>
      </c>
    </row>
    <row r="5100" spans="18:29" x14ac:dyDescent="0.2">
      <c r="R5100" s="31"/>
      <c r="AB5100" s="40">
        <v>5096</v>
      </c>
      <c r="AC5100" s="18">
        <v>9214.8170046972809</v>
      </c>
    </row>
    <row r="5101" spans="18:29" x14ac:dyDescent="0.2">
      <c r="R5101" s="31"/>
      <c r="AB5101" s="40">
        <v>5097</v>
      </c>
      <c r="AC5101" s="18">
        <v>6502.8844255505828</v>
      </c>
    </row>
    <row r="5102" spans="18:29" x14ac:dyDescent="0.2">
      <c r="R5102" s="31"/>
      <c r="AB5102" s="40">
        <v>5098</v>
      </c>
      <c r="AC5102" s="18">
        <v>5506.905295172357</v>
      </c>
    </row>
    <row r="5103" spans="18:29" x14ac:dyDescent="0.2">
      <c r="R5103" s="31"/>
      <c r="AB5103" s="40">
        <v>5099</v>
      </c>
      <c r="AC5103" s="18">
        <v>10305.896564149181</v>
      </c>
    </row>
    <row r="5104" spans="18:29" x14ac:dyDescent="0.2">
      <c r="R5104" s="31"/>
      <c r="AB5104" s="40">
        <v>5100</v>
      </c>
      <c r="AC5104" s="18">
        <v>9255.5204908529995</v>
      </c>
    </row>
    <row r="5105" spans="18:29" x14ac:dyDescent="0.2">
      <c r="R5105" s="31"/>
      <c r="AB5105" s="40">
        <v>5101</v>
      </c>
      <c r="AC5105" s="18">
        <v>12142.829818991362</v>
      </c>
    </row>
    <row r="5106" spans="18:29" x14ac:dyDescent="0.2">
      <c r="R5106" s="31"/>
      <c r="AB5106" s="40">
        <v>5102</v>
      </c>
      <c r="AC5106" s="18">
        <v>7888.81300354423</v>
      </c>
    </row>
    <row r="5107" spans="18:29" x14ac:dyDescent="0.2">
      <c r="R5107" s="31"/>
      <c r="AB5107" s="40">
        <v>5103</v>
      </c>
      <c r="AC5107" s="18">
        <v>10192.454440696514</v>
      </c>
    </row>
    <row r="5108" spans="18:29" x14ac:dyDescent="0.2">
      <c r="R5108" s="31"/>
      <c r="AB5108" s="40">
        <v>5104</v>
      </c>
      <c r="AC5108" s="18">
        <v>8817.5811305477982</v>
      </c>
    </row>
    <row r="5109" spans="18:29" x14ac:dyDescent="0.2">
      <c r="R5109" s="31"/>
      <c r="AB5109" s="40">
        <v>5105</v>
      </c>
      <c r="AC5109" s="18">
        <v>6804.6429864953971</v>
      </c>
    </row>
    <row r="5110" spans="18:29" x14ac:dyDescent="0.2">
      <c r="R5110" s="31"/>
      <c r="AB5110" s="40">
        <v>5106</v>
      </c>
      <c r="AC5110" s="18">
        <v>7307.0295332132373</v>
      </c>
    </row>
    <row r="5111" spans="18:29" x14ac:dyDescent="0.2">
      <c r="R5111" s="31"/>
      <c r="AB5111" s="40">
        <v>5107</v>
      </c>
      <c r="AC5111" s="18">
        <v>8485.1693269429961</v>
      </c>
    </row>
    <row r="5112" spans="18:29" x14ac:dyDescent="0.2">
      <c r="R5112" s="31"/>
      <c r="AB5112" s="40">
        <v>5108</v>
      </c>
      <c r="AC5112" s="18">
        <v>7863.8130228494992</v>
      </c>
    </row>
    <row r="5113" spans="18:29" x14ac:dyDescent="0.2">
      <c r="R5113" s="31"/>
      <c r="AB5113" s="40">
        <v>5109</v>
      </c>
      <c r="AC5113" s="18">
        <v>7251.2506818149704</v>
      </c>
    </row>
    <row r="5114" spans="18:29" x14ac:dyDescent="0.2">
      <c r="R5114" s="31"/>
      <c r="AB5114" s="40">
        <v>5110</v>
      </c>
      <c r="AC5114" s="18">
        <v>10886.800638173823</v>
      </c>
    </row>
    <row r="5115" spans="18:29" x14ac:dyDescent="0.2">
      <c r="R5115" s="31"/>
      <c r="AB5115" s="40">
        <v>5111</v>
      </c>
      <c r="AC5115" s="18">
        <v>8253.0087022027001</v>
      </c>
    </row>
    <row r="5116" spans="18:29" x14ac:dyDescent="0.2">
      <c r="R5116" s="31"/>
      <c r="AB5116" s="40">
        <v>5112</v>
      </c>
      <c r="AC5116" s="18">
        <v>8132.5314083035337</v>
      </c>
    </row>
    <row r="5117" spans="18:29" x14ac:dyDescent="0.2">
      <c r="R5117" s="31"/>
      <c r="AB5117" s="40">
        <v>5113</v>
      </c>
      <c r="AC5117" s="18">
        <v>11610.292541787378</v>
      </c>
    </row>
    <row r="5118" spans="18:29" x14ac:dyDescent="0.2">
      <c r="R5118" s="31"/>
      <c r="AB5118" s="40">
        <v>5114</v>
      </c>
      <c r="AC5118" s="18">
        <v>8604.3903404050507</v>
      </c>
    </row>
    <row r="5119" spans="18:29" x14ac:dyDescent="0.2">
      <c r="R5119" s="31"/>
      <c r="AB5119" s="40">
        <v>5115</v>
      </c>
      <c r="AC5119" s="18">
        <v>10671.851055419538</v>
      </c>
    </row>
    <row r="5120" spans="18:29" x14ac:dyDescent="0.2">
      <c r="R5120" s="31"/>
      <c r="AB5120" s="40">
        <v>5116</v>
      </c>
      <c r="AC5120" s="18">
        <v>8487.4306317290757</v>
      </c>
    </row>
    <row r="5121" spans="18:29" x14ac:dyDescent="0.2">
      <c r="R5121" s="31"/>
      <c r="AB5121" s="40">
        <v>5117</v>
      </c>
      <c r="AC5121" s="18">
        <v>9553.635838530492</v>
      </c>
    </row>
    <row r="5122" spans="18:29" x14ac:dyDescent="0.2">
      <c r="R5122" s="31"/>
      <c r="AB5122" s="40">
        <v>5118</v>
      </c>
      <c r="AC5122" s="18">
        <v>9507.0278343212558</v>
      </c>
    </row>
    <row r="5123" spans="18:29" x14ac:dyDescent="0.2">
      <c r="R5123" s="31"/>
      <c r="AB5123" s="40">
        <v>5119</v>
      </c>
      <c r="AC5123" s="18">
        <v>10002.1279545055</v>
      </c>
    </row>
    <row r="5124" spans="18:29" x14ac:dyDescent="0.2">
      <c r="R5124" s="31"/>
      <c r="AB5124" s="40">
        <v>5120</v>
      </c>
      <c r="AC5124" s="18">
        <v>7472.1047826228896</v>
      </c>
    </row>
    <row r="5125" spans="18:29" x14ac:dyDescent="0.2">
      <c r="R5125" s="31"/>
      <c r="AB5125" s="40">
        <v>5121</v>
      </c>
      <c r="AC5125" s="18">
        <v>7794.8432268636534</v>
      </c>
    </row>
    <row r="5126" spans="18:29" x14ac:dyDescent="0.2">
      <c r="R5126" s="31"/>
      <c r="AB5126" s="40">
        <v>5122</v>
      </c>
      <c r="AC5126" s="18">
        <v>7258.7883644361282</v>
      </c>
    </row>
    <row r="5127" spans="18:29" x14ac:dyDescent="0.2">
      <c r="R5127" s="31"/>
      <c r="AB5127" s="40">
        <v>5123</v>
      </c>
      <c r="AC5127" s="18">
        <v>8834.4152884024661</v>
      </c>
    </row>
    <row r="5128" spans="18:29" x14ac:dyDescent="0.2">
      <c r="R5128" s="31"/>
      <c r="AB5128" s="40">
        <v>5124</v>
      </c>
      <c r="AC5128" s="18">
        <v>8668.3350146437297</v>
      </c>
    </row>
    <row r="5129" spans="18:29" x14ac:dyDescent="0.2">
      <c r="R5129" s="31"/>
      <c r="AB5129" s="40">
        <v>5125</v>
      </c>
      <c r="AC5129" s="18">
        <v>6860.04495376267</v>
      </c>
    </row>
    <row r="5130" spans="18:29" x14ac:dyDescent="0.2">
      <c r="R5130" s="31"/>
      <c r="AB5130" s="40">
        <v>5126</v>
      </c>
      <c r="AC5130" s="18">
        <v>11025.745254495763</v>
      </c>
    </row>
    <row r="5131" spans="18:29" x14ac:dyDescent="0.2">
      <c r="R5131" s="31"/>
      <c r="AB5131" s="40">
        <v>5127</v>
      </c>
      <c r="AC5131" s="18">
        <v>8804.0133018294582</v>
      </c>
    </row>
    <row r="5132" spans="18:29" x14ac:dyDescent="0.2">
      <c r="R5132" s="31"/>
      <c r="AB5132" s="40">
        <v>5128</v>
      </c>
      <c r="AC5132" s="18">
        <v>9592.8317881621188</v>
      </c>
    </row>
    <row r="5133" spans="18:29" x14ac:dyDescent="0.2">
      <c r="R5133" s="31"/>
      <c r="AB5133" s="40">
        <v>5129</v>
      </c>
      <c r="AC5133" s="18">
        <v>5209.1668316258583</v>
      </c>
    </row>
    <row r="5134" spans="18:29" x14ac:dyDescent="0.2">
      <c r="R5134" s="31"/>
      <c r="AB5134" s="40">
        <v>5130</v>
      </c>
      <c r="AC5134" s="18">
        <v>7340.697848922573</v>
      </c>
    </row>
    <row r="5135" spans="18:29" x14ac:dyDescent="0.2">
      <c r="R5135" s="31"/>
      <c r="AB5135" s="40">
        <v>5131</v>
      </c>
      <c r="AC5135" s="18">
        <v>6419.5930325837107</v>
      </c>
    </row>
    <row r="5136" spans="18:29" x14ac:dyDescent="0.2">
      <c r="R5136" s="31"/>
      <c r="AB5136" s="40">
        <v>5132</v>
      </c>
      <c r="AC5136" s="18">
        <v>10176.625307191396</v>
      </c>
    </row>
    <row r="5137" spans="18:29" x14ac:dyDescent="0.2">
      <c r="R5137" s="31"/>
      <c r="AB5137" s="40">
        <v>5133</v>
      </c>
      <c r="AC5137" s="18">
        <v>7640.6976172553841</v>
      </c>
    </row>
    <row r="5138" spans="18:29" x14ac:dyDescent="0.2">
      <c r="R5138" s="31"/>
      <c r="AB5138" s="40">
        <v>5134</v>
      </c>
      <c r="AC5138" s="18">
        <v>10411.047236717772</v>
      </c>
    </row>
    <row r="5139" spans="18:29" x14ac:dyDescent="0.2">
      <c r="R5139" s="31"/>
      <c r="AB5139" s="40">
        <v>5135</v>
      </c>
      <c r="AC5139" s="18">
        <v>10228.258433148265</v>
      </c>
    </row>
    <row r="5140" spans="18:29" x14ac:dyDescent="0.2">
      <c r="R5140" s="31"/>
      <c r="AB5140" s="40">
        <v>5136</v>
      </c>
      <c r="AC5140" s="18">
        <v>9788.6859082756564</v>
      </c>
    </row>
    <row r="5141" spans="18:29" x14ac:dyDescent="0.2">
      <c r="R5141" s="31"/>
      <c r="AB5141" s="40">
        <v>5137</v>
      </c>
      <c r="AC5141" s="18">
        <v>8536.0486846375279</v>
      </c>
    </row>
    <row r="5142" spans="18:29" x14ac:dyDescent="0.2">
      <c r="R5142" s="31"/>
      <c r="AB5142" s="40">
        <v>5138</v>
      </c>
      <c r="AC5142" s="18">
        <v>8908.1589500483824</v>
      </c>
    </row>
    <row r="5143" spans="18:29" x14ac:dyDescent="0.2">
      <c r="R5143" s="31"/>
      <c r="AB5143" s="40">
        <v>5139</v>
      </c>
      <c r="AC5143" s="18">
        <v>5054.2674537557177</v>
      </c>
    </row>
    <row r="5144" spans="18:29" x14ac:dyDescent="0.2">
      <c r="R5144" s="31"/>
      <c r="AB5144" s="40">
        <v>5140</v>
      </c>
      <c r="AC5144" s="18">
        <v>11462.177078276291</v>
      </c>
    </row>
    <row r="5145" spans="18:29" x14ac:dyDescent="0.2">
      <c r="R5145" s="31"/>
      <c r="AB5145" s="40">
        <v>5141</v>
      </c>
      <c r="AC5145" s="18">
        <v>8075.3706484244904</v>
      </c>
    </row>
    <row r="5146" spans="18:29" x14ac:dyDescent="0.2">
      <c r="R5146" s="31"/>
      <c r="AB5146" s="40">
        <v>5142</v>
      </c>
      <c r="AC5146" s="18">
        <v>5928.3873817543499</v>
      </c>
    </row>
    <row r="5147" spans="18:29" x14ac:dyDescent="0.2">
      <c r="R5147" s="31"/>
      <c r="AB5147" s="40">
        <v>5143</v>
      </c>
      <c r="AC5147" s="18">
        <v>6226.1258453006158</v>
      </c>
    </row>
    <row r="5148" spans="18:29" x14ac:dyDescent="0.2">
      <c r="R5148" s="31"/>
      <c r="AB5148" s="40">
        <v>5144</v>
      </c>
      <c r="AC5148" s="18">
        <v>8430.8980120684719</v>
      </c>
    </row>
    <row r="5149" spans="18:29" x14ac:dyDescent="0.2">
      <c r="R5149" s="31"/>
      <c r="AB5149" s="40">
        <v>5145</v>
      </c>
      <c r="AC5149" s="18">
        <v>11267.704866643529</v>
      </c>
    </row>
    <row r="5150" spans="18:29" x14ac:dyDescent="0.2">
      <c r="R5150" s="31"/>
      <c r="AB5150" s="40">
        <v>5146</v>
      </c>
      <c r="AC5150" s="18">
        <v>7437.1801864766749</v>
      </c>
    </row>
    <row r="5151" spans="18:29" x14ac:dyDescent="0.2">
      <c r="R5151" s="31"/>
      <c r="AB5151" s="40">
        <v>5147</v>
      </c>
      <c r="AC5151" s="18">
        <v>8090.9485258421628</v>
      </c>
    </row>
    <row r="5152" spans="18:29" x14ac:dyDescent="0.2">
      <c r="R5152" s="31"/>
      <c r="AB5152" s="40">
        <v>5148</v>
      </c>
      <c r="AC5152" s="18">
        <v>6019.0908292983659</v>
      </c>
    </row>
    <row r="5153" spans="18:29" x14ac:dyDescent="0.2">
      <c r="R5153" s="31"/>
      <c r="AB5153" s="40">
        <v>5149</v>
      </c>
      <c r="AC5153" s="18">
        <v>5496.980679720873</v>
      </c>
    </row>
    <row r="5154" spans="18:29" x14ac:dyDescent="0.2">
      <c r="R5154" s="31"/>
      <c r="AB5154" s="40">
        <v>5150</v>
      </c>
      <c r="AC5154" s="18">
        <v>8063.1847281865776</v>
      </c>
    </row>
    <row r="5155" spans="18:29" x14ac:dyDescent="0.2">
      <c r="R5155" s="31"/>
      <c r="AB5155" s="40">
        <v>5151</v>
      </c>
      <c r="AC5155" s="18">
        <v>8105.2701228228398</v>
      </c>
    </row>
    <row r="5156" spans="18:29" x14ac:dyDescent="0.2">
      <c r="R5156" s="31"/>
      <c r="AB5156" s="40">
        <v>5152</v>
      </c>
      <c r="AC5156" s="18">
        <v>9763.1834154060343</v>
      </c>
    </row>
    <row r="5157" spans="18:29" x14ac:dyDescent="0.2">
      <c r="R5157" s="31"/>
      <c r="AB5157" s="40">
        <v>5153</v>
      </c>
      <c r="AC5157" s="18">
        <v>6867.2057522531832</v>
      </c>
    </row>
    <row r="5158" spans="18:29" x14ac:dyDescent="0.2">
      <c r="R5158" s="31"/>
      <c r="AB5158" s="40">
        <v>5154</v>
      </c>
      <c r="AC5158" s="18">
        <v>9841.9521988000488</v>
      </c>
    </row>
    <row r="5159" spans="18:29" x14ac:dyDescent="0.2">
      <c r="R5159" s="31"/>
      <c r="AB5159" s="40">
        <v>5155</v>
      </c>
      <c r="AC5159" s="18">
        <v>10886.800638173823</v>
      </c>
    </row>
    <row r="5160" spans="18:29" x14ac:dyDescent="0.2">
      <c r="R5160" s="31"/>
      <c r="AB5160" s="40">
        <v>5156</v>
      </c>
      <c r="AC5160" s="18">
        <v>8670.8475755171385</v>
      </c>
    </row>
    <row r="5161" spans="18:29" x14ac:dyDescent="0.2">
      <c r="R5161" s="31"/>
      <c r="AB5161" s="40">
        <v>5157</v>
      </c>
      <c r="AC5161" s="18">
        <v>8939.6915890151868</v>
      </c>
    </row>
    <row r="5162" spans="18:29" x14ac:dyDescent="0.2">
      <c r="R5162" s="31"/>
      <c r="AB5162" s="40">
        <v>5158</v>
      </c>
      <c r="AC5162" s="18">
        <v>4844.4686207924969</v>
      </c>
    </row>
    <row r="5163" spans="18:29" x14ac:dyDescent="0.2">
      <c r="R5163" s="31"/>
      <c r="AB5163" s="40">
        <v>5159</v>
      </c>
      <c r="AC5163" s="18">
        <v>9017.0784639283083</v>
      </c>
    </row>
    <row r="5164" spans="18:29" x14ac:dyDescent="0.2">
      <c r="R5164" s="31"/>
      <c r="AB5164" s="40">
        <v>5160</v>
      </c>
      <c r="AC5164" s="18">
        <v>8786.8022598436801</v>
      </c>
    </row>
    <row r="5165" spans="18:29" x14ac:dyDescent="0.2">
      <c r="R5165" s="31"/>
      <c r="AB5165" s="40">
        <v>5161</v>
      </c>
      <c r="AC5165" s="18">
        <v>10249.489572532126</v>
      </c>
    </row>
    <row r="5166" spans="18:29" x14ac:dyDescent="0.2">
      <c r="R5166" s="31"/>
      <c r="AB5166" s="40">
        <v>5162</v>
      </c>
      <c r="AC5166" s="18">
        <v>5834.4176050735405</v>
      </c>
    </row>
    <row r="5167" spans="18:29" x14ac:dyDescent="0.2">
      <c r="R5167" s="31"/>
      <c r="AB5167" s="40">
        <v>5163</v>
      </c>
      <c r="AC5167" s="18">
        <v>7317.8335449708393</v>
      </c>
    </row>
    <row r="5168" spans="18:29" x14ac:dyDescent="0.2">
      <c r="R5168" s="31"/>
      <c r="AB5168" s="40">
        <v>5164</v>
      </c>
      <c r="AC5168" s="18">
        <v>7202.7582569504157</v>
      </c>
    </row>
    <row r="5169" spans="18:29" x14ac:dyDescent="0.2">
      <c r="R5169" s="31"/>
      <c r="AB5169" s="40">
        <v>5165</v>
      </c>
      <c r="AC5169" s="18">
        <v>9979.3892785975477</v>
      </c>
    </row>
    <row r="5170" spans="18:29" x14ac:dyDescent="0.2">
      <c r="R5170" s="31"/>
      <c r="AB5170" s="40">
        <v>5166</v>
      </c>
      <c r="AC5170" s="18">
        <v>9020.0935369770741</v>
      </c>
    </row>
    <row r="5171" spans="18:29" x14ac:dyDescent="0.2">
      <c r="R5171" s="31"/>
      <c r="AB5171" s="40">
        <v>5167</v>
      </c>
      <c r="AC5171" s="18">
        <v>8675.621441177791</v>
      </c>
    </row>
    <row r="5172" spans="18:29" x14ac:dyDescent="0.2">
      <c r="R5172" s="31"/>
      <c r="AB5172" s="40">
        <v>5168</v>
      </c>
      <c r="AC5172" s="18">
        <v>5938.5632532930467</v>
      </c>
    </row>
    <row r="5173" spans="18:29" x14ac:dyDescent="0.2">
      <c r="R5173" s="31"/>
      <c r="AB5173" s="40">
        <v>5169</v>
      </c>
      <c r="AC5173" s="18">
        <v>6896.9795986076351</v>
      </c>
    </row>
    <row r="5174" spans="18:29" x14ac:dyDescent="0.2">
      <c r="R5174" s="31"/>
      <c r="AB5174" s="40">
        <v>5170</v>
      </c>
      <c r="AC5174" s="18">
        <v>8280.3956157274079</v>
      </c>
    </row>
    <row r="5175" spans="18:29" x14ac:dyDescent="0.2">
      <c r="R5175" s="31"/>
      <c r="AB5175" s="40">
        <v>5171</v>
      </c>
      <c r="AC5175" s="18">
        <v>8340.6970766986487</v>
      </c>
    </row>
    <row r="5176" spans="18:29" x14ac:dyDescent="0.2">
      <c r="R5176" s="31"/>
      <c r="AB5176" s="40">
        <v>5172</v>
      </c>
      <c r="AC5176" s="18">
        <v>8585.2948777640704</v>
      </c>
    </row>
    <row r="5177" spans="18:29" x14ac:dyDescent="0.2">
      <c r="R5177" s="31"/>
      <c r="AB5177" s="40">
        <v>5173</v>
      </c>
      <c r="AC5177" s="18">
        <v>8316.5764923102688</v>
      </c>
    </row>
    <row r="5178" spans="18:29" x14ac:dyDescent="0.2">
      <c r="R5178" s="31"/>
      <c r="AB5178" s="40">
        <v>5174</v>
      </c>
      <c r="AC5178" s="18">
        <v>9824.1130165961804</v>
      </c>
    </row>
    <row r="5179" spans="18:29" x14ac:dyDescent="0.2">
      <c r="R5179" s="31"/>
      <c r="AB5179" s="40">
        <v>5175</v>
      </c>
      <c r="AC5179" s="18">
        <v>9320.2189333536662</v>
      </c>
    </row>
    <row r="5180" spans="18:29" x14ac:dyDescent="0.2">
      <c r="R5180" s="31"/>
      <c r="AB5180" s="40">
        <v>5176</v>
      </c>
      <c r="AC5180" s="18">
        <v>8171.852985978825</v>
      </c>
    </row>
    <row r="5181" spans="18:29" x14ac:dyDescent="0.2">
      <c r="R5181" s="31"/>
      <c r="AB5181" s="40">
        <v>5177</v>
      </c>
      <c r="AC5181" s="18">
        <v>7734.4161378485151</v>
      </c>
    </row>
    <row r="5182" spans="18:29" x14ac:dyDescent="0.2">
      <c r="R5182" s="31"/>
      <c r="AB5182" s="40">
        <v>5178</v>
      </c>
      <c r="AC5182" s="18">
        <v>12089.814784554066</v>
      </c>
    </row>
    <row r="5183" spans="18:29" x14ac:dyDescent="0.2">
      <c r="R5183" s="31"/>
      <c r="AB5183" s="40">
        <v>5179</v>
      </c>
      <c r="AC5183" s="18">
        <v>5941.2014422108186</v>
      </c>
    </row>
    <row r="5184" spans="18:29" x14ac:dyDescent="0.2">
      <c r="R5184" s="31"/>
      <c r="AB5184" s="40">
        <v>5180</v>
      </c>
      <c r="AC5184" s="18">
        <v>8351.7523445433471</v>
      </c>
    </row>
    <row r="5185" spans="18:29" x14ac:dyDescent="0.2">
      <c r="R5185" s="31"/>
      <c r="AB5185" s="40">
        <v>5181</v>
      </c>
      <c r="AC5185" s="18">
        <v>12559.789296000032</v>
      </c>
    </row>
    <row r="5186" spans="18:29" x14ac:dyDescent="0.2">
      <c r="R5186" s="31"/>
      <c r="AB5186" s="40">
        <v>5182</v>
      </c>
      <c r="AC5186" s="18">
        <v>7066.5774575899122</v>
      </c>
    </row>
    <row r="5187" spans="18:29" x14ac:dyDescent="0.2">
      <c r="R5187" s="31"/>
      <c r="AB5187" s="40">
        <v>5183</v>
      </c>
      <c r="AC5187" s="18">
        <v>9152.0029828520492</v>
      </c>
    </row>
    <row r="5188" spans="18:29" x14ac:dyDescent="0.2">
      <c r="R5188" s="31"/>
      <c r="AB5188" s="40">
        <v>5184</v>
      </c>
      <c r="AC5188" s="18">
        <v>7197.4818791155703</v>
      </c>
    </row>
    <row r="5189" spans="18:29" x14ac:dyDescent="0.2">
      <c r="R5189" s="31"/>
      <c r="AB5189" s="40">
        <v>5185</v>
      </c>
      <c r="AC5189" s="18">
        <v>10879.388583596214</v>
      </c>
    </row>
    <row r="5190" spans="18:29" x14ac:dyDescent="0.2">
      <c r="R5190" s="31"/>
      <c r="AB5190" s="40">
        <v>5186</v>
      </c>
      <c r="AC5190" s="18">
        <v>11071.850746529992</v>
      </c>
    </row>
    <row r="5191" spans="18:29" x14ac:dyDescent="0.2">
      <c r="R5191" s="31"/>
      <c r="AB5191" s="40">
        <v>5187</v>
      </c>
      <c r="AC5191" s="18">
        <v>5881.402493413887</v>
      </c>
    </row>
    <row r="5192" spans="18:29" x14ac:dyDescent="0.2">
      <c r="R5192" s="31"/>
      <c r="AB5192" s="40">
        <v>5188</v>
      </c>
      <c r="AC5192" s="18">
        <v>10085.419347472372</v>
      </c>
    </row>
    <row r="5193" spans="18:29" x14ac:dyDescent="0.2">
      <c r="R5193" s="31"/>
      <c r="AB5193" s="40">
        <v>5189</v>
      </c>
      <c r="AC5193" s="18">
        <v>6676.1254977998324</v>
      </c>
    </row>
    <row r="5194" spans="18:29" x14ac:dyDescent="0.2">
      <c r="R5194" s="31"/>
      <c r="AB5194" s="40">
        <v>5190</v>
      </c>
      <c r="AC5194" s="18">
        <v>7992.4561395886121</v>
      </c>
    </row>
    <row r="5195" spans="18:29" x14ac:dyDescent="0.2">
      <c r="R5195" s="31"/>
      <c r="AB5195" s="40">
        <v>5191</v>
      </c>
      <c r="AC5195" s="18">
        <v>6382.5327596953139</v>
      </c>
    </row>
    <row r="5196" spans="18:29" x14ac:dyDescent="0.2">
      <c r="R5196" s="31"/>
      <c r="AB5196" s="40">
        <v>5192</v>
      </c>
      <c r="AC5196" s="18">
        <v>7811.5517566745402</v>
      </c>
    </row>
    <row r="5197" spans="18:29" x14ac:dyDescent="0.2">
      <c r="R5197" s="31"/>
      <c r="AB5197" s="40">
        <v>5193</v>
      </c>
      <c r="AC5197" s="18">
        <v>8848.2343732084846</v>
      </c>
    </row>
    <row r="5198" spans="18:29" x14ac:dyDescent="0.2">
      <c r="R5198" s="31"/>
      <c r="AB5198" s="40">
        <v>5194</v>
      </c>
      <c r="AC5198" s="18">
        <v>6280.0202760437969</v>
      </c>
    </row>
    <row r="5199" spans="18:29" x14ac:dyDescent="0.2">
      <c r="R5199" s="31"/>
      <c r="AB5199" s="40">
        <v>5195</v>
      </c>
      <c r="AC5199" s="18">
        <v>10843.458963100449</v>
      </c>
    </row>
    <row r="5200" spans="18:29" x14ac:dyDescent="0.2">
      <c r="R5200" s="31"/>
      <c r="AB5200" s="40">
        <v>5196</v>
      </c>
      <c r="AC5200" s="18">
        <v>5988.6888427255908</v>
      </c>
    </row>
    <row r="5201" spans="18:29" x14ac:dyDescent="0.2">
      <c r="R5201" s="31"/>
      <c r="AB5201" s="40">
        <v>5197</v>
      </c>
      <c r="AC5201" s="18">
        <v>9511.4248158503324</v>
      </c>
    </row>
    <row r="5202" spans="18:29" x14ac:dyDescent="0.2">
      <c r="R5202" s="31"/>
      <c r="AB5202" s="40">
        <v>5198</v>
      </c>
      <c r="AC5202" s="18">
        <v>9979.8917907723226</v>
      </c>
    </row>
    <row r="5203" spans="18:29" x14ac:dyDescent="0.2">
      <c r="R5203" s="31"/>
      <c r="AB5203" s="40">
        <v>5199</v>
      </c>
      <c r="AC5203" s="18">
        <v>8659.7923076726729</v>
      </c>
    </row>
    <row r="5204" spans="18:29" x14ac:dyDescent="0.2">
      <c r="R5204" s="31"/>
      <c r="AB5204" s="40">
        <v>5200</v>
      </c>
      <c r="AC5204" s="18">
        <v>8584.4154814585345</v>
      </c>
    </row>
    <row r="5205" spans="18:29" x14ac:dyDescent="0.2">
      <c r="R5205" s="31"/>
      <c r="AB5205" s="40">
        <v>5201</v>
      </c>
      <c r="AC5205" s="18">
        <v>9490.4449325540336</v>
      </c>
    </row>
    <row r="5206" spans="18:29" x14ac:dyDescent="0.2">
      <c r="R5206" s="31"/>
      <c r="AB5206" s="40">
        <v>5202</v>
      </c>
      <c r="AC5206" s="18">
        <v>6943.8388589044334</v>
      </c>
    </row>
    <row r="5207" spans="18:29" x14ac:dyDescent="0.2">
      <c r="R5207" s="31"/>
      <c r="AB5207" s="40">
        <v>5203</v>
      </c>
      <c r="AC5207" s="18">
        <v>6008.7893297160044</v>
      </c>
    </row>
    <row r="5208" spans="18:29" x14ac:dyDescent="0.2">
      <c r="R5208" s="31"/>
      <c r="AB5208" s="40">
        <v>5204</v>
      </c>
      <c r="AC5208" s="18">
        <v>9051.500547899399</v>
      </c>
    </row>
    <row r="5209" spans="18:29" x14ac:dyDescent="0.2">
      <c r="R5209" s="31"/>
      <c r="AB5209" s="40">
        <v>5205</v>
      </c>
      <c r="AC5209" s="18">
        <v>8487.4306317290757</v>
      </c>
    </row>
    <row r="5210" spans="18:29" x14ac:dyDescent="0.2">
      <c r="R5210" s="31"/>
      <c r="AB5210" s="40">
        <v>5206</v>
      </c>
      <c r="AC5210" s="18">
        <v>8387.6819650391117</v>
      </c>
    </row>
    <row r="5211" spans="18:29" x14ac:dyDescent="0.2">
      <c r="R5211" s="31"/>
      <c r="AB5211" s="40">
        <v>5207</v>
      </c>
      <c r="AC5211" s="18">
        <v>6620.5979024886619</v>
      </c>
    </row>
    <row r="5212" spans="18:29" x14ac:dyDescent="0.2">
      <c r="R5212" s="31"/>
      <c r="AB5212" s="40">
        <v>5208</v>
      </c>
      <c r="AC5212" s="18">
        <v>7982.9084082683548</v>
      </c>
    </row>
    <row r="5213" spans="18:29" x14ac:dyDescent="0.2">
      <c r="R5213" s="31"/>
      <c r="AB5213" s="40">
        <v>5209</v>
      </c>
      <c r="AC5213" s="18">
        <v>8891.4504202378448</v>
      </c>
    </row>
    <row r="5214" spans="18:29" x14ac:dyDescent="0.2">
      <c r="R5214" s="31"/>
      <c r="AB5214" s="40">
        <v>5210</v>
      </c>
      <c r="AC5214" s="18">
        <v>8310.5463462130865</v>
      </c>
    </row>
    <row r="5215" spans="18:29" x14ac:dyDescent="0.2">
      <c r="R5215" s="31"/>
      <c r="AB5215" s="40">
        <v>5211</v>
      </c>
      <c r="AC5215" s="18">
        <v>7197.3562510714401</v>
      </c>
    </row>
    <row r="5216" spans="18:29" x14ac:dyDescent="0.2">
      <c r="R5216" s="31"/>
      <c r="AB5216" s="40">
        <v>5212</v>
      </c>
      <c r="AC5216" s="18">
        <v>8782.0283941834932</v>
      </c>
    </row>
    <row r="5217" spans="18:29" x14ac:dyDescent="0.2">
      <c r="R5217" s="31"/>
      <c r="AB5217" s="40">
        <v>5213</v>
      </c>
      <c r="AC5217" s="18">
        <v>6308.6634700050345</v>
      </c>
    </row>
    <row r="5218" spans="18:29" x14ac:dyDescent="0.2">
      <c r="R5218" s="31"/>
      <c r="AB5218" s="40">
        <v>5214</v>
      </c>
      <c r="AC5218" s="18">
        <v>8959.7920760053676</v>
      </c>
    </row>
    <row r="5219" spans="18:29" x14ac:dyDescent="0.2">
      <c r="R5219" s="31"/>
      <c r="AB5219" s="40">
        <v>5215</v>
      </c>
      <c r="AC5219" s="18">
        <v>8046.3505703319097</v>
      </c>
    </row>
    <row r="5220" spans="18:29" x14ac:dyDescent="0.2">
      <c r="R5220" s="31"/>
      <c r="AB5220" s="40">
        <v>5216</v>
      </c>
      <c r="AC5220" s="18">
        <v>7491.7027574385284</v>
      </c>
    </row>
    <row r="5221" spans="18:29" x14ac:dyDescent="0.2">
      <c r="R5221" s="31"/>
      <c r="AB5221" s="40">
        <v>5217</v>
      </c>
      <c r="AC5221" s="18">
        <v>7858.4110169708729</v>
      </c>
    </row>
    <row r="5222" spans="18:29" x14ac:dyDescent="0.2">
      <c r="R5222" s="31"/>
      <c r="AB5222" s="40">
        <v>5218</v>
      </c>
      <c r="AC5222" s="18">
        <v>11116.951214214903</v>
      </c>
    </row>
    <row r="5223" spans="18:29" x14ac:dyDescent="0.2">
      <c r="R5223" s="31"/>
      <c r="AB5223" s="40">
        <v>5219</v>
      </c>
      <c r="AC5223" s="18">
        <v>7686.1749690712895</v>
      </c>
    </row>
    <row r="5224" spans="18:29" x14ac:dyDescent="0.2">
      <c r="R5224" s="31"/>
      <c r="AB5224" s="40">
        <v>5220</v>
      </c>
      <c r="AC5224" s="18">
        <v>8473.3602908358444</v>
      </c>
    </row>
    <row r="5225" spans="18:29" x14ac:dyDescent="0.2">
      <c r="R5225" s="31"/>
      <c r="AB5225" s="40">
        <v>5221</v>
      </c>
      <c r="AC5225" s="18">
        <v>9282.7817763336934</v>
      </c>
    </row>
    <row r="5226" spans="18:29" x14ac:dyDescent="0.2">
      <c r="R5226" s="31"/>
      <c r="AB5226" s="40">
        <v>5222</v>
      </c>
      <c r="AC5226" s="18">
        <v>9092.9578023174545</v>
      </c>
    </row>
    <row r="5227" spans="18:29" x14ac:dyDescent="0.2">
      <c r="R5227" s="31"/>
      <c r="AB5227" s="40">
        <v>5223</v>
      </c>
      <c r="AC5227" s="18">
        <v>8713.5611103721894</v>
      </c>
    </row>
    <row r="5228" spans="18:29" x14ac:dyDescent="0.2">
      <c r="R5228" s="31"/>
      <c r="AB5228" s="40">
        <v>5224</v>
      </c>
      <c r="AC5228" s="18">
        <v>6214.8193213683553</v>
      </c>
    </row>
    <row r="5229" spans="18:29" x14ac:dyDescent="0.2">
      <c r="R5229" s="31"/>
      <c r="AB5229" s="40">
        <v>5225</v>
      </c>
      <c r="AC5229" s="18">
        <v>9844.2135035863612</v>
      </c>
    </row>
    <row r="5230" spans="18:29" x14ac:dyDescent="0.2">
      <c r="R5230" s="31"/>
      <c r="AB5230" s="40">
        <v>5226</v>
      </c>
      <c r="AC5230" s="18">
        <v>5447.3576024632202</v>
      </c>
    </row>
    <row r="5231" spans="18:29" x14ac:dyDescent="0.2">
      <c r="R5231" s="31"/>
      <c r="AB5231" s="40">
        <v>5227</v>
      </c>
      <c r="AC5231" s="18">
        <v>7309.0395819128025</v>
      </c>
    </row>
    <row r="5232" spans="18:29" x14ac:dyDescent="0.2">
      <c r="R5232" s="31"/>
      <c r="AB5232" s="40">
        <v>5228</v>
      </c>
      <c r="AC5232" s="18">
        <v>9904.5149645579513</v>
      </c>
    </row>
    <row r="5233" spans="18:29" x14ac:dyDescent="0.2">
      <c r="R5233" s="31"/>
      <c r="AB5233" s="40">
        <v>5229</v>
      </c>
      <c r="AC5233" s="18">
        <v>9624.8669393028831</v>
      </c>
    </row>
    <row r="5234" spans="18:29" x14ac:dyDescent="0.2">
      <c r="R5234" s="31"/>
      <c r="AB5234" s="40">
        <v>5230</v>
      </c>
      <c r="AC5234" s="18">
        <v>7663.3106651196722</v>
      </c>
    </row>
    <row r="5235" spans="18:29" x14ac:dyDescent="0.2">
      <c r="R5235" s="31"/>
      <c r="AB5235" s="40">
        <v>5231</v>
      </c>
      <c r="AC5235" s="18">
        <v>8362.9332404321758</v>
      </c>
    </row>
    <row r="5236" spans="18:29" x14ac:dyDescent="0.2">
      <c r="R5236" s="31"/>
      <c r="AB5236" s="40">
        <v>5232</v>
      </c>
      <c r="AC5236" s="18">
        <v>5323.8652355152881</v>
      </c>
    </row>
    <row r="5237" spans="18:29" x14ac:dyDescent="0.2">
      <c r="R5237" s="31"/>
      <c r="AB5237" s="40">
        <v>5233</v>
      </c>
      <c r="AC5237" s="18">
        <v>8467.0788886513328</v>
      </c>
    </row>
    <row r="5238" spans="18:29" x14ac:dyDescent="0.2">
      <c r="R5238" s="31"/>
      <c r="AB5238" s="40">
        <v>5234</v>
      </c>
      <c r="AC5238" s="18">
        <v>8559.0386166328099</v>
      </c>
    </row>
    <row r="5239" spans="18:29" x14ac:dyDescent="0.2">
      <c r="R5239" s="31"/>
      <c r="AB5239" s="40">
        <v>5235</v>
      </c>
      <c r="AC5239" s="18">
        <v>6414.4422827926464</v>
      </c>
    </row>
    <row r="5240" spans="18:29" x14ac:dyDescent="0.2">
      <c r="R5240" s="31"/>
      <c r="AB5240" s="40">
        <v>5236</v>
      </c>
      <c r="AC5240" s="18">
        <v>5984.1662331526168</v>
      </c>
    </row>
    <row r="5241" spans="18:29" x14ac:dyDescent="0.2">
      <c r="R5241" s="31"/>
      <c r="AB5241" s="40">
        <v>5237</v>
      </c>
      <c r="AC5241" s="18">
        <v>5207.031154883327</v>
      </c>
    </row>
    <row r="5242" spans="18:29" x14ac:dyDescent="0.2">
      <c r="R5242" s="31"/>
      <c r="AB5242" s="40">
        <v>5238</v>
      </c>
      <c r="AC5242" s="18">
        <v>11635.166894438094</v>
      </c>
    </row>
    <row r="5243" spans="18:29" x14ac:dyDescent="0.2">
      <c r="R5243" s="31"/>
      <c r="AB5243" s="40">
        <v>5239</v>
      </c>
      <c r="AC5243" s="18">
        <v>6878.1353920541005</v>
      </c>
    </row>
    <row r="5244" spans="18:29" x14ac:dyDescent="0.2">
      <c r="R5244" s="31"/>
      <c r="AB5244" s="40">
        <v>5240</v>
      </c>
      <c r="AC5244" s="18">
        <v>8988.6865260542836</v>
      </c>
    </row>
    <row r="5245" spans="18:29" x14ac:dyDescent="0.2">
      <c r="R5245" s="31"/>
      <c r="AB5245" s="40">
        <v>5241</v>
      </c>
      <c r="AC5245" s="18">
        <v>9036.6764387444127</v>
      </c>
    </row>
    <row r="5246" spans="18:29" x14ac:dyDescent="0.2">
      <c r="R5246" s="31"/>
      <c r="AB5246" s="40">
        <v>5242</v>
      </c>
      <c r="AC5246" s="18">
        <v>7796.2251353443135</v>
      </c>
    </row>
    <row r="5247" spans="18:29" x14ac:dyDescent="0.2">
      <c r="R5247" s="31"/>
      <c r="AB5247" s="40">
        <v>5243</v>
      </c>
      <c r="AC5247" s="18">
        <v>5798.3623565344606</v>
      </c>
    </row>
    <row r="5248" spans="18:29" x14ac:dyDescent="0.2">
      <c r="R5248" s="31"/>
      <c r="AB5248" s="40">
        <v>5244</v>
      </c>
      <c r="AC5248" s="18">
        <v>5930.271802409552</v>
      </c>
    </row>
    <row r="5249" spans="18:29" x14ac:dyDescent="0.2">
      <c r="R5249" s="31"/>
      <c r="AB5249" s="40">
        <v>5245</v>
      </c>
      <c r="AC5249" s="18">
        <v>11555.644342782092</v>
      </c>
    </row>
    <row r="5250" spans="18:29" x14ac:dyDescent="0.2">
      <c r="R5250" s="31"/>
      <c r="AB5250" s="40">
        <v>5246</v>
      </c>
      <c r="AC5250" s="18">
        <v>6525.3718453712063</v>
      </c>
    </row>
    <row r="5251" spans="18:29" x14ac:dyDescent="0.2">
      <c r="R5251" s="31"/>
      <c r="AB5251" s="40">
        <v>5247</v>
      </c>
      <c r="AC5251" s="18">
        <v>5852.2567872775253</v>
      </c>
    </row>
    <row r="5252" spans="18:29" x14ac:dyDescent="0.2">
      <c r="R5252" s="31"/>
      <c r="AB5252" s="40">
        <v>5248</v>
      </c>
      <c r="AC5252" s="18">
        <v>7908.9134905346436</v>
      </c>
    </row>
    <row r="5253" spans="18:29" x14ac:dyDescent="0.2">
      <c r="R5253" s="31"/>
      <c r="AB5253" s="40">
        <v>5249</v>
      </c>
      <c r="AC5253" s="18">
        <v>10365.821140989428</v>
      </c>
    </row>
    <row r="5254" spans="18:29" x14ac:dyDescent="0.2">
      <c r="R5254" s="31"/>
      <c r="AB5254" s="40">
        <v>5250</v>
      </c>
      <c r="AC5254" s="18">
        <v>10392.57991429558</v>
      </c>
    </row>
    <row r="5255" spans="18:29" x14ac:dyDescent="0.2">
      <c r="R5255" s="31"/>
      <c r="AB5255" s="40">
        <v>5251</v>
      </c>
      <c r="AC5255" s="18">
        <v>7956.5265190930804</v>
      </c>
    </row>
    <row r="5256" spans="18:29" x14ac:dyDescent="0.2">
      <c r="R5256" s="31"/>
      <c r="AB5256" s="40">
        <v>5252</v>
      </c>
      <c r="AC5256" s="18">
        <v>6583.7888856875943</v>
      </c>
    </row>
    <row r="5257" spans="18:29" x14ac:dyDescent="0.2">
      <c r="R5257" s="31"/>
      <c r="AB5257" s="40">
        <v>5253</v>
      </c>
      <c r="AC5257" s="18">
        <v>9437.1786420294084</v>
      </c>
    </row>
    <row r="5258" spans="18:29" x14ac:dyDescent="0.2">
      <c r="R5258" s="31"/>
      <c r="AB5258" s="40">
        <v>5254</v>
      </c>
      <c r="AC5258" s="18">
        <v>5954.2667587542674</v>
      </c>
    </row>
    <row r="5259" spans="18:29" x14ac:dyDescent="0.2">
      <c r="R5259" s="31"/>
      <c r="AB5259" s="40">
        <v>5255</v>
      </c>
      <c r="AC5259" s="18">
        <v>8467.3301447387785</v>
      </c>
    </row>
    <row r="5260" spans="18:29" x14ac:dyDescent="0.2">
      <c r="R5260" s="31"/>
      <c r="AB5260" s="40">
        <v>5256</v>
      </c>
      <c r="AC5260" s="18">
        <v>7894.466265510302</v>
      </c>
    </row>
    <row r="5261" spans="18:29" x14ac:dyDescent="0.2">
      <c r="R5261" s="31"/>
      <c r="AB5261" s="40">
        <v>5257</v>
      </c>
      <c r="AC5261" s="18">
        <v>9471.0982138259569</v>
      </c>
    </row>
    <row r="5262" spans="18:29" x14ac:dyDescent="0.2">
      <c r="R5262" s="31"/>
      <c r="AB5262" s="40">
        <v>5258</v>
      </c>
      <c r="AC5262" s="18">
        <v>11635.418150525657</v>
      </c>
    </row>
    <row r="5263" spans="18:29" x14ac:dyDescent="0.2">
      <c r="R5263" s="31"/>
      <c r="AB5263" s="40">
        <v>5259</v>
      </c>
      <c r="AC5263" s="18">
        <v>9753.7613121293252</v>
      </c>
    </row>
    <row r="5264" spans="18:29" x14ac:dyDescent="0.2">
      <c r="R5264" s="31"/>
      <c r="AB5264" s="40">
        <v>5260</v>
      </c>
      <c r="AC5264" s="18">
        <v>10650.243031904451</v>
      </c>
    </row>
    <row r="5265" spans="18:29" x14ac:dyDescent="0.2">
      <c r="R5265" s="31"/>
      <c r="AB5265" s="40">
        <v>5261</v>
      </c>
      <c r="AC5265" s="18">
        <v>8001.5013587345602</v>
      </c>
    </row>
    <row r="5266" spans="18:29" x14ac:dyDescent="0.2">
      <c r="R5266" s="31"/>
      <c r="AB5266" s="40">
        <v>5262</v>
      </c>
      <c r="AC5266" s="18">
        <v>8118.4610674101859</v>
      </c>
    </row>
    <row r="5267" spans="18:29" x14ac:dyDescent="0.2">
      <c r="R5267" s="31"/>
      <c r="AB5267" s="40">
        <v>5263</v>
      </c>
      <c r="AC5267" s="18">
        <v>7273.8637296791421</v>
      </c>
    </row>
    <row r="5268" spans="18:29" x14ac:dyDescent="0.2">
      <c r="R5268" s="31"/>
      <c r="AB5268" s="40">
        <v>5264</v>
      </c>
      <c r="AC5268" s="18">
        <v>11584.287536743563</v>
      </c>
    </row>
    <row r="5269" spans="18:29" x14ac:dyDescent="0.2">
      <c r="R5269" s="31"/>
      <c r="AB5269" s="40">
        <v>5265</v>
      </c>
      <c r="AC5269" s="18">
        <v>12107.402710670605</v>
      </c>
    </row>
    <row r="5270" spans="18:29" x14ac:dyDescent="0.2">
      <c r="R5270" s="31"/>
      <c r="AB5270" s="40">
        <v>5266</v>
      </c>
      <c r="AC5270" s="18">
        <v>7650.1197205320932</v>
      </c>
    </row>
    <row r="5271" spans="18:29" x14ac:dyDescent="0.2">
      <c r="R5271" s="31"/>
      <c r="AB5271" s="40">
        <v>5267</v>
      </c>
      <c r="AC5271" s="18">
        <v>9658.2839989246568</v>
      </c>
    </row>
    <row r="5272" spans="18:29" x14ac:dyDescent="0.2">
      <c r="R5272" s="31"/>
      <c r="AB5272" s="40">
        <v>5268</v>
      </c>
      <c r="AC5272" s="18">
        <v>6100.2465455225902</v>
      </c>
    </row>
    <row r="5273" spans="18:29" x14ac:dyDescent="0.2">
      <c r="R5273" s="31"/>
      <c r="AB5273" s="40">
        <v>5269</v>
      </c>
      <c r="AC5273" s="18">
        <v>6610.5476589932805</v>
      </c>
    </row>
    <row r="5274" spans="18:29" x14ac:dyDescent="0.2">
      <c r="R5274" s="31"/>
      <c r="AB5274" s="40">
        <v>5270</v>
      </c>
      <c r="AC5274" s="18">
        <v>4807.7852320349775</v>
      </c>
    </row>
    <row r="5275" spans="18:29" x14ac:dyDescent="0.2">
      <c r="R5275" s="31"/>
      <c r="AB5275" s="40">
        <v>5271</v>
      </c>
      <c r="AC5275" s="18">
        <v>7625.1197398375953</v>
      </c>
    </row>
    <row r="5276" spans="18:29" x14ac:dyDescent="0.2">
      <c r="R5276" s="31"/>
      <c r="AB5276" s="40">
        <v>5272</v>
      </c>
      <c r="AC5276" s="18">
        <v>6587.9346111291088</v>
      </c>
    </row>
    <row r="5277" spans="18:29" x14ac:dyDescent="0.2">
      <c r="R5277" s="31"/>
      <c r="AB5277" s="40">
        <v>5273</v>
      </c>
      <c r="AC5277" s="18">
        <v>8636.4254915463971</v>
      </c>
    </row>
    <row r="5278" spans="18:29" x14ac:dyDescent="0.2">
      <c r="R5278" s="31"/>
      <c r="AB5278" s="40">
        <v>5274</v>
      </c>
      <c r="AC5278" s="18">
        <v>11144.463755783276</v>
      </c>
    </row>
    <row r="5279" spans="18:29" x14ac:dyDescent="0.2">
      <c r="R5279" s="31"/>
      <c r="AB5279" s="40">
        <v>5275</v>
      </c>
      <c r="AC5279" s="18">
        <v>8669.3400389929302</v>
      </c>
    </row>
    <row r="5280" spans="18:29" x14ac:dyDescent="0.2">
      <c r="R5280" s="31"/>
      <c r="AB5280" s="40">
        <v>5276</v>
      </c>
      <c r="AC5280" s="18">
        <v>8808.410283358302</v>
      </c>
    </row>
    <row r="5281" spans="18:29" x14ac:dyDescent="0.2">
      <c r="R5281" s="31"/>
      <c r="AB5281" s="40">
        <v>5277</v>
      </c>
      <c r="AC5281" s="18">
        <v>10108.534907511435</v>
      </c>
    </row>
    <row r="5282" spans="18:29" x14ac:dyDescent="0.2">
      <c r="R5282" s="31"/>
      <c r="AB5282" s="40">
        <v>5278</v>
      </c>
      <c r="AC5282" s="18">
        <v>9744.71609298361</v>
      </c>
    </row>
    <row r="5283" spans="18:29" x14ac:dyDescent="0.2">
      <c r="R5283" s="31"/>
      <c r="AB5283" s="40">
        <v>5279</v>
      </c>
      <c r="AC5283" s="18">
        <v>8112.0540371821262</v>
      </c>
    </row>
    <row r="5284" spans="18:29" x14ac:dyDescent="0.2">
      <c r="R5284" s="31"/>
      <c r="AB5284" s="40">
        <v>5280</v>
      </c>
      <c r="AC5284" s="18">
        <v>9081.7769064290915</v>
      </c>
    </row>
    <row r="5285" spans="18:29" x14ac:dyDescent="0.2">
      <c r="R5285" s="31"/>
      <c r="AB5285" s="40">
        <v>5281</v>
      </c>
      <c r="AC5285" s="18">
        <v>8754.138968484127</v>
      </c>
    </row>
    <row r="5286" spans="18:29" x14ac:dyDescent="0.2">
      <c r="R5286" s="31"/>
      <c r="AB5286" s="40">
        <v>5282</v>
      </c>
      <c r="AC5286" s="18">
        <v>9819.3391509357607</v>
      </c>
    </row>
    <row r="5287" spans="18:29" x14ac:dyDescent="0.2">
      <c r="R5287" s="31"/>
      <c r="AB5287" s="40">
        <v>5283</v>
      </c>
      <c r="AC5287" s="18">
        <v>8351.7523445433471</v>
      </c>
    </row>
    <row r="5288" spans="18:29" x14ac:dyDescent="0.2">
      <c r="R5288" s="31"/>
      <c r="AB5288" s="40">
        <v>5284</v>
      </c>
      <c r="AC5288" s="18">
        <v>6105.5229233577847</v>
      </c>
    </row>
    <row r="5289" spans="18:29" x14ac:dyDescent="0.2">
      <c r="R5289" s="31"/>
      <c r="AB5289" s="40">
        <v>5285</v>
      </c>
      <c r="AC5289" s="18">
        <v>6288.3117269272916</v>
      </c>
    </row>
    <row r="5290" spans="18:29" x14ac:dyDescent="0.2">
      <c r="R5290" s="31"/>
      <c r="AB5290" s="40">
        <v>5286</v>
      </c>
      <c r="AC5290" s="18">
        <v>5967.3320752980653</v>
      </c>
    </row>
    <row r="5291" spans="18:29" x14ac:dyDescent="0.2">
      <c r="R5291" s="31"/>
      <c r="AB5291" s="40">
        <v>5287</v>
      </c>
      <c r="AC5291" s="18">
        <v>6185.6736152319936</v>
      </c>
    </row>
    <row r="5292" spans="18:29" x14ac:dyDescent="0.2">
      <c r="R5292" s="31"/>
      <c r="AB5292" s="40">
        <v>5288</v>
      </c>
      <c r="AC5292" s="18">
        <v>5984.1662331527332</v>
      </c>
    </row>
    <row r="5293" spans="18:29" x14ac:dyDescent="0.2">
      <c r="R5293" s="31"/>
      <c r="AB5293" s="40">
        <v>5289</v>
      </c>
      <c r="AC5293" s="18">
        <v>9824.8667848580517</v>
      </c>
    </row>
    <row r="5294" spans="18:29" x14ac:dyDescent="0.2">
      <c r="R5294" s="31"/>
      <c r="AB5294" s="40">
        <v>5290</v>
      </c>
      <c r="AC5294" s="18">
        <v>7492.4565257006325</v>
      </c>
    </row>
    <row r="5295" spans="18:29" x14ac:dyDescent="0.2">
      <c r="R5295" s="31"/>
      <c r="AB5295" s="40">
        <v>5291</v>
      </c>
      <c r="AC5295" s="18">
        <v>6654.2662181977648</v>
      </c>
    </row>
    <row r="5296" spans="18:29" x14ac:dyDescent="0.2">
      <c r="R5296" s="31"/>
      <c r="AB5296" s="40">
        <v>5292</v>
      </c>
      <c r="AC5296" s="18">
        <v>6870.9745935638202</v>
      </c>
    </row>
    <row r="5297" spans="18:29" x14ac:dyDescent="0.2">
      <c r="R5297" s="31"/>
      <c r="AB5297" s="40">
        <v>5293</v>
      </c>
      <c r="AC5297" s="18">
        <v>5626.8800768968649</v>
      </c>
    </row>
    <row r="5298" spans="18:29" x14ac:dyDescent="0.2">
      <c r="R5298" s="31"/>
      <c r="AB5298" s="40">
        <v>5294</v>
      </c>
      <c r="AC5298" s="18">
        <v>5968.3370996476151</v>
      </c>
    </row>
    <row r="5299" spans="18:29" x14ac:dyDescent="0.2">
      <c r="R5299" s="31"/>
      <c r="AB5299" s="40">
        <v>5295</v>
      </c>
      <c r="AC5299" s="18">
        <v>11083.408526549465</v>
      </c>
    </row>
    <row r="5300" spans="18:29" x14ac:dyDescent="0.2">
      <c r="R5300" s="31"/>
      <c r="AB5300" s="40">
        <v>5296</v>
      </c>
      <c r="AC5300" s="18">
        <v>6917.9594819041668</v>
      </c>
    </row>
    <row r="5301" spans="18:29" x14ac:dyDescent="0.2">
      <c r="R5301" s="31"/>
      <c r="AB5301" s="40">
        <v>5297</v>
      </c>
      <c r="AC5301" s="18">
        <v>8156.1494805173716</v>
      </c>
    </row>
    <row r="5302" spans="18:29" x14ac:dyDescent="0.2">
      <c r="R5302" s="31"/>
      <c r="AB5302" s="40">
        <v>5298</v>
      </c>
      <c r="AC5302" s="18">
        <v>10843.458963100449</v>
      </c>
    </row>
    <row r="5303" spans="18:29" x14ac:dyDescent="0.2">
      <c r="R5303" s="31"/>
      <c r="AB5303" s="40">
        <v>5299</v>
      </c>
      <c r="AC5303" s="18">
        <v>11651.372912074206</v>
      </c>
    </row>
    <row r="5304" spans="18:29" x14ac:dyDescent="0.2">
      <c r="R5304" s="31"/>
      <c r="AB5304" s="40">
        <v>5300</v>
      </c>
      <c r="AC5304" s="18">
        <v>7802.6321655722568</v>
      </c>
    </row>
    <row r="5305" spans="18:29" x14ac:dyDescent="0.2">
      <c r="R5305" s="31"/>
      <c r="AB5305" s="40">
        <v>5301</v>
      </c>
      <c r="AC5305" s="18">
        <v>9370.8470349607524</v>
      </c>
    </row>
    <row r="5306" spans="18:29" x14ac:dyDescent="0.2">
      <c r="R5306" s="31"/>
      <c r="AB5306" s="40">
        <v>5302</v>
      </c>
      <c r="AC5306" s="18">
        <v>8913.0584437529324</v>
      </c>
    </row>
    <row r="5307" spans="18:29" x14ac:dyDescent="0.2">
      <c r="R5307" s="31"/>
      <c r="AB5307" s="40">
        <v>5303</v>
      </c>
      <c r="AC5307" s="18">
        <v>5764.8196688689059</v>
      </c>
    </row>
    <row r="5308" spans="18:29" x14ac:dyDescent="0.2">
      <c r="R5308" s="31"/>
      <c r="AB5308" s="40">
        <v>5304</v>
      </c>
      <c r="AC5308" s="18">
        <v>7191.451733018388</v>
      </c>
    </row>
    <row r="5309" spans="18:29" x14ac:dyDescent="0.2">
      <c r="R5309" s="31"/>
      <c r="AB5309" s="40">
        <v>5305</v>
      </c>
      <c r="AC5309" s="18">
        <v>8479.8929491081508</v>
      </c>
    </row>
    <row r="5310" spans="18:29" x14ac:dyDescent="0.2">
      <c r="R5310" s="31"/>
      <c r="AB5310" s="40">
        <v>5306</v>
      </c>
      <c r="AC5310" s="18">
        <v>5764.8196688689059</v>
      </c>
    </row>
    <row r="5311" spans="18:29" x14ac:dyDescent="0.2">
      <c r="R5311" s="31"/>
      <c r="AB5311" s="40">
        <v>5307</v>
      </c>
      <c r="AC5311" s="18">
        <v>7926.2501605637372</v>
      </c>
    </row>
    <row r="5312" spans="18:29" x14ac:dyDescent="0.2">
      <c r="R5312" s="31"/>
      <c r="AB5312" s="40">
        <v>5308</v>
      </c>
      <c r="AC5312" s="18">
        <v>8216.074057357735</v>
      </c>
    </row>
    <row r="5313" spans="18:29" x14ac:dyDescent="0.2">
      <c r="R5313" s="31"/>
      <c r="AB5313" s="40">
        <v>5309</v>
      </c>
      <c r="AC5313" s="18">
        <v>6780.8992862377781</v>
      </c>
    </row>
    <row r="5314" spans="18:29" x14ac:dyDescent="0.2">
      <c r="R5314" s="31"/>
      <c r="AB5314" s="40">
        <v>5310</v>
      </c>
      <c r="AC5314" s="18">
        <v>8563.4355981622357</v>
      </c>
    </row>
    <row r="5315" spans="18:29" x14ac:dyDescent="0.2">
      <c r="R5315" s="31"/>
      <c r="AB5315" s="40">
        <v>5311</v>
      </c>
      <c r="AC5315" s="18">
        <v>5852.2567872775253</v>
      </c>
    </row>
    <row r="5316" spans="18:29" x14ac:dyDescent="0.2">
      <c r="R5316" s="31"/>
      <c r="AB5316" s="40">
        <v>5312</v>
      </c>
      <c r="AC5316" s="18">
        <v>8703.3852388332598</v>
      </c>
    </row>
    <row r="5317" spans="18:29" x14ac:dyDescent="0.2">
      <c r="R5317" s="31"/>
      <c r="AB5317" s="40">
        <v>5313</v>
      </c>
      <c r="AC5317" s="18">
        <v>7684.9186886342941</v>
      </c>
    </row>
    <row r="5318" spans="18:29" x14ac:dyDescent="0.2">
      <c r="R5318" s="31"/>
      <c r="AB5318" s="40">
        <v>5314</v>
      </c>
      <c r="AC5318" s="18">
        <v>6395.4724481952144</v>
      </c>
    </row>
    <row r="5319" spans="18:29" x14ac:dyDescent="0.2">
      <c r="R5319" s="31"/>
      <c r="AB5319" s="40">
        <v>5315</v>
      </c>
      <c r="AC5319" s="18">
        <v>9092.3296620988986</v>
      </c>
    </row>
    <row r="5320" spans="18:29" x14ac:dyDescent="0.2">
      <c r="R5320" s="31"/>
      <c r="AB5320" s="40">
        <v>5316</v>
      </c>
      <c r="AC5320" s="18">
        <v>9507.5303464960307</v>
      </c>
    </row>
    <row r="5321" spans="18:29" x14ac:dyDescent="0.2">
      <c r="R5321" s="31"/>
      <c r="AB5321" s="40">
        <v>5317</v>
      </c>
      <c r="AC5321" s="18">
        <v>4465.3231849344447</v>
      </c>
    </row>
    <row r="5322" spans="18:29" x14ac:dyDescent="0.2">
      <c r="R5322" s="31"/>
      <c r="AB5322" s="40">
        <v>5318</v>
      </c>
      <c r="AC5322" s="18">
        <v>5457.2822179147042</v>
      </c>
    </row>
    <row r="5323" spans="18:29" x14ac:dyDescent="0.2">
      <c r="R5323" s="31"/>
      <c r="AB5323" s="40">
        <v>5319</v>
      </c>
      <c r="AC5323" s="18">
        <v>10919.46392953326</v>
      </c>
    </row>
    <row r="5324" spans="18:29" x14ac:dyDescent="0.2">
      <c r="R5324" s="31"/>
      <c r="AB5324" s="40">
        <v>5320</v>
      </c>
      <c r="AC5324" s="18">
        <v>6904.5172812291421</v>
      </c>
    </row>
    <row r="5325" spans="18:29" x14ac:dyDescent="0.2">
      <c r="R5325" s="31"/>
      <c r="AB5325" s="40">
        <v>5321</v>
      </c>
      <c r="AC5325" s="18">
        <v>8539.5662698607193</v>
      </c>
    </row>
    <row r="5326" spans="18:29" x14ac:dyDescent="0.2">
      <c r="R5326" s="31"/>
      <c r="AB5326" s="40">
        <v>5322</v>
      </c>
      <c r="AC5326" s="18">
        <v>6206.276614397415</v>
      </c>
    </row>
    <row r="5327" spans="18:29" x14ac:dyDescent="0.2">
      <c r="R5327" s="31"/>
      <c r="AB5327" s="40">
        <v>5323</v>
      </c>
      <c r="AC5327" s="18">
        <v>7060.5473114926135</v>
      </c>
    </row>
    <row r="5328" spans="18:29" x14ac:dyDescent="0.2">
      <c r="R5328" s="31"/>
      <c r="AB5328" s="40">
        <v>5324</v>
      </c>
      <c r="AC5328" s="18">
        <v>9357.7817184170708</v>
      </c>
    </row>
    <row r="5329" spans="18:29" x14ac:dyDescent="0.2">
      <c r="R5329" s="31"/>
      <c r="AB5329" s="40">
        <v>5325</v>
      </c>
      <c r="AC5329" s="18">
        <v>7458.2856978166383</v>
      </c>
    </row>
    <row r="5330" spans="18:29" x14ac:dyDescent="0.2">
      <c r="R5330" s="31"/>
      <c r="AB5330" s="40">
        <v>5326</v>
      </c>
      <c r="AC5330" s="18">
        <v>9056.0231574721402</v>
      </c>
    </row>
    <row r="5331" spans="18:29" x14ac:dyDescent="0.2">
      <c r="R5331" s="31"/>
      <c r="AB5331" s="40">
        <v>5327</v>
      </c>
      <c r="AC5331" s="18">
        <v>6550.8743382404791</v>
      </c>
    </row>
    <row r="5332" spans="18:29" x14ac:dyDescent="0.2">
      <c r="R5332" s="31"/>
      <c r="AB5332" s="40">
        <v>5328</v>
      </c>
      <c r="AC5332" s="18">
        <v>9788.6859082756564</v>
      </c>
    </row>
    <row r="5333" spans="18:29" x14ac:dyDescent="0.2">
      <c r="R5333" s="31"/>
      <c r="AB5333" s="40">
        <v>5329</v>
      </c>
      <c r="AC5333" s="18">
        <v>6690.823978911736</v>
      </c>
    </row>
    <row r="5334" spans="18:29" x14ac:dyDescent="0.2">
      <c r="R5334" s="31"/>
      <c r="AB5334" s="40">
        <v>5330</v>
      </c>
      <c r="AC5334" s="18">
        <v>6452.1306958998321</v>
      </c>
    </row>
    <row r="5335" spans="18:29" x14ac:dyDescent="0.2">
      <c r="R5335" s="31"/>
      <c r="AB5335" s="40">
        <v>5331</v>
      </c>
      <c r="AC5335" s="18">
        <v>8013.687278972473</v>
      </c>
    </row>
    <row r="5336" spans="18:29" x14ac:dyDescent="0.2">
      <c r="R5336" s="31"/>
      <c r="AB5336" s="40">
        <v>5332</v>
      </c>
      <c r="AC5336" s="18">
        <v>7968.586811287445</v>
      </c>
    </row>
    <row r="5337" spans="18:29" x14ac:dyDescent="0.2">
      <c r="R5337" s="31"/>
      <c r="AB5337" s="40">
        <v>5333</v>
      </c>
      <c r="AC5337" s="18">
        <v>8005.0189439576352</v>
      </c>
    </row>
    <row r="5338" spans="18:29" x14ac:dyDescent="0.2">
      <c r="R5338" s="31"/>
      <c r="AB5338" s="40">
        <v>5334</v>
      </c>
      <c r="AC5338" s="18">
        <v>8115.571622405434</v>
      </c>
    </row>
    <row r="5339" spans="18:29" x14ac:dyDescent="0.2">
      <c r="R5339" s="31"/>
      <c r="AB5339" s="40">
        <v>5335</v>
      </c>
      <c r="AC5339" s="18">
        <v>7502.7580252831103</v>
      </c>
    </row>
    <row r="5340" spans="18:29" x14ac:dyDescent="0.2">
      <c r="R5340" s="31"/>
      <c r="AB5340" s="40">
        <v>5336</v>
      </c>
      <c r="AC5340" s="18">
        <v>7848.2351454319432</v>
      </c>
    </row>
    <row r="5341" spans="18:29" x14ac:dyDescent="0.2">
      <c r="R5341" s="31"/>
      <c r="AB5341" s="40">
        <v>5337</v>
      </c>
      <c r="AC5341" s="18">
        <v>6820.8490041313926</v>
      </c>
    </row>
    <row r="5342" spans="18:29" x14ac:dyDescent="0.2">
      <c r="R5342" s="31"/>
      <c r="AB5342" s="40">
        <v>5338</v>
      </c>
      <c r="AC5342" s="18">
        <v>11510.795131184626</v>
      </c>
    </row>
    <row r="5343" spans="18:29" x14ac:dyDescent="0.2">
      <c r="R5343" s="31"/>
      <c r="AB5343" s="40">
        <v>5339</v>
      </c>
      <c r="AC5343" s="18">
        <v>7443.4615886611864</v>
      </c>
    </row>
    <row r="5344" spans="18:29" x14ac:dyDescent="0.2">
      <c r="R5344" s="31"/>
      <c r="AB5344" s="40">
        <v>5340</v>
      </c>
      <c r="AC5344" s="18">
        <v>6048.6134195660707</v>
      </c>
    </row>
    <row r="5345" spans="18:29" x14ac:dyDescent="0.2">
      <c r="R5345" s="31"/>
      <c r="AB5345" s="40">
        <v>5341</v>
      </c>
      <c r="AC5345" s="18">
        <v>10878.760443377891</v>
      </c>
    </row>
    <row r="5346" spans="18:29" x14ac:dyDescent="0.2">
      <c r="R5346" s="31"/>
      <c r="AB5346" s="40">
        <v>5342</v>
      </c>
      <c r="AC5346" s="18">
        <v>7778.8884653148707</v>
      </c>
    </row>
    <row r="5347" spans="18:29" x14ac:dyDescent="0.2">
      <c r="R5347" s="31"/>
      <c r="AB5347" s="40">
        <v>5343</v>
      </c>
      <c r="AC5347" s="18">
        <v>10206.022269415203</v>
      </c>
    </row>
    <row r="5348" spans="18:29" x14ac:dyDescent="0.2">
      <c r="R5348" s="31"/>
      <c r="AB5348" s="40">
        <v>5344</v>
      </c>
      <c r="AC5348" s="18">
        <v>9707.7814481385285</v>
      </c>
    </row>
    <row r="5349" spans="18:29" x14ac:dyDescent="0.2">
      <c r="R5349" s="31"/>
      <c r="AB5349" s="40">
        <v>5345</v>
      </c>
      <c r="AC5349" s="18">
        <v>8532.6567274580011</v>
      </c>
    </row>
    <row r="5350" spans="18:29" x14ac:dyDescent="0.2">
      <c r="R5350" s="31"/>
      <c r="AB5350" s="40">
        <v>5346</v>
      </c>
      <c r="AC5350" s="18">
        <v>7584.1649975945475</v>
      </c>
    </row>
    <row r="5351" spans="18:29" x14ac:dyDescent="0.2">
      <c r="R5351" s="31"/>
      <c r="AB5351" s="40">
        <v>5347</v>
      </c>
      <c r="AC5351" s="18">
        <v>9007.5307326079346</v>
      </c>
    </row>
    <row r="5352" spans="18:29" x14ac:dyDescent="0.2">
      <c r="R5352" s="31"/>
      <c r="AB5352" s="40">
        <v>5348</v>
      </c>
      <c r="AC5352" s="18">
        <v>6657.7838034208398</v>
      </c>
    </row>
    <row r="5353" spans="18:29" x14ac:dyDescent="0.2">
      <c r="R5353" s="31"/>
      <c r="AB5353" s="40">
        <v>5349</v>
      </c>
      <c r="AC5353" s="18">
        <v>6751.1254398830933</v>
      </c>
    </row>
    <row r="5354" spans="18:29" x14ac:dyDescent="0.2">
      <c r="R5354" s="31"/>
      <c r="AB5354" s="40">
        <v>5350</v>
      </c>
      <c r="AC5354" s="18">
        <v>9263.8119417363778</v>
      </c>
    </row>
    <row r="5355" spans="18:29" x14ac:dyDescent="0.2">
      <c r="R5355" s="31"/>
      <c r="AB5355" s="40">
        <v>5351</v>
      </c>
      <c r="AC5355" s="18">
        <v>7258.7883644361282</v>
      </c>
    </row>
    <row r="5356" spans="18:29" x14ac:dyDescent="0.2">
      <c r="R5356" s="31"/>
      <c r="AB5356" s="40">
        <v>5352</v>
      </c>
      <c r="AC5356" s="18">
        <v>7269.3411201062845</v>
      </c>
    </row>
    <row r="5357" spans="18:29" x14ac:dyDescent="0.2">
      <c r="R5357" s="31"/>
      <c r="AB5357" s="40">
        <v>5353</v>
      </c>
      <c r="AC5357" s="18">
        <v>9586.0478738024831</v>
      </c>
    </row>
    <row r="5358" spans="18:29" x14ac:dyDescent="0.2">
      <c r="R5358" s="31"/>
      <c r="AB5358" s="40">
        <v>5354</v>
      </c>
      <c r="AC5358" s="18">
        <v>9147.2291171915131</v>
      </c>
    </row>
    <row r="5359" spans="18:29" x14ac:dyDescent="0.2">
      <c r="R5359" s="31"/>
      <c r="AB5359" s="40">
        <v>5355</v>
      </c>
      <c r="AC5359" s="18">
        <v>8316.5764923102688</v>
      </c>
    </row>
    <row r="5360" spans="18:29" x14ac:dyDescent="0.2">
      <c r="R5360" s="31"/>
      <c r="AB5360" s="40">
        <v>5356</v>
      </c>
      <c r="AC5360" s="18">
        <v>11000.117133582593</v>
      </c>
    </row>
    <row r="5361" spans="18:29" x14ac:dyDescent="0.2">
      <c r="R5361" s="31"/>
      <c r="AB5361" s="40">
        <v>5357</v>
      </c>
      <c r="AC5361" s="18">
        <v>8745.2193773821928</v>
      </c>
    </row>
    <row r="5362" spans="18:29" x14ac:dyDescent="0.2">
      <c r="R5362" s="31"/>
      <c r="AB5362" s="40">
        <v>5358</v>
      </c>
      <c r="AC5362" s="18">
        <v>8255.6468911203556</v>
      </c>
    </row>
    <row r="5363" spans="18:29" x14ac:dyDescent="0.2">
      <c r="R5363" s="31"/>
      <c r="AB5363" s="40">
        <v>5359</v>
      </c>
      <c r="AC5363" s="18">
        <v>8102.2550497743068</v>
      </c>
    </row>
    <row r="5364" spans="18:29" x14ac:dyDescent="0.2">
      <c r="R5364" s="31"/>
      <c r="AB5364" s="40">
        <v>5360</v>
      </c>
      <c r="AC5364" s="18">
        <v>11070.845722180442</v>
      </c>
    </row>
    <row r="5365" spans="18:29" x14ac:dyDescent="0.2">
      <c r="R5365" s="31"/>
      <c r="AB5365" s="40">
        <v>5361</v>
      </c>
      <c r="AC5365" s="18">
        <v>12222.352370647364</v>
      </c>
    </row>
    <row r="5366" spans="18:29" x14ac:dyDescent="0.2">
      <c r="R5366" s="31"/>
      <c r="AB5366" s="40">
        <v>5362</v>
      </c>
      <c r="AC5366" s="18">
        <v>5522.1062884588027</v>
      </c>
    </row>
    <row r="5367" spans="18:29" x14ac:dyDescent="0.2">
      <c r="R5367" s="31"/>
      <c r="AB5367" s="40">
        <v>5363</v>
      </c>
      <c r="AC5367" s="18">
        <v>5392.4581473706057</v>
      </c>
    </row>
    <row r="5368" spans="18:29" x14ac:dyDescent="0.2">
      <c r="R5368" s="31"/>
      <c r="AB5368" s="40">
        <v>5364</v>
      </c>
      <c r="AC5368" s="18">
        <v>6993.9644483366283</v>
      </c>
    </row>
    <row r="5369" spans="18:29" x14ac:dyDescent="0.2">
      <c r="R5369" s="31"/>
      <c r="AB5369" s="40">
        <v>5365</v>
      </c>
      <c r="AC5369" s="18">
        <v>9225.4953884108691</v>
      </c>
    </row>
    <row r="5370" spans="18:29" x14ac:dyDescent="0.2">
      <c r="R5370" s="31"/>
      <c r="AB5370" s="40">
        <v>5366</v>
      </c>
      <c r="AC5370" s="18">
        <v>10905.519216683693</v>
      </c>
    </row>
    <row r="5371" spans="18:29" x14ac:dyDescent="0.2">
      <c r="R5371" s="31"/>
      <c r="AB5371" s="40">
        <v>5367</v>
      </c>
      <c r="AC5371" s="18">
        <v>9004.0131473847432</v>
      </c>
    </row>
    <row r="5372" spans="18:29" x14ac:dyDescent="0.2">
      <c r="R5372" s="31"/>
      <c r="AB5372" s="40">
        <v>5368</v>
      </c>
      <c r="AC5372" s="18">
        <v>10653.2581049531</v>
      </c>
    </row>
    <row r="5373" spans="18:29" x14ac:dyDescent="0.2">
      <c r="R5373" s="31"/>
      <c r="AB5373" s="40">
        <v>5369</v>
      </c>
      <c r="AC5373" s="18">
        <v>6378.1357781660045</v>
      </c>
    </row>
    <row r="5374" spans="18:29" x14ac:dyDescent="0.2">
      <c r="R5374" s="31"/>
      <c r="AB5374" s="40">
        <v>5370</v>
      </c>
      <c r="AC5374" s="18">
        <v>7174.3663190763909</v>
      </c>
    </row>
    <row r="5375" spans="18:29" x14ac:dyDescent="0.2">
      <c r="R5375" s="31"/>
      <c r="AB5375" s="40">
        <v>5371</v>
      </c>
      <c r="AC5375" s="18">
        <v>7356.7782385150203</v>
      </c>
    </row>
    <row r="5376" spans="18:29" x14ac:dyDescent="0.2">
      <c r="R5376" s="31"/>
      <c r="AB5376" s="40">
        <v>5372</v>
      </c>
      <c r="AC5376" s="18">
        <v>7349.2405558935134</v>
      </c>
    </row>
    <row r="5377" spans="18:29" x14ac:dyDescent="0.2">
      <c r="R5377" s="31"/>
      <c r="AB5377" s="40">
        <v>5373</v>
      </c>
      <c r="AC5377" s="18">
        <v>9361.048047552933</v>
      </c>
    </row>
    <row r="5378" spans="18:29" x14ac:dyDescent="0.2">
      <c r="R5378" s="31"/>
      <c r="AB5378" s="40">
        <v>5374</v>
      </c>
      <c r="AC5378" s="18">
        <v>9603.0076597005827</v>
      </c>
    </row>
    <row r="5379" spans="18:29" x14ac:dyDescent="0.2">
      <c r="R5379" s="31"/>
      <c r="AB5379" s="40">
        <v>5375</v>
      </c>
      <c r="AC5379" s="18">
        <v>10528.132573437528</v>
      </c>
    </row>
    <row r="5380" spans="18:29" x14ac:dyDescent="0.2">
      <c r="R5380" s="31"/>
      <c r="AB5380" s="40">
        <v>5376</v>
      </c>
      <c r="AC5380" s="18">
        <v>9754.1381962605519</v>
      </c>
    </row>
    <row r="5381" spans="18:29" x14ac:dyDescent="0.2">
      <c r="R5381" s="31"/>
      <c r="AB5381" s="40">
        <v>5377</v>
      </c>
      <c r="AC5381" s="18">
        <v>9295.0933246153872</v>
      </c>
    </row>
    <row r="5382" spans="18:29" x14ac:dyDescent="0.2">
      <c r="R5382" s="31"/>
      <c r="AB5382" s="40">
        <v>5378</v>
      </c>
      <c r="AC5382" s="18">
        <v>8415.0688785634702</v>
      </c>
    </row>
    <row r="5383" spans="18:29" x14ac:dyDescent="0.2">
      <c r="R5383" s="31"/>
      <c r="AB5383" s="40">
        <v>5379</v>
      </c>
      <c r="AC5383" s="18">
        <v>9186.5506948665716</v>
      </c>
    </row>
    <row r="5384" spans="18:29" x14ac:dyDescent="0.2">
      <c r="R5384" s="31"/>
      <c r="AB5384" s="40">
        <v>5380</v>
      </c>
      <c r="AC5384" s="18">
        <v>10330.645288756117</v>
      </c>
    </row>
    <row r="5385" spans="18:29" x14ac:dyDescent="0.2">
      <c r="R5385" s="31"/>
      <c r="AB5385" s="40">
        <v>5381</v>
      </c>
      <c r="AC5385" s="18">
        <v>8047.2299666376784</v>
      </c>
    </row>
    <row r="5386" spans="18:29" x14ac:dyDescent="0.2">
      <c r="R5386" s="31"/>
      <c r="AB5386" s="40">
        <v>5382</v>
      </c>
      <c r="AC5386" s="18">
        <v>8642.3300095997984</v>
      </c>
    </row>
    <row r="5387" spans="18:29" x14ac:dyDescent="0.2">
      <c r="R5387" s="31"/>
      <c r="AB5387" s="40">
        <v>5383</v>
      </c>
      <c r="AC5387" s="18">
        <v>7613.0594476436963</v>
      </c>
    </row>
    <row r="5388" spans="18:29" x14ac:dyDescent="0.2">
      <c r="R5388" s="31"/>
      <c r="AB5388" s="40">
        <v>5384</v>
      </c>
      <c r="AC5388" s="18">
        <v>8298.9885661937296</v>
      </c>
    </row>
    <row r="5389" spans="18:29" x14ac:dyDescent="0.2">
      <c r="R5389" s="31"/>
      <c r="AB5389" s="40">
        <v>5385</v>
      </c>
      <c r="AC5389" s="18">
        <v>9383.9123515045503</v>
      </c>
    </row>
    <row r="5390" spans="18:29" x14ac:dyDescent="0.2">
      <c r="R5390" s="31"/>
      <c r="AB5390" s="40">
        <v>5386</v>
      </c>
      <c r="AC5390" s="18">
        <v>8453.2598038454307</v>
      </c>
    </row>
    <row r="5391" spans="18:29" x14ac:dyDescent="0.2">
      <c r="R5391" s="31"/>
      <c r="AB5391" s="40">
        <v>5387</v>
      </c>
      <c r="AC5391" s="18">
        <v>9281.3998678531498</v>
      </c>
    </row>
    <row r="5392" spans="18:29" x14ac:dyDescent="0.2">
      <c r="R5392" s="31"/>
      <c r="AB5392" s="40">
        <v>5388</v>
      </c>
      <c r="AC5392" s="18">
        <v>9234.4149795130361</v>
      </c>
    </row>
    <row r="5393" spans="18:29" x14ac:dyDescent="0.2">
      <c r="R5393" s="31"/>
      <c r="AB5393" s="40">
        <v>5389</v>
      </c>
      <c r="AC5393" s="18">
        <v>10206.776037677308</v>
      </c>
    </row>
    <row r="5394" spans="18:29" x14ac:dyDescent="0.2">
      <c r="R5394" s="31"/>
      <c r="AB5394" s="40">
        <v>5390</v>
      </c>
      <c r="AC5394" s="18">
        <v>6591.8290804836433</v>
      </c>
    </row>
    <row r="5395" spans="18:29" x14ac:dyDescent="0.2">
      <c r="R5395" s="31"/>
      <c r="AB5395" s="40">
        <v>5391</v>
      </c>
      <c r="AC5395" s="18">
        <v>8559.0386166328099</v>
      </c>
    </row>
    <row r="5396" spans="18:29" x14ac:dyDescent="0.2">
      <c r="R5396" s="31"/>
      <c r="AB5396" s="40">
        <v>5392</v>
      </c>
      <c r="AC5396" s="18">
        <v>7378.3862620295258</v>
      </c>
    </row>
    <row r="5397" spans="18:29" x14ac:dyDescent="0.2">
      <c r="R5397" s="31"/>
      <c r="AB5397" s="40">
        <v>5393</v>
      </c>
      <c r="AC5397" s="18">
        <v>8404.2648668062175</v>
      </c>
    </row>
    <row r="5398" spans="18:29" x14ac:dyDescent="0.2">
      <c r="R5398" s="31"/>
      <c r="AB5398" s="40">
        <v>5394</v>
      </c>
      <c r="AC5398" s="18">
        <v>6829.1404550146544</v>
      </c>
    </row>
    <row r="5399" spans="18:29" x14ac:dyDescent="0.2">
      <c r="R5399" s="31"/>
      <c r="AB5399" s="40">
        <v>5395</v>
      </c>
      <c r="AC5399" s="18">
        <v>6928.3866095303092</v>
      </c>
    </row>
    <row r="5400" spans="18:29" x14ac:dyDescent="0.2">
      <c r="R5400" s="31"/>
      <c r="AB5400" s="40">
        <v>5396</v>
      </c>
      <c r="AC5400" s="18">
        <v>8150.1193344203057</v>
      </c>
    </row>
    <row r="5401" spans="18:29" x14ac:dyDescent="0.2">
      <c r="R5401" s="31"/>
      <c r="AB5401" s="40">
        <v>5397</v>
      </c>
      <c r="AC5401" s="18">
        <v>10637.30334340455</v>
      </c>
    </row>
    <row r="5402" spans="18:29" x14ac:dyDescent="0.2">
      <c r="R5402" s="31"/>
      <c r="AB5402" s="40">
        <v>5398</v>
      </c>
      <c r="AC5402" s="18">
        <v>11881.397860071622</v>
      </c>
    </row>
    <row r="5403" spans="18:29" x14ac:dyDescent="0.2">
      <c r="R5403" s="31"/>
      <c r="AB5403" s="40">
        <v>5399</v>
      </c>
      <c r="AC5403" s="18">
        <v>6854.2660637529334</v>
      </c>
    </row>
    <row r="5404" spans="18:29" x14ac:dyDescent="0.2">
      <c r="R5404" s="31"/>
      <c r="AB5404" s="40">
        <v>5400</v>
      </c>
      <c r="AC5404" s="18">
        <v>8680.3953068378614</v>
      </c>
    </row>
    <row r="5405" spans="18:29" x14ac:dyDescent="0.2">
      <c r="R5405" s="31"/>
      <c r="AB5405" s="40">
        <v>5401</v>
      </c>
      <c r="AC5405" s="18">
        <v>7118.9643518088851</v>
      </c>
    </row>
    <row r="5406" spans="18:29" x14ac:dyDescent="0.2">
      <c r="R5406" s="31"/>
      <c r="AB5406" s="40">
        <v>5402</v>
      </c>
      <c r="AC5406" s="18">
        <v>7942.4561781999655</v>
      </c>
    </row>
    <row r="5407" spans="18:29" x14ac:dyDescent="0.2">
      <c r="R5407" s="31"/>
      <c r="AB5407" s="40">
        <v>5403</v>
      </c>
      <c r="AC5407" s="18">
        <v>10010.042521257768</v>
      </c>
    </row>
    <row r="5408" spans="18:29" x14ac:dyDescent="0.2">
      <c r="R5408" s="31"/>
      <c r="AB5408" s="40">
        <v>5404</v>
      </c>
      <c r="AC5408" s="18">
        <v>6420.5980569334934</v>
      </c>
    </row>
    <row r="5409" spans="18:29" x14ac:dyDescent="0.2">
      <c r="R5409" s="31"/>
      <c r="AB5409" s="40">
        <v>5405</v>
      </c>
      <c r="AC5409" s="18">
        <v>7370.9742074519163</v>
      </c>
    </row>
    <row r="5410" spans="18:29" x14ac:dyDescent="0.2">
      <c r="R5410" s="31"/>
      <c r="AB5410" s="40">
        <v>5406</v>
      </c>
      <c r="AC5410" s="18">
        <v>7239.1903896204894</v>
      </c>
    </row>
    <row r="5411" spans="18:29" x14ac:dyDescent="0.2">
      <c r="R5411" s="31"/>
      <c r="AB5411" s="40">
        <v>5407</v>
      </c>
      <c r="AC5411" s="18">
        <v>7562.8082301672548</v>
      </c>
    </row>
    <row r="5412" spans="18:29" x14ac:dyDescent="0.2">
      <c r="R5412" s="31"/>
      <c r="AB5412" s="40">
        <v>5408</v>
      </c>
      <c r="AC5412" s="18">
        <v>6033.4124262793921</v>
      </c>
    </row>
    <row r="5413" spans="18:29" x14ac:dyDescent="0.2">
      <c r="R5413" s="31"/>
      <c r="AB5413" s="40">
        <v>5409</v>
      </c>
      <c r="AC5413" s="18">
        <v>11022.981437534327</v>
      </c>
    </row>
    <row r="5414" spans="18:29" x14ac:dyDescent="0.2">
      <c r="R5414" s="31"/>
      <c r="AB5414" s="40">
        <v>5410</v>
      </c>
      <c r="AC5414" s="18">
        <v>10827.881085682777</v>
      </c>
    </row>
    <row r="5415" spans="18:29" x14ac:dyDescent="0.2">
      <c r="R5415" s="31"/>
      <c r="AB5415" s="40">
        <v>5411</v>
      </c>
      <c r="AC5415" s="18">
        <v>7877.1295954809757</v>
      </c>
    </row>
    <row r="5416" spans="18:29" x14ac:dyDescent="0.2">
      <c r="R5416" s="31"/>
      <c r="AB5416" s="40">
        <v>5412</v>
      </c>
      <c r="AC5416" s="18">
        <v>9788.1833961006487</v>
      </c>
    </row>
    <row r="5417" spans="18:29" x14ac:dyDescent="0.2">
      <c r="R5417" s="31"/>
      <c r="AB5417" s="40">
        <v>5413</v>
      </c>
      <c r="AC5417" s="18">
        <v>6940.698157812003</v>
      </c>
    </row>
    <row r="5418" spans="18:29" x14ac:dyDescent="0.2">
      <c r="R5418" s="31"/>
      <c r="AB5418" s="40">
        <v>5414</v>
      </c>
      <c r="AC5418" s="18">
        <v>10387.68042059138</v>
      </c>
    </row>
    <row r="5419" spans="18:29" x14ac:dyDescent="0.2">
      <c r="R5419" s="31"/>
      <c r="AB5419" s="40">
        <v>5415</v>
      </c>
      <c r="AC5419" s="18">
        <v>7705.0191756249405</v>
      </c>
    </row>
    <row r="5420" spans="18:29" x14ac:dyDescent="0.2">
      <c r="R5420" s="31"/>
      <c r="AB5420" s="40">
        <v>5416</v>
      </c>
      <c r="AC5420" s="18">
        <v>8615.0687241188716</v>
      </c>
    </row>
    <row r="5421" spans="18:29" x14ac:dyDescent="0.2">
      <c r="R5421" s="31"/>
      <c r="AB5421" s="40">
        <v>5417</v>
      </c>
      <c r="AC5421" s="18">
        <v>6554.0150393326767</v>
      </c>
    </row>
    <row r="5422" spans="18:29" x14ac:dyDescent="0.2">
      <c r="R5422" s="31"/>
      <c r="AB5422" s="40">
        <v>5418</v>
      </c>
      <c r="AC5422" s="18">
        <v>8325.621711455984</v>
      </c>
    </row>
    <row r="5423" spans="18:29" x14ac:dyDescent="0.2">
      <c r="R5423" s="31"/>
      <c r="AB5423" s="40">
        <v>5419</v>
      </c>
      <c r="AC5423" s="18">
        <v>5791.9553263060516</v>
      </c>
    </row>
    <row r="5424" spans="18:29" x14ac:dyDescent="0.2">
      <c r="R5424" s="31"/>
      <c r="AB5424" s="40">
        <v>5420</v>
      </c>
      <c r="AC5424" s="18">
        <v>10920.594581926707</v>
      </c>
    </row>
    <row r="5425" spans="18:29" x14ac:dyDescent="0.2">
      <c r="R5425" s="31"/>
      <c r="AB5425" s="40">
        <v>5421</v>
      </c>
      <c r="AC5425" s="18">
        <v>8682.7822396679549</v>
      </c>
    </row>
    <row r="5426" spans="18:29" x14ac:dyDescent="0.2">
      <c r="R5426" s="31"/>
      <c r="AB5426" s="40">
        <v>5422</v>
      </c>
      <c r="AC5426" s="18">
        <v>9274.4903254500823</v>
      </c>
    </row>
    <row r="5427" spans="18:29" x14ac:dyDescent="0.2">
      <c r="R5427" s="31"/>
      <c r="AB5427" s="40">
        <v>5423</v>
      </c>
      <c r="AC5427" s="18">
        <v>5331.1516620494658</v>
      </c>
    </row>
    <row r="5428" spans="18:29" x14ac:dyDescent="0.2">
      <c r="R5428" s="31"/>
      <c r="AB5428" s="40">
        <v>5424</v>
      </c>
      <c r="AC5428" s="18">
        <v>9623.1081466912292</v>
      </c>
    </row>
    <row r="5429" spans="18:29" x14ac:dyDescent="0.2">
      <c r="R5429" s="31"/>
      <c r="AB5429" s="40">
        <v>5425</v>
      </c>
      <c r="AC5429" s="18">
        <v>8216.074057357735</v>
      </c>
    </row>
    <row r="5430" spans="18:29" x14ac:dyDescent="0.2">
      <c r="R5430" s="31"/>
      <c r="AB5430" s="40">
        <v>5426</v>
      </c>
      <c r="AC5430" s="18">
        <v>9575.9976303075673</v>
      </c>
    </row>
    <row r="5431" spans="18:29" x14ac:dyDescent="0.2">
      <c r="R5431" s="31"/>
      <c r="AB5431" s="40">
        <v>5427</v>
      </c>
      <c r="AC5431" s="18">
        <v>10600.996838778141</v>
      </c>
    </row>
    <row r="5432" spans="18:29" x14ac:dyDescent="0.2">
      <c r="R5432" s="31"/>
      <c r="AB5432" s="40">
        <v>5428</v>
      </c>
      <c r="AC5432" s="18">
        <v>7705.5216877998319</v>
      </c>
    </row>
    <row r="5433" spans="18:29" x14ac:dyDescent="0.2">
      <c r="R5433" s="31"/>
      <c r="AB5433" s="40">
        <v>5429</v>
      </c>
      <c r="AC5433" s="18">
        <v>6135.6736538435798</v>
      </c>
    </row>
    <row r="5434" spans="18:29" x14ac:dyDescent="0.2">
      <c r="R5434" s="31"/>
      <c r="AB5434" s="40">
        <v>5430</v>
      </c>
      <c r="AC5434" s="18">
        <v>10567.831035243929</v>
      </c>
    </row>
    <row r="5435" spans="18:29" x14ac:dyDescent="0.2">
      <c r="R5435" s="31"/>
      <c r="AB5435" s="40">
        <v>5431</v>
      </c>
      <c r="AC5435" s="18">
        <v>8107.531427609385</v>
      </c>
    </row>
    <row r="5436" spans="18:29" x14ac:dyDescent="0.2">
      <c r="R5436" s="31"/>
      <c r="AB5436" s="40">
        <v>5432</v>
      </c>
      <c r="AC5436" s="18">
        <v>9458.2841533692554</v>
      </c>
    </row>
    <row r="5437" spans="18:29" x14ac:dyDescent="0.2">
      <c r="R5437" s="31"/>
      <c r="AB5437" s="40">
        <v>5433</v>
      </c>
      <c r="AC5437" s="18">
        <v>8107.9083117403788</v>
      </c>
    </row>
    <row r="5438" spans="18:29" x14ac:dyDescent="0.2">
      <c r="R5438" s="31"/>
      <c r="AB5438" s="40">
        <v>5434</v>
      </c>
      <c r="AC5438" s="18">
        <v>9273.8621852316428</v>
      </c>
    </row>
    <row r="5439" spans="18:29" x14ac:dyDescent="0.2">
      <c r="R5439" s="31"/>
      <c r="AB5439" s="40">
        <v>5435</v>
      </c>
      <c r="AC5439" s="18">
        <v>5041.2021372118033</v>
      </c>
    </row>
    <row r="5440" spans="18:29" x14ac:dyDescent="0.2">
      <c r="R5440" s="31"/>
      <c r="AB5440" s="40">
        <v>5436</v>
      </c>
      <c r="AC5440" s="18">
        <v>10919.463929533144</v>
      </c>
    </row>
    <row r="5441" spans="18:29" x14ac:dyDescent="0.2">
      <c r="R5441" s="31"/>
      <c r="AB5441" s="40">
        <v>5437</v>
      </c>
      <c r="AC5441" s="18">
        <v>8155.1444561678218</v>
      </c>
    </row>
    <row r="5442" spans="18:29" x14ac:dyDescent="0.2">
      <c r="R5442" s="31"/>
      <c r="AB5442" s="40">
        <v>5438</v>
      </c>
      <c r="AC5442" s="18">
        <v>8362.9332404321758</v>
      </c>
    </row>
    <row r="5443" spans="18:29" x14ac:dyDescent="0.2">
      <c r="R5443" s="31"/>
      <c r="AB5443" s="40">
        <v>5439</v>
      </c>
      <c r="AC5443" s="18">
        <v>7046.2257145119365</v>
      </c>
    </row>
    <row r="5444" spans="18:29" x14ac:dyDescent="0.2">
      <c r="R5444" s="31"/>
      <c r="AB5444" s="40">
        <v>5440</v>
      </c>
      <c r="AC5444" s="18">
        <v>10000.620417981176</v>
      </c>
    </row>
    <row r="5445" spans="18:29" x14ac:dyDescent="0.2">
      <c r="R5445" s="31"/>
      <c r="AB5445" s="40">
        <v>5441</v>
      </c>
      <c r="AC5445" s="18">
        <v>10389.941725378158</v>
      </c>
    </row>
    <row r="5446" spans="18:29" x14ac:dyDescent="0.2">
      <c r="R5446" s="31"/>
      <c r="AB5446" s="40">
        <v>5442</v>
      </c>
      <c r="AC5446" s="18">
        <v>9333.1586218536831</v>
      </c>
    </row>
    <row r="5447" spans="18:29" x14ac:dyDescent="0.2">
      <c r="R5447" s="31"/>
      <c r="AB5447" s="40">
        <v>5443</v>
      </c>
      <c r="AC5447" s="18">
        <v>5176.8804243977647</v>
      </c>
    </row>
    <row r="5448" spans="18:29" x14ac:dyDescent="0.2">
      <c r="R5448" s="31"/>
      <c r="AB5448" s="40">
        <v>5444</v>
      </c>
      <c r="AC5448" s="18">
        <v>8198.4861312411958</v>
      </c>
    </row>
    <row r="5449" spans="18:29" x14ac:dyDescent="0.2">
      <c r="R5449" s="31"/>
      <c r="AB5449" s="40">
        <v>5445</v>
      </c>
      <c r="AC5449" s="18">
        <v>7684.5418045033002</v>
      </c>
    </row>
    <row r="5450" spans="18:29" x14ac:dyDescent="0.2">
      <c r="R5450" s="31"/>
      <c r="AB5450" s="40">
        <v>5446</v>
      </c>
      <c r="AC5450" s="18">
        <v>9180.8974329008488</v>
      </c>
    </row>
    <row r="5451" spans="18:29" x14ac:dyDescent="0.2">
      <c r="R5451" s="31"/>
      <c r="AB5451" s="40">
        <v>5447</v>
      </c>
      <c r="AC5451" s="18">
        <v>8166.8278642310761</v>
      </c>
    </row>
    <row r="5452" spans="18:29" x14ac:dyDescent="0.2">
      <c r="R5452" s="31"/>
      <c r="AB5452" s="40">
        <v>5448</v>
      </c>
      <c r="AC5452" s="18">
        <v>6700.9998504505493</v>
      </c>
    </row>
    <row r="5453" spans="18:29" x14ac:dyDescent="0.2">
      <c r="R5453" s="31"/>
      <c r="AB5453" s="40">
        <v>5449</v>
      </c>
      <c r="AC5453" s="18">
        <v>7804.5165862276917</v>
      </c>
    </row>
    <row r="5454" spans="18:29" x14ac:dyDescent="0.2">
      <c r="R5454" s="31"/>
      <c r="AB5454" s="40">
        <v>5450</v>
      </c>
      <c r="AC5454" s="18">
        <v>7290.1953753589187</v>
      </c>
    </row>
    <row r="5455" spans="18:29" x14ac:dyDescent="0.2">
      <c r="R5455" s="31"/>
      <c r="AB5455" s="40">
        <v>5451</v>
      </c>
      <c r="AC5455" s="18">
        <v>8902.8825722136535</v>
      </c>
    </row>
    <row r="5456" spans="18:29" x14ac:dyDescent="0.2">
      <c r="R5456" s="31"/>
      <c r="AB5456" s="40">
        <v>5452</v>
      </c>
      <c r="AC5456" s="18">
        <v>5559.0409333040006</v>
      </c>
    </row>
    <row r="5457" spans="18:29" x14ac:dyDescent="0.2">
      <c r="R5457" s="31"/>
      <c r="AB5457" s="40">
        <v>5453</v>
      </c>
      <c r="AC5457" s="18">
        <v>8208.159490605467</v>
      </c>
    </row>
    <row r="5458" spans="18:29" x14ac:dyDescent="0.2">
      <c r="R5458" s="31"/>
      <c r="AB5458" s="40">
        <v>5454</v>
      </c>
      <c r="AC5458" s="18">
        <v>8715.0686468963977</v>
      </c>
    </row>
    <row r="5459" spans="18:29" x14ac:dyDescent="0.2">
      <c r="R5459" s="31"/>
      <c r="AB5459" s="40">
        <v>5455</v>
      </c>
      <c r="AC5459" s="18">
        <v>9994.2133877528831</v>
      </c>
    </row>
    <row r="5460" spans="18:29" x14ac:dyDescent="0.2">
      <c r="R5460" s="31"/>
      <c r="AB5460" s="40">
        <v>5456</v>
      </c>
      <c r="AC5460" s="18">
        <v>8052.2550883854274</v>
      </c>
    </row>
    <row r="5461" spans="18:29" x14ac:dyDescent="0.2">
      <c r="R5461" s="31"/>
      <c r="AB5461" s="40">
        <v>5457</v>
      </c>
      <c r="AC5461" s="18">
        <v>5960.7994170261081</v>
      </c>
    </row>
    <row r="5462" spans="18:29" x14ac:dyDescent="0.2">
      <c r="R5462" s="31"/>
      <c r="AB5462" s="40">
        <v>5458</v>
      </c>
      <c r="AC5462" s="18">
        <v>7729.7679002318764</v>
      </c>
    </row>
    <row r="5463" spans="18:29" x14ac:dyDescent="0.2">
      <c r="R5463" s="31"/>
      <c r="AB5463" s="40">
        <v>5459</v>
      </c>
      <c r="AC5463" s="18">
        <v>8175.3705712024821</v>
      </c>
    </row>
    <row r="5464" spans="18:29" x14ac:dyDescent="0.2">
      <c r="R5464" s="31"/>
      <c r="AB5464" s="40">
        <v>5460</v>
      </c>
      <c r="AC5464" s="18">
        <v>9120.5959719292587</v>
      </c>
    </row>
    <row r="5465" spans="18:29" x14ac:dyDescent="0.2">
      <c r="R5465" s="31"/>
      <c r="AB5465" s="40">
        <v>5461</v>
      </c>
      <c r="AC5465" s="18">
        <v>11509.036338572856</v>
      </c>
    </row>
    <row r="5466" spans="18:29" x14ac:dyDescent="0.2">
      <c r="R5466" s="31"/>
      <c r="AB5466" s="40">
        <v>5462</v>
      </c>
      <c r="AC5466" s="18">
        <v>8996.2242086756742</v>
      </c>
    </row>
    <row r="5467" spans="18:29" x14ac:dyDescent="0.2">
      <c r="R5467" s="31"/>
      <c r="AB5467" s="40">
        <v>5463</v>
      </c>
      <c r="AC5467" s="18">
        <v>7788.9387088102521</v>
      </c>
    </row>
    <row r="5468" spans="18:29" x14ac:dyDescent="0.2">
      <c r="R5468" s="31"/>
      <c r="AB5468" s="40">
        <v>5464</v>
      </c>
      <c r="AC5468" s="18">
        <v>10994.966383791412</v>
      </c>
    </row>
    <row r="5469" spans="18:29" x14ac:dyDescent="0.2">
      <c r="R5469" s="31"/>
      <c r="AB5469" s="40">
        <v>5465</v>
      </c>
      <c r="AC5469" s="18">
        <v>10537.680304758018</v>
      </c>
    </row>
    <row r="5470" spans="18:29" x14ac:dyDescent="0.2">
      <c r="R5470" s="31"/>
      <c r="AB5470" s="40">
        <v>5466</v>
      </c>
      <c r="AC5470" s="18">
        <v>8615.0687241188716</v>
      </c>
    </row>
    <row r="5471" spans="18:29" x14ac:dyDescent="0.2">
      <c r="R5471" s="31"/>
      <c r="AB5471" s="40">
        <v>5467</v>
      </c>
      <c r="AC5471" s="18">
        <v>7765.8231487711892</v>
      </c>
    </row>
    <row r="5472" spans="18:29" x14ac:dyDescent="0.2">
      <c r="R5472" s="31"/>
      <c r="AB5472" s="40">
        <v>5468</v>
      </c>
      <c r="AC5472" s="18">
        <v>7851.5014745680382</v>
      </c>
    </row>
    <row r="5473" spans="18:29" x14ac:dyDescent="0.2">
      <c r="R5473" s="31"/>
      <c r="AB5473" s="40">
        <v>5469</v>
      </c>
      <c r="AC5473" s="18">
        <v>7570.597168876091</v>
      </c>
    </row>
    <row r="5474" spans="18:29" x14ac:dyDescent="0.2">
      <c r="R5474" s="31"/>
      <c r="AB5474" s="40">
        <v>5470</v>
      </c>
      <c r="AC5474" s="18">
        <v>7977.8832865204895</v>
      </c>
    </row>
    <row r="5475" spans="18:29" x14ac:dyDescent="0.2">
      <c r="R5475" s="31"/>
      <c r="AB5475" s="40">
        <v>5471</v>
      </c>
      <c r="AC5475" s="18">
        <v>9978.3842542479979</v>
      </c>
    </row>
    <row r="5476" spans="18:29" x14ac:dyDescent="0.2">
      <c r="R5476" s="31"/>
      <c r="AB5476" s="40">
        <v>5472</v>
      </c>
      <c r="AC5476" s="18">
        <v>8933.6614429181209</v>
      </c>
    </row>
    <row r="5477" spans="18:29" x14ac:dyDescent="0.2">
      <c r="R5477" s="31"/>
      <c r="AB5477" s="40">
        <v>5473</v>
      </c>
      <c r="AC5477" s="18">
        <v>10017.580203879392</v>
      </c>
    </row>
    <row r="5478" spans="18:29" x14ac:dyDescent="0.2">
      <c r="R5478" s="31"/>
      <c r="AB5478" s="40">
        <v>5474</v>
      </c>
      <c r="AC5478" s="18">
        <v>8270.3453722320264</v>
      </c>
    </row>
    <row r="5479" spans="18:29" x14ac:dyDescent="0.2">
      <c r="R5479" s="31"/>
      <c r="AB5479" s="40">
        <v>5475</v>
      </c>
      <c r="AC5479" s="18">
        <v>7943.8380866805092</v>
      </c>
    </row>
    <row r="5480" spans="18:29" x14ac:dyDescent="0.2">
      <c r="R5480" s="31"/>
      <c r="AB5480" s="40">
        <v>5476</v>
      </c>
      <c r="AC5480" s="18">
        <v>9625.6207075649872</v>
      </c>
    </row>
    <row r="5481" spans="18:29" x14ac:dyDescent="0.2">
      <c r="R5481" s="31"/>
      <c r="AB5481" s="40">
        <v>5477</v>
      </c>
      <c r="AC5481" s="18">
        <v>5556.5283724302426</v>
      </c>
    </row>
    <row r="5482" spans="18:29" x14ac:dyDescent="0.2">
      <c r="R5482" s="31"/>
      <c r="AB5482" s="40">
        <v>5478</v>
      </c>
      <c r="AC5482" s="18">
        <v>7339.1903123982484</v>
      </c>
    </row>
    <row r="5483" spans="18:29" x14ac:dyDescent="0.2">
      <c r="R5483" s="31"/>
      <c r="AB5483" s="40">
        <v>5479</v>
      </c>
      <c r="AC5483" s="18">
        <v>9327.7566159749404</v>
      </c>
    </row>
    <row r="5484" spans="18:29" x14ac:dyDescent="0.2">
      <c r="R5484" s="31"/>
      <c r="AB5484" s="40">
        <v>5480</v>
      </c>
      <c r="AC5484" s="18">
        <v>7992.4561395886121</v>
      </c>
    </row>
    <row r="5485" spans="18:29" x14ac:dyDescent="0.2">
      <c r="R5485" s="31"/>
      <c r="AB5485" s="40">
        <v>5481</v>
      </c>
      <c r="AC5485" s="18">
        <v>8763.3098156735068</v>
      </c>
    </row>
    <row r="5486" spans="18:29" x14ac:dyDescent="0.2">
      <c r="R5486" s="31"/>
      <c r="AB5486" s="40">
        <v>5482</v>
      </c>
      <c r="AC5486" s="18">
        <v>9865.6958990575513</v>
      </c>
    </row>
    <row r="5487" spans="18:29" x14ac:dyDescent="0.2">
      <c r="R5487" s="31"/>
      <c r="AB5487" s="40">
        <v>5483</v>
      </c>
      <c r="AC5487" s="18">
        <v>9429.6409594079014</v>
      </c>
    </row>
    <row r="5488" spans="18:29" x14ac:dyDescent="0.2">
      <c r="R5488" s="31"/>
      <c r="AB5488" s="40">
        <v>5484</v>
      </c>
      <c r="AC5488" s="18">
        <v>5822.8598250539508</v>
      </c>
    </row>
    <row r="5489" spans="18:29" x14ac:dyDescent="0.2">
      <c r="R5489" s="31"/>
      <c r="AB5489" s="40">
        <v>5485</v>
      </c>
      <c r="AC5489" s="18">
        <v>9209.7918829497648</v>
      </c>
    </row>
    <row r="5490" spans="18:29" x14ac:dyDescent="0.2">
      <c r="R5490" s="31"/>
      <c r="AB5490" s="40">
        <v>5486</v>
      </c>
      <c r="AC5490" s="18">
        <v>6197.8595354701392</v>
      </c>
    </row>
    <row r="5491" spans="18:29" x14ac:dyDescent="0.2">
      <c r="R5491" s="31"/>
      <c r="AB5491" s="40">
        <v>5487</v>
      </c>
      <c r="AC5491" s="18">
        <v>7763.8131000723224</v>
      </c>
    </row>
    <row r="5492" spans="18:29" x14ac:dyDescent="0.2">
      <c r="R5492" s="31"/>
      <c r="AB5492" s="40">
        <v>5488</v>
      </c>
      <c r="AC5492" s="18">
        <v>8829.0132825239561</v>
      </c>
    </row>
    <row r="5493" spans="18:29" x14ac:dyDescent="0.2">
      <c r="R5493" s="31"/>
      <c r="AB5493" s="40">
        <v>5489</v>
      </c>
      <c r="AC5493" s="18">
        <v>5790.9503019566182</v>
      </c>
    </row>
    <row r="5494" spans="18:29" x14ac:dyDescent="0.2">
      <c r="R5494" s="31"/>
      <c r="AB5494" s="40">
        <v>5490</v>
      </c>
      <c r="AC5494" s="18">
        <v>6871.4771057385951</v>
      </c>
    </row>
    <row r="5495" spans="18:29" x14ac:dyDescent="0.2">
      <c r="R5495" s="31"/>
      <c r="AB5495" s="40">
        <v>5491</v>
      </c>
      <c r="AC5495" s="18">
        <v>7626.1247641872615</v>
      </c>
    </row>
    <row r="5496" spans="18:29" x14ac:dyDescent="0.2">
      <c r="R5496" s="31"/>
      <c r="AB5496" s="40">
        <v>5492</v>
      </c>
      <c r="AC5496" s="18">
        <v>9572.8569292152533</v>
      </c>
    </row>
    <row r="5497" spans="18:29" x14ac:dyDescent="0.2">
      <c r="R5497" s="31"/>
      <c r="AB5497" s="40">
        <v>5493</v>
      </c>
      <c r="AC5497" s="18">
        <v>8735.7972741053673</v>
      </c>
    </row>
    <row r="5498" spans="18:29" x14ac:dyDescent="0.2">
      <c r="R5498" s="31"/>
      <c r="AB5498" s="40">
        <v>5494</v>
      </c>
      <c r="AC5498" s="18">
        <v>8477.2547601903789</v>
      </c>
    </row>
    <row r="5499" spans="18:29" x14ac:dyDescent="0.2">
      <c r="R5499" s="31"/>
      <c r="AB5499" s="40">
        <v>5495</v>
      </c>
      <c r="AC5499" s="18">
        <v>9058.2844622590346</v>
      </c>
    </row>
    <row r="5500" spans="18:29" x14ac:dyDescent="0.2">
      <c r="R5500" s="31"/>
      <c r="AB5500" s="40">
        <v>5496</v>
      </c>
      <c r="AC5500" s="18">
        <v>7014.0649353272747</v>
      </c>
    </row>
    <row r="5501" spans="18:29" x14ac:dyDescent="0.2">
      <c r="R5501" s="31"/>
      <c r="AB5501" s="40">
        <v>5497</v>
      </c>
      <c r="AC5501" s="18">
        <v>7615.4463804735569</v>
      </c>
    </row>
    <row r="5502" spans="18:29" x14ac:dyDescent="0.2">
      <c r="R5502" s="31"/>
      <c r="AB5502" s="40">
        <v>5498</v>
      </c>
      <c r="AC5502" s="18">
        <v>9231.3999064646196</v>
      </c>
    </row>
    <row r="5503" spans="18:29" x14ac:dyDescent="0.2">
      <c r="R5503" s="31"/>
      <c r="AB5503" s="40">
        <v>5499</v>
      </c>
      <c r="AC5503" s="18">
        <v>7501.5017448462313</v>
      </c>
    </row>
    <row r="5504" spans="18:29" x14ac:dyDescent="0.2">
      <c r="R5504" s="31"/>
      <c r="AB5504" s="40">
        <v>5500</v>
      </c>
      <c r="AC5504" s="18">
        <v>8467.5814008261077</v>
      </c>
    </row>
    <row r="5505" spans="18:29" x14ac:dyDescent="0.2">
      <c r="R5505" s="31"/>
      <c r="AB5505" s="40">
        <v>5501</v>
      </c>
      <c r="AC5505" s="18">
        <v>7472.1047826227732</v>
      </c>
    </row>
    <row r="5506" spans="18:29" x14ac:dyDescent="0.2">
      <c r="R5506" s="31"/>
      <c r="AB5506" s="40">
        <v>5502</v>
      </c>
      <c r="AC5506" s="18">
        <v>6935.6730360642541</v>
      </c>
    </row>
    <row r="5507" spans="18:29" x14ac:dyDescent="0.2">
      <c r="R5507" s="31"/>
      <c r="AB5507" s="40">
        <v>5503</v>
      </c>
      <c r="AC5507" s="18">
        <v>9969.3390351023991</v>
      </c>
    </row>
    <row r="5508" spans="18:29" x14ac:dyDescent="0.2">
      <c r="R5508" s="31"/>
      <c r="AB5508" s="40">
        <v>5504</v>
      </c>
      <c r="AC5508" s="18">
        <v>10984.413628121372</v>
      </c>
    </row>
    <row r="5509" spans="18:29" x14ac:dyDescent="0.2">
      <c r="R5509" s="31"/>
      <c r="AB5509" s="40">
        <v>5505</v>
      </c>
      <c r="AC5509" s="18">
        <v>7673.3609086148208</v>
      </c>
    </row>
    <row r="5510" spans="18:29" x14ac:dyDescent="0.2">
      <c r="R5510" s="31"/>
      <c r="AB5510" s="40">
        <v>5506</v>
      </c>
      <c r="AC5510" s="18">
        <v>10864.061962265871</v>
      </c>
    </row>
    <row r="5511" spans="18:29" x14ac:dyDescent="0.2">
      <c r="R5511" s="31"/>
      <c r="AB5511" s="40">
        <v>5507</v>
      </c>
      <c r="AC5511" s="18">
        <v>7172.1050142898457</v>
      </c>
    </row>
    <row r="5512" spans="18:29" x14ac:dyDescent="0.2">
      <c r="R5512" s="31"/>
      <c r="AB5512" s="40">
        <v>5508</v>
      </c>
      <c r="AC5512" s="18">
        <v>7078.3864936967148</v>
      </c>
    </row>
    <row r="5513" spans="18:29" x14ac:dyDescent="0.2">
      <c r="R5513" s="31"/>
      <c r="AB5513" s="40">
        <v>5509</v>
      </c>
      <c r="AC5513" s="18">
        <v>10861.800657479442</v>
      </c>
    </row>
    <row r="5514" spans="18:29" x14ac:dyDescent="0.2">
      <c r="R5514" s="31"/>
      <c r="AB5514" s="40">
        <v>5510</v>
      </c>
      <c r="AC5514" s="18">
        <v>10529.640109961852</v>
      </c>
    </row>
    <row r="5515" spans="18:29" x14ac:dyDescent="0.2">
      <c r="R5515" s="31"/>
      <c r="AB5515" s="40">
        <v>5511</v>
      </c>
      <c r="AC5515" s="18">
        <v>9820.97231550375</v>
      </c>
    </row>
    <row r="5516" spans="18:29" x14ac:dyDescent="0.2">
      <c r="R5516" s="31"/>
      <c r="AB5516" s="40">
        <v>5512</v>
      </c>
      <c r="AC5516" s="18">
        <v>7649.4915803137701</v>
      </c>
    </row>
    <row r="5517" spans="18:29" x14ac:dyDescent="0.2">
      <c r="R5517" s="31"/>
      <c r="AB5517" s="40">
        <v>5513</v>
      </c>
      <c r="AC5517" s="18">
        <v>6230.1459426986985</v>
      </c>
    </row>
    <row r="5518" spans="18:29" x14ac:dyDescent="0.2">
      <c r="R5518" s="31"/>
      <c r="AB5518" s="40">
        <v>5514</v>
      </c>
      <c r="AC5518" s="18">
        <v>8995.0935562823433</v>
      </c>
    </row>
    <row r="5519" spans="18:29" x14ac:dyDescent="0.2">
      <c r="R5519" s="31"/>
      <c r="AB5519" s="40">
        <v>5515</v>
      </c>
      <c r="AC5519" s="18">
        <v>7021.8538740361109</v>
      </c>
    </row>
    <row r="5520" spans="18:29" x14ac:dyDescent="0.2">
      <c r="R5520" s="31"/>
      <c r="AB5520" s="40">
        <v>5516</v>
      </c>
      <c r="AC5520" s="18">
        <v>6349.3669561608694</v>
      </c>
    </row>
    <row r="5521" spans="18:29" x14ac:dyDescent="0.2">
      <c r="R5521" s="31"/>
      <c r="AB5521" s="40">
        <v>5517</v>
      </c>
      <c r="AC5521" s="18">
        <v>6738.6882635578513</v>
      </c>
    </row>
    <row r="5522" spans="18:29" x14ac:dyDescent="0.2">
      <c r="R5522" s="31"/>
      <c r="AB5522" s="40">
        <v>5518</v>
      </c>
      <c r="AC5522" s="18">
        <v>7261.3009253101191</v>
      </c>
    </row>
    <row r="5523" spans="18:29" x14ac:dyDescent="0.2">
      <c r="R5523" s="31"/>
      <c r="AB5523" s="40">
        <v>5519</v>
      </c>
      <c r="AC5523" s="18">
        <v>12010.292232897598</v>
      </c>
    </row>
    <row r="5524" spans="18:29" x14ac:dyDescent="0.2">
      <c r="R5524" s="31"/>
      <c r="AB5524" s="40">
        <v>5520</v>
      </c>
      <c r="AC5524" s="18">
        <v>9725.4950022989651</v>
      </c>
    </row>
    <row r="5525" spans="18:29" x14ac:dyDescent="0.2">
      <c r="R5525" s="31"/>
      <c r="AB5525" s="40">
        <v>5521</v>
      </c>
      <c r="AC5525" s="18">
        <v>9794.4647982851602</v>
      </c>
    </row>
    <row r="5526" spans="18:29" x14ac:dyDescent="0.2">
      <c r="R5526" s="31"/>
      <c r="AB5526" s="40">
        <v>5522</v>
      </c>
      <c r="AC5526" s="18">
        <v>7723.8633821783587</v>
      </c>
    </row>
    <row r="5527" spans="18:29" x14ac:dyDescent="0.2">
      <c r="R5527" s="31"/>
      <c r="AB5527" s="40">
        <v>5523</v>
      </c>
      <c r="AC5527" s="18">
        <v>9534.4147478457307</v>
      </c>
    </row>
    <row r="5528" spans="18:29" x14ac:dyDescent="0.2">
      <c r="R5528" s="31"/>
      <c r="AB5528" s="40">
        <v>5524</v>
      </c>
      <c r="AC5528" s="18">
        <v>7741.7025643823436</v>
      </c>
    </row>
    <row r="5529" spans="18:29" x14ac:dyDescent="0.2">
      <c r="R5529" s="31"/>
      <c r="AB5529" s="40">
        <v>5525</v>
      </c>
      <c r="AC5529" s="18">
        <v>8102.2550497743068</v>
      </c>
    </row>
    <row r="5530" spans="18:29" x14ac:dyDescent="0.2">
      <c r="R5530" s="31"/>
      <c r="AB5530" s="40">
        <v>5526</v>
      </c>
      <c r="AC5530" s="18">
        <v>5889.1914321224904</v>
      </c>
    </row>
    <row r="5531" spans="18:29" x14ac:dyDescent="0.2">
      <c r="R5531" s="31"/>
      <c r="AB5531" s="40">
        <v>5527</v>
      </c>
      <c r="AC5531" s="18">
        <v>8932.1539063935634</v>
      </c>
    </row>
    <row r="5532" spans="18:29" x14ac:dyDescent="0.2">
      <c r="R5532" s="31"/>
      <c r="AB5532" s="40">
        <v>5528</v>
      </c>
      <c r="AC5532" s="18">
        <v>8732.4053169256076</v>
      </c>
    </row>
    <row r="5533" spans="18:29" x14ac:dyDescent="0.2">
      <c r="R5533" s="31"/>
      <c r="AB5533" s="40">
        <v>5529</v>
      </c>
      <c r="AC5533" s="18">
        <v>6015.4476160315098</v>
      </c>
    </row>
    <row r="5534" spans="18:29" x14ac:dyDescent="0.2">
      <c r="R5534" s="31"/>
      <c r="AB5534" s="40">
        <v>5530</v>
      </c>
      <c r="AC5534" s="18">
        <v>7115.5723946290091</v>
      </c>
    </row>
    <row r="5535" spans="18:29" x14ac:dyDescent="0.2">
      <c r="R5535" s="31"/>
      <c r="AB5535" s="40">
        <v>5531</v>
      </c>
      <c r="AC5535" s="18">
        <v>9838.5602416206384</v>
      </c>
    </row>
    <row r="5536" spans="18:29" x14ac:dyDescent="0.2">
      <c r="R5536" s="31"/>
      <c r="AB5536" s="40">
        <v>5532</v>
      </c>
      <c r="AC5536" s="18">
        <v>7297.2305458056508</v>
      </c>
    </row>
    <row r="5537" spans="18:29" x14ac:dyDescent="0.2">
      <c r="R5537" s="31"/>
      <c r="AB5537" s="40">
        <v>5533</v>
      </c>
      <c r="AC5537" s="18">
        <v>8155.7725963864941</v>
      </c>
    </row>
    <row r="5538" spans="18:29" x14ac:dyDescent="0.2">
      <c r="R5538" s="31"/>
      <c r="AB5538" s="40">
        <v>5534</v>
      </c>
      <c r="AC5538" s="18">
        <v>6620.5979024886619</v>
      </c>
    </row>
    <row r="5539" spans="18:29" x14ac:dyDescent="0.2">
      <c r="R5539" s="31"/>
      <c r="AB5539" s="40">
        <v>5535</v>
      </c>
      <c r="AC5539" s="18">
        <v>8912.6815596217057</v>
      </c>
    </row>
    <row r="5540" spans="18:29" x14ac:dyDescent="0.2">
      <c r="R5540" s="31"/>
      <c r="AB5540" s="40">
        <v>5536</v>
      </c>
      <c r="AC5540" s="18">
        <v>8450.2447307967814</v>
      </c>
    </row>
    <row r="5541" spans="18:29" x14ac:dyDescent="0.2">
      <c r="R5541" s="31"/>
      <c r="AB5541" s="40">
        <v>5537</v>
      </c>
      <c r="AC5541" s="18">
        <v>7985.4209691419965</v>
      </c>
    </row>
    <row r="5542" spans="18:29" x14ac:dyDescent="0.2">
      <c r="R5542" s="31"/>
      <c r="AB5542" s="40">
        <v>5538</v>
      </c>
      <c r="AC5542" s="18">
        <v>9671.4749435118865</v>
      </c>
    </row>
    <row r="5543" spans="18:29" x14ac:dyDescent="0.2">
      <c r="R5543" s="31"/>
      <c r="AB5543" s="40">
        <v>5539</v>
      </c>
      <c r="AC5543" s="18">
        <v>4545.9763889838941</v>
      </c>
    </row>
    <row r="5544" spans="18:29" x14ac:dyDescent="0.2">
      <c r="R5544" s="31"/>
      <c r="AB5544" s="40">
        <v>5540</v>
      </c>
      <c r="AC5544" s="18">
        <v>6217.2062541984487</v>
      </c>
    </row>
    <row r="5545" spans="18:29" x14ac:dyDescent="0.2">
      <c r="R5545" s="31"/>
      <c r="AB5545" s="40">
        <v>5541</v>
      </c>
      <c r="AC5545" s="18">
        <v>8068.8379901526496</v>
      </c>
    </row>
    <row r="5546" spans="18:29" x14ac:dyDescent="0.2">
      <c r="R5546" s="31"/>
      <c r="AB5546" s="40">
        <v>5542</v>
      </c>
      <c r="AC5546" s="18">
        <v>10888.936314916704</v>
      </c>
    </row>
    <row r="5547" spans="18:29" x14ac:dyDescent="0.2">
      <c r="R5547" s="31"/>
      <c r="AB5547" s="40">
        <v>5543</v>
      </c>
      <c r="AC5547" s="18">
        <v>9169.2140248374781</v>
      </c>
    </row>
    <row r="5548" spans="18:29" x14ac:dyDescent="0.2">
      <c r="R5548" s="31"/>
      <c r="AB5548" s="40">
        <v>5544</v>
      </c>
      <c r="AC5548" s="18">
        <v>10157.781100637862</v>
      </c>
    </row>
    <row r="5549" spans="18:29" x14ac:dyDescent="0.2">
      <c r="R5549" s="31"/>
      <c r="AB5549" s="40">
        <v>5545</v>
      </c>
      <c r="AC5549" s="18">
        <v>5763.3121323446976</v>
      </c>
    </row>
    <row r="5550" spans="18:29" x14ac:dyDescent="0.2">
      <c r="R5550" s="31"/>
      <c r="AB5550" s="40">
        <v>5546</v>
      </c>
      <c r="AC5550" s="18">
        <v>8849.2393975578016</v>
      </c>
    </row>
    <row r="5551" spans="18:29" x14ac:dyDescent="0.2">
      <c r="R5551" s="31"/>
      <c r="AB5551" s="40">
        <v>5547</v>
      </c>
      <c r="AC5551" s="18">
        <v>6859.2911855004495</v>
      </c>
    </row>
    <row r="5552" spans="18:29" x14ac:dyDescent="0.2">
      <c r="R5552" s="31"/>
      <c r="AB5552" s="40">
        <v>5548</v>
      </c>
      <c r="AC5552" s="18">
        <v>7896.8531983402791</v>
      </c>
    </row>
    <row r="5553" spans="18:29" x14ac:dyDescent="0.2">
      <c r="R5553" s="31"/>
      <c r="AB5553" s="40">
        <v>5549</v>
      </c>
      <c r="AC5553" s="18">
        <v>9743.7110686341766</v>
      </c>
    </row>
    <row r="5554" spans="18:29" x14ac:dyDescent="0.2">
      <c r="R5554" s="31"/>
      <c r="AB5554" s="40">
        <v>5550</v>
      </c>
      <c r="AC5554" s="18">
        <v>7582.9087171577848</v>
      </c>
    </row>
    <row r="5555" spans="18:29" x14ac:dyDescent="0.2">
      <c r="R5555" s="31"/>
      <c r="AB5555" s="40">
        <v>5551</v>
      </c>
      <c r="AC5555" s="18">
        <v>7364.0646650489653</v>
      </c>
    </row>
    <row r="5556" spans="18:29" x14ac:dyDescent="0.2">
      <c r="R5556" s="31"/>
      <c r="AB5556" s="40">
        <v>5552</v>
      </c>
      <c r="AC5556" s="18">
        <v>8913.0584437526995</v>
      </c>
    </row>
    <row r="5557" spans="18:29" x14ac:dyDescent="0.2">
      <c r="R5557" s="31"/>
      <c r="AB5557" s="40">
        <v>5553</v>
      </c>
      <c r="AC5557" s="18">
        <v>4905.5238500260748</v>
      </c>
    </row>
    <row r="5558" spans="18:29" x14ac:dyDescent="0.2">
      <c r="R5558" s="31"/>
      <c r="AB5558" s="40">
        <v>5554</v>
      </c>
      <c r="AC5558" s="18">
        <v>9136.6763615215896</v>
      </c>
    </row>
    <row r="5559" spans="18:29" x14ac:dyDescent="0.2">
      <c r="R5559" s="31"/>
      <c r="AB5559" s="40">
        <v>5555</v>
      </c>
      <c r="AC5559" s="18">
        <v>11316.197291507851</v>
      </c>
    </row>
    <row r="5560" spans="18:29" x14ac:dyDescent="0.2">
      <c r="R5560" s="31"/>
      <c r="AB5560" s="40">
        <v>5556</v>
      </c>
      <c r="AC5560" s="18">
        <v>8039.4410279290751</v>
      </c>
    </row>
    <row r="5561" spans="18:29" x14ac:dyDescent="0.2">
      <c r="R5561" s="31"/>
      <c r="AB5561" s="40">
        <v>5557</v>
      </c>
      <c r="AC5561" s="18">
        <v>10056.273641336011</v>
      </c>
    </row>
    <row r="5562" spans="18:29" x14ac:dyDescent="0.2">
      <c r="R5562" s="31"/>
      <c r="AB5562" s="40">
        <v>5558</v>
      </c>
      <c r="AC5562" s="18">
        <v>9834.4145161787746</v>
      </c>
    </row>
    <row r="5563" spans="18:29" x14ac:dyDescent="0.2">
      <c r="R5563" s="31"/>
      <c r="AB5563" s="40">
        <v>5559</v>
      </c>
      <c r="AC5563" s="18">
        <v>10009.414381039562</v>
      </c>
    </row>
    <row r="5564" spans="18:29" x14ac:dyDescent="0.2">
      <c r="R5564" s="31"/>
      <c r="AB5564" s="40">
        <v>5560</v>
      </c>
      <c r="AC5564" s="18">
        <v>9230.3948821148369</v>
      </c>
    </row>
    <row r="5565" spans="18:29" x14ac:dyDescent="0.2">
      <c r="R5565" s="31"/>
      <c r="AB5565" s="40">
        <v>5561</v>
      </c>
      <c r="AC5565" s="18">
        <v>8354.7674175921129</v>
      </c>
    </row>
    <row r="5566" spans="18:29" x14ac:dyDescent="0.2">
      <c r="R5566" s="31"/>
      <c r="AB5566" s="40">
        <v>5562</v>
      </c>
      <c r="AC5566" s="18">
        <v>8699.7420255661709</v>
      </c>
    </row>
    <row r="5567" spans="18:29" x14ac:dyDescent="0.2">
      <c r="R5567" s="31"/>
      <c r="AB5567" s="40">
        <v>5563</v>
      </c>
      <c r="AC5567" s="18">
        <v>8046.4761983758071</v>
      </c>
    </row>
    <row r="5568" spans="18:29" x14ac:dyDescent="0.2">
      <c r="R5568" s="31"/>
      <c r="AB5568" s="40">
        <v>5564</v>
      </c>
      <c r="AC5568" s="18">
        <v>7027.6327640458476</v>
      </c>
    </row>
    <row r="5569" spans="18:29" x14ac:dyDescent="0.2">
      <c r="R5569" s="31"/>
      <c r="AB5569" s="40">
        <v>5565</v>
      </c>
      <c r="AC5569" s="18">
        <v>9994.7158999277744</v>
      </c>
    </row>
    <row r="5570" spans="18:29" x14ac:dyDescent="0.2">
      <c r="R5570" s="31"/>
      <c r="AB5570" s="40">
        <v>5566</v>
      </c>
      <c r="AC5570" s="18">
        <v>7800.7477449169382</v>
      </c>
    </row>
    <row r="5571" spans="18:29" x14ac:dyDescent="0.2">
      <c r="R5571" s="31"/>
      <c r="AB5571" s="40">
        <v>5567</v>
      </c>
      <c r="AC5571" s="18">
        <v>10806.524318255717</v>
      </c>
    </row>
    <row r="5572" spans="18:29" x14ac:dyDescent="0.2">
      <c r="R5572" s="31"/>
      <c r="AB5572" s="40">
        <v>5568</v>
      </c>
      <c r="AC5572" s="18">
        <v>10907.026753208018</v>
      </c>
    </row>
    <row r="5573" spans="18:29" x14ac:dyDescent="0.2">
      <c r="R5573" s="31"/>
      <c r="AB5573" s="40">
        <v>5569</v>
      </c>
      <c r="AC5573" s="18">
        <v>6798.9897245290922</v>
      </c>
    </row>
    <row r="5574" spans="18:29" x14ac:dyDescent="0.2">
      <c r="R5574" s="31"/>
      <c r="AB5574" s="40">
        <v>5570</v>
      </c>
      <c r="AC5574" s="18">
        <v>4796.7299641901627</v>
      </c>
    </row>
    <row r="5575" spans="18:29" x14ac:dyDescent="0.2">
      <c r="R5575" s="31"/>
      <c r="AB5575" s="40">
        <v>5571</v>
      </c>
      <c r="AC5575" s="18">
        <v>7381.6525911655044</v>
      </c>
    </row>
    <row r="5576" spans="18:29" x14ac:dyDescent="0.2">
      <c r="R5576" s="31"/>
      <c r="AB5576" s="40">
        <v>5572</v>
      </c>
      <c r="AC5576" s="18">
        <v>6457.2814456910128</v>
      </c>
    </row>
    <row r="5577" spans="18:29" x14ac:dyDescent="0.2">
      <c r="R5577" s="31"/>
      <c r="AB5577" s="40">
        <v>5573</v>
      </c>
      <c r="AC5577" s="18">
        <v>9829.1381383435801</v>
      </c>
    </row>
    <row r="5578" spans="18:29" x14ac:dyDescent="0.2">
      <c r="R5578" s="31"/>
      <c r="AB5578" s="40">
        <v>5574</v>
      </c>
      <c r="AC5578" s="18">
        <v>8393.9633672233904</v>
      </c>
    </row>
    <row r="5579" spans="18:29" x14ac:dyDescent="0.2">
      <c r="R5579" s="31"/>
      <c r="AB5579" s="40">
        <v>5575</v>
      </c>
      <c r="AC5579" s="18">
        <v>6846.8540091752075</v>
      </c>
    </row>
    <row r="5580" spans="18:29" x14ac:dyDescent="0.2">
      <c r="R5580" s="31"/>
      <c r="AB5580" s="40">
        <v>5576</v>
      </c>
      <c r="AC5580" s="18">
        <v>10434.414052844513</v>
      </c>
    </row>
    <row r="5581" spans="18:29" x14ac:dyDescent="0.2">
      <c r="R5581" s="31"/>
      <c r="AB5581" s="40">
        <v>5577</v>
      </c>
      <c r="AC5581" s="18">
        <v>10115.570077957935</v>
      </c>
    </row>
    <row r="5582" spans="18:29" x14ac:dyDescent="0.2">
      <c r="R5582" s="31"/>
      <c r="AB5582" s="40">
        <v>5578</v>
      </c>
      <c r="AC5582" s="18">
        <v>7453.5118321565678</v>
      </c>
    </row>
    <row r="5583" spans="18:29" x14ac:dyDescent="0.2">
      <c r="R5583" s="31"/>
      <c r="AB5583" s="40">
        <v>5579</v>
      </c>
      <c r="AC5583" s="18">
        <v>8349.867923888145</v>
      </c>
    </row>
    <row r="5584" spans="18:29" x14ac:dyDescent="0.2">
      <c r="R5584" s="31"/>
      <c r="AB5584" s="40">
        <v>5580</v>
      </c>
      <c r="AC5584" s="18">
        <v>6622.3566951004323</v>
      </c>
    </row>
    <row r="5585" spans="18:29" x14ac:dyDescent="0.2">
      <c r="R5585" s="31"/>
      <c r="AB5585" s="40">
        <v>5581</v>
      </c>
      <c r="AC5585" s="18">
        <v>9755.7713608283084</v>
      </c>
    </row>
    <row r="5586" spans="18:29" x14ac:dyDescent="0.2">
      <c r="R5586" s="31"/>
      <c r="AB5586" s="40">
        <v>5582</v>
      </c>
      <c r="AC5586" s="18">
        <v>6597.733598537161</v>
      </c>
    </row>
    <row r="5587" spans="18:29" x14ac:dyDescent="0.2">
      <c r="R5587" s="31"/>
      <c r="AB5587" s="40">
        <v>5583</v>
      </c>
      <c r="AC5587" s="18">
        <v>9096.4753875407623</v>
      </c>
    </row>
    <row r="5588" spans="18:29" x14ac:dyDescent="0.2">
      <c r="R5588" s="31"/>
      <c r="AB5588" s="40">
        <v>5584</v>
      </c>
      <c r="AC5588" s="18">
        <v>5898.3622793119866</v>
      </c>
    </row>
    <row r="5589" spans="18:29" x14ac:dyDescent="0.2">
      <c r="R5589" s="31"/>
      <c r="AB5589" s="40">
        <v>5585</v>
      </c>
      <c r="AC5589" s="18">
        <v>10321.725697654067</v>
      </c>
    </row>
    <row r="5590" spans="18:29" x14ac:dyDescent="0.2">
      <c r="R5590" s="31"/>
      <c r="AB5590" s="40">
        <v>5586</v>
      </c>
      <c r="AC5590" s="18">
        <v>9429.6409594079014</v>
      </c>
    </row>
    <row r="5591" spans="18:29" x14ac:dyDescent="0.2">
      <c r="R5591" s="31"/>
      <c r="AB5591" s="40">
        <v>5587</v>
      </c>
      <c r="AC5591" s="18">
        <v>10977.37845767464</v>
      </c>
    </row>
    <row r="5592" spans="18:29" x14ac:dyDescent="0.2">
      <c r="R5592" s="31"/>
      <c r="AB5592" s="40">
        <v>5588</v>
      </c>
      <c r="AC5592" s="18">
        <v>5848.7392020543339</v>
      </c>
    </row>
    <row r="5593" spans="18:29" x14ac:dyDescent="0.2">
      <c r="R5593" s="31"/>
      <c r="AB5593" s="40">
        <v>5589</v>
      </c>
      <c r="AC5593" s="18">
        <v>7192.2055012803758</v>
      </c>
    </row>
    <row r="5594" spans="18:29" x14ac:dyDescent="0.2">
      <c r="R5594" s="31"/>
      <c r="AB5594" s="40">
        <v>5590</v>
      </c>
      <c r="AC5594" s="18">
        <v>10739.690199012053</v>
      </c>
    </row>
    <row r="5595" spans="18:29" x14ac:dyDescent="0.2">
      <c r="R5595" s="31"/>
      <c r="AB5595" s="40">
        <v>5591</v>
      </c>
      <c r="AC5595" s="18">
        <v>9410.2942406797083</v>
      </c>
    </row>
    <row r="5596" spans="18:29" x14ac:dyDescent="0.2">
      <c r="R5596" s="31"/>
      <c r="AB5596" s="40">
        <v>5592</v>
      </c>
      <c r="AC5596" s="18">
        <v>5073.362916396698</v>
      </c>
    </row>
    <row r="5597" spans="18:29" x14ac:dyDescent="0.2">
      <c r="R5597" s="31"/>
      <c r="AB5597" s="40">
        <v>5593</v>
      </c>
      <c r="AC5597" s="18">
        <v>7208.5371469602687</v>
      </c>
    </row>
    <row r="5598" spans="18:29" x14ac:dyDescent="0.2">
      <c r="R5598" s="31"/>
      <c r="AB5598" s="40">
        <v>5594</v>
      </c>
      <c r="AC5598" s="18">
        <v>7280.3963879508665</v>
      </c>
    </row>
    <row r="5599" spans="18:29" x14ac:dyDescent="0.2">
      <c r="R5599" s="31"/>
      <c r="AB5599" s="40">
        <v>5595</v>
      </c>
      <c r="AC5599" s="18">
        <v>9184.6662742114859</v>
      </c>
    </row>
    <row r="5600" spans="18:29" x14ac:dyDescent="0.2">
      <c r="R5600" s="31"/>
      <c r="AB5600" s="40">
        <v>5596</v>
      </c>
      <c r="AC5600" s="18">
        <v>6668.3365590911126</v>
      </c>
    </row>
    <row r="5601" spans="18:29" x14ac:dyDescent="0.2">
      <c r="R5601" s="31"/>
      <c r="AB5601" s="40">
        <v>5597</v>
      </c>
      <c r="AC5601" s="18">
        <v>7523.9891646670876</v>
      </c>
    </row>
    <row r="5602" spans="18:29" x14ac:dyDescent="0.2">
      <c r="R5602" s="31"/>
      <c r="AB5602" s="40">
        <v>5598</v>
      </c>
      <c r="AC5602" s="18">
        <v>6695.9747287029168</v>
      </c>
    </row>
    <row r="5603" spans="18:29" x14ac:dyDescent="0.2">
      <c r="R5603" s="31"/>
      <c r="AB5603" s="40">
        <v>5599</v>
      </c>
      <c r="AC5603" s="18">
        <v>7565.3207910408964</v>
      </c>
    </row>
    <row r="5604" spans="18:29" x14ac:dyDescent="0.2">
      <c r="R5604" s="31"/>
      <c r="AB5604" s="40">
        <v>5600</v>
      </c>
      <c r="AC5604" s="18">
        <v>8073.61185581272</v>
      </c>
    </row>
    <row r="5605" spans="18:29" x14ac:dyDescent="0.2">
      <c r="R5605" s="31"/>
      <c r="AB5605" s="40">
        <v>5601</v>
      </c>
      <c r="AC5605" s="18">
        <v>8865.0685310628032</v>
      </c>
    </row>
    <row r="5606" spans="18:29" x14ac:dyDescent="0.2">
      <c r="R5606" s="31"/>
      <c r="AB5606" s="40">
        <v>5602</v>
      </c>
      <c r="AC5606" s="18">
        <v>8910.7971389661543</v>
      </c>
    </row>
    <row r="5607" spans="18:29" x14ac:dyDescent="0.2">
      <c r="R5607" s="31"/>
      <c r="AB5607" s="40">
        <v>5603</v>
      </c>
      <c r="AC5607" s="18">
        <v>5606.0258216442307</v>
      </c>
    </row>
    <row r="5608" spans="18:29" x14ac:dyDescent="0.2">
      <c r="R5608" s="31"/>
      <c r="AB5608" s="40">
        <v>5604</v>
      </c>
      <c r="AC5608" s="18">
        <v>11757.65423703636</v>
      </c>
    </row>
    <row r="5609" spans="18:29" x14ac:dyDescent="0.2">
      <c r="R5609" s="31"/>
      <c r="AB5609" s="40">
        <v>5605</v>
      </c>
      <c r="AC5609" s="18">
        <v>9854.0124909945298</v>
      </c>
    </row>
    <row r="5610" spans="18:29" x14ac:dyDescent="0.2">
      <c r="R5610" s="31"/>
      <c r="AB5610" s="40">
        <v>5606</v>
      </c>
      <c r="AC5610" s="18">
        <v>7843.2100236844271</v>
      </c>
    </row>
    <row r="5611" spans="18:29" x14ac:dyDescent="0.2">
      <c r="R5611" s="31"/>
      <c r="AB5611" s="40">
        <v>5607</v>
      </c>
      <c r="AC5611" s="18">
        <v>7366.9541100540664</v>
      </c>
    </row>
    <row r="5612" spans="18:29" x14ac:dyDescent="0.2">
      <c r="R5612" s="31"/>
      <c r="AB5612" s="40">
        <v>5608</v>
      </c>
      <c r="AC5612" s="18">
        <v>10114.816309695831</v>
      </c>
    </row>
    <row r="5613" spans="18:29" x14ac:dyDescent="0.2">
      <c r="R5613" s="31"/>
      <c r="AB5613" s="40">
        <v>5609</v>
      </c>
      <c r="AC5613" s="18">
        <v>10455.89644831547</v>
      </c>
    </row>
    <row r="5614" spans="18:29" x14ac:dyDescent="0.2">
      <c r="R5614" s="31"/>
      <c r="AB5614" s="40">
        <v>5610</v>
      </c>
      <c r="AC5614" s="18">
        <v>11025.242742320872</v>
      </c>
    </row>
    <row r="5615" spans="18:29" x14ac:dyDescent="0.2">
      <c r="R5615" s="31"/>
      <c r="AB5615" s="40">
        <v>5611</v>
      </c>
      <c r="AC5615" s="18">
        <v>8128.1344267746899</v>
      </c>
    </row>
    <row r="5616" spans="18:29" x14ac:dyDescent="0.2">
      <c r="R5616" s="31"/>
      <c r="AB5616" s="40">
        <v>5612</v>
      </c>
      <c r="AC5616" s="18">
        <v>12169.337336210185</v>
      </c>
    </row>
    <row r="5617" spans="18:29" x14ac:dyDescent="0.2">
      <c r="R5617" s="31"/>
      <c r="AB5617" s="40">
        <v>5613</v>
      </c>
      <c r="AC5617" s="18">
        <v>10447.228113300866</v>
      </c>
    </row>
    <row r="5618" spans="18:29" x14ac:dyDescent="0.2">
      <c r="R5618" s="31"/>
      <c r="AB5618" s="40">
        <v>5614</v>
      </c>
      <c r="AC5618" s="18">
        <v>10351.750800096313</v>
      </c>
    </row>
    <row r="5619" spans="18:29" x14ac:dyDescent="0.2">
      <c r="R5619" s="31"/>
      <c r="AB5619" s="40">
        <v>5615</v>
      </c>
      <c r="AC5619" s="18">
        <v>7943.4612025493989</v>
      </c>
    </row>
    <row r="5620" spans="18:29" x14ac:dyDescent="0.2">
      <c r="R5620" s="31"/>
      <c r="AB5620" s="40">
        <v>5616</v>
      </c>
      <c r="AC5620" s="18">
        <v>7891.0743083305424</v>
      </c>
    </row>
    <row r="5621" spans="18:29" x14ac:dyDescent="0.2">
      <c r="R5621" s="31"/>
      <c r="AB5621" s="40">
        <v>5617</v>
      </c>
      <c r="AC5621" s="18">
        <v>8014.0641631035833</v>
      </c>
    </row>
    <row r="5622" spans="18:29" x14ac:dyDescent="0.2">
      <c r="R5622" s="31"/>
      <c r="AB5622" s="40">
        <v>5618</v>
      </c>
      <c r="AC5622" s="18">
        <v>7230.8989387369948</v>
      </c>
    </row>
    <row r="5623" spans="18:29" x14ac:dyDescent="0.2">
      <c r="R5623" s="31"/>
      <c r="AB5623" s="40">
        <v>5619</v>
      </c>
      <c r="AC5623" s="18">
        <v>10838.685097440379</v>
      </c>
    </row>
    <row r="5624" spans="18:29" x14ac:dyDescent="0.2">
      <c r="R5624" s="31"/>
      <c r="AB5624" s="40">
        <v>5620</v>
      </c>
      <c r="AC5624" s="18">
        <v>7662.5568968574516</v>
      </c>
    </row>
    <row r="5625" spans="18:29" x14ac:dyDescent="0.2">
      <c r="R5625" s="31"/>
      <c r="AB5625" s="40">
        <v>5621</v>
      </c>
      <c r="AC5625" s="18">
        <v>10292.454363474273</v>
      </c>
    </row>
    <row r="5626" spans="18:29" x14ac:dyDescent="0.2">
      <c r="R5626" s="31"/>
      <c r="AB5626" s="40">
        <v>5622</v>
      </c>
      <c r="AC5626" s="18">
        <v>8502.6316250159871</v>
      </c>
    </row>
    <row r="5627" spans="18:29" x14ac:dyDescent="0.2">
      <c r="R5627" s="31"/>
      <c r="AB5627" s="40">
        <v>5623</v>
      </c>
      <c r="AC5627" s="18">
        <v>10613.057130972273</v>
      </c>
    </row>
    <row r="5628" spans="18:29" x14ac:dyDescent="0.2">
      <c r="R5628" s="31"/>
      <c r="AB5628" s="40">
        <v>5624</v>
      </c>
      <c r="AC5628" s="18">
        <v>10175.871538929525</v>
      </c>
    </row>
    <row r="5629" spans="18:29" x14ac:dyDescent="0.2">
      <c r="R5629" s="31"/>
      <c r="AB5629" s="40">
        <v>5625</v>
      </c>
      <c r="AC5629" s="18">
        <v>7787.1799161983654</v>
      </c>
    </row>
    <row r="5630" spans="18:29" x14ac:dyDescent="0.2">
      <c r="R5630" s="31"/>
      <c r="AB5630" s="40">
        <v>5626</v>
      </c>
      <c r="AC5630" s="18">
        <v>7160.7984903579345</v>
      </c>
    </row>
    <row r="5631" spans="18:29" x14ac:dyDescent="0.2">
      <c r="R5631" s="31"/>
      <c r="AB5631" s="40">
        <v>5627</v>
      </c>
      <c r="AC5631" s="18">
        <v>5873.3622986174887</v>
      </c>
    </row>
    <row r="5632" spans="18:29" x14ac:dyDescent="0.2">
      <c r="R5632" s="31"/>
      <c r="AB5632" s="40">
        <v>5628</v>
      </c>
      <c r="AC5632" s="18">
        <v>9636.9272314973641</v>
      </c>
    </row>
    <row r="5633" spans="18:29" x14ac:dyDescent="0.2">
      <c r="R5633" s="31"/>
      <c r="AB5633" s="40">
        <v>5629</v>
      </c>
      <c r="AC5633" s="18">
        <v>10785.795691046864</v>
      </c>
    </row>
    <row r="5634" spans="18:29" x14ac:dyDescent="0.2">
      <c r="R5634" s="31"/>
      <c r="AB5634" s="40">
        <v>5630</v>
      </c>
      <c r="AC5634" s="18">
        <v>9012.8071104428964</v>
      </c>
    </row>
    <row r="5635" spans="18:29" x14ac:dyDescent="0.2">
      <c r="R5635" s="31"/>
      <c r="AB5635" s="40">
        <v>5631</v>
      </c>
      <c r="AC5635" s="18">
        <v>8210.7976795228897</v>
      </c>
    </row>
    <row r="5636" spans="18:29" x14ac:dyDescent="0.2">
      <c r="R5636" s="31"/>
      <c r="AB5636" s="40">
        <v>5632</v>
      </c>
      <c r="AC5636" s="18">
        <v>6829.140455014538</v>
      </c>
    </row>
    <row r="5637" spans="18:29" x14ac:dyDescent="0.2">
      <c r="R5637" s="31"/>
      <c r="AB5637" s="40">
        <v>5633</v>
      </c>
      <c r="AC5637" s="18">
        <v>11170.468760826974</v>
      </c>
    </row>
    <row r="5638" spans="18:29" x14ac:dyDescent="0.2">
      <c r="R5638" s="31"/>
      <c r="AB5638" s="40">
        <v>5634</v>
      </c>
      <c r="AC5638" s="18">
        <v>8285.7976216059178</v>
      </c>
    </row>
    <row r="5639" spans="18:29" x14ac:dyDescent="0.2">
      <c r="R5639" s="31"/>
      <c r="AB5639" s="40">
        <v>5635</v>
      </c>
      <c r="AC5639" s="18">
        <v>7255.0195231257239</v>
      </c>
    </row>
    <row r="5640" spans="18:29" x14ac:dyDescent="0.2">
      <c r="R5640" s="31"/>
      <c r="AB5640" s="40">
        <v>5636</v>
      </c>
      <c r="AC5640" s="18">
        <v>6932.4067069283919</v>
      </c>
    </row>
    <row r="5641" spans="18:29" x14ac:dyDescent="0.2">
      <c r="R5641" s="31"/>
      <c r="AB5641" s="40">
        <v>5637</v>
      </c>
      <c r="AC5641" s="18">
        <v>7143.2105642411625</v>
      </c>
    </row>
    <row r="5642" spans="18:29" x14ac:dyDescent="0.2">
      <c r="R5642" s="31"/>
      <c r="AB5642" s="40">
        <v>5638</v>
      </c>
      <c r="AC5642" s="18">
        <v>9141.7014832693385</v>
      </c>
    </row>
    <row r="5643" spans="18:29" x14ac:dyDescent="0.2">
      <c r="R5643" s="31"/>
      <c r="AB5643" s="40">
        <v>5639</v>
      </c>
      <c r="AC5643" s="18">
        <v>6692.4571434796089</v>
      </c>
    </row>
    <row r="5644" spans="18:29" x14ac:dyDescent="0.2">
      <c r="R5644" s="31"/>
      <c r="AB5644" s="40">
        <v>5640</v>
      </c>
      <c r="AC5644" s="18">
        <v>9433.6610568061005</v>
      </c>
    </row>
    <row r="5645" spans="18:29" x14ac:dyDescent="0.2">
      <c r="R5645" s="31"/>
      <c r="AB5645" s="40">
        <v>5641</v>
      </c>
      <c r="AC5645" s="18">
        <v>8758.7872061007656</v>
      </c>
    </row>
    <row r="5646" spans="18:29" x14ac:dyDescent="0.2">
      <c r="R5646" s="31"/>
      <c r="AB5646" s="40">
        <v>5642</v>
      </c>
      <c r="AC5646" s="18">
        <v>8314.31518752384</v>
      </c>
    </row>
    <row r="5647" spans="18:29" x14ac:dyDescent="0.2">
      <c r="R5647" s="31"/>
      <c r="AB5647" s="40">
        <v>5643</v>
      </c>
      <c r="AC5647" s="18">
        <v>7345.4717145828763</v>
      </c>
    </row>
    <row r="5648" spans="18:29" x14ac:dyDescent="0.2">
      <c r="R5648" s="31"/>
      <c r="AB5648" s="40">
        <v>5644</v>
      </c>
      <c r="AC5648" s="18">
        <v>7398.235492932843</v>
      </c>
    </row>
    <row r="5649" spans="18:29" x14ac:dyDescent="0.2">
      <c r="R5649" s="31"/>
      <c r="AB5649" s="40">
        <v>5645</v>
      </c>
      <c r="AC5649" s="18">
        <v>11009.162352728308</v>
      </c>
    </row>
    <row r="5650" spans="18:29" x14ac:dyDescent="0.2">
      <c r="R5650" s="31"/>
      <c r="AB5650" s="40">
        <v>5646</v>
      </c>
      <c r="AC5650" s="18">
        <v>8285.0438533441629</v>
      </c>
    </row>
    <row r="5651" spans="18:29" x14ac:dyDescent="0.2">
      <c r="R5651" s="31"/>
      <c r="AB5651" s="40">
        <v>5647</v>
      </c>
      <c r="AC5651" s="18">
        <v>8300.4961027179379</v>
      </c>
    </row>
    <row r="5652" spans="18:29" x14ac:dyDescent="0.2">
      <c r="R5652" s="31"/>
      <c r="AB5652" s="40">
        <v>5648</v>
      </c>
      <c r="AC5652" s="18">
        <v>6874.3665507434634</v>
      </c>
    </row>
    <row r="5653" spans="18:29" x14ac:dyDescent="0.2">
      <c r="R5653" s="31"/>
      <c r="AB5653" s="40">
        <v>5649</v>
      </c>
      <c r="AC5653" s="18">
        <v>9359.2892549411627</v>
      </c>
    </row>
    <row r="5654" spans="18:29" x14ac:dyDescent="0.2">
      <c r="R5654" s="31"/>
      <c r="AB5654" s="40">
        <v>5650</v>
      </c>
      <c r="AC5654" s="18">
        <v>5675.6237578488654</v>
      </c>
    </row>
    <row r="5655" spans="18:29" x14ac:dyDescent="0.2">
      <c r="R5655" s="31"/>
      <c r="AB5655" s="40">
        <v>5651</v>
      </c>
      <c r="AC5655" s="18">
        <v>9016.5759517536499</v>
      </c>
    </row>
    <row r="5656" spans="18:29" x14ac:dyDescent="0.2">
      <c r="R5656" s="31"/>
      <c r="AB5656" s="40">
        <v>5652</v>
      </c>
      <c r="AC5656" s="18">
        <v>7099.8688891677884</v>
      </c>
    </row>
    <row r="5657" spans="18:29" x14ac:dyDescent="0.2">
      <c r="R5657" s="31"/>
      <c r="AB5657" s="40">
        <v>5653</v>
      </c>
      <c r="AC5657" s="18">
        <v>7977.8832865204895</v>
      </c>
    </row>
    <row r="5658" spans="18:29" x14ac:dyDescent="0.2">
      <c r="R5658" s="31"/>
      <c r="AB5658" s="40">
        <v>5654</v>
      </c>
      <c r="AC5658" s="18">
        <v>6738.6882635577349</v>
      </c>
    </row>
    <row r="5659" spans="18:29" x14ac:dyDescent="0.2">
      <c r="R5659" s="31"/>
      <c r="AB5659" s="40">
        <v>5655</v>
      </c>
      <c r="AC5659" s="18">
        <v>5150.2472791353939</v>
      </c>
    </row>
    <row r="5660" spans="18:29" x14ac:dyDescent="0.2">
      <c r="R5660" s="31"/>
      <c r="AB5660" s="40">
        <v>5656</v>
      </c>
      <c r="AC5660" s="18">
        <v>9454.5153120586183</v>
      </c>
    </row>
    <row r="5661" spans="18:29" x14ac:dyDescent="0.2">
      <c r="R5661" s="31"/>
      <c r="AB5661" s="40">
        <v>5657</v>
      </c>
      <c r="AC5661" s="18">
        <v>9554.0127226613695</v>
      </c>
    </row>
    <row r="5662" spans="18:29" x14ac:dyDescent="0.2">
      <c r="R5662" s="31"/>
      <c r="AB5662" s="40">
        <v>5658</v>
      </c>
      <c r="AC5662" s="18">
        <v>6483.9145909532672</v>
      </c>
    </row>
    <row r="5663" spans="18:29" x14ac:dyDescent="0.2">
      <c r="R5663" s="31"/>
      <c r="AB5663" s="40">
        <v>5659</v>
      </c>
      <c r="AC5663" s="18">
        <v>7744.2151252563344</v>
      </c>
    </row>
    <row r="5664" spans="18:29" x14ac:dyDescent="0.2">
      <c r="R5664" s="31"/>
      <c r="AB5664" s="40">
        <v>5660</v>
      </c>
      <c r="AC5664" s="18">
        <v>9080.3949979484314</v>
      </c>
    </row>
    <row r="5665" spans="18:29" x14ac:dyDescent="0.2">
      <c r="R5665" s="31"/>
      <c r="AB5665" s="40">
        <v>5661</v>
      </c>
      <c r="AC5665" s="18">
        <v>11000.996529888478</v>
      </c>
    </row>
    <row r="5666" spans="18:29" x14ac:dyDescent="0.2">
      <c r="R5666" s="31"/>
      <c r="AB5666" s="40">
        <v>5662</v>
      </c>
      <c r="AC5666" s="18">
        <v>5249.7446897380287</v>
      </c>
    </row>
    <row r="5667" spans="18:29" x14ac:dyDescent="0.2">
      <c r="R5667" s="31"/>
      <c r="AB5667" s="40">
        <v>5663</v>
      </c>
      <c r="AC5667" s="18">
        <v>11544.337818849832</v>
      </c>
    </row>
    <row r="5668" spans="18:29" x14ac:dyDescent="0.2">
      <c r="R5668" s="31"/>
      <c r="AB5668" s="40">
        <v>5664</v>
      </c>
      <c r="AC5668" s="18">
        <v>6599.7436472359113</v>
      </c>
    </row>
    <row r="5669" spans="18:29" x14ac:dyDescent="0.2">
      <c r="R5669" s="31"/>
      <c r="AB5669" s="40">
        <v>5665</v>
      </c>
      <c r="AC5669" s="18">
        <v>6212.8092726693721</v>
      </c>
    </row>
    <row r="5670" spans="18:29" x14ac:dyDescent="0.2">
      <c r="R5670" s="31"/>
      <c r="AB5670" s="40">
        <v>5666</v>
      </c>
      <c r="AC5670" s="18">
        <v>9590.5704833754571</v>
      </c>
    </row>
    <row r="5671" spans="18:29" x14ac:dyDescent="0.2">
      <c r="R5671" s="31"/>
      <c r="AB5671" s="40">
        <v>5667</v>
      </c>
      <c r="AC5671" s="18">
        <v>9586.4247579338262</v>
      </c>
    </row>
    <row r="5672" spans="18:29" x14ac:dyDescent="0.2">
      <c r="R5672" s="31"/>
      <c r="AB5672" s="40">
        <v>5668</v>
      </c>
      <c r="AC5672" s="18">
        <v>9367.4550777809927</v>
      </c>
    </row>
    <row r="5673" spans="18:29" x14ac:dyDescent="0.2">
      <c r="R5673" s="31"/>
      <c r="AB5673" s="40">
        <v>5669</v>
      </c>
      <c r="AC5673" s="18">
        <v>6248.236380990129</v>
      </c>
    </row>
    <row r="5674" spans="18:29" x14ac:dyDescent="0.2">
      <c r="R5674" s="31"/>
      <c r="AB5674" s="40">
        <v>5670</v>
      </c>
      <c r="AC5674" s="18">
        <v>4413.3131748468149</v>
      </c>
    </row>
    <row r="5675" spans="18:29" x14ac:dyDescent="0.2">
      <c r="R5675" s="31"/>
      <c r="AB5675" s="40">
        <v>5671</v>
      </c>
      <c r="AC5675" s="18">
        <v>10959.790531558101</v>
      </c>
    </row>
    <row r="5676" spans="18:29" x14ac:dyDescent="0.2">
      <c r="R5676" s="31"/>
      <c r="AB5676" s="40">
        <v>5672</v>
      </c>
      <c r="AC5676" s="18">
        <v>9334.4149022905622</v>
      </c>
    </row>
    <row r="5677" spans="18:29" x14ac:dyDescent="0.2">
      <c r="R5677" s="31"/>
      <c r="AB5677" s="40">
        <v>5673</v>
      </c>
      <c r="AC5677" s="18">
        <v>9643.2086336818757</v>
      </c>
    </row>
    <row r="5678" spans="18:29" x14ac:dyDescent="0.2">
      <c r="R5678" s="31"/>
      <c r="AB5678" s="40">
        <v>5674</v>
      </c>
      <c r="AC5678" s="18">
        <v>5831.1512759377947</v>
      </c>
    </row>
    <row r="5679" spans="18:29" x14ac:dyDescent="0.2">
      <c r="R5679" s="31"/>
      <c r="AB5679" s="40">
        <v>5675</v>
      </c>
      <c r="AC5679" s="18">
        <v>10376.750780790462</v>
      </c>
    </row>
    <row r="5680" spans="18:29" x14ac:dyDescent="0.2">
      <c r="R5680" s="31"/>
      <c r="AB5680" s="40">
        <v>5676</v>
      </c>
      <c r="AC5680" s="18">
        <v>8125.6218659008155</v>
      </c>
    </row>
    <row r="5681" spans="18:29" x14ac:dyDescent="0.2">
      <c r="R5681" s="31"/>
      <c r="AB5681" s="40">
        <v>5677</v>
      </c>
      <c r="AC5681" s="18">
        <v>12256.648826575023</v>
      </c>
    </row>
    <row r="5682" spans="18:29" x14ac:dyDescent="0.2">
      <c r="R5682" s="31"/>
      <c r="AB5682" s="40">
        <v>5678</v>
      </c>
      <c r="AC5682" s="18">
        <v>8514.189405035344</v>
      </c>
    </row>
    <row r="5683" spans="18:29" x14ac:dyDescent="0.2">
      <c r="R5683" s="31"/>
      <c r="AB5683" s="40">
        <v>5679</v>
      </c>
      <c r="AC5683" s="18">
        <v>6094.970167687512</v>
      </c>
    </row>
    <row r="5684" spans="18:29" x14ac:dyDescent="0.2">
      <c r="R5684" s="31"/>
      <c r="AB5684" s="40">
        <v>5680</v>
      </c>
      <c r="AC5684" s="18">
        <v>5551.7545067699393</v>
      </c>
    </row>
    <row r="5685" spans="18:29" x14ac:dyDescent="0.2">
      <c r="R5685" s="31"/>
      <c r="AB5685" s="40">
        <v>5681</v>
      </c>
      <c r="AC5685" s="18">
        <v>9610.5453423223225</v>
      </c>
    </row>
    <row r="5686" spans="18:29" x14ac:dyDescent="0.2">
      <c r="R5686" s="31"/>
      <c r="AB5686" s="40">
        <v>5682</v>
      </c>
      <c r="AC5686" s="18">
        <v>6322.7338108984986</v>
      </c>
    </row>
    <row r="5687" spans="18:29" x14ac:dyDescent="0.2">
      <c r="R5687" s="31"/>
      <c r="AB5687" s="40">
        <v>5683</v>
      </c>
      <c r="AC5687" s="18">
        <v>5496.8550516773248</v>
      </c>
    </row>
    <row r="5688" spans="18:29" x14ac:dyDescent="0.2">
      <c r="R5688" s="31"/>
      <c r="AB5688" s="40">
        <v>5684</v>
      </c>
      <c r="AC5688" s="18">
        <v>11141.825566865737</v>
      </c>
    </row>
    <row r="5689" spans="18:29" x14ac:dyDescent="0.2">
      <c r="R5689" s="31"/>
      <c r="AB5689" s="40">
        <v>5685</v>
      </c>
      <c r="AC5689" s="18">
        <v>8818.8374109846773</v>
      </c>
    </row>
    <row r="5690" spans="18:29" x14ac:dyDescent="0.2">
      <c r="R5690" s="31"/>
      <c r="AB5690" s="40">
        <v>5686</v>
      </c>
      <c r="AC5690" s="18">
        <v>6959.7936204529833</v>
      </c>
    </row>
    <row r="5691" spans="18:29" x14ac:dyDescent="0.2">
      <c r="R5691" s="31"/>
      <c r="AB5691" s="40">
        <v>5687</v>
      </c>
      <c r="AC5691" s="18">
        <v>9982.6556077334099</v>
      </c>
    </row>
    <row r="5692" spans="18:29" x14ac:dyDescent="0.2">
      <c r="R5692" s="31"/>
      <c r="AB5692" s="40">
        <v>5688</v>
      </c>
      <c r="AC5692" s="18">
        <v>7207.5321226106025</v>
      </c>
    </row>
    <row r="5693" spans="18:29" x14ac:dyDescent="0.2">
      <c r="R5693" s="31"/>
      <c r="AB5693" s="40">
        <v>5689</v>
      </c>
      <c r="AC5693" s="18">
        <v>10305.519680017955</v>
      </c>
    </row>
    <row r="5694" spans="18:29" x14ac:dyDescent="0.2">
      <c r="R5694" s="31"/>
      <c r="AB5694" s="40">
        <v>5690</v>
      </c>
      <c r="AC5694" s="18">
        <v>9255.14360672154</v>
      </c>
    </row>
    <row r="5695" spans="18:29" x14ac:dyDescent="0.2">
      <c r="R5695" s="31"/>
      <c r="AB5695" s="40">
        <v>5691</v>
      </c>
      <c r="AC5695" s="18">
        <v>7082.2809630511329</v>
      </c>
    </row>
    <row r="5696" spans="18:29" x14ac:dyDescent="0.2">
      <c r="R5696" s="31"/>
      <c r="AB5696" s="40">
        <v>5692</v>
      </c>
      <c r="AC5696" s="18">
        <v>8450.7472429717891</v>
      </c>
    </row>
    <row r="5697" spans="18:29" x14ac:dyDescent="0.2">
      <c r="R5697" s="31"/>
      <c r="AB5697" s="40">
        <v>5693</v>
      </c>
      <c r="AC5697" s="18">
        <v>7956.5265190930804</v>
      </c>
    </row>
    <row r="5698" spans="18:29" x14ac:dyDescent="0.2">
      <c r="R5698" s="31"/>
      <c r="AB5698" s="40">
        <v>5694</v>
      </c>
      <c r="AC5698" s="18">
        <v>5646.4780517125037</v>
      </c>
    </row>
    <row r="5699" spans="18:29" x14ac:dyDescent="0.2">
      <c r="R5699" s="31"/>
      <c r="AB5699" s="40">
        <v>5695</v>
      </c>
      <c r="AC5699" s="18">
        <v>8096.2249036772409</v>
      </c>
    </row>
    <row r="5700" spans="18:29" x14ac:dyDescent="0.2">
      <c r="R5700" s="31"/>
      <c r="AB5700" s="40">
        <v>5696</v>
      </c>
      <c r="AC5700" s="18">
        <v>7725.3709187027998</v>
      </c>
    </row>
    <row r="5701" spans="18:29" x14ac:dyDescent="0.2">
      <c r="R5701" s="31"/>
      <c r="AB5701" s="40">
        <v>5697</v>
      </c>
      <c r="AC5701" s="18">
        <v>12652.628420287278</v>
      </c>
    </row>
    <row r="5702" spans="18:29" x14ac:dyDescent="0.2">
      <c r="R5702" s="31"/>
      <c r="AB5702" s="40">
        <v>5698</v>
      </c>
      <c r="AC5702" s="18">
        <v>8047.2299666376784</v>
      </c>
    </row>
    <row r="5703" spans="18:29" x14ac:dyDescent="0.2">
      <c r="R5703" s="31"/>
      <c r="AB5703" s="40">
        <v>5699</v>
      </c>
      <c r="AC5703" s="18">
        <v>9033.661365695647</v>
      </c>
    </row>
    <row r="5704" spans="18:29" x14ac:dyDescent="0.2">
      <c r="R5704" s="31"/>
      <c r="AB5704" s="40">
        <v>5700</v>
      </c>
      <c r="AC5704" s="18">
        <v>7705.0191756249405</v>
      </c>
    </row>
    <row r="5705" spans="18:29" x14ac:dyDescent="0.2">
      <c r="R5705" s="31"/>
      <c r="AB5705" s="40">
        <v>5701</v>
      </c>
      <c r="AC5705" s="18">
        <v>7587.4313267306425</v>
      </c>
    </row>
    <row r="5706" spans="18:29" x14ac:dyDescent="0.2">
      <c r="R5706" s="31"/>
      <c r="AB5706" s="40">
        <v>5702</v>
      </c>
      <c r="AC5706" s="18">
        <v>8669.4656670367112</v>
      </c>
    </row>
    <row r="5707" spans="18:29" x14ac:dyDescent="0.2">
      <c r="R5707" s="31"/>
      <c r="AB5707" s="40">
        <v>5703</v>
      </c>
      <c r="AC5707" s="18">
        <v>10752.127375337761</v>
      </c>
    </row>
    <row r="5708" spans="18:29" x14ac:dyDescent="0.2">
      <c r="R5708" s="31"/>
      <c r="AB5708" s="40">
        <v>5704</v>
      </c>
      <c r="AC5708" s="18">
        <v>5363.0611851467984</v>
      </c>
    </row>
    <row r="5709" spans="18:29" x14ac:dyDescent="0.2">
      <c r="R5709" s="31"/>
      <c r="AB5709" s="40">
        <v>5705</v>
      </c>
      <c r="AC5709" s="18">
        <v>7721.6020773922792</v>
      </c>
    </row>
    <row r="5710" spans="18:29" x14ac:dyDescent="0.2">
      <c r="R5710" s="31"/>
      <c r="AB5710" s="40">
        <v>5706</v>
      </c>
      <c r="AC5710" s="18">
        <v>11582.905628262903</v>
      </c>
    </row>
    <row r="5711" spans="18:29" x14ac:dyDescent="0.2">
      <c r="R5711" s="31"/>
      <c r="AB5711" s="40">
        <v>5707</v>
      </c>
      <c r="AC5711" s="18">
        <v>9292.4551356978482</v>
      </c>
    </row>
    <row r="5712" spans="18:29" x14ac:dyDescent="0.2">
      <c r="R5712" s="31"/>
      <c r="AB5712" s="40">
        <v>5708</v>
      </c>
      <c r="AC5712" s="18">
        <v>10106.524858812103</v>
      </c>
    </row>
    <row r="5713" spans="18:29" x14ac:dyDescent="0.2">
      <c r="R5713" s="31"/>
      <c r="AB5713" s="40">
        <v>5709</v>
      </c>
      <c r="AC5713" s="18">
        <v>7570.597168876091</v>
      </c>
    </row>
    <row r="5714" spans="18:29" x14ac:dyDescent="0.2">
      <c r="R5714" s="31"/>
      <c r="AB5714" s="40">
        <v>5710</v>
      </c>
      <c r="AC5714" s="18">
        <v>9446.2238611751236</v>
      </c>
    </row>
    <row r="5715" spans="18:29" x14ac:dyDescent="0.2">
      <c r="R5715" s="31"/>
      <c r="AB5715" s="40">
        <v>5711</v>
      </c>
      <c r="AC5715" s="18">
        <v>10109.539931860752</v>
      </c>
    </row>
    <row r="5716" spans="18:29" x14ac:dyDescent="0.2">
      <c r="R5716" s="31"/>
      <c r="AB5716" s="40">
        <v>5712</v>
      </c>
      <c r="AC5716" s="18">
        <v>7331.7782578206388</v>
      </c>
    </row>
    <row r="5717" spans="18:29" x14ac:dyDescent="0.2">
      <c r="R5717" s="31"/>
      <c r="AB5717" s="40">
        <v>5713</v>
      </c>
      <c r="AC5717" s="18">
        <v>7787.1799161983654</v>
      </c>
    </row>
    <row r="5718" spans="18:29" x14ac:dyDescent="0.2">
      <c r="R5718" s="31"/>
      <c r="AB5718" s="40">
        <v>5714</v>
      </c>
      <c r="AC5718" s="18">
        <v>8176.5012235954637</v>
      </c>
    </row>
    <row r="5719" spans="18:29" x14ac:dyDescent="0.2">
      <c r="R5719" s="31"/>
      <c r="AB5719" s="40">
        <v>5715</v>
      </c>
      <c r="AC5719" s="18">
        <v>9049.7417552878615</v>
      </c>
    </row>
    <row r="5720" spans="18:29" x14ac:dyDescent="0.2">
      <c r="R5720" s="31"/>
      <c r="AB5720" s="40">
        <v>5716</v>
      </c>
      <c r="AC5720" s="18">
        <v>10242.203145997832</v>
      </c>
    </row>
    <row r="5721" spans="18:29" x14ac:dyDescent="0.2">
      <c r="R5721" s="31"/>
      <c r="AB5721" s="40">
        <v>5717</v>
      </c>
      <c r="AC5721" s="18">
        <v>9773.8617991197389</v>
      </c>
    </row>
    <row r="5722" spans="18:29" x14ac:dyDescent="0.2">
      <c r="R5722" s="31"/>
      <c r="AB5722" s="40">
        <v>5718</v>
      </c>
      <c r="AC5722" s="18">
        <v>5169.4683698200388</v>
      </c>
    </row>
    <row r="5723" spans="18:29" x14ac:dyDescent="0.2">
      <c r="R5723" s="31"/>
      <c r="AB5723" s="40">
        <v>5719</v>
      </c>
      <c r="AC5723" s="18">
        <v>9494.0881458212389</v>
      </c>
    </row>
    <row r="5724" spans="18:29" x14ac:dyDescent="0.2">
      <c r="R5724" s="31"/>
      <c r="AB5724" s="40">
        <v>5720</v>
      </c>
      <c r="AC5724" s="18">
        <v>4701.6295351163717</v>
      </c>
    </row>
    <row r="5725" spans="18:29" x14ac:dyDescent="0.2">
      <c r="R5725" s="31"/>
      <c r="AB5725" s="40">
        <v>5721</v>
      </c>
      <c r="AC5725" s="18">
        <v>8641.9531254686881</v>
      </c>
    </row>
    <row r="5726" spans="18:29" x14ac:dyDescent="0.2">
      <c r="R5726" s="31"/>
      <c r="AB5726" s="40">
        <v>5722</v>
      </c>
      <c r="AC5726" s="18">
        <v>9638.3091399779078</v>
      </c>
    </row>
    <row r="5727" spans="18:29" x14ac:dyDescent="0.2">
      <c r="R5727" s="31"/>
      <c r="AB5727" s="40">
        <v>5723</v>
      </c>
      <c r="AC5727" s="18">
        <v>7980.8983595693717</v>
      </c>
    </row>
    <row r="5728" spans="18:29" x14ac:dyDescent="0.2">
      <c r="R5728" s="31"/>
      <c r="AB5728" s="40">
        <v>5724</v>
      </c>
      <c r="AC5728" s="18">
        <v>8911.5509072282584</v>
      </c>
    </row>
    <row r="5729" spans="18:29" x14ac:dyDescent="0.2">
      <c r="R5729" s="31"/>
      <c r="AB5729" s="40">
        <v>5725</v>
      </c>
      <c r="AC5729" s="18">
        <v>11381.900758357951</v>
      </c>
    </row>
    <row r="5730" spans="18:29" x14ac:dyDescent="0.2">
      <c r="R5730" s="31"/>
      <c r="AB5730" s="40">
        <v>5726</v>
      </c>
      <c r="AC5730" s="18">
        <v>7820.3457197329262</v>
      </c>
    </row>
    <row r="5731" spans="18:29" x14ac:dyDescent="0.2">
      <c r="R5731" s="31"/>
      <c r="AB5731" s="40">
        <v>5727</v>
      </c>
      <c r="AC5731" s="18">
        <v>5109.9206771107856</v>
      </c>
    </row>
    <row r="5732" spans="18:29" x14ac:dyDescent="0.2">
      <c r="R5732" s="31"/>
      <c r="AB5732" s="40">
        <v>5728</v>
      </c>
      <c r="AC5732" s="18">
        <v>6988.185558327008</v>
      </c>
    </row>
    <row r="5733" spans="18:29" x14ac:dyDescent="0.2">
      <c r="R5733" s="31"/>
      <c r="AB5733" s="40">
        <v>5729</v>
      </c>
      <c r="AC5733" s="18">
        <v>12391.322089411202</v>
      </c>
    </row>
    <row r="5734" spans="18:29" x14ac:dyDescent="0.2">
      <c r="R5734" s="31"/>
      <c r="AB5734" s="40">
        <v>5730</v>
      </c>
      <c r="AC5734" s="18">
        <v>5324.6190037777415</v>
      </c>
    </row>
    <row r="5735" spans="18:29" x14ac:dyDescent="0.2">
      <c r="R5735" s="31"/>
      <c r="AB5735" s="40">
        <v>5731</v>
      </c>
      <c r="AC5735" s="18">
        <v>10882.529284688295</v>
      </c>
    </row>
    <row r="5736" spans="18:29" x14ac:dyDescent="0.2">
      <c r="R5736" s="31"/>
      <c r="AB5736" s="40">
        <v>5732</v>
      </c>
      <c r="AC5736" s="18">
        <v>6576.879343284294</v>
      </c>
    </row>
    <row r="5737" spans="18:29" x14ac:dyDescent="0.2">
      <c r="R5737" s="31"/>
      <c r="AB5737" s="40">
        <v>5733</v>
      </c>
      <c r="AC5737" s="18">
        <v>10469.213020946481</v>
      </c>
    </row>
    <row r="5738" spans="18:29" x14ac:dyDescent="0.2">
      <c r="R5738" s="31"/>
      <c r="AB5738" s="40">
        <v>5734</v>
      </c>
      <c r="AC5738" s="18">
        <v>9195.9727981435135</v>
      </c>
    </row>
    <row r="5739" spans="18:29" x14ac:dyDescent="0.2">
      <c r="R5739" s="31"/>
      <c r="AB5739" s="40">
        <v>5735</v>
      </c>
      <c r="AC5739" s="18">
        <v>8234.4157517366111</v>
      </c>
    </row>
    <row r="5740" spans="18:29" x14ac:dyDescent="0.2">
      <c r="R5740" s="31"/>
      <c r="AB5740" s="40">
        <v>5736</v>
      </c>
      <c r="AC5740" s="18">
        <v>9107.2793992981315</v>
      </c>
    </row>
    <row r="5741" spans="18:29" x14ac:dyDescent="0.2">
      <c r="R5741" s="31"/>
      <c r="AB5741" s="40">
        <v>5737</v>
      </c>
      <c r="AC5741" s="18">
        <v>9833.2838637853274</v>
      </c>
    </row>
    <row r="5742" spans="18:29" x14ac:dyDescent="0.2">
      <c r="R5742" s="31"/>
      <c r="AB5742" s="40">
        <v>5738</v>
      </c>
      <c r="AC5742" s="18">
        <v>8520.0939230888616</v>
      </c>
    </row>
    <row r="5743" spans="18:29" x14ac:dyDescent="0.2">
      <c r="R5743" s="31"/>
      <c r="AB5743" s="40">
        <v>5739</v>
      </c>
      <c r="AC5743" s="18">
        <v>7385.9239446511492</v>
      </c>
    </row>
    <row r="5744" spans="18:29" x14ac:dyDescent="0.2">
      <c r="R5744" s="31"/>
      <c r="AB5744" s="40">
        <v>5740</v>
      </c>
      <c r="AC5744" s="18">
        <v>6575.9999469785253</v>
      </c>
    </row>
    <row r="5745" spans="18:29" x14ac:dyDescent="0.2">
      <c r="R5745" s="31"/>
      <c r="AB5745" s="40">
        <v>5741</v>
      </c>
      <c r="AC5745" s="18">
        <v>10341.700556600816</v>
      </c>
    </row>
    <row r="5746" spans="18:29" x14ac:dyDescent="0.2">
      <c r="R5746" s="31"/>
      <c r="AB5746" s="40">
        <v>5742</v>
      </c>
      <c r="AC5746" s="18">
        <v>7610.1700026387116</v>
      </c>
    </row>
    <row r="5747" spans="18:29" x14ac:dyDescent="0.2">
      <c r="R5747" s="31"/>
      <c r="AB5747" s="40">
        <v>5743</v>
      </c>
      <c r="AC5747" s="18">
        <v>8907.2795537430793</v>
      </c>
    </row>
    <row r="5748" spans="18:29" x14ac:dyDescent="0.2">
      <c r="R5748" s="31"/>
      <c r="AB5748" s="40">
        <v>5744</v>
      </c>
      <c r="AC5748" s="18">
        <v>5727.3825118493987</v>
      </c>
    </row>
    <row r="5749" spans="18:29" x14ac:dyDescent="0.2">
      <c r="R5749" s="31"/>
      <c r="AB5749" s="40">
        <v>5745</v>
      </c>
      <c r="AC5749" s="18">
        <v>5261.302469757502</v>
      </c>
    </row>
    <row r="5750" spans="18:29" x14ac:dyDescent="0.2">
      <c r="R5750" s="31"/>
      <c r="AB5750" s="40">
        <v>5746</v>
      </c>
      <c r="AC5750" s="18">
        <v>8267.3302991833771</v>
      </c>
    </row>
    <row r="5751" spans="18:29" x14ac:dyDescent="0.2">
      <c r="R5751" s="31"/>
      <c r="AB5751" s="40">
        <v>5747</v>
      </c>
      <c r="AC5751" s="18">
        <v>6718.3365204797592</v>
      </c>
    </row>
    <row r="5752" spans="18:29" x14ac:dyDescent="0.2">
      <c r="R5752" s="31"/>
      <c r="AB5752" s="40">
        <v>5748</v>
      </c>
      <c r="AC5752" s="18">
        <v>7053.7633971332107</v>
      </c>
    </row>
    <row r="5753" spans="18:29" x14ac:dyDescent="0.2">
      <c r="R5753" s="31"/>
      <c r="AB5753" s="40">
        <v>5749</v>
      </c>
      <c r="AC5753" s="18">
        <v>11192.830552603817</v>
      </c>
    </row>
    <row r="5754" spans="18:29" x14ac:dyDescent="0.2">
      <c r="R5754" s="31"/>
      <c r="AB5754" s="40">
        <v>5750</v>
      </c>
      <c r="AC5754" s="18">
        <v>9461.0479703305755</v>
      </c>
    </row>
    <row r="5755" spans="18:29" x14ac:dyDescent="0.2">
      <c r="R5755" s="31"/>
      <c r="AB5755" s="40">
        <v>5751</v>
      </c>
      <c r="AC5755" s="18">
        <v>6831.6530158885289</v>
      </c>
    </row>
    <row r="5756" spans="18:29" x14ac:dyDescent="0.2">
      <c r="R5756" s="31"/>
      <c r="AB5756" s="40">
        <v>5752</v>
      </c>
      <c r="AC5756" s="18">
        <v>11308.031468668021</v>
      </c>
    </row>
    <row r="5757" spans="18:29" x14ac:dyDescent="0.2">
      <c r="R5757" s="31"/>
      <c r="AB5757" s="40">
        <v>5753</v>
      </c>
      <c r="AC5757" s="18">
        <v>8121.099256327725</v>
      </c>
    </row>
    <row r="5758" spans="18:29" x14ac:dyDescent="0.2">
      <c r="R5758" s="31"/>
      <c r="AB5758" s="40">
        <v>5754</v>
      </c>
      <c r="AC5758" s="18">
        <v>5611.8047116539674</v>
      </c>
    </row>
    <row r="5759" spans="18:29" x14ac:dyDescent="0.2">
      <c r="R5759" s="31"/>
      <c r="AB5759" s="40">
        <v>5755</v>
      </c>
      <c r="AC5759" s="18">
        <v>7512.5570126912789</v>
      </c>
    </row>
    <row r="5760" spans="18:29" x14ac:dyDescent="0.2">
      <c r="R5760" s="31"/>
      <c r="AB5760" s="40">
        <v>5756</v>
      </c>
      <c r="AC5760" s="18">
        <v>8270.0941161448136</v>
      </c>
    </row>
    <row r="5761" spans="18:29" x14ac:dyDescent="0.2">
      <c r="R5761" s="31"/>
      <c r="AB5761" s="40">
        <v>5757</v>
      </c>
      <c r="AC5761" s="18">
        <v>6299.6182508595521</v>
      </c>
    </row>
    <row r="5762" spans="18:29" x14ac:dyDescent="0.2">
      <c r="R5762" s="31"/>
      <c r="AB5762" s="40">
        <v>5758</v>
      </c>
      <c r="AC5762" s="18">
        <v>6085.4224363670219</v>
      </c>
    </row>
    <row r="5763" spans="18:29" x14ac:dyDescent="0.2">
      <c r="R5763" s="31"/>
      <c r="AB5763" s="40">
        <v>5759</v>
      </c>
      <c r="AC5763" s="18">
        <v>9530.7715345787583</v>
      </c>
    </row>
    <row r="5764" spans="18:29" x14ac:dyDescent="0.2">
      <c r="R5764" s="31"/>
      <c r="AB5764" s="40">
        <v>5760</v>
      </c>
      <c r="AC5764" s="18">
        <v>7181.4014895228902</v>
      </c>
    </row>
    <row r="5765" spans="18:29" x14ac:dyDescent="0.2">
      <c r="R5765" s="31"/>
      <c r="AB5765" s="40">
        <v>5761</v>
      </c>
      <c r="AC5765" s="18">
        <v>5062.3076485518832</v>
      </c>
    </row>
    <row r="5766" spans="18:29" x14ac:dyDescent="0.2">
      <c r="R5766" s="31"/>
      <c r="AB5766" s="40">
        <v>5762</v>
      </c>
      <c r="AC5766" s="18">
        <v>8145.9736089784419</v>
      </c>
    </row>
    <row r="5767" spans="18:29" x14ac:dyDescent="0.2">
      <c r="R5767" s="31"/>
      <c r="AB5767" s="40">
        <v>5763</v>
      </c>
      <c r="AC5767" s="18">
        <v>6061.8043641534168</v>
      </c>
    </row>
    <row r="5768" spans="18:29" x14ac:dyDescent="0.2">
      <c r="R5768" s="31"/>
      <c r="AB5768" s="40">
        <v>5764</v>
      </c>
      <c r="AC5768" s="18">
        <v>11658.784966651932</v>
      </c>
    </row>
    <row r="5769" spans="18:29" x14ac:dyDescent="0.2">
      <c r="R5769" s="31"/>
      <c r="AB5769" s="40">
        <v>5765</v>
      </c>
      <c r="AC5769" s="18">
        <v>9999.992277762969</v>
      </c>
    </row>
    <row r="5770" spans="18:29" x14ac:dyDescent="0.2">
      <c r="R5770" s="31"/>
      <c r="AB5770" s="40">
        <v>5766</v>
      </c>
      <c r="AC5770" s="18">
        <v>8304.2649440284586</v>
      </c>
    </row>
    <row r="5771" spans="18:29" x14ac:dyDescent="0.2">
      <c r="R5771" s="31"/>
      <c r="AB5771" s="40">
        <v>5767</v>
      </c>
      <c r="AC5771" s="18">
        <v>7090.4467858910793</v>
      </c>
    </row>
    <row r="5772" spans="18:29" x14ac:dyDescent="0.2">
      <c r="R5772" s="31"/>
      <c r="AB5772" s="40">
        <v>5768</v>
      </c>
      <c r="AC5772" s="18">
        <v>7873.8632663449971</v>
      </c>
    </row>
    <row r="5773" spans="18:29" x14ac:dyDescent="0.2">
      <c r="R5773" s="31"/>
      <c r="AB5773" s="40">
        <v>5769</v>
      </c>
      <c r="AC5773" s="18">
        <v>10647.102330812486</v>
      </c>
    </row>
    <row r="5774" spans="18:29" x14ac:dyDescent="0.2">
      <c r="R5774" s="31"/>
      <c r="AB5774" s="40">
        <v>5770</v>
      </c>
      <c r="AC5774" s="18">
        <v>9361.8018158152699</v>
      </c>
    </row>
    <row r="5775" spans="18:29" x14ac:dyDescent="0.2">
      <c r="R5775" s="31"/>
      <c r="AB5775" s="40">
        <v>5771</v>
      </c>
      <c r="AC5775" s="18">
        <v>7056.2759580072016</v>
      </c>
    </row>
    <row r="5776" spans="18:29" x14ac:dyDescent="0.2">
      <c r="R5776" s="31"/>
      <c r="AB5776" s="40">
        <v>5772</v>
      </c>
      <c r="AC5776" s="18">
        <v>8298.9885661937296</v>
      </c>
    </row>
    <row r="5777" spans="18:29" x14ac:dyDescent="0.2">
      <c r="R5777" s="31"/>
      <c r="AB5777" s="40">
        <v>5773</v>
      </c>
      <c r="AC5777" s="18">
        <v>6972.3564248220064</v>
      </c>
    </row>
    <row r="5778" spans="18:29" x14ac:dyDescent="0.2">
      <c r="R5778" s="31"/>
      <c r="AB5778" s="40">
        <v>5774</v>
      </c>
      <c r="AC5778" s="18">
        <v>9383.9123515045503</v>
      </c>
    </row>
    <row r="5779" spans="18:29" x14ac:dyDescent="0.2">
      <c r="R5779" s="31"/>
      <c r="AB5779" s="40">
        <v>5775</v>
      </c>
      <c r="AC5779" s="18">
        <v>9360.7967914656037</v>
      </c>
    </row>
    <row r="5780" spans="18:29" x14ac:dyDescent="0.2">
      <c r="R5780" s="31"/>
      <c r="AB5780" s="40">
        <v>5776</v>
      </c>
      <c r="AC5780" s="18">
        <v>10079.640457462403</v>
      </c>
    </row>
    <row r="5781" spans="18:29" x14ac:dyDescent="0.2">
      <c r="R5781" s="31"/>
      <c r="AB5781" s="40">
        <v>5777</v>
      </c>
      <c r="AC5781" s="18">
        <v>8396.9784402721561</v>
      </c>
    </row>
    <row r="5782" spans="18:29" x14ac:dyDescent="0.2">
      <c r="R5782" s="31"/>
      <c r="AB5782" s="40">
        <v>5778</v>
      </c>
      <c r="AC5782" s="18">
        <v>6279.6433919124538</v>
      </c>
    </row>
    <row r="5783" spans="18:29" x14ac:dyDescent="0.2">
      <c r="R5783" s="31"/>
      <c r="AB5783" s="40">
        <v>5779</v>
      </c>
      <c r="AC5783" s="18">
        <v>6696.4772408778081</v>
      </c>
    </row>
    <row r="5784" spans="18:29" x14ac:dyDescent="0.2">
      <c r="R5784" s="31"/>
      <c r="AB5784" s="40">
        <v>5780</v>
      </c>
      <c r="AC5784" s="18">
        <v>5861.0507503359113</v>
      </c>
    </row>
    <row r="5785" spans="18:29" x14ac:dyDescent="0.2">
      <c r="R5785" s="31"/>
      <c r="AB5785" s="40">
        <v>5781</v>
      </c>
      <c r="AC5785" s="18">
        <v>8200.2449238527333</v>
      </c>
    </row>
    <row r="5786" spans="18:29" x14ac:dyDescent="0.2">
      <c r="R5786" s="31"/>
      <c r="AB5786" s="40">
        <v>5782</v>
      </c>
      <c r="AC5786" s="18">
        <v>9767.3291408480145</v>
      </c>
    </row>
    <row r="5787" spans="18:29" x14ac:dyDescent="0.2">
      <c r="R5787" s="31"/>
      <c r="AB5787" s="40">
        <v>5783</v>
      </c>
      <c r="AC5787" s="18">
        <v>6741.7033366063843</v>
      </c>
    </row>
    <row r="5788" spans="18:29" x14ac:dyDescent="0.2">
      <c r="R5788" s="31"/>
      <c r="AB5788" s="40">
        <v>5784</v>
      </c>
      <c r="AC5788" s="18">
        <v>8531.2748189772246</v>
      </c>
    </row>
    <row r="5789" spans="18:29" x14ac:dyDescent="0.2">
      <c r="R5789" s="31"/>
      <c r="AB5789" s="40">
        <v>5785</v>
      </c>
      <c r="AC5789" s="18">
        <v>6430.8995565159712</v>
      </c>
    </row>
    <row r="5790" spans="18:29" x14ac:dyDescent="0.2">
      <c r="R5790" s="31"/>
      <c r="AB5790" s="40">
        <v>5786</v>
      </c>
      <c r="AC5790" s="18">
        <v>7239.3160176643869</v>
      </c>
    </row>
    <row r="5791" spans="18:29" x14ac:dyDescent="0.2">
      <c r="R5791" s="31"/>
      <c r="AB5791" s="40">
        <v>5787</v>
      </c>
      <c r="AC5791" s="18">
        <v>7810.0442201504484</v>
      </c>
    </row>
    <row r="5792" spans="18:29" x14ac:dyDescent="0.2">
      <c r="R5792" s="31"/>
      <c r="AB5792" s="40">
        <v>5788</v>
      </c>
      <c r="AC5792" s="18">
        <v>8865.3197871501325</v>
      </c>
    </row>
    <row r="5793" spans="18:29" x14ac:dyDescent="0.2">
      <c r="R5793" s="31"/>
      <c r="AB5793" s="40">
        <v>5789</v>
      </c>
      <c r="AC5793" s="18">
        <v>5160.8000348053174</v>
      </c>
    </row>
    <row r="5794" spans="18:29" x14ac:dyDescent="0.2">
      <c r="R5794" s="31"/>
      <c r="AB5794" s="40">
        <v>5790</v>
      </c>
      <c r="AC5794" s="18">
        <v>8091.4510380168213</v>
      </c>
    </row>
    <row r="5795" spans="18:29" x14ac:dyDescent="0.2">
      <c r="R5795" s="31"/>
      <c r="AB5795" s="40">
        <v>5791</v>
      </c>
      <c r="AC5795" s="18">
        <v>9420.3444841747405</v>
      </c>
    </row>
    <row r="5796" spans="18:29" x14ac:dyDescent="0.2">
      <c r="R5796" s="31"/>
      <c r="AB5796" s="40">
        <v>5792</v>
      </c>
      <c r="AC5796" s="18">
        <v>7588.9388632548507</v>
      </c>
    </row>
    <row r="5797" spans="18:29" x14ac:dyDescent="0.2">
      <c r="R5797" s="31"/>
      <c r="AB5797" s="40">
        <v>5793</v>
      </c>
      <c r="AC5797" s="18">
        <v>8084.1646114828764</v>
      </c>
    </row>
    <row r="5798" spans="18:29" x14ac:dyDescent="0.2">
      <c r="R5798" s="31"/>
      <c r="AB5798" s="40">
        <v>5794</v>
      </c>
      <c r="AC5798" s="18">
        <v>9201.8773161971476</v>
      </c>
    </row>
    <row r="5799" spans="18:29" x14ac:dyDescent="0.2">
      <c r="R5799" s="31"/>
      <c r="AB5799" s="40">
        <v>5795</v>
      </c>
      <c r="AC5799" s="18">
        <v>7349.2405558935134</v>
      </c>
    </row>
    <row r="5800" spans="18:29" x14ac:dyDescent="0.2">
      <c r="R5800" s="31"/>
      <c r="AB5800" s="40">
        <v>5796</v>
      </c>
      <c r="AC5800" s="18">
        <v>11494.965997679508</v>
      </c>
    </row>
    <row r="5801" spans="18:29" x14ac:dyDescent="0.2">
      <c r="R5801" s="31"/>
      <c r="AB5801" s="40">
        <v>5797</v>
      </c>
      <c r="AC5801" s="18">
        <v>5349.2421003407799</v>
      </c>
    </row>
    <row r="5802" spans="18:29" x14ac:dyDescent="0.2">
      <c r="R5802" s="31"/>
      <c r="AB5802" s="40">
        <v>5798</v>
      </c>
      <c r="AC5802" s="18">
        <v>11239.187300725724</v>
      </c>
    </row>
    <row r="5803" spans="18:29" x14ac:dyDescent="0.2">
      <c r="R5803" s="31"/>
      <c r="AB5803" s="40">
        <v>5799</v>
      </c>
      <c r="AC5803" s="18">
        <v>11413.182141236961</v>
      </c>
    </row>
    <row r="5804" spans="18:29" x14ac:dyDescent="0.2">
      <c r="R5804" s="31"/>
      <c r="AB5804" s="40">
        <v>5800</v>
      </c>
      <c r="AC5804" s="18">
        <v>8163.3102790076518</v>
      </c>
    </row>
    <row r="5805" spans="18:29" x14ac:dyDescent="0.2">
      <c r="R5805" s="31"/>
      <c r="AB5805" s="40">
        <v>5801</v>
      </c>
      <c r="AC5805" s="18">
        <v>8018.0842605014332</v>
      </c>
    </row>
    <row r="5806" spans="18:29" x14ac:dyDescent="0.2">
      <c r="R5806" s="31"/>
      <c r="AB5806" s="40">
        <v>5802</v>
      </c>
      <c r="AC5806" s="18">
        <v>8123.7374452453805</v>
      </c>
    </row>
    <row r="5807" spans="18:29" x14ac:dyDescent="0.2">
      <c r="R5807" s="31"/>
      <c r="AB5807" s="40">
        <v>5803</v>
      </c>
      <c r="AC5807" s="18">
        <v>9064.3146083558677</v>
      </c>
    </row>
    <row r="5808" spans="18:29" x14ac:dyDescent="0.2">
      <c r="R5808" s="31"/>
      <c r="AB5808" s="40">
        <v>5804</v>
      </c>
      <c r="AC5808" s="18">
        <v>9160.7969459103188</v>
      </c>
    </row>
    <row r="5809" spans="18:29" x14ac:dyDescent="0.2">
      <c r="R5809" s="31"/>
      <c r="AB5809" s="40">
        <v>5805</v>
      </c>
      <c r="AC5809" s="18">
        <v>9542.0780585107859</v>
      </c>
    </row>
    <row r="5810" spans="18:29" x14ac:dyDescent="0.2">
      <c r="R5810" s="31"/>
      <c r="AB5810" s="40">
        <v>5806</v>
      </c>
      <c r="AC5810" s="18">
        <v>7842.7075115096522</v>
      </c>
    </row>
    <row r="5811" spans="18:29" x14ac:dyDescent="0.2">
      <c r="R5811" s="31"/>
      <c r="AB5811" s="40">
        <v>5807</v>
      </c>
      <c r="AC5811" s="18">
        <v>10068.08267744293</v>
      </c>
    </row>
    <row r="5812" spans="18:29" x14ac:dyDescent="0.2">
      <c r="R5812" s="31"/>
      <c r="AB5812" s="40">
        <v>5808</v>
      </c>
      <c r="AC5812" s="18">
        <v>8807.0283748778747</v>
      </c>
    </row>
    <row r="5813" spans="18:29" x14ac:dyDescent="0.2">
      <c r="R5813" s="31"/>
      <c r="AB5813" s="40">
        <v>5809</v>
      </c>
      <c r="AC5813" s="18">
        <v>11314.438498896197</v>
      </c>
    </row>
    <row r="5814" spans="18:29" x14ac:dyDescent="0.2">
      <c r="R5814" s="31"/>
      <c r="AB5814" s="40">
        <v>5810</v>
      </c>
      <c r="AC5814" s="18">
        <v>8893.9629811114864</v>
      </c>
    </row>
    <row r="5815" spans="18:29" x14ac:dyDescent="0.2">
      <c r="R5815" s="31"/>
      <c r="AB5815" s="40">
        <v>5811</v>
      </c>
      <c r="AC5815" s="18">
        <v>10452.127607004717</v>
      </c>
    </row>
    <row r="5816" spans="18:29" x14ac:dyDescent="0.2">
      <c r="R5816" s="31"/>
      <c r="AB5816" s="40">
        <v>5812</v>
      </c>
      <c r="AC5816" s="18">
        <v>7153.637691867305</v>
      </c>
    </row>
    <row r="5817" spans="18:29" x14ac:dyDescent="0.2">
      <c r="R5817" s="31"/>
      <c r="AB5817" s="40">
        <v>5813</v>
      </c>
      <c r="AC5817" s="18">
        <v>7576.6273149731569</v>
      </c>
    </row>
    <row r="5818" spans="18:29" x14ac:dyDescent="0.2">
      <c r="R5818" s="31"/>
      <c r="AB5818" s="40">
        <v>5814</v>
      </c>
      <c r="AC5818" s="18">
        <v>8028.888272259268</v>
      </c>
    </row>
    <row r="5819" spans="18:29" x14ac:dyDescent="0.2">
      <c r="R5819" s="31"/>
      <c r="AB5819" s="40">
        <v>5815</v>
      </c>
      <c r="AC5819" s="18">
        <v>10963.308116781409</v>
      </c>
    </row>
    <row r="5820" spans="18:29" x14ac:dyDescent="0.2">
      <c r="R5820" s="31"/>
      <c r="AB5820" s="40">
        <v>5816</v>
      </c>
      <c r="AC5820" s="18">
        <v>7356.903866558685</v>
      </c>
    </row>
    <row r="5821" spans="18:29" x14ac:dyDescent="0.2">
      <c r="R5821" s="31"/>
      <c r="AB5821" s="40">
        <v>5817</v>
      </c>
      <c r="AC5821" s="18">
        <v>8048.7375031620031</v>
      </c>
    </row>
    <row r="5822" spans="18:29" x14ac:dyDescent="0.2">
      <c r="R5822" s="31"/>
      <c r="AB5822" s="40">
        <v>5818</v>
      </c>
      <c r="AC5822" s="18">
        <v>8782.4052783144871</v>
      </c>
    </row>
    <row r="5823" spans="18:29" x14ac:dyDescent="0.2">
      <c r="R5823" s="31"/>
      <c r="AB5823" s="40">
        <v>5819</v>
      </c>
      <c r="AC5823" s="18">
        <v>9004.0131473847432</v>
      </c>
    </row>
    <row r="5824" spans="18:29" x14ac:dyDescent="0.2">
      <c r="R5824" s="31"/>
      <c r="AB5824" s="40">
        <v>5820</v>
      </c>
      <c r="AC5824" s="18">
        <v>6400.120685811853</v>
      </c>
    </row>
    <row r="5825" spans="18:29" x14ac:dyDescent="0.2">
      <c r="R5825" s="31"/>
      <c r="AB5825" s="40">
        <v>5821</v>
      </c>
      <c r="AC5825" s="18">
        <v>7675.9990975324763</v>
      </c>
    </row>
    <row r="5826" spans="18:29" x14ac:dyDescent="0.2">
      <c r="R5826" s="31"/>
      <c r="AB5826" s="40">
        <v>5822</v>
      </c>
      <c r="AC5826" s="18">
        <v>6759.2912627230398</v>
      </c>
    </row>
    <row r="5827" spans="18:29" x14ac:dyDescent="0.2">
      <c r="R5827" s="31"/>
      <c r="AB5827" s="40">
        <v>5823</v>
      </c>
      <c r="AC5827" s="18">
        <v>9886.9270384414122</v>
      </c>
    </row>
    <row r="5828" spans="18:29" x14ac:dyDescent="0.2">
      <c r="R5828" s="31"/>
      <c r="AB5828" s="40">
        <v>5824</v>
      </c>
      <c r="AC5828" s="18">
        <v>8348.7372714948142</v>
      </c>
    </row>
    <row r="5829" spans="18:29" x14ac:dyDescent="0.2">
      <c r="R5829" s="31"/>
      <c r="AB5829" s="40">
        <v>5825</v>
      </c>
      <c r="AC5829" s="18">
        <v>7371.9792318014661</v>
      </c>
    </row>
    <row r="5830" spans="18:29" x14ac:dyDescent="0.2">
      <c r="R5830" s="31"/>
      <c r="AB5830" s="40">
        <v>5826</v>
      </c>
      <c r="AC5830" s="18">
        <v>8755.7721330521163</v>
      </c>
    </row>
    <row r="5831" spans="18:29" x14ac:dyDescent="0.2">
      <c r="R5831" s="31"/>
      <c r="AB5831" s="40">
        <v>5827</v>
      </c>
      <c r="AC5831" s="18">
        <v>9162.4301104781916</v>
      </c>
    </row>
    <row r="5832" spans="18:29" x14ac:dyDescent="0.2">
      <c r="R5832" s="31"/>
      <c r="AB5832" s="40">
        <v>5828</v>
      </c>
      <c r="AC5832" s="18">
        <v>7271.3511688051512</v>
      </c>
    </row>
    <row r="5833" spans="18:29" x14ac:dyDescent="0.2">
      <c r="R5833" s="31"/>
      <c r="AB5833" s="40">
        <v>5829</v>
      </c>
      <c r="AC5833" s="18">
        <v>7803.3859338344773</v>
      </c>
    </row>
    <row r="5834" spans="18:29" x14ac:dyDescent="0.2">
      <c r="R5834" s="31"/>
      <c r="AB5834" s="40">
        <v>5830</v>
      </c>
      <c r="AC5834" s="18">
        <v>9071.9779190212721</v>
      </c>
    </row>
    <row r="5835" spans="18:29" x14ac:dyDescent="0.2">
      <c r="R5835" s="31"/>
      <c r="AB5835" s="40">
        <v>5831</v>
      </c>
      <c r="AC5835" s="18">
        <v>8464.8175838651368</v>
      </c>
    </row>
    <row r="5836" spans="18:29" x14ac:dyDescent="0.2">
      <c r="R5836" s="31"/>
      <c r="AB5836" s="40">
        <v>5832</v>
      </c>
      <c r="AC5836" s="18">
        <v>8641.1993572067004</v>
      </c>
    </row>
    <row r="5837" spans="18:29" x14ac:dyDescent="0.2">
      <c r="R5837" s="31"/>
      <c r="AB5837" s="40">
        <v>5833</v>
      </c>
      <c r="AC5837" s="18">
        <v>12584.412392563303</v>
      </c>
    </row>
    <row r="5838" spans="18:29" x14ac:dyDescent="0.2">
      <c r="R5838" s="31"/>
      <c r="AB5838" s="40">
        <v>5834</v>
      </c>
      <c r="AC5838" s="18">
        <v>9207.6562062068842</v>
      </c>
    </row>
    <row r="5839" spans="18:29" x14ac:dyDescent="0.2">
      <c r="R5839" s="31"/>
      <c r="AB5839" s="40">
        <v>5835</v>
      </c>
      <c r="AC5839" s="18">
        <v>11048.232674316154</v>
      </c>
    </row>
    <row r="5840" spans="18:29" x14ac:dyDescent="0.2">
      <c r="R5840" s="31"/>
      <c r="AB5840" s="40">
        <v>5836</v>
      </c>
      <c r="AC5840" s="18">
        <v>5978.8898553175386</v>
      </c>
    </row>
    <row r="5841" spans="18:29" x14ac:dyDescent="0.2">
      <c r="R5841" s="31"/>
      <c r="AB5841" s="40">
        <v>5837</v>
      </c>
      <c r="AC5841" s="18">
        <v>10829.137366120005</v>
      </c>
    </row>
    <row r="5842" spans="18:29" x14ac:dyDescent="0.2">
      <c r="R5842" s="31"/>
      <c r="AB5842" s="40">
        <v>5838</v>
      </c>
      <c r="AC5842" s="18">
        <v>10565.569730457501</v>
      </c>
    </row>
    <row r="5843" spans="18:29" x14ac:dyDescent="0.2">
      <c r="R5843" s="31"/>
      <c r="AB5843" s="40">
        <v>5839</v>
      </c>
      <c r="AC5843" s="18">
        <v>9098.4854362396291</v>
      </c>
    </row>
    <row r="5844" spans="18:29" x14ac:dyDescent="0.2">
      <c r="R5844" s="31"/>
      <c r="AB5844" s="40">
        <v>5840</v>
      </c>
      <c r="AC5844" s="18">
        <v>7539.1901579534169</v>
      </c>
    </row>
    <row r="5845" spans="18:29" x14ac:dyDescent="0.2">
      <c r="R5845" s="31"/>
      <c r="AB5845" s="40">
        <v>5841</v>
      </c>
      <c r="AC5845" s="18">
        <v>8950.9981129473308</v>
      </c>
    </row>
    <row r="5846" spans="18:29" x14ac:dyDescent="0.2">
      <c r="R5846" s="31"/>
      <c r="AB5846" s="40">
        <v>5842</v>
      </c>
      <c r="AC5846" s="18">
        <v>7380.6475668159546</v>
      </c>
    </row>
    <row r="5847" spans="18:29" x14ac:dyDescent="0.2">
      <c r="R5847" s="31"/>
      <c r="AB5847" s="40">
        <v>5843</v>
      </c>
      <c r="AC5847" s="18">
        <v>6177.8846765232738</v>
      </c>
    </row>
    <row r="5848" spans="18:29" x14ac:dyDescent="0.2">
      <c r="R5848" s="31"/>
      <c r="AB5848" s="40">
        <v>5844</v>
      </c>
      <c r="AC5848" s="18">
        <v>9533.6609795836266</v>
      </c>
    </row>
    <row r="5849" spans="18:29" x14ac:dyDescent="0.2">
      <c r="R5849" s="31"/>
      <c r="AB5849" s="40">
        <v>5845</v>
      </c>
      <c r="AC5849" s="18">
        <v>10181.524800895597</v>
      </c>
    </row>
    <row r="5850" spans="18:29" x14ac:dyDescent="0.2">
      <c r="R5850" s="31"/>
      <c r="AB5850" s="40">
        <v>5846</v>
      </c>
      <c r="AC5850" s="18">
        <v>8193.9635216683382</v>
      </c>
    </row>
    <row r="5851" spans="18:29" x14ac:dyDescent="0.2">
      <c r="R5851" s="31"/>
      <c r="AB5851" s="40">
        <v>5847</v>
      </c>
      <c r="AC5851" s="18">
        <v>9105.1437225553673</v>
      </c>
    </row>
    <row r="5852" spans="18:29" x14ac:dyDescent="0.2">
      <c r="R5852" s="31"/>
      <c r="AB5852" s="40">
        <v>5848</v>
      </c>
      <c r="AC5852" s="18">
        <v>9083.5356990407454</v>
      </c>
    </row>
    <row r="5853" spans="18:29" x14ac:dyDescent="0.2">
      <c r="R5853" s="31"/>
      <c r="AB5853" s="40">
        <v>5849</v>
      </c>
      <c r="AC5853" s="18">
        <v>10167.077575870906</v>
      </c>
    </row>
    <row r="5854" spans="18:29" x14ac:dyDescent="0.2">
      <c r="R5854" s="31"/>
      <c r="AB5854" s="40">
        <v>5850</v>
      </c>
      <c r="AC5854" s="18">
        <v>10512.680324063753</v>
      </c>
    </row>
    <row r="5855" spans="18:29" x14ac:dyDescent="0.2">
      <c r="R5855" s="31"/>
      <c r="AB5855" s="40">
        <v>5851</v>
      </c>
      <c r="AC5855" s="18">
        <v>8828.5107703489484</v>
      </c>
    </row>
    <row r="5856" spans="18:29" x14ac:dyDescent="0.2">
      <c r="R5856" s="31"/>
      <c r="AB5856" s="40">
        <v>5852</v>
      </c>
      <c r="AC5856" s="18">
        <v>9260.2943565128371</v>
      </c>
    </row>
    <row r="5857" spans="18:29" x14ac:dyDescent="0.2">
      <c r="R5857" s="31"/>
      <c r="AB5857" s="40">
        <v>5853</v>
      </c>
      <c r="AC5857" s="18">
        <v>5954.7692709290422</v>
      </c>
    </row>
    <row r="5858" spans="18:29" x14ac:dyDescent="0.2">
      <c r="R5858" s="31"/>
      <c r="AB5858" s="40">
        <v>5854</v>
      </c>
      <c r="AC5858" s="18">
        <v>8868.8373723735567</v>
      </c>
    </row>
    <row r="5859" spans="18:29" x14ac:dyDescent="0.2">
      <c r="R5859" s="31"/>
      <c r="AB5859" s="40">
        <v>5855</v>
      </c>
      <c r="AC5859" s="18">
        <v>9203.3848527215887</v>
      </c>
    </row>
    <row r="5860" spans="18:29" x14ac:dyDescent="0.2">
      <c r="R5860" s="31"/>
      <c r="AB5860" s="40">
        <v>5856</v>
      </c>
      <c r="AC5860" s="18">
        <v>10888.936314916704</v>
      </c>
    </row>
    <row r="5861" spans="18:29" x14ac:dyDescent="0.2">
      <c r="R5861" s="31"/>
      <c r="AB5861" s="40">
        <v>5857</v>
      </c>
      <c r="AC5861" s="18">
        <v>6102.3822222653544</v>
      </c>
    </row>
    <row r="5862" spans="18:29" x14ac:dyDescent="0.2">
      <c r="R5862" s="31"/>
      <c r="AB5862" s="40">
        <v>5858</v>
      </c>
      <c r="AC5862" s="18">
        <v>9584.4147092344938</v>
      </c>
    </row>
    <row r="5863" spans="18:29" x14ac:dyDescent="0.2">
      <c r="R5863" s="31"/>
      <c r="AB5863" s="40">
        <v>5859</v>
      </c>
      <c r="AC5863" s="18">
        <v>8903.510712432093</v>
      </c>
    </row>
    <row r="5864" spans="18:29" x14ac:dyDescent="0.2">
      <c r="R5864" s="31"/>
      <c r="AB5864" s="40">
        <v>5860</v>
      </c>
      <c r="AC5864" s="18">
        <v>10405.770858882926</v>
      </c>
    </row>
    <row r="5865" spans="18:29" x14ac:dyDescent="0.2">
      <c r="R5865" s="31"/>
      <c r="AB5865" s="40">
        <v>5861</v>
      </c>
      <c r="AC5865" s="18">
        <v>7159.7934660079191</v>
      </c>
    </row>
    <row r="5866" spans="18:29" x14ac:dyDescent="0.2">
      <c r="R5866" s="31"/>
      <c r="AB5866" s="40">
        <v>5862</v>
      </c>
      <c r="AC5866" s="18">
        <v>6136.0505379744573</v>
      </c>
    </row>
    <row r="5867" spans="18:29" x14ac:dyDescent="0.2">
      <c r="R5867" s="31"/>
      <c r="AB5867" s="40">
        <v>5863</v>
      </c>
      <c r="AC5867" s="18">
        <v>5159.2924982805271</v>
      </c>
    </row>
    <row r="5868" spans="18:29" x14ac:dyDescent="0.2">
      <c r="R5868" s="31"/>
      <c r="AB5868" s="40">
        <v>5864</v>
      </c>
      <c r="AC5868" s="18">
        <v>9039.188999617938</v>
      </c>
    </row>
    <row r="5869" spans="18:29" x14ac:dyDescent="0.2">
      <c r="R5869" s="31"/>
      <c r="AB5869" s="40">
        <v>5865</v>
      </c>
      <c r="AC5869" s="18">
        <v>9550.2438813507324</v>
      </c>
    </row>
    <row r="5870" spans="18:29" x14ac:dyDescent="0.2">
      <c r="R5870" s="31"/>
      <c r="AB5870" s="40">
        <v>5866</v>
      </c>
      <c r="AC5870" s="18">
        <v>9317.3294883486815</v>
      </c>
    </row>
    <row r="5871" spans="18:29" x14ac:dyDescent="0.2">
      <c r="R5871" s="31"/>
      <c r="AB5871" s="40">
        <v>5867</v>
      </c>
      <c r="AC5871" s="18">
        <v>8885.4202741408953</v>
      </c>
    </row>
    <row r="5872" spans="18:29" x14ac:dyDescent="0.2">
      <c r="R5872" s="31"/>
      <c r="AB5872" s="40">
        <v>5868</v>
      </c>
      <c r="AC5872" s="18">
        <v>9102.5055336379446</v>
      </c>
    </row>
    <row r="5873" spans="18:29" x14ac:dyDescent="0.2">
      <c r="R5873" s="31"/>
      <c r="AB5873" s="40">
        <v>5869</v>
      </c>
      <c r="AC5873" s="18">
        <v>6061.5531080658548</v>
      </c>
    </row>
    <row r="5874" spans="18:29" x14ac:dyDescent="0.2">
      <c r="R5874" s="31"/>
      <c r="AB5874" s="40">
        <v>5870</v>
      </c>
      <c r="AC5874" s="18">
        <v>7572.732845619088</v>
      </c>
    </row>
    <row r="5875" spans="18:29" x14ac:dyDescent="0.2">
      <c r="R5875" s="31"/>
      <c r="AB5875" s="40">
        <v>5871</v>
      </c>
      <c r="AC5875" s="18">
        <v>9864.3139905772405</v>
      </c>
    </row>
    <row r="5876" spans="18:29" x14ac:dyDescent="0.2">
      <c r="R5876" s="31"/>
      <c r="AB5876" s="40">
        <v>5872</v>
      </c>
      <c r="AC5876" s="18">
        <v>7396.3510722774081</v>
      </c>
    </row>
    <row r="5877" spans="18:29" x14ac:dyDescent="0.2">
      <c r="R5877" s="31"/>
      <c r="AB5877" s="40">
        <v>5873</v>
      </c>
      <c r="AC5877" s="18">
        <v>11193.45869282214</v>
      </c>
    </row>
    <row r="5878" spans="18:29" x14ac:dyDescent="0.2">
      <c r="R5878" s="31"/>
      <c r="AB5878" s="40">
        <v>5874</v>
      </c>
      <c r="AC5878" s="18">
        <v>8698.8626292604022</v>
      </c>
    </row>
    <row r="5879" spans="18:29" x14ac:dyDescent="0.2">
      <c r="R5879" s="31"/>
      <c r="AB5879" s="40">
        <v>5875</v>
      </c>
      <c r="AC5879" s="18">
        <v>8467.0788886513328</v>
      </c>
    </row>
    <row r="5880" spans="18:29" x14ac:dyDescent="0.2">
      <c r="R5880" s="31"/>
      <c r="AB5880" s="40">
        <v>5876</v>
      </c>
      <c r="AC5880" s="18">
        <v>9102.5055336379446</v>
      </c>
    </row>
    <row r="5881" spans="18:29" x14ac:dyDescent="0.2">
      <c r="R5881" s="31"/>
      <c r="AB5881" s="40">
        <v>5877</v>
      </c>
      <c r="AC5881" s="18">
        <v>11559.413184092613</v>
      </c>
    </row>
    <row r="5882" spans="18:29" x14ac:dyDescent="0.2">
      <c r="R5882" s="31"/>
      <c r="AB5882" s="40">
        <v>5878</v>
      </c>
      <c r="AC5882" s="18">
        <v>9419.0882037378615</v>
      </c>
    </row>
    <row r="5883" spans="18:29" x14ac:dyDescent="0.2">
      <c r="R5883" s="31"/>
      <c r="AB5883" s="40">
        <v>5879</v>
      </c>
      <c r="AC5883" s="18">
        <v>8600.4958710508654</v>
      </c>
    </row>
    <row r="5884" spans="18:29" x14ac:dyDescent="0.2">
      <c r="R5884" s="31"/>
      <c r="AB5884" s="40">
        <v>5880</v>
      </c>
      <c r="AC5884" s="18">
        <v>8615.0687241188716</v>
      </c>
    </row>
    <row r="5885" spans="18:29" x14ac:dyDescent="0.2">
      <c r="R5885" s="31"/>
      <c r="AB5885" s="40">
        <v>5881</v>
      </c>
      <c r="AC5885" s="18">
        <v>7539.1901579534169</v>
      </c>
    </row>
    <row r="5886" spans="18:29" x14ac:dyDescent="0.2">
      <c r="R5886" s="31"/>
      <c r="AB5886" s="40">
        <v>5882</v>
      </c>
      <c r="AC5886" s="18">
        <v>7841.9537432477809</v>
      </c>
    </row>
    <row r="5887" spans="18:29" x14ac:dyDescent="0.2">
      <c r="R5887" s="31"/>
      <c r="AB5887" s="40">
        <v>5883</v>
      </c>
      <c r="AC5887" s="18">
        <v>10809.036879129591</v>
      </c>
    </row>
    <row r="5888" spans="18:29" x14ac:dyDescent="0.2">
      <c r="R5888" s="31"/>
      <c r="AB5888" s="40">
        <v>5884</v>
      </c>
      <c r="AC5888" s="18">
        <v>11487.428315057885</v>
      </c>
    </row>
    <row r="5889" spans="18:29" x14ac:dyDescent="0.2">
      <c r="R5889" s="31"/>
      <c r="AB5889" s="40">
        <v>5885</v>
      </c>
      <c r="AC5889" s="18">
        <v>9714.5653624980478</v>
      </c>
    </row>
    <row r="5890" spans="18:29" x14ac:dyDescent="0.2">
      <c r="R5890" s="31"/>
      <c r="AB5890" s="40">
        <v>5886</v>
      </c>
      <c r="AC5890" s="18">
        <v>9422.4801609175047</v>
      </c>
    </row>
    <row r="5891" spans="18:29" x14ac:dyDescent="0.2">
      <c r="R5891" s="31"/>
      <c r="AB5891" s="40">
        <v>5887</v>
      </c>
      <c r="AC5891" s="18">
        <v>6647.8591879693558</v>
      </c>
    </row>
    <row r="5892" spans="18:29" x14ac:dyDescent="0.2">
      <c r="R5892" s="31"/>
      <c r="AB5892" s="40">
        <v>5888</v>
      </c>
      <c r="AC5892" s="18">
        <v>7306.5270210386952</v>
      </c>
    </row>
    <row r="5893" spans="18:29" x14ac:dyDescent="0.2">
      <c r="R5893" s="31"/>
      <c r="AB5893" s="40">
        <v>5889</v>
      </c>
      <c r="AC5893" s="18">
        <v>8815.6967098927125</v>
      </c>
    </row>
    <row r="5894" spans="18:29" x14ac:dyDescent="0.2">
      <c r="R5894" s="31"/>
      <c r="AB5894" s="40">
        <v>5890</v>
      </c>
      <c r="AC5894" s="18">
        <v>10280.142815192463</v>
      </c>
    </row>
    <row r="5895" spans="18:29" x14ac:dyDescent="0.2">
      <c r="R5895" s="31"/>
      <c r="AB5895" s="40">
        <v>5891</v>
      </c>
      <c r="AC5895" s="18">
        <v>9290.1938309113029</v>
      </c>
    </row>
    <row r="5896" spans="18:29" x14ac:dyDescent="0.2">
      <c r="R5896" s="31"/>
      <c r="AB5896" s="40">
        <v>5892</v>
      </c>
      <c r="AC5896" s="18">
        <v>9390.947521951166</v>
      </c>
    </row>
    <row r="5897" spans="18:29" x14ac:dyDescent="0.2">
      <c r="R5897" s="31"/>
      <c r="AB5897" s="40">
        <v>5893</v>
      </c>
      <c r="AC5897" s="18">
        <v>10150.494674103684</v>
      </c>
    </row>
    <row r="5898" spans="18:29" x14ac:dyDescent="0.2">
      <c r="R5898" s="31"/>
      <c r="AB5898" s="40">
        <v>5894</v>
      </c>
      <c r="AC5898" s="18">
        <v>9379.3897419316927</v>
      </c>
    </row>
    <row r="5899" spans="18:29" x14ac:dyDescent="0.2">
      <c r="R5899" s="31"/>
      <c r="AB5899" s="40">
        <v>5895</v>
      </c>
      <c r="AC5899" s="18">
        <v>8026.5013394291745</v>
      </c>
    </row>
    <row r="5900" spans="18:29" x14ac:dyDescent="0.2">
      <c r="R5900" s="31"/>
      <c r="AB5900" s="40">
        <v>5896</v>
      </c>
      <c r="AC5900" s="18">
        <v>7598.4865945755737</v>
      </c>
    </row>
    <row r="5901" spans="18:29" x14ac:dyDescent="0.2">
      <c r="R5901" s="31"/>
      <c r="AB5901" s="40">
        <v>5897</v>
      </c>
      <c r="AC5901" s="18">
        <v>8199.4911555906292</v>
      </c>
    </row>
    <row r="5902" spans="18:29" x14ac:dyDescent="0.2">
      <c r="R5902" s="31"/>
      <c r="AB5902" s="40">
        <v>5898</v>
      </c>
      <c r="AC5902" s="18">
        <v>9710.0427529251901</v>
      </c>
    </row>
    <row r="5903" spans="18:29" x14ac:dyDescent="0.2">
      <c r="R5903" s="31"/>
      <c r="AB5903" s="40">
        <v>5899</v>
      </c>
      <c r="AC5903" s="18">
        <v>5469.3425101089524</v>
      </c>
    </row>
    <row r="5904" spans="18:29" x14ac:dyDescent="0.2">
      <c r="R5904" s="31"/>
      <c r="AB5904" s="40">
        <v>5900</v>
      </c>
      <c r="AC5904" s="18">
        <v>7251.3763098585187</v>
      </c>
    </row>
    <row r="5905" spans="18:29" x14ac:dyDescent="0.2">
      <c r="R5905" s="31"/>
      <c r="AB5905" s="40">
        <v>5901</v>
      </c>
      <c r="AC5905" s="18">
        <v>7927.1295568698552</v>
      </c>
    </row>
    <row r="5906" spans="18:29" x14ac:dyDescent="0.2">
      <c r="R5906" s="31"/>
      <c r="AB5906" s="40">
        <v>5902</v>
      </c>
      <c r="AC5906" s="18">
        <v>6162.8093112806091</v>
      </c>
    </row>
    <row r="5907" spans="18:29" x14ac:dyDescent="0.2">
      <c r="R5907" s="31"/>
      <c r="AB5907" s="40">
        <v>5903</v>
      </c>
      <c r="AC5907" s="18">
        <v>9177.8823598524323</v>
      </c>
    </row>
    <row r="5908" spans="18:29" x14ac:dyDescent="0.2">
      <c r="R5908" s="31"/>
      <c r="AB5908" s="40">
        <v>5904</v>
      </c>
      <c r="AC5908" s="18">
        <v>6535.9246010413626</v>
      </c>
    </row>
    <row r="5909" spans="18:29" x14ac:dyDescent="0.2">
      <c r="R5909" s="31"/>
      <c r="AB5909" s="40">
        <v>5905</v>
      </c>
      <c r="AC5909" s="18">
        <v>7324.994343461236</v>
      </c>
    </row>
    <row r="5910" spans="18:29" x14ac:dyDescent="0.2">
      <c r="R5910" s="31"/>
      <c r="AB5910" s="40">
        <v>5906</v>
      </c>
      <c r="AC5910" s="18">
        <v>8177.6318759886781</v>
      </c>
    </row>
    <row r="5911" spans="18:29" x14ac:dyDescent="0.2">
      <c r="R5911" s="31"/>
      <c r="AB5911" s="40">
        <v>5907</v>
      </c>
      <c r="AC5911" s="18">
        <v>9128.1336545507656</v>
      </c>
    </row>
    <row r="5912" spans="18:29" x14ac:dyDescent="0.2">
      <c r="R5912" s="31"/>
      <c r="AB5912" s="40">
        <v>5908</v>
      </c>
      <c r="AC5912" s="18">
        <v>10482.655221621739</v>
      </c>
    </row>
    <row r="5913" spans="18:29" x14ac:dyDescent="0.2">
      <c r="R5913" s="31"/>
      <c r="AB5913" s="40">
        <v>5909</v>
      </c>
      <c r="AC5913" s="18">
        <v>6912.0549638506491</v>
      </c>
    </row>
    <row r="5914" spans="18:29" x14ac:dyDescent="0.2">
      <c r="R5914" s="31"/>
      <c r="AB5914" s="40">
        <v>5910</v>
      </c>
      <c r="AC5914" s="18">
        <v>9081.6512783853104</v>
      </c>
    </row>
    <row r="5915" spans="18:29" x14ac:dyDescent="0.2">
      <c r="R5915" s="31"/>
      <c r="AB5915" s="40">
        <v>5911</v>
      </c>
      <c r="AC5915" s="18">
        <v>6088.1862533284584</v>
      </c>
    </row>
    <row r="5916" spans="18:29" x14ac:dyDescent="0.2">
      <c r="R5916" s="31"/>
      <c r="AB5916" s="40">
        <v>5912</v>
      </c>
      <c r="AC5916" s="18">
        <v>7234.4165239603026</v>
      </c>
    </row>
    <row r="5917" spans="18:29" x14ac:dyDescent="0.2">
      <c r="R5917" s="31"/>
      <c r="AB5917" s="40">
        <v>5913</v>
      </c>
      <c r="AC5917" s="18">
        <v>7858.4110169711057</v>
      </c>
    </row>
    <row r="5918" spans="18:29" x14ac:dyDescent="0.2">
      <c r="R5918" s="31"/>
      <c r="AB5918" s="40">
        <v>5914</v>
      </c>
      <c r="AC5918" s="18">
        <v>8894.4654932864942</v>
      </c>
    </row>
    <row r="5919" spans="18:29" x14ac:dyDescent="0.2">
      <c r="R5919" s="31"/>
      <c r="AB5919" s="40">
        <v>5915</v>
      </c>
      <c r="AC5919" s="18">
        <v>7727.6322234891122</v>
      </c>
    </row>
    <row r="5920" spans="18:29" x14ac:dyDescent="0.2">
      <c r="R5920" s="31"/>
      <c r="AB5920" s="40">
        <v>5916</v>
      </c>
      <c r="AC5920" s="18">
        <v>8255.1443789456971</v>
      </c>
    </row>
    <row r="5921" spans="18:29" x14ac:dyDescent="0.2">
      <c r="R5921" s="31"/>
      <c r="AB5921" s="40">
        <v>5917</v>
      </c>
      <c r="AC5921" s="18">
        <v>8930.6463698694715</v>
      </c>
    </row>
    <row r="5922" spans="18:29" x14ac:dyDescent="0.2">
      <c r="R5922" s="31"/>
      <c r="AB5922" s="40">
        <v>5918</v>
      </c>
      <c r="AC5922" s="18">
        <v>9108.6613077786751</v>
      </c>
    </row>
    <row r="5923" spans="18:29" x14ac:dyDescent="0.2">
      <c r="R5923" s="31"/>
      <c r="AB5923" s="40">
        <v>5919</v>
      </c>
      <c r="AC5923" s="18">
        <v>11146.976316656917</v>
      </c>
    </row>
    <row r="5924" spans="18:29" x14ac:dyDescent="0.2">
      <c r="R5924" s="31"/>
      <c r="AB5924" s="40">
        <v>5920</v>
      </c>
      <c r="AC5924" s="18">
        <v>7310.0446062620031</v>
      </c>
    </row>
    <row r="5925" spans="18:29" x14ac:dyDescent="0.2">
      <c r="R5925" s="31"/>
      <c r="AB5925" s="40">
        <v>5921</v>
      </c>
      <c r="AC5925" s="18">
        <v>7809.0391958006658</v>
      </c>
    </row>
    <row r="5926" spans="18:29" x14ac:dyDescent="0.2">
      <c r="R5926" s="31"/>
      <c r="AB5926" s="40">
        <v>5922</v>
      </c>
      <c r="AC5926" s="18">
        <v>5641.2016738775419</v>
      </c>
    </row>
    <row r="5927" spans="18:29" x14ac:dyDescent="0.2">
      <c r="R5927" s="31"/>
      <c r="AB5927" s="40">
        <v>5923</v>
      </c>
      <c r="AC5927" s="18">
        <v>7640.0694770368282</v>
      </c>
    </row>
    <row r="5928" spans="18:29" x14ac:dyDescent="0.2">
      <c r="R5928" s="31"/>
      <c r="AB5928" s="40">
        <v>5924</v>
      </c>
      <c r="AC5928" s="18">
        <v>11761.423078347114</v>
      </c>
    </row>
    <row r="5929" spans="18:29" x14ac:dyDescent="0.2">
      <c r="R5929" s="31"/>
      <c r="AB5929" s="40">
        <v>5925</v>
      </c>
      <c r="AC5929" s="18">
        <v>10242.580030129058</v>
      </c>
    </row>
    <row r="5930" spans="18:29" x14ac:dyDescent="0.2">
      <c r="R5930" s="31"/>
      <c r="AB5930" s="40">
        <v>5926</v>
      </c>
      <c r="AC5930" s="18">
        <v>7726.7528271833435</v>
      </c>
    </row>
    <row r="5931" spans="18:29" x14ac:dyDescent="0.2">
      <c r="R5931" s="31"/>
      <c r="AB5931" s="40">
        <v>5927</v>
      </c>
      <c r="AC5931" s="18">
        <v>9234.4149795130361</v>
      </c>
    </row>
    <row r="5932" spans="18:29" x14ac:dyDescent="0.2">
      <c r="R5932" s="31"/>
      <c r="AB5932" s="40">
        <v>5928</v>
      </c>
      <c r="AC5932" s="18">
        <v>11080.393453500816</v>
      </c>
    </row>
    <row r="5933" spans="18:29" x14ac:dyDescent="0.2">
      <c r="R5933" s="31"/>
      <c r="AB5933" s="40">
        <v>5929</v>
      </c>
      <c r="AC5933" s="18">
        <v>8466.073864301783</v>
      </c>
    </row>
    <row r="5934" spans="18:29" x14ac:dyDescent="0.2">
      <c r="R5934" s="31"/>
      <c r="AB5934" s="40">
        <v>5930</v>
      </c>
      <c r="AC5934" s="18">
        <v>11163.936102555017</v>
      </c>
    </row>
    <row r="5935" spans="18:29" x14ac:dyDescent="0.2">
      <c r="R5935" s="31"/>
      <c r="AB5935" s="40">
        <v>5931</v>
      </c>
      <c r="AC5935" s="18">
        <v>6112.9349779353943</v>
      </c>
    </row>
    <row r="5936" spans="18:29" x14ac:dyDescent="0.2">
      <c r="R5936" s="31"/>
      <c r="AB5936" s="40">
        <v>5932</v>
      </c>
      <c r="AC5936" s="18">
        <v>10311.926710246247</v>
      </c>
    </row>
    <row r="5937" spans="18:29" x14ac:dyDescent="0.2">
      <c r="R5937" s="31"/>
      <c r="AB5937" s="40">
        <v>5933</v>
      </c>
      <c r="AC5937" s="18">
        <v>9397.9826923978981</v>
      </c>
    </row>
    <row r="5938" spans="18:29" x14ac:dyDescent="0.2">
      <c r="R5938" s="31"/>
      <c r="AB5938" s="40">
        <v>5934</v>
      </c>
      <c r="AC5938" s="18">
        <v>7913.9386122821597</v>
      </c>
    </row>
    <row r="5939" spans="18:29" x14ac:dyDescent="0.2">
      <c r="R5939" s="31"/>
      <c r="AB5939" s="40">
        <v>5935</v>
      </c>
      <c r="AC5939" s="18">
        <v>10976.875945499865</v>
      </c>
    </row>
    <row r="5940" spans="18:29" x14ac:dyDescent="0.2">
      <c r="R5940" s="31"/>
      <c r="AB5940" s="40">
        <v>5936</v>
      </c>
      <c r="AC5940" s="18">
        <v>6832.9092963255243</v>
      </c>
    </row>
    <row r="5941" spans="18:29" x14ac:dyDescent="0.2">
      <c r="R5941" s="31"/>
      <c r="AB5941" s="40">
        <v>5937</v>
      </c>
      <c r="AC5941" s="18">
        <v>11217.328021123307</v>
      </c>
    </row>
    <row r="5942" spans="18:29" x14ac:dyDescent="0.2">
      <c r="R5942" s="31"/>
      <c r="AB5942" s="40">
        <v>5938</v>
      </c>
      <c r="AC5942" s="18">
        <v>11122.604476180859</v>
      </c>
    </row>
    <row r="5943" spans="18:29" x14ac:dyDescent="0.2">
      <c r="R5943" s="31"/>
      <c r="AB5943" s="40">
        <v>5939</v>
      </c>
      <c r="AC5943" s="18">
        <v>9665.8216815460473</v>
      </c>
    </row>
    <row r="5944" spans="18:29" x14ac:dyDescent="0.2">
      <c r="R5944" s="31"/>
      <c r="AB5944" s="40">
        <v>5940</v>
      </c>
      <c r="AC5944" s="18">
        <v>5804.0156185004162</v>
      </c>
    </row>
    <row r="5945" spans="18:29" x14ac:dyDescent="0.2">
      <c r="R5945" s="31"/>
      <c r="AB5945" s="40">
        <v>5941</v>
      </c>
      <c r="AC5945" s="18">
        <v>6606.0250494204229</v>
      </c>
    </row>
    <row r="5946" spans="18:29" x14ac:dyDescent="0.2">
      <c r="R5946" s="31"/>
      <c r="AB5946" s="40">
        <v>5942</v>
      </c>
      <c r="AC5946" s="18">
        <v>8204.767533425591</v>
      </c>
    </row>
    <row r="5947" spans="18:29" x14ac:dyDescent="0.2">
      <c r="R5947" s="31"/>
      <c r="AB5947" s="40">
        <v>5943</v>
      </c>
      <c r="AC5947" s="18">
        <v>6788.9394810338272</v>
      </c>
    </row>
    <row r="5948" spans="18:29" x14ac:dyDescent="0.2">
      <c r="R5948" s="31"/>
      <c r="AB5948" s="40">
        <v>5944</v>
      </c>
      <c r="AC5948" s="18">
        <v>7354.5169337284751</v>
      </c>
    </row>
    <row r="5949" spans="18:29" x14ac:dyDescent="0.2">
      <c r="R5949" s="31"/>
      <c r="AB5949" s="40">
        <v>5945</v>
      </c>
      <c r="AC5949" s="18">
        <v>9363.3093523393618</v>
      </c>
    </row>
    <row r="5950" spans="18:29" x14ac:dyDescent="0.2">
      <c r="R5950" s="31"/>
      <c r="AB5950" s="40">
        <v>5946</v>
      </c>
      <c r="AC5950" s="18">
        <v>11169.71499256487</v>
      </c>
    </row>
    <row r="5951" spans="18:29" x14ac:dyDescent="0.2">
      <c r="R5951" s="31"/>
      <c r="AB5951" s="40">
        <v>5947</v>
      </c>
      <c r="AC5951" s="18">
        <v>8417.0789272626862</v>
      </c>
    </row>
    <row r="5952" spans="18:29" x14ac:dyDescent="0.2">
      <c r="R5952" s="31"/>
      <c r="AB5952" s="40">
        <v>5948</v>
      </c>
      <c r="AC5952" s="18">
        <v>7140.3211192361778</v>
      </c>
    </row>
    <row r="5953" spans="18:29" x14ac:dyDescent="0.2">
      <c r="R5953" s="31"/>
      <c r="AB5953" s="40">
        <v>5949</v>
      </c>
      <c r="AC5953" s="18">
        <v>9365.5706571256742</v>
      </c>
    </row>
    <row r="5954" spans="18:29" x14ac:dyDescent="0.2">
      <c r="R5954" s="31"/>
      <c r="AB5954" s="40">
        <v>5950</v>
      </c>
      <c r="AC5954" s="18">
        <v>8302.0036392420297</v>
      </c>
    </row>
    <row r="5955" spans="18:29" x14ac:dyDescent="0.2">
      <c r="R5955" s="31"/>
      <c r="AB5955" s="40">
        <v>5951</v>
      </c>
      <c r="AC5955" s="18">
        <v>6753.6380007569678</v>
      </c>
    </row>
    <row r="5956" spans="18:29" x14ac:dyDescent="0.2">
      <c r="R5956" s="31"/>
      <c r="AB5956" s="40">
        <v>5952</v>
      </c>
      <c r="AC5956" s="18">
        <v>7992.4561395886121</v>
      </c>
    </row>
    <row r="5957" spans="18:29" x14ac:dyDescent="0.2">
      <c r="R5957" s="31"/>
      <c r="AB5957" s="40">
        <v>5953</v>
      </c>
      <c r="AC5957" s="18">
        <v>8349.867923888145</v>
      </c>
    </row>
    <row r="5958" spans="18:29" x14ac:dyDescent="0.2">
      <c r="R5958" s="31"/>
      <c r="AB5958" s="40">
        <v>5954</v>
      </c>
      <c r="AC5958" s="18">
        <v>8634.4154428471811</v>
      </c>
    </row>
    <row r="5959" spans="18:29" x14ac:dyDescent="0.2">
      <c r="R5959" s="31"/>
      <c r="AB5959" s="40">
        <v>5955</v>
      </c>
      <c r="AC5959" s="18">
        <v>8129.8932193862274</v>
      </c>
    </row>
    <row r="5960" spans="18:29" x14ac:dyDescent="0.2">
      <c r="R5960" s="31"/>
      <c r="AB5960" s="40">
        <v>5956</v>
      </c>
      <c r="AC5960" s="18">
        <v>6137.9349586298922</v>
      </c>
    </row>
    <row r="5961" spans="18:29" x14ac:dyDescent="0.2">
      <c r="R5961" s="31"/>
      <c r="AB5961" s="40">
        <v>5957</v>
      </c>
      <c r="AC5961" s="18">
        <v>8559.2898727201391</v>
      </c>
    </row>
    <row r="5962" spans="18:29" x14ac:dyDescent="0.2">
      <c r="R5962" s="31"/>
      <c r="AB5962" s="40">
        <v>5958</v>
      </c>
      <c r="AC5962" s="18">
        <v>10131.650467550266</v>
      </c>
    </row>
    <row r="5963" spans="18:29" x14ac:dyDescent="0.2">
      <c r="R5963" s="31"/>
      <c r="AB5963" s="40">
        <v>5959</v>
      </c>
      <c r="AC5963" s="18">
        <v>9710.0427529249573</v>
      </c>
    </row>
    <row r="5964" spans="18:29" x14ac:dyDescent="0.2">
      <c r="R5964" s="31"/>
      <c r="AB5964" s="40">
        <v>5960</v>
      </c>
      <c r="AC5964" s="18">
        <v>9566.8267831179546</v>
      </c>
    </row>
    <row r="5965" spans="18:29" x14ac:dyDescent="0.2">
      <c r="R5965" s="31"/>
      <c r="AB5965" s="40">
        <v>5961</v>
      </c>
      <c r="AC5965" s="18">
        <v>8147.7324015902122</v>
      </c>
    </row>
    <row r="5966" spans="18:29" x14ac:dyDescent="0.2">
      <c r="R5966" s="31"/>
      <c r="AB5966" s="40">
        <v>5962</v>
      </c>
      <c r="AC5966" s="18">
        <v>7487.933916127542</v>
      </c>
    </row>
    <row r="5967" spans="18:29" x14ac:dyDescent="0.2">
      <c r="R5967" s="31"/>
      <c r="AB5967" s="40">
        <v>5963</v>
      </c>
      <c r="AC5967" s="18">
        <v>8184.4157903477317</v>
      </c>
    </row>
    <row r="5968" spans="18:29" x14ac:dyDescent="0.2">
      <c r="R5968" s="31"/>
      <c r="AB5968" s="40">
        <v>5964</v>
      </c>
      <c r="AC5968" s="18">
        <v>6581.5275809009327</v>
      </c>
    </row>
    <row r="5969" spans="18:29" x14ac:dyDescent="0.2">
      <c r="R5969" s="31"/>
      <c r="AB5969" s="40">
        <v>5965</v>
      </c>
      <c r="AC5969" s="18">
        <v>11422.352988426341</v>
      </c>
    </row>
    <row r="5970" spans="18:29" x14ac:dyDescent="0.2">
      <c r="R5970" s="31"/>
      <c r="AB5970" s="40">
        <v>5966</v>
      </c>
      <c r="AC5970" s="18">
        <v>8915.8222607137868</v>
      </c>
    </row>
    <row r="5971" spans="18:29" x14ac:dyDescent="0.2">
      <c r="R5971" s="31"/>
      <c r="AB5971" s="40">
        <v>5967</v>
      </c>
      <c r="AC5971" s="18">
        <v>8311.0488583879778</v>
      </c>
    </row>
    <row r="5972" spans="18:29" x14ac:dyDescent="0.2">
      <c r="R5972" s="31"/>
      <c r="AB5972" s="40">
        <v>5968</v>
      </c>
      <c r="AC5972" s="18">
        <v>7754.7678809264908</v>
      </c>
    </row>
    <row r="5973" spans="18:29" x14ac:dyDescent="0.2">
      <c r="R5973" s="31"/>
      <c r="AB5973" s="40">
        <v>5969</v>
      </c>
      <c r="AC5973" s="18">
        <v>7381.6525911655044</v>
      </c>
    </row>
    <row r="5974" spans="18:29" x14ac:dyDescent="0.2">
      <c r="R5974" s="31"/>
      <c r="AB5974" s="40">
        <v>5970</v>
      </c>
      <c r="AC5974" s="18">
        <v>8202.5062286391621</v>
      </c>
    </row>
    <row r="5975" spans="18:29" x14ac:dyDescent="0.2">
      <c r="R5975" s="31"/>
      <c r="AB5975" s="40">
        <v>5971</v>
      </c>
      <c r="AC5975" s="18">
        <v>7506.0243544193218</v>
      </c>
    </row>
    <row r="5976" spans="18:29" x14ac:dyDescent="0.2">
      <c r="R5976" s="31"/>
      <c r="AB5976" s="40">
        <v>5972</v>
      </c>
      <c r="AC5976" s="18">
        <v>7384.4164081267081</v>
      </c>
    </row>
    <row r="5977" spans="18:29" x14ac:dyDescent="0.2">
      <c r="R5977" s="31"/>
      <c r="AB5977" s="40">
        <v>5973</v>
      </c>
      <c r="AC5977" s="18">
        <v>11759.538657691912</v>
      </c>
    </row>
    <row r="5978" spans="18:29" x14ac:dyDescent="0.2">
      <c r="R5978" s="31"/>
      <c r="AB5978" s="40">
        <v>5974</v>
      </c>
      <c r="AC5978" s="18">
        <v>6253.2615027376451</v>
      </c>
    </row>
    <row r="5979" spans="18:29" x14ac:dyDescent="0.2">
      <c r="R5979" s="31"/>
      <c r="AB5979" s="40">
        <v>5975</v>
      </c>
      <c r="AC5979" s="18">
        <v>10690.444005885627</v>
      </c>
    </row>
    <row r="5980" spans="18:29" x14ac:dyDescent="0.2">
      <c r="R5980" s="31"/>
      <c r="AB5980" s="40">
        <v>5976</v>
      </c>
      <c r="AC5980" s="18">
        <v>6567.5828680512495</v>
      </c>
    </row>
    <row r="5981" spans="18:29" x14ac:dyDescent="0.2">
      <c r="R5981" s="31"/>
      <c r="AB5981" s="40">
        <v>5977</v>
      </c>
      <c r="AC5981" s="18">
        <v>7055.2709336577682</v>
      </c>
    </row>
    <row r="5982" spans="18:29" x14ac:dyDescent="0.2">
      <c r="R5982" s="31"/>
      <c r="AB5982" s="40">
        <v>5978</v>
      </c>
      <c r="AC5982" s="18">
        <v>8114.0640858811093</v>
      </c>
    </row>
    <row r="5983" spans="18:29" x14ac:dyDescent="0.2">
      <c r="R5983" s="31"/>
      <c r="AB5983" s="40">
        <v>5979</v>
      </c>
      <c r="AC5983" s="18">
        <v>8801.7519970427966</v>
      </c>
    </row>
    <row r="5984" spans="18:29" x14ac:dyDescent="0.2">
      <c r="R5984" s="31"/>
      <c r="AB5984" s="40">
        <v>5980</v>
      </c>
      <c r="AC5984" s="18">
        <v>10781.524337561219</v>
      </c>
    </row>
    <row r="5985" spans="18:29" x14ac:dyDescent="0.2">
      <c r="R5985" s="31"/>
      <c r="AB5985" s="40">
        <v>5981</v>
      </c>
      <c r="AC5985" s="18">
        <v>5779.3925219371449</v>
      </c>
    </row>
    <row r="5986" spans="18:29" x14ac:dyDescent="0.2">
      <c r="R5986" s="31"/>
      <c r="AB5986" s="40">
        <v>5982</v>
      </c>
      <c r="AC5986" s="18">
        <v>7605.1448808909627</v>
      </c>
    </row>
    <row r="5987" spans="18:29" x14ac:dyDescent="0.2">
      <c r="R5987" s="31"/>
      <c r="AB5987" s="40">
        <v>5983</v>
      </c>
      <c r="AC5987" s="18">
        <v>10321.348813523073</v>
      </c>
    </row>
    <row r="5988" spans="18:29" x14ac:dyDescent="0.2">
      <c r="R5988" s="31"/>
      <c r="AB5988" s="40">
        <v>5984</v>
      </c>
      <c r="AC5988" s="18">
        <v>9657.6558587062173</v>
      </c>
    </row>
    <row r="5989" spans="18:29" x14ac:dyDescent="0.2">
      <c r="R5989" s="31"/>
      <c r="AB5989" s="40">
        <v>5985</v>
      </c>
      <c r="AC5989" s="18">
        <v>7443.4615886611864</v>
      </c>
    </row>
    <row r="5990" spans="18:29" x14ac:dyDescent="0.2">
      <c r="R5990" s="31"/>
      <c r="AB5990" s="40">
        <v>5986</v>
      </c>
      <c r="AC5990" s="18">
        <v>12031.397744237911</v>
      </c>
    </row>
    <row r="5991" spans="18:29" x14ac:dyDescent="0.2">
      <c r="R5991" s="31"/>
      <c r="AB5991" s="40">
        <v>5987</v>
      </c>
      <c r="AC5991" s="18">
        <v>8772.7319189502159</v>
      </c>
    </row>
    <row r="5992" spans="18:29" x14ac:dyDescent="0.2">
      <c r="R5992" s="31"/>
      <c r="AB5992" s="40">
        <v>5988</v>
      </c>
      <c r="AC5992" s="18">
        <v>10153.761003239895</v>
      </c>
    </row>
    <row r="5993" spans="18:29" x14ac:dyDescent="0.2">
      <c r="R5993" s="31"/>
      <c r="AB5993" s="40">
        <v>5989</v>
      </c>
      <c r="AC5993" s="18">
        <v>10856.90116377559</v>
      </c>
    </row>
    <row r="5994" spans="18:29" x14ac:dyDescent="0.2">
      <c r="R5994" s="31"/>
      <c r="AB5994" s="40">
        <v>5990</v>
      </c>
      <c r="AC5994" s="18">
        <v>7884.4160220148042</v>
      </c>
    </row>
    <row r="5995" spans="18:29" x14ac:dyDescent="0.2">
      <c r="R5995" s="31"/>
      <c r="AB5995" s="40">
        <v>5991</v>
      </c>
      <c r="AC5995" s="18">
        <v>8090.9485258421628</v>
      </c>
    </row>
    <row r="5996" spans="18:29" x14ac:dyDescent="0.2">
      <c r="R5996" s="31"/>
      <c r="AB5996" s="40">
        <v>5992</v>
      </c>
      <c r="AC5996" s="18">
        <v>10073.861567452666</v>
      </c>
    </row>
    <row r="5997" spans="18:29" x14ac:dyDescent="0.2">
      <c r="R5997" s="31"/>
      <c r="AB5997" s="40">
        <v>5993</v>
      </c>
      <c r="AC5997" s="18">
        <v>9620.0930736426963</v>
      </c>
    </row>
    <row r="5998" spans="18:29" x14ac:dyDescent="0.2">
      <c r="R5998" s="31"/>
      <c r="AB5998" s="40">
        <v>5994</v>
      </c>
      <c r="AC5998" s="18">
        <v>7865.5718154615024</v>
      </c>
    </row>
    <row r="5999" spans="18:29" x14ac:dyDescent="0.2">
      <c r="R5999" s="31"/>
      <c r="AB5999" s="40">
        <v>5995</v>
      </c>
      <c r="AC5999" s="18">
        <v>7693.4613956054673</v>
      </c>
    </row>
    <row r="6000" spans="18:29" x14ac:dyDescent="0.2">
      <c r="R6000" s="31"/>
      <c r="AB6000" s="40">
        <v>5996</v>
      </c>
      <c r="AC6000" s="18">
        <v>6348.4875598549843</v>
      </c>
    </row>
    <row r="6001" spans="18:29" x14ac:dyDescent="0.2">
      <c r="R6001" s="31"/>
      <c r="AB6001" s="40">
        <v>5997</v>
      </c>
      <c r="AC6001" s="18">
        <v>5397.9857812930131</v>
      </c>
    </row>
    <row r="6002" spans="18:29" x14ac:dyDescent="0.2">
      <c r="R6002" s="31"/>
      <c r="AB6002" s="40">
        <v>5998</v>
      </c>
      <c r="AC6002" s="18">
        <v>5455.3977972593857</v>
      </c>
    </row>
    <row r="6003" spans="18:29" x14ac:dyDescent="0.2">
      <c r="R6003" s="31"/>
      <c r="AB6003" s="40">
        <v>5999</v>
      </c>
      <c r="AC6003" s="18">
        <v>8626.1239919633372</v>
      </c>
    </row>
    <row r="6004" spans="18:29" x14ac:dyDescent="0.2">
      <c r="R6004" s="31"/>
      <c r="AB6004" s="40">
        <v>6000</v>
      </c>
      <c r="AC6004" s="18">
        <v>9007.5307326079346</v>
      </c>
    </row>
    <row r="6005" spans="18:29" x14ac:dyDescent="0.2">
      <c r="R6005" s="31"/>
      <c r="AB6005" s="40">
        <v>6001</v>
      </c>
      <c r="AC6005" s="18">
        <v>7856.6522243594518</v>
      </c>
    </row>
    <row r="6006" spans="18:29" x14ac:dyDescent="0.2">
      <c r="R6006" s="31"/>
      <c r="AB6006" s="40">
        <v>6002</v>
      </c>
      <c r="AC6006" s="18">
        <v>10527.127549088094</v>
      </c>
    </row>
    <row r="6007" spans="18:29" x14ac:dyDescent="0.2">
      <c r="R6007" s="31"/>
      <c r="AB6007" s="40">
        <v>6003</v>
      </c>
      <c r="AC6007" s="18">
        <v>7135.170369444997</v>
      </c>
    </row>
    <row r="6008" spans="18:29" x14ac:dyDescent="0.2">
      <c r="R6008" s="31"/>
      <c r="AB6008" s="40">
        <v>6004</v>
      </c>
      <c r="AC6008" s="18">
        <v>7490.5721050451975</v>
      </c>
    </row>
    <row r="6009" spans="18:29" x14ac:dyDescent="0.2">
      <c r="R6009" s="31"/>
      <c r="AB6009" s="40">
        <v>6005</v>
      </c>
      <c r="AC6009" s="18">
        <v>7374.3661646315595</v>
      </c>
    </row>
    <row r="6010" spans="18:29" x14ac:dyDescent="0.2">
      <c r="R6010" s="31"/>
      <c r="AB6010" s="40">
        <v>6006</v>
      </c>
      <c r="AC6010" s="18">
        <v>8208.159490605467</v>
      </c>
    </row>
    <row r="6011" spans="18:29" x14ac:dyDescent="0.2">
      <c r="R6011" s="31"/>
      <c r="AB6011" s="40">
        <v>6007</v>
      </c>
      <c r="AC6011" s="18">
        <v>11688.307556919055</v>
      </c>
    </row>
    <row r="6012" spans="18:29" x14ac:dyDescent="0.2">
      <c r="R6012" s="31"/>
      <c r="AB6012" s="40">
        <v>6008</v>
      </c>
      <c r="AC6012" s="18">
        <v>10369.966866431059</v>
      </c>
    </row>
    <row r="6013" spans="18:29" x14ac:dyDescent="0.2">
      <c r="R6013" s="31"/>
      <c r="AB6013" s="40">
        <v>6009</v>
      </c>
      <c r="AC6013" s="18">
        <v>9838.5602416206384</v>
      </c>
    </row>
    <row r="6014" spans="18:29" x14ac:dyDescent="0.2">
      <c r="R6014" s="31"/>
      <c r="AB6014" s="40">
        <v>6010</v>
      </c>
      <c r="AC6014" s="18">
        <v>11734.413048953633</v>
      </c>
    </row>
    <row r="6015" spans="18:29" x14ac:dyDescent="0.2">
      <c r="R6015" s="31"/>
      <c r="AB6015" s="40">
        <v>6011</v>
      </c>
      <c r="AC6015" s="18">
        <v>10434.037168713403</v>
      </c>
    </row>
    <row r="6016" spans="18:29" x14ac:dyDescent="0.2">
      <c r="R6016" s="31"/>
      <c r="AB6016" s="40">
        <v>6012</v>
      </c>
      <c r="AC6016" s="18">
        <v>9743.7110686340602</v>
      </c>
    </row>
    <row r="6017" spans="18:29" x14ac:dyDescent="0.2">
      <c r="R6017" s="31"/>
      <c r="AB6017" s="40">
        <v>6013</v>
      </c>
      <c r="AC6017" s="18">
        <v>7813.5618053735234</v>
      </c>
    </row>
    <row r="6018" spans="18:29" x14ac:dyDescent="0.2">
      <c r="R6018" s="31"/>
      <c r="AB6018" s="40">
        <v>6014</v>
      </c>
      <c r="AC6018" s="18">
        <v>6751.8792081451975</v>
      </c>
    </row>
    <row r="6019" spans="18:29" x14ac:dyDescent="0.2">
      <c r="R6019" s="31"/>
      <c r="AB6019" s="40">
        <v>6015</v>
      </c>
      <c r="AC6019" s="18">
        <v>7367.8335063594859</v>
      </c>
    </row>
    <row r="6020" spans="18:29" x14ac:dyDescent="0.2">
      <c r="R6020" s="31"/>
      <c r="AB6020" s="40">
        <v>6016</v>
      </c>
      <c r="AC6020" s="18">
        <v>4587.3080153579358</v>
      </c>
    </row>
    <row r="6021" spans="18:29" x14ac:dyDescent="0.2">
      <c r="R6021" s="31"/>
      <c r="AB6021" s="40">
        <v>6017</v>
      </c>
      <c r="AC6021" s="18">
        <v>10181.901685026474</v>
      </c>
    </row>
    <row r="6022" spans="18:29" x14ac:dyDescent="0.2">
      <c r="R6022" s="31"/>
      <c r="AB6022" s="40">
        <v>6018</v>
      </c>
      <c r="AC6022" s="18">
        <v>9055.3950172539335</v>
      </c>
    </row>
    <row r="6023" spans="18:29" x14ac:dyDescent="0.2">
      <c r="R6023" s="31"/>
      <c r="AB6023" s="40">
        <v>6019</v>
      </c>
      <c r="AC6023" s="18">
        <v>8236.1745443484979</v>
      </c>
    </row>
    <row r="6024" spans="18:29" x14ac:dyDescent="0.2">
      <c r="R6024" s="31"/>
      <c r="AB6024" s="40">
        <v>6020</v>
      </c>
      <c r="AC6024" s="18">
        <v>13104.261237354716</v>
      </c>
    </row>
    <row r="6025" spans="18:29" x14ac:dyDescent="0.2">
      <c r="R6025" s="31"/>
      <c r="AB6025" s="40">
        <v>6021</v>
      </c>
      <c r="AC6025" s="18">
        <v>7962.8079212777084</v>
      </c>
    </row>
    <row r="6026" spans="18:29" x14ac:dyDescent="0.2">
      <c r="R6026" s="31"/>
      <c r="AB6026" s="40">
        <v>6022</v>
      </c>
      <c r="AC6026" s="18">
        <v>5049.2423320078524</v>
      </c>
    </row>
    <row r="6027" spans="18:29" x14ac:dyDescent="0.2">
      <c r="R6027" s="31"/>
      <c r="AB6027" s="40">
        <v>6023</v>
      </c>
      <c r="AC6027" s="18">
        <v>10739.313314881292</v>
      </c>
    </row>
    <row r="6028" spans="18:29" x14ac:dyDescent="0.2">
      <c r="R6028" s="31"/>
      <c r="AB6028" s="40">
        <v>6024</v>
      </c>
      <c r="AC6028" s="18">
        <v>7894.2150094228564</v>
      </c>
    </row>
    <row r="6029" spans="18:29" x14ac:dyDescent="0.2">
      <c r="R6029" s="31"/>
      <c r="AB6029" s="40">
        <v>6025</v>
      </c>
      <c r="AC6029" s="18">
        <v>7231.150194824324</v>
      </c>
    </row>
    <row r="6030" spans="18:29" x14ac:dyDescent="0.2">
      <c r="R6030" s="31"/>
      <c r="AB6030" s="40">
        <v>6026</v>
      </c>
      <c r="AC6030" s="18">
        <v>7196.4768547659041</v>
      </c>
    </row>
    <row r="6031" spans="18:29" x14ac:dyDescent="0.2">
      <c r="R6031" s="31"/>
      <c r="AB6031" s="40">
        <v>6027</v>
      </c>
      <c r="AC6031" s="18">
        <v>5370.5988677680725</v>
      </c>
    </row>
    <row r="6032" spans="18:29" x14ac:dyDescent="0.2">
      <c r="R6032" s="31"/>
      <c r="AB6032" s="40">
        <v>6028</v>
      </c>
      <c r="AC6032" s="18">
        <v>7147.6075457703555</v>
      </c>
    </row>
    <row r="6033" spans="18:29" x14ac:dyDescent="0.2">
      <c r="R6033" s="31"/>
      <c r="AB6033" s="40">
        <v>6029</v>
      </c>
      <c r="AC6033" s="18">
        <v>6617.2059453089023</v>
      </c>
    </row>
    <row r="6034" spans="18:29" x14ac:dyDescent="0.2">
      <c r="R6034" s="31"/>
      <c r="AB6034" s="40">
        <v>6030</v>
      </c>
      <c r="AC6034" s="18">
        <v>10272.228248439846</v>
      </c>
    </row>
    <row r="6035" spans="18:29" x14ac:dyDescent="0.2">
      <c r="R6035" s="31"/>
      <c r="AB6035" s="40">
        <v>6031</v>
      </c>
      <c r="AC6035" s="18">
        <v>10073.861567452666</v>
      </c>
    </row>
    <row r="6036" spans="18:29" x14ac:dyDescent="0.2">
      <c r="R6036" s="31"/>
      <c r="AB6036" s="40">
        <v>6032</v>
      </c>
      <c r="AC6036" s="18">
        <v>8034.0390220500994</v>
      </c>
    </row>
    <row r="6037" spans="18:29" x14ac:dyDescent="0.2">
      <c r="R6037" s="31"/>
      <c r="AB6037" s="40">
        <v>6033</v>
      </c>
      <c r="AC6037" s="18">
        <v>7635.6724955076352</v>
      </c>
    </row>
    <row r="6038" spans="18:29" x14ac:dyDescent="0.2">
      <c r="R6038" s="31"/>
      <c r="AB6038" s="40">
        <v>6034</v>
      </c>
      <c r="AC6038" s="18">
        <v>10245.218219046481</v>
      </c>
    </row>
    <row r="6039" spans="18:29" x14ac:dyDescent="0.2">
      <c r="R6039" s="31"/>
      <c r="AB6039" s="40">
        <v>6035</v>
      </c>
      <c r="AC6039" s="18">
        <v>9231.3999064646196</v>
      </c>
    </row>
    <row r="6040" spans="18:29" x14ac:dyDescent="0.2">
      <c r="R6040" s="31"/>
      <c r="AB6040" s="40">
        <v>6036</v>
      </c>
      <c r="AC6040" s="18">
        <v>10390.695493640262</v>
      </c>
    </row>
    <row r="6041" spans="18:29" x14ac:dyDescent="0.2">
      <c r="R6041" s="31"/>
      <c r="AB6041" s="40">
        <v>6037</v>
      </c>
      <c r="AC6041" s="18">
        <v>6112.0555816293927</v>
      </c>
    </row>
    <row r="6042" spans="18:29" x14ac:dyDescent="0.2">
      <c r="R6042" s="31"/>
      <c r="AB6042" s="40">
        <v>6038</v>
      </c>
      <c r="AC6042" s="18">
        <v>6728.135507887695</v>
      </c>
    </row>
    <row r="6043" spans="18:29" x14ac:dyDescent="0.2">
      <c r="R6043" s="31"/>
      <c r="AB6043" s="40">
        <v>6039</v>
      </c>
      <c r="AC6043" s="18">
        <v>9694.5905035511823</v>
      </c>
    </row>
    <row r="6044" spans="18:29" x14ac:dyDescent="0.2">
      <c r="R6044" s="31"/>
      <c r="AB6044" s="40">
        <v>6040</v>
      </c>
      <c r="AC6044" s="18">
        <v>7030.0196968758246</v>
      </c>
    </row>
    <row r="6045" spans="18:29" x14ac:dyDescent="0.2">
      <c r="R6045" s="31"/>
      <c r="AB6045" s="40">
        <v>6041</v>
      </c>
      <c r="AC6045" s="18">
        <v>7615.6976365610026</v>
      </c>
    </row>
    <row r="6046" spans="18:29" x14ac:dyDescent="0.2">
      <c r="R6046" s="31"/>
      <c r="AB6046" s="40">
        <v>6042</v>
      </c>
      <c r="AC6046" s="18">
        <v>7636.1750076825265</v>
      </c>
    </row>
    <row r="6047" spans="18:29" x14ac:dyDescent="0.2">
      <c r="R6047" s="31"/>
      <c r="AB6047" s="40">
        <v>6043</v>
      </c>
      <c r="AC6047" s="18">
        <v>7693.8382797365775</v>
      </c>
    </row>
    <row r="6048" spans="18:29" x14ac:dyDescent="0.2">
      <c r="R6048" s="31"/>
      <c r="AB6048" s="40">
        <v>6044</v>
      </c>
      <c r="AC6048" s="18">
        <v>8022.9837542056339</v>
      </c>
    </row>
    <row r="6049" spans="18:29" x14ac:dyDescent="0.2">
      <c r="R6049" s="31"/>
      <c r="AB6049" s="40">
        <v>6045</v>
      </c>
      <c r="AC6049" s="18">
        <v>5120.5990608242573</v>
      </c>
    </row>
    <row r="6050" spans="18:29" x14ac:dyDescent="0.2">
      <c r="R6050" s="31"/>
      <c r="AB6050" s="40">
        <v>6046</v>
      </c>
      <c r="AC6050" s="18">
        <v>5822.8598250540672</v>
      </c>
    </row>
    <row r="6051" spans="18:29" x14ac:dyDescent="0.2">
      <c r="R6051" s="31"/>
      <c r="AB6051" s="40">
        <v>6047</v>
      </c>
      <c r="AC6051" s="18">
        <v>7592.9589606529335</v>
      </c>
    </row>
    <row r="6052" spans="18:29" x14ac:dyDescent="0.2">
      <c r="R6052" s="31"/>
      <c r="AB6052" s="40">
        <v>6048</v>
      </c>
      <c r="AC6052" s="18">
        <v>4733.6646862576017</v>
      </c>
    </row>
    <row r="6053" spans="18:29" x14ac:dyDescent="0.2">
      <c r="R6053" s="31"/>
      <c r="AB6053" s="40">
        <v>6049</v>
      </c>
      <c r="AC6053" s="18">
        <v>9506.5253221467137</v>
      </c>
    </row>
    <row r="6054" spans="18:29" x14ac:dyDescent="0.2">
      <c r="R6054" s="31"/>
      <c r="AB6054" s="40">
        <v>6050</v>
      </c>
      <c r="AC6054" s="18">
        <v>7679.0141705808928</v>
      </c>
    </row>
    <row r="6055" spans="18:29" x14ac:dyDescent="0.2">
      <c r="R6055" s="31"/>
      <c r="AB6055" s="40">
        <v>6051</v>
      </c>
      <c r="AC6055" s="18">
        <v>10067.328909180709</v>
      </c>
    </row>
    <row r="6056" spans="18:29" x14ac:dyDescent="0.2">
      <c r="R6056" s="31"/>
      <c r="AB6056" s="40">
        <v>6052</v>
      </c>
      <c r="AC6056" s="18">
        <v>8329.1392966794083</v>
      </c>
    </row>
    <row r="6057" spans="18:29" x14ac:dyDescent="0.2">
      <c r="R6057" s="31"/>
      <c r="AB6057" s="40">
        <v>6053</v>
      </c>
      <c r="AC6057" s="18">
        <v>10794.966538236244</v>
      </c>
    </row>
    <row r="6058" spans="18:29" x14ac:dyDescent="0.2">
      <c r="R6058" s="31"/>
      <c r="AB6058" s="40">
        <v>6054</v>
      </c>
      <c r="AC6058" s="18">
        <v>8444.7170968744904</v>
      </c>
    </row>
    <row r="6059" spans="18:29" x14ac:dyDescent="0.2">
      <c r="R6059" s="31"/>
      <c r="AB6059" s="40">
        <v>6055</v>
      </c>
      <c r="AC6059" s="18">
        <v>6969.0900956860278</v>
      </c>
    </row>
    <row r="6060" spans="18:29" x14ac:dyDescent="0.2">
      <c r="R6060" s="31"/>
      <c r="AB6060" s="40">
        <v>6056</v>
      </c>
      <c r="AC6060" s="18">
        <v>10476.373819437227</v>
      </c>
    </row>
    <row r="6061" spans="18:29" x14ac:dyDescent="0.2">
      <c r="R6061" s="31"/>
      <c r="AB6061" s="40">
        <v>6057</v>
      </c>
      <c r="AC6061" s="18">
        <v>10398.735688436194</v>
      </c>
    </row>
    <row r="6062" spans="18:29" x14ac:dyDescent="0.2">
      <c r="R6062" s="31"/>
      <c r="AB6062" s="40">
        <v>6058</v>
      </c>
      <c r="AC6062" s="18">
        <v>7057.7834945316426</v>
      </c>
    </row>
    <row r="6063" spans="18:29" x14ac:dyDescent="0.2">
      <c r="R6063" s="31"/>
      <c r="AB6063" s="40">
        <v>6059</v>
      </c>
      <c r="AC6063" s="18">
        <v>11381.900758358068</v>
      </c>
    </row>
    <row r="6064" spans="18:29" x14ac:dyDescent="0.2">
      <c r="R6064" s="31"/>
      <c r="AB6064" s="40">
        <v>6060</v>
      </c>
      <c r="AC6064" s="18">
        <v>8868.8373723735567</v>
      </c>
    </row>
    <row r="6065" spans="18:29" x14ac:dyDescent="0.2">
      <c r="R6065" s="31"/>
      <c r="AB6065" s="40">
        <v>6061</v>
      </c>
      <c r="AC6065" s="18">
        <v>4686.9310540043516</v>
      </c>
    </row>
    <row r="6066" spans="18:29" x14ac:dyDescent="0.2">
      <c r="R6066" s="31"/>
      <c r="AB6066" s="40">
        <v>6062</v>
      </c>
      <c r="AC6066" s="18">
        <v>10615.318435758702</v>
      </c>
    </row>
    <row r="6067" spans="18:29" x14ac:dyDescent="0.2">
      <c r="R6067" s="31"/>
      <c r="AB6067" s="40">
        <v>6063</v>
      </c>
      <c r="AC6067" s="18">
        <v>9934.1631828688551</v>
      </c>
    </row>
    <row r="6068" spans="18:29" x14ac:dyDescent="0.2">
      <c r="R6068" s="31"/>
      <c r="AB6068" s="40">
        <v>6064</v>
      </c>
      <c r="AC6068" s="18">
        <v>7975.3707256469643</v>
      </c>
    </row>
    <row r="6069" spans="18:29" x14ac:dyDescent="0.2">
      <c r="R6069" s="31"/>
      <c r="AB6069" s="40">
        <v>6065</v>
      </c>
      <c r="AC6069" s="18">
        <v>12006.020879412536</v>
      </c>
    </row>
    <row r="6070" spans="18:29" x14ac:dyDescent="0.2">
      <c r="R6070" s="31"/>
      <c r="AB6070" s="40">
        <v>6066</v>
      </c>
      <c r="AC6070" s="18">
        <v>6695.3465884845937</v>
      </c>
    </row>
    <row r="6071" spans="18:29" x14ac:dyDescent="0.2">
      <c r="R6071" s="31"/>
      <c r="AB6071" s="40">
        <v>6067</v>
      </c>
      <c r="AC6071" s="18">
        <v>4931.6544831135543</v>
      </c>
    </row>
    <row r="6072" spans="18:29" x14ac:dyDescent="0.2">
      <c r="R6072" s="31"/>
      <c r="AB6072" s="40">
        <v>6068</v>
      </c>
      <c r="AC6072" s="18">
        <v>8461.0487425540341</v>
      </c>
    </row>
    <row r="6073" spans="18:29" x14ac:dyDescent="0.2">
      <c r="R6073" s="31"/>
      <c r="AB6073" s="40">
        <v>6069</v>
      </c>
      <c r="AC6073" s="18">
        <v>5568.0861524495995</v>
      </c>
    </row>
    <row r="6074" spans="18:29" x14ac:dyDescent="0.2">
      <c r="R6074" s="31"/>
      <c r="AB6074" s="40">
        <v>6070</v>
      </c>
      <c r="AC6074" s="18">
        <v>9956.1480905148201</v>
      </c>
    </row>
    <row r="6075" spans="18:29" x14ac:dyDescent="0.2">
      <c r="R6075" s="31"/>
      <c r="AB6075" s="40">
        <v>6071</v>
      </c>
      <c r="AC6075" s="18">
        <v>9627.1282440891955</v>
      </c>
    </row>
    <row r="6076" spans="18:29" x14ac:dyDescent="0.2">
      <c r="R6076" s="31"/>
      <c r="AB6076" s="40">
        <v>6072</v>
      </c>
      <c r="AC6076" s="18">
        <v>7169.0899412413128</v>
      </c>
    </row>
    <row r="6077" spans="18:29" x14ac:dyDescent="0.2">
      <c r="R6077" s="31"/>
      <c r="AB6077" s="40">
        <v>6073</v>
      </c>
      <c r="AC6077" s="18">
        <v>7311.1752586552175</v>
      </c>
    </row>
    <row r="6078" spans="18:29" x14ac:dyDescent="0.2">
      <c r="R6078" s="31"/>
      <c r="AB6078" s="40">
        <v>6074</v>
      </c>
      <c r="AC6078" s="18">
        <v>7324.868715417455</v>
      </c>
    </row>
    <row r="6079" spans="18:29" x14ac:dyDescent="0.2">
      <c r="R6079" s="31"/>
      <c r="AB6079" s="40">
        <v>6075</v>
      </c>
      <c r="AC6079" s="18">
        <v>8682.7822396679549</v>
      </c>
    </row>
    <row r="6080" spans="18:29" x14ac:dyDescent="0.2">
      <c r="R6080" s="31"/>
      <c r="AB6080" s="40">
        <v>6076</v>
      </c>
      <c r="AC6080" s="18">
        <v>10884.41370534373</v>
      </c>
    </row>
    <row r="6081" spans="18:29" x14ac:dyDescent="0.2">
      <c r="R6081" s="31"/>
      <c r="AB6081" s="40">
        <v>6077</v>
      </c>
      <c r="AC6081" s="18">
        <v>7003.512179657002</v>
      </c>
    </row>
    <row r="6082" spans="18:29" x14ac:dyDescent="0.2">
      <c r="R6082" s="31"/>
      <c r="AB6082" s="40">
        <v>6078</v>
      </c>
      <c r="AC6082" s="18">
        <v>8204.7675334257074</v>
      </c>
    </row>
    <row r="6083" spans="18:29" x14ac:dyDescent="0.2">
      <c r="R6083" s="31"/>
      <c r="AB6083" s="40">
        <v>6079</v>
      </c>
      <c r="AC6083" s="18">
        <v>8669.4656670367112</v>
      </c>
    </row>
    <row r="6084" spans="18:29" x14ac:dyDescent="0.2">
      <c r="R6084" s="31"/>
      <c r="AB6084" s="40">
        <v>6080</v>
      </c>
      <c r="AC6084" s="18">
        <v>7389.1902737870114</v>
      </c>
    </row>
    <row r="6085" spans="18:29" x14ac:dyDescent="0.2">
      <c r="R6085" s="31"/>
      <c r="AB6085" s="40">
        <v>6081</v>
      </c>
      <c r="AC6085" s="18">
        <v>6457.2814456910128</v>
      </c>
    </row>
    <row r="6086" spans="18:29" x14ac:dyDescent="0.2">
      <c r="R6086" s="31"/>
      <c r="AB6086" s="40">
        <v>6082</v>
      </c>
      <c r="AC6086" s="18">
        <v>5781.4025706361281</v>
      </c>
    </row>
    <row r="6087" spans="18:29" x14ac:dyDescent="0.2">
      <c r="R6087" s="31"/>
      <c r="AB6087" s="40">
        <v>6083</v>
      </c>
      <c r="AC6087" s="18">
        <v>7866.0743276359281</v>
      </c>
    </row>
    <row r="6088" spans="18:29" x14ac:dyDescent="0.2">
      <c r="R6088" s="31"/>
      <c r="AB6088" s="40">
        <v>6084</v>
      </c>
      <c r="AC6088" s="18">
        <v>5526.7545260755578</v>
      </c>
    </row>
    <row r="6089" spans="18:29" x14ac:dyDescent="0.2">
      <c r="R6089" s="31"/>
      <c r="AB6089" s="40">
        <v>6085</v>
      </c>
      <c r="AC6089" s="18">
        <v>8707.5309642747743</v>
      </c>
    </row>
    <row r="6090" spans="18:29" x14ac:dyDescent="0.2">
      <c r="R6090" s="31"/>
      <c r="AB6090" s="40">
        <v>6086</v>
      </c>
      <c r="AC6090" s="18">
        <v>7261.8034374851268</v>
      </c>
    </row>
    <row r="6091" spans="18:29" x14ac:dyDescent="0.2">
      <c r="R6091" s="31"/>
      <c r="AB6091" s="40">
        <v>6087</v>
      </c>
      <c r="AC6091" s="18">
        <v>6796.2259075680049</v>
      </c>
    </row>
    <row r="6092" spans="18:29" x14ac:dyDescent="0.2">
      <c r="R6092" s="31"/>
      <c r="AB6092" s="40">
        <v>6088</v>
      </c>
      <c r="AC6092" s="18">
        <v>8323.4860347132199</v>
      </c>
    </row>
    <row r="6093" spans="18:29" x14ac:dyDescent="0.2">
      <c r="R6093" s="31"/>
      <c r="AB6093" s="40">
        <v>6089</v>
      </c>
      <c r="AC6093" s="18">
        <v>11194.463717171806</v>
      </c>
    </row>
    <row r="6094" spans="18:29" x14ac:dyDescent="0.2">
      <c r="R6094" s="31"/>
      <c r="AB6094" s="40">
        <v>6090</v>
      </c>
      <c r="AC6094" s="18">
        <v>5556.5283724302426</v>
      </c>
    </row>
    <row r="6095" spans="18:29" x14ac:dyDescent="0.2">
      <c r="R6095" s="31"/>
      <c r="AB6095" s="40">
        <v>6091</v>
      </c>
      <c r="AC6095" s="18">
        <v>10507.529574272106</v>
      </c>
    </row>
    <row r="6096" spans="18:29" x14ac:dyDescent="0.2">
      <c r="R6096" s="31"/>
      <c r="AB6096" s="40">
        <v>6092</v>
      </c>
      <c r="AC6096" s="18">
        <v>7949.7426047340268</v>
      </c>
    </row>
    <row r="6097" spans="18:29" x14ac:dyDescent="0.2">
      <c r="R6097" s="31"/>
      <c r="AB6097" s="40">
        <v>6093</v>
      </c>
      <c r="AC6097" s="18">
        <v>4872.4836745355278</v>
      </c>
    </row>
    <row r="6098" spans="18:29" x14ac:dyDescent="0.2">
      <c r="R6098" s="31"/>
      <c r="AB6098" s="40">
        <v>6094</v>
      </c>
      <c r="AC6098" s="18">
        <v>6501.2512609827099</v>
      </c>
    </row>
    <row r="6099" spans="18:29" x14ac:dyDescent="0.2">
      <c r="R6099" s="31"/>
      <c r="AB6099" s="40">
        <v>6095</v>
      </c>
      <c r="AC6099" s="18">
        <v>8187.5564914399292</v>
      </c>
    </row>
    <row r="6100" spans="18:29" x14ac:dyDescent="0.2">
      <c r="R6100" s="31"/>
      <c r="AB6100" s="40">
        <v>6096</v>
      </c>
      <c r="AC6100" s="18">
        <v>7264.8185105333105</v>
      </c>
    </row>
    <row r="6101" spans="18:29" x14ac:dyDescent="0.2">
      <c r="R6101" s="31"/>
      <c r="AB6101" s="40">
        <v>6097</v>
      </c>
      <c r="AC6101" s="18">
        <v>11782.905473817955</v>
      </c>
    </row>
    <row r="6102" spans="18:29" x14ac:dyDescent="0.2">
      <c r="R6102" s="31"/>
      <c r="AB6102" s="40">
        <v>6098</v>
      </c>
      <c r="AC6102" s="18">
        <v>9809.6657915718388</v>
      </c>
    </row>
    <row r="6103" spans="18:29" x14ac:dyDescent="0.2">
      <c r="R6103" s="31"/>
      <c r="AB6103" s="40">
        <v>6099</v>
      </c>
      <c r="AC6103" s="18">
        <v>5474.3676318567013</v>
      </c>
    </row>
    <row r="6104" spans="18:29" x14ac:dyDescent="0.2">
      <c r="R6104" s="31"/>
      <c r="AB6104" s="40">
        <v>6100</v>
      </c>
      <c r="AC6104" s="18">
        <v>10084.791207253817</v>
      </c>
    </row>
    <row r="6105" spans="18:29" x14ac:dyDescent="0.2">
      <c r="R6105" s="31"/>
      <c r="AB6105" s="40">
        <v>6101</v>
      </c>
      <c r="AC6105" s="18">
        <v>10076.248500282643</v>
      </c>
    </row>
    <row r="6106" spans="18:29" x14ac:dyDescent="0.2">
      <c r="R6106" s="31"/>
      <c r="AB6106" s="40">
        <v>6102</v>
      </c>
      <c r="AC6106" s="18">
        <v>6374.492564899032</v>
      </c>
    </row>
    <row r="6107" spans="18:29" x14ac:dyDescent="0.2">
      <c r="R6107" s="31"/>
      <c r="AB6107" s="40">
        <v>6103</v>
      </c>
      <c r="AC6107" s="18">
        <v>7167.5824047169881</v>
      </c>
    </row>
    <row r="6108" spans="18:29" x14ac:dyDescent="0.2">
      <c r="R6108" s="31"/>
      <c r="AB6108" s="40">
        <v>6104</v>
      </c>
      <c r="AC6108" s="18">
        <v>9667.0779619826935</v>
      </c>
    </row>
    <row r="6109" spans="18:29" x14ac:dyDescent="0.2">
      <c r="R6109" s="31"/>
      <c r="AB6109" s="40">
        <v>6105</v>
      </c>
      <c r="AC6109" s="18">
        <v>5665.6991423974978</v>
      </c>
    </row>
    <row r="6110" spans="18:29" x14ac:dyDescent="0.2">
      <c r="R6110" s="31"/>
      <c r="AB6110" s="40">
        <v>6106</v>
      </c>
      <c r="AC6110" s="18">
        <v>7290.4466314463643</v>
      </c>
    </row>
    <row r="6111" spans="18:29" x14ac:dyDescent="0.2">
      <c r="R6111" s="31"/>
      <c r="AB6111" s="40">
        <v>6107</v>
      </c>
      <c r="AC6111" s="18">
        <v>8411.0487811655039</v>
      </c>
    </row>
    <row r="6112" spans="18:29" x14ac:dyDescent="0.2">
      <c r="R6112" s="31"/>
      <c r="AB6112" s="40">
        <v>6108</v>
      </c>
      <c r="AC6112" s="18">
        <v>9440.1937150779413</v>
      </c>
    </row>
    <row r="6113" spans="18:29" x14ac:dyDescent="0.2">
      <c r="R6113" s="31"/>
      <c r="AB6113" s="40">
        <v>6109</v>
      </c>
      <c r="AC6113" s="18">
        <v>9638.434768021456</v>
      </c>
    </row>
    <row r="6114" spans="18:29" x14ac:dyDescent="0.2">
      <c r="R6114" s="31"/>
      <c r="AB6114" s="40">
        <v>6110</v>
      </c>
      <c r="AC6114" s="18">
        <v>8342.7071253978647</v>
      </c>
    </row>
    <row r="6115" spans="18:29" x14ac:dyDescent="0.2">
      <c r="R6115" s="31"/>
      <c r="AB6115" s="40">
        <v>6111</v>
      </c>
      <c r="AC6115" s="18">
        <v>7848.2351454321761</v>
      </c>
    </row>
    <row r="6116" spans="18:29" x14ac:dyDescent="0.2">
      <c r="R6116" s="31"/>
      <c r="AB6116" s="40">
        <v>6112</v>
      </c>
      <c r="AC6116" s="18">
        <v>10716.072126798681</v>
      </c>
    </row>
    <row r="6117" spans="18:29" x14ac:dyDescent="0.2">
      <c r="R6117" s="31"/>
      <c r="AB6117" s="40">
        <v>6113</v>
      </c>
      <c r="AC6117" s="18">
        <v>10766.951484493096</v>
      </c>
    </row>
    <row r="6118" spans="18:29" x14ac:dyDescent="0.2">
      <c r="R6118" s="31"/>
      <c r="AB6118" s="40">
        <v>6114</v>
      </c>
      <c r="AC6118" s="18">
        <v>8272.6066770185716</v>
      </c>
    </row>
    <row r="6119" spans="18:29" x14ac:dyDescent="0.2">
      <c r="R6119" s="31"/>
      <c r="AB6119" s="40">
        <v>6115</v>
      </c>
      <c r="AC6119" s="18">
        <v>10092.957030093647</v>
      </c>
    </row>
    <row r="6120" spans="18:29" x14ac:dyDescent="0.2">
      <c r="R6120" s="31"/>
      <c r="AB6120" s="40">
        <v>6116</v>
      </c>
      <c r="AC6120" s="18">
        <v>8577.8828231865773</v>
      </c>
    </row>
    <row r="6121" spans="18:29" x14ac:dyDescent="0.2">
      <c r="R6121" s="31"/>
      <c r="AB6121" s="40">
        <v>6117</v>
      </c>
      <c r="AC6121" s="18">
        <v>9403.2590702328598</v>
      </c>
    </row>
    <row r="6122" spans="18:29" x14ac:dyDescent="0.2">
      <c r="R6122" s="31"/>
      <c r="AB6122" s="40">
        <v>6118</v>
      </c>
      <c r="AC6122" s="18">
        <v>7216.5773417562013</v>
      </c>
    </row>
    <row r="6123" spans="18:29" x14ac:dyDescent="0.2">
      <c r="R6123" s="31"/>
      <c r="AB6123" s="40">
        <v>6119</v>
      </c>
      <c r="AC6123" s="18">
        <v>10273.610156920506</v>
      </c>
    </row>
    <row r="6124" spans="18:29" x14ac:dyDescent="0.2">
      <c r="R6124" s="31"/>
      <c r="AB6124" s="40">
        <v>6120</v>
      </c>
      <c r="AC6124" s="18">
        <v>9180.8974329008488</v>
      </c>
    </row>
    <row r="6125" spans="18:29" x14ac:dyDescent="0.2">
      <c r="R6125" s="31"/>
      <c r="AB6125" s="40">
        <v>6121</v>
      </c>
      <c r="AC6125" s="18">
        <v>5216.0763740290422</v>
      </c>
    </row>
    <row r="6126" spans="18:29" x14ac:dyDescent="0.2">
      <c r="R6126" s="31"/>
      <c r="AB6126" s="40">
        <v>6122</v>
      </c>
      <c r="AC6126" s="18">
        <v>8615.9481204246404</v>
      </c>
    </row>
    <row r="6127" spans="18:29" x14ac:dyDescent="0.2">
      <c r="R6127" s="31"/>
      <c r="AB6127" s="40">
        <v>6123</v>
      </c>
      <c r="AC6127" s="18">
        <v>7587.4313267306425</v>
      </c>
    </row>
    <row r="6128" spans="18:29" x14ac:dyDescent="0.2">
      <c r="R6128" s="31"/>
      <c r="AB6128" s="40">
        <v>6124</v>
      </c>
      <c r="AC6128" s="18">
        <v>10195.218257657601</v>
      </c>
    </row>
    <row r="6129" spans="18:29" x14ac:dyDescent="0.2">
      <c r="R6129" s="31"/>
      <c r="AB6129" s="40">
        <v>6125</v>
      </c>
      <c r="AC6129" s="18">
        <v>5283.9155176217901</v>
      </c>
    </row>
    <row r="6130" spans="18:29" x14ac:dyDescent="0.2">
      <c r="R6130" s="31"/>
      <c r="AB6130" s="40">
        <v>6126</v>
      </c>
      <c r="AC6130" s="18">
        <v>10143.208247569855</v>
      </c>
    </row>
    <row r="6131" spans="18:29" x14ac:dyDescent="0.2">
      <c r="R6131" s="31"/>
      <c r="AB6131" s="40">
        <v>6127</v>
      </c>
      <c r="AC6131" s="18">
        <v>9226.8772968916455</v>
      </c>
    </row>
    <row r="6132" spans="18:29" x14ac:dyDescent="0.2">
      <c r="R6132" s="31"/>
      <c r="AB6132" s="40">
        <v>6128</v>
      </c>
      <c r="AC6132" s="18">
        <v>9091.0733816619031</v>
      </c>
    </row>
    <row r="6133" spans="18:29" x14ac:dyDescent="0.2">
      <c r="R6133" s="31"/>
      <c r="AB6133" s="40">
        <v>6129</v>
      </c>
      <c r="AC6133" s="18">
        <v>8751.6264076103689</v>
      </c>
    </row>
    <row r="6134" spans="18:29" x14ac:dyDescent="0.2">
      <c r="R6134" s="31"/>
      <c r="AB6134" s="40">
        <v>6130</v>
      </c>
      <c r="AC6134" s="18">
        <v>7923.1094594715396</v>
      </c>
    </row>
    <row r="6135" spans="18:29" x14ac:dyDescent="0.2">
      <c r="R6135" s="31"/>
      <c r="AB6135" s="40">
        <v>6131</v>
      </c>
      <c r="AC6135" s="18">
        <v>5821.7291726608528</v>
      </c>
    </row>
    <row r="6136" spans="18:29" x14ac:dyDescent="0.2">
      <c r="R6136" s="31"/>
      <c r="AB6136" s="40">
        <v>6132</v>
      </c>
      <c r="AC6136" s="18">
        <v>8727.1289390906459</v>
      </c>
    </row>
    <row r="6137" spans="18:29" x14ac:dyDescent="0.2">
      <c r="R6137" s="31"/>
      <c r="AB6137" s="40">
        <v>6133</v>
      </c>
      <c r="AC6137" s="18">
        <v>7012.1805146717234</v>
      </c>
    </row>
    <row r="6138" spans="18:29" x14ac:dyDescent="0.2">
      <c r="R6138" s="31"/>
      <c r="AB6138" s="40">
        <v>6134</v>
      </c>
      <c r="AC6138" s="18">
        <v>10775.242935376707</v>
      </c>
    </row>
    <row r="6139" spans="18:29" x14ac:dyDescent="0.2">
      <c r="R6139" s="31"/>
      <c r="AB6139" s="40">
        <v>6135</v>
      </c>
      <c r="AC6139" s="18">
        <v>8567.8325796911959</v>
      </c>
    </row>
    <row r="6140" spans="18:29" x14ac:dyDescent="0.2">
      <c r="R6140" s="31"/>
      <c r="AB6140" s="40">
        <v>6136</v>
      </c>
      <c r="AC6140" s="18">
        <v>10022.605325626908</v>
      </c>
    </row>
    <row r="6141" spans="18:29" x14ac:dyDescent="0.2">
      <c r="R6141" s="31"/>
      <c r="AB6141" s="40">
        <v>6137</v>
      </c>
      <c r="AC6141" s="18">
        <v>6129.6435077462811</v>
      </c>
    </row>
    <row r="6142" spans="18:29" x14ac:dyDescent="0.2">
      <c r="R6142" s="31"/>
      <c r="AB6142" s="40">
        <v>6138</v>
      </c>
      <c r="AC6142" s="18">
        <v>6767.8339696938638</v>
      </c>
    </row>
    <row r="6143" spans="18:29" x14ac:dyDescent="0.2">
      <c r="R6143" s="31"/>
      <c r="AB6143" s="40">
        <v>6139</v>
      </c>
      <c r="AC6143" s="18">
        <v>8096.2249036772409</v>
      </c>
    </row>
    <row r="6144" spans="18:29" x14ac:dyDescent="0.2">
      <c r="R6144" s="31"/>
      <c r="AB6144" s="40">
        <v>6140</v>
      </c>
      <c r="AC6144" s="18">
        <v>7019.0900570749072</v>
      </c>
    </row>
    <row r="6145" spans="18:29" x14ac:dyDescent="0.2">
      <c r="R6145" s="31"/>
      <c r="AB6145" s="40">
        <v>6141</v>
      </c>
      <c r="AC6145" s="18">
        <v>10623.233002511086</v>
      </c>
    </row>
    <row r="6146" spans="18:29" x14ac:dyDescent="0.2">
      <c r="R6146" s="31"/>
      <c r="AB6146" s="40">
        <v>6142</v>
      </c>
      <c r="AC6146" s="18">
        <v>6483.9145909532672</v>
      </c>
    </row>
    <row r="6147" spans="18:29" x14ac:dyDescent="0.2">
      <c r="R6147" s="31"/>
      <c r="AB6147" s="40">
        <v>6143</v>
      </c>
      <c r="AC6147" s="18">
        <v>8478.6366686710389</v>
      </c>
    </row>
    <row r="6148" spans="18:29" x14ac:dyDescent="0.2">
      <c r="R6148" s="31"/>
      <c r="AB6148" s="40">
        <v>6144</v>
      </c>
      <c r="AC6148" s="18">
        <v>8065.5716610165546</v>
      </c>
    </row>
    <row r="6149" spans="18:29" x14ac:dyDescent="0.2">
      <c r="R6149" s="31"/>
      <c r="AB6149" s="40">
        <v>6145</v>
      </c>
      <c r="AC6149" s="18">
        <v>12133.030831583659</v>
      </c>
    </row>
    <row r="6150" spans="18:29" x14ac:dyDescent="0.2">
      <c r="R6150" s="31"/>
      <c r="AB6150" s="40">
        <v>6146</v>
      </c>
      <c r="AC6150" s="18">
        <v>6855.1454600588186</v>
      </c>
    </row>
    <row r="6151" spans="18:29" x14ac:dyDescent="0.2">
      <c r="R6151" s="31"/>
      <c r="AB6151" s="40">
        <v>6147</v>
      </c>
      <c r="AC6151" s="18">
        <v>9236.1737721250392</v>
      </c>
    </row>
    <row r="6152" spans="18:29" x14ac:dyDescent="0.2">
      <c r="R6152" s="31"/>
      <c r="AB6152" s="40">
        <v>6148</v>
      </c>
      <c r="AC6152" s="18">
        <v>8827.0032338245073</v>
      </c>
    </row>
    <row r="6153" spans="18:29" x14ac:dyDescent="0.2">
      <c r="R6153" s="31"/>
      <c r="AB6153" s="40">
        <v>6149</v>
      </c>
      <c r="AC6153" s="18">
        <v>7739.1900035087019</v>
      </c>
    </row>
    <row r="6154" spans="18:29" x14ac:dyDescent="0.2">
      <c r="R6154" s="31"/>
      <c r="AB6154" s="40">
        <v>6150</v>
      </c>
      <c r="AC6154" s="18">
        <v>5312.1818274522666</v>
      </c>
    </row>
    <row r="6155" spans="18:29" x14ac:dyDescent="0.2">
      <c r="R6155" s="31"/>
      <c r="AB6155" s="40">
        <v>6151</v>
      </c>
      <c r="AC6155" s="18">
        <v>8132.5314083035337</v>
      </c>
    </row>
    <row r="6156" spans="18:29" x14ac:dyDescent="0.2">
      <c r="R6156" s="31"/>
      <c r="AB6156" s="40">
        <v>6152</v>
      </c>
      <c r="AC6156" s="18">
        <v>10738.559546618955</v>
      </c>
    </row>
    <row r="6157" spans="18:29" x14ac:dyDescent="0.2">
      <c r="R6157" s="31"/>
      <c r="AB6157" s="40">
        <v>6153</v>
      </c>
      <c r="AC6157" s="18">
        <v>5398.3626654237742</v>
      </c>
    </row>
    <row r="6158" spans="18:29" x14ac:dyDescent="0.2">
      <c r="R6158" s="31"/>
      <c r="AB6158" s="40">
        <v>6154</v>
      </c>
      <c r="AC6158" s="18">
        <v>6100.6234296537004</v>
      </c>
    </row>
    <row r="6159" spans="18:29" x14ac:dyDescent="0.2">
      <c r="R6159" s="31"/>
      <c r="AB6159" s="40">
        <v>6155</v>
      </c>
      <c r="AC6159" s="18">
        <v>8879.3901280434802</v>
      </c>
    </row>
    <row r="6160" spans="18:29" x14ac:dyDescent="0.2">
      <c r="R6160" s="31"/>
      <c r="AB6160" s="40">
        <v>6156</v>
      </c>
      <c r="AC6160" s="18">
        <v>7054.5171653957805</v>
      </c>
    </row>
    <row r="6161" spans="18:29" x14ac:dyDescent="0.2">
      <c r="R6161" s="31"/>
      <c r="AB6161" s="40">
        <v>6157</v>
      </c>
      <c r="AC6161" s="18">
        <v>10930.896081509301</v>
      </c>
    </row>
    <row r="6162" spans="18:29" x14ac:dyDescent="0.2">
      <c r="R6162" s="31"/>
      <c r="AB6162" s="40">
        <v>6158</v>
      </c>
      <c r="AC6162" s="18">
        <v>7416.3259312240407</v>
      </c>
    </row>
    <row r="6163" spans="18:29" x14ac:dyDescent="0.2">
      <c r="R6163" s="31"/>
      <c r="AB6163" s="40">
        <v>6159</v>
      </c>
      <c r="AC6163" s="18">
        <v>9933.9119267815258</v>
      </c>
    </row>
    <row r="6164" spans="18:29" x14ac:dyDescent="0.2">
      <c r="R6164" s="31"/>
      <c r="AB6164" s="40">
        <v>6160</v>
      </c>
      <c r="AC6164" s="18">
        <v>10219.590098133544</v>
      </c>
    </row>
    <row r="6165" spans="18:29" x14ac:dyDescent="0.2">
      <c r="R6165" s="31"/>
      <c r="AB6165" s="40">
        <v>6161</v>
      </c>
      <c r="AC6165" s="18">
        <v>8885.4202741408953</v>
      </c>
    </row>
    <row r="6166" spans="18:29" x14ac:dyDescent="0.2">
      <c r="R6166" s="31"/>
      <c r="AB6166" s="40">
        <v>6162</v>
      </c>
      <c r="AC6166" s="18">
        <v>10556.147627180442</v>
      </c>
    </row>
    <row r="6167" spans="18:29" x14ac:dyDescent="0.2">
      <c r="R6167" s="31"/>
      <c r="AB6167" s="40">
        <v>6163</v>
      </c>
      <c r="AC6167" s="18">
        <v>5047.6091674402123</v>
      </c>
    </row>
    <row r="6168" spans="18:29" x14ac:dyDescent="0.2">
      <c r="R6168" s="31"/>
      <c r="AB6168" s="40">
        <v>6164</v>
      </c>
      <c r="AC6168" s="18">
        <v>11709.036184128141</v>
      </c>
    </row>
    <row r="6169" spans="18:29" x14ac:dyDescent="0.2">
      <c r="R6169" s="31"/>
      <c r="AB6169" s="40">
        <v>6165</v>
      </c>
      <c r="AC6169" s="18">
        <v>10115.82133404538</v>
      </c>
    </row>
    <row r="6170" spans="18:29" x14ac:dyDescent="0.2">
      <c r="R6170" s="31"/>
      <c r="AB6170" s="40">
        <v>6166</v>
      </c>
      <c r="AC6170" s="18">
        <v>8198.4861312411958</v>
      </c>
    </row>
    <row r="6171" spans="18:29" x14ac:dyDescent="0.2">
      <c r="R6171" s="31"/>
      <c r="AB6171" s="40">
        <v>6167</v>
      </c>
      <c r="AC6171" s="18">
        <v>8460.4206023358274</v>
      </c>
    </row>
    <row r="6172" spans="18:29" x14ac:dyDescent="0.2">
      <c r="R6172" s="31"/>
      <c r="AB6172" s="40">
        <v>6168</v>
      </c>
      <c r="AC6172" s="18">
        <v>9811.4245841831435</v>
      </c>
    </row>
    <row r="6173" spans="18:29" x14ac:dyDescent="0.2">
      <c r="R6173" s="31"/>
      <c r="AB6173" s="40">
        <v>6169</v>
      </c>
      <c r="AC6173" s="18">
        <v>8748.2344504307257</v>
      </c>
    </row>
    <row r="6174" spans="18:29" x14ac:dyDescent="0.2">
      <c r="R6174" s="31"/>
      <c r="AB6174" s="40">
        <v>6170</v>
      </c>
      <c r="AC6174" s="18">
        <v>8166.8278642310761</v>
      </c>
    </row>
    <row r="6175" spans="18:29" x14ac:dyDescent="0.2">
      <c r="R6175" s="31"/>
      <c r="AB6175" s="40">
        <v>6171</v>
      </c>
      <c r="AC6175" s="18">
        <v>8154.7675720368279</v>
      </c>
    </row>
    <row r="6176" spans="18:29" x14ac:dyDescent="0.2">
      <c r="R6176" s="31"/>
      <c r="AB6176" s="40">
        <v>6172</v>
      </c>
      <c r="AC6176" s="18">
        <v>10207.027293764753</v>
      </c>
    </row>
    <row r="6177" spans="18:29" x14ac:dyDescent="0.2">
      <c r="R6177" s="31"/>
      <c r="AB6177" s="40">
        <v>6173</v>
      </c>
      <c r="AC6177" s="18">
        <v>8975.8724655980477</v>
      </c>
    </row>
    <row r="6178" spans="18:29" x14ac:dyDescent="0.2">
      <c r="R6178" s="31"/>
      <c r="AB6178" s="40">
        <v>6174</v>
      </c>
      <c r="AC6178" s="18">
        <v>9466.3243481654208</v>
      </c>
    </row>
    <row r="6179" spans="18:29" x14ac:dyDescent="0.2">
      <c r="R6179" s="31"/>
      <c r="AB6179" s="40">
        <v>6175</v>
      </c>
      <c r="AC6179" s="18">
        <v>7363.813408961636</v>
      </c>
    </row>
    <row r="6180" spans="18:29" x14ac:dyDescent="0.2">
      <c r="R6180" s="31"/>
      <c r="AB6180" s="40">
        <v>6176</v>
      </c>
      <c r="AC6180" s="18">
        <v>8729.0133597459644</v>
      </c>
    </row>
    <row r="6181" spans="18:29" x14ac:dyDescent="0.2">
      <c r="R6181" s="31"/>
      <c r="AB6181" s="40">
        <v>6177</v>
      </c>
      <c r="AC6181" s="18">
        <v>6454.1407445988152</v>
      </c>
    </row>
    <row r="6182" spans="18:29" x14ac:dyDescent="0.2">
      <c r="R6182" s="31"/>
      <c r="AB6182" s="40">
        <v>6178</v>
      </c>
      <c r="AC6182" s="18">
        <v>8952.128765340196</v>
      </c>
    </row>
    <row r="6183" spans="18:29" x14ac:dyDescent="0.2">
      <c r="R6183" s="31"/>
      <c r="AB6183" s="40">
        <v>6179</v>
      </c>
      <c r="AC6183" s="18">
        <v>8725.8726586538833</v>
      </c>
    </row>
    <row r="6184" spans="18:29" x14ac:dyDescent="0.2">
      <c r="R6184" s="31"/>
      <c r="AB6184" s="40">
        <v>6180</v>
      </c>
      <c r="AC6184" s="18">
        <v>10151.374070409685</v>
      </c>
    </row>
    <row r="6185" spans="18:29" x14ac:dyDescent="0.2">
      <c r="R6185" s="31"/>
      <c r="AB6185" s="40">
        <v>6181</v>
      </c>
      <c r="AC6185" s="18">
        <v>10374.86636013526</v>
      </c>
    </row>
    <row r="6186" spans="18:29" x14ac:dyDescent="0.2">
      <c r="R6186" s="31"/>
      <c r="AB6186" s="40">
        <v>6182</v>
      </c>
      <c r="AC6186" s="18">
        <v>7432.1550647290424</v>
      </c>
    </row>
    <row r="6187" spans="18:29" x14ac:dyDescent="0.2">
      <c r="R6187" s="31"/>
      <c r="AB6187" s="40">
        <v>6183</v>
      </c>
      <c r="AC6187" s="18">
        <v>6916.075061248499</v>
      </c>
    </row>
    <row r="6188" spans="18:29" x14ac:dyDescent="0.2">
      <c r="R6188" s="31"/>
      <c r="AB6188" s="40">
        <v>6184</v>
      </c>
      <c r="AC6188" s="18">
        <v>11227.378264619038</v>
      </c>
    </row>
    <row r="6189" spans="18:29" x14ac:dyDescent="0.2">
      <c r="R6189" s="31"/>
      <c r="AB6189" s="40">
        <v>6185</v>
      </c>
      <c r="AC6189" s="18">
        <v>8255.6468911203556</v>
      </c>
    </row>
    <row r="6190" spans="18:29" x14ac:dyDescent="0.2">
      <c r="R6190" s="31"/>
      <c r="AB6190" s="40">
        <v>6186</v>
      </c>
      <c r="AC6190" s="18">
        <v>11219.212441778858</v>
      </c>
    </row>
    <row r="6191" spans="18:29" x14ac:dyDescent="0.2">
      <c r="R6191" s="31"/>
      <c r="AB6191" s="40">
        <v>6187</v>
      </c>
      <c r="AC6191" s="18">
        <v>6169.8444817271084</v>
      </c>
    </row>
    <row r="6192" spans="18:29" x14ac:dyDescent="0.2">
      <c r="R6192" s="31"/>
      <c r="AB6192" s="40">
        <v>6188</v>
      </c>
      <c r="AC6192" s="18">
        <v>10122.102736230125</v>
      </c>
    </row>
    <row r="6193" spans="18:29" x14ac:dyDescent="0.2">
      <c r="R6193" s="31"/>
      <c r="AB6193" s="40">
        <v>6189</v>
      </c>
      <c r="AC6193" s="18">
        <v>8687.1792211971479</v>
      </c>
    </row>
    <row r="6194" spans="18:29" x14ac:dyDescent="0.2">
      <c r="R6194" s="31"/>
      <c r="AB6194" s="40">
        <v>6190</v>
      </c>
      <c r="AC6194" s="18">
        <v>6008.1611894976813</v>
      </c>
    </row>
    <row r="6195" spans="18:29" x14ac:dyDescent="0.2">
      <c r="R6195" s="31"/>
      <c r="AB6195" s="40">
        <v>6191</v>
      </c>
      <c r="AC6195" s="18">
        <v>9548.7363448265241</v>
      </c>
    </row>
    <row r="6196" spans="18:29" x14ac:dyDescent="0.2">
      <c r="R6196" s="31"/>
      <c r="AB6196" s="40">
        <v>6192</v>
      </c>
      <c r="AC6196" s="18">
        <v>6110.7993011926301</v>
      </c>
    </row>
    <row r="6197" spans="18:29" x14ac:dyDescent="0.2">
      <c r="R6197" s="31"/>
      <c r="AB6197" s="40">
        <v>6193</v>
      </c>
      <c r="AC6197" s="18">
        <v>6679.3918269355781</v>
      </c>
    </row>
    <row r="6198" spans="18:29" x14ac:dyDescent="0.2">
      <c r="R6198" s="31"/>
      <c r="AB6198" s="40">
        <v>6194</v>
      </c>
      <c r="AC6198" s="18">
        <v>9024.1136343748076</v>
      </c>
    </row>
    <row r="6199" spans="18:29" x14ac:dyDescent="0.2">
      <c r="R6199" s="31"/>
      <c r="AB6199" s="40">
        <v>6195</v>
      </c>
      <c r="AC6199" s="18">
        <v>10341.700556600816</v>
      </c>
    </row>
    <row r="6200" spans="18:29" x14ac:dyDescent="0.2">
      <c r="R6200" s="31"/>
      <c r="AB6200" s="40">
        <v>6196</v>
      </c>
      <c r="AC6200" s="18">
        <v>8953.5106738210889</v>
      </c>
    </row>
    <row r="6201" spans="18:29" x14ac:dyDescent="0.2">
      <c r="R6201" s="31"/>
      <c r="AB6201" s="40">
        <v>6197</v>
      </c>
      <c r="AC6201" s="18">
        <v>7406.6525718601188</v>
      </c>
    </row>
    <row r="6202" spans="18:29" x14ac:dyDescent="0.2">
      <c r="R6202" s="31"/>
      <c r="AB6202" s="40">
        <v>6198</v>
      </c>
      <c r="AC6202" s="18">
        <v>10052.253543937928</v>
      </c>
    </row>
    <row r="6203" spans="18:29" x14ac:dyDescent="0.2">
      <c r="R6203" s="31"/>
      <c r="AB6203" s="40">
        <v>6199</v>
      </c>
      <c r="AC6203" s="18">
        <v>9165.9476957017323</v>
      </c>
    </row>
    <row r="6204" spans="18:29" x14ac:dyDescent="0.2">
      <c r="R6204" s="31"/>
      <c r="AB6204" s="40">
        <v>6200</v>
      </c>
      <c r="AC6204" s="18">
        <v>10690.192749798181</v>
      </c>
    </row>
    <row r="6205" spans="18:29" x14ac:dyDescent="0.2">
      <c r="R6205" s="31"/>
      <c r="AB6205" s="40">
        <v>6201</v>
      </c>
      <c r="AC6205" s="18">
        <v>5480.6490340412129</v>
      </c>
    </row>
    <row r="6206" spans="18:29" x14ac:dyDescent="0.2">
      <c r="R6206" s="31"/>
      <c r="AB6206" s="40">
        <v>6202</v>
      </c>
      <c r="AC6206" s="18">
        <v>8559.0386166328099</v>
      </c>
    </row>
    <row r="6207" spans="18:29" x14ac:dyDescent="0.2">
      <c r="R6207" s="31"/>
      <c r="AB6207" s="40">
        <v>6203</v>
      </c>
      <c r="AC6207" s="18">
        <v>6172.2314145572018</v>
      </c>
    </row>
    <row r="6208" spans="18:29" x14ac:dyDescent="0.2">
      <c r="R6208" s="31"/>
      <c r="AB6208" s="40">
        <v>6204</v>
      </c>
      <c r="AC6208" s="18">
        <v>9015.4452993605519</v>
      </c>
    </row>
    <row r="6209" spans="18:29" x14ac:dyDescent="0.2">
      <c r="R6209" s="31"/>
      <c r="AB6209" s="40">
        <v>6205</v>
      </c>
      <c r="AC6209" s="18">
        <v>8220.3454108432634</v>
      </c>
    </row>
    <row r="6210" spans="18:29" x14ac:dyDescent="0.2">
      <c r="R6210" s="31"/>
      <c r="AB6210" s="40">
        <v>6206</v>
      </c>
      <c r="AC6210" s="18">
        <v>8417.2045553063508</v>
      </c>
    </row>
    <row r="6211" spans="18:29" x14ac:dyDescent="0.2">
      <c r="R6211" s="31"/>
      <c r="AB6211" s="40">
        <v>6207</v>
      </c>
      <c r="AC6211" s="18">
        <v>9667.0779619828099</v>
      </c>
    </row>
    <row r="6212" spans="18:29" x14ac:dyDescent="0.2">
      <c r="R6212" s="31"/>
      <c r="AB6212" s="40">
        <v>6208</v>
      </c>
      <c r="AC6212" s="18">
        <v>8740.6967678093351</v>
      </c>
    </row>
    <row r="6213" spans="18:29" x14ac:dyDescent="0.2">
      <c r="R6213" s="31"/>
      <c r="AB6213" s="40">
        <v>6209</v>
      </c>
      <c r="AC6213" s="18">
        <v>7709.9186693286756</v>
      </c>
    </row>
    <row r="6214" spans="18:29" x14ac:dyDescent="0.2">
      <c r="R6214" s="31"/>
      <c r="AB6214" s="40">
        <v>6210</v>
      </c>
      <c r="AC6214" s="18">
        <v>6464.9447563563008</v>
      </c>
    </row>
    <row r="6215" spans="18:29" x14ac:dyDescent="0.2">
      <c r="R6215" s="31"/>
      <c r="AB6215" s="40">
        <v>6211</v>
      </c>
      <c r="AC6215" s="18">
        <v>9105.1437225553673</v>
      </c>
    </row>
    <row r="6216" spans="18:29" x14ac:dyDescent="0.2">
      <c r="R6216" s="31"/>
      <c r="AB6216" s="40">
        <v>6212</v>
      </c>
      <c r="AC6216" s="18">
        <v>8356.7774662912125</v>
      </c>
    </row>
    <row r="6217" spans="18:29" x14ac:dyDescent="0.2">
      <c r="R6217" s="31"/>
      <c r="AB6217" s="40">
        <v>6213</v>
      </c>
      <c r="AC6217" s="18">
        <v>8024.4912907298421</v>
      </c>
    </row>
    <row r="6218" spans="18:29" x14ac:dyDescent="0.2">
      <c r="R6218" s="31"/>
      <c r="AB6218" s="40">
        <v>6214</v>
      </c>
      <c r="AC6218" s="18">
        <v>8649.4908080899622</v>
      </c>
    </row>
    <row r="6219" spans="18:29" x14ac:dyDescent="0.2">
      <c r="R6219" s="31"/>
      <c r="AB6219" s="40">
        <v>6215</v>
      </c>
      <c r="AC6219" s="18">
        <v>9054.2643648608355</v>
      </c>
    </row>
    <row r="6220" spans="18:29" x14ac:dyDescent="0.2">
      <c r="R6220" s="31"/>
      <c r="AB6220" s="40">
        <v>6216</v>
      </c>
      <c r="AC6220" s="18">
        <v>9321.600841833977</v>
      </c>
    </row>
    <row r="6221" spans="18:29" x14ac:dyDescent="0.2">
      <c r="R6221" s="31"/>
      <c r="AB6221" s="40">
        <v>6217</v>
      </c>
      <c r="AC6221" s="18">
        <v>8541.7019466034835</v>
      </c>
    </row>
    <row r="6222" spans="18:29" x14ac:dyDescent="0.2">
      <c r="R6222" s="31"/>
      <c r="AB6222" s="40">
        <v>6218</v>
      </c>
      <c r="AC6222" s="18">
        <v>8645.7219667794416</v>
      </c>
    </row>
    <row r="6223" spans="18:29" x14ac:dyDescent="0.2">
      <c r="R6223" s="31"/>
      <c r="AB6223" s="40">
        <v>6219</v>
      </c>
      <c r="AC6223" s="18">
        <v>9420.2188561311923</v>
      </c>
    </row>
    <row r="6224" spans="18:29" x14ac:dyDescent="0.2">
      <c r="R6224" s="31"/>
      <c r="AB6224" s="40">
        <v>6220</v>
      </c>
      <c r="AC6224" s="18">
        <v>8723.8626099547837</v>
      </c>
    </row>
    <row r="6225" spans="18:29" x14ac:dyDescent="0.2">
      <c r="R6225" s="31"/>
      <c r="AB6225" s="40">
        <v>6221</v>
      </c>
      <c r="AC6225" s="18">
        <v>7399.994285544497</v>
      </c>
    </row>
    <row r="6226" spans="18:29" x14ac:dyDescent="0.2">
      <c r="R6226" s="31"/>
      <c r="AB6226" s="40">
        <v>6222</v>
      </c>
      <c r="AC6226" s="18">
        <v>7251.3763098587515</v>
      </c>
    </row>
    <row r="6227" spans="18:29" x14ac:dyDescent="0.2">
      <c r="R6227" s="31"/>
      <c r="AB6227" s="40">
        <v>6223</v>
      </c>
      <c r="AC6227" s="18">
        <v>8319.0890531839104</v>
      </c>
    </row>
    <row r="6228" spans="18:29" x14ac:dyDescent="0.2">
      <c r="R6228" s="31"/>
      <c r="AB6228" s="40">
        <v>6224</v>
      </c>
      <c r="AC6228" s="18">
        <v>8075.3706484244904</v>
      </c>
    </row>
    <row r="6229" spans="18:29" x14ac:dyDescent="0.2">
      <c r="R6229" s="31"/>
      <c r="AB6229" s="40">
        <v>6225</v>
      </c>
      <c r="AC6229" s="18">
        <v>7422.1048212340102</v>
      </c>
    </row>
    <row r="6230" spans="18:29" x14ac:dyDescent="0.2">
      <c r="R6230" s="31"/>
      <c r="AB6230" s="40">
        <v>6226</v>
      </c>
      <c r="AC6230" s="18">
        <v>6467.3316891861614</v>
      </c>
    </row>
    <row r="6231" spans="18:29" x14ac:dyDescent="0.2">
      <c r="R6231" s="31"/>
      <c r="AB6231" s="40">
        <v>6227</v>
      </c>
      <c r="AC6231" s="18">
        <v>7159.5422099209391</v>
      </c>
    </row>
    <row r="6232" spans="18:29" x14ac:dyDescent="0.2">
      <c r="R6232" s="31"/>
      <c r="AB6232" s="40">
        <v>6228</v>
      </c>
      <c r="AC6232" s="18">
        <v>8108.6620800025994</v>
      </c>
    </row>
    <row r="6233" spans="18:29" x14ac:dyDescent="0.2">
      <c r="R6233" s="31"/>
      <c r="AB6233" s="40">
        <v>6229</v>
      </c>
      <c r="AC6233" s="18">
        <v>6395.4724481952144</v>
      </c>
    </row>
    <row r="6234" spans="18:29" x14ac:dyDescent="0.2">
      <c r="R6234" s="31"/>
      <c r="AB6234" s="40">
        <v>6230</v>
      </c>
      <c r="AC6234" s="18">
        <v>8064.315380579792</v>
      </c>
    </row>
    <row r="6235" spans="18:29" x14ac:dyDescent="0.2">
      <c r="R6235" s="31"/>
      <c r="AB6235" s="40">
        <v>6231</v>
      </c>
      <c r="AC6235" s="18">
        <v>5327.3828207387123</v>
      </c>
    </row>
    <row r="6236" spans="18:29" x14ac:dyDescent="0.2">
      <c r="R6236" s="31"/>
      <c r="AB6236" s="40">
        <v>6232</v>
      </c>
      <c r="AC6236" s="18">
        <v>6448.8643667639699</v>
      </c>
    </row>
    <row r="6237" spans="18:29" x14ac:dyDescent="0.2">
      <c r="R6237" s="31"/>
      <c r="AB6237" s="40">
        <v>6233</v>
      </c>
      <c r="AC6237" s="18">
        <v>6611.6783113864949</v>
      </c>
    </row>
    <row r="6238" spans="18:29" x14ac:dyDescent="0.2">
      <c r="R6238" s="31"/>
      <c r="AB6238" s="40">
        <v>6234</v>
      </c>
      <c r="AC6238" s="18">
        <v>5968.3370996476151</v>
      </c>
    </row>
    <row r="6239" spans="18:29" x14ac:dyDescent="0.2">
      <c r="R6239" s="31"/>
      <c r="AB6239" s="40">
        <v>6235</v>
      </c>
      <c r="AC6239" s="18">
        <v>9898.7360745482147</v>
      </c>
    </row>
    <row r="6240" spans="18:29" x14ac:dyDescent="0.2">
      <c r="R6240" s="31"/>
      <c r="AB6240" s="40">
        <v>6236</v>
      </c>
      <c r="AC6240" s="18">
        <v>5680.0207393781748</v>
      </c>
    </row>
    <row r="6241" spans="18:29" x14ac:dyDescent="0.2">
      <c r="R6241" s="31"/>
      <c r="AB6241" s="40">
        <v>6237</v>
      </c>
      <c r="AC6241" s="18">
        <v>7734.7930219796253</v>
      </c>
    </row>
    <row r="6242" spans="18:29" x14ac:dyDescent="0.2">
      <c r="R6242" s="31"/>
      <c r="AB6242" s="40">
        <v>6238</v>
      </c>
      <c r="AC6242" s="18">
        <v>7468.5871973994654</v>
      </c>
    </row>
    <row r="6243" spans="18:29" x14ac:dyDescent="0.2">
      <c r="R6243" s="31"/>
      <c r="AB6243" s="40">
        <v>6239</v>
      </c>
      <c r="AC6243" s="18">
        <v>7034.1654223175719</v>
      </c>
    </row>
    <row r="6244" spans="18:29" x14ac:dyDescent="0.2">
      <c r="R6244" s="31"/>
      <c r="AB6244" s="40">
        <v>6240</v>
      </c>
      <c r="AC6244" s="18">
        <v>6972.8589369966649</v>
      </c>
    </row>
    <row r="6245" spans="18:29" x14ac:dyDescent="0.2">
      <c r="R6245" s="31"/>
      <c r="AB6245" s="40">
        <v>6241</v>
      </c>
      <c r="AC6245" s="18">
        <v>8488.9381682536332</v>
      </c>
    </row>
    <row r="6246" spans="18:29" x14ac:dyDescent="0.2">
      <c r="R6246" s="31"/>
      <c r="AB6246" s="40">
        <v>6242</v>
      </c>
      <c r="AC6246" s="18">
        <v>11689.061325181392</v>
      </c>
    </row>
    <row r="6247" spans="18:29" x14ac:dyDescent="0.2">
      <c r="R6247" s="31"/>
      <c r="AB6247" s="40">
        <v>6243</v>
      </c>
      <c r="AC6247" s="18">
        <v>8984.9176847435301</v>
      </c>
    </row>
    <row r="6248" spans="18:29" x14ac:dyDescent="0.2">
      <c r="R6248" s="31"/>
      <c r="AB6248" s="40">
        <v>6244</v>
      </c>
      <c r="AC6248" s="18">
        <v>7895.3456618159544</v>
      </c>
    </row>
    <row r="6249" spans="18:29" x14ac:dyDescent="0.2">
      <c r="R6249" s="31"/>
      <c r="AB6249" s="40">
        <v>6245</v>
      </c>
      <c r="AC6249" s="18">
        <v>10305.519680017955</v>
      </c>
    </row>
    <row r="6250" spans="18:29" x14ac:dyDescent="0.2">
      <c r="R6250" s="31"/>
      <c r="AB6250" s="40">
        <v>6246</v>
      </c>
      <c r="AC6250" s="18">
        <v>8474.3653151853941</v>
      </c>
    </row>
    <row r="6251" spans="18:29" x14ac:dyDescent="0.2">
      <c r="R6251" s="31"/>
      <c r="AB6251" s="40">
        <v>6247</v>
      </c>
      <c r="AC6251" s="18">
        <v>10412.806029329775</v>
      </c>
    </row>
    <row r="6252" spans="18:29" x14ac:dyDescent="0.2">
      <c r="R6252" s="31"/>
      <c r="AB6252" s="40">
        <v>6248</v>
      </c>
      <c r="AC6252" s="18">
        <v>9026.1236830742564</v>
      </c>
    </row>
    <row r="6253" spans="18:29" x14ac:dyDescent="0.2">
      <c r="R6253" s="31"/>
      <c r="AB6253" s="40">
        <v>6249</v>
      </c>
      <c r="AC6253" s="18">
        <v>8628.3852967499988</v>
      </c>
    </row>
    <row r="6254" spans="18:29" x14ac:dyDescent="0.2">
      <c r="R6254" s="31"/>
      <c r="AB6254" s="40">
        <v>6250</v>
      </c>
      <c r="AC6254" s="18">
        <v>11002.504066412803</v>
      </c>
    </row>
    <row r="6255" spans="18:29" x14ac:dyDescent="0.2">
      <c r="R6255" s="31"/>
      <c r="AB6255" s="40">
        <v>6251</v>
      </c>
      <c r="AC6255" s="18">
        <v>5629.1413816831773</v>
      </c>
    </row>
    <row r="6256" spans="18:29" x14ac:dyDescent="0.2">
      <c r="R6256" s="31"/>
      <c r="AB6256" s="40">
        <v>6252</v>
      </c>
      <c r="AC6256" s="18">
        <v>7412.0545777388616</v>
      </c>
    </row>
    <row r="6257" spans="18:29" x14ac:dyDescent="0.2">
      <c r="R6257" s="31"/>
      <c r="AB6257" s="40">
        <v>6253</v>
      </c>
      <c r="AC6257" s="18">
        <v>10374.86636013526</v>
      </c>
    </row>
    <row r="6258" spans="18:29" x14ac:dyDescent="0.2">
      <c r="R6258" s="31"/>
      <c r="AB6258" s="40">
        <v>6254</v>
      </c>
      <c r="AC6258" s="18">
        <v>7035.1704466671217</v>
      </c>
    </row>
    <row r="6259" spans="18:29" x14ac:dyDescent="0.2">
      <c r="R6259" s="31"/>
      <c r="AB6259" s="40">
        <v>6255</v>
      </c>
      <c r="AC6259" s="18">
        <v>12186.548378195846</v>
      </c>
    </row>
    <row r="6260" spans="18:29" x14ac:dyDescent="0.2">
      <c r="R6260" s="31"/>
      <c r="AB6260" s="40">
        <v>6256</v>
      </c>
      <c r="AC6260" s="18">
        <v>6193.336925897398</v>
      </c>
    </row>
    <row r="6261" spans="18:29" x14ac:dyDescent="0.2">
      <c r="R6261" s="31"/>
      <c r="AB6261" s="40">
        <v>6257</v>
      </c>
      <c r="AC6261" s="18">
        <v>5119.8452925622696</v>
      </c>
    </row>
    <row r="6262" spans="18:29" x14ac:dyDescent="0.2">
      <c r="R6262" s="31"/>
      <c r="AB6262" s="40">
        <v>6258</v>
      </c>
      <c r="AC6262" s="18">
        <v>6693.3365397854941</v>
      </c>
    </row>
    <row r="6263" spans="18:29" x14ac:dyDescent="0.2">
      <c r="R6263" s="31"/>
      <c r="AB6263" s="40">
        <v>6259</v>
      </c>
      <c r="AC6263" s="18">
        <v>8689.0636418525828</v>
      </c>
    </row>
    <row r="6264" spans="18:29" x14ac:dyDescent="0.2">
      <c r="R6264" s="31"/>
      <c r="AB6264" s="40">
        <v>6260</v>
      </c>
      <c r="AC6264" s="18">
        <v>11999.990733315237</v>
      </c>
    </row>
    <row r="6265" spans="18:29" x14ac:dyDescent="0.2">
      <c r="R6265" s="31"/>
      <c r="AB6265" s="40">
        <v>6261</v>
      </c>
      <c r="AC6265" s="18">
        <v>9472.3544942627195</v>
      </c>
    </row>
    <row r="6266" spans="18:29" x14ac:dyDescent="0.2">
      <c r="R6266" s="31"/>
      <c r="AB6266" s="40">
        <v>6262</v>
      </c>
      <c r="AC6266" s="18">
        <v>5613.5635042658541</v>
      </c>
    </row>
    <row r="6267" spans="18:29" x14ac:dyDescent="0.2">
      <c r="R6267" s="31"/>
      <c r="AB6267" s="40">
        <v>6263</v>
      </c>
      <c r="AC6267" s="18">
        <v>9416.1987587327603</v>
      </c>
    </row>
    <row r="6268" spans="18:29" x14ac:dyDescent="0.2">
      <c r="R6268" s="31"/>
      <c r="AB6268" s="40">
        <v>6264</v>
      </c>
      <c r="AC6268" s="18">
        <v>10781.524337561219</v>
      </c>
    </row>
    <row r="6269" spans="18:29" x14ac:dyDescent="0.2">
      <c r="R6269" s="31"/>
      <c r="AB6269" s="40">
        <v>6265</v>
      </c>
      <c r="AC6269" s="18">
        <v>11485.920778534026</v>
      </c>
    </row>
    <row r="6270" spans="18:29" x14ac:dyDescent="0.2">
      <c r="R6270" s="31"/>
      <c r="AB6270" s="40">
        <v>6266</v>
      </c>
      <c r="AC6270" s="18">
        <v>6400.3719418992987</v>
      </c>
    </row>
    <row r="6271" spans="18:29" x14ac:dyDescent="0.2">
      <c r="R6271" s="31"/>
      <c r="AB6271" s="40">
        <v>6267</v>
      </c>
      <c r="AC6271" s="18">
        <v>8318.5865410093684</v>
      </c>
    </row>
    <row r="6272" spans="18:29" x14ac:dyDescent="0.2">
      <c r="R6272" s="31"/>
      <c r="AB6272" s="40">
        <v>6268</v>
      </c>
      <c r="AC6272" s="18">
        <v>7478.637440894614</v>
      </c>
    </row>
    <row r="6273" spans="18:29" x14ac:dyDescent="0.2">
      <c r="R6273" s="31"/>
      <c r="AB6273" s="40">
        <v>6269</v>
      </c>
      <c r="AC6273" s="18">
        <v>8382.4055872038007</v>
      </c>
    </row>
    <row r="6274" spans="18:29" x14ac:dyDescent="0.2">
      <c r="R6274" s="31"/>
      <c r="AB6274" s="40">
        <v>6270</v>
      </c>
      <c r="AC6274" s="18">
        <v>6050.8747243522666</v>
      </c>
    </row>
    <row r="6275" spans="18:29" x14ac:dyDescent="0.2">
      <c r="R6275" s="31"/>
      <c r="AB6275" s="40">
        <v>6271</v>
      </c>
      <c r="AC6275" s="18">
        <v>9321.600841833977</v>
      </c>
    </row>
    <row r="6276" spans="18:29" x14ac:dyDescent="0.2">
      <c r="R6276" s="31"/>
      <c r="AB6276" s="40">
        <v>6272</v>
      </c>
      <c r="AC6276" s="18">
        <v>9579.6408435744233</v>
      </c>
    </row>
    <row r="6277" spans="18:29" x14ac:dyDescent="0.2">
      <c r="R6277" s="31"/>
      <c r="AB6277" s="40">
        <v>6273</v>
      </c>
      <c r="AC6277" s="18">
        <v>8329.1392966794083</v>
      </c>
    </row>
    <row r="6278" spans="18:29" x14ac:dyDescent="0.2">
      <c r="R6278" s="31"/>
      <c r="AB6278" s="40">
        <v>6274</v>
      </c>
      <c r="AC6278" s="18">
        <v>9316.5757200866938</v>
      </c>
    </row>
    <row r="6279" spans="18:29" x14ac:dyDescent="0.2">
      <c r="R6279" s="31"/>
      <c r="AB6279" s="40">
        <v>6275</v>
      </c>
      <c r="AC6279" s="18">
        <v>5452.2570961673046</v>
      </c>
    </row>
    <row r="6280" spans="18:29" x14ac:dyDescent="0.2">
      <c r="R6280" s="31"/>
      <c r="AB6280" s="40">
        <v>6276</v>
      </c>
      <c r="AC6280" s="18">
        <v>4672.8607131113531</v>
      </c>
    </row>
    <row r="6281" spans="18:29" x14ac:dyDescent="0.2">
      <c r="R6281" s="31"/>
      <c r="AB6281" s="40">
        <v>6277</v>
      </c>
      <c r="AC6281" s="18">
        <v>12067.201736689662</v>
      </c>
    </row>
    <row r="6282" spans="18:29" x14ac:dyDescent="0.2">
      <c r="R6282" s="31"/>
      <c r="AB6282" s="40">
        <v>6278</v>
      </c>
      <c r="AC6282" s="18">
        <v>6649.7436086246744</v>
      </c>
    </row>
    <row r="6283" spans="18:29" x14ac:dyDescent="0.2">
      <c r="R6283" s="31"/>
      <c r="AB6283" s="40">
        <v>6279</v>
      </c>
      <c r="AC6283" s="18">
        <v>8875.3700306453975</v>
      </c>
    </row>
    <row r="6284" spans="18:29" x14ac:dyDescent="0.2">
      <c r="R6284" s="31"/>
      <c r="AB6284" s="40">
        <v>6280</v>
      </c>
      <c r="AC6284" s="18">
        <v>7287.682814485277</v>
      </c>
    </row>
    <row r="6285" spans="18:29" x14ac:dyDescent="0.2">
      <c r="R6285" s="31"/>
      <c r="AB6285" s="40">
        <v>6281</v>
      </c>
      <c r="AC6285" s="18">
        <v>9202.7567125029163</v>
      </c>
    </row>
    <row r="6286" spans="18:29" x14ac:dyDescent="0.2">
      <c r="R6286" s="31"/>
      <c r="AB6286" s="40">
        <v>6282</v>
      </c>
      <c r="AC6286" s="18">
        <v>6967.3313030743739</v>
      </c>
    </row>
    <row r="6287" spans="18:29" x14ac:dyDescent="0.2">
      <c r="R6287" s="31"/>
      <c r="AB6287" s="40">
        <v>6283</v>
      </c>
      <c r="AC6287" s="18">
        <v>8020.0943092006491</v>
      </c>
    </row>
    <row r="6288" spans="18:29" x14ac:dyDescent="0.2">
      <c r="R6288" s="31"/>
      <c r="AB6288" s="40">
        <v>6284</v>
      </c>
      <c r="AC6288" s="18">
        <v>8113.0590615317924</v>
      </c>
    </row>
    <row r="6289" spans="18:29" x14ac:dyDescent="0.2">
      <c r="R6289" s="31"/>
      <c r="AB6289" s="40">
        <v>6285</v>
      </c>
      <c r="AC6289" s="18">
        <v>8732.4053169256076</v>
      </c>
    </row>
    <row r="6290" spans="18:29" x14ac:dyDescent="0.2">
      <c r="R6290" s="31"/>
      <c r="AB6290" s="40">
        <v>6286</v>
      </c>
      <c r="AC6290" s="18">
        <v>10192.203184609185</v>
      </c>
    </row>
    <row r="6291" spans="18:29" x14ac:dyDescent="0.2">
      <c r="R6291" s="31"/>
      <c r="AB6291" s="40">
        <v>6287</v>
      </c>
      <c r="AC6291" s="18">
        <v>7478.0093006762909</v>
      </c>
    </row>
    <row r="6292" spans="18:29" x14ac:dyDescent="0.2">
      <c r="R6292" s="31"/>
      <c r="AB6292" s="40">
        <v>6288</v>
      </c>
      <c r="AC6292" s="18">
        <v>7713.5618825958809</v>
      </c>
    </row>
    <row r="6293" spans="18:29" x14ac:dyDescent="0.2">
      <c r="R6293" s="31"/>
      <c r="AB6293" s="40">
        <v>6289</v>
      </c>
      <c r="AC6293" s="18">
        <v>7176.5019958190387</v>
      </c>
    </row>
    <row r="6294" spans="18:29" x14ac:dyDescent="0.2">
      <c r="R6294" s="31"/>
      <c r="AB6294" s="40">
        <v>6290</v>
      </c>
      <c r="AC6294" s="18">
        <v>10225.117732056067</v>
      </c>
    </row>
    <row r="6295" spans="18:29" x14ac:dyDescent="0.2">
      <c r="R6295" s="31"/>
      <c r="AB6295" s="40">
        <v>6291</v>
      </c>
      <c r="AC6295" s="18">
        <v>9999.992277762969</v>
      </c>
    </row>
    <row r="6296" spans="18:29" x14ac:dyDescent="0.2">
      <c r="R6296" s="31"/>
      <c r="AB6296" s="40">
        <v>6292</v>
      </c>
      <c r="AC6296" s="18">
        <v>6780.8992862377781</v>
      </c>
    </row>
    <row r="6297" spans="18:29" x14ac:dyDescent="0.2">
      <c r="R6297" s="31"/>
      <c r="AB6297" s="40">
        <v>6293</v>
      </c>
      <c r="AC6297" s="18">
        <v>8891.7016763254069</v>
      </c>
    </row>
    <row r="6298" spans="18:29" x14ac:dyDescent="0.2">
      <c r="R6298" s="31"/>
      <c r="AB6298" s="40">
        <v>6294</v>
      </c>
      <c r="AC6298" s="18">
        <v>10959.413647426991</v>
      </c>
    </row>
    <row r="6299" spans="18:29" x14ac:dyDescent="0.2">
      <c r="R6299" s="31"/>
      <c r="AB6299" s="40">
        <v>6295</v>
      </c>
      <c r="AC6299" s="18">
        <v>9027.8824756856775</v>
      </c>
    </row>
    <row r="6300" spans="18:29" x14ac:dyDescent="0.2">
      <c r="R6300" s="31"/>
      <c r="AB6300" s="40">
        <v>6296</v>
      </c>
      <c r="AC6300" s="18">
        <v>5458.4128703079186</v>
      </c>
    </row>
    <row r="6301" spans="18:29" x14ac:dyDescent="0.2">
      <c r="R6301" s="31"/>
      <c r="AB6301" s="40">
        <v>6297</v>
      </c>
      <c r="AC6301" s="18">
        <v>9172.8572381046833</v>
      </c>
    </row>
    <row r="6302" spans="18:29" x14ac:dyDescent="0.2">
      <c r="R6302" s="31"/>
      <c r="AB6302" s="40">
        <v>6298</v>
      </c>
      <c r="AC6302" s="18">
        <v>4545.9763889838941</v>
      </c>
    </row>
    <row r="6303" spans="18:29" x14ac:dyDescent="0.2">
      <c r="R6303" s="31"/>
      <c r="AB6303" s="40">
        <v>6299</v>
      </c>
      <c r="AC6303" s="18">
        <v>7022.356386210653</v>
      </c>
    </row>
    <row r="6304" spans="18:29" x14ac:dyDescent="0.2">
      <c r="R6304" s="31"/>
      <c r="AB6304" s="40">
        <v>6300</v>
      </c>
      <c r="AC6304" s="18">
        <v>8500.9984604479978</v>
      </c>
    </row>
    <row r="6305" spans="18:29" x14ac:dyDescent="0.2">
      <c r="R6305" s="31"/>
      <c r="AB6305" s="40">
        <v>6301</v>
      </c>
      <c r="AC6305" s="18">
        <v>10614.941551627591</v>
      </c>
    </row>
    <row r="6306" spans="18:29" x14ac:dyDescent="0.2">
      <c r="R6306" s="31"/>
      <c r="AB6306" s="40">
        <v>6302</v>
      </c>
      <c r="AC6306" s="18">
        <v>7524.1147927105194</v>
      </c>
    </row>
    <row r="6307" spans="18:29" x14ac:dyDescent="0.2">
      <c r="R6307" s="31"/>
      <c r="AB6307" s="40">
        <v>6303</v>
      </c>
      <c r="AC6307" s="18">
        <v>5654.7695025962312</v>
      </c>
    </row>
    <row r="6308" spans="18:29" x14ac:dyDescent="0.2">
      <c r="R6308" s="31"/>
      <c r="AB6308" s="40">
        <v>6304</v>
      </c>
      <c r="AC6308" s="18">
        <v>11336.674662629608</v>
      </c>
    </row>
    <row r="6309" spans="18:29" x14ac:dyDescent="0.2">
      <c r="R6309" s="31"/>
      <c r="AB6309" s="40">
        <v>6305</v>
      </c>
      <c r="AC6309" s="18">
        <v>7684.5418045033002</v>
      </c>
    </row>
    <row r="6310" spans="18:29" x14ac:dyDescent="0.2">
      <c r="R6310" s="31"/>
      <c r="AB6310" s="40">
        <v>6306</v>
      </c>
      <c r="AC6310" s="18">
        <v>9761.173366707284</v>
      </c>
    </row>
    <row r="6311" spans="18:29" x14ac:dyDescent="0.2">
      <c r="R6311" s="31"/>
      <c r="AB6311" s="40">
        <v>6307</v>
      </c>
      <c r="AC6311" s="18">
        <v>9142.0783674005652</v>
      </c>
    </row>
    <row r="6312" spans="18:29" x14ac:dyDescent="0.2">
      <c r="R6312" s="31"/>
      <c r="AB6312" s="40">
        <v>6308</v>
      </c>
      <c r="AC6312" s="18">
        <v>8988.6865260542836</v>
      </c>
    </row>
    <row r="6313" spans="18:29" x14ac:dyDescent="0.2">
      <c r="R6313" s="31"/>
      <c r="AB6313" s="40">
        <v>6309</v>
      </c>
      <c r="AC6313" s="18">
        <v>8059.6671429632697</v>
      </c>
    </row>
    <row r="6314" spans="18:29" x14ac:dyDescent="0.2">
      <c r="R6314" s="31"/>
      <c r="AB6314" s="40">
        <v>6310</v>
      </c>
      <c r="AC6314" s="18">
        <v>8269.7172320137033</v>
      </c>
    </row>
    <row r="6315" spans="18:29" x14ac:dyDescent="0.2">
      <c r="R6315" s="31"/>
      <c r="AB6315" s="40">
        <v>6311</v>
      </c>
      <c r="AC6315" s="18">
        <v>6915.9494332048343</v>
      </c>
    </row>
    <row r="6316" spans="18:29" x14ac:dyDescent="0.2">
      <c r="R6316" s="31"/>
      <c r="AB6316" s="40">
        <v>6312</v>
      </c>
      <c r="AC6316" s="18">
        <v>7481.7781419869279</v>
      </c>
    </row>
    <row r="6317" spans="18:29" x14ac:dyDescent="0.2">
      <c r="R6317" s="31"/>
      <c r="AB6317" s="40">
        <v>6313</v>
      </c>
      <c r="AC6317" s="18">
        <v>7934.9184955784585</v>
      </c>
    </row>
    <row r="6318" spans="18:29" x14ac:dyDescent="0.2">
      <c r="R6318" s="31"/>
      <c r="AB6318" s="40">
        <v>6314</v>
      </c>
      <c r="AC6318" s="18">
        <v>7849.3657978255069</v>
      </c>
    </row>
    <row r="6319" spans="18:29" x14ac:dyDescent="0.2">
      <c r="R6319" s="31"/>
      <c r="AB6319" s="40">
        <v>6315</v>
      </c>
      <c r="AC6319" s="18">
        <v>7282.4064366501989</v>
      </c>
    </row>
    <row r="6320" spans="18:29" x14ac:dyDescent="0.2">
      <c r="R6320" s="31"/>
      <c r="AB6320" s="40">
        <v>6316</v>
      </c>
      <c r="AC6320" s="18">
        <v>6682.4068999842275</v>
      </c>
    </row>
    <row r="6321" spans="18:29" x14ac:dyDescent="0.2">
      <c r="R6321" s="31"/>
      <c r="AB6321" s="40">
        <v>6317</v>
      </c>
      <c r="AC6321" s="18">
        <v>11434.664536708151</v>
      </c>
    </row>
    <row r="6322" spans="18:29" x14ac:dyDescent="0.2">
      <c r="R6322" s="31"/>
      <c r="AB6322" s="40">
        <v>6318</v>
      </c>
      <c r="AC6322" s="18">
        <v>8739.6917434597854</v>
      </c>
    </row>
    <row r="6323" spans="18:29" x14ac:dyDescent="0.2">
      <c r="R6323" s="31"/>
      <c r="AB6323" s="40">
        <v>6319</v>
      </c>
      <c r="AC6323" s="18">
        <v>6419.0905204091687</v>
      </c>
    </row>
    <row r="6324" spans="18:29" x14ac:dyDescent="0.2">
      <c r="R6324" s="31"/>
      <c r="AB6324" s="40">
        <v>6320</v>
      </c>
      <c r="AC6324" s="18">
        <v>12130.39264266612</v>
      </c>
    </row>
    <row r="6325" spans="18:29" x14ac:dyDescent="0.2">
      <c r="R6325" s="31"/>
      <c r="AB6325" s="40">
        <v>6321</v>
      </c>
      <c r="AC6325" s="18">
        <v>9261.0481247754069</v>
      </c>
    </row>
    <row r="6326" spans="18:29" x14ac:dyDescent="0.2">
      <c r="R6326" s="31"/>
      <c r="AB6326" s="40">
        <v>6322</v>
      </c>
      <c r="AC6326" s="18">
        <v>6659.1657119016163</v>
      </c>
    </row>
    <row r="6327" spans="18:29" x14ac:dyDescent="0.2">
      <c r="R6327" s="31"/>
      <c r="AB6327" s="40">
        <v>6323</v>
      </c>
      <c r="AC6327" s="18">
        <v>10355.645269450499</v>
      </c>
    </row>
    <row r="6328" spans="18:29" x14ac:dyDescent="0.2">
      <c r="R6328" s="31"/>
      <c r="AB6328" s="40">
        <v>6324</v>
      </c>
      <c r="AC6328" s="18">
        <v>7492.4565257006325</v>
      </c>
    </row>
    <row r="6329" spans="18:29" x14ac:dyDescent="0.2">
      <c r="R6329" s="31"/>
      <c r="AB6329" s="40">
        <v>6325</v>
      </c>
      <c r="AC6329" s="18">
        <v>10207.027293764753</v>
      </c>
    </row>
    <row r="6330" spans="18:29" x14ac:dyDescent="0.2">
      <c r="R6330" s="31"/>
      <c r="AB6330" s="40">
        <v>6326</v>
      </c>
      <c r="AC6330" s="18">
        <v>8074.8681362497155</v>
      </c>
    </row>
    <row r="6331" spans="18:29" x14ac:dyDescent="0.2">
      <c r="R6331" s="31"/>
      <c r="AB6331" s="40">
        <v>6327</v>
      </c>
      <c r="AC6331" s="18">
        <v>8413.9382261703722</v>
      </c>
    </row>
    <row r="6332" spans="18:29" x14ac:dyDescent="0.2">
      <c r="R6332" s="31"/>
      <c r="AB6332" s="40">
        <v>6328</v>
      </c>
      <c r="AC6332" s="18">
        <v>7753.5116004894953</v>
      </c>
    </row>
    <row r="6333" spans="18:29" x14ac:dyDescent="0.2">
      <c r="R6333" s="31"/>
      <c r="AB6333" s="40">
        <v>6329</v>
      </c>
      <c r="AC6333" s="18">
        <v>11696.599007802666</v>
      </c>
    </row>
    <row r="6334" spans="18:29" x14ac:dyDescent="0.2">
      <c r="R6334" s="31"/>
      <c r="AB6334" s="40">
        <v>6330</v>
      </c>
      <c r="AC6334" s="18">
        <v>6143.7138486395124</v>
      </c>
    </row>
    <row r="6335" spans="18:29" x14ac:dyDescent="0.2">
      <c r="R6335" s="31"/>
      <c r="AB6335" s="40">
        <v>6331</v>
      </c>
      <c r="AC6335" s="18">
        <v>6091.4525824643206</v>
      </c>
    </row>
    <row r="6336" spans="18:29" x14ac:dyDescent="0.2">
      <c r="R6336" s="31"/>
      <c r="AB6336" s="40">
        <v>6332</v>
      </c>
      <c r="AC6336" s="18">
        <v>6985.9242535406956</v>
      </c>
    </row>
    <row r="6337" spans="18:29" x14ac:dyDescent="0.2">
      <c r="R6337" s="31"/>
      <c r="AB6337" s="40">
        <v>6333</v>
      </c>
      <c r="AC6337" s="18">
        <v>8437.6819264279911</v>
      </c>
    </row>
    <row r="6338" spans="18:29" x14ac:dyDescent="0.2">
      <c r="R6338" s="31"/>
      <c r="AB6338" s="40">
        <v>6334</v>
      </c>
      <c r="AC6338" s="18">
        <v>11073.232655010652</v>
      </c>
    </row>
    <row r="6339" spans="18:29" x14ac:dyDescent="0.2">
      <c r="R6339" s="31"/>
      <c r="AB6339" s="40">
        <v>6335</v>
      </c>
      <c r="AC6339" s="18">
        <v>8204.7675334257074</v>
      </c>
    </row>
    <row r="6340" spans="18:29" x14ac:dyDescent="0.2">
      <c r="R6340" s="31"/>
      <c r="AB6340" s="40">
        <v>6336</v>
      </c>
      <c r="AC6340" s="18">
        <v>9467.7062566459645</v>
      </c>
    </row>
    <row r="6341" spans="18:29" x14ac:dyDescent="0.2">
      <c r="R6341" s="31"/>
      <c r="AB6341" s="40">
        <v>6337</v>
      </c>
      <c r="AC6341" s="18">
        <v>6600.3717874545837</v>
      </c>
    </row>
    <row r="6342" spans="18:29" x14ac:dyDescent="0.2">
      <c r="R6342" s="31"/>
      <c r="AB6342" s="40">
        <v>6338</v>
      </c>
      <c r="AC6342" s="18">
        <v>7372.8586281071184</v>
      </c>
    </row>
    <row r="6343" spans="18:29" x14ac:dyDescent="0.2">
      <c r="R6343" s="31"/>
      <c r="AB6343" s="40">
        <v>6339</v>
      </c>
      <c r="AC6343" s="18">
        <v>7059.6679151867284</v>
      </c>
    </row>
    <row r="6344" spans="18:29" x14ac:dyDescent="0.2">
      <c r="R6344" s="31"/>
      <c r="AB6344" s="40">
        <v>6340</v>
      </c>
      <c r="AC6344" s="18">
        <v>6859.2911855004495</v>
      </c>
    </row>
    <row r="6345" spans="18:29" x14ac:dyDescent="0.2">
      <c r="R6345" s="31"/>
      <c r="AB6345" s="40">
        <v>6341</v>
      </c>
      <c r="AC6345" s="18">
        <v>9898.9873306355439</v>
      </c>
    </row>
    <row r="6346" spans="18:29" x14ac:dyDescent="0.2">
      <c r="R6346" s="31"/>
      <c r="AB6346" s="40">
        <v>6342</v>
      </c>
      <c r="AC6346" s="18">
        <v>9465.8218359908788</v>
      </c>
    </row>
    <row r="6347" spans="18:29" x14ac:dyDescent="0.2">
      <c r="R6347" s="31"/>
      <c r="AB6347" s="40">
        <v>6343</v>
      </c>
      <c r="AC6347" s="18">
        <v>8103.008818036411</v>
      </c>
    </row>
    <row r="6348" spans="18:29" x14ac:dyDescent="0.2">
      <c r="R6348" s="31"/>
      <c r="AB6348" s="40">
        <v>6344</v>
      </c>
      <c r="AC6348" s="18">
        <v>5369.3425873311935</v>
      </c>
    </row>
    <row r="6349" spans="18:29" x14ac:dyDescent="0.2">
      <c r="R6349" s="31"/>
      <c r="AB6349" s="40">
        <v>6345</v>
      </c>
      <c r="AC6349" s="18">
        <v>8437.1794142530998</v>
      </c>
    </row>
    <row r="6350" spans="18:29" x14ac:dyDescent="0.2">
      <c r="R6350" s="31"/>
      <c r="AB6350" s="40">
        <v>6346</v>
      </c>
      <c r="AC6350" s="18">
        <v>8225.8730447656708</v>
      </c>
    </row>
    <row r="6351" spans="18:29" x14ac:dyDescent="0.2">
      <c r="R6351" s="31"/>
      <c r="AB6351" s="40">
        <v>6347</v>
      </c>
      <c r="AC6351" s="18">
        <v>9440.5705992090516</v>
      </c>
    </row>
    <row r="6352" spans="18:29" x14ac:dyDescent="0.2">
      <c r="R6352" s="31"/>
      <c r="AB6352" s="40">
        <v>6348</v>
      </c>
      <c r="AC6352" s="18">
        <v>8500.9984604479978</v>
      </c>
    </row>
    <row r="6353" spans="18:29" x14ac:dyDescent="0.2">
      <c r="R6353" s="31"/>
      <c r="AB6353" s="40">
        <v>6349</v>
      </c>
      <c r="AC6353" s="18">
        <v>8725.8726586538833</v>
      </c>
    </row>
    <row r="6354" spans="18:29" x14ac:dyDescent="0.2">
      <c r="R6354" s="31"/>
      <c r="AB6354" s="40">
        <v>6350</v>
      </c>
      <c r="AC6354" s="18">
        <v>7370.9742074519163</v>
      </c>
    </row>
    <row r="6355" spans="18:29" x14ac:dyDescent="0.2">
      <c r="R6355" s="31"/>
      <c r="AB6355" s="40">
        <v>6351</v>
      </c>
      <c r="AC6355" s="18">
        <v>11234.41343506542</v>
      </c>
    </row>
    <row r="6356" spans="18:29" x14ac:dyDescent="0.2">
      <c r="R6356" s="31"/>
      <c r="AB6356" s="40">
        <v>6352</v>
      </c>
      <c r="AC6356" s="18">
        <v>6167.4575488971313</v>
      </c>
    </row>
    <row r="6357" spans="18:29" x14ac:dyDescent="0.2">
      <c r="R6357" s="31"/>
      <c r="AB6357" s="40">
        <v>6353</v>
      </c>
      <c r="AC6357" s="18">
        <v>7635.6724955076352</v>
      </c>
    </row>
    <row r="6358" spans="18:29" x14ac:dyDescent="0.2">
      <c r="R6358" s="31"/>
      <c r="AB6358" s="40">
        <v>6354</v>
      </c>
      <c r="AC6358" s="18">
        <v>7323.6124349805759</v>
      </c>
    </row>
    <row r="6359" spans="18:29" x14ac:dyDescent="0.2">
      <c r="R6359" s="31"/>
      <c r="AB6359" s="40">
        <v>6355</v>
      </c>
      <c r="AC6359" s="18">
        <v>7392.4566029228736</v>
      </c>
    </row>
    <row r="6360" spans="18:29" x14ac:dyDescent="0.2">
      <c r="R6360" s="31"/>
      <c r="AB6360" s="40">
        <v>6356</v>
      </c>
      <c r="AC6360" s="18">
        <v>8476.2497358411783</v>
      </c>
    </row>
    <row r="6361" spans="18:29" x14ac:dyDescent="0.2">
      <c r="R6361" s="31"/>
      <c r="AB6361" s="40">
        <v>6357</v>
      </c>
      <c r="AC6361" s="18">
        <v>7490.1952209143201</v>
      </c>
    </row>
    <row r="6362" spans="18:29" x14ac:dyDescent="0.2">
      <c r="R6362" s="31"/>
      <c r="AB6362" s="40">
        <v>6358</v>
      </c>
      <c r="AC6362" s="18">
        <v>7755.7729052758077</v>
      </c>
    </row>
    <row r="6363" spans="18:29" x14ac:dyDescent="0.2">
      <c r="R6363" s="31"/>
      <c r="AB6363" s="40">
        <v>6359</v>
      </c>
      <c r="AC6363" s="18">
        <v>8142.5816517990315</v>
      </c>
    </row>
    <row r="6364" spans="18:29" x14ac:dyDescent="0.2">
      <c r="R6364" s="31"/>
      <c r="AB6364" s="40">
        <v>6360</v>
      </c>
      <c r="AC6364" s="18">
        <v>7523.8635366233066</v>
      </c>
    </row>
    <row r="6365" spans="18:29" x14ac:dyDescent="0.2">
      <c r="R6365" s="31"/>
      <c r="AB6365" s="40">
        <v>6361</v>
      </c>
      <c r="AC6365" s="18">
        <v>9360.2942792907124</v>
      </c>
    </row>
    <row r="6366" spans="18:29" x14ac:dyDescent="0.2">
      <c r="R6366" s="31"/>
      <c r="AB6366" s="40">
        <v>6362</v>
      </c>
      <c r="AC6366" s="18">
        <v>9420.0932280871784</v>
      </c>
    </row>
    <row r="6367" spans="18:29" x14ac:dyDescent="0.2">
      <c r="R6367" s="31"/>
      <c r="AB6367" s="40">
        <v>6363</v>
      </c>
      <c r="AC6367" s="18">
        <v>5358.0360633992823</v>
      </c>
    </row>
    <row r="6368" spans="18:29" x14ac:dyDescent="0.2">
      <c r="R6368" s="31"/>
      <c r="AB6368" s="40">
        <v>6364</v>
      </c>
      <c r="AC6368" s="18">
        <v>8068.5867340649711</v>
      </c>
    </row>
    <row r="6369" spans="18:29" x14ac:dyDescent="0.2">
      <c r="R6369" s="31"/>
      <c r="AB6369" s="40">
        <v>6365</v>
      </c>
      <c r="AC6369" s="18">
        <v>9025.1186587245902</v>
      </c>
    </row>
    <row r="6370" spans="18:29" x14ac:dyDescent="0.2">
      <c r="R6370" s="31"/>
      <c r="AB6370" s="40">
        <v>6366</v>
      </c>
      <c r="AC6370" s="18">
        <v>9147.6060013228562</v>
      </c>
    </row>
    <row r="6371" spans="18:29" x14ac:dyDescent="0.2">
      <c r="R6371" s="31"/>
      <c r="AB6371" s="40">
        <v>6367</v>
      </c>
      <c r="AC6371" s="18">
        <v>9665.8216815460473</v>
      </c>
    </row>
    <row r="6372" spans="18:29" x14ac:dyDescent="0.2">
      <c r="R6372" s="31"/>
      <c r="AB6372" s="40">
        <v>6368</v>
      </c>
      <c r="AC6372" s="18">
        <v>10839.187609615386</v>
      </c>
    </row>
    <row r="6373" spans="18:29" x14ac:dyDescent="0.2">
      <c r="R6373" s="31"/>
      <c r="AB6373" s="40">
        <v>6369</v>
      </c>
      <c r="AC6373" s="18">
        <v>7535.4213166426634</v>
      </c>
    </row>
    <row r="6374" spans="18:29" x14ac:dyDescent="0.2">
      <c r="R6374" s="31"/>
      <c r="AB6374" s="40">
        <v>6370</v>
      </c>
      <c r="AC6374" s="18">
        <v>5854.2668359766249</v>
      </c>
    </row>
    <row r="6375" spans="18:29" x14ac:dyDescent="0.2">
      <c r="R6375" s="31"/>
      <c r="AB6375" s="40">
        <v>6371</v>
      </c>
      <c r="AC6375" s="18">
        <v>5186.6794118057005</v>
      </c>
    </row>
    <row r="6376" spans="18:29" x14ac:dyDescent="0.2">
      <c r="R6376" s="31"/>
      <c r="AB6376" s="40">
        <v>6372</v>
      </c>
      <c r="AC6376" s="18">
        <v>10273.107644745847</v>
      </c>
    </row>
    <row r="6377" spans="18:29" x14ac:dyDescent="0.2">
      <c r="R6377" s="31"/>
      <c r="AB6377" s="40">
        <v>6373</v>
      </c>
      <c r="AC6377" s="18">
        <v>9880.645636257017</v>
      </c>
    </row>
    <row r="6378" spans="18:29" x14ac:dyDescent="0.2">
      <c r="R6378" s="31"/>
      <c r="AB6378" s="40">
        <v>6374</v>
      </c>
      <c r="AC6378" s="18">
        <v>7648.863440095447</v>
      </c>
    </row>
    <row r="6379" spans="18:29" x14ac:dyDescent="0.2">
      <c r="R6379" s="31"/>
      <c r="AB6379" s="40">
        <v>6375</v>
      </c>
      <c r="AC6379" s="18">
        <v>7218.8386465427466</v>
      </c>
    </row>
    <row r="6380" spans="18:29" x14ac:dyDescent="0.2">
      <c r="R6380" s="31"/>
      <c r="AB6380" s="40">
        <v>6376</v>
      </c>
      <c r="AC6380" s="18">
        <v>8943.3348022821592</v>
      </c>
    </row>
    <row r="6381" spans="18:29" x14ac:dyDescent="0.2">
      <c r="R6381" s="31"/>
      <c r="AB6381" s="40">
        <v>6377</v>
      </c>
      <c r="AC6381" s="18">
        <v>8053.2601127350936</v>
      </c>
    </row>
    <row r="6382" spans="18:29" x14ac:dyDescent="0.2">
      <c r="R6382" s="31"/>
      <c r="AB6382" s="40">
        <v>6378</v>
      </c>
      <c r="AC6382" s="18">
        <v>5270.0964328160044</v>
      </c>
    </row>
    <row r="6383" spans="18:29" x14ac:dyDescent="0.2">
      <c r="R6383" s="31"/>
      <c r="AB6383" s="40">
        <v>6379</v>
      </c>
      <c r="AC6383" s="18">
        <v>8461.0487425540341</v>
      </c>
    </row>
    <row r="6384" spans="18:29" x14ac:dyDescent="0.2">
      <c r="R6384" s="31"/>
      <c r="AB6384" s="40">
        <v>6380</v>
      </c>
      <c r="AC6384" s="18">
        <v>10192.07755656552</v>
      </c>
    </row>
    <row r="6385" spans="18:29" x14ac:dyDescent="0.2">
      <c r="R6385" s="31"/>
      <c r="AB6385" s="40">
        <v>6381</v>
      </c>
      <c r="AC6385" s="18">
        <v>6896.6027144767577</v>
      </c>
    </row>
    <row r="6386" spans="18:29" x14ac:dyDescent="0.2">
      <c r="R6386" s="31"/>
      <c r="AB6386" s="40">
        <v>6382</v>
      </c>
      <c r="AC6386" s="18">
        <v>8485.5462110738736</v>
      </c>
    </row>
    <row r="6387" spans="18:29" x14ac:dyDescent="0.2">
      <c r="R6387" s="31"/>
      <c r="AB6387" s="40">
        <v>6383</v>
      </c>
      <c r="AC6387" s="18">
        <v>8826.2494655625196</v>
      </c>
    </row>
    <row r="6388" spans="18:29" x14ac:dyDescent="0.2">
      <c r="R6388" s="31"/>
      <c r="AB6388" s="40">
        <v>6384</v>
      </c>
      <c r="AC6388" s="18">
        <v>7323.6124349805759</v>
      </c>
    </row>
    <row r="6389" spans="18:29" x14ac:dyDescent="0.2">
      <c r="R6389" s="31"/>
      <c r="AB6389" s="40">
        <v>6385</v>
      </c>
      <c r="AC6389" s="18">
        <v>7080.3965423958143</v>
      </c>
    </row>
    <row r="6390" spans="18:29" x14ac:dyDescent="0.2">
      <c r="R6390" s="31"/>
      <c r="AB6390" s="40">
        <v>6386</v>
      </c>
      <c r="AC6390" s="18">
        <v>9358.5354866790585</v>
      </c>
    </row>
    <row r="6391" spans="18:29" x14ac:dyDescent="0.2">
      <c r="R6391" s="31"/>
      <c r="AB6391" s="40">
        <v>6387</v>
      </c>
      <c r="AC6391" s="18">
        <v>11922.352602314553</v>
      </c>
    </row>
    <row r="6392" spans="18:29" x14ac:dyDescent="0.2">
      <c r="R6392" s="31"/>
      <c r="AB6392" s="40">
        <v>6388</v>
      </c>
      <c r="AC6392" s="18">
        <v>10407.152767363819</v>
      </c>
    </row>
    <row r="6393" spans="18:29" x14ac:dyDescent="0.2">
      <c r="R6393" s="31"/>
      <c r="AB6393" s="40">
        <v>6389</v>
      </c>
      <c r="AC6393" s="18">
        <v>8489.6919365157373</v>
      </c>
    </row>
    <row r="6394" spans="18:29" x14ac:dyDescent="0.2">
      <c r="R6394" s="31"/>
      <c r="AB6394" s="40">
        <v>6390</v>
      </c>
      <c r="AC6394" s="18">
        <v>9836.1733087901957</v>
      </c>
    </row>
    <row r="6395" spans="18:29" x14ac:dyDescent="0.2">
      <c r="R6395" s="31"/>
      <c r="AB6395" s="40">
        <v>6391</v>
      </c>
      <c r="AC6395" s="18">
        <v>9178.8873842016328</v>
      </c>
    </row>
    <row r="6396" spans="18:29" x14ac:dyDescent="0.2">
      <c r="R6396" s="31"/>
      <c r="AB6396" s="40">
        <v>6392</v>
      </c>
      <c r="AC6396" s="18">
        <v>6772.9847194850445</v>
      </c>
    </row>
    <row r="6397" spans="18:29" x14ac:dyDescent="0.2">
      <c r="R6397" s="31"/>
      <c r="AB6397" s="40">
        <v>6393</v>
      </c>
      <c r="AC6397" s="18">
        <v>9186.5506948665716</v>
      </c>
    </row>
    <row r="6398" spans="18:29" x14ac:dyDescent="0.2">
      <c r="R6398" s="31"/>
      <c r="AB6398" s="40">
        <v>6394</v>
      </c>
      <c r="AC6398" s="18">
        <v>10079.640457462636</v>
      </c>
    </row>
    <row r="6399" spans="18:29" x14ac:dyDescent="0.2">
      <c r="R6399" s="31"/>
      <c r="AB6399" s="40">
        <v>6395</v>
      </c>
      <c r="AC6399" s="18">
        <v>6817.8339310828596</v>
      </c>
    </row>
    <row r="6400" spans="18:29" x14ac:dyDescent="0.2">
      <c r="R6400" s="31"/>
      <c r="AB6400" s="40">
        <v>6396</v>
      </c>
      <c r="AC6400" s="18">
        <v>6017.5832927743904</v>
      </c>
    </row>
    <row r="6401" spans="18:29" x14ac:dyDescent="0.2">
      <c r="R6401" s="31"/>
      <c r="AB6401" s="40">
        <v>6397</v>
      </c>
      <c r="AC6401" s="18">
        <v>8315.8227240482811</v>
      </c>
    </row>
    <row r="6402" spans="18:29" x14ac:dyDescent="0.2">
      <c r="R6402" s="31"/>
      <c r="AB6402" s="40">
        <v>6398</v>
      </c>
      <c r="AC6402" s="18">
        <v>10778.886148643564</v>
      </c>
    </row>
    <row r="6403" spans="18:29" x14ac:dyDescent="0.2">
      <c r="R6403" s="31"/>
      <c r="AB6403" s="40">
        <v>6399</v>
      </c>
      <c r="AC6403" s="18">
        <v>6461.3015430889791</v>
      </c>
    </row>
    <row r="6404" spans="18:29" x14ac:dyDescent="0.2">
      <c r="R6404" s="31"/>
      <c r="AB6404" s="40">
        <v>6400</v>
      </c>
      <c r="AC6404" s="18">
        <v>6909.9192871078849</v>
      </c>
    </row>
    <row r="6405" spans="18:29" x14ac:dyDescent="0.2">
      <c r="R6405" s="31"/>
      <c r="AB6405" s="40">
        <v>6401</v>
      </c>
      <c r="AC6405" s="18">
        <v>7076.3764449979644</v>
      </c>
    </row>
    <row r="6406" spans="18:29" x14ac:dyDescent="0.2">
      <c r="R6406" s="31"/>
      <c r="AB6406" s="40">
        <v>6402</v>
      </c>
      <c r="AC6406" s="18">
        <v>9002.2543547728565</v>
      </c>
    </row>
    <row r="6407" spans="18:29" x14ac:dyDescent="0.2">
      <c r="R6407" s="31"/>
      <c r="AB6407" s="40">
        <v>6403</v>
      </c>
      <c r="AC6407" s="18">
        <v>7402.381218374474</v>
      </c>
    </row>
    <row r="6408" spans="18:29" x14ac:dyDescent="0.2">
      <c r="R6408" s="31"/>
      <c r="AB6408" s="40">
        <v>6404</v>
      </c>
      <c r="AC6408" s="18">
        <v>8498.3602715303423</v>
      </c>
    </row>
    <row r="6409" spans="18:29" x14ac:dyDescent="0.2">
      <c r="R6409" s="31"/>
      <c r="AB6409" s="40">
        <v>6405</v>
      </c>
      <c r="AC6409" s="18">
        <v>6989.3162107203389</v>
      </c>
    </row>
    <row r="6410" spans="18:29" x14ac:dyDescent="0.2">
      <c r="R6410" s="31"/>
      <c r="AB6410" s="40">
        <v>6406</v>
      </c>
      <c r="AC6410" s="18">
        <v>8165.8228398817591</v>
      </c>
    </row>
    <row r="6411" spans="18:29" x14ac:dyDescent="0.2">
      <c r="R6411" s="31"/>
      <c r="AB6411" s="40">
        <v>6407</v>
      </c>
      <c r="AC6411" s="18">
        <v>9184.4150181241566</v>
      </c>
    </row>
    <row r="6412" spans="18:29" x14ac:dyDescent="0.2">
      <c r="R6412" s="31"/>
      <c r="AB6412" s="40">
        <v>6408</v>
      </c>
      <c r="AC6412" s="18">
        <v>8782.4052783147199</v>
      </c>
    </row>
    <row r="6413" spans="18:29" x14ac:dyDescent="0.2">
      <c r="R6413" s="31"/>
      <c r="AB6413" s="40">
        <v>6409</v>
      </c>
      <c r="AC6413" s="18">
        <v>6067.0807419883786</v>
      </c>
    </row>
    <row r="6414" spans="18:29" x14ac:dyDescent="0.2">
      <c r="R6414" s="31"/>
      <c r="AB6414" s="40">
        <v>6410</v>
      </c>
      <c r="AC6414" s="18">
        <v>6728.135507887695</v>
      </c>
    </row>
    <row r="6415" spans="18:29" x14ac:dyDescent="0.2">
      <c r="R6415" s="31"/>
      <c r="AB6415" s="40">
        <v>6411</v>
      </c>
      <c r="AC6415" s="18">
        <v>6800.3716330095194</v>
      </c>
    </row>
    <row r="6416" spans="18:29" x14ac:dyDescent="0.2">
      <c r="R6416" s="31"/>
      <c r="AB6416" s="40">
        <v>6412</v>
      </c>
      <c r="AC6416" s="18">
        <v>9382.5304430240067</v>
      </c>
    </row>
    <row r="6417" spans="18:29" x14ac:dyDescent="0.2">
      <c r="R6417" s="31"/>
      <c r="AB6417" s="40">
        <v>6413</v>
      </c>
      <c r="AC6417" s="18">
        <v>6672.7335406201892</v>
      </c>
    </row>
    <row r="6418" spans="18:29" x14ac:dyDescent="0.2">
      <c r="R6418" s="31"/>
      <c r="AB6418" s="40">
        <v>6414</v>
      </c>
      <c r="AC6418" s="18">
        <v>8990.0684345350601</v>
      </c>
    </row>
    <row r="6419" spans="18:29" x14ac:dyDescent="0.2">
      <c r="R6419" s="31"/>
      <c r="AB6419" s="40">
        <v>6415</v>
      </c>
      <c r="AC6419" s="18">
        <v>6867.2057522531832</v>
      </c>
    </row>
    <row r="6420" spans="18:29" x14ac:dyDescent="0.2">
      <c r="R6420" s="31"/>
      <c r="AB6420" s="40">
        <v>6416</v>
      </c>
      <c r="AC6420" s="18">
        <v>7484.416330904467</v>
      </c>
    </row>
    <row r="6421" spans="18:29" x14ac:dyDescent="0.2">
      <c r="R6421" s="31"/>
      <c r="AB6421" s="40">
        <v>6417</v>
      </c>
      <c r="AC6421" s="18">
        <v>11944.714394091745</v>
      </c>
    </row>
    <row r="6422" spans="18:29" x14ac:dyDescent="0.2">
      <c r="R6422" s="31"/>
      <c r="AB6422" s="40">
        <v>6418</v>
      </c>
      <c r="AC6422" s="18">
        <v>6708.5375330719398</v>
      </c>
    </row>
    <row r="6423" spans="18:29" x14ac:dyDescent="0.2">
      <c r="R6423" s="31"/>
      <c r="AB6423" s="40">
        <v>6419</v>
      </c>
      <c r="AC6423" s="18">
        <v>9820.97231550375</v>
      </c>
    </row>
    <row r="6424" spans="18:29" x14ac:dyDescent="0.2">
      <c r="R6424" s="31"/>
      <c r="AB6424" s="40">
        <v>6420</v>
      </c>
      <c r="AC6424" s="18">
        <v>7378.2606339858612</v>
      </c>
    </row>
    <row r="6425" spans="18:29" x14ac:dyDescent="0.2">
      <c r="R6425" s="31"/>
      <c r="AB6425" s="40">
        <v>6421</v>
      </c>
      <c r="AC6425" s="18">
        <v>10971.725195708801</v>
      </c>
    </row>
    <row r="6426" spans="18:29" x14ac:dyDescent="0.2">
      <c r="R6426" s="31"/>
      <c r="AB6426" s="40">
        <v>6422</v>
      </c>
      <c r="AC6426" s="18">
        <v>8687.1792211971479</v>
      </c>
    </row>
    <row r="6427" spans="18:29" x14ac:dyDescent="0.2">
      <c r="R6427" s="31"/>
      <c r="AB6427" s="40">
        <v>6423</v>
      </c>
      <c r="AC6427" s="18">
        <v>9206.274297726457</v>
      </c>
    </row>
    <row r="6428" spans="18:29" x14ac:dyDescent="0.2">
      <c r="R6428" s="31"/>
      <c r="AB6428" s="40">
        <v>6424</v>
      </c>
      <c r="AC6428" s="18">
        <v>6791.4520419077016</v>
      </c>
    </row>
    <row r="6429" spans="18:29" x14ac:dyDescent="0.2">
      <c r="R6429" s="31"/>
      <c r="AB6429" s="40">
        <v>6425</v>
      </c>
      <c r="AC6429" s="18">
        <v>6693.4621678292751</v>
      </c>
    </row>
    <row r="6430" spans="18:29" x14ac:dyDescent="0.2">
      <c r="R6430" s="31"/>
      <c r="AB6430" s="40">
        <v>6426</v>
      </c>
      <c r="AC6430" s="18">
        <v>8350.6216921502491</v>
      </c>
    </row>
    <row r="6431" spans="18:29" x14ac:dyDescent="0.2">
      <c r="R6431" s="31"/>
      <c r="AB6431" s="40">
        <v>6427</v>
      </c>
      <c r="AC6431" s="18">
        <v>9563.434825938195</v>
      </c>
    </row>
    <row r="6432" spans="18:29" x14ac:dyDescent="0.2">
      <c r="R6432" s="31"/>
      <c r="AB6432" s="40">
        <v>6428</v>
      </c>
      <c r="AC6432" s="18">
        <v>8776.8776443919633</v>
      </c>
    </row>
    <row r="6433" spans="18:29" x14ac:dyDescent="0.2">
      <c r="R6433" s="31"/>
      <c r="AB6433" s="40">
        <v>6429</v>
      </c>
      <c r="AC6433" s="18">
        <v>8404.5161228935467</v>
      </c>
    </row>
    <row r="6434" spans="18:29" x14ac:dyDescent="0.2">
      <c r="R6434" s="31"/>
      <c r="AB6434" s="40">
        <v>6430</v>
      </c>
      <c r="AC6434" s="18">
        <v>9170.3446772308089</v>
      </c>
    </row>
    <row r="6435" spans="18:29" x14ac:dyDescent="0.2">
      <c r="R6435" s="31"/>
      <c r="AB6435" s="40">
        <v>6431</v>
      </c>
      <c r="AC6435" s="18">
        <v>9201.6260601097019</v>
      </c>
    </row>
    <row r="6436" spans="18:29" x14ac:dyDescent="0.2">
      <c r="R6436" s="31"/>
      <c r="AB6436" s="40">
        <v>6432</v>
      </c>
      <c r="AC6436" s="18">
        <v>8655.7722102745902</v>
      </c>
    </row>
    <row r="6437" spans="18:29" x14ac:dyDescent="0.2">
      <c r="R6437" s="31"/>
      <c r="AB6437" s="40">
        <v>6433</v>
      </c>
      <c r="AC6437" s="18">
        <v>5483.9153631770751</v>
      </c>
    </row>
    <row r="6438" spans="18:29" x14ac:dyDescent="0.2">
      <c r="R6438" s="31"/>
      <c r="AB6438" s="40">
        <v>6434</v>
      </c>
      <c r="AC6438" s="18">
        <v>6708.5375330719398</v>
      </c>
    </row>
    <row r="6439" spans="18:29" x14ac:dyDescent="0.2">
      <c r="R6439" s="31"/>
      <c r="AB6439" s="40">
        <v>6435</v>
      </c>
      <c r="AC6439" s="18">
        <v>10247.730779920355</v>
      </c>
    </row>
    <row r="6440" spans="18:29" x14ac:dyDescent="0.2">
      <c r="R6440" s="31"/>
      <c r="AB6440" s="40">
        <v>6436</v>
      </c>
      <c r="AC6440" s="18">
        <v>6820.2208639128366</v>
      </c>
    </row>
    <row r="6441" spans="18:29" x14ac:dyDescent="0.2">
      <c r="R6441" s="31"/>
      <c r="AB6441" s="40">
        <v>6437</v>
      </c>
      <c r="AC6441" s="18">
        <v>5012.0564310756745</v>
      </c>
    </row>
    <row r="6442" spans="18:29" x14ac:dyDescent="0.2">
      <c r="R6442" s="31"/>
      <c r="AB6442" s="40">
        <v>6438</v>
      </c>
      <c r="AC6442" s="18">
        <v>6575.748690891196</v>
      </c>
    </row>
    <row r="6443" spans="18:29" x14ac:dyDescent="0.2">
      <c r="R6443" s="31"/>
      <c r="AB6443" s="40">
        <v>6439</v>
      </c>
      <c r="AC6443" s="18">
        <v>6851.2509907041676</v>
      </c>
    </row>
    <row r="6444" spans="18:29" x14ac:dyDescent="0.2">
      <c r="R6444" s="31"/>
      <c r="AB6444" s="40">
        <v>6440</v>
      </c>
      <c r="AC6444" s="18">
        <v>4925.6243370164884</v>
      </c>
    </row>
    <row r="6445" spans="18:29" x14ac:dyDescent="0.2">
      <c r="R6445" s="31"/>
      <c r="AB6445" s="40">
        <v>6441</v>
      </c>
      <c r="AC6445" s="18">
        <v>8103.5113302110694</v>
      </c>
    </row>
    <row r="6446" spans="18:29" x14ac:dyDescent="0.2">
      <c r="R6446" s="31"/>
      <c r="AB6446" s="40">
        <v>6442</v>
      </c>
      <c r="AC6446" s="18">
        <v>6241.7037227180554</v>
      </c>
    </row>
    <row r="6447" spans="18:29" x14ac:dyDescent="0.2">
      <c r="R6447" s="31"/>
      <c r="AB6447" s="40">
        <v>6443</v>
      </c>
      <c r="AC6447" s="18">
        <v>8298.9885661937296</v>
      </c>
    </row>
    <row r="6448" spans="18:29" x14ac:dyDescent="0.2">
      <c r="R6448" s="31"/>
      <c r="AB6448" s="40">
        <v>6444</v>
      </c>
      <c r="AC6448" s="18">
        <v>10726.122370293597</v>
      </c>
    </row>
    <row r="6449" spans="18:29" x14ac:dyDescent="0.2">
      <c r="R6449" s="31"/>
      <c r="AB6449" s="40">
        <v>6445</v>
      </c>
      <c r="AC6449" s="18">
        <v>8891.4504202378448</v>
      </c>
    </row>
    <row r="6450" spans="18:29" x14ac:dyDescent="0.2">
      <c r="R6450" s="31"/>
      <c r="AB6450" s="40">
        <v>6446</v>
      </c>
      <c r="AC6450" s="18">
        <v>8502.7572530595353</v>
      </c>
    </row>
    <row r="6451" spans="18:29" x14ac:dyDescent="0.2">
      <c r="R6451" s="31"/>
      <c r="AB6451" s="40">
        <v>6447</v>
      </c>
      <c r="AC6451" s="18">
        <v>7899.4913872578181</v>
      </c>
    </row>
    <row r="6452" spans="18:29" x14ac:dyDescent="0.2">
      <c r="R6452" s="31"/>
      <c r="AB6452" s="40">
        <v>6448</v>
      </c>
      <c r="AC6452" s="18">
        <v>8595.9732614776585</v>
      </c>
    </row>
    <row r="6453" spans="18:29" x14ac:dyDescent="0.2">
      <c r="R6453" s="31"/>
      <c r="AB6453" s="40">
        <v>6449</v>
      </c>
      <c r="AC6453" s="18">
        <v>9740.1934834109852</v>
      </c>
    </row>
    <row r="6454" spans="18:29" x14ac:dyDescent="0.2">
      <c r="R6454" s="31"/>
      <c r="AB6454" s="40">
        <v>6450</v>
      </c>
      <c r="AC6454" s="18">
        <v>8237.4308247850277</v>
      </c>
    </row>
    <row r="6455" spans="18:29" x14ac:dyDescent="0.2">
      <c r="R6455" s="31"/>
      <c r="AB6455" s="40">
        <v>6451</v>
      </c>
      <c r="AC6455" s="18">
        <v>7387.1802250881447</v>
      </c>
    </row>
    <row r="6456" spans="18:29" x14ac:dyDescent="0.2">
      <c r="R6456" s="31"/>
      <c r="AB6456" s="40">
        <v>6452</v>
      </c>
      <c r="AC6456" s="18">
        <v>7598.4865945755737</v>
      </c>
    </row>
    <row r="6457" spans="18:29" x14ac:dyDescent="0.2">
      <c r="R6457" s="31"/>
      <c r="AB6457" s="40">
        <v>6453</v>
      </c>
      <c r="AC6457" s="18">
        <v>4954.7700431527337</v>
      </c>
    </row>
    <row r="6458" spans="18:29" x14ac:dyDescent="0.2">
      <c r="R6458" s="31"/>
      <c r="AB6458" s="40">
        <v>6454</v>
      </c>
      <c r="AC6458" s="18">
        <v>9458.2841533692554</v>
      </c>
    </row>
    <row r="6459" spans="18:29" x14ac:dyDescent="0.2">
      <c r="R6459" s="31"/>
      <c r="AB6459" s="40">
        <v>6455</v>
      </c>
      <c r="AC6459" s="18">
        <v>8037.6822353173047</v>
      </c>
    </row>
    <row r="6460" spans="18:29" x14ac:dyDescent="0.2">
      <c r="R6460" s="31"/>
      <c r="AB6460" s="40">
        <v>6456</v>
      </c>
      <c r="AC6460" s="18">
        <v>5786.302064340096</v>
      </c>
    </row>
    <row r="6461" spans="18:29" x14ac:dyDescent="0.2">
      <c r="R6461" s="31"/>
      <c r="AB6461" s="40">
        <v>6457</v>
      </c>
      <c r="AC6461" s="18">
        <v>9600.4950988271739</v>
      </c>
    </row>
    <row r="6462" spans="18:29" x14ac:dyDescent="0.2">
      <c r="R6462" s="31"/>
      <c r="AB6462" s="40">
        <v>6458</v>
      </c>
      <c r="AC6462" s="18">
        <v>8487.4306317290757</v>
      </c>
    </row>
    <row r="6463" spans="18:29" x14ac:dyDescent="0.2">
      <c r="R6463" s="31"/>
      <c r="AB6463" s="40">
        <v>6459</v>
      </c>
      <c r="AC6463" s="18">
        <v>9355.7716697178548</v>
      </c>
    </row>
    <row r="6464" spans="18:29" x14ac:dyDescent="0.2">
      <c r="R6464" s="31"/>
      <c r="AB6464" s="40">
        <v>6460</v>
      </c>
      <c r="AC6464" s="18">
        <v>8765.8223765474977</v>
      </c>
    </row>
    <row r="6465" spans="18:29" x14ac:dyDescent="0.2">
      <c r="R6465" s="31"/>
      <c r="AB6465" s="40">
        <v>6461</v>
      </c>
      <c r="AC6465" s="18">
        <v>6137.6837025423301</v>
      </c>
    </row>
    <row r="6466" spans="18:29" x14ac:dyDescent="0.2">
      <c r="R6466" s="31"/>
      <c r="AB6466" s="40">
        <v>6462</v>
      </c>
      <c r="AC6466" s="18">
        <v>5992.7089401233243</v>
      </c>
    </row>
    <row r="6467" spans="18:29" x14ac:dyDescent="0.2">
      <c r="R6467" s="31"/>
      <c r="AB6467" s="40">
        <v>6463</v>
      </c>
      <c r="AC6467" s="18">
        <v>8673.3601363912458</v>
      </c>
    </row>
    <row r="6468" spans="18:29" x14ac:dyDescent="0.2">
      <c r="R6468" s="31"/>
      <c r="AB6468" s="40">
        <v>6464</v>
      </c>
      <c r="AC6468" s="18">
        <v>10365.193000770872</v>
      </c>
    </row>
    <row r="6469" spans="18:29" x14ac:dyDescent="0.2">
      <c r="R6469" s="31"/>
      <c r="AB6469" s="40">
        <v>6465</v>
      </c>
      <c r="AC6469" s="18">
        <v>8641.1993572067004</v>
      </c>
    </row>
    <row r="6470" spans="18:29" x14ac:dyDescent="0.2">
      <c r="R6470" s="31"/>
      <c r="AB6470" s="40">
        <v>6466</v>
      </c>
      <c r="AC6470" s="18">
        <v>9934.6656950437464</v>
      </c>
    </row>
    <row r="6471" spans="18:29" x14ac:dyDescent="0.2">
      <c r="R6471" s="31"/>
      <c r="AB6471" s="40">
        <v>6467</v>
      </c>
      <c r="AC6471" s="18">
        <v>10021.0977891027</v>
      </c>
    </row>
    <row r="6472" spans="18:29" x14ac:dyDescent="0.2">
      <c r="R6472" s="31"/>
      <c r="AB6472" s="40">
        <v>6468</v>
      </c>
      <c r="AC6472" s="18">
        <v>10594.589808549848</v>
      </c>
    </row>
    <row r="6473" spans="18:29" x14ac:dyDescent="0.2">
      <c r="R6473" s="31"/>
      <c r="AB6473" s="40">
        <v>6469</v>
      </c>
      <c r="AC6473" s="18">
        <v>4930.2725746332435</v>
      </c>
    </row>
    <row r="6474" spans="18:29" x14ac:dyDescent="0.2">
      <c r="R6474" s="31"/>
      <c r="AB6474" s="40">
        <v>6470</v>
      </c>
      <c r="AC6474" s="18">
        <v>7113.4367178864777</v>
      </c>
    </row>
    <row r="6475" spans="18:29" x14ac:dyDescent="0.2">
      <c r="R6475" s="31"/>
      <c r="AB6475" s="40">
        <v>6471</v>
      </c>
      <c r="AC6475" s="18">
        <v>9355.7716697178548</v>
      </c>
    </row>
    <row r="6476" spans="18:29" x14ac:dyDescent="0.2">
      <c r="R6476" s="31"/>
      <c r="AB6476" s="40">
        <v>6472</v>
      </c>
      <c r="AC6476" s="18">
        <v>8476.1241077971645</v>
      </c>
    </row>
    <row r="6477" spans="18:29" x14ac:dyDescent="0.2">
      <c r="R6477" s="31"/>
      <c r="AB6477" s="40">
        <v>6473</v>
      </c>
      <c r="AC6477" s="18">
        <v>10136.675589297898</v>
      </c>
    </row>
    <row r="6478" spans="18:29" x14ac:dyDescent="0.2">
      <c r="R6478" s="31"/>
      <c r="AB6478" s="40">
        <v>6474</v>
      </c>
      <c r="AC6478" s="18">
        <v>9934.6656950437464</v>
      </c>
    </row>
    <row r="6479" spans="18:29" x14ac:dyDescent="0.2">
      <c r="R6479" s="31"/>
      <c r="AB6479" s="40">
        <v>6475</v>
      </c>
      <c r="AC6479" s="18">
        <v>6483.9145909532672</v>
      </c>
    </row>
    <row r="6480" spans="18:29" x14ac:dyDescent="0.2">
      <c r="R6480" s="31"/>
      <c r="AB6480" s="40">
        <v>6476</v>
      </c>
      <c r="AC6480" s="18">
        <v>6750.4972996646538</v>
      </c>
    </row>
    <row r="6481" spans="18:29" x14ac:dyDescent="0.2">
      <c r="R6481" s="31"/>
      <c r="AB6481" s="40">
        <v>6477</v>
      </c>
      <c r="AC6481" s="18">
        <v>5970.0958922593854</v>
      </c>
    </row>
    <row r="6482" spans="18:29" x14ac:dyDescent="0.2">
      <c r="R6482" s="31"/>
      <c r="AB6482" s="40">
        <v>6478</v>
      </c>
      <c r="AC6482" s="18">
        <v>9897.3541660679039</v>
      </c>
    </row>
    <row r="6483" spans="18:29" x14ac:dyDescent="0.2">
      <c r="R6483" s="31"/>
      <c r="AB6483" s="40">
        <v>6479</v>
      </c>
      <c r="AC6483" s="18">
        <v>5565.1967074448476</v>
      </c>
    </row>
    <row r="6484" spans="18:29" x14ac:dyDescent="0.2">
      <c r="R6484" s="31"/>
      <c r="AB6484" s="40">
        <v>6480</v>
      </c>
      <c r="AC6484" s="18">
        <v>6850.2459663548507</v>
      </c>
    </row>
    <row r="6485" spans="18:29" x14ac:dyDescent="0.2">
      <c r="R6485" s="31"/>
      <c r="AB6485" s="40">
        <v>6481</v>
      </c>
      <c r="AC6485" s="18">
        <v>7812.8080371113028</v>
      </c>
    </row>
    <row r="6486" spans="18:29" x14ac:dyDescent="0.2">
      <c r="R6486" s="31"/>
      <c r="AB6486" s="40">
        <v>6482</v>
      </c>
      <c r="AC6486" s="18">
        <v>10017.580203879392</v>
      </c>
    </row>
    <row r="6487" spans="18:29" x14ac:dyDescent="0.2">
      <c r="R6487" s="31"/>
      <c r="AB6487" s="40">
        <v>6483</v>
      </c>
      <c r="AC6487" s="18">
        <v>11684.915599739528</v>
      </c>
    </row>
    <row r="6488" spans="18:29" x14ac:dyDescent="0.2">
      <c r="R6488" s="31"/>
      <c r="AB6488" s="40">
        <v>6484</v>
      </c>
      <c r="AC6488" s="18">
        <v>7537.6826214292087</v>
      </c>
    </row>
    <row r="6489" spans="18:29" x14ac:dyDescent="0.2">
      <c r="R6489" s="31"/>
      <c r="AB6489" s="40">
        <v>6485</v>
      </c>
      <c r="AC6489" s="18">
        <v>8298.2347979313927</v>
      </c>
    </row>
    <row r="6490" spans="18:29" x14ac:dyDescent="0.2">
      <c r="R6490" s="31"/>
      <c r="AB6490" s="40">
        <v>6486</v>
      </c>
      <c r="AC6490" s="18">
        <v>11536.423252097215</v>
      </c>
    </row>
    <row r="6491" spans="18:29" x14ac:dyDescent="0.2">
      <c r="R6491" s="31"/>
      <c r="AB6491" s="40">
        <v>6487</v>
      </c>
      <c r="AC6491" s="18">
        <v>8361.9282160825096</v>
      </c>
    </row>
    <row r="6492" spans="18:29" x14ac:dyDescent="0.2">
      <c r="R6492" s="31"/>
      <c r="AB6492" s="40">
        <v>6488</v>
      </c>
      <c r="AC6492" s="18">
        <v>10623.233002511086</v>
      </c>
    </row>
    <row r="6493" spans="18:29" x14ac:dyDescent="0.2">
      <c r="R6493" s="31"/>
      <c r="AB6493" s="40">
        <v>6489</v>
      </c>
      <c r="AC6493" s="18">
        <v>6940.9494138994487</v>
      </c>
    </row>
    <row r="6494" spans="18:29" x14ac:dyDescent="0.2">
      <c r="R6494" s="31"/>
      <c r="AB6494" s="40">
        <v>6490</v>
      </c>
      <c r="AC6494" s="18">
        <v>10212.806183774373</v>
      </c>
    </row>
    <row r="6495" spans="18:29" x14ac:dyDescent="0.2">
      <c r="R6495" s="31"/>
      <c r="AB6495" s="40">
        <v>6491</v>
      </c>
      <c r="AC6495" s="18">
        <v>10045.092745447415</v>
      </c>
    </row>
    <row r="6496" spans="18:29" x14ac:dyDescent="0.2">
      <c r="R6496" s="31"/>
      <c r="AB6496" s="40">
        <v>6492</v>
      </c>
      <c r="AC6496" s="18">
        <v>9361.0480475530494</v>
      </c>
    </row>
    <row r="6497" spans="18:29" x14ac:dyDescent="0.2">
      <c r="R6497" s="31"/>
      <c r="AB6497" s="40">
        <v>6493</v>
      </c>
      <c r="AC6497" s="18">
        <v>7472.1047826228896</v>
      </c>
    </row>
    <row r="6498" spans="18:29" x14ac:dyDescent="0.2">
      <c r="R6498" s="31"/>
      <c r="AB6498" s="40">
        <v>6494</v>
      </c>
      <c r="AC6498" s="18">
        <v>11050.242723015137</v>
      </c>
    </row>
    <row r="6499" spans="18:29" x14ac:dyDescent="0.2">
      <c r="R6499" s="31"/>
      <c r="AB6499" s="40">
        <v>6495</v>
      </c>
      <c r="AC6499" s="18">
        <v>8743.7118408579845</v>
      </c>
    </row>
    <row r="6500" spans="18:29" x14ac:dyDescent="0.2">
      <c r="R6500" s="31"/>
      <c r="AB6500" s="40">
        <v>6496</v>
      </c>
      <c r="AC6500" s="18">
        <v>10407.152767363586</v>
      </c>
    </row>
    <row r="6501" spans="18:29" x14ac:dyDescent="0.2">
      <c r="R6501" s="31"/>
      <c r="AB6501" s="40">
        <v>6497</v>
      </c>
      <c r="AC6501" s="18">
        <v>6001.1260190507164</v>
      </c>
    </row>
    <row r="6502" spans="18:29" x14ac:dyDescent="0.2">
      <c r="R6502" s="31"/>
      <c r="AB6502" s="40">
        <v>6498</v>
      </c>
      <c r="AC6502" s="18">
        <v>6841.4520032965811</v>
      </c>
    </row>
    <row r="6503" spans="18:29" x14ac:dyDescent="0.2">
      <c r="R6503" s="31"/>
      <c r="AB6503" s="40">
        <v>6499</v>
      </c>
      <c r="AC6503" s="18">
        <v>8193.9635216683382</v>
      </c>
    </row>
    <row r="6504" spans="18:29" x14ac:dyDescent="0.2">
      <c r="R6504" s="31"/>
      <c r="AB6504" s="40">
        <v>6500</v>
      </c>
      <c r="AC6504" s="18">
        <v>11437.428353669238</v>
      </c>
    </row>
    <row r="6505" spans="18:29" x14ac:dyDescent="0.2">
      <c r="R6505" s="31"/>
      <c r="AB6505" s="40">
        <v>6501</v>
      </c>
      <c r="AC6505" s="18">
        <v>5988.6888427255908</v>
      </c>
    </row>
    <row r="6506" spans="18:29" x14ac:dyDescent="0.2">
      <c r="R6506" s="31"/>
      <c r="AB6506" s="40">
        <v>6502</v>
      </c>
      <c r="AC6506" s="18">
        <v>9414.9424782959977</v>
      </c>
    </row>
    <row r="6507" spans="18:29" x14ac:dyDescent="0.2">
      <c r="R6507" s="31"/>
      <c r="AB6507" s="40">
        <v>6503</v>
      </c>
      <c r="AC6507" s="18">
        <v>11007.277932073106</v>
      </c>
    </row>
    <row r="6508" spans="18:29" x14ac:dyDescent="0.2">
      <c r="R6508" s="31"/>
      <c r="AB6508" s="40">
        <v>6504</v>
      </c>
      <c r="AC6508" s="18">
        <v>8939.6915890151868</v>
      </c>
    </row>
    <row r="6509" spans="18:29" x14ac:dyDescent="0.2">
      <c r="R6509" s="31"/>
      <c r="AB6509" s="40">
        <v>6505</v>
      </c>
      <c r="AC6509" s="18">
        <v>6112.9349779352779</v>
      </c>
    </row>
    <row r="6510" spans="18:29" x14ac:dyDescent="0.2">
      <c r="R6510" s="31"/>
      <c r="AB6510" s="40">
        <v>6506</v>
      </c>
      <c r="AC6510" s="18">
        <v>11040.820619738428</v>
      </c>
    </row>
    <row r="6511" spans="18:29" x14ac:dyDescent="0.2">
      <c r="R6511" s="31"/>
      <c r="AB6511" s="40">
        <v>6507</v>
      </c>
      <c r="AC6511" s="18">
        <v>6581.5275809010491</v>
      </c>
    </row>
    <row r="6512" spans="18:29" x14ac:dyDescent="0.2">
      <c r="R6512" s="31"/>
      <c r="AB6512" s="40">
        <v>6508</v>
      </c>
      <c r="AC6512" s="18">
        <v>7786.6774040237069</v>
      </c>
    </row>
    <row r="6513" spans="18:29" x14ac:dyDescent="0.2">
      <c r="R6513" s="31"/>
      <c r="AB6513" s="40">
        <v>6509</v>
      </c>
      <c r="AC6513" s="18">
        <v>5910.1713154189056</v>
      </c>
    </row>
    <row r="6514" spans="18:29" x14ac:dyDescent="0.2">
      <c r="R6514" s="31"/>
      <c r="AB6514" s="40">
        <v>6510</v>
      </c>
      <c r="AC6514" s="18">
        <v>6527.2562660268741</v>
      </c>
    </row>
    <row r="6515" spans="18:29" x14ac:dyDescent="0.2">
      <c r="R6515" s="31"/>
      <c r="AB6515" s="40">
        <v>6511</v>
      </c>
      <c r="AC6515" s="18">
        <v>8437.6819264279911</v>
      </c>
    </row>
    <row r="6516" spans="18:29" x14ac:dyDescent="0.2">
      <c r="R6516" s="31"/>
      <c r="AB6516" s="40">
        <v>6512</v>
      </c>
      <c r="AC6516" s="18">
        <v>4894.2173260940472</v>
      </c>
    </row>
    <row r="6517" spans="18:29" x14ac:dyDescent="0.2">
      <c r="R6517" s="31"/>
      <c r="AB6517" s="40">
        <v>6513</v>
      </c>
      <c r="AC6517" s="18">
        <v>8682.7822396679549</v>
      </c>
    </row>
    <row r="6518" spans="18:29" x14ac:dyDescent="0.2">
      <c r="R6518" s="31"/>
      <c r="AB6518" s="40">
        <v>6514</v>
      </c>
      <c r="AC6518" s="18">
        <v>9373.8621080094017</v>
      </c>
    </row>
    <row r="6519" spans="18:29" x14ac:dyDescent="0.2">
      <c r="R6519" s="31"/>
      <c r="AB6519" s="40">
        <v>6515</v>
      </c>
      <c r="AC6519" s="18">
        <v>7710.4211815036833</v>
      </c>
    </row>
    <row r="6520" spans="18:29" x14ac:dyDescent="0.2">
      <c r="R6520" s="31"/>
      <c r="AB6520" s="40">
        <v>6516</v>
      </c>
      <c r="AC6520" s="18">
        <v>5421.8551095939474</v>
      </c>
    </row>
    <row r="6521" spans="18:29" x14ac:dyDescent="0.2">
      <c r="R6521" s="31"/>
      <c r="AB6521" s="40">
        <v>6517</v>
      </c>
      <c r="AC6521" s="18">
        <v>8033.1596257443307</v>
      </c>
    </row>
    <row r="6522" spans="18:29" x14ac:dyDescent="0.2">
      <c r="R6522" s="31"/>
      <c r="AB6522" s="40">
        <v>6518</v>
      </c>
      <c r="AC6522" s="18">
        <v>8025.1194309482817</v>
      </c>
    </row>
    <row r="6523" spans="18:29" x14ac:dyDescent="0.2">
      <c r="R6523" s="31"/>
      <c r="AB6523" s="40">
        <v>6519</v>
      </c>
      <c r="AC6523" s="18">
        <v>9952.253621160402</v>
      </c>
    </row>
    <row r="6524" spans="18:29" x14ac:dyDescent="0.2">
      <c r="R6524" s="31"/>
      <c r="AB6524" s="40">
        <v>6520</v>
      </c>
      <c r="AC6524" s="18">
        <v>10111.801236647181</v>
      </c>
    </row>
    <row r="6525" spans="18:29" x14ac:dyDescent="0.2">
      <c r="R6525" s="31"/>
      <c r="AB6525" s="40">
        <v>6521</v>
      </c>
      <c r="AC6525" s="18">
        <v>8243.9634830572177</v>
      </c>
    </row>
    <row r="6526" spans="18:29" x14ac:dyDescent="0.2">
      <c r="R6526" s="31"/>
      <c r="AB6526" s="40">
        <v>6522</v>
      </c>
      <c r="AC6526" s="18">
        <v>10575.243089821539</v>
      </c>
    </row>
    <row r="6527" spans="18:29" x14ac:dyDescent="0.2">
      <c r="R6527" s="31"/>
      <c r="AB6527" s="40">
        <v>6523</v>
      </c>
      <c r="AC6527" s="18">
        <v>8314.31518752384</v>
      </c>
    </row>
    <row r="6528" spans="18:29" x14ac:dyDescent="0.2">
      <c r="R6528" s="31"/>
      <c r="AB6528" s="40">
        <v>6524</v>
      </c>
      <c r="AC6528" s="18">
        <v>9813.0577487512492</v>
      </c>
    </row>
    <row r="6529" spans="18:29" x14ac:dyDescent="0.2">
      <c r="R6529" s="31"/>
      <c r="AB6529" s="40">
        <v>6525</v>
      </c>
      <c r="AC6529" s="18">
        <v>8384.9181480777916</v>
      </c>
    </row>
    <row r="6530" spans="18:29" x14ac:dyDescent="0.2">
      <c r="R6530" s="31"/>
      <c r="AB6530" s="40">
        <v>6526</v>
      </c>
      <c r="AC6530" s="18">
        <v>9187.9326033474645</v>
      </c>
    </row>
    <row r="6531" spans="18:29" x14ac:dyDescent="0.2">
      <c r="R6531" s="31"/>
      <c r="AB6531" s="40">
        <v>6527</v>
      </c>
      <c r="AC6531" s="18">
        <v>8359.7925393398618</v>
      </c>
    </row>
    <row r="6532" spans="18:29" x14ac:dyDescent="0.2">
      <c r="R6532" s="31"/>
      <c r="AB6532" s="40">
        <v>6528</v>
      </c>
      <c r="AC6532" s="18">
        <v>7338.6878002234735</v>
      </c>
    </row>
    <row r="6533" spans="18:29" x14ac:dyDescent="0.2">
      <c r="R6533" s="31"/>
      <c r="AB6533" s="40">
        <v>6529</v>
      </c>
      <c r="AC6533" s="18">
        <v>7688.4362738579512</v>
      </c>
    </row>
    <row r="6534" spans="18:29" x14ac:dyDescent="0.2">
      <c r="R6534" s="31"/>
      <c r="AB6534" s="40">
        <v>6530</v>
      </c>
      <c r="AC6534" s="18">
        <v>7757.5316978876945</v>
      </c>
    </row>
    <row r="6535" spans="18:29" x14ac:dyDescent="0.2">
      <c r="R6535" s="31"/>
      <c r="AB6535" s="40">
        <v>6531</v>
      </c>
      <c r="AC6535" s="18">
        <v>10434.414052844513</v>
      </c>
    </row>
    <row r="6536" spans="18:29" x14ac:dyDescent="0.2">
      <c r="R6536" s="31"/>
      <c r="AB6536" s="40">
        <v>6532</v>
      </c>
      <c r="AC6536" s="18">
        <v>8668.3350146437297</v>
      </c>
    </row>
    <row r="6537" spans="18:29" x14ac:dyDescent="0.2">
      <c r="R6537" s="31"/>
      <c r="AB6537" s="40">
        <v>6533</v>
      </c>
      <c r="AC6537" s="18">
        <v>9226.8772968916455</v>
      </c>
    </row>
    <row r="6538" spans="18:29" x14ac:dyDescent="0.2">
      <c r="R6538" s="31"/>
      <c r="AB6538" s="40">
        <v>6534</v>
      </c>
      <c r="AC6538" s="18">
        <v>8184.4157903477317</v>
      </c>
    </row>
    <row r="6539" spans="18:29" x14ac:dyDescent="0.2">
      <c r="R6539" s="31"/>
      <c r="AB6539" s="40">
        <v>6535</v>
      </c>
      <c r="AC6539" s="18">
        <v>8230.6469104258576</v>
      </c>
    </row>
    <row r="6540" spans="18:29" x14ac:dyDescent="0.2">
      <c r="R6540" s="31"/>
      <c r="AB6540" s="40">
        <v>6536</v>
      </c>
      <c r="AC6540" s="18">
        <v>8137.6821580948308</v>
      </c>
    </row>
    <row r="6541" spans="18:29" x14ac:dyDescent="0.2">
      <c r="R6541" s="31"/>
      <c r="AB6541" s="40">
        <v>6537</v>
      </c>
      <c r="AC6541" s="18">
        <v>10784.413782566087</v>
      </c>
    </row>
    <row r="6542" spans="18:29" x14ac:dyDescent="0.2">
      <c r="R6542" s="31"/>
      <c r="AB6542" s="40">
        <v>6538</v>
      </c>
      <c r="AC6542" s="18">
        <v>9489.4399082047166</v>
      </c>
    </row>
    <row r="6543" spans="18:29" x14ac:dyDescent="0.2">
      <c r="R6543" s="31"/>
      <c r="AB6543" s="40">
        <v>6539</v>
      </c>
      <c r="AC6543" s="18">
        <v>10228.007177061052</v>
      </c>
    </row>
    <row r="6544" spans="18:29" x14ac:dyDescent="0.2">
      <c r="R6544" s="31"/>
      <c r="AB6544" s="40">
        <v>6540</v>
      </c>
      <c r="AC6544" s="18">
        <v>5393.2119156327099</v>
      </c>
    </row>
    <row r="6545" spans="18:29" x14ac:dyDescent="0.2">
      <c r="R6545" s="31"/>
      <c r="AB6545" s="40">
        <v>6541</v>
      </c>
      <c r="AC6545" s="18">
        <v>8286.4257618244737</v>
      </c>
    </row>
    <row r="6546" spans="18:29" x14ac:dyDescent="0.2">
      <c r="R6546" s="31"/>
      <c r="AB6546" s="40">
        <v>6542</v>
      </c>
      <c r="AC6546" s="18">
        <v>5756.2769618981984</v>
      </c>
    </row>
    <row r="6547" spans="18:29" x14ac:dyDescent="0.2">
      <c r="R6547" s="31"/>
      <c r="AB6547" s="40">
        <v>6543</v>
      </c>
      <c r="AC6547" s="18">
        <v>7412.55708991352</v>
      </c>
    </row>
    <row r="6548" spans="18:29" x14ac:dyDescent="0.2">
      <c r="R6548" s="31"/>
      <c r="AB6548" s="40">
        <v>6544</v>
      </c>
      <c r="AC6548" s="18">
        <v>8395.7221598351607</v>
      </c>
    </row>
    <row r="6549" spans="18:29" x14ac:dyDescent="0.2">
      <c r="R6549" s="31"/>
      <c r="AB6549" s="40">
        <v>6545</v>
      </c>
      <c r="AC6549" s="18">
        <v>7731.1498087125365</v>
      </c>
    </row>
    <row r="6550" spans="18:29" x14ac:dyDescent="0.2">
      <c r="R6550" s="31"/>
      <c r="AB6550" s="40">
        <v>6546</v>
      </c>
      <c r="AC6550" s="18">
        <v>10969.087006790913</v>
      </c>
    </row>
    <row r="6551" spans="18:29" x14ac:dyDescent="0.2">
      <c r="R6551" s="31"/>
      <c r="AB6551" s="40">
        <v>6547</v>
      </c>
      <c r="AC6551" s="18">
        <v>8627.6315284877783</v>
      </c>
    </row>
    <row r="6552" spans="18:29" x14ac:dyDescent="0.2">
      <c r="R6552" s="31"/>
      <c r="AB6552" s="40">
        <v>6548</v>
      </c>
      <c r="AC6552" s="18">
        <v>8363.0588684756076</v>
      </c>
    </row>
    <row r="6553" spans="18:29" x14ac:dyDescent="0.2">
      <c r="R6553" s="31"/>
      <c r="AB6553" s="40">
        <v>6549</v>
      </c>
      <c r="AC6553" s="18">
        <v>7684.416176459752</v>
      </c>
    </row>
    <row r="6554" spans="18:29" x14ac:dyDescent="0.2">
      <c r="R6554" s="31"/>
      <c r="AB6554" s="40">
        <v>6550</v>
      </c>
      <c r="AC6554" s="18">
        <v>7578.6373636722565</v>
      </c>
    </row>
    <row r="6555" spans="18:29" x14ac:dyDescent="0.2">
      <c r="R6555" s="31"/>
      <c r="AB6555" s="40">
        <v>6551</v>
      </c>
      <c r="AC6555" s="18">
        <v>5547.7344093717402</v>
      </c>
    </row>
    <row r="6556" spans="18:29" x14ac:dyDescent="0.2">
      <c r="R6556" s="31"/>
      <c r="AB6556" s="40">
        <v>6552</v>
      </c>
      <c r="AC6556" s="18">
        <v>8353.1342530240072</v>
      </c>
    </row>
    <row r="6557" spans="18:29" x14ac:dyDescent="0.2">
      <c r="R6557" s="31"/>
      <c r="AB6557" s="40">
        <v>6553</v>
      </c>
      <c r="AC6557" s="18">
        <v>5332.9104546610033</v>
      </c>
    </row>
    <row r="6558" spans="18:29" x14ac:dyDescent="0.2">
      <c r="R6558" s="31"/>
      <c r="AB6558" s="40">
        <v>6554</v>
      </c>
      <c r="AC6558" s="18">
        <v>8938.5609366218559</v>
      </c>
    </row>
    <row r="6559" spans="18:29" x14ac:dyDescent="0.2">
      <c r="R6559" s="31"/>
      <c r="AB6559" s="40">
        <v>6555</v>
      </c>
      <c r="AC6559" s="18">
        <v>7567.0795836527832</v>
      </c>
    </row>
    <row r="6560" spans="18:29" x14ac:dyDescent="0.2">
      <c r="R6560" s="31"/>
      <c r="AB6560" s="40">
        <v>6556</v>
      </c>
      <c r="AC6560" s="18">
        <v>8988.6865260542836</v>
      </c>
    </row>
    <row r="6561" spans="18:29" x14ac:dyDescent="0.2">
      <c r="R6561" s="31"/>
      <c r="AB6561" s="40">
        <v>6557</v>
      </c>
      <c r="AC6561" s="18">
        <v>7601.2504115365446</v>
      </c>
    </row>
    <row r="6562" spans="18:29" x14ac:dyDescent="0.2">
      <c r="R6562" s="31"/>
      <c r="AB6562" s="40">
        <v>6558</v>
      </c>
      <c r="AC6562" s="18">
        <v>9685.1684002744732</v>
      </c>
    </row>
    <row r="6563" spans="18:29" x14ac:dyDescent="0.2">
      <c r="R6563" s="31"/>
      <c r="AB6563" s="40">
        <v>6559</v>
      </c>
      <c r="AC6563" s="18">
        <v>9450.3695866169874</v>
      </c>
    </row>
    <row r="6564" spans="18:29" x14ac:dyDescent="0.2">
      <c r="R6564" s="31"/>
      <c r="AB6564" s="40">
        <v>6560</v>
      </c>
      <c r="AC6564" s="18">
        <v>11000.996529888478</v>
      </c>
    </row>
    <row r="6565" spans="18:29" x14ac:dyDescent="0.2">
      <c r="R6565" s="31"/>
      <c r="AB6565" s="40">
        <v>6561</v>
      </c>
      <c r="AC6565" s="18">
        <v>9300.4953304940136</v>
      </c>
    </row>
    <row r="6566" spans="18:29" x14ac:dyDescent="0.2">
      <c r="R6566" s="31"/>
      <c r="AB6566" s="40">
        <v>6562</v>
      </c>
      <c r="AC6566" s="18">
        <v>10397.98192017409</v>
      </c>
    </row>
    <row r="6567" spans="18:29" x14ac:dyDescent="0.2">
      <c r="R6567" s="31"/>
      <c r="AB6567" s="40">
        <v>6563</v>
      </c>
      <c r="AC6567" s="18">
        <v>6895.5976901273243</v>
      </c>
    </row>
    <row r="6568" spans="18:29" x14ac:dyDescent="0.2">
      <c r="R6568" s="31"/>
      <c r="AB6568" s="40">
        <v>6564</v>
      </c>
      <c r="AC6568" s="18">
        <v>10125.620321453316</v>
      </c>
    </row>
    <row r="6569" spans="18:29" x14ac:dyDescent="0.2">
      <c r="R6569" s="31"/>
      <c r="AB6569" s="40">
        <v>6565</v>
      </c>
      <c r="AC6569" s="18">
        <v>9179.0130122452974</v>
      </c>
    </row>
    <row r="6570" spans="18:29" x14ac:dyDescent="0.2">
      <c r="R6570" s="31"/>
      <c r="AB6570" s="40">
        <v>6566</v>
      </c>
      <c r="AC6570" s="18">
        <v>10822.604707848048</v>
      </c>
    </row>
    <row r="6571" spans="18:29" x14ac:dyDescent="0.2">
      <c r="R6571" s="31"/>
      <c r="AB6571" s="40">
        <v>6567</v>
      </c>
      <c r="AC6571" s="18">
        <v>8539.5662698607193</v>
      </c>
    </row>
    <row r="6572" spans="18:29" x14ac:dyDescent="0.2">
      <c r="R6572" s="31"/>
      <c r="AB6572" s="40">
        <v>6568</v>
      </c>
      <c r="AC6572" s="18">
        <v>8766.3248887220398</v>
      </c>
    </row>
    <row r="6573" spans="18:29" x14ac:dyDescent="0.2">
      <c r="R6573" s="31"/>
      <c r="AB6573" s="40">
        <v>6569</v>
      </c>
      <c r="AC6573" s="18">
        <v>5288.5637552384287</v>
      </c>
    </row>
    <row r="6574" spans="18:29" x14ac:dyDescent="0.2">
      <c r="R6574" s="31"/>
      <c r="AB6574" s="40">
        <v>6570</v>
      </c>
      <c r="AC6574" s="18">
        <v>8296.3503772760741</v>
      </c>
    </row>
    <row r="6575" spans="18:29" x14ac:dyDescent="0.2">
      <c r="R6575" s="31"/>
      <c r="AB6575" s="40">
        <v>6571</v>
      </c>
      <c r="AC6575" s="18">
        <v>10002.37921059283</v>
      </c>
    </row>
    <row r="6576" spans="18:29" x14ac:dyDescent="0.2">
      <c r="R6576" s="31"/>
      <c r="AB6576" s="40">
        <v>6572</v>
      </c>
      <c r="AC6576" s="18">
        <v>7986.928505666554</v>
      </c>
    </row>
    <row r="6577" spans="18:29" x14ac:dyDescent="0.2">
      <c r="R6577" s="31"/>
      <c r="AB6577" s="40">
        <v>6573</v>
      </c>
      <c r="AC6577" s="18">
        <v>6473.7387194145704</v>
      </c>
    </row>
    <row r="6578" spans="18:29" x14ac:dyDescent="0.2">
      <c r="R6578" s="31"/>
      <c r="AB6578" s="40">
        <v>6574</v>
      </c>
      <c r="AC6578" s="18">
        <v>9919.5903298010817</v>
      </c>
    </row>
    <row r="6579" spans="18:29" x14ac:dyDescent="0.2">
      <c r="R6579" s="31"/>
      <c r="AB6579" s="40">
        <v>6575</v>
      </c>
      <c r="AC6579" s="18">
        <v>8882.6564571794588</v>
      </c>
    </row>
    <row r="6580" spans="18:29" x14ac:dyDescent="0.2">
      <c r="R6580" s="31"/>
      <c r="AB6580" s="40">
        <v>6576</v>
      </c>
      <c r="AC6580" s="18">
        <v>10485.41903858271</v>
      </c>
    </row>
    <row r="6581" spans="18:29" x14ac:dyDescent="0.2">
      <c r="R6581" s="31"/>
      <c r="AB6581" s="40">
        <v>6577</v>
      </c>
      <c r="AC6581" s="18">
        <v>10764.56455166277</v>
      </c>
    </row>
    <row r="6582" spans="18:29" x14ac:dyDescent="0.2">
      <c r="R6582" s="31"/>
      <c r="AB6582" s="40">
        <v>6578</v>
      </c>
      <c r="AC6582" s="18">
        <v>7417.7078397045843</v>
      </c>
    </row>
    <row r="6583" spans="18:29" x14ac:dyDescent="0.2">
      <c r="R6583" s="31"/>
      <c r="AB6583" s="40">
        <v>6579</v>
      </c>
      <c r="AC6583" s="18">
        <v>9394.2138510870282</v>
      </c>
    </row>
    <row r="6584" spans="18:29" x14ac:dyDescent="0.2">
      <c r="R6584" s="31"/>
      <c r="AB6584" s="40">
        <v>6580</v>
      </c>
      <c r="AC6584" s="18">
        <v>8846.6012086403789</v>
      </c>
    </row>
    <row r="6585" spans="18:29" x14ac:dyDescent="0.2">
      <c r="R6585" s="31"/>
      <c r="AB6585" s="40">
        <v>6581</v>
      </c>
      <c r="AC6585" s="18">
        <v>11684.915599739528</v>
      </c>
    </row>
    <row r="6586" spans="18:29" x14ac:dyDescent="0.2">
      <c r="R6586" s="31"/>
      <c r="AB6586" s="40">
        <v>6582</v>
      </c>
      <c r="AC6586" s="18">
        <v>10157.781100637862</v>
      </c>
    </row>
    <row r="6587" spans="18:29" x14ac:dyDescent="0.2">
      <c r="R6587" s="31"/>
      <c r="AB6587" s="40">
        <v>6583</v>
      </c>
      <c r="AC6587" s="18">
        <v>11084.413550898898</v>
      </c>
    </row>
    <row r="6588" spans="18:29" x14ac:dyDescent="0.2">
      <c r="R6588" s="31"/>
      <c r="AB6588" s="40">
        <v>6584</v>
      </c>
      <c r="AC6588" s="18">
        <v>9365.5706571256742</v>
      </c>
    </row>
    <row r="6589" spans="18:29" x14ac:dyDescent="0.2">
      <c r="R6589" s="31"/>
      <c r="AB6589" s="40">
        <v>6585</v>
      </c>
      <c r="AC6589" s="18">
        <v>7199.9944399890956</v>
      </c>
    </row>
    <row r="6590" spans="18:29" x14ac:dyDescent="0.2">
      <c r="R6590" s="31"/>
      <c r="AB6590" s="40">
        <v>6586</v>
      </c>
      <c r="AC6590" s="18">
        <v>9809.1632793969475</v>
      </c>
    </row>
    <row r="6591" spans="18:29" x14ac:dyDescent="0.2">
      <c r="R6591" s="31"/>
      <c r="AB6591" s="40">
        <v>6587</v>
      </c>
      <c r="AC6591" s="18">
        <v>10295.343808479025</v>
      </c>
    </row>
    <row r="6592" spans="18:29" x14ac:dyDescent="0.2">
      <c r="R6592" s="31"/>
      <c r="AB6592" s="40">
        <v>6588</v>
      </c>
      <c r="AC6592" s="18">
        <v>8868.0836041114526</v>
      </c>
    </row>
    <row r="6593" spans="18:29" x14ac:dyDescent="0.2">
      <c r="R6593" s="31"/>
      <c r="AB6593" s="40">
        <v>6589</v>
      </c>
      <c r="AC6593" s="18">
        <v>8297.8579138003988</v>
      </c>
    </row>
    <row r="6594" spans="18:29" x14ac:dyDescent="0.2">
      <c r="R6594" s="31"/>
      <c r="AB6594" s="40">
        <v>6590</v>
      </c>
      <c r="AC6594" s="18">
        <v>10004.766143423039</v>
      </c>
    </row>
    <row r="6595" spans="18:29" x14ac:dyDescent="0.2">
      <c r="R6595" s="31"/>
      <c r="AB6595" s="40">
        <v>6591</v>
      </c>
      <c r="AC6595" s="18">
        <v>10365.946769033209</v>
      </c>
    </row>
    <row r="6596" spans="18:29" x14ac:dyDescent="0.2">
      <c r="R6596" s="31"/>
      <c r="AB6596" s="40">
        <v>6592</v>
      </c>
      <c r="AC6596" s="18">
        <v>8005.0189439576352</v>
      </c>
    </row>
    <row r="6597" spans="18:29" x14ac:dyDescent="0.2">
      <c r="R6597" s="31"/>
      <c r="AB6597" s="40">
        <v>6593</v>
      </c>
      <c r="AC6597" s="18">
        <v>10246.725755570806</v>
      </c>
    </row>
    <row r="6598" spans="18:29" x14ac:dyDescent="0.2">
      <c r="R6598" s="31"/>
      <c r="AB6598" s="40">
        <v>6594</v>
      </c>
      <c r="AC6598" s="18">
        <v>7311.5521427864442</v>
      </c>
    </row>
    <row r="6599" spans="18:29" x14ac:dyDescent="0.2">
      <c r="R6599" s="31"/>
      <c r="AB6599" s="40">
        <v>6595</v>
      </c>
      <c r="AC6599" s="18">
        <v>10121.47459601122</v>
      </c>
    </row>
    <row r="6600" spans="18:29" x14ac:dyDescent="0.2">
      <c r="R6600" s="31"/>
      <c r="AB6600" s="40">
        <v>6596</v>
      </c>
      <c r="AC6600" s="18">
        <v>6625.6230242362944</v>
      </c>
    </row>
    <row r="6601" spans="18:29" x14ac:dyDescent="0.2">
      <c r="R6601" s="31"/>
      <c r="AB6601" s="40">
        <v>6597</v>
      </c>
      <c r="AC6601" s="18">
        <v>9844.2135035863612</v>
      </c>
    </row>
    <row r="6602" spans="18:29" x14ac:dyDescent="0.2">
      <c r="R6602" s="31"/>
      <c r="AB6602" s="40">
        <v>6598</v>
      </c>
      <c r="AC6602" s="18">
        <v>6415.0704230109695</v>
      </c>
    </row>
    <row r="6603" spans="18:29" x14ac:dyDescent="0.2">
      <c r="R6603" s="31"/>
      <c r="AB6603" s="40">
        <v>6599</v>
      </c>
      <c r="AC6603" s="18">
        <v>5946.7290761328768</v>
      </c>
    </row>
    <row r="6604" spans="18:29" x14ac:dyDescent="0.2">
      <c r="R6604" s="31"/>
      <c r="AB6604" s="40">
        <v>6600</v>
      </c>
      <c r="AC6604" s="18">
        <v>9582.9071727106348</v>
      </c>
    </row>
    <row r="6605" spans="18:29" x14ac:dyDescent="0.2">
      <c r="R6605" s="31"/>
      <c r="AB6605" s="40">
        <v>6601</v>
      </c>
      <c r="AC6605" s="18">
        <v>12413.055740969605</v>
      </c>
    </row>
    <row r="6606" spans="18:29" x14ac:dyDescent="0.2">
      <c r="R6606" s="31"/>
      <c r="AB6606" s="40">
        <v>6602</v>
      </c>
      <c r="AC6606" s="18">
        <v>7208.5371469602687</v>
      </c>
    </row>
    <row r="6607" spans="18:29" x14ac:dyDescent="0.2">
      <c r="R6607" s="31"/>
      <c r="AB6607" s="40">
        <v>6603</v>
      </c>
      <c r="AC6607" s="18">
        <v>9706.7764237889787</v>
      </c>
    </row>
    <row r="6608" spans="18:29" x14ac:dyDescent="0.2">
      <c r="R6608" s="31"/>
      <c r="AB6608" s="40">
        <v>6604</v>
      </c>
      <c r="AC6608" s="18">
        <v>8555.2697753220564</v>
      </c>
    </row>
    <row r="6609" spans="18:29" x14ac:dyDescent="0.2">
      <c r="R6609" s="31"/>
      <c r="AB6609" s="40">
        <v>6605</v>
      </c>
      <c r="AC6609" s="18">
        <v>10828.886110032443</v>
      </c>
    </row>
    <row r="6610" spans="18:29" x14ac:dyDescent="0.2">
      <c r="R6610" s="31"/>
      <c r="AB6610" s="40">
        <v>6606</v>
      </c>
      <c r="AC6610" s="18">
        <v>7356.903866558685</v>
      </c>
    </row>
    <row r="6611" spans="18:29" x14ac:dyDescent="0.2">
      <c r="R6611" s="31"/>
      <c r="AB6611" s="40">
        <v>6607</v>
      </c>
      <c r="AC6611" s="18">
        <v>7616.5770328666549</v>
      </c>
    </row>
    <row r="6612" spans="18:29" x14ac:dyDescent="0.2">
      <c r="R6612" s="31"/>
      <c r="AB6612" s="40">
        <v>6608</v>
      </c>
      <c r="AC6612" s="18">
        <v>9974.8666690245736</v>
      </c>
    </row>
    <row r="6613" spans="18:29" x14ac:dyDescent="0.2">
      <c r="R6613" s="31"/>
      <c r="AB6613" s="40">
        <v>6609</v>
      </c>
      <c r="AC6613" s="18">
        <v>9160.1688056916464</v>
      </c>
    </row>
    <row r="6614" spans="18:29" x14ac:dyDescent="0.2">
      <c r="R6614" s="31"/>
      <c r="AB6614" s="40">
        <v>6610</v>
      </c>
      <c r="AC6614" s="18">
        <v>8284.4157131254906</v>
      </c>
    </row>
    <row r="6615" spans="18:29" x14ac:dyDescent="0.2">
      <c r="R6615" s="31"/>
      <c r="AB6615" s="40">
        <v>6611</v>
      </c>
      <c r="AC6615" s="18">
        <v>11951.749564538011</v>
      </c>
    </row>
    <row r="6616" spans="18:29" x14ac:dyDescent="0.2">
      <c r="R6616" s="31"/>
      <c r="AB6616" s="40">
        <v>6612</v>
      </c>
      <c r="AC6616" s="18">
        <v>10570.5948522049</v>
      </c>
    </row>
    <row r="6617" spans="18:29" x14ac:dyDescent="0.2">
      <c r="R6617" s="31"/>
      <c r="AB6617" s="40">
        <v>6613</v>
      </c>
      <c r="AC6617" s="18">
        <v>7957.1546593116364</v>
      </c>
    </row>
    <row r="6618" spans="18:29" x14ac:dyDescent="0.2">
      <c r="R6618" s="31"/>
      <c r="AB6618" s="40">
        <v>6614</v>
      </c>
      <c r="AC6618" s="18">
        <v>7362.0546163496329</v>
      </c>
    </row>
    <row r="6619" spans="18:29" x14ac:dyDescent="0.2">
      <c r="R6619" s="31"/>
      <c r="AB6619" s="40">
        <v>6615</v>
      </c>
      <c r="AC6619" s="18">
        <v>7417.0796994862612</v>
      </c>
    </row>
    <row r="6620" spans="18:29" x14ac:dyDescent="0.2">
      <c r="R6620" s="31"/>
      <c r="AB6620" s="40">
        <v>6616</v>
      </c>
      <c r="AC6620" s="18">
        <v>7644.0895744347945</v>
      </c>
    </row>
    <row r="6621" spans="18:29" x14ac:dyDescent="0.2">
      <c r="R6621" s="31"/>
      <c r="AB6621" s="40">
        <v>6617</v>
      </c>
      <c r="AC6621" s="18">
        <v>4843.2123403556179</v>
      </c>
    </row>
    <row r="6622" spans="18:29" x14ac:dyDescent="0.2">
      <c r="R6622" s="31"/>
      <c r="AB6622" s="40">
        <v>6618</v>
      </c>
      <c r="AC6622" s="18">
        <v>8395.7221598351607</v>
      </c>
    </row>
    <row r="6623" spans="18:29" x14ac:dyDescent="0.2">
      <c r="R6623" s="31"/>
      <c r="AB6623" s="40">
        <v>6619</v>
      </c>
      <c r="AC6623" s="18">
        <v>8432.6568046803586</v>
      </c>
    </row>
    <row r="6624" spans="18:29" x14ac:dyDescent="0.2">
      <c r="R6624" s="31"/>
      <c r="AB6624" s="40">
        <v>6620</v>
      </c>
      <c r="AC6624" s="18">
        <v>7066.5774575899122</v>
      </c>
    </row>
    <row r="6625" spans="18:29" x14ac:dyDescent="0.2">
      <c r="R6625" s="31"/>
      <c r="AB6625" s="40">
        <v>6621</v>
      </c>
      <c r="AC6625" s="18">
        <v>12181.146372316754</v>
      </c>
    </row>
    <row r="6626" spans="18:29" x14ac:dyDescent="0.2">
      <c r="R6626" s="31"/>
      <c r="AB6626" s="40">
        <v>6622</v>
      </c>
      <c r="AC6626" s="18">
        <v>8113.0590615317924</v>
      </c>
    </row>
    <row r="6627" spans="18:29" x14ac:dyDescent="0.2">
      <c r="R6627" s="31"/>
      <c r="AB6627" s="40">
        <v>6623</v>
      </c>
      <c r="AC6627" s="18">
        <v>9596.600629472523</v>
      </c>
    </row>
    <row r="6628" spans="18:29" x14ac:dyDescent="0.2">
      <c r="R6628" s="31"/>
      <c r="AB6628" s="40">
        <v>6624</v>
      </c>
      <c r="AC6628" s="18">
        <v>7122.7331931196386</v>
      </c>
    </row>
    <row r="6629" spans="18:29" x14ac:dyDescent="0.2">
      <c r="R6629" s="31"/>
      <c r="AB6629" s="40">
        <v>6625</v>
      </c>
      <c r="AC6629" s="18">
        <v>9162.4301104781916</v>
      </c>
    </row>
    <row r="6630" spans="18:29" x14ac:dyDescent="0.2">
      <c r="R6630" s="31"/>
      <c r="AB6630" s="40">
        <v>6626</v>
      </c>
      <c r="AC6630" s="18">
        <v>6708.5375330719398</v>
      </c>
    </row>
    <row r="6631" spans="18:29" x14ac:dyDescent="0.2">
      <c r="R6631" s="31"/>
      <c r="AB6631" s="40">
        <v>6627</v>
      </c>
      <c r="AC6631" s="18">
        <v>10934.413666732493</v>
      </c>
    </row>
    <row r="6632" spans="18:29" x14ac:dyDescent="0.2">
      <c r="R6632" s="31"/>
      <c r="AB6632" s="40">
        <v>6628</v>
      </c>
      <c r="AC6632" s="18">
        <v>6037.6837797649205</v>
      </c>
    </row>
    <row r="6633" spans="18:29" x14ac:dyDescent="0.2">
      <c r="R6633" s="31"/>
      <c r="AB6633" s="40">
        <v>6629</v>
      </c>
      <c r="AC6633" s="18">
        <v>7431.6525525543839</v>
      </c>
    </row>
    <row r="6634" spans="18:29" x14ac:dyDescent="0.2">
      <c r="R6634" s="31"/>
      <c r="AB6634" s="40">
        <v>6630</v>
      </c>
      <c r="AC6634" s="18">
        <v>9674.6156446045497</v>
      </c>
    </row>
    <row r="6635" spans="18:29" x14ac:dyDescent="0.2">
      <c r="R6635" s="31"/>
      <c r="AB6635" s="40">
        <v>6631</v>
      </c>
      <c r="AC6635" s="18">
        <v>9685.9221685365774</v>
      </c>
    </row>
    <row r="6636" spans="18:29" x14ac:dyDescent="0.2">
      <c r="R6636" s="31"/>
      <c r="AB6636" s="40">
        <v>6632</v>
      </c>
      <c r="AC6636" s="18">
        <v>9084.9176075214054</v>
      </c>
    </row>
    <row r="6637" spans="18:29" x14ac:dyDescent="0.2">
      <c r="R6637" s="31"/>
      <c r="AB6637" s="40">
        <v>6633</v>
      </c>
      <c r="AC6637" s="18">
        <v>7481.7781419869279</v>
      </c>
    </row>
    <row r="6638" spans="18:29" x14ac:dyDescent="0.2">
      <c r="R6638" s="31"/>
      <c r="AB6638" s="40">
        <v>6634</v>
      </c>
      <c r="AC6638" s="18">
        <v>7818.4612990774913</v>
      </c>
    </row>
    <row r="6639" spans="18:29" x14ac:dyDescent="0.2">
      <c r="R6639" s="31"/>
      <c r="AB6639" s="40">
        <v>6635</v>
      </c>
      <c r="AC6639" s="18">
        <v>7271.3511688051512</v>
      </c>
    </row>
    <row r="6640" spans="18:29" x14ac:dyDescent="0.2">
      <c r="R6640" s="31"/>
      <c r="AB6640" s="40">
        <v>6636</v>
      </c>
      <c r="AC6640" s="18">
        <v>6555.2713197695557</v>
      </c>
    </row>
    <row r="6641" spans="18:29" x14ac:dyDescent="0.2">
      <c r="R6641" s="31"/>
      <c r="AB6641" s="40">
        <v>6637</v>
      </c>
      <c r="AC6641" s="18">
        <v>7918.8381059861276</v>
      </c>
    </row>
    <row r="6642" spans="18:29" x14ac:dyDescent="0.2">
      <c r="R6642" s="31"/>
      <c r="AB6642" s="40">
        <v>6638</v>
      </c>
      <c r="AC6642" s="18">
        <v>8268.8378357078182</v>
      </c>
    </row>
    <row r="6643" spans="18:29" x14ac:dyDescent="0.2">
      <c r="R6643" s="31"/>
      <c r="AB6643" s="40">
        <v>6639</v>
      </c>
      <c r="AC6643" s="18">
        <v>6919.5926464720396</v>
      </c>
    </row>
    <row r="6644" spans="18:29" x14ac:dyDescent="0.2">
      <c r="R6644" s="31"/>
      <c r="AB6644" s="40">
        <v>6640</v>
      </c>
      <c r="AC6644" s="18">
        <v>9225.4953884108691</v>
      </c>
    </row>
    <row r="6645" spans="18:29" x14ac:dyDescent="0.2">
      <c r="R6645" s="31"/>
      <c r="AB6645" s="40">
        <v>6641</v>
      </c>
      <c r="AC6645" s="18">
        <v>9688.9372415852267</v>
      </c>
    </row>
    <row r="6646" spans="18:29" x14ac:dyDescent="0.2">
      <c r="R6646" s="31"/>
      <c r="AB6646" s="40">
        <v>6642</v>
      </c>
      <c r="AC6646" s="18">
        <v>9605.7714766620193</v>
      </c>
    </row>
    <row r="6647" spans="18:29" x14ac:dyDescent="0.2">
      <c r="R6647" s="31"/>
      <c r="AB6647" s="40">
        <v>6643</v>
      </c>
      <c r="AC6647" s="18">
        <v>5140.1970356401289</v>
      </c>
    </row>
    <row r="6648" spans="18:29" x14ac:dyDescent="0.2">
      <c r="R6648" s="31"/>
      <c r="AB6648" s="40">
        <v>6644</v>
      </c>
      <c r="AC6648" s="18">
        <v>6010.5481223276583</v>
      </c>
    </row>
    <row r="6649" spans="18:29" x14ac:dyDescent="0.2">
      <c r="R6649" s="31"/>
      <c r="AB6649" s="40">
        <v>6645</v>
      </c>
      <c r="AC6649" s="18">
        <v>9710.0427529251901</v>
      </c>
    </row>
    <row r="6650" spans="18:29" x14ac:dyDescent="0.2">
      <c r="R6650" s="31"/>
      <c r="AB6650" s="40">
        <v>6646</v>
      </c>
      <c r="AC6650" s="18">
        <v>8285.6719935623696</v>
      </c>
    </row>
    <row r="6651" spans="18:29" x14ac:dyDescent="0.2">
      <c r="R6651" s="31"/>
      <c r="AB6651" s="40">
        <v>6647</v>
      </c>
      <c r="AC6651" s="18">
        <v>6837.1806498109363</v>
      </c>
    </row>
    <row r="6652" spans="18:29" x14ac:dyDescent="0.2">
      <c r="R6652" s="31"/>
      <c r="AB6652" s="40">
        <v>6648</v>
      </c>
      <c r="AC6652" s="18">
        <v>5862.8095429474488</v>
      </c>
    </row>
    <row r="6653" spans="18:29" x14ac:dyDescent="0.2">
      <c r="R6653" s="31"/>
      <c r="AB6653" s="40">
        <v>6649</v>
      </c>
      <c r="AC6653" s="18">
        <v>10971.348311577574</v>
      </c>
    </row>
    <row r="6654" spans="18:29" x14ac:dyDescent="0.2">
      <c r="R6654" s="31"/>
      <c r="AB6654" s="40">
        <v>6650</v>
      </c>
      <c r="AC6654" s="18">
        <v>7864.3155350246234</v>
      </c>
    </row>
    <row r="6655" spans="18:29" x14ac:dyDescent="0.2">
      <c r="R6655" s="31"/>
      <c r="AB6655" s="40">
        <v>6651</v>
      </c>
      <c r="AC6655" s="18">
        <v>8086.4259162690723</v>
      </c>
    </row>
    <row r="6656" spans="18:29" x14ac:dyDescent="0.2">
      <c r="R6656" s="31"/>
      <c r="AB6656" s="40">
        <v>6652</v>
      </c>
      <c r="AC6656" s="18">
        <v>9846.0979242419126</v>
      </c>
    </row>
    <row r="6657" spans="18:29" x14ac:dyDescent="0.2">
      <c r="R6657" s="31"/>
      <c r="AB6657" s="40">
        <v>6653</v>
      </c>
      <c r="AC6657" s="18">
        <v>10156.27356411377</v>
      </c>
    </row>
    <row r="6658" spans="18:29" x14ac:dyDescent="0.2">
      <c r="R6658" s="31"/>
      <c r="AB6658" s="40">
        <v>6654</v>
      </c>
      <c r="AC6658" s="18">
        <v>8911.0483950533671</v>
      </c>
    </row>
    <row r="6659" spans="18:29" x14ac:dyDescent="0.2">
      <c r="R6659" s="31"/>
      <c r="AB6659" s="40">
        <v>6655</v>
      </c>
      <c r="AC6659" s="18">
        <v>7040.6980805895291</v>
      </c>
    </row>
    <row r="6660" spans="18:29" x14ac:dyDescent="0.2">
      <c r="R6660" s="31"/>
      <c r="AB6660" s="40">
        <v>6656</v>
      </c>
      <c r="AC6660" s="18">
        <v>8131.2751278668875</v>
      </c>
    </row>
    <row r="6661" spans="18:29" x14ac:dyDescent="0.2">
      <c r="R6661" s="31"/>
      <c r="AB6661" s="40">
        <v>6657</v>
      </c>
      <c r="AC6661" s="18">
        <v>9495.972566476441</v>
      </c>
    </row>
    <row r="6662" spans="18:29" x14ac:dyDescent="0.2">
      <c r="R6662" s="31"/>
      <c r="AB6662" s="40">
        <v>6658</v>
      </c>
      <c r="AC6662" s="18">
        <v>7193.7130378047004</v>
      </c>
    </row>
    <row r="6663" spans="18:29" x14ac:dyDescent="0.2">
      <c r="R6663" s="31"/>
      <c r="AB6663" s="40">
        <v>6659</v>
      </c>
      <c r="AC6663" s="18">
        <v>11552.252385602565</v>
      </c>
    </row>
    <row r="6664" spans="18:29" x14ac:dyDescent="0.2">
      <c r="R6664" s="31"/>
      <c r="AB6664" s="40">
        <v>6660</v>
      </c>
      <c r="AC6664" s="18">
        <v>11828.131569546531</v>
      </c>
    </row>
    <row r="6665" spans="18:29" x14ac:dyDescent="0.2">
      <c r="R6665" s="31"/>
      <c r="AB6665" s="40">
        <v>6661</v>
      </c>
      <c r="AC6665" s="18">
        <v>7123.8638455125038</v>
      </c>
    </row>
    <row r="6666" spans="18:29" x14ac:dyDescent="0.2">
      <c r="R6666" s="31"/>
      <c r="AB6666" s="40">
        <v>6662</v>
      </c>
      <c r="AC6666" s="18">
        <v>6058.0355228426633</v>
      </c>
    </row>
    <row r="6667" spans="18:29" x14ac:dyDescent="0.2">
      <c r="R6667" s="31"/>
      <c r="AB6667" s="40">
        <v>6663</v>
      </c>
      <c r="AC6667" s="18">
        <v>7028.6377883955138</v>
      </c>
    </row>
    <row r="6668" spans="18:29" x14ac:dyDescent="0.2">
      <c r="R6668" s="31"/>
      <c r="AB6668" s="40">
        <v>6664</v>
      </c>
      <c r="AC6668" s="18">
        <v>7293.084820363787</v>
      </c>
    </row>
    <row r="6669" spans="18:29" x14ac:dyDescent="0.2">
      <c r="R6669" s="31"/>
      <c r="AB6669" s="40">
        <v>6665</v>
      </c>
      <c r="AC6669" s="18">
        <v>7141.4517716292758</v>
      </c>
    </row>
    <row r="6670" spans="18:29" x14ac:dyDescent="0.2">
      <c r="R6670" s="31"/>
      <c r="AB6670" s="40">
        <v>6666</v>
      </c>
      <c r="AC6670" s="18">
        <v>11276.750085789245</v>
      </c>
    </row>
    <row r="6671" spans="18:29" x14ac:dyDescent="0.2">
      <c r="R6671" s="31"/>
      <c r="AB6671" s="40">
        <v>6667</v>
      </c>
      <c r="AC6671" s="18">
        <v>10300.243302182993</v>
      </c>
    </row>
    <row r="6672" spans="18:29" x14ac:dyDescent="0.2">
      <c r="R6672" s="31"/>
      <c r="AB6672" s="40">
        <v>6668</v>
      </c>
      <c r="AC6672" s="18">
        <v>8091.7022941041505</v>
      </c>
    </row>
    <row r="6673" spans="18:29" x14ac:dyDescent="0.2">
      <c r="R6673" s="31"/>
      <c r="AB6673" s="40">
        <v>6669</v>
      </c>
      <c r="AC6673" s="18">
        <v>11030.142236024723</v>
      </c>
    </row>
    <row r="6674" spans="18:29" x14ac:dyDescent="0.2">
      <c r="R6674" s="31"/>
      <c r="AB6674" s="40">
        <v>6670</v>
      </c>
      <c r="AC6674" s="18">
        <v>12315.568379065837</v>
      </c>
    </row>
    <row r="6675" spans="18:29" x14ac:dyDescent="0.2">
      <c r="R6675" s="31"/>
      <c r="AB6675" s="40">
        <v>6671</v>
      </c>
      <c r="AC6675" s="18">
        <v>10506.147665791679</v>
      </c>
    </row>
    <row r="6676" spans="18:29" x14ac:dyDescent="0.2">
      <c r="R6676" s="31"/>
      <c r="AB6676" s="40">
        <v>6672</v>
      </c>
      <c r="AC6676" s="18">
        <v>7335.6727271748241</v>
      </c>
    </row>
    <row r="6677" spans="18:29" x14ac:dyDescent="0.2">
      <c r="R6677" s="31"/>
      <c r="AB6677" s="40">
        <v>6673</v>
      </c>
      <c r="AC6677" s="18">
        <v>13241.195804977091</v>
      </c>
    </row>
    <row r="6678" spans="18:29" x14ac:dyDescent="0.2">
      <c r="R6678" s="31"/>
      <c r="AB6678" s="40">
        <v>6674</v>
      </c>
      <c r="AC6678" s="18">
        <v>9425.9977461410454</v>
      </c>
    </row>
    <row r="6679" spans="18:29" x14ac:dyDescent="0.2">
      <c r="R6679" s="31"/>
      <c r="AB6679" s="40">
        <v>6675</v>
      </c>
      <c r="AC6679" s="18">
        <v>8548.737117050332</v>
      </c>
    </row>
    <row r="6680" spans="18:29" x14ac:dyDescent="0.2">
      <c r="R6680" s="31"/>
      <c r="AB6680" s="40">
        <v>6676</v>
      </c>
      <c r="AC6680" s="18">
        <v>9919.7159578443971</v>
      </c>
    </row>
    <row r="6681" spans="18:29" x14ac:dyDescent="0.2">
      <c r="R6681" s="31"/>
      <c r="AB6681" s="40">
        <v>6677</v>
      </c>
      <c r="AC6681" s="18">
        <v>9155.6461961189052</v>
      </c>
    </row>
    <row r="6682" spans="18:29" x14ac:dyDescent="0.2">
      <c r="R6682" s="31"/>
      <c r="AB6682" s="40">
        <v>6678</v>
      </c>
      <c r="AC6682" s="18">
        <v>12603.005343029625</v>
      </c>
    </row>
    <row r="6683" spans="18:29" x14ac:dyDescent="0.2">
      <c r="R6683" s="31"/>
      <c r="AB6683" s="40">
        <v>6679</v>
      </c>
      <c r="AC6683" s="18">
        <v>9167.0783480948303</v>
      </c>
    </row>
    <row r="6684" spans="18:29" x14ac:dyDescent="0.2">
      <c r="R6684" s="31"/>
      <c r="AB6684" s="40">
        <v>6680</v>
      </c>
      <c r="AC6684" s="18">
        <v>8798.9881800817093</v>
      </c>
    </row>
    <row r="6685" spans="18:29" x14ac:dyDescent="0.2">
      <c r="R6685" s="31"/>
      <c r="AB6685" s="40">
        <v>6681</v>
      </c>
      <c r="AC6685" s="18">
        <v>9733.7864531824598</v>
      </c>
    </row>
    <row r="6686" spans="18:29" x14ac:dyDescent="0.2">
      <c r="R6686" s="31"/>
      <c r="AB6686" s="40">
        <v>6682</v>
      </c>
      <c r="AC6686" s="18">
        <v>8948.7368081606692</v>
      </c>
    </row>
    <row r="6687" spans="18:29" x14ac:dyDescent="0.2">
      <c r="R6687" s="31"/>
      <c r="AB6687" s="40">
        <v>6683</v>
      </c>
      <c r="AC6687" s="18">
        <v>8798.9881800817093</v>
      </c>
    </row>
    <row r="6688" spans="18:29" x14ac:dyDescent="0.2">
      <c r="R6688" s="31"/>
      <c r="AB6688" s="40">
        <v>6684</v>
      </c>
      <c r="AC6688" s="18">
        <v>9842.9572231493657</v>
      </c>
    </row>
    <row r="6689" spans="18:29" x14ac:dyDescent="0.2">
      <c r="R6689" s="31"/>
      <c r="AB6689" s="40">
        <v>6685</v>
      </c>
      <c r="AC6689" s="18">
        <v>10021.0977891027</v>
      </c>
    </row>
    <row r="6690" spans="18:29" x14ac:dyDescent="0.2">
      <c r="R6690" s="31"/>
      <c r="AB6690" s="40">
        <v>6686</v>
      </c>
      <c r="AC6690" s="18">
        <v>7218.084878280526</v>
      </c>
    </row>
    <row r="6691" spans="18:29" x14ac:dyDescent="0.2">
      <c r="R6691" s="31"/>
      <c r="AB6691" s="40">
        <v>6687</v>
      </c>
      <c r="AC6691" s="18">
        <v>9537.1785648069344</v>
      </c>
    </row>
    <row r="6692" spans="18:29" x14ac:dyDescent="0.2">
      <c r="R6692" s="31"/>
      <c r="AB6692" s="40">
        <v>6688</v>
      </c>
      <c r="AC6692" s="18">
        <v>11536.674508185009</v>
      </c>
    </row>
    <row r="6693" spans="18:29" x14ac:dyDescent="0.2">
      <c r="R6693" s="31"/>
      <c r="AB6693" s="40">
        <v>6689</v>
      </c>
      <c r="AC6693" s="18">
        <v>9388.3093330338597</v>
      </c>
    </row>
    <row r="6694" spans="18:29" x14ac:dyDescent="0.2">
      <c r="R6694" s="31"/>
      <c r="AB6694" s="40">
        <v>6690</v>
      </c>
      <c r="AC6694" s="18">
        <v>6776.3766766648041</v>
      </c>
    </row>
    <row r="6695" spans="18:29" x14ac:dyDescent="0.2">
      <c r="R6695" s="31"/>
      <c r="AB6695" s="40">
        <v>6691</v>
      </c>
      <c r="AC6695" s="18">
        <v>4478.1372453912627</v>
      </c>
    </row>
    <row r="6696" spans="18:29" x14ac:dyDescent="0.2">
      <c r="R6696" s="31"/>
      <c r="AB6696" s="40">
        <v>6692</v>
      </c>
      <c r="AC6696" s="18">
        <v>6168.3369452029001</v>
      </c>
    </row>
    <row r="6697" spans="18:29" x14ac:dyDescent="0.2">
      <c r="R6697" s="31"/>
      <c r="AB6697" s="40">
        <v>6693</v>
      </c>
      <c r="AC6697" s="18">
        <v>7994.968700462603</v>
      </c>
    </row>
    <row r="6698" spans="18:29" x14ac:dyDescent="0.2">
      <c r="R6698" s="31"/>
      <c r="AB6698" s="40">
        <v>6694</v>
      </c>
      <c r="AC6698" s="18">
        <v>9466.3243481654208</v>
      </c>
    </row>
    <row r="6699" spans="18:29" x14ac:dyDescent="0.2">
      <c r="R6699" s="31"/>
      <c r="AB6699" s="40">
        <v>6695</v>
      </c>
      <c r="AC6699" s="18">
        <v>6363.4372970543336</v>
      </c>
    </row>
    <row r="6700" spans="18:29" x14ac:dyDescent="0.2">
      <c r="R6700" s="31"/>
      <c r="AB6700" s="40">
        <v>6696</v>
      </c>
      <c r="AC6700" s="18">
        <v>8875.6212867328431</v>
      </c>
    </row>
    <row r="6701" spans="18:29" x14ac:dyDescent="0.2">
      <c r="R6701" s="31"/>
      <c r="AB6701" s="40">
        <v>6697</v>
      </c>
      <c r="AC6701" s="18">
        <v>7632.6574224592187</v>
      </c>
    </row>
    <row r="6702" spans="18:29" x14ac:dyDescent="0.2">
      <c r="R6702" s="31"/>
      <c r="AB6702" s="40">
        <v>6698</v>
      </c>
      <c r="AC6702" s="18">
        <v>10405.770858882926</v>
      </c>
    </row>
    <row r="6703" spans="18:29" x14ac:dyDescent="0.2">
      <c r="R6703" s="31"/>
      <c r="AB6703" s="40">
        <v>6699</v>
      </c>
      <c r="AC6703" s="18">
        <v>7649.4915803137701</v>
      </c>
    </row>
    <row r="6704" spans="18:29" x14ac:dyDescent="0.2">
      <c r="R6704" s="31"/>
      <c r="AB6704" s="40">
        <v>6700</v>
      </c>
      <c r="AC6704" s="18">
        <v>7961.5516408410622</v>
      </c>
    </row>
    <row r="6705" spans="18:29" x14ac:dyDescent="0.2">
      <c r="R6705" s="31"/>
      <c r="AB6705" s="40">
        <v>6701</v>
      </c>
      <c r="AC6705" s="18">
        <v>9317.7063724797918</v>
      </c>
    </row>
    <row r="6706" spans="18:29" x14ac:dyDescent="0.2">
      <c r="R6706" s="31"/>
      <c r="AB6706" s="40">
        <v>6702</v>
      </c>
      <c r="AC6706" s="18">
        <v>6744.0902694364777</v>
      </c>
    </row>
    <row r="6707" spans="18:29" x14ac:dyDescent="0.2">
      <c r="R6707" s="31"/>
      <c r="AB6707" s="40">
        <v>6703</v>
      </c>
      <c r="AC6707" s="18">
        <v>7778.8884653148707</v>
      </c>
    </row>
    <row r="6708" spans="18:29" x14ac:dyDescent="0.2">
      <c r="R6708" s="31"/>
      <c r="AB6708" s="40">
        <v>6704</v>
      </c>
      <c r="AC6708" s="18">
        <v>9088.9377049193718</v>
      </c>
    </row>
    <row r="6709" spans="18:29" x14ac:dyDescent="0.2">
      <c r="R6709" s="31"/>
      <c r="AB6709" s="40">
        <v>6705</v>
      </c>
      <c r="AC6709" s="18">
        <v>8488.9381682536332</v>
      </c>
    </row>
    <row r="6710" spans="18:29" x14ac:dyDescent="0.2">
      <c r="R6710" s="31"/>
      <c r="AB6710" s="40">
        <v>6706</v>
      </c>
      <c r="AC6710" s="18">
        <v>5073.1116603092523</v>
      </c>
    </row>
    <row r="6711" spans="18:29" x14ac:dyDescent="0.2">
      <c r="R6711" s="31"/>
      <c r="AB6711" s="40">
        <v>6707</v>
      </c>
      <c r="AC6711" s="18">
        <v>7234.416523960419</v>
      </c>
    </row>
    <row r="6712" spans="18:29" x14ac:dyDescent="0.2">
      <c r="R6712" s="31"/>
      <c r="AB6712" s="40">
        <v>6708</v>
      </c>
      <c r="AC6712" s="18">
        <v>6736.8038429022999</v>
      </c>
    </row>
    <row r="6713" spans="18:29" x14ac:dyDescent="0.2">
      <c r="R6713" s="31"/>
      <c r="AB6713" s="40">
        <v>6709</v>
      </c>
      <c r="AC6713" s="18">
        <v>9109.7919601718895</v>
      </c>
    </row>
    <row r="6714" spans="18:29" x14ac:dyDescent="0.2">
      <c r="R6714" s="31"/>
      <c r="AB6714" s="40">
        <v>6710</v>
      </c>
      <c r="AC6714" s="18">
        <v>5603.2620046831435</v>
      </c>
    </row>
    <row r="6715" spans="18:29" x14ac:dyDescent="0.2">
      <c r="R6715" s="31"/>
      <c r="AB6715" s="40">
        <v>6711</v>
      </c>
      <c r="AC6715" s="18">
        <v>11759.413029647782</v>
      </c>
    </row>
    <row r="6716" spans="18:29" x14ac:dyDescent="0.2">
      <c r="R6716" s="31"/>
      <c r="AB6716" s="40">
        <v>6712</v>
      </c>
      <c r="AC6716" s="18">
        <v>8048.6118751183385</v>
      </c>
    </row>
    <row r="6717" spans="18:29" x14ac:dyDescent="0.2">
      <c r="R6717" s="31"/>
      <c r="AB6717" s="40">
        <v>6713</v>
      </c>
      <c r="AC6717" s="18">
        <v>9346.726450572256</v>
      </c>
    </row>
    <row r="6718" spans="18:29" x14ac:dyDescent="0.2">
      <c r="R6718" s="31"/>
      <c r="AB6718" s="40">
        <v>6714</v>
      </c>
      <c r="AC6718" s="18">
        <v>8157.280132910586</v>
      </c>
    </row>
    <row r="6719" spans="18:29" x14ac:dyDescent="0.2">
      <c r="R6719" s="31"/>
      <c r="AB6719" s="40">
        <v>6715</v>
      </c>
      <c r="AC6719" s="18">
        <v>7600.4966432744404</v>
      </c>
    </row>
    <row r="6720" spans="18:29" x14ac:dyDescent="0.2">
      <c r="R6720" s="31"/>
      <c r="AB6720" s="40">
        <v>6716</v>
      </c>
      <c r="AC6720" s="18">
        <v>7416.0746751367114</v>
      </c>
    </row>
    <row r="6721" spans="18:29" x14ac:dyDescent="0.2">
      <c r="R6721" s="31"/>
      <c r="AB6721" s="40">
        <v>6717</v>
      </c>
      <c r="AC6721" s="18">
        <v>6347.4825355054345</v>
      </c>
    </row>
    <row r="6722" spans="18:29" x14ac:dyDescent="0.2">
      <c r="R6722" s="31"/>
      <c r="AB6722" s="40">
        <v>6718</v>
      </c>
      <c r="AC6722" s="18">
        <v>10490.946672505117</v>
      </c>
    </row>
    <row r="6723" spans="18:29" x14ac:dyDescent="0.2">
      <c r="R6723" s="31"/>
      <c r="AB6723" s="40">
        <v>6719</v>
      </c>
      <c r="AC6723" s="18">
        <v>8636.4254915463971</v>
      </c>
    </row>
    <row r="6724" spans="18:29" x14ac:dyDescent="0.2">
      <c r="R6724" s="31"/>
      <c r="AB6724" s="40">
        <v>6720</v>
      </c>
      <c r="AC6724" s="18">
        <v>10360.921647285577</v>
      </c>
    </row>
    <row r="6725" spans="18:29" x14ac:dyDescent="0.2">
      <c r="R6725" s="31"/>
      <c r="AB6725" s="40">
        <v>6721</v>
      </c>
      <c r="AC6725" s="18">
        <v>5574.1162985466653</v>
      </c>
    </row>
    <row r="6726" spans="18:29" x14ac:dyDescent="0.2">
      <c r="R6726" s="31"/>
      <c r="AB6726" s="40">
        <v>6722</v>
      </c>
      <c r="AC6726" s="18">
        <v>8423.6115855344106</v>
      </c>
    </row>
    <row r="6727" spans="18:29" x14ac:dyDescent="0.2">
      <c r="R6727" s="31"/>
      <c r="AB6727" s="40">
        <v>6723</v>
      </c>
      <c r="AC6727" s="18">
        <v>8155.1444561678218</v>
      </c>
    </row>
    <row r="6728" spans="18:29" x14ac:dyDescent="0.2">
      <c r="R6728" s="31"/>
      <c r="AB6728" s="40">
        <v>6724</v>
      </c>
      <c r="AC6728" s="18">
        <v>10693.710335021606</v>
      </c>
    </row>
    <row r="6729" spans="18:29" x14ac:dyDescent="0.2">
      <c r="R6729" s="31"/>
      <c r="AB6729" s="40">
        <v>6725</v>
      </c>
      <c r="AC6729" s="18">
        <v>11756.774840730475</v>
      </c>
    </row>
    <row r="6730" spans="18:29" x14ac:dyDescent="0.2">
      <c r="R6730" s="31"/>
      <c r="AB6730" s="40">
        <v>6726</v>
      </c>
      <c r="AC6730" s="18">
        <v>7588.9388632547343</v>
      </c>
    </row>
    <row r="6731" spans="18:29" x14ac:dyDescent="0.2">
      <c r="R6731" s="31"/>
      <c r="AB6731" s="40">
        <v>6727</v>
      </c>
      <c r="AC6731" s="18">
        <v>4831.6545603362611</v>
      </c>
    </row>
    <row r="6732" spans="18:29" x14ac:dyDescent="0.2">
      <c r="R6732" s="31"/>
      <c r="AB6732" s="40">
        <v>6728</v>
      </c>
      <c r="AC6732" s="18">
        <v>11167.328059734544</v>
      </c>
    </row>
    <row r="6733" spans="18:29" x14ac:dyDescent="0.2">
      <c r="R6733" s="31"/>
      <c r="AB6733" s="40">
        <v>6729</v>
      </c>
      <c r="AC6733" s="18">
        <v>9838.5602416206384</v>
      </c>
    </row>
    <row r="6734" spans="18:29" x14ac:dyDescent="0.2">
      <c r="R6734" s="31"/>
      <c r="AB6734" s="40">
        <v>6730</v>
      </c>
      <c r="AC6734" s="18">
        <v>10056.273641336127</v>
      </c>
    </row>
    <row r="6735" spans="18:29" x14ac:dyDescent="0.2">
      <c r="R6735" s="31"/>
      <c r="AB6735" s="40">
        <v>6731</v>
      </c>
      <c r="AC6735" s="18">
        <v>7126.8789185611531</v>
      </c>
    </row>
    <row r="6736" spans="18:29" x14ac:dyDescent="0.2">
      <c r="R6736" s="31"/>
      <c r="AB6736" s="40">
        <v>6732</v>
      </c>
      <c r="AC6736" s="18">
        <v>8351.124204325024</v>
      </c>
    </row>
    <row r="6737" spans="18:29" x14ac:dyDescent="0.2">
      <c r="R6737" s="31"/>
      <c r="AB6737" s="40">
        <v>6733</v>
      </c>
      <c r="AC6737" s="18">
        <v>5606.1514496880118</v>
      </c>
    </row>
    <row r="6738" spans="18:29" x14ac:dyDescent="0.2">
      <c r="R6738" s="31"/>
      <c r="AB6738" s="40">
        <v>6734</v>
      </c>
      <c r="AC6738" s="18">
        <v>10965.443793524173</v>
      </c>
    </row>
    <row r="6739" spans="18:29" x14ac:dyDescent="0.2">
      <c r="R6739" s="31"/>
      <c r="AB6739" s="40">
        <v>6735</v>
      </c>
      <c r="AC6739" s="18">
        <v>5087.9357694647042</v>
      </c>
    </row>
    <row r="6740" spans="18:29" x14ac:dyDescent="0.2">
      <c r="R6740" s="31"/>
      <c r="AB6740" s="40">
        <v>6736</v>
      </c>
      <c r="AC6740" s="18">
        <v>9272.857160882093</v>
      </c>
    </row>
    <row r="6741" spans="18:29" x14ac:dyDescent="0.2">
      <c r="R6741" s="31"/>
      <c r="AB6741" s="40">
        <v>6737</v>
      </c>
      <c r="AC6741" s="18">
        <v>8611.0486267207889</v>
      </c>
    </row>
    <row r="6742" spans="18:29" x14ac:dyDescent="0.2">
      <c r="R6742" s="31"/>
      <c r="AB6742" s="40">
        <v>6738</v>
      </c>
      <c r="AC6742" s="18">
        <v>7354.5169337284751</v>
      </c>
    </row>
    <row r="6743" spans="18:29" x14ac:dyDescent="0.2">
      <c r="R6743" s="31"/>
      <c r="AB6743" s="40">
        <v>6739</v>
      </c>
      <c r="AC6743" s="18">
        <v>11013.308078170172</v>
      </c>
    </row>
    <row r="6744" spans="18:29" x14ac:dyDescent="0.2">
      <c r="R6744" s="31"/>
      <c r="AB6744" s="40">
        <v>6740</v>
      </c>
      <c r="AC6744" s="18">
        <v>10360.54476315435</v>
      </c>
    </row>
    <row r="6745" spans="18:29" x14ac:dyDescent="0.2">
      <c r="R6745" s="31"/>
      <c r="AB6745" s="40">
        <v>6741</v>
      </c>
      <c r="AC6745" s="18">
        <v>7950.3707449524663</v>
      </c>
    </row>
    <row r="6746" spans="18:29" x14ac:dyDescent="0.2">
      <c r="R6746" s="31"/>
      <c r="AB6746" s="40">
        <v>6742</v>
      </c>
      <c r="AC6746" s="18">
        <v>10952.504105024273</v>
      </c>
    </row>
    <row r="6747" spans="18:29" x14ac:dyDescent="0.2">
      <c r="R6747" s="31"/>
      <c r="AB6747" s="40">
        <v>6743</v>
      </c>
      <c r="AC6747" s="18">
        <v>7785.1698674996151</v>
      </c>
    </row>
    <row r="6748" spans="18:29" x14ac:dyDescent="0.2">
      <c r="R6748" s="31"/>
      <c r="AB6748" s="40">
        <v>6744</v>
      </c>
      <c r="AC6748" s="18">
        <v>8686.4254529348109</v>
      </c>
    </row>
    <row r="6749" spans="18:29" x14ac:dyDescent="0.2">
      <c r="R6749" s="31"/>
      <c r="AB6749" s="40">
        <v>6745</v>
      </c>
      <c r="AC6749" s="18">
        <v>8960.0433320929296</v>
      </c>
    </row>
    <row r="6750" spans="18:29" x14ac:dyDescent="0.2">
      <c r="R6750" s="31"/>
      <c r="AB6750" s="40">
        <v>6746</v>
      </c>
      <c r="AC6750" s="18">
        <v>6999.4920822592685</v>
      </c>
    </row>
    <row r="6751" spans="18:29" x14ac:dyDescent="0.2">
      <c r="R6751" s="31"/>
      <c r="AB6751" s="40">
        <v>6747</v>
      </c>
      <c r="AC6751" s="18">
        <v>6091.7038385516498</v>
      </c>
    </row>
    <row r="6752" spans="18:29" x14ac:dyDescent="0.2">
      <c r="R6752" s="31"/>
      <c r="AB6752" s="40">
        <v>6748</v>
      </c>
      <c r="AC6752" s="18">
        <v>8866.1991834561341</v>
      </c>
    </row>
    <row r="6753" spans="18:29" x14ac:dyDescent="0.2">
      <c r="R6753" s="31"/>
      <c r="AB6753" s="40">
        <v>6749</v>
      </c>
      <c r="AC6753" s="18">
        <v>7741.2000522079179</v>
      </c>
    </row>
    <row r="6754" spans="18:29" x14ac:dyDescent="0.2">
      <c r="R6754" s="31"/>
      <c r="AB6754" s="40">
        <v>6750</v>
      </c>
      <c r="AC6754" s="18">
        <v>9734.1633373136865</v>
      </c>
    </row>
    <row r="6755" spans="18:29" x14ac:dyDescent="0.2">
      <c r="R6755" s="31"/>
      <c r="AB6755" s="40">
        <v>6751</v>
      </c>
      <c r="AC6755" s="18">
        <v>8884.2896217474481</v>
      </c>
    </row>
    <row r="6756" spans="18:29" x14ac:dyDescent="0.2">
      <c r="R6756" s="31"/>
      <c r="AB6756" s="40">
        <v>6752</v>
      </c>
      <c r="AC6756" s="18">
        <v>7171.3512460277416</v>
      </c>
    </row>
    <row r="6757" spans="18:29" x14ac:dyDescent="0.2">
      <c r="R6757" s="31"/>
      <c r="AB6757" s="40">
        <v>6753</v>
      </c>
      <c r="AC6757" s="18">
        <v>8826.2494655625196</v>
      </c>
    </row>
    <row r="6758" spans="18:29" x14ac:dyDescent="0.2">
      <c r="R6758" s="31"/>
      <c r="AB6758" s="40">
        <v>6754</v>
      </c>
      <c r="AC6758" s="18">
        <v>9260.2943565128371</v>
      </c>
    </row>
    <row r="6759" spans="18:29" x14ac:dyDescent="0.2">
      <c r="R6759" s="31"/>
      <c r="AB6759" s="40">
        <v>6755</v>
      </c>
      <c r="AC6759" s="18">
        <v>10128.132882326958</v>
      </c>
    </row>
    <row r="6760" spans="18:29" x14ac:dyDescent="0.2">
      <c r="R6760" s="31"/>
      <c r="AB6760" s="40">
        <v>6756</v>
      </c>
      <c r="AC6760" s="18">
        <v>7967.9586710692383</v>
      </c>
    </row>
    <row r="6761" spans="18:29" x14ac:dyDescent="0.2">
      <c r="R6761" s="31"/>
      <c r="AB6761" s="40">
        <v>6757</v>
      </c>
      <c r="AC6761" s="18">
        <v>7631.9036541971145</v>
      </c>
    </row>
    <row r="6762" spans="18:29" x14ac:dyDescent="0.2">
      <c r="R6762" s="31"/>
      <c r="AB6762" s="40">
        <v>6758</v>
      </c>
      <c r="AC6762" s="18">
        <v>7313.4365634417627</v>
      </c>
    </row>
    <row r="6763" spans="18:29" x14ac:dyDescent="0.2">
      <c r="R6763" s="31"/>
      <c r="AB6763" s="40">
        <v>6759</v>
      </c>
      <c r="AC6763" s="18">
        <v>9829.8919066058006</v>
      </c>
    </row>
    <row r="6764" spans="18:29" x14ac:dyDescent="0.2">
      <c r="R6764" s="31"/>
      <c r="AB6764" s="40">
        <v>6760</v>
      </c>
      <c r="AC6764" s="18">
        <v>9832.90697965445</v>
      </c>
    </row>
    <row r="6765" spans="18:29" x14ac:dyDescent="0.2">
      <c r="R6765" s="31"/>
      <c r="AB6765" s="40">
        <v>6761</v>
      </c>
      <c r="AC6765" s="18">
        <v>10890.695107528358</v>
      </c>
    </row>
    <row r="6766" spans="18:29" x14ac:dyDescent="0.2">
      <c r="R6766" s="31"/>
      <c r="AB6766" s="40">
        <v>6762</v>
      </c>
      <c r="AC6766" s="18">
        <v>10249.489572532126</v>
      </c>
    </row>
    <row r="6767" spans="18:29" x14ac:dyDescent="0.2">
      <c r="R6767" s="31"/>
      <c r="AB6767" s="40">
        <v>6763</v>
      </c>
      <c r="AC6767" s="18">
        <v>8798.9881800817093</v>
      </c>
    </row>
    <row r="6768" spans="18:29" x14ac:dyDescent="0.2">
      <c r="R6768" s="31"/>
      <c r="AB6768" s="40">
        <v>6764</v>
      </c>
      <c r="AC6768" s="18">
        <v>6921.853951258352</v>
      </c>
    </row>
    <row r="6769" spans="18:29" x14ac:dyDescent="0.2">
      <c r="R6769" s="31"/>
      <c r="AB6769" s="40">
        <v>6765</v>
      </c>
      <c r="AC6769" s="18">
        <v>6185.7992432758911</v>
      </c>
    </row>
    <row r="6770" spans="18:29" x14ac:dyDescent="0.2">
      <c r="R6770" s="31"/>
      <c r="AB6770" s="40">
        <v>6766</v>
      </c>
      <c r="AC6770" s="18">
        <v>8784.4153270137031</v>
      </c>
    </row>
    <row r="6771" spans="18:29" x14ac:dyDescent="0.2">
      <c r="R6771" s="31"/>
      <c r="AB6771" s="40">
        <v>6767</v>
      </c>
      <c r="AC6771" s="18">
        <v>6883.160513801733</v>
      </c>
    </row>
    <row r="6772" spans="18:29" x14ac:dyDescent="0.2">
      <c r="R6772" s="31"/>
      <c r="AB6772" s="40">
        <v>6768</v>
      </c>
      <c r="AC6772" s="18">
        <v>8089.4409893177217</v>
      </c>
    </row>
    <row r="6773" spans="18:29" x14ac:dyDescent="0.2">
      <c r="R6773" s="31"/>
      <c r="AB6773" s="40">
        <v>6769</v>
      </c>
      <c r="AC6773" s="18">
        <v>9400.7465093591018</v>
      </c>
    </row>
    <row r="6774" spans="18:29" x14ac:dyDescent="0.2">
      <c r="R6774" s="31"/>
      <c r="AB6774" s="40">
        <v>6770</v>
      </c>
      <c r="AC6774" s="18">
        <v>7180.8989773484645</v>
      </c>
    </row>
    <row r="6775" spans="18:29" x14ac:dyDescent="0.2">
      <c r="R6775" s="31"/>
      <c r="AB6775" s="40">
        <v>6771</v>
      </c>
      <c r="AC6775" s="18">
        <v>9515.1936571609695</v>
      </c>
    </row>
    <row r="6776" spans="18:29" x14ac:dyDescent="0.2">
      <c r="R6776" s="31"/>
      <c r="AB6776" s="40">
        <v>6772</v>
      </c>
      <c r="AC6776" s="18">
        <v>12684.412315340829</v>
      </c>
    </row>
    <row r="6777" spans="18:29" x14ac:dyDescent="0.2">
      <c r="R6777" s="31"/>
      <c r="AB6777" s="40">
        <v>6773</v>
      </c>
      <c r="AC6777" s="18">
        <v>9578.1333070500987</v>
      </c>
    </row>
    <row r="6778" spans="18:29" x14ac:dyDescent="0.2">
      <c r="R6778" s="31"/>
      <c r="AB6778" s="40">
        <v>6774</v>
      </c>
      <c r="AC6778" s="18">
        <v>10105.017322288128</v>
      </c>
    </row>
    <row r="6779" spans="18:29" x14ac:dyDescent="0.2">
      <c r="R6779" s="31"/>
      <c r="AB6779" s="40">
        <v>6775</v>
      </c>
      <c r="AC6779" s="18">
        <v>11056.272869112203</v>
      </c>
    </row>
    <row r="6780" spans="18:29" x14ac:dyDescent="0.2">
      <c r="R6780" s="31"/>
      <c r="AB6780" s="40">
        <v>6776</v>
      </c>
      <c r="AC6780" s="18">
        <v>8487.4306317290757</v>
      </c>
    </row>
    <row r="6781" spans="18:29" x14ac:dyDescent="0.2">
      <c r="R6781" s="31"/>
      <c r="AB6781" s="40">
        <v>6777</v>
      </c>
      <c r="AC6781" s="18">
        <v>7810.0442201502156</v>
      </c>
    </row>
    <row r="6782" spans="18:29" x14ac:dyDescent="0.2">
      <c r="R6782" s="31"/>
      <c r="AB6782" s="40">
        <v>6778</v>
      </c>
      <c r="AC6782" s="18">
        <v>6316.5780367577681</v>
      </c>
    </row>
    <row r="6783" spans="18:29" x14ac:dyDescent="0.2">
      <c r="R6783" s="31"/>
      <c r="AB6783" s="40">
        <v>6779</v>
      </c>
      <c r="AC6783" s="18">
        <v>6969.8438639483647</v>
      </c>
    </row>
    <row r="6784" spans="18:29" x14ac:dyDescent="0.2">
      <c r="R6784" s="31"/>
      <c r="AB6784" s="40">
        <v>6780</v>
      </c>
      <c r="AC6784" s="18">
        <v>4505.6497869591694</v>
      </c>
    </row>
    <row r="6785" spans="18:29" x14ac:dyDescent="0.2">
      <c r="R6785" s="31"/>
      <c r="AB6785" s="40">
        <v>6781</v>
      </c>
      <c r="AC6785" s="18">
        <v>12386.925107882009</v>
      </c>
    </row>
    <row r="6786" spans="18:29" x14ac:dyDescent="0.2">
      <c r="R6786" s="31"/>
      <c r="AB6786" s="40">
        <v>6782</v>
      </c>
      <c r="AC6786" s="18">
        <v>6365.8242298840778</v>
      </c>
    </row>
    <row r="6787" spans="18:29" x14ac:dyDescent="0.2">
      <c r="R6787" s="31"/>
      <c r="AB6787" s="40">
        <v>6783</v>
      </c>
      <c r="AC6787" s="18">
        <v>9722.3543012067676</v>
      </c>
    </row>
    <row r="6788" spans="18:29" x14ac:dyDescent="0.2">
      <c r="R6788" s="31"/>
      <c r="AB6788" s="40">
        <v>6784</v>
      </c>
      <c r="AC6788" s="18">
        <v>7529.6424266330432</v>
      </c>
    </row>
    <row r="6789" spans="18:29" x14ac:dyDescent="0.2">
      <c r="R6789" s="31"/>
      <c r="AB6789" s="40">
        <v>6785</v>
      </c>
      <c r="AC6789" s="18">
        <v>5331.6541742243571</v>
      </c>
    </row>
    <row r="6790" spans="18:29" x14ac:dyDescent="0.2">
      <c r="R6790" s="31"/>
      <c r="AB6790" s="40">
        <v>6786</v>
      </c>
      <c r="AC6790" s="18">
        <v>7934.4159834038001</v>
      </c>
    </row>
    <row r="6791" spans="18:29" x14ac:dyDescent="0.2">
      <c r="R6791" s="31"/>
      <c r="AB6791" s="40">
        <v>6787</v>
      </c>
      <c r="AC6791" s="18">
        <v>8261.8026652609697</v>
      </c>
    </row>
    <row r="6792" spans="18:29" x14ac:dyDescent="0.2">
      <c r="R6792" s="31"/>
      <c r="AB6792" s="40">
        <v>6788</v>
      </c>
      <c r="AC6792" s="18">
        <v>6391.954862972023</v>
      </c>
    </row>
    <row r="6793" spans="18:29" x14ac:dyDescent="0.2">
      <c r="R6793" s="31"/>
      <c r="AB6793" s="40">
        <v>6789</v>
      </c>
      <c r="AC6793" s="18">
        <v>8265.8227626592852</v>
      </c>
    </row>
    <row r="6794" spans="18:29" x14ac:dyDescent="0.2">
      <c r="R6794" s="31"/>
      <c r="AB6794" s="40">
        <v>6790</v>
      </c>
      <c r="AC6794" s="18">
        <v>7130.6477598721394</v>
      </c>
    </row>
    <row r="6795" spans="18:29" x14ac:dyDescent="0.2">
      <c r="R6795" s="31"/>
      <c r="AB6795" s="40">
        <v>6791</v>
      </c>
      <c r="AC6795" s="18">
        <v>12232.151358055184</v>
      </c>
    </row>
    <row r="6796" spans="18:29" x14ac:dyDescent="0.2">
      <c r="R6796" s="31"/>
      <c r="AB6796" s="40">
        <v>6792</v>
      </c>
      <c r="AC6796" s="18">
        <v>8094.7173671529163</v>
      </c>
    </row>
    <row r="6797" spans="18:29" x14ac:dyDescent="0.2">
      <c r="R6797" s="31"/>
      <c r="AB6797" s="40">
        <v>6793</v>
      </c>
      <c r="AC6797" s="18">
        <v>7710.5468095472315</v>
      </c>
    </row>
    <row r="6798" spans="18:29" x14ac:dyDescent="0.2">
      <c r="R6798" s="31"/>
      <c r="AB6798" s="40">
        <v>6794</v>
      </c>
      <c r="AC6798" s="18">
        <v>8890.6966519759735</v>
      </c>
    </row>
    <row r="6799" spans="18:29" x14ac:dyDescent="0.2">
      <c r="R6799" s="31"/>
      <c r="AB6799" s="40">
        <v>6795</v>
      </c>
      <c r="AC6799" s="18">
        <v>8182.4057416487485</v>
      </c>
    </row>
    <row r="6800" spans="18:29" x14ac:dyDescent="0.2">
      <c r="R6800" s="31"/>
      <c r="AB6800" s="40">
        <v>6796</v>
      </c>
      <c r="AC6800" s="18">
        <v>7066.5774575899122</v>
      </c>
    </row>
    <row r="6801" spans="18:29" x14ac:dyDescent="0.2">
      <c r="R6801" s="31"/>
      <c r="AB6801" s="40">
        <v>6797</v>
      </c>
      <c r="AC6801" s="18">
        <v>8846.7268366840435</v>
      </c>
    </row>
    <row r="6802" spans="18:29" x14ac:dyDescent="0.2">
      <c r="R6802" s="31"/>
      <c r="AB6802" s="40">
        <v>6798</v>
      </c>
      <c r="AC6802" s="18">
        <v>7920.5968985977815</v>
      </c>
    </row>
    <row r="6803" spans="18:29" x14ac:dyDescent="0.2">
      <c r="R6803" s="31"/>
      <c r="AB6803" s="40">
        <v>6799</v>
      </c>
      <c r="AC6803" s="18">
        <v>9694.5905035510659</v>
      </c>
    </row>
    <row r="6804" spans="18:29" x14ac:dyDescent="0.2">
      <c r="R6804" s="31"/>
      <c r="AB6804" s="40">
        <v>6800</v>
      </c>
      <c r="AC6804" s="18">
        <v>8699.6163975225063</v>
      </c>
    </row>
    <row r="6805" spans="18:29" x14ac:dyDescent="0.2">
      <c r="R6805" s="31"/>
      <c r="AB6805" s="40">
        <v>6801</v>
      </c>
      <c r="AC6805" s="18">
        <v>9166.7014639636036</v>
      </c>
    </row>
    <row r="6806" spans="18:29" x14ac:dyDescent="0.2">
      <c r="R6806" s="31"/>
      <c r="AB6806" s="40">
        <v>6802</v>
      </c>
      <c r="AC6806" s="18">
        <v>5911.30196781212</v>
      </c>
    </row>
    <row r="6807" spans="18:29" x14ac:dyDescent="0.2">
      <c r="R6807" s="31"/>
      <c r="AB6807" s="40">
        <v>6803</v>
      </c>
      <c r="AC6807" s="18">
        <v>6683.4119243337773</v>
      </c>
    </row>
    <row r="6808" spans="18:29" x14ac:dyDescent="0.2">
      <c r="R6808" s="31"/>
      <c r="AB6808" s="40">
        <v>6804</v>
      </c>
      <c r="AC6808" s="18">
        <v>10133.15800407459</v>
      </c>
    </row>
    <row r="6809" spans="18:29" x14ac:dyDescent="0.2">
      <c r="R6809" s="31"/>
      <c r="AB6809" s="40">
        <v>6805</v>
      </c>
      <c r="AC6809" s="18">
        <v>7574.3660101869609</v>
      </c>
    </row>
    <row r="6810" spans="18:29" x14ac:dyDescent="0.2">
      <c r="R6810" s="31"/>
      <c r="AB6810" s="40">
        <v>6806</v>
      </c>
      <c r="AC6810" s="18">
        <v>10793.961513886694</v>
      </c>
    </row>
    <row r="6811" spans="18:29" x14ac:dyDescent="0.2">
      <c r="R6811" s="31"/>
      <c r="AB6811" s="40">
        <v>6807</v>
      </c>
      <c r="AC6811" s="18">
        <v>8172.1042420660378</v>
      </c>
    </row>
    <row r="6812" spans="18:29" x14ac:dyDescent="0.2">
      <c r="R6812" s="31"/>
      <c r="AB6812" s="40">
        <v>6808</v>
      </c>
      <c r="AC6812" s="18">
        <v>10997.478944665403</v>
      </c>
    </row>
    <row r="6813" spans="18:29" x14ac:dyDescent="0.2">
      <c r="R6813" s="31"/>
      <c r="AB6813" s="40">
        <v>6809</v>
      </c>
      <c r="AC6813" s="18">
        <v>9988.9370099179214</v>
      </c>
    </row>
    <row r="6814" spans="18:29" x14ac:dyDescent="0.2">
      <c r="R6814" s="31"/>
      <c r="AB6814" s="40">
        <v>6810</v>
      </c>
      <c r="AC6814" s="18">
        <v>7726.8784552268917</v>
      </c>
    </row>
    <row r="6815" spans="18:29" x14ac:dyDescent="0.2">
      <c r="R6815" s="31"/>
      <c r="AB6815" s="40">
        <v>6811</v>
      </c>
      <c r="AC6815" s="18">
        <v>11320.343016949832</v>
      </c>
    </row>
    <row r="6816" spans="18:29" x14ac:dyDescent="0.2">
      <c r="R6816" s="31"/>
      <c r="AB6816" s="40">
        <v>6812</v>
      </c>
      <c r="AC6816" s="18">
        <v>6483.4120787787251</v>
      </c>
    </row>
    <row r="6817" spans="18:29" x14ac:dyDescent="0.2">
      <c r="R6817" s="31"/>
      <c r="AB6817" s="40">
        <v>6813</v>
      </c>
      <c r="AC6817" s="18">
        <v>9272.1033926198725</v>
      </c>
    </row>
    <row r="6818" spans="18:29" x14ac:dyDescent="0.2">
      <c r="R6818" s="31"/>
      <c r="AB6818" s="40">
        <v>6814</v>
      </c>
      <c r="AC6818" s="18">
        <v>9993.459619490779</v>
      </c>
    </row>
    <row r="6819" spans="18:29" x14ac:dyDescent="0.2">
      <c r="R6819" s="31"/>
      <c r="AB6819" s="40">
        <v>6815</v>
      </c>
      <c r="AC6819" s="18">
        <v>11422.101732339012</v>
      </c>
    </row>
    <row r="6820" spans="18:29" x14ac:dyDescent="0.2">
      <c r="R6820" s="31"/>
      <c r="AB6820" s="40">
        <v>6816</v>
      </c>
      <c r="AC6820" s="18">
        <v>7640.0694770369446</v>
      </c>
    </row>
    <row r="6821" spans="18:29" x14ac:dyDescent="0.2">
      <c r="R6821" s="31"/>
      <c r="AB6821" s="40">
        <v>6817</v>
      </c>
      <c r="AC6821" s="18">
        <v>10038.434459132026</v>
      </c>
    </row>
    <row r="6822" spans="18:29" x14ac:dyDescent="0.2">
      <c r="R6822" s="31"/>
      <c r="AB6822" s="40">
        <v>6818</v>
      </c>
      <c r="AC6822" s="18">
        <v>6731.9043491983321</v>
      </c>
    </row>
    <row r="6823" spans="18:29" x14ac:dyDescent="0.2">
      <c r="R6823" s="31"/>
      <c r="AB6823" s="40">
        <v>6819</v>
      </c>
      <c r="AC6823" s="18">
        <v>8510.7974478557007</v>
      </c>
    </row>
    <row r="6824" spans="18:29" x14ac:dyDescent="0.2">
      <c r="R6824" s="31"/>
      <c r="AB6824" s="40">
        <v>6820</v>
      </c>
      <c r="AC6824" s="18">
        <v>8604.3903404050507</v>
      </c>
    </row>
    <row r="6825" spans="18:29" x14ac:dyDescent="0.2">
      <c r="R6825" s="31"/>
      <c r="AB6825" s="40">
        <v>6821</v>
      </c>
      <c r="AC6825" s="18">
        <v>8018.9636568075512</v>
      </c>
    </row>
    <row r="6826" spans="18:29" x14ac:dyDescent="0.2">
      <c r="R6826" s="31"/>
      <c r="AB6826" s="40">
        <v>6822</v>
      </c>
      <c r="AC6826" s="18">
        <v>10197.982074618922</v>
      </c>
    </row>
    <row r="6827" spans="18:29" x14ac:dyDescent="0.2">
      <c r="R6827" s="31"/>
      <c r="AB6827" s="40">
        <v>6823</v>
      </c>
      <c r="AC6827" s="18">
        <v>9308.5355252904119</v>
      </c>
    </row>
    <row r="6828" spans="18:29" x14ac:dyDescent="0.2">
      <c r="R6828" s="31"/>
      <c r="AB6828" s="40">
        <v>6824</v>
      </c>
      <c r="AC6828" s="18">
        <v>6526.5024977644207</v>
      </c>
    </row>
    <row r="6829" spans="18:29" x14ac:dyDescent="0.2">
      <c r="R6829" s="31"/>
      <c r="AB6829" s="40">
        <v>6825</v>
      </c>
      <c r="AC6829" s="18">
        <v>8978.8875386465807</v>
      </c>
    </row>
    <row r="6830" spans="18:29" x14ac:dyDescent="0.2">
      <c r="R6830" s="31"/>
      <c r="AB6830" s="40">
        <v>6826</v>
      </c>
      <c r="AC6830" s="18">
        <v>7377.1299815926468</v>
      </c>
    </row>
    <row r="6831" spans="18:29" x14ac:dyDescent="0.2">
      <c r="R6831" s="31"/>
      <c r="AB6831" s="40">
        <v>6827</v>
      </c>
      <c r="AC6831" s="18">
        <v>9888.4345749656204</v>
      </c>
    </row>
    <row r="6832" spans="18:29" x14ac:dyDescent="0.2">
      <c r="R6832" s="31"/>
      <c r="AB6832" s="40">
        <v>6828</v>
      </c>
      <c r="AC6832" s="18">
        <v>9642.2036093322095</v>
      </c>
    </row>
    <row r="6833" spans="18:29" x14ac:dyDescent="0.2">
      <c r="R6833" s="31"/>
      <c r="AB6833" s="40">
        <v>6829</v>
      </c>
      <c r="AC6833" s="18">
        <v>7964.8179699766915</v>
      </c>
    </row>
    <row r="6834" spans="18:29" x14ac:dyDescent="0.2">
      <c r="R6834" s="31"/>
      <c r="AB6834" s="40">
        <v>6830</v>
      </c>
      <c r="AC6834" s="18">
        <v>12851.120729318471</v>
      </c>
    </row>
    <row r="6835" spans="18:29" x14ac:dyDescent="0.2">
      <c r="R6835" s="31"/>
      <c r="AB6835" s="40">
        <v>6831</v>
      </c>
      <c r="AC6835" s="18">
        <v>8621.4757543470478</v>
      </c>
    </row>
    <row r="6836" spans="18:29" x14ac:dyDescent="0.2">
      <c r="R6836" s="31"/>
      <c r="AB6836" s="40">
        <v>6832</v>
      </c>
      <c r="AC6836" s="18">
        <v>9010.5458056563511</v>
      </c>
    </row>
    <row r="6837" spans="18:29" x14ac:dyDescent="0.2">
      <c r="R6837" s="31"/>
      <c r="AB6837" s="40">
        <v>6833</v>
      </c>
      <c r="AC6837" s="18">
        <v>7608.034325895831</v>
      </c>
    </row>
    <row r="6838" spans="18:29" x14ac:dyDescent="0.2">
      <c r="R6838" s="31"/>
      <c r="AB6838" s="40">
        <v>6834</v>
      </c>
      <c r="AC6838" s="18">
        <v>8417.4558113936801</v>
      </c>
    </row>
    <row r="6839" spans="18:29" x14ac:dyDescent="0.2">
      <c r="R6839" s="31"/>
      <c r="AB6839" s="40">
        <v>6835</v>
      </c>
      <c r="AC6839" s="18">
        <v>8925.7468761655036</v>
      </c>
    </row>
    <row r="6840" spans="18:29" x14ac:dyDescent="0.2">
      <c r="R6840" s="31"/>
      <c r="AB6840" s="40">
        <v>6836</v>
      </c>
      <c r="AC6840" s="18">
        <v>9574.7413498704555</v>
      </c>
    </row>
    <row r="6841" spans="18:29" x14ac:dyDescent="0.2">
      <c r="R6841" s="31"/>
      <c r="AB6841" s="40">
        <v>6837</v>
      </c>
      <c r="AC6841" s="18">
        <v>7311.1752586552175</v>
      </c>
    </row>
    <row r="6842" spans="18:29" x14ac:dyDescent="0.2">
      <c r="R6842" s="31"/>
      <c r="AB6842" s="40">
        <v>6838</v>
      </c>
      <c r="AC6842" s="18">
        <v>10625.619935341179</v>
      </c>
    </row>
    <row r="6843" spans="18:29" x14ac:dyDescent="0.2">
      <c r="R6843" s="31"/>
      <c r="AB6843" s="40">
        <v>6839</v>
      </c>
      <c r="AC6843" s="18">
        <v>8321.3503579704557</v>
      </c>
    </row>
    <row r="6844" spans="18:29" x14ac:dyDescent="0.2">
      <c r="R6844" s="31"/>
      <c r="AB6844" s="40">
        <v>6840</v>
      </c>
      <c r="AC6844" s="18">
        <v>11561.297604748164</v>
      </c>
    </row>
    <row r="6845" spans="18:29" x14ac:dyDescent="0.2">
      <c r="R6845" s="31"/>
      <c r="AB6845" s="40">
        <v>6841</v>
      </c>
      <c r="AC6845" s="18">
        <v>8517.5813622149872</v>
      </c>
    </row>
    <row r="6846" spans="18:29" x14ac:dyDescent="0.2">
      <c r="R6846" s="31"/>
      <c r="AB6846" s="40">
        <v>6842</v>
      </c>
      <c r="AC6846" s="18">
        <v>10740.443967274157</v>
      </c>
    </row>
    <row r="6847" spans="18:29" x14ac:dyDescent="0.2">
      <c r="R6847" s="31"/>
      <c r="AB6847" s="40">
        <v>6843</v>
      </c>
      <c r="AC6847" s="18">
        <v>8430.8980120684719</v>
      </c>
    </row>
    <row r="6848" spans="18:29" x14ac:dyDescent="0.2">
      <c r="R6848" s="31"/>
      <c r="AB6848" s="40">
        <v>6844</v>
      </c>
      <c r="AC6848" s="18">
        <v>7443.4615886611864</v>
      </c>
    </row>
    <row r="6849" spans="18:29" x14ac:dyDescent="0.2">
      <c r="R6849" s="31"/>
      <c r="AB6849" s="40">
        <v>6845</v>
      </c>
      <c r="AC6849" s="18">
        <v>9471.0982138259569</v>
      </c>
    </row>
    <row r="6850" spans="18:29" x14ac:dyDescent="0.2">
      <c r="R6850" s="31"/>
      <c r="AB6850" s="40">
        <v>6846</v>
      </c>
      <c r="AC6850" s="18">
        <v>8542.8325989966979</v>
      </c>
    </row>
    <row r="6851" spans="18:29" x14ac:dyDescent="0.2">
      <c r="R6851" s="31"/>
      <c r="AB6851" s="40">
        <v>6847</v>
      </c>
      <c r="AC6851" s="18">
        <v>9542.9574548166711</v>
      </c>
    </row>
    <row r="6852" spans="18:29" x14ac:dyDescent="0.2">
      <c r="R6852" s="31"/>
      <c r="AB6852" s="40">
        <v>6848</v>
      </c>
      <c r="AC6852" s="18">
        <v>9361.8018158152699</v>
      </c>
    </row>
    <row r="6853" spans="18:29" x14ac:dyDescent="0.2">
      <c r="R6853" s="31"/>
      <c r="AB6853" s="40">
        <v>6849</v>
      </c>
      <c r="AC6853" s="18">
        <v>6198.4876756885787</v>
      </c>
    </row>
    <row r="6854" spans="18:29" x14ac:dyDescent="0.2">
      <c r="R6854" s="31"/>
      <c r="AB6854" s="40">
        <v>6850</v>
      </c>
      <c r="AC6854" s="18">
        <v>8481.6517417194555</v>
      </c>
    </row>
    <row r="6855" spans="18:29" x14ac:dyDescent="0.2">
      <c r="R6855" s="31"/>
      <c r="AB6855" s="40">
        <v>6851</v>
      </c>
      <c r="AC6855" s="18">
        <v>6673.6129369259579</v>
      </c>
    </row>
    <row r="6856" spans="18:29" x14ac:dyDescent="0.2">
      <c r="R6856" s="31"/>
      <c r="AB6856" s="40">
        <v>6852</v>
      </c>
      <c r="AC6856" s="18">
        <v>7179.5170688676881</v>
      </c>
    </row>
    <row r="6857" spans="18:29" x14ac:dyDescent="0.2">
      <c r="R6857" s="31"/>
      <c r="AB6857" s="40">
        <v>6853</v>
      </c>
      <c r="AC6857" s="18">
        <v>9902.7561719464138</v>
      </c>
    </row>
    <row r="6858" spans="18:29" x14ac:dyDescent="0.2">
      <c r="R6858" s="31"/>
      <c r="AB6858" s="40">
        <v>6854</v>
      </c>
      <c r="AC6858" s="18">
        <v>8429.0135914131533</v>
      </c>
    </row>
    <row r="6859" spans="18:29" x14ac:dyDescent="0.2">
      <c r="R6859" s="31"/>
      <c r="AB6859" s="40">
        <v>6855</v>
      </c>
      <c r="AC6859" s="18">
        <v>8641.1993572067004</v>
      </c>
    </row>
    <row r="6860" spans="18:29" x14ac:dyDescent="0.2">
      <c r="R6860" s="31"/>
      <c r="AB6860" s="40">
        <v>6856</v>
      </c>
      <c r="AC6860" s="18">
        <v>7539.9439262157539</v>
      </c>
    </row>
    <row r="6861" spans="18:29" x14ac:dyDescent="0.2">
      <c r="R6861" s="31"/>
      <c r="AB6861" s="40">
        <v>6857</v>
      </c>
      <c r="AC6861" s="18">
        <v>10864.061962265871</v>
      </c>
    </row>
    <row r="6862" spans="18:29" x14ac:dyDescent="0.2">
      <c r="R6862" s="31"/>
      <c r="AB6862" s="40">
        <v>6858</v>
      </c>
      <c r="AC6862" s="18">
        <v>9105.1437225553673</v>
      </c>
    </row>
    <row r="6863" spans="18:29" x14ac:dyDescent="0.2">
      <c r="R6863" s="31"/>
      <c r="AB6863" s="40">
        <v>6859</v>
      </c>
      <c r="AC6863" s="18">
        <v>5365.5737460206728</v>
      </c>
    </row>
    <row r="6864" spans="18:29" x14ac:dyDescent="0.2">
      <c r="R6864" s="31"/>
      <c r="AB6864" s="40">
        <v>6860</v>
      </c>
      <c r="AC6864" s="18">
        <v>9590.5704833754571</v>
      </c>
    </row>
    <row r="6865" spans="18:29" x14ac:dyDescent="0.2">
      <c r="R6865" s="31"/>
      <c r="AB6865" s="40">
        <v>6861</v>
      </c>
      <c r="AC6865" s="18">
        <v>7321.0998741069343</v>
      </c>
    </row>
    <row r="6866" spans="18:29" x14ac:dyDescent="0.2">
      <c r="R6866" s="31"/>
      <c r="AB6866" s="40">
        <v>6862</v>
      </c>
      <c r="AC6866" s="18">
        <v>8449.7422186222393</v>
      </c>
    </row>
    <row r="6867" spans="18:29" x14ac:dyDescent="0.2">
      <c r="R6867" s="31"/>
      <c r="AB6867" s="40">
        <v>6863</v>
      </c>
      <c r="AC6867" s="18">
        <v>9878.3843314704718</v>
      </c>
    </row>
    <row r="6868" spans="18:29" x14ac:dyDescent="0.2">
      <c r="R6868" s="31"/>
      <c r="AB6868" s="40">
        <v>6864</v>
      </c>
      <c r="AC6868" s="18">
        <v>10152.379094759119</v>
      </c>
    </row>
    <row r="6869" spans="18:29" x14ac:dyDescent="0.2">
      <c r="R6869" s="31"/>
      <c r="AB6869" s="40">
        <v>6865</v>
      </c>
      <c r="AC6869" s="18">
        <v>7957.1546593116364</v>
      </c>
    </row>
    <row r="6870" spans="18:29" x14ac:dyDescent="0.2">
      <c r="R6870" s="31"/>
      <c r="AB6870" s="40">
        <v>6866</v>
      </c>
      <c r="AC6870" s="18">
        <v>10015.947039311286</v>
      </c>
    </row>
    <row r="6871" spans="18:29" x14ac:dyDescent="0.2">
      <c r="R6871" s="31"/>
      <c r="AB6871" s="40">
        <v>6867</v>
      </c>
      <c r="AC6871" s="18">
        <v>9869.0878562373109</v>
      </c>
    </row>
    <row r="6872" spans="18:29" x14ac:dyDescent="0.2">
      <c r="R6872" s="31"/>
      <c r="AB6872" s="40">
        <v>6868</v>
      </c>
      <c r="AC6872" s="18">
        <v>9732.1532886147033</v>
      </c>
    </row>
    <row r="6873" spans="18:29" x14ac:dyDescent="0.2">
      <c r="R6873" s="31"/>
      <c r="AB6873" s="40">
        <v>6869</v>
      </c>
      <c r="AC6873" s="18">
        <v>9474.867055136594</v>
      </c>
    </row>
    <row r="6874" spans="18:29" x14ac:dyDescent="0.2">
      <c r="R6874" s="31"/>
      <c r="AB6874" s="40">
        <v>6870</v>
      </c>
      <c r="AC6874" s="18">
        <v>9406.7766554564005</v>
      </c>
    </row>
    <row r="6875" spans="18:29" x14ac:dyDescent="0.2">
      <c r="R6875" s="31"/>
      <c r="AB6875" s="40">
        <v>6871</v>
      </c>
      <c r="AC6875" s="18">
        <v>10200.997147667571</v>
      </c>
    </row>
    <row r="6876" spans="18:29" x14ac:dyDescent="0.2">
      <c r="R6876" s="31"/>
      <c r="AB6876" s="40">
        <v>6872</v>
      </c>
      <c r="AC6876" s="18">
        <v>9221.6009190565674</v>
      </c>
    </row>
    <row r="6877" spans="18:29" x14ac:dyDescent="0.2">
      <c r="R6877" s="31"/>
      <c r="AB6877" s="40">
        <v>6873</v>
      </c>
      <c r="AC6877" s="18">
        <v>7273.8637296790257</v>
      </c>
    </row>
    <row r="6878" spans="18:29" x14ac:dyDescent="0.2">
      <c r="R6878" s="31"/>
      <c r="AB6878" s="40">
        <v>6874</v>
      </c>
      <c r="AC6878" s="18">
        <v>10928.257892591646</v>
      </c>
    </row>
    <row r="6879" spans="18:29" x14ac:dyDescent="0.2">
      <c r="R6879" s="31"/>
      <c r="AB6879" s="40">
        <v>6875</v>
      </c>
      <c r="AC6879" s="18">
        <v>8522.1039717879612</v>
      </c>
    </row>
    <row r="6880" spans="18:29" x14ac:dyDescent="0.2">
      <c r="R6880" s="31"/>
      <c r="AB6880" s="40">
        <v>6876</v>
      </c>
      <c r="AC6880" s="18">
        <v>10018.836484316271</v>
      </c>
    </row>
    <row r="6881" spans="18:29" x14ac:dyDescent="0.2">
      <c r="R6881" s="31"/>
      <c r="AB6881" s="40">
        <v>6877</v>
      </c>
      <c r="AC6881" s="18">
        <v>8746.3500297751743</v>
      </c>
    </row>
    <row r="6882" spans="18:29" x14ac:dyDescent="0.2">
      <c r="R6882" s="31"/>
      <c r="AB6882" s="40">
        <v>6878</v>
      </c>
      <c r="AC6882" s="18">
        <v>7295.9742653687717</v>
      </c>
    </row>
    <row r="6883" spans="18:29" x14ac:dyDescent="0.2">
      <c r="R6883" s="31"/>
      <c r="AB6883" s="40">
        <v>6879</v>
      </c>
      <c r="AC6883" s="18">
        <v>7588.1850949927466</v>
      </c>
    </row>
    <row r="6884" spans="18:29" x14ac:dyDescent="0.2">
      <c r="R6884" s="31"/>
      <c r="AB6884" s="40">
        <v>6880</v>
      </c>
      <c r="AC6884" s="18">
        <v>10378.635201445664</v>
      </c>
    </row>
    <row r="6885" spans="18:29" x14ac:dyDescent="0.2">
      <c r="R6885" s="31"/>
      <c r="AB6885" s="40">
        <v>6881</v>
      </c>
      <c r="AC6885" s="18">
        <v>8551.124049880309</v>
      </c>
    </row>
    <row r="6886" spans="18:29" x14ac:dyDescent="0.2">
      <c r="R6886" s="31"/>
      <c r="AB6886" s="40">
        <v>6882</v>
      </c>
      <c r="AC6886" s="18">
        <v>9761.173366707284</v>
      </c>
    </row>
    <row r="6887" spans="18:29" x14ac:dyDescent="0.2">
      <c r="R6887" s="31"/>
      <c r="AB6887" s="40">
        <v>6883</v>
      </c>
      <c r="AC6887" s="18">
        <v>8192.5816131876782</v>
      </c>
    </row>
    <row r="6888" spans="18:29" x14ac:dyDescent="0.2">
      <c r="R6888" s="31"/>
      <c r="AB6888" s="40">
        <v>6884</v>
      </c>
      <c r="AC6888" s="18">
        <v>9982.6556077334099</v>
      </c>
    </row>
    <row r="6889" spans="18:29" x14ac:dyDescent="0.2">
      <c r="R6889" s="31"/>
      <c r="AB6889" s="40">
        <v>6885</v>
      </c>
      <c r="AC6889" s="18">
        <v>6937.3062006322434</v>
      </c>
    </row>
    <row r="6890" spans="18:29" x14ac:dyDescent="0.2">
      <c r="R6890" s="31"/>
      <c r="AB6890" s="40">
        <v>6886</v>
      </c>
      <c r="AC6890" s="18">
        <v>8414.8176224760246</v>
      </c>
    </row>
    <row r="6891" spans="18:29" x14ac:dyDescent="0.2">
      <c r="R6891" s="31"/>
      <c r="AB6891" s="40">
        <v>6887</v>
      </c>
      <c r="AC6891" s="18">
        <v>6023.3621827841271</v>
      </c>
    </row>
    <row r="6892" spans="18:29" x14ac:dyDescent="0.2">
      <c r="R6892" s="31"/>
      <c r="AB6892" s="40">
        <v>6888</v>
      </c>
      <c r="AC6892" s="18">
        <v>8517.0788500402123</v>
      </c>
    </row>
    <row r="6893" spans="18:29" x14ac:dyDescent="0.2">
      <c r="R6893" s="31"/>
      <c r="AB6893" s="40">
        <v>6889</v>
      </c>
      <c r="AC6893" s="18">
        <v>6481.653286166722</v>
      </c>
    </row>
    <row r="6894" spans="18:29" x14ac:dyDescent="0.2">
      <c r="R6894" s="31"/>
      <c r="AB6894" s="40">
        <v>6890</v>
      </c>
      <c r="AC6894" s="18">
        <v>6906.4017018843442</v>
      </c>
    </row>
    <row r="6895" spans="18:29" x14ac:dyDescent="0.2">
      <c r="R6895" s="31"/>
      <c r="AB6895" s="40">
        <v>6891</v>
      </c>
      <c r="AC6895" s="18">
        <v>9206.274297726457</v>
      </c>
    </row>
    <row r="6896" spans="18:29" x14ac:dyDescent="0.2">
      <c r="R6896" s="31"/>
      <c r="AB6896" s="40">
        <v>6892</v>
      </c>
      <c r="AC6896" s="18">
        <v>7877.1295954809757</v>
      </c>
    </row>
    <row r="6897" spans="18:29" x14ac:dyDescent="0.2">
      <c r="R6897" s="31"/>
      <c r="AB6897" s="40">
        <v>6893</v>
      </c>
      <c r="AC6897" s="18">
        <v>9327.6309879312757</v>
      </c>
    </row>
    <row r="6898" spans="18:29" x14ac:dyDescent="0.2">
      <c r="R6898" s="31"/>
      <c r="AB6898" s="40">
        <v>6894</v>
      </c>
      <c r="AC6898" s="18">
        <v>10075.997244195547</v>
      </c>
    </row>
    <row r="6899" spans="18:29" x14ac:dyDescent="0.2">
      <c r="R6899" s="31"/>
      <c r="AB6899" s="40">
        <v>6895</v>
      </c>
      <c r="AC6899" s="18">
        <v>6249.2414053395623</v>
      </c>
    </row>
    <row r="6900" spans="18:29" x14ac:dyDescent="0.2">
      <c r="R6900" s="31"/>
      <c r="AB6900" s="40">
        <v>6896</v>
      </c>
      <c r="AC6900" s="18">
        <v>8265.8227626592852</v>
      </c>
    </row>
    <row r="6901" spans="18:29" x14ac:dyDescent="0.2">
      <c r="R6901" s="31"/>
      <c r="AB6901" s="40">
        <v>6897</v>
      </c>
      <c r="AC6901" s="18">
        <v>6921.7283232146874</v>
      </c>
    </row>
    <row r="6902" spans="18:29" x14ac:dyDescent="0.2">
      <c r="R6902" s="31"/>
      <c r="AB6902" s="40">
        <v>6898</v>
      </c>
      <c r="AC6902" s="18">
        <v>7729.893528275541</v>
      </c>
    </row>
    <row r="6903" spans="18:29" x14ac:dyDescent="0.2">
      <c r="R6903" s="31"/>
      <c r="AB6903" s="40">
        <v>6899</v>
      </c>
      <c r="AC6903" s="18">
        <v>10784.413782566087</v>
      </c>
    </row>
    <row r="6904" spans="18:29" x14ac:dyDescent="0.2">
      <c r="R6904" s="31"/>
      <c r="AB6904" s="40">
        <v>6900</v>
      </c>
      <c r="AC6904" s="18">
        <v>9512.5554682436632</v>
      </c>
    </row>
    <row r="6905" spans="18:29" x14ac:dyDescent="0.2">
      <c r="R6905" s="31"/>
      <c r="AB6905" s="40">
        <v>6901</v>
      </c>
      <c r="AC6905" s="18">
        <v>10267.831266910885</v>
      </c>
    </row>
    <row r="6906" spans="18:29" x14ac:dyDescent="0.2">
      <c r="R6906" s="31"/>
      <c r="AB6906" s="40">
        <v>6902</v>
      </c>
      <c r="AC6906" s="18">
        <v>9596.6006294724066</v>
      </c>
    </row>
    <row r="6907" spans="18:29" x14ac:dyDescent="0.2">
      <c r="R6907" s="31"/>
      <c r="AB6907" s="40">
        <v>6903</v>
      </c>
      <c r="AC6907" s="18">
        <v>8333.6619062522659</v>
      </c>
    </row>
    <row r="6908" spans="18:29" x14ac:dyDescent="0.2">
      <c r="R6908" s="31"/>
      <c r="AB6908" s="40">
        <v>6904</v>
      </c>
      <c r="AC6908" s="18">
        <v>6965.5725104623707</v>
      </c>
    </row>
    <row r="6909" spans="18:29" x14ac:dyDescent="0.2">
      <c r="R6909" s="31"/>
      <c r="AB6909" s="40">
        <v>6905</v>
      </c>
      <c r="AC6909" s="18">
        <v>7086.5523165366612</v>
      </c>
    </row>
    <row r="6910" spans="18:29" x14ac:dyDescent="0.2">
      <c r="R6910" s="31"/>
      <c r="AB6910" s="40">
        <v>6906</v>
      </c>
      <c r="AC6910" s="18">
        <v>8675.8726972648874</v>
      </c>
    </row>
    <row r="6911" spans="18:29" x14ac:dyDescent="0.2">
      <c r="R6911" s="31"/>
      <c r="AB6911" s="40">
        <v>6907</v>
      </c>
      <c r="AC6911" s="18">
        <v>10378.635201445897</v>
      </c>
    </row>
    <row r="6912" spans="18:29" x14ac:dyDescent="0.2">
      <c r="R6912" s="31"/>
      <c r="AB6912" s="40">
        <v>6908</v>
      </c>
      <c r="AC6912" s="18">
        <v>9044.4653774527833</v>
      </c>
    </row>
    <row r="6913" spans="18:29" x14ac:dyDescent="0.2">
      <c r="R6913" s="31"/>
      <c r="AB6913" s="40">
        <v>6909</v>
      </c>
      <c r="AC6913" s="18">
        <v>5023.9910952261416</v>
      </c>
    </row>
    <row r="6914" spans="18:29" x14ac:dyDescent="0.2">
      <c r="R6914" s="31"/>
      <c r="AB6914" s="40">
        <v>6910</v>
      </c>
      <c r="AC6914" s="18">
        <v>9256.2742591151036</v>
      </c>
    </row>
    <row r="6915" spans="18:29" x14ac:dyDescent="0.2">
      <c r="R6915" s="31"/>
      <c r="AB6915" s="40">
        <v>6911</v>
      </c>
      <c r="AC6915" s="18">
        <v>10131.901723637711</v>
      </c>
    </row>
    <row r="6916" spans="18:29" x14ac:dyDescent="0.2">
      <c r="R6916" s="31"/>
      <c r="AB6916" s="40">
        <v>6912</v>
      </c>
      <c r="AC6916" s="18">
        <v>7348.109903500299</v>
      </c>
    </row>
    <row r="6917" spans="18:29" x14ac:dyDescent="0.2">
      <c r="R6917" s="31"/>
      <c r="AB6917" s="40">
        <v>6913</v>
      </c>
      <c r="AC6917" s="18">
        <v>8028.7626442153705</v>
      </c>
    </row>
    <row r="6918" spans="18:29" x14ac:dyDescent="0.2">
      <c r="R6918" s="31"/>
      <c r="AB6918" s="40">
        <v>6914</v>
      </c>
      <c r="AC6918" s="18">
        <v>8187.9333755712723</v>
      </c>
    </row>
    <row r="6919" spans="18:29" x14ac:dyDescent="0.2">
      <c r="R6919" s="31"/>
      <c r="AB6919" s="40">
        <v>6915</v>
      </c>
      <c r="AC6919" s="18">
        <v>10291.951851299498</v>
      </c>
    </row>
    <row r="6920" spans="18:29" x14ac:dyDescent="0.2">
      <c r="R6920" s="31"/>
      <c r="AB6920" s="40">
        <v>6916</v>
      </c>
      <c r="AC6920" s="18">
        <v>7630.3961176729063</v>
      </c>
    </row>
    <row r="6921" spans="18:29" x14ac:dyDescent="0.2">
      <c r="R6921" s="31"/>
      <c r="AB6921" s="40">
        <v>6917</v>
      </c>
      <c r="AC6921" s="18">
        <v>10079.640457462403</v>
      </c>
    </row>
    <row r="6922" spans="18:29" x14ac:dyDescent="0.2">
      <c r="R6922" s="31"/>
      <c r="AB6922" s="40">
        <v>6918</v>
      </c>
      <c r="AC6922" s="18">
        <v>8548.2346048753243</v>
      </c>
    </row>
    <row r="6923" spans="18:29" x14ac:dyDescent="0.2">
      <c r="R6923" s="31"/>
      <c r="AB6923" s="40">
        <v>6919</v>
      </c>
      <c r="AC6923" s="18">
        <v>6538.1859058275586</v>
      </c>
    </row>
    <row r="6924" spans="18:29" x14ac:dyDescent="0.2">
      <c r="R6924" s="31"/>
      <c r="AB6924" s="40">
        <v>6920</v>
      </c>
      <c r="AC6924" s="18">
        <v>6306.5277932622703</v>
      </c>
    </row>
    <row r="6925" spans="18:29" x14ac:dyDescent="0.2">
      <c r="R6925" s="31"/>
      <c r="AB6925" s="40">
        <v>6921</v>
      </c>
      <c r="AC6925" s="18">
        <v>9292.4551356978482</v>
      </c>
    </row>
    <row r="6926" spans="18:29" x14ac:dyDescent="0.2">
      <c r="R6926" s="31"/>
      <c r="AB6926" s="40">
        <v>6922</v>
      </c>
      <c r="AC6926" s="18">
        <v>7558.0343645069515</v>
      </c>
    </row>
    <row r="6927" spans="18:29" x14ac:dyDescent="0.2">
      <c r="R6927" s="31"/>
      <c r="AB6927" s="40">
        <v>6923</v>
      </c>
      <c r="AC6927" s="18">
        <v>11034.413589510368</v>
      </c>
    </row>
    <row r="6928" spans="18:29" x14ac:dyDescent="0.2">
      <c r="R6928" s="31"/>
      <c r="AB6928" s="40">
        <v>6924</v>
      </c>
      <c r="AC6928" s="18">
        <v>8698.4857451292919</v>
      </c>
    </row>
    <row r="6929" spans="18:29" x14ac:dyDescent="0.2">
      <c r="R6929" s="31"/>
      <c r="AB6929" s="40">
        <v>6925</v>
      </c>
      <c r="AC6929" s="18">
        <v>7796.4763914316427</v>
      </c>
    </row>
    <row r="6930" spans="18:29" x14ac:dyDescent="0.2">
      <c r="R6930" s="31"/>
      <c r="AB6930" s="40">
        <v>6926</v>
      </c>
      <c r="AC6930" s="18">
        <v>6868.3364046461647</v>
      </c>
    </row>
    <row r="6931" spans="18:29" x14ac:dyDescent="0.2">
      <c r="R6931" s="31"/>
      <c r="AB6931" s="40">
        <v>6927</v>
      </c>
      <c r="AC6931" s="18">
        <v>11194.463717171806</v>
      </c>
    </row>
    <row r="6932" spans="18:29" x14ac:dyDescent="0.2">
      <c r="R6932" s="31"/>
      <c r="AB6932" s="40">
        <v>6928</v>
      </c>
      <c r="AC6932" s="18">
        <v>9968.5852668401785</v>
      </c>
    </row>
    <row r="6933" spans="18:29" x14ac:dyDescent="0.2">
      <c r="R6933" s="31"/>
      <c r="AB6933" s="40">
        <v>6929</v>
      </c>
      <c r="AC6933" s="18">
        <v>10693.710335021606</v>
      </c>
    </row>
    <row r="6934" spans="18:29" x14ac:dyDescent="0.2">
      <c r="R6934" s="31"/>
      <c r="AB6934" s="40">
        <v>6930</v>
      </c>
      <c r="AC6934" s="18">
        <v>6925.2459084382281</v>
      </c>
    </row>
    <row r="6935" spans="18:29" x14ac:dyDescent="0.2">
      <c r="R6935" s="31"/>
      <c r="AB6935" s="40">
        <v>6931</v>
      </c>
      <c r="AC6935" s="18">
        <v>7726.1246869647875</v>
      </c>
    </row>
    <row r="6936" spans="18:29" x14ac:dyDescent="0.2">
      <c r="R6936" s="31"/>
      <c r="AB6936" s="40">
        <v>6932</v>
      </c>
      <c r="AC6936" s="18">
        <v>7582.9087171576684</v>
      </c>
    </row>
    <row r="6937" spans="18:29" x14ac:dyDescent="0.2">
      <c r="R6937" s="31"/>
      <c r="AB6937" s="40">
        <v>6933</v>
      </c>
      <c r="AC6937" s="18">
        <v>9424.1133254853776</v>
      </c>
    </row>
    <row r="6938" spans="18:29" x14ac:dyDescent="0.2">
      <c r="R6938" s="31"/>
      <c r="AB6938" s="40">
        <v>6934</v>
      </c>
      <c r="AC6938" s="18">
        <v>10289.690546512953</v>
      </c>
    </row>
    <row r="6939" spans="18:29" x14ac:dyDescent="0.2">
      <c r="R6939" s="31"/>
      <c r="AB6939" s="40">
        <v>6935</v>
      </c>
      <c r="AC6939" s="18">
        <v>7188.9391721443972</v>
      </c>
    </row>
    <row r="6940" spans="18:29" x14ac:dyDescent="0.2">
      <c r="R6940" s="31"/>
      <c r="AB6940" s="40">
        <v>6936</v>
      </c>
      <c r="AC6940" s="18">
        <v>9241.1988938722061</v>
      </c>
    </row>
    <row r="6941" spans="18:29" x14ac:dyDescent="0.2">
      <c r="R6941" s="31"/>
      <c r="AB6941" s="40">
        <v>6937</v>
      </c>
      <c r="AC6941" s="18">
        <v>5164.5688761159545</v>
      </c>
    </row>
    <row r="6942" spans="18:29" x14ac:dyDescent="0.2">
      <c r="R6942" s="31"/>
      <c r="AB6942" s="40">
        <v>6938</v>
      </c>
      <c r="AC6942" s="18">
        <v>10541.197889981442</v>
      </c>
    </row>
    <row r="6943" spans="18:29" x14ac:dyDescent="0.2">
      <c r="R6943" s="31"/>
      <c r="AB6943" s="40">
        <v>6939</v>
      </c>
      <c r="AC6943" s="18">
        <v>9714.5653624980478</v>
      </c>
    </row>
    <row r="6944" spans="18:29" x14ac:dyDescent="0.2">
      <c r="R6944" s="31"/>
      <c r="AB6944" s="40">
        <v>6940</v>
      </c>
      <c r="AC6944" s="18">
        <v>9488.4348838551668</v>
      </c>
    </row>
    <row r="6945" spans="18:29" x14ac:dyDescent="0.2">
      <c r="R6945" s="31"/>
      <c r="AB6945" s="40">
        <v>6941</v>
      </c>
      <c r="AC6945" s="18">
        <v>9689.0628696287749</v>
      </c>
    </row>
    <row r="6946" spans="18:29" x14ac:dyDescent="0.2">
      <c r="R6946" s="31"/>
      <c r="AB6946" s="40">
        <v>6942</v>
      </c>
      <c r="AC6946" s="18">
        <v>5839.9452389960643</v>
      </c>
    </row>
    <row r="6947" spans="18:29" x14ac:dyDescent="0.2">
      <c r="R6947" s="31"/>
      <c r="AB6947" s="40">
        <v>6943</v>
      </c>
      <c r="AC6947" s="18">
        <v>6066.0757176389452</v>
      </c>
    </row>
    <row r="6948" spans="18:29" x14ac:dyDescent="0.2">
      <c r="R6948" s="31"/>
      <c r="AB6948" s="40">
        <v>6944</v>
      </c>
      <c r="AC6948" s="18">
        <v>8253.7624704648042</v>
      </c>
    </row>
    <row r="6949" spans="18:29" x14ac:dyDescent="0.2">
      <c r="R6949" s="31"/>
      <c r="AB6949" s="40">
        <v>6945</v>
      </c>
      <c r="AC6949" s="18">
        <v>9471.0982138259569</v>
      </c>
    </row>
    <row r="6950" spans="18:29" x14ac:dyDescent="0.2">
      <c r="R6950" s="31"/>
      <c r="AB6950" s="40">
        <v>6946</v>
      </c>
      <c r="AC6950" s="18">
        <v>10556.524511311436</v>
      </c>
    </row>
    <row r="6951" spans="18:29" x14ac:dyDescent="0.2">
      <c r="R6951" s="31"/>
      <c r="AB6951" s="40">
        <v>6947</v>
      </c>
      <c r="AC6951" s="18">
        <v>8536.0486846375279</v>
      </c>
    </row>
    <row r="6952" spans="18:29" x14ac:dyDescent="0.2">
      <c r="R6952" s="31"/>
      <c r="AB6952" s="40">
        <v>6948</v>
      </c>
      <c r="AC6952" s="18">
        <v>5067.835282474407</v>
      </c>
    </row>
    <row r="6953" spans="18:29" x14ac:dyDescent="0.2">
      <c r="R6953" s="31"/>
      <c r="AB6953" s="40">
        <v>6949</v>
      </c>
      <c r="AC6953" s="18">
        <v>10879.765467727091</v>
      </c>
    </row>
    <row r="6954" spans="18:29" x14ac:dyDescent="0.2">
      <c r="R6954" s="31"/>
      <c r="AB6954" s="40">
        <v>6950</v>
      </c>
      <c r="AC6954" s="18">
        <v>7967.5817869378952</v>
      </c>
    </row>
    <row r="6955" spans="18:29" x14ac:dyDescent="0.2">
      <c r="R6955" s="31"/>
      <c r="AB6955" s="40">
        <v>6951</v>
      </c>
      <c r="AC6955" s="18">
        <v>10044.213349141763</v>
      </c>
    </row>
    <row r="6956" spans="18:29" x14ac:dyDescent="0.2">
      <c r="R6956" s="31"/>
      <c r="AB6956" s="40">
        <v>6952</v>
      </c>
      <c r="AC6956" s="18">
        <v>8653.0083933136193</v>
      </c>
    </row>
    <row r="6957" spans="18:29" x14ac:dyDescent="0.2">
      <c r="R6957" s="31"/>
      <c r="AB6957" s="40">
        <v>6953</v>
      </c>
      <c r="AC6957" s="18">
        <v>7729.7679002318764</v>
      </c>
    </row>
    <row r="6958" spans="18:29" x14ac:dyDescent="0.2">
      <c r="R6958" s="31"/>
      <c r="AB6958" s="40">
        <v>6954</v>
      </c>
      <c r="AC6958" s="18">
        <v>5005.0212606290588</v>
      </c>
    </row>
    <row r="6959" spans="18:29" x14ac:dyDescent="0.2">
      <c r="R6959" s="31"/>
      <c r="AB6959" s="40">
        <v>6955</v>
      </c>
      <c r="AC6959" s="18">
        <v>8094.7173671529163</v>
      </c>
    </row>
    <row r="6960" spans="18:29" x14ac:dyDescent="0.2">
      <c r="R6960" s="31"/>
      <c r="AB6960" s="40">
        <v>6956</v>
      </c>
      <c r="AC6960" s="18">
        <v>5150.2472791353939</v>
      </c>
    </row>
    <row r="6961" spans="18:29" x14ac:dyDescent="0.2">
      <c r="R6961" s="31"/>
      <c r="AB6961" s="40">
        <v>6957</v>
      </c>
      <c r="AC6961" s="18">
        <v>7183.7884223531</v>
      </c>
    </row>
    <row r="6962" spans="18:29" x14ac:dyDescent="0.2">
      <c r="R6962" s="31"/>
      <c r="AB6962" s="40">
        <v>6958</v>
      </c>
      <c r="AC6962" s="18">
        <v>11025.242742320872</v>
      </c>
    </row>
    <row r="6963" spans="18:29" x14ac:dyDescent="0.2">
      <c r="R6963" s="31"/>
      <c r="AB6963" s="40">
        <v>6959</v>
      </c>
      <c r="AC6963" s="18">
        <v>10590.444083108101</v>
      </c>
    </row>
    <row r="6964" spans="18:29" x14ac:dyDescent="0.2">
      <c r="R6964" s="31"/>
      <c r="AB6964" s="40">
        <v>6960</v>
      </c>
      <c r="AC6964" s="18">
        <v>9724.866862080642</v>
      </c>
    </row>
    <row r="6965" spans="18:29" x14ac:dyDescent="0.2">
      <c r="R6965" s="31"/>
      <c r="AB6965" s="40">
        <v>6961</v>
      </c>
      <c r="AC6965" s="18">
        <v>6958.0348278413294</v>
      </c>
    </row>
    <row r="6966" spans="18:29" x14ac:dyDescent="0.2">
      <c r="R6966" s="31"/>
      <c r="AB6966" s="40">
        <v>6962</v>
      </c>
      <c r="AC6966" s="18">
        <v>8715.0686468963977</v>
      </c>
    </row>
    <row r="6967" spans="18:29" x14ac:dyDescent="0.2">
      <c r="R6967" s="31"/>
      <c r="AB6967" s="40">
        <v>6963</v>
      </c>
      <c r="AC6967" s="18">
        <v>9074.8673640261404</v>
      </c>
    </row>
    <row r="6968" spans="18:29" x14ac:dyDescent="0.2">
      <c r="R6968" s="31"/>
      <c r="AB6968" s="40">
        <v>6964</v>
      </c>
      <c r="AC6968" s="18">
        <v>8417.0789272626862</v>
      </c>
    </row>
    <row r="6969" spans="18:29" x14ac:dyDescent="0.2">
      <c r="R6969" s="31"/>
      <c r="AB6969" s="40">
        <v>6965</v>
      </c>
      <c r="AC6969" s="18">
        <v>5739.3171759999823</v>
      </c>
    </row>
    <row r="6970" spans="18:29" x14ac:dyDescent="0.2">
      <c r="R6970" s="31"/>
      <c r="AB6970" s="40">
        <v>6966</v>
      </c>
      <c r="AC6970" s="18">
        <v>8763.3098156735068</v>
      </c>
    </row>
    <row r="6971" spans="18:29" x14ac:dyDescent="0.2">
      <c r="R6971" s="31"/>
      <c r="AB6971" s="40">
        <v>6967</v>
      </c>
      <c r="AC6971" s="18">
        <v>8109.5414763082517</v>
      </c>
    </row>
    <row r="6972" spans="18:29" x14ac:dyDescent="0.2">
      <c r="R6972" s="31"/>
      <c r="AB6972" s="40">
        <v>6968</v>
      </c>
      <c r="AC6972" s="18">
        <v>8380.3955385047011</v>
      </c>
    </row>
    <row r="6973" spans="18:29" x14ac:dyDescent="0.2">
      <c r="R6973" s="31"/>
      <c r="AB6973" s="40">
        <v>6969</v>
      </c>
      <c r="AC6973" s="18">
        <v>6091.4525824643206</v>
      </c>
    </row>
    <row r="6974" spans="18:29" x14ac:dyDescent="0.2">
      <c r="R6974" s="31"/>
      <c r="AB6974" s="40">
        <v>6970</v>
      </c>
      <c r="AC6974" s="18">
        <v>5917.9602541277418</v>
      </c>
    </row>
    <row r="6975" spans="18:29" x14ac:dyDescent="0.2">
      <c r="R6975" s="31"/>
      <c r="AB6975" s="40">
        <v>6971</v>
      </c>
      <c r="AC6975" s="18">
        <v>10213.434323992813</v>
      </c>
    </row>
    <row r="6976" spans="18:29" x14ac:dyDescent="0.2">
      <c r="R6976" s="31"/>
      <c r="AB6976" s="40">
        <v>6972</v>
      </c>
      <c r="AC6976" s="18">
        <v>9308.0330131155206</v>
      </c>
    </row>
    <row r="6977" spans="18:29" x14ac:dyDescent="0.2">
      <c r="R6977" s="31"/>
      <c r="AB6977" s="40">
        <v>6973</v>
      </c>
      <c r="AC6977" s="18">
        <v>9002.2543547728565</v>
      </c>
    </row>
    <row r="6978" spans="18:29" x14ac:dyDescent="0.2">
      <c r="R6978" s="31"/>
      <c r="AB6978" s="40">
        <v>6974</v>
      </c>
      <c r="AC6978" s="18">
        <v>8027.1294796473812</v>
      </c>
    </row>
    <row r="6979" spans="18:29" x14ac:dyDescent="0.2">
      <c r="R6979" s="31"/>
      <c r="AB6979" s="40">
        <v>6975</v>
      </c>
      <c r="AC6979" s="18">
        <v>5675.6237578488654</v>
      </c>
    </row>
    <row r="6980" spans="18:29" x14ac:dyDescent="0.2">
      <c r="R6980" s="31"/>
      <c r="AB6980" s="40">
        <v>6976</v>
      </c>
      <c r="AC6980" s="18">
        <v>5748.4880231892457</v>
      </c>
    </row>
    <row r="6981" spans="18:29" x14ac:dyDescent="0.2">
      <c r="R6981" s="31"/>
      <c r="AB6981" s="40">
        <v>6977</v>
      </c>
      <c r="AC6981" s="18">
        <v>7707.9086206298089</v>
      </c>
    </row>
    <row r="6982" spans="18:29" x14ac:dyDescent="0.2">
      <c r="R6982" s="31"/>
      <c r="AB6982" s="40">
        <v>6978</v>
      </c>
      <c r="AC6982" s="18">
        <v>8371.3503193592187</v>
      </c>
    </row>
    <row r="6983" spans="18:29" x14ac:dyDescent="0.2">
      <c r="R6983" s="31"/>
      <c r="AB6983" s="40">
        <v>6979</v>
      </c>
      <c r="AC6983" s="18">
        <v>7942.7074342874112</v>
      </c>
    </row>
    <row r="6984" spans="18:29" x14ac:dyDescent="0.2">
      <c r="R6984" s="31"/>
      <c r="AB6984" s="40">
        <v>6980</v>
      </c>
      <c r="AC6984" s="18">
        <v>10330.645288756117</v>
      </c>
    </row>
    <row r="6985" spans="18:29" x14ac:dyDescent="0.2">
      <c r="R6985" s="31"/>
      <c r="AB6985" s="40">
        <v>6981</v>
      </c>
      <c r="AC6985" s="18">
        <v>10386.926652329625</v>
      </c>
    </row>
    <row r="6986" spans="18:29" x14ac:dyDescent="0.2">
      <c r="R6986" s="31"/>
      <c r="AB6986" s="40">
        <v>6982</v>
      </c>
      <c r="AC6986" s="18">
        <v>7207.9090067415964</v>
      </c>
    </row>
    <row r="6987" spans="18:29" x14ac:dyDescent="0.2">
      <c r="R6987" s="31"/>
      <c r="AB6987" s="40">
        <v>6983</v>
      </c>
      <c r="AC6987" s="18">
        <v>6261.9298377521336</v>
      </c>
    </row>
    <row r="6988" spans="18:29" x14ac:dyDescent="0.2">
      <c r="R6988" s="31"/>
      <c r="AB6988" s="40">
        <v>6984</v>
      </c>
      <c r="AC6988" s="18">
        <v>6865.3213315978646</v>
      </c>
    </row>
    <row r="6989" spans="18:29" x14ac:dyDescent="0.2">
      <c r="R6989" s="31"/>
      <c r="AB6989" s="40">
        <v>6985</v>
      </c>
      <c r="AC6989" s="18">
        <v>9095.4703631913289</v>
      </c>
    </row>
    <row r="6990" spans="18:29" x14ac:dyDescent="0.2">
      <c r="R6990" s="31"/>
      <c r="AB6990" s="40">
        <v>6986</v>
      </c>
      <c r="AC6990" s="18">
        <v>9010.2945495691383</v>
      </c>
    </row>
    <row r="6991" spans="18:29" x14ac:dyDescent="0.2">
      <c r="R6991" s="31"/>
      <c r="AB6991" s="40">
        <v>6987</v>
      </c>
      <c r="AC6991" s="18">
        <v>8283.7875729069347</v>
      </c>
    </row>
    <row r="6992" spans="18:29" x14ac:dyDescent="0.2">
      <c r="R6992" s="31"/>
      <c r="AB6992" s="40">
        <v>6988</v>
      </c>
      <c r="AC6992" s="18">
        <v>9925.8717319853604</v>
      </c>
    </row>
    <row r="6993" spans="18:29" x14ac:dyDescent="0.2">
      <c r="R6993" s="31"/>
      <c r="AB6993" s="40">
        <v>6989</v>
      </c>
      <c r="AC6993" s="18">
        <v>10506.147665791679</v>
      </c>
    </row>
    <row r="6994" spans="18:29" x14ac:dyDescent="0.2">
      <c r="R6994" s="31"/>
      <c r="AB6994" s="40">
        <v>6990</v>
      </c>
      <c r="AC6994" s="18">
        <v>10540.318493675441</v>
      </c>
    </row>
    <row r="6995" spans="18:29" x14ac:dyDescent="0.2">
      <c r="R6995" s="31"/>
      <c r="AB6995" s="40">
        <v>6991</v>
      </c>
      <c r="AC6995" s="18">
        <v>7808.7879397133365</v>
      </c>
    </row>
    <row r="6996" spans="18:29" x14ac:dyDescent="0.2">
      <c r="R6996" s="31"/>
      <c r="AB6996" s="40">
        <v>6992</v>
      </c>
      <c r="AC6996" s="18">
        <v>8340.6970766986487</v>
      </c>
    </row>
    <row r="6997" spans="18:29" x14ac:dyDescent="0.2">
      <c r="R6997" s="31"/>
      <c r="AB6997" s="40">
        <v>6993</v>
      </c>
      <c r="AC6997" s="18">
        <v>12155.769507491612</v>
      </c>
    </row>
    <row r="6998" spans="18:29" x14ac:dyDescent="0.2">
      <c r="R6998" s="31"/>
      <c r="AB6998" s="40">
        <v>6994</v>
      </c>
      <c r="AC6998" s="18">
        <v>8118.4610674101859</v>
      </c>
    </row>
    <row r="6999" spans="18:29" x14ac:dyDescent="0.2">
      <c r="R6999" s="31"/>
      <c r="AB6999" s="40">
        <v>6995</v>
      </c>
      <c r="AC6999" s="18">
        <v>11480.267516567605</v>
      </c>
    </row>
    <row r="7000" spans="18:29" x14ac:dyDescent="0.2">
      <c r="R7000" s="31"/>
      <c r="AB7000" s="40">
        <v>6996</v>
      </c>
      <c r="AC7000" s="18">
        <v>7283.6627170871943</v>
      </c>
    </row>
    <row r="7001" spans="18:29" x14ac:dyDescent="0.2">
      <c r="R7001" s="31"/>
      <c r="AB7001" s="40">
        <v>6997</v>
      </c>
      <c r="AC7001" s="18">
        <v>10882.02677251352</v>
      </c>
    </row>
    <row r="7002" spans="18:29" x14ac:dyDescent="0.2">
      <c r="R7002" s="31"/>
      <c r="AB7002" s="40">
        <v>6998</v>
      </c>
      <c r="AC7002" s="18">
        <v>9993.459619490779</v>
      </c>
    </row>
    <row r="7003" spans="18:29" x14ac:dyDescent="0.2">
      <c r="R7003" s="31"/>
      <c r="AB7003" s="40">
        <v>6999</v>
      </c>
      <c r="AC7003" s="18">
        <v>6088.4375094157876</v>
      </c>
    </row>
    <row r="7004" spans="18:29" x14ac:dyDescent="0.2">
      <c r="R7004" s="31"/>
      <c r="AB7004" s="40">
        <v>7000</v>
      </c>
      <c r="AC7004" s="18">
        <v>5644.2167469260748</v>
      </c>
    </row>
    <row r="7005" spans="18:29" x14ac:dyDescent="0.2">
      <c r="R7005" s="31"/>
      <c r="AB7005" s="40">
        <v>7001</v>
      </c>
      <c r="AC7005" s="18">
        <v>8532.6567274580011</v>
      </c>
    </row>
    <row r="7006" spans="18:29" x14ac:dyDescent="0.2">
      <c r="R7006" s="31"/>
      <c r="AB7006" s="40">
        <v>7002</v>
      </c>
      <c r="AC7006" s="18">
        <v>8139.943462881376</v>
      </c>
    </row>
    <row r="7007" spans="18:29" x14ac:dyDescent="0.2">
      <c r="R7007" s="31"/>
      <c r="AB7007" s="40">
        <v>7003</v>
      </c>
      <c r="AC7007" s="18">
        <v>7378.260633986094</v>
      </c>
    </row>
    <row r="7008" spans="18:29" x14ac:dyDescent="0.2">
      <c r="R7008" s="31"/>
      <c r="AB7008" s="40">
        <v>7004</v>
      </c>
      <c r="AC7008" s="18">
        <v>8868.8373723735567</v>
      </c>
    </row>
    <row r="7009" spans="18:29" x14ac:dyDescent="0.2">
      <c r="R7009" s="31"/>
      <c r="AB7009" s="40">
        <v>7005</v>
      </c>
      <c r="AC7009" s="18">
        <v>10095.469590967521</v>
      </c>
    </row>
    <row r="7010" spans="18:29" x14ac:dyDescent="0.2">
      <c r="R7010" s="31"/>
      <c r="AB7010" s="40">
        <v>7006</v>
      </c>
      <c r="AC7010" s="18">
        <v>8125.4962378570344</v>
      </c>
    </row>
    <row r="7011" spans="18:29" x14ac:dyDescent="0.2">
      <c r="R7011" s="31"/>
      <c r="AB7011" s="40">
        <v>7007</v>
      </c>
      <c r="AC7011" s="18">
        <v>6946.3514197780751</v>
      </c>
    </row>
    <row r="7012" spans="18:29" x14ac:dyDescent="0.2">
      <c r="R7012" s="31"/>
      <c r="AB7012" s="40">
        <v>7008</v>
      </c>
      <c r="AC7012" s="18">
        <v>7804.5165862276917</v>
      </c>
    </row>
    <row r="7013" spans="18:29" x14ac:dyDescent="0.2">
      <c r="R7013" s="31"/>
      <c r="AB7013" s="40">
        <v>7009</v>
      </c>
      <c r="AC7013" s="18">
        <v>9753.7613121293252</v>
      </c>
    </row>
    <row r="7014" spans="18:29" x14ac:dyDescent="0.2">
      <c r="R7014" s="31"/>
      <c r="AB7014" s="40">
        <v>7010</v>
      </c>
      <c r="AC7014" s="18">
        <v>8652.5058811383788</v>
      </c>
    </row>
    <row r="7015" spans="18:29" x14ac:dyDescent="0.2">
      <c r="R7015" s="31"/>
      <c r="AB7015" s="40">
        <v>7011</v>
      </c>
      <c r="AC7015" s="18">
        <v>8834.4152884023497</v>
      </c>
    </row>
    <row r="7016" spans="18:29" x14ac:dyDescent="0.2">
      <c r="R7016" s="31"/>
      <c r="AB7016" s="40">
        <v>7012</v>
      </c>
      <c r="AC7016" s="18">
        <v>8704.1390070952475</v>
      </c>
    </row>
    <row r="7017" spans="18:29" x14ac:dyDescent="0.2">
      <c r="R7017" s="31"/>
      <c r="AB7017" s="40">
        <v>7013</v>
      </c>
      <c r="AC7017" s="18">
        <v>4987.4333345124032</v>
      </c>
    </row>
    <row r="7018" spans="18:29" x14ac:dyDescent="0.2">
      <c r="R7018" s="31"/>
      <c r="AB7018" s="40">
        <v>7014</v>
      </c>
      <c r="AC7018" s="18">
        <v>6636.0501518627862</v>
      </c>
    </row>
    <row r="7019" spans="18:29" x14ac:dyDescent="0.2">
      <c r="R7019" s="31"/>
      <c r="AB7019" s="40">
        <v>7015</v>
      </c>
      <c r="AC7019" s="18">
        <v>12521.598370718304</v>
      </c>
    </row>
    <row r="7020" spans="18:29" x14ac:dyDescent="0.2">
      <c r="R7020" s="31"/>
      <c r="AB7020" s="40">
        <v>7016</v>
      </c>
      <c r="AC7020" s="18">
        <v>6606.0250494204229</v>
      </c>
    </row>
    <row r="7021" spans="18:29" x14ac:dyDescent="0.2">
      <c r="R7021" s="31"/>
      <c r="AB7021" s="40">
        <v>7017</v>
      </c>
      <c r="AC7021" s="18">
        <v>8971.8523681998486</v>
      </c>
    </row>
    <row r="7022" spans="18:29" x14ac:dyDescent="0.2">
      <c r="R7022" s="31"/>
      <c r="AB7022" s="40">
        <v>7018</v>
      </c>
      <c r="AC7022" s="18">
        <v>5970.0958922593854</v>
      </c>
    </row>
    <row r="7023" spans="18:29" x14ac:dyDescent="0.2">
      <c r="R7023" s="31"/>
      <c r="AB7023" s="40">
        <v>7019</v>
      </c>
      <c r="AC7023" s="18">
        <v>8849.2393975578016</v>
      </c>
    </row>
    <row r="7024" spans="18:29" x14ac:dyDescent="0.2">
      <c r="R7024" s="31"/>
      <c r="AB7024" s="40">
        <v>7020</v>
      </c>
      <c r="AC7024" s="18">
        <v>7364.818433310953</v>
      </c>
    </row>
    <row r="7025" spans="18:29" x14ac:dyDescent="0.2">
      <c r="R7025" s="31"/>
      <c r="AB7025" s="40">
        <v>7021</v>
      </c>
      <c r="AC7025" s="18">
        <v>10092.328889875324</v>
      </c>
    </row>
    <row r="7026" spans="18:29" x14ac:dyDescent="0.2">
      <c r="R7026" s="31"/>
      <c r="AB7026" s="40">
        <v>7022</v>
      </c>
      <c r="AC7026" s="18">
        <v>10086.17311573436</v>
      </c>
    </row>
    <row r="7027" spans="18:29" x14ac:dyDescent="0.2">
      <c r="R7027" s="31"/>
      <c r="AB7027" s="40">
        <v>7023</v>
      </c>
      <c r="AC7027" s="18">
        <v>9610.7965984096518</v>
      </c>
    </row>
    <row r="7028" spans="18:29" x14ac:dyDescent="0.2">
      <c r="R7028" s="31"/>
      <c r="AB7028" s="40">
        <v>7024</v>
      </c>
      <c r="AC7028" s="18">
        <v>11738.684402439161</v>
      </c>
    </row>
    <row r="7029" spans="18:29" x14ac:dyDescent="0.2">
      <c r="R7029" s="31"/>
      <c r="AB7029" s="40">
        <v>7025</v>
      </c>
      <c r="AC7029" s="18">
        <v>6748.7385070528835</v>
      </c>
    </row>
    <row r="7030" spans="18:29" x14ac:dyDescent="0.2">
      <c r="R7030" s="31"/>
      <c r="AB7030" s="40">
        <v>7026</v>
      </c>
      <c r="AC7030" s="18">
        <v>8495.4708265255904</v>
      </c>
    </row>
    <row r="7031" spans="18:29" x14ac:dyDescent="0.2">
      <c r="R7031" s="31"/>
      <c r="AB7031" s="40">
        <v>7027</v>
      </c>
      <c r="AC7031" s="18">
        <v>9379.1384858443635</v>
      </c>
    </row>
    <row r="7032" spans="18:29" x14ac:dyDescent="0.2">
      <c r="R7032" s="31"/>
      <c r="AB7032" s="40">
        <v>7028</v>
      </c>
      <c r="AC7032" s="18">
        <v>11656.649289909168</v>
      </c>
    </row>
    <row r="7033" spans="18:29" x14ac:dyDescent="0.2">
      <c r="R7033" s="31"/>
      <c r="AB7033" s="40">
        <v>7029</v>
      </c>
      <c r="AC7033" s="18">
        <v>7128.7633392167045</v>
      </c>
    </row>
    <row r="7034" spans="18:29" x14ac:dyDescent="0.2">
      <c r="R7034" s="31"/>
      <c r="AB7034" s="40">
        <v>7030</v>
      </c>
      <c r="AC7034" s="18">
        <v>5816.0759106948972</v>
      </c>
    </row>
    <row r="7035" spans="18:29" x14ac:dyDescent="0.2">
      <c r="R7035" s="31"/>
      <c r="AB7035" s="40">
        <v>7031</v>
      </c>
      <c r="AC7035" s="18">
        <v>11714.312561963103</v>
      </c>
    </row>
    <row r="7036" spans="18:29" x14ac:dyDescent="0.2">
      <c r="R7036" s="31"/>
      <c r="AB7036" s="40">
        <v>7032</v>
      </c>
      <c r="AC7036" s="18">
        <v>5764.8196688689059</v>
      </c>
    </row>
    <row r="7037" spans="18:29" x14ac:dyDescent="0.2">
      <c r="R7037" s="31"/>
      <c r="AB7037" s="40">
        <v>7033</v>
      </c>
      <c r="AC7037" s="18">
        <v>8875.3700306453975</v>
      </c>
    </row>
    <row r="7038" spans="18:29" x14ac:dyDescent="0.2">
      <c r="R7038" s="31"/>
      <c r="AB7038" s="40">
        <v>7034</v>
      </c>
      <c r="AC7038" s="18">
        <v>10100.87159684638</v>
      </c>
    </row>
    <row r="7039" spans="18:29" x14ac:dyDescent="0.2">
      <c r="R7039" s="31"/>
      <c r="AB7039" s="40">
        <v>7035</v>
      </c>
      <c r="AC7039" s="18">
        <v>10563.434053714504</v>
      </c>
    </row>
    <row r="7040" spans="18:29" x14ac:dyDescent="0.2">
      <c r="R7040" s="31"/>
      <c r="AB7040" s="40">
        <v>7036</v>
      </c>
      <c r="AC7040" s="18">
        <v>9339.0631399068516</v>
      </c>
    </row>
    <row r="7041" spans="18:29" x14ac:dyDescent="0.2">
      <c r="R7041" s="31"/>
      <c r="AB7041" s="40">
        <v>7037</v>
      </c>
      <c r="AC7041" s="18">
        <v>6452.6332080743741</v>
      </c>
    </row>
    <row r="7042" spans="18:29" x14ac:dyDescent="0.2">
      <c r="R7042" s="31"/>
      <c r="AB7042" s="40">
        <v>7038</v>
      </c>
      <c r="AC7042" s="18">
        <v>8237.4308247850277</v>
      </c>
    </row>
    <row r="7043" spans="18:29" x14ac:dyDescent="0.2">
      <c r="R7043" s="31"/>
      <c r="AB7043" s="40">
        <v>7039</v>
      </c>
      <c r="AC7043" s="18">
        <v>7417.0796994862612</v>
      </c>
    </row>
    <row r="7044" spans="18:29" x14ac:dyDescent="0.2">
      <c r="R7044" s="31"/>
      <c r="AB7044" s="40">
        <v>7040</v>
      </c>
      <c r="AC7044" s="18">
        <v>7278.7632233828772</v>
      </c>
    </row>
    <row r="7045" spans="18:29" x14ac:dyDescent="0.2">
      <c r="R7045" s="31"/>
      <c r="AB7045" s="40">
        <v>7041</v>
      </c>
      <c r="AC7045" s="18">
        <v>8926.626272471156</v>
      </c>
    </row>
    <row r="7046" spans="18:29" x14ac:dyDescent="0.2">
      <c r="R7046" s="31"/>
      <c r="AB7046" s="40">
        <v>7042</v>
      </c>
      <c r="AC7046" s="18">
        <v>5578.6389081196394</v>
      </c>
    </row>
    <row r="7047" spans="18:29" x14ac:dyDescent="0.2">
      <c r="R7047" s="31"/>
      <c r="AB7047" s="40">
        <v>7043</v>
      </c>
      <c r="AC7047" s="18">
        <v>7597.9840824009152</v>
      </c>
    </row>
    <row r="7048" spans="18:29" x14ac:dyDescent="0.2">
      <c r="R7048" s="31"/>
      <c r="AB7048" s="40">
        <v>7044</v>
      </c>
      <c r="AC7048" s="18">
        <v>8275.6217500669882</v>
      </c>
    </row>
    <row r="7049" spans="18:29" x14ac:dyDescent="0.2">
      <c r="R7049" s="31"/>
      <c r="AB7049" s="40">
        <v>7045</v>
      </c>
      <c r="AC7049" s="18">
        <v>6499.4924683709396</v>
      </c>
    </row>
    <row r="7050" spans="18:29" x14ac:dyDescent="0.2">
      <c r="R7050" s="31"/>
      <c r="AB7050" s="40">
        <v>7046</v>
      </c>
      <c r="AC7050" s="18">
        <v>8987.1789895300753</v>
      </c>
    </row>
    <row r="7051" spans="18:29" x14ac:dyDescent="0.2">
      <c r="R7051" s="31"/>
      <c r="AB7051" s="40">
        <v>7047</v>
      </c>
      <c r="AC7051" s="18">
        <v>9822.1029678970808</v>
      </c>
    </row>
    <row r="7052" spans="18:29" x14ac:dyDescent="0.2">
      <c r="R7052" s="31"/>
      <c r="AB7052" s="40">
        <v>7048</v>
      </c>
      <c r="AC7052" s="18">
        <v>11536.674508185009</v>
      </c>
    </row>
    <row r="7053" spans="18:29" x14ac:dyDescent="0.2">
      <c r="R7053" s="31"/>
      <c r="AB7053" s="40">
        <v>7049</v>
      </c>
      <c r="AC7053" s="18">
        <v>8536.0486846375279</v>
      </c>
    </row>
    <row r="7054" spans="18:29" x14ac:dyDescent="0.2">
      <c r="R7054" s="31"/>
      <c r="AB7054" s="40">
        <v>7050</v>
      </c>
      <c r="AC7054" s="18">
        <v>6992.4569118125364</v>
      </c>
    </row>
    <row r="7055" spans="18:29" x14ac:dyDescent="0.2">
      <c r="R7055" s="31"/>
      <c r="AB7055" s="40">
        <v>7051</v>
      </c>
      <c r="AC7055" s="18">
        <v>6347.9850476803258</v>
      </c>
    </row>
    <row r="7056" spans="18:29" x14ac:dyDescent="0.2">
      <c r="R7056" s="31"/>
      <c r="AB7056" s="40">
        <v>7052</v>
      </c>
      <c r="AC7056" s="18">
        <v>11331.649540881976</v>
      </c>
    </row>
    <row r="7057" spans="18:29" x14ac:dyDescent="0.2">
      <c r="R7057" s="31"/>
      <c r="AB7057" s="40">
        <v>7053</v>
      </c>
      <c r="AC7057" s="18">
        <v>10552.378785869805</v>
      </c>
    </row>
    <row r="7058" spans="18:29" x14ac:dyDescent="0.2">
      <c r="R7058" s="31"/>
      <c r="AB7058" s="40">
        <v>7054</v>
      </c>
      <c r="AC7058" s="18">
        <v>10013.936990612419</v>
      </c>
    </row>
    <row r="7059" spans="18:29" x14ac:dyDescent="0.2">
      <c r="R7059" s="31"/>
      <c r="AB7059" s="40">
        <v>7055</v>
      </c>
      <c r="AC7059" s="18">
        <v>5048.3629357020836</v>
      </c>
    </row>
    <row r="7060" spans="18:29" x14ac:dyDescent="0.2">
      <c r="R7060" s="31"/>
      <c r="AB7060" s="40">
        <v>7056</v>
      </c>
      <c r="AC7060" s="18">
        <v>8727.1289390906459</v>
      </c>
    </row>
    <row r="7061" spans="18:29" x14ac:dyDescent="0.2">
      <c r="R7061" s="31"/>
      <c r="AB7061" s="40">
        <v>7057</v>
      </c>
      <c r="AC7061" s="18">
        <v>7190.5723367123865</v>
      </c>
    </row>
    <row r="7062" spans="18:29" x14ac:dyDescent="0.2">
      <c r="R7062" s="31"/>
      <c r="AB7062" s="40">
        <v>7058</v>
      </c>
      <c r="AC7062" s="18">
        <v>7461.0495147779584</v>
      </c>
    </row>
    <row r="7063" spans="18:29" x14ac:dyDescent="0.2">
      <c r="R7063" s="31"/>
      <c r="AB7063" s="40">
        <v>7059</v>
      </c>
      <c r="AC7063" s="18">
        <v>5502.5083136435132</v>
      </c>
    </row>
    <row r="7064" spans="18:29" x14ac:dyDescent="0.2">
      <c r="R7064" s="31"/>
      <c r="AB7064" s="40">
        <v>7060</v>
      </c>
      <c r="AC7064" s="18">
        <v>5197.483423562604</v>
      </c>
    </row>
    <row r="7065" spans="18:29" x14ac:dyDescent="0.2">
      <c r="R7065" s="31"/>
      <c r="AB7065" s="40">
        <v>7061</v>
      </c>
      <c r="AC7065" s="18">
        <v>7848.2351454321761</v>
      </c>
    </row>
    <row r="7066" spans="18:29" x14ac:dyDescent="0.2">
      <c r="R7066" s="31"/>
      <c r="AB7066" s="40">
        <v>7062</v>
      </c>
      <c r="AC7066" s="18">
        <v>7830.7728473589523</v>
      </c>
    </row>
    <row r="7067" spans="18:29" x14ac:dyDescent="0.2">
      <c r="R7067" s="31"/>
      <c r="AB7067" s="40">
        <v>7063</v>
      </c>
      <c r="AC7067" s="18">
        <v>10952.504105024273</v>
      </c>
    </row>
    <row r="7068" spans="18:29" x14ac:dyDescent="0.2">
      <c r="R7068" s="31"/>
      <c r="AB7068" s="40">
        <v>7064</v>
      </c>
      <c r="AC7068" s="18">
        <v>8908.6614622237394</v>
      </c>
    </row>
    <row r="7069" spans="18:29" x14ac:dyDescent="0.2">
      <c r="R7069" s="31"/>
      <c r="AB7069" s="40">
        <v>7065</v>
      </c>
      <c r="AC7069" s="18">
        <v>9932.6556463445304</v>
      </c>
    </row>
    <row r="7070" spans="18:29" x14ac:dyDescent="0.2">
      <c r="R7070" s="31"/>
      <c r="AB7070" s="40">
        <v>7066</v>
      </c>
      <c r="AC7070" s="18">
        <v>10065.318860481842</v>
      </c>
    </row>
    <row r="7071" spans="18:29" x14ac:dyDescent="0.2">
      <c r="R7071" s="31"/>
      <c r="AB7071" s="40">
        <v>7067</v>
      </c>
      <c r="AC7071" s="18">
        <v>7240.6979261449305</v>
      </c>
    </row>
    <row r="7072" spans="18:29" x14ac:dyDescent="0.2">
      <c r="R7072" s="31"/>
      <c r="AB7072" s="40">
        <v>7068</v>
      </c>
      <c r="AC7072" s="18">
        <v>10138.685637996998</v>
      </c>
    </row>
    <row r="7073" spans="18:29" x14ac:dyDescent="0.2">
      <c r="R7073" s="31"/>
      <c r="AB7073" s="40">
        <v>7069</v>
      </c>
      <c r="AC7073" s="18">
        <v>9545.7212717779912</v>
      </c>
    </row>
    <row r="7074" spans="18:29" x14ac:dyDescent="0.2">
      <c r="R7074" s="31"/>
      <c r="AB7074" s="40">
        <v>7070</v>
      </c>
      <c r="AC7074" s="18">
        <v>11364.940972459968</v>
      </c>
    </row>
    <row r="7075" spans="18:29" x14ac:dyDescent="0.2">
      <c r="R7075" s="31"/>
      <c r="AB7075" s="40">
        <v>7071</v>
      </c>
      <c r="AC7075" s="18">
        <v>10115.570077957935</v>
      </c>
    </row>
    <row r="7076" spans="18:29" x14ac:dyDescent="0.2">
      <c r="R7076" s="31"/>
      <c r="AB7076" s="40">
        <v>7072</v>
      </c>
      <c r="AC7076" s="18">
        <v>8998.4855134622194</v>
      </c>
    </row>
    <row r="7077" spans="18:29" x14ac:dyDescent="0.2">
      <c r="R7077" s="31"/>
      <c r="AB7077" s="40">
        <v>7073</v>
      </c>
      <c r="AC7077" s="18">
        <v>10722.353528982843</v>
      </c>
    </row>
    <row r="7078" spans="18:29" x14ac:dyDescent="0.2">
      <c r="R7078" s="31"/>
      <c r="AB7078" s="40">
        <v>7074</v>
      </c>
      <c r="AC7078" s="18">
        <v>8583.5360851524165</v>
      </c>
    </row>
    <row r="7079" spans="18:29" x14ac:dyDescent="0.2">
      <c r="R7079" s="31"/>
      <c r="AB7079" s="40">
        <v>7075</v>
      </c>
      <c r="AC7079" s="18">
        <v>8698.9882573040668</v>
      </c>
    </row>
    <row r="7080" spans="18:29" x14ac:dyDescent="0.2">
      <c r="R7080" s="31"/>
      <c r="AB7080" s="40">
        <v>7076</v>
      </c>
      <c r="AC7080" s="18">
        <v>6918.0851099475985</v>
      </c>
    </row>
    <row r="7081" spans="18:29" x14ac:dyDescent="0.2">
      <c r="R7081" s="31"/>
      <c r="AB7081" s="40">
        <v>7077</v>
      </c>
      <c r="AC7081" s="18">
        <v>8031.0239490016829</v>
      </c>
    </row>
    <row r="7082" spans="18:29" x14ac:dyDescent="0.2">
      <c r="R7082" s="31"/>
      <c r="AB7082" s="40">
        <v>7078</v>
      </c>
      <c r="AC7082" s="18">
        <v>8155.1444561678218</v>
      </c>
    </row>
    <row r="7083" spans="18:29" x14ac:dyDescent="0.2">
      <c r="R7083" s="31"/>
      <c r="AB7083" s="40">
        <v>7079</v>
      </c>
      <c r="AC7083" s="18">
        <v>10341.449300513486</v>
      </c>
    </row>
    <row r="7084" spans="18:29" x14ac:dyDescent="0.2">
      <c r="R7084" s="31"/>
      <c r="AB7084" s="40">
        <v>7080</v>
      </c>
      <c r="AC7084" s="18">
        <v>9342.7063531741733</v>
      </c>
    </row>
    <row r="7085" spans="18:29" x14ac:dyDescent="0.2">
      <c r="R7085" s="31"/>
      <c r="AB7085" s="40">
        <v>7081</v>
      </c>
      <c r="AC7085" s="18">
        <v>6356.7790107385954</v>
      </c>
    </row>
    <row r="7086" spans="18:29" x14ac:dyDescent="0.2">
      <c r="R7086" s="31"/>
      <c r="AB7086" s="40">
        <v>7082</v>
      </c>
      <c r="AC7086" s="18">
        <v>10055.394245030009</v>
      </c>
    </row>
    <row r="7087" spans="18:29" x14ac:dyDescent="0.2">
      <c r="R7087" s="31"/>
      <c r="AB7087" s="40">
        <v>7083</v>
      </c>
      <c r="AC7087" s="18">
        <v>6753.7636288003996</v>
      </c>
    </row>
    <row r="7088" spans="18:29" x14ac:dyDescent="0.2">
      <c r="R7088" s="31"/>
      <c r="AB7088" s="40">
        <v>7084</v>
      </c>
      <c r="AC7088" s="18">
        <v>9092.4552901426796</v>
      </c>
    </row>
    <row r="7089" spans="18:29" x14ac:dyDescent="0.2">
      <c r="R7089" s="31"/>
      <c r="AB7089" s="40">
        <v>7085</v>
      </c>
      <c r="AC7089" s="18">
        <v>9066.7015411859611</v>
      </c>
    </row>
    <row r="7090" spans="18:29" x14ac:dyDescent="0.2">
      <c r="R7090" s="31"/>
      <c r="AB7090" s="40">
        <v>7086</v>
      </c>
      <c r="AC7090" s="18">
        <v>6491.954785749549</v>
      </c>
    </row>
    <row r="7091" spans="18:29" x14ac:dyDescent="0.2">
      <c r="R7091" s="31"/>
      <c r="AB7091" s="40">
        <v>7087</v>
      </c>
      <c r="AC7091" s="18">
        <v>11002.001554238261</v>
      </c>
    </row>
    <row r="7092" spans="18:29" x14ac:dyDescent="0.2">
      <c r="R7092" s="31"/>
      <c r="AB7092" s="40">
        <v>7088</v>
      </c>
      <c r="AC7092" s="18">
        <v>7997.1043772052508</v>
      </c>
    </row>
    <row r="7093" spans="18:29" x14ac:dyDescent="0.2">
      <c r="R7093" s="31"/>
      <c r="AB7093" s="40">
        <v>7089</v>
      </c>
      <c r="AC7093" s="18">
        <v>9755.0175925662043</v>
      </c>
    </row>
    <row r="7094" spans="18:29" x14ac:dyDescent="0.2">
      <c r="R7094" s="31"/>
      <c r="AB7094" s="40">
        <v>7090</v>
      </c>
      <c r="AC7094" s="18">
        <v>5864.3170794720063</v>
      </c>
    </row>
    <row r="7095" spans="18:29" x14ac:dyDescent="0.2">
      <c r="R7095" s="31"/>
      <c r="AB7095" s="40">
        <v>7091</v>
      </c>
      <c r="AC7095" s="18">
        <v>13012.301509373356</v>
      </c>
    </row>
    <row r="7096" spans="18:29" x14ac:dyDescent="0.2">
      <c r="R7096" s="31"/>
      <c r="AB7096" s="40">
        <v>7092</v>
      </c>
      <c r="AC7096" s="18">
        <v>8288.6870666111354</v>
      </c>
    </row>
    <row r="7097" spans="18:29" x14ac:dyDescent="0.2">
      <c r="R7097" s="31"/>
      <c r="AB7097" s="40">
        <v>7093</v>
      </c>
      <c r="AC7097" s="18">
        <v>6305.2715128253913</v>
      </c>
    </row>
    <row r="7098" spans="18:29" x14ac:dyDescent="0.2">
      <c r="R7098" s="31"/>
      <c r="AB7098" s="40">
        <v>7094</v>
      </c>
      <c r="AC7098" s="18">
        <v>8819.5911792471306</v>
      </c>
    </row>
    <row r="7099" spans="18:29" x14ac:dyDescent="0.2">
      <c r="R7099" s="31"/>
      <c r="AB7099" s="40">
        <v>7095</v>
      </c>
      <c r="AC7099" s="18">
        <v>11098.483891792246</v>
      </c>
    </row>
    <row r="7100" spans="18:29" x14ac:dyDescent="0.2">
      <c r="R7100" s="31"/>
      <c r="AB7100" s="40">
        <v>7096</v>
      </c>
      <c r="AC7100" s="18">
        <v>8642.2043815560173</v>
      </c>
    </row>
    <row r="7101" spans="18:29" x14ac:dyDescent="0.2">
      <c r="R7101" s="31"/>
      <c r="AB7101" s="40">
        <v>7097</v>
      </c>
      <c r="AC7101" s="18">
        <v>4497.4839641193394</v>
      </c>
    </row>
    <row r="7102" spans="18:29" x14ac:dyDescent="0.2">
      <c r="R7102" s="31"/>
      <c r="AB7102" s="40">
        <v>7098</v>
      </c>
      <c r="AC7102" s="18">
        <v>10687.177676749765</v>
      </c>
    </row>
    <row r="7103" spans="18:29" x14ac:dyDescent="0.2">
      <c r="R7103" s="31"/>
      <c r="AB7103" s="40">
        <v>7099</v>
      </c>
      <c r="AC7103" s="18">
        <v>7974.4913293409627</v>
      </c>
    </row>
    <row r="7104" spans="18:29" x14ac:dyDescent="0.2">
      <c r="R7104" s="31"/>
      <c r="AB7104" s="40">
        <v>7100</v>
      </c>
      <c r="AC7104" s="18">
        <v>8704.5158912264742</v>
      </c>
    </row>
    <row r="7105" spans="18:29" x14ac:dyDescent="0.2">
      <c r="R7105" s="31"/>
      <c r="AB7105" s="40">
        <v>7101</v>
      </c>
      <c r="AC7105" s="18">
        <v>10042.077672399231</v>
      </c>
    </row>
    <row r="7106" spans="18:29" x14ac:dyDescent="0.2">
      <c r="R7106" s="31"/>
      <c r="AB7106" s="40">
        <v>7102</v>
      </c>
      <c r="AC7106" s="18">
        <v>8688.6867577213561</v>
      </c>
    </row>
    <row r="7107" spans="18:29" x14ac:dyDescent="0.2">
      <c r="R7107" s="31"/>
      <c r="AB7107" s="40">
        <v>7103</v>
      </c>
      <c r="AC7107" s="18">
        <v>9214.063236434944</v>
      </c>
    </row>
    <row r="7108" spans="18:29" x14ac:dyDescent="0.2">
      <c r="R7108" s="31"/>
      <c r="AB7108" s="40">
        <v>7104</v>
      </c>
      <c r="AC7108" s="18">
        <v>5040.8252530809259</v>
      </c>
    </row>
    <row r="7109" spans="18:29" x14ac:dyDescent="0.2">
      <c r="R7109" s="31"/>
      <c r="AB7109" s="40">
        <v>7105</v>
      </c>
      <c r="AC7109" s="18">
        <v>8423.6115855344106</v>
      </c>
    </row>
    <row r="7110" spans="18:29" x14ac:dyDescent="0.2">
      <c r="R7110" s="31"/>
      <c r="AB7110" s="40">
        <v>7106</v>
      </c>
      <c r="AC7110" s="18">
        <v>8319.2146812278079</v>
      </c>
    </row>
    <row r="7111" spans="18:29" x14ac:dyDescent="0.2">
      <c r="R7111" s="31"/>
      <c r="AB7111" s="40">
        <v>7107</v>
      </c>
      <c r="AC7111" s="18">
        <v>10930.77045346552</v>
      </c>
    </row>
    <row r="7112" spans="18:29" x14ac:dyDescent="0.2">
      <c r="R7112" s="31"/>
      <c r="AB7112" s="40">
        <v>7108</v>
      </c>
      <c r="AC7112" s="18">
        <v>6162.8093112806091</v>
      </c>
    </row>
    <row r="7113" spans="18:29" x14ac:dyDescent="0.2">
      <c r="R7113" s="31"/>
      <c r="AB7113" s="40">
        <v>7109</v>
      </c>
      <c r="AC7113" s="18">
        <v>10798.107239328441</v>
      </c>
    </row>
    <row r="7114" spans="18:29" x14ac:dyDescent="0.2">
      <c r="R7114" s="31"/>
      <c r="AB7114" s="40">
        <v>7110</v>
      </c>
      <c r="AC7114" s="18">
        <v>7771.7276668243576</v>
      </c>
    </row>
    <row r="7115" spans="18:29" x14ac:dyDescent="0.2">
      <c r="R7115" s="31"/>
      <c r="AB7115" s="40">
        <v>7111</v>
      </c>
      <c r="AC7115" s="18">
        <v>10904.011680159369</v>
      </c>
    </row>
    <row r="7116" spans="18:29" x14ac:dyDescent="0.2">
      <c r="R7116" s="31"/>
      <c r="AB7116" s="40">
        <v>7112</v>
      </c>
      <c r="AC7116" s="18">
        <v>5864.3170794720063</v>
      </c>
    </row>
    <row r="7117" spans="18:29" x14ac:dyDescent="0.2">
      <c r="R7117" s="31"/>
      <c r="AB7117" s="40">
        <v>7113</v>
      </c>
      <c r="AC7117" s="18">
        <v>11004.011602937127</v>
      </c>
    </row>
    <row r="7118" spans="18:29" x14ac:dyDescent="0.2">
      <c r="R7118" s="31"/>
      <c r="AB7118" s="40">
        <v>7114</v>
      </c>
      <c r="AC7118" s="18">
        <v>8121.8530245901784</v>
      </c>
    </row>
    <row r="7119" spans="18:29" x14ac:dyDescent="0.2">
      <c r="R7119" s="31"/>
      <c r="AB7119" s="40">
        <v>7115</v>
      </c>
      <c r="AC7119" s="18">
        <v>7837.3055056311423</v>
      </c>
    </row>
    <row r="7120" spans="18:29" x14ac:dyDescent="0.2">
      <c r="R7120" s="31"/>
      <c r="AB7120" s="40">
        <v>7116</v>
      </c>
      <c r="AC7120" s="18">
        <v>8055.8983016523998</v>
      </c>
    </row>
    <row r="7121" spans="18:29" x14ac:dyDescent="0.2">
      <c r="R7121" s="31"/>
      <c r="AB7121" s="40">
        <v>7117</v>
      </c>
      <c r="AC7121" s="18">
        <v>8884.2896217474481</v>
      </c>
    </row>
    <row r="7122" spans="18:29" x14ac:dyDescent="0.2">
      <c r="R7122" s="31"/>
      <c r="AB7122" s="40">
        <v>7118</v>
      </c>
      <c r="AC7122" s="18">
        <v>6048.6134195658378</v>
      </c>
    </row>
    <row r="7123" spans="18:29" x14ac:dyDescent="0.2">
      <c r="R7123" s="31"/>
      <c r="AB7123" s="40">
        <v>7119</v>
      </c>
      <c r="AC7123" s="18">
        <v>8268.8378357077017</v>
      </c>
    </row>
    <row r="7124" spans="18:29" x14ac:dyDescent="0.2">
      <c r="R7124" s="31"/>
      <c r="AB7124" s="40">
        <v>7120</v>
      </c>
      <c r="AC7124" s="18">
        <v>9010.2945495691383</v>
      </c>
    </row>
    <row r="7125" spans="18:29" x14ac:dyDescent="0.2">
      <c r="R7125" s="31"/>
      <c r="AB7125" s="40">
        <v>7121</v>
      </c>
      <c r="AC7125" s="18">
        <v>8810.420332057518</v>
      </c>
    </row>
    <row r="7126" spans="18:29" x14ac:dyDescent="0.2">
      <c r="R7126" s="31"/>
      <c r="AB7126" s="40">
        <v>7122</v>
      </c>
      <c r="AC7126" s="18">
        <v>7772.8583192176884</v>
      </c>
    </row>
    <row r="7127" spans="18:29" x14ac:dyDescent="0.2">
      <c r="R7127" s="31"/>
      <c r="AB7127" s="40">
        <v>7123</v>
      </c>
      <c r="AC7127" s="18">
        <v>9301.5003548436798</v>
      </c>
    </row>
    <row r="7128" spans="18:29" x14ac:dyDescent="0.2">
      <c r="R7128" s="31"/>
      <c r="AB7128" s="40">
        <v>7124</v>
      </c>
      <c r="AC7128" s="18">
        <v>9766.8266286732396</v>
      </c>
    </row>
    <row r="7129" spans="18:29" x14ac:dyDescent="0.2">
      <c r="R7129" s="31"/>
      <c r="AB7129" s="40">
        <v>7125</v>
      </c>
      <c r="AC7129" s="18">
        <v>9403.2590702328598</v>
      </c>
    </row>
    <row r="7130" spans="18:29" x14ac:dyDescent="0.2">
      <c r="R7130" s="31"/>
      <c r="AB7130" s="40">
        <v>7126</v>
      </c>
      <c r="AC7130" s="18">
        <v>7663.3106651196722</v>
      </c>
    </row>
    <row r="7131" spans="18:29" x14ac:dyDescent="0.2">
      <c r="R7131" s="31"/>
      <c r="AB7131" s="40">
        <v>7127</v>
      </c>
      <c r="AC7131" s="18">
        <v>10419.589943689061</v>
      </c>
    </row>
    <row r="7132" spans="18:29" x14ac:dyDescent="0.2">
      <c r="R7132" s="31"/>
      <c r="AB7132" s="40">
        <v>7128</v>
      </c>
      <c r="AC7132" s="18">
        <v>9083.5356990407454</v>
      </c>
    </row>
    <row r="7133" spans="18:29" x14ac:dyDescent="0.2">
      <c r="R7133" s="31"/>
      <c r="AB7133" s="40">
        <v>7129</v>
      </c>
      <c r="AC7133" s="18">
        <v>10434.162796757068</v>
      </c>
    </row>
    <row r="7134" spans="18:29" x14ac:dyDescent="0.2">
      <c r="R7134" s="31"/>
      <c r="AB7134" s="40">
        <v>7130</v>
      </c>
      <c r="AC7134" s="18">
        <v>8298.9885661937296</v>
      </c>
    </row>
    <row r="7135" spans="18:29" x14ac:dyDescent="0.2">
      <c r="R7135" s="31"/>
      <c r="AB7135" s="40">
        <v>7131</v>
      </c>
      <c r="AC7135" s="18">
        <v>7552.7579866722226</v>
      </c>
    </row>
    <row r="7136" spans="18:29" x14ac:dyDescent="0.2">
      <c r="R7136" s="31"/>
      <c r="AB7136" s="40">
        <v>7132</v>
      </c>
      <c r="AC7136" s="18">
        <v>11206.021497191512</v>
      </c>
    </row>
    <row r="7137" spans="18:29" x14ac:dyDescent="0.2">
      <c r="R7137" s="31"/>
      <c r="AB7137" s="40">
        <v>7133</v>
      </c>
      <c r="AC7137" s="18">
        <v>8923.108687248081</v>
      </c>
    </row>
    <row r="7138" spans="18:29" x14ac:dyDescent="0.2">
      <c r="R7138" s="31"/>
      <c r="AB7138" s="40">
        <v>7134</v>
      </c>
      <c r="AC7138" s="18">
        <v>8404.5161228935467</v>
      </c>
    </row>
    <row r="7139" spans="18:29" x14ac:dyDescent="0.2">
      <c r="R7139" s="31"/>
      <c r="AB7139" s="40">
        <v>7135</v>
      </c>
      <c r="AC7139" s="18">
        <v>5308.7898702727398</v>
      </c>
    </row>
    <row r="7140" spans="18:29" x14ac:dyDescent="0.2">
      <c r="R7140" s="31"/>
      <c r="AB7140" s="40">
        <v>7136</v>
      </c>
      <c r="AC7140" s="18">
        <v>9912.0526471795747</v>
      </c>
    </row>
    <row r="7141" spans="18:29" x14ac:dyDescent="0.2">
      <c r="R7141" s="31"/>
      <c r="AB7141" s="40">
        <v>7137</v>
      </c>
      <c r="AC7141" s="18">
        <v>8485.5462110738736</v>
      </c>
    </row>
    <row r="7142" spans="18:29" x14ac:dyDescent="0.2">
      <c r="R7142" s="31"/>
      <c r="AB7142" s="40">
        <v>7138</v>
      </c>
      <c r="AC7142" s="18">
        <v>8804.0133018294582</v>
      </c>
    </row>
    <row r="7143" spans="18:29" x14ac:dyDescent="0.2">
      <c r="R7143" s="31"/>
      <c r="AB7143" s="40">
        <v>7139</v>
      </c>
      <c r="AC7143" s="18">
        <v>7046.2257145119365</v>
      </c>
    </row>
    <row r="7144" spans="18:29" x14ac:dyDescent="0.2">
      <c r="R7144" s="31"/>
      <c r="AB7144" s="40">
        <v>7140</v>
      </c>
      <c r="AC7144" s="18">
        <v>8639.1893085072516</v>
      </c>
    </row>
    <row r="7145" spans="18:29" x14ac:dyDescent="0.2">
      <c r="R7145" s="31"/>
      <c r="AB7145" s="40">
        <v>7141</v>
      </c>
      <c r="AC7145" s="18">
        <v>6853.2610394032672</v>
      </c>
    </row>
    <row r="7146" spans="18:29" x14ac:dyDescent="0.2">
      <c r="R7146" s="31"/>
      <c r="AB7146" s="40">
        <v>7142</v>
      </c>
      <c r="AC7146" s="18">
        <v>8125.6218659008155</v>
      </c>
    </row>
    <row r="7147" spans="18:29" x14ac:dyDescent="0.2">
      <c r="R7147" s="31"/>
      <c r="AB7147" s="40">
        <v>7143</v>
      </c>
      <c r="AC7147" s="18">
        <v>5889.1914321224904</v>
      </c>
    </row>
    <row r="7148" spans="18:29" x14ac:dyDescent="0.2">
      <c r="R7148" s="31"/>
      <c r="AB7148" s="40">
        <v>7144</v>
      </c>
      <c r="AC7148" s="18">
        <v>6941.2006699868944</v>
      </c>
    </row>
    <row r="7149" spans="18:29" x14ac:dyDescent="0.2">
      <c r="R7149" s="31"/>
      <c r="AB7149" s="40">
        <v>7145</v>
      </c>
      <c r="AC7149" s="18">
        <v>5791.9553263060516</v>
      </c>
    </row>
    <row r="7150" spans="18:29" x14ac:dyDescent="0.2">
      <c r="R7150" s="31"/>
      <c r="AB7150" s="40">
        <v>7146</v>
      </c>
      <c r="AC7150" s="18">
        <v>9129.3899349876447</v>
      </c>
    </row>
    <row r="7151" spans="18:29" x14ac:dyDescent="0.2">
      <c r="R7151" s="31"/>
      <c r="AB7151" s="40">
        <v>7147</v>
      </c>
      <c r="AC7151" s="18">
        <v>7448.3610823652707</v>
      </c>
    </row>
    <row r="7152" spans="18:29" x14ac:dyDescent="0.2">
      <c r="R7152" s="31"/>
      <c r="AB7152" s="40">
        <v>7148</v>
      </c>
      <c r="AC7152" s="18">
        <v>9182.153713337495</v>
      </c>
    </row>
    <row r="7153" spans="18:29" x14ac:dyDescent="0.2">
      <c r="R7153" s="31"/>
      <c r="AB7153" s="40">
        <v>7149</v>
      </c>
      <c r="AC7153" s="18">
        <v>12521.472742674639</v>
      </c>
    </row>
    <row r="7154" spans="18:29" x14ac:dyDescent="0.2">
      <c r="R7154" s="31"/>
      <c r="AB7154" s="40">
        <v>7150</v>
      </c>
      <c r="AC7154" s="18">
        <v>8133.4108046095353</v>
      </c>
    </row>
    <row r="7155" spans="18:29" x14ac:dyDescent="0.2">
      <c r="R7155" s="31"/>
      <c r="AB7155" s="40">
        <v>7151</v>
      </c>
      <c r="AC7155" s="18">
        <v>5480.2721499101026</v>
      </c>
    </row>
    <row r="7156" spans="18:29" x14ac:dyDescent="0.2">
      <c r="R7156" s="31"/>
      <c r="AB7156" s="40">
        <v>7152</v>
      </c>
      <c r="AC7156" s="18">
        <v>9327.8822440188378</v>
      </c>
    </row>
    <row r="7157" spans="18:29" x14ac:dyDescent="0.2">
      <c r="R7157" s="31"/>
      <c r="AB7157" s="40">
        <v>7153</v>
      </c>
      <c r="AC7157" s="18">
        <v>8735.7972741053673</v>
      </c>
    </row>
    <row r="7158" spans="18:29" x14ac:dyDescent="0.2">
      <c r="R7158" s="31"/>
      <c r="AB7158" s="40">
        <v>7154</v>
      </c>
      <c r="AC7158" s="18">
        <v>9683.9121198373614</v>
      </c>
    </row>
    <row r="7159" spans="18:29" x14ac:dyDescent="0.2">
      <c r="R7159" s="31"/>
      <c r="AB7159" s="40">
        <v>7155</v>
      </c>
      <c r="AC7159" s="18">
        <v>9310.1686898584012</v>
      </c>
    </row>
    <row r="7160" spans="18:29" x14ac:dyDescent="0.2">
      <c r="R7160" s="31"/>
      <c r="AB7160" s="40">
        <v>7156</v>
      </c>
      <c r="AC7160" s="18">
        <v>9420.0932280871784</v>
      </c>
    </row>
    <row r="7161" spans="18:29" x14ac:dyDescent="0.2">
      <c r="R7161" s="31"/>
      <c r="AB7161" s="40">
        <v>7157</v>
      </c>
      <c r="AC7161" s="18">
        <v>9120.5959719292587</v>
      </c>
    </row>
    <row r="7162" spans="18:29" x14ac:dyDescent="0.2">
      <c r="R7162" s="31"/>
      <c r="AB7162" s="40">
        <v>7158</v>
      </c>
      <c r="AC7162" s="18">
        <v>6416.4523314916296</v>
      </c>
    </row>
    <row r="7163" spans="18:29" x14ac:dyDescent="0.2">
      <c r="R7163" s="31"/>
      <c r="AB7163" s="40">
        <v>7159</v>
      </c>
      <c r="AC7163" s="18">
        <v>5821.7291726608528</v>
      </c>
    </row>
    <row r="7164" spans="18:29" x14ac:dyDescent="0.2">
      <c r="R7164" s="31"/>
      <c r="AB7164" s="40">
        <v>7160</v>
      </c>
      <c r="AC7164" s="18">
        <v>5488.4379727499327</v>
      </c>
    </row>
    <row r="7165" spans="18:29" x14ac:dyDescent="0.2">
      <c r="R7165" s="31"/>
      <c r="AB7165" s="40">
        <v>7161</v>
      </c>
      <c r="AC7165" s="18">
        <v>8579.7672438417794</v>
      </c>
    </row>
    <row r="7166" spans="18:29" x14ac:dyDescent="0.2">
      <c r="R7166" s="31"/>
      <c r="AB7166" s="40">
        <v>7162</v>
      </c>
      <c r="AC7166" s="18">
        <v>9301.6259828874609</v>
      </c>
    </row>
    <row r="7167" spans="18:29" x14ac:dyDescent="0.2">
      <c r="R7167" s="31"/>
      <c r="AB7167" s="40">
        <v>7163</v>
      </c>
      <c r="AC7167" s="18">
        <v>9068.2090777104022</v>
      </c>
    </row>
    <row r="7168" spans="18:29" x14ac:dyDescent="0.2">
      <c r="R7168" s="31"/>
      <c r="AB7168" s="40">
        <v>7164</v>
      </c>
      <c r="AC7168" s="18">
        <v>9466.3243481654208</v>
      </c>
    </row>
    <row r="7169" spans="18:29" x14ac:dyDescent="0.2">
      <c r="R7169" s="31"/>
      <c r="AB7169" s="40">
        <v>7165</v>
      </c>
      <c r="AC7169" s="18">
        <v>9667.0779619828099</v>
      </c>
    </row>
    <row r="7170" spans="18:29" x14ac:dyDescent="0.2">
      <c r="R7170" s="31"/>
      <c r="AB7170" s="40">
        <v>7166</v>
      </c>
      <c r="AC7170" s="18">
        <v>10961.549324169639</v>
      </c>
    </row>
    <row r="7171" spans="18:29" x14ac:dyDescent="0.2">
      <c r="R7171" s="31"/>
      <c r="AB7171" s="40">
        <v>7167</v>
      </c>
      <c r="AC7171" s="18">
        <v>9708.5352164009819</v>
      </c>
    </row>
    <row r="7172" spans="18:29" x14ac:dyDescent="0.2">
      <c r="R7172" s="31"/>
      <c r="AB7172" s="40">
        <v>7168</v>
      </c>
      <c r="AC7172" s="18">
        <v>7555.7730597205227</v>
      </c>
    </row>
    <row r="7173" spans="18:29" x14ac:dyDescent="0.2">
      <c r="R7173" s="31"/>
      <c r="AB7173" s="40">
        <v>7169</v>
      </c>
      <c r="AC7173" s="18">
        <v>10106.776114899782</v>
      </c>
    </row>
    <row r="7174" spans="18:29" x14ac:dyDescent="0.2">
      <c r="R7174" s="31"/>
      <c r="AB7174" s="40">
        <v>7170</v>
      </c>
      <c r="AC7174" s="18">
        <v>8098.9887206384446</v>
      </c>
    </row>
    <row r="7175" spans="18:29" x14ac:dyDescent="0.2">
      <c r="R7175" s="31"/>
      <c r="AB7175" s="40">
        <v>7171</v>
      </c>
      <c r="AC7175" s="18">
        <v>9744.71609298361</v>
      </c>
    </row>
    <row r="7176" spans="18:29" x14ac:dyDescent="0.2">
      <c r="R7176" s="31"/>
      <c r="AB7176" s="40">
        <v>7172</v>
      </c>
      <c r="AC7176" s="18">
        <v>6281.4021845243406</v>
      </c>
    </row>
    <row r="7177" spans="18:29" x14ac:dyDescent="0.2">
      <c r="R7177" s="31"/>
      <c r="AB7177" s="40">
        <v>7173</v>
      </c>
      <c r="AC7177" s="18">
        <v>10204.765988978324</v>
      </c>
    </row>
    <row r="7178" spans="18:29" x14ac:dyDescent="0.2">
      <c r="R7178" s="31"/>
      <c r="AB7178" s="40">
        <v>7174</v>
      </c>
      <c r="AC7178" s="18">
        <v>7019.4669412056683</v>
      </c>
    </row>
    <row r="7179" spans="18:29" x14ac:dyDescent="0.2">
      <c r="R7179" s="31"/>
      <c r="AB7179" s="40">
        <v>7175</v>
      </c>
      <c r="AC7179" s="18">
        <v>7314.6928438784089</v>
      </c>
    </row>
    <row r="7180" spans="18:29" x14ac:dyDescent="0.2">
      <c r="R7180" s="31"/>
      <c r="AB7180" s="40">
        <v>7176</v>
      </c>
      <c r="AC7180" s="18">
        <v>6994.9694726861781</v>
      </c>
    </row>
    <row r="7181" spans="18:29" x14ac:dyDescent="0.2">
      <c r="R7181" s="31"/>
      <c r="AB7181" s="40">
        <v>7177</v>
      </c>
      <c r="AC7181" s="18">
        <v>10788.433879964403</v>
      </c>
    </row>
    <row r="7182" spans="18:29" x14ac:dyDescent="0.2">
      <c r="R7182" s="31"/>
      <c r="AB7182" s="40">
        <v>7178</v>
      </c>
      <c r="AC7182" s="18">
        <v>10298.735765658668</v>
      </c>
    </row>
    <row r="7183" spans="18:29" x14ac:dyDescent="0.2">
      <c r="R7183" s="31"/>
      <c r="AB7183" s="40">
        <v>7179</v>
      </c>
      <c r="AC7183" s="18">
        <v>8432.7824327239068</v>
      </c>
    </row>
    <row r="7184" spans="18:29" x14ac:dyDescent="0.2">
      <c r="R7184" s="31"/>
      <c r="AB7184" s="40">
        <v>7180</v>
      </c>
      <c r="AC7184" s="18">
        <v>6165.824384329142</v>
      </c>
    </row>
    <row r="7185" spans="18:29" x14ac:dyDescent="0.2">
      <c r="R7185" s="31"/>
      <c r="AB7185" s="40">
        <v>7181</v>
      </c>
      <c r="AC7185" s="18">
        <v>6811.5525288982317</v>
      </c>
    </row>
    <row r="7186" spans="18:29" x14ac:dyDescent="0.2">
      <c r="R7186" s="31"/>
      <c r="AB7186" s="40">
        <v>7182</v>
      </c>
      <c r="AC7186" s="18">
        <v>6143.7138486395124</v>
      </c>
    </row>
    <row r="7187" spans="18:29" x14ac:dyDescent="0.2">
      <c r="R7187" s="31"/>
      <c r="AB7187" s="40">
        <v>7183</v>
      </c>
      <c r="AC7187" s="18">
        <v>10590.444083108101</v>
      </c>
    </row>
    <row r="7188" spans="18:29" x14ac:dyDescent="0.2">
      <c r="R7188" s="31"/>
      <c r="AB7188" s="40">
        <v>7184</v>
      </c>
      <c r="AC7188" s="18">
        <v>7092.2055785027333</v>
      </c>
    </row>
    <row r="7189" spans="18:29" x14ac:dyDescent="0.2">
      <c r="R7189" s="31"/>
      <c r="AB7189" s="40">
        <v>7185</v>
      </c>
      <c r="AC7189" s="18">
        <v>8066.5766853661044</v>
      </c>
    </row>
    <row r="7190" spans="18:29" x14ac:dyDescent="0.2">
      <c r="R7190" s="31"/>
      <c r="AB7190" s="40">
        <v>7186</v>
      </c>
      <c r="AC7190" s="18">
        <v>9458.2841533692554</v>
      </c>
    </row>
    <row r="7191" spans="18:29" x14ac:dyDescent="0.2">
      <c r="R7191" s="31"/>
      <c r="AB7191" s="40">
        <v>7187</v>
      </c>
      <c r="AC7191" s="18">
        <v>10756.273100779392</v>
      </c>
    </row>
    <row r="7192" spans="18:29" x14ac:dyDescent="0.2">
      <c r="R7192" s="31"/>
      <c r="AB7192" s="40">
        <v>7188</v>
      </c>
      <c r="AC7192" s="18">
        <v>5613.0609920908464</v>
      </c>
    </row>
    <row r="7193" spans="18:29" x14ac:dyDescent="0.2">
      <c r="R7193" s="31"/>
      <c r="AB7193" s="40">
        <v>7189</v>
      </c>
      <c r="AC7193" s="18">
        <v>9158.7868972111028</v>
      </c>
    </row>
    <row r="7194" spans="18:29" x14ac:dyDescent="0.2">
      <c r="R7194" s="31"/>
      <c r="AB7194" s="40">
        <v>7190</v>
      </c>
      <c r="AC7194" s="18">
        <v>9214.8170046973974</v>
      </c>
    </row>
    <row r="7195" spans="18:29" x14ac:dyDescent="0.2">
      <c r="R7195" s="31"/>
      <c r="AB7195" s="40">
        <v>7191</v>
      </c>
      <c r="AC7195" s="18">
        <v>7240.6979261449305</v>
      </c>
    </row>
    <row r="7196" spans="18:29" x14ac:dyDescent="0.2">
      <c r="R7196" s="31"/>
      <c r="AB7196" s="40">
        <v>7192</v>
      </c>
      <c r="AC7196" s="18">
        <v>6791.200785820256</v>
      </c>
    </row>
    <row r="7197" spans="18:29" x14ac:dyDescent="0.2">
      <c r="R7197" s="31"/>
      <c r="AB7197" s="40">
        <v>7193</v>
      </c>
      <c r="AC7197" s="18">
        <v>9968.5852668401785</v>
      </c>
    </row>
    <row r="7198" spans="18:29" x14ac:dyDescent="0.2">
      <c r="R7198" s="31"/>
      <c r="AB7198" s="40">
        <v>7194</v>
      </c>
      <c r="AC7198" s="18">
        <v>6866.2007279034005</v>
      </c>
    </row>
    <row r="7199" spans="18:29" x14ac:dyDescent="0.2">
      <c r="R7199" s="31"/>
      <c r="AB7199" s="40">
        <v>7195</v>
      </c>
      <c r="AC7199" s="18">
        <v>8114.8178541432135</v>
      </c>
    </row>
    <row r="7200" spans="18:29" x14ac:dyDescent="0.2">
      <c r="R7200" s="31"/>
      <c r="AB7200" s="40">
        <v>7196</v>
      </c>
      <c r="AC7200" s="18">
        <v>9725.6206303428626</v>
      </c>
    </row>
    <row r="7201" spans="18:29" x14ac:dyDescent="0.2">
      <c r="R7201" s="31"/>
      <c r="AB7201" s="40">
        <v>7197</v>
      </c>
      <c r="AC7201" s="18">
        <v>4986.9308223377448</v>
      </c>
    </row>
    <row r="7202" spans="18:29" x14ac:dyDescent="0.2">
      <c r="R7202" s="31"/>
      <c r="AB7202" s="40">
        <v>7198</v>
      </c>
      <c r="AC7202" s="18">
        <v>7414.9440227436135</v>
      </c>
    </row>
    <row r="7203" spans="18:29" x14ac:dyDescent="0.2">
      <c r="R7203" s="31"/>
      <c r="AB7203" s="40">
        <v>7199</v>
      </c>
      <c r="AC7203" s="18">
        <v>9795.4698226345936</v>
      </c>
    </row>
    <row r="7204" spans="18:29" x14ac:dyDescent="0.2">
      <c r="R7204" s="31"/>
      <c r="AB7204" s="40">
        <v>7200</v>
      </c>
      <c r="AC7204" s="18">
        <v>6419.0905204091687</v>
      </c>
    </row>
    <row r="7205" spans="18:29" x14ac:dyDescent="0.2">
      <c r="R7205" s="31"/>
      <c r="AB7205" s="40">
        <v>7201</v>
      </c>
      <c r="AC7205" s="18">
        <v>6330.8996337384451</v>
      </c>
    </row>
    <row r="7206" spans="18:29" x14ac:dyDescent="0.2">
      <c r="R7206" s="31"/>
      <c r="AB7206" s="40">
        <v>7202</v>
      </c>
      <c r="AC7206" s="18">
        <v>8595.9732614778914</v>
      </c>
    </row>
    <row r="7207" spans="18:29" x14ac:dyDescent="0.2">
      <c r="R7207" s="31"/>
      <c r="AB7207" s="40">
        <v>7203</v>
      </c>
      <c r="AC7207" s="18">
        <v>9066.7015411859611</v>
      </c>
    </row>
    <row r="7208" spans="18:29" x14ac:dyDescent="0.2">
      <c r="R7208" s="31"/>
      <c r="AB7208" s="40">
        <v>7204</v>
      </c>
      <c r="AC7208" s="18">
        <v>7371.8536037576851</v>
      </c>
    </row>
    <row r="7209" spans="18:29" x14ac:dyDescent="0.2">
      <c r="R7209" s="31"/>
      <c r="AB7209" s="40">
        <v>7205</v>
      </c>
      <c r="AC7209" s="18">
        <v>9663.3091206724057</v>
      </c>
    </row>
    <row r="7210" spans="18:29" x14ac:dyDescent="0.2">
      <c r="R7210" s="31"/>
      <c r="AB7210" s="40">
        <v>7206</v>
      </c>
      <c r="AC7210" s="18">
        <v>10979.891018548631</v>
      </c>
    </row>
    <row r="7211" spans="18:29" x14ac:dyDescent="0.2">
      <c r="R7211" s="31"/>
      <c r="AB7211" s="40">
        <v>7207</v>
      </c>
      <c r="AC7211" s="18">
        <v>9723.6105816435302</v>
      </c>
    </row>
    <row r="7212" spans="18:29" x14ac:dyDescent="0.2">
      <c r="R7212" s="31"/>
      <c r="AB7212" s="40">
        <v>7208</v>
      </c>
      <c r="AC7212" s="18">
        <v>10812.051952178124</v>
      </c>
    </row>
    <row r="7213" spans="18:29" x14ac:dyDescent="0.2">
      <c r="R7213" s="31"/>
      <c r="AB7213" s="40">
        <v>7209</v>
      </c>
      <c r="AC7213" s="18">
        <v>5730.6488409852609</v>
      </c>
    </row>
    <row r="7214" spans="18:29" x14ac:dyDescent="0.2">
      <c r="R7214" s="31"/>
      <c r="AB7214" s="40">
        <v>7210</v>
      </c>
      <c r="AC7214" s="18">
        <v>7388.1852494376944</v>
      </c>
    </row>
    <row r="7215" spans="18:29" x14ac:dyDescent="0.2">
      <c r="R7215" s="31"/>
      <c r="AB7215" s="40">
        <v>7211</v>
      </c>
      <c r="AC7215" s="18">
        <v>7978.7626828266075</v>
      </c>
    </row>
    <row r="7216" spans="18:29" x14ac:dyDescent="0.2">
      <c r="R7216" s="31"/>
      <c r="AB7216" s="40">
        <v>7212</v>
      </c>
      <c r="AC7216" s="18">
        <v>10063.811323957401</v>
      </c>
    </row>
    <row r="7217" spans="18:29" x14ac:dyDescent="0.2">
      <c r="R7217" s="31"/>
      <c r="AB7217" s="40">
        <v>7213</v>
      </c>
      <c r="AC7217" s="18">
        <v>7691.9538590809098</v>
      </c>
    </row>
    <row r="7218" spans="18:29" x14ac:dyDescent="0.2">
      <c r="R7218" s="31"/>
      <c r="AB7218" s="40">
        <v>7214</v>
      </c>
      <c r="AC7218" s="18">
        <v>10131.650467550382</v>
      </c>
    </row>
    <row r="7219" spans="18:29" x14ac:dyDescent="0.2">
      <c r="R7219" s="31"/>
      <c r="AB7219" s="40">
        <v>7215</v>
      </c>
      <c r="AC7219" s="18">
        <v>7694.7176760423463</v>
      </c>
    </row>
    <row r="7220" spans="18:29" x14ac:dyDescent="0.2">
      <c r="R7220" s="31"/>
      <c r="AB7220" s="40">
        <v>7216</v>
      </c>
      <c r="AC7220" s="18">
        <v>10384.665347542963</v>
      </c>
    </row>
    <row r="7221" spans="18:29" x14ac:dyDescent="0.2">
      <c r="R7221" s="31"/>
      <c r="AB7221" s="40">
        <v>7217</v>
      </c>
      <c r="AC7221" s="18">
        <v>9478.6358964469982</v>
      </c>
    </row>
    <row r="7222" spans="18:29" x14ac:dyDescent="0.2">
      <c r="R7222" s="31"/>
      <c r="AB7222" s="40">
        <v>7218</v>
      </c>
      <c r="AC7222" s="18">
        <v>11510.795131184626</v>
      </c>
    </row>
    <row r="7223" spans="18:29" x14ac:dyDescent="0.2">
      <c r="R7223" s="31"/>
      <c r="AB7223" s="40">
        <v>7219</v>
      </c>
      <c r="AC7223" s="18">
        <v>7349.8686961118365</v>
      </c>
    </row>
    <row r="7224" spans="18:29" x14ac:dyDescent="0.2">
      <c r="R7224" s="31"/>
      <c r="AB7224" s="40">
        <v>7220</v>
      </c>
      <c r="AC7224" s="18">
        <v>7175.8738556005992</v>
      </c>
    </row>
    <row r="7225" spans="18:29" x14ac:dyDescent="0.2">
      <c r="R7225" s="31"/>
      <c r="AB7225" s="40">
        <v>7221</v>
      </c>
      <c r="AC7225" s="18">
        <v>11734.413048953633</v>
      </c>
    </row>
    <row r="7226" spans="18:29" x14ac:dyDescent="0.2">
      <c r="R7226" s="31"/>
      <c r="AB7226" s="40">
        <v>7222</v>
      </c>
      <c r="AC7226" s="18">
        <v>11436.172073232359</v>
      </c>
    </row>
    <row r="7227" spans="18:29" x14ac:dyDescent="0.2">
      <c r="R7227" s="31"/>
      <c r="AB7227" s="40">
        <v>7223</v>
      </c>
      <c r="AC7227" s="18">
        <v>10334.162873979541</v>
      </c>
    </row>
    <row r="7228" spans="18:29" x14ac:dyDescent="0.2">
      <c r="R7228" s="31"/>
      <c r="AB7228" s="40">
        <v>7224</v>
      </c>
      <c r="AC7228" s="18">
        <v>7071.853835424874</v>
      </c>
    </row>
    <row r="7229" spans="18:29" x14ac:dyDescent="0.2">
      <c r="R7229" s="31"/>
      <c r="AB7229" s="40">
        <v>7225</v>
      </c>
      <c r="AC7229" s="18">
        <v>8384.9181480777916</v>
      </c>
    </row>
    <row r="7230" spans="18:29" x14ac:dyDescent="0.2">
      <c r="R7230" s="31"/>
      <c r="AB7230" s="40">
        <v>7226</v>
      </c>
      <c r="AC7230" s="18">
        <v>6585.1707941679051</v>
      </c>
    </row>
    <row r="7231" spans="18:29" x14ac:dyDescent="0.2">
      <c r="R7231" s="31"/>
      <c r="AB7231" s="40">
        <v>7227</v>
      </c>
      <c r="AC7231" s="18">
        <v>11143.709987520939</v>
      </c>
    </row>
    <row r="7232" spans="18:29" x14ac:dyDescent="0.2">
      <c r="R7232" s="31"/>
      <c r="AB7232" s="40">
        <v>7228</v>
      </c>
      <c r="AC7232" s="18">
        <v>6653.5124499354279</v>
      </c>
    </row>
    <row r="7233" spans="18:29" x14ac:dyDescent="0.2">
      <c r="R7233" s="31"/>
      <c r="AB7233" s="40">
        <v>7229</v>
      </c>
      <c r="AC7233" s="18">
        <v>5117.7096158192726</v>
      </c>
    </row>
    <row r="7234" spans="18:29" x14ac:dyDescent="0.2">
      <c r="R7234" s="31"/>
      <c r="AB7234" s="40">
        <v>7230</v>
      </c>
      <c r="AC7234" s="18">
        <v>5932.9099913269747</v>
      </c>
    </row>
    <row r="7235" spans="18:29" x14ac:dyDescent="0.2">
      <c r="R7235" s="31"/>
      <c r="AB7235" s="40">
        <v>7231</v>
      </c>
      <c r="AC7235" s="18">
        <v>5151.2523034847109</v>
      </c>
    </row>
    <row r="7236" spans="18:29" x14ac:dyDescent="0.2">
      <c r="R7236" s="31"/>
      <c r="AB7236" s="40">
        <v>7232</v>
      </c>
      <c r="AC7236" s="18">
        <v>8008.7877852685051</v>
      </c>
    </row>
    <row r="7237" spans="18:29" x14ac:dyDescent="0.2">
      <c r="R7237" s="31"/>
      <c r="AB7237" s="40">
        <v>7233</v>
      </c>
      <c r="AC7237" s="18">
        <v>10084.414323122823</v>
      </c>
    </row>
    <row r="7238" spans="18:29" x14ac:dyDescent="0.2">
      <c r="R7238" s="31"/>
      <c r="AB7238" s="40">
        <v>7234</v>
      </c>
      <c r="AC7238" s="18">
        <v>11824.739612366888</v>
      </c>
    </row>
    <row r="7239" spans="18:29" x14ac:dyDescent="0.2">
      <c r="R7239" s="31"/>
      <c r="AB7239" s="40">
        <v>7235</v>
      </c>
      <c r="AC7239" s="18">
        <v>9252.882301935344</v>
      </c>
    </row>
    <row r="7240" spans="18:29" x14ac:dyDescent="0.2">
      <c r="R7240" s="31"/>
      <c r="AB7240" s="40">
        <v>7236</v>
      </c>
      <c r="AC7240" s="18">
        <v>11012.554309908184</v>
      </c>
    </row>
    <row r="7241" spans="18:29" x14ac:dyDescent="0.2">
      <c r="R7241" s="31"/>
      <c r="AB7241" s="40">
        <v>7237</v>
      </c>
      <c r="AC7241" s="18">
        <v>7616.828288954217</v>
      </c>
    </row>
    <row r="7242" spans="18:29" x14ac:dyDescent="0.2">
      <c r="R7242" s="31"/>
      <c r="AB7242" s="40">
        <v>7238</v>
      </c>
      <c r="AC7242" s="18">
        <v>10527.127549087978</v>
      </c>
    </row>
    <row r="7243" spans="18:29" x14ac:dyDescent="0.2">
      <c r="R7243" s="31"/>
      <c r="AB7243" s="40">
        <v>7239</v>
      </c>
      <c r="AC7243" s="18">
        <v>12410.794436183176</v>
      </c>
    </row>
    <row r="7244" spans="18:29" x14ac:dyDescent="0.2">
      <c r="R7244" s="31"/>
      <c r="AB7244" s="40">
        <v>7240</v>
      </c>
      <c r="AC7244" s="18">
        <v>8144.4660724541172</v>
      </c>
    </row>
    <row r="7245" spans="18:29" x14ac:dyDescent="0.2">
      <c r="R7245" s="31"/>
      <c r="AB7245" s="40">
        <v>7241</v>
      </c>
      <c r="AC7245" s="18">
        <v>8680.2696787940804</v>
      </c>
    </row>
    <row r="7246" spans="18:29" x14ac:dyDescent="0.2">
      <c r="R7246" s="31"/>
      <c r="AB7246" s="40">
        <v>7242</v>
      </c>
      <c r="AC7246" s="18">
        <v>9226.5004127603024</v>
      </c>
    </row>
    <row r="7247" spans="18:29" x14ac:dyDescent="0.2">
      <c r="R7247" s="31"/>
      <c r="AB7247" s="40">
        <v>7243</v>
      </c>
      <c r="AC7247" s="18">
        <v>8405.6467752867611</v>
      </c>
    </row>
    <row r="7248" spans="18:29" x14ac:dyDescent="0.2">
      <c r="R7248" s="31"/>
      <c r="AB7248" s="40">
        <v>7244</v>
      </c>
      <c r="AC7248" s="18">
        <v>9870.5953927616356</v>
      </c>
    </row>
    <row r="7249" spans="18:29" x14ac:dyDescent="0.2">
      <c r="R7249" s="31"/>
      <c r="AB7249" s="40">
        <v>7245</v>
      </c>
      <c r="AC7249" s="18">
        <v>7967.5817869378952</v>
      </c>
    </row>
    <row r="7250" spans="18:29" x14ac:dyDescent="0.2">
      <c r="R7250" s="31"/>
      <c r="AB7250" s="40">
        <v>7246</v>
      </c>
      <c r="AC7250" s="18">
        <v>8049.8681555553339</v>
      </c>
    </row>
    <row r="7251" spans="18:29" x14ac:dyDescent="0.2">
      <c r="R7251" s="31"/>
      <c r="AB7251" s="40">
        <v>7247</v>
      </c>
      <c r="AC7251" s="18">
        <v>9462.3042507672217</v>
      </c>
    </row>
    <row r="7252" spans="18:29" x14ac:dyDescent="0.2">
      <c r="R7252" s="31"/>
      <c r="AB7252" s="40">
        <v>7248</v>
      </c>
      <c r="AC7252" s="18">
        <v>7392.9591150977649</v>
      </c>
    </row>
    <row r="7253" spans="18:29" x14ac:dyDescent="0.2">
      <c r="R7253" s="31"/>
      <c r="AB7253" s="40">
        <v>7249</v>
      </c>
      <c r="AC7253" s="18">
        <v>9610.5453423223225</v>
      </c>
    </row>
    <row r="7254" spans="18:29" x14ac:dyDescent="0.2">
      <c r="R7254" s="31"/>
      <c r="AB7254" s="40">
        <v>7250</v>
      </c>
      <c r="AC7254" s="18">
        <v>10381.901530581759</v>
      </c>
    </row>
    <row r="7255" spans="18:29" x14ac:dyDescent="0.2">
      <c r="R7255" s="31"/>
      <c r="AB7255" s="40">
        <v>7251</v>
      </c>
      <c r="AC7255" s="18">
        <v>10320.343789173407</v>
      </c>
    </row>
    <row r="7256" spans="18:29" x14ac:dyDescent="0.2">
      <c r="R7256" s="31"/>
      <c r="AB7256" s="40">
        <v>7252</v>
      </c>
      <c r="AC7256" s="18">
        <v>5579.1414202946471</v>
      </c>
    </row>
    <row r="7257" spans="18:29" x14ac:dyDescent="0.2">
      <c r="R7257" s="31"/>
      <c r="AB7257" s="40">
        <v>7253</v>
      </c>
      <c r="AC7257" s="18">
        <v>8751.5007795667043</v>
      </c>
    </row>
    <row r="7258" spans="18:29" x14ac:dyDescent="0.2">
      <c r="R7258" s="31"/>
      <c r="AB7258" s="40">
        <v>7254</v>
      </c>
      <c r="AC7258" s="18">
        <v>7537.6826214292087</v>
      </c>
    </row>
    <row r="7259" spans="18:29" x14ac:dyDescent="0.2">
      <c r="R7259" s="31"/>
      <c r="AB7259" s="40">
        <v>7255</v>
      </c>
      <c r="AC7259" s="18">
        <v>6141.5781718967482</v>
      </c>
    </row>
    <row r="7260" spans="18:29" x14ac:dyDescent="0.2">
      <c r="R7260" s="31"/>
      <c r="AB7260" s="40">
        <v>7256</v>
      </c>
      <c r="AC7260" s="18">
        <v>9165.8220676578349</v>
      </c>
    </row>
    <row r="7261" spans="18:29" x14ac:dyDescent="0.2">
      <c r="R7261" s="31"/>
      <c r="AB7261" s="40">
        <v>7257</v>
      </c>
      <c r="AC7261" s="18">
        <v>9281.3998678531498</v>
      </c>
    </row>
    <row r="7262" spans="18:29" x14ac:dyDescent="0.2">
      <c r="R7262" s="31"/>
      <c r="AB7262" s="40">
        <v>7258</v>
      </c>
      <c r="AC7262" s="18">
        <v>4905.775106113404</v>
      </c>
    </row>
    <row r="7263" spans="18:29" x14ac:dyDescent="0.2">
      <c r="R7263" s="31"/>
      <c r="AB7263" s="40">
        <v>7259</v>
      </c>
      <c r="AC7263" s="18">
        <v>7769.8432461692719</v>
      </c>
    </row>
    <row r="7264" spans="18:29" x14ac:dyDescent="0.2">
      <c r="R7264" s="31"/>
      <c r="AB7264" s="40">
        <v>7260</v>
      </c>
      <c r="AC7264" s="18">
        <v>10988.433725519571</v>
      </c>
    </row>
    <row r="7265" spans="18:29" x14ac:dyDescent="0.2">
      <c r="R7265" s="31"/>
      <c r="AB7265" s="40">
        <v>7261</v>
      </c>
      <c r="AC7265" s="18">
        <v>9862.3039418779081</v>
      </c>
    </row>
    <row r="7266" spans="18:29" x14ac:dyDescent="0.2">
      <c r="R7266" s="31"/>
      <c r="AB7266" s="40">
        <v>7262</v>
      </c>
      <c r="AC7266" s="18">
        <v>7329.6425810776418</v>
      </c>
    </row>
    <row r="7267" spans="18:29" x14ac:dyDescent="0.2">
      <c r="R7267" s="31"/>
      <c r="AB7267" s="40">
        <v>7263</v>
      </c>
      <c r="AC7267" s="18">
        <v>5032.659430240863</v>
      </c>
    </row>
    <row r="7268" spans="18:29" x14ac:dyDescent="0.2">
      <c r="R7268" s="31"/>
      <c r="AB7268" s="40">
        <v>7264</v>
      </c>
      <c r="AC7268" s="18">
        <v>11284.4133964543</v>
      </c>
    </row>
    <row r="7269" spans="18:29" x14ac:dyDescent="0.2">
      <c r="R7269" s="31"/>
      <c r="AB7269" s="40">
        <v>7265</v>
      </c>
      <c r="AC7269" s="18">
        <v>6581.9044650320429</v>
      </c>
    </row>
    <row r="7270" spans="18:29" x14ac:dyDescent="0.2">
      <c r="R7270" s="31"/>
      <c r="AB7270" s="40">
        <v>7266</v>
      </c>
      <c r="AC7270" s="18">
        <v>5137.6844747660216</v>
      </c>
    </row>
    <row r="7271" spans="18:29" x14ac:dyDescent="0.2">
      <c r="R7271" s="31"/>
      <c r="AB7271" s="40">
        <v>7267</v>
      </c>
      <c r="AC7271" s="18">
        <v>7417.7078397045843</v>
      </c>
    </row>
    <row r="7272" spans="18:29" x14ac:dyDescent="0.2">
      <c r="R7272" s="31"/>
      <c r="AB7272" s="40">
        <v>7268</v>
      </c>
      <c r="AC7272" s="18">
        <v>8065.5716610165546</v>
      </c>
    </row>
    <row r="7273" spans="18:29" x14ac:dyDescent="0.2">
      <c r="R7273" s="31"/>
      <c r="AB7273" s="40">
        <v>7269</v>
      </c>
      <c r="AC7273" s="18">
        <v>12428.382362299948</v>
      </c>
    </row>
    <row r="7274" spans="18:29" x14ac:dyDescent="0.2">
      <c r="R7274" s="31"/>
      <c r="AB7274" s="40">
        <v>7270</v>
      </c>
      <c r="AC7274" s="18">
        <v>8274.3654696302256</v>
      </c>
    </row>
    <row r="7275" spans="18:29" x14ac:dyDescent="0.2">
      <c r="R7275" s="31"/>
      <c r="AB7275" s="40">
        <v>7271</v>
      </c>
      <c r="AC7275" s="18">
        <v>10878.760443377658</v>
      </c>
    </row>
    <row r="7276" spans="18:29" x14ac:dyDescent="0.2">
      <c r="R7276" s="31"/>
      <c r="AB7276" s="40">
        <v>7272</v>
      </c>
      <c r="AC7276" s="18">
        <v>4958.7901405508164</v>
      </c>
    </row>
    <row r="7277" spans="18:29" x14ac:dyDescent="0.2">
      <c r="R7277" s="31"/>
      <c r="AB7277" s="40">
        <v>7273</v>
      </c>
      <c r="AC7277" s="18">
        <v>6280.3971601746744</v>
      </c>
    </row>
    <row r="7278" spans="18:29" x14ac:dyDescent="0.2">
      <c r="R7278" s="31"/>
      <c r="AB7278" s="40">
        <v>7274</v>
      </c>
      <c r="AC7278" s="18">
        <v>10192.203184609185</v>
      </c>
    </row>
    <row r="7279" spans="18:29" x14ac:dyDescent="0.2">
      <c r="R7279" s="31"/>
      <c r="AB7279" s="40">
        <v>7275</v>
      </c>
      <c r="AC7279" s="18">
        <v>11643.458345321822</v>
      </c>
    </row>
    <row r="7280" spans="18:29" x14ac:dyDescent="0.2">
      <c r="R7280" s="31"/>
      <c r="AB7280" s="40">
        <v>7276</v>
      </c>
      <c r="AC7280" s="18">
        <v>7505.5218422444304</v>
      </c>
    </row>
    <row r="7281" spans="18:29" x14ac:dyDescent="0.2">
      <c r="R7281" s="31"/>
      <c r="AB7281" s="40">
        <v>7277</v>
      </c>
      <c r="AC7281" s="18">
        <v>7657.5317751097027</v>
      </c>
    </row>
    <row r="7282" spans="18:29" x14ac:dyDescent="0.2">
      <c r="R7282" s="31"/>
      <c r="AB7282" s="40">
        <v>7278</v>
      </c>
      <c r="AC7282" s="18">
        <v>10073.359055277891</v>
      </c>
    </row>
    <row r="7283" spans="18:29" x14ac:dyDescent="0.2">
      <c r="R7283" s="31"/>
      <c r="AB7283" s="40">
        <v>7279</v>
      </c>
      <c r="AC7283" s="18">
        <v>8296.3503772760741</v>
      </c>
    </row>
    <row r="7284" spans="18:29" x14ac:dyDescent="0.2">
      <c r="R7284" s="31"/>
      <c r="AB7284" s="40">
        <v>7280</v>
      </c>
      <c r="AC7284" s="18">
        <v>9037.430207006284</v>
      </c>
    </row>
    <row r="7285" spans="18:29" x14ac:dyDescent="0.2">
      <c r="R7285" s="31"/>
      <c r="AB7285" s="40">
        <v>7281</v>
      </c>
      <c r="AC7285" s="18">
        <v>9556.9021676664706</v>
      </c>
    </row>
    <row r="7286" spans="18:29" x14ac:dyDescent="0.2">
      <c r="R7286" s="31"/>
      <c r="AB7286" s="40">
        <v>7282</v>
      </c>
      <c r="AC7286" s="18">
        <v>6318.0855732819764</v>
      </c>
    </row>
    <row r="7287" spans="18:29" x14ac:dyDescent="0.2">
      <c r="R7287" s="31"/>
      <c r="AB7287" s="40">
        <v>7283</v>
      </c>
      <c r="AC7287" s="18">
        <v>5709.7945857326267</v>
      </c>
    </row>
    <row r="7288" spans="18:29" x14ac:dyDescent="0.2">
      <c r="R7288" s="31"/>
      <c r="AB7288" s="40">
        <v>7284</v>
      </c>
      <c r="AC7288" s="18">
        <v>6629.5174935905961</v>
      </c>
    </row>
    <row r="7289" spans="18:29" x14ac:dyDescent="0.2">
      <c r="R7289" s="31"/>
      <c r="AB7289" s="40">
        <v>7285</v>
      </c>
      <c r="AC7289" s="18">
        <v>11560.041324311285</v>
      </c>
    </row>
    <row r="7290" spans="18:29" x14ac:dyDescent="0.2">
      <c r="R7290" s="31"/>
      <c r="AB7290" s="40">
        <v>7286</v>
      </c>
      <c r="AC7290" s="18">
        <v>12127.377569617471</v>
      </c>
    </row>
    <row r="7291" spans="18:29" x14ac:dyDescent="0.2">
      <c r="R7291" s="31"/>
      <c r="AB7291" s="40">
        <v>7287</v>
      </c>
      <c r="AC7291" s="18">
        <v>9216.8270533962641</v>
      </c>
    </row>
    <row r="7292" spans="18:29" x14ac:dyDescent="0.2">
      <c r="R7292" s="31"/>
      <c r="AB7292" s="40">
        <v>7288</v>
      </c>
      <c r="AC7292" s="18">
        <v>7929.2652336123865</v>
      </c>
    </row>
    <row r="7293" spans="18:29" x14ac:dyDescent="0.2">
      <c r="R7293" s="31"/>
      <c r="AB7293" s="40">
        <v>7289</v>
      </c>
      <c r="AC7293" s="18">
        <v>8702.254586439929</v>
      </c>
    </row>
    <row r="7294" spans="18:29" x14ac:dyDescent="0.2">
      <c r="R7294" s="31"/>
      <c r="AB7294" s="40">
        <v>7290</v>
      </c>
      <c r="AC7294" s="18">
        <v>7776.8784166157711</v>
      </c>
    </row>
    <row r="7295" spans="18:29" x14ac:dyDescent="0.2">
      <c r="R7295" s="31"/>
      <c r="AB7295" s="40">
        <v>7291</v>
      </c>
      <c r="AC7295" s="18">
        <v>8096.0992756332271</v>
      </c>
    </row>
    <row r="7296" spans="18:29" x14ac:dyDescent="0.2">
      <c r="R7296" s="31"/>
      <c r="AB7296" s="40">
        <v>7292</v>
      </c>
      <c r="AC7296" s="18">
        <v>7693.2101395179052</v>
      </c>
    </row>
    <row r="7297" spans="18:29" x14ac:dyDescent="0.2">
      <c r="R7297" s="31"/>
      <c r="AB7297" s="40">
        <v>7293</v>
      </c>
      <c r="AC7297" s="18">
        <v>6438.6884952248074</v>
      </c>
    </row>
    <row r="7298" spans="18:29" x14ac:dyDescent="0.2">
      <c r="R7298" s="31"/>
      <c r="AB7298" s="40">
        <v>7294</v>
      </c>
      <c r="AC7298" s="18">
        <v>6005.7742566675879</v>
      </c>
    </row>
    <row r="7299" spans="18:29" x14ac:dyDescent="0.2">
      <c r="R7299" s="31"/>
      <c r="AB7299" s="40">
        <v>7295</v>
      </c>
      <c r="AC7299" s="18">
        <v>10764.56455166277</v>
      </c>
    </row>
    <row r="7300" spans="18:29" x14ac:dyDescent="0.2">
      <c r="R7300" s="31"/>
      <c r="AB7300" s="40">
        <v>7296</v>
      </c>
      <c r="AC7300" s="18">
        <v>7392.5822309666546</v>
      </c>
    </row>
    <row r="7301" spans="18:29" x14ac:dyDescent="0.2">
      <c r="R7301" s="31"/>
      <c r="AB7301" s="40">
        <v>7297</v>
      </c>
      <c r="AC7301" s="18">
        <v>7413.8133703503991</v>
      </c>
    </row>
    <row r="7302" spans="18:29" x14ac:dyDescent="0.2">
      <c r="R7302" s="31"/>
      <c r="AB7302" s="40">
        <v>7298</v>
      </c>
      <c r="AC7302" s="18">
        <v>8237.1795686979312</v>
      </c>
    </row>
    <row r="7303" spans="18:29" x14ac:dyDescent="0.2">
      <c r="R7303" s="31"/>
      <c r="AB7303" s="40">
        <v>7299</v>
      </c>
      <c r="AC7303" s="18">
        <v>7599.8685030561173</v>
      </c>
    </row>
    <row r="7304" spans="18:29" x14ac:dyDescent="0.2">
      <c r="R7304" s="31"/>
      <c r="AB7304" s="40">
        <v>7300</v>
      </c>
      <c r="AC7304" s="18">
        <v>9486.9273473304929</v>
      </c>
    </row>
    <row r="7305" spans="18:29" x14ac:dyDescent="0.2">
      <c r="R7305" s="31"/>
      <c r="AB7305" s="40">
        <v>7301</v>
      </c>
      <c r="AC7305" s="18">
        <v>9425.6208620098187</v>
      </c>
    </row>
    <row r="7306" spans="18:29" x14ac:dyDescent="0.2">
      <c r="R7306" s="31"/>
      <c r="AB7306" s="40">
        <v>7302</v>
      </c>
      <c r="AC7306" s="18">
        <v>10938.685020218021</v>
      </c>
    </row>
    <row r="7307" spans="18:29" x14ac:dyDescent="0.2">
      <c r="R7307" s="31"/>
      <c r="AB7307" s="40">
        <v>7303</v>
      </c>
      <c r="AC7307" s="18">
        <v>8075.3706484244904</v>
      </c>
    </row>
    <row r="7308" spans="18:29" x14ac:dyDescent="0.2">
      <c r="R7308" s="31"/>
      <c r="AB7308" s="40">
        <v>7304</v>
      </c>
      <c r="AC7308" s="18">
        <v>10344.715629649465</v>
      </c>
    </row>
    <row r="7309" spans="18:29" x14ac:dyDescent="0.2">
      <c r="R7309" s="31"/>
      <c r="AB7309" s="40">
        <v>7305</v>
      </c>
      <c r="AC7309" s="18">
        <v>9084.9176075214054</v>
      </c>
    </row>
    <row r="7310" spans="18:29" x14ac:dyDescent="0.2">
      <c r="R7310" s="31"/>
      <c r="AB7310" s="40">
        <v>7306</v>
      </c>
      <c r="AC7310" s="18">
        <v>9886.9270384414122</v>
      </c>
    </row>
    <row r="7311" spans="18:29" x14ac:dyDescent="0.2">
      <c r="R7311" s="31"/>
      <c r="AB7311" s="40">
        <v>7307</v>
      </c>
      <c r="AC7311" s="18">
        <v>9342.329469043063</v>
      </c>
    </row>
    <row r="7312" spans="18:29" x14ac:dyDescent="0.2">
      <c r="R7312" s="31"/>
      <c r="AB7312" s="40">
        <v>7308</v>
      </c>
      <c r="AC7312" s="18">
        <v>8581.90292058466</v>
      </c>
    </row>
    <row r="7313" spans="18:29" x14ac:dyDescent="0.2">
      <c r="R7313" s="31"/>
      <c r="AB7313" s="40">
        <v>7309</v>
      </c>
      <c r="AC7313" s="18">
        <v>10530.142622136627</v>
      </c>
    </row>
    <row r="7314" spans="18:29" x14ac:dyDescent="0.2">
      <c r="R7314" s="31"/>
      <c r="AB7314" s="40">
        <v>7310</v>
      </c>
      <c r="AC7314" s="18">
        <v>7145.0949848965975</v>
      </c>
    </row>
    <row r="7315" spans="18:29" x14ac:dyDescent="0.2">
      <c r="R7315" s="31"/>
      <c r="AB7315" s="40">
        <v>7311</v>
      </c>
      <c r="AC7315" s="18">
        <v>9333.535505984677</v>
      </c>
    </row>
    <row r="7316" spans="18:29" x14ac:dyDescent="0.2">
      <c r="R7316" s="31"/>
      <c r="AB7316" s="40">
        <v>7312</v>
      </c>
      <c r="AC7316" s="18">
        <v>10396.976895824657</v>
      </c>
    </row>
    <row r="7317" spans="18:29" x14ac:dyDescent="0.2">
      <c r="R7317" s="31"/>
      <c r="AB7317" s="40">
        <v>7313</v>
      </c>
      <c r="AC7317" s="18">
        <v>8489.6919365157373</v>
      </c>
    </row>
    <row r="7318" spans="18:29" x14ac:dyDescent="0.2">
      <c r="R7318" s="31"/>
      <c r="AB7318" s="40">
        <v>7314</v>
      </c>
      <c r="AC7318" s="18">
        <v>8581.90292058466</v>
      </c>
    </row>
    <row r="7319" spans="18:29" x14ac:dyDescent="0.2">
      <c r="R7319" s="31"/>
      <c r="AB7319" s="40">
        <v>7315</v>
      </c>
      <c r="AC7319" s="18">
        <v>6258.0353683978319</v>
      </c>
    </row>
    <row r="7320" spans="18:29" x14ac:dyDescent="0.2">
      <c r="R7320" s="31"/>
      <c r="AB7320" s="40">
        <v>7316</v>
      </c>
      <c r="AC7320" s="18">
        <v>8965.1940818842268</v>
      </c>
    </row>
    <row r="7321" spans="18:29" x14ac:dyDescent="0.2">
      <c r="R7321" s="31"/>
      <c r="AB7321" s="40">
        <v>7317</v>
      </c>
      <c r="AC7321" s="18">
        <v>7600.4966432744404</v>
      </c>
    </row>
    <row r="7322" spans="18:29" x14ac:dyDescent="0.2">
      <c r="R7322" s="31"/>
      <c r="AB7322" s="40">
        <v>7318</v>
      </c>
      <c r="AC7322" s="18">
        <v>9234.4149795130361</v>
      </c>
    </row>
    <row r="7323" spans="18:29" x14ac:dyDescent="0.2">
      <c r="R7323" s="31"/>
      <c r="AB7323" s="40">
        <v>7319</v>
      </c>
      <c r="AC7323" s="18">
        <v>9458.1585253257072</v>
      </c>
    </row>
    <row r="7324" spans="18:29" x14ac:dyDescent="0.2">
      <c r="R7324" s="31"/>
      <c r="AB7324" s="40">
        <v>7320</v>
      </c>
      <c r="AC7324" s="18">
        <v>8312.1795107809594</v>
      </c>
    </row>
    <row r="7325" spans="18:29" x14ac:dyDescent="0.2">
      <c r="R7325" s="31"/>
      <c r="AB7325" s="40">
        <v>7321</v>
      </c>
      <c r="AC7325" s="18">
        <v>5961.930069419439</v>
      </c>
    </row>
    <row r="7326" spans="18:29" x14ac:dyDescent="0.2">
      <c r="R7326" s="31"/>
      <c r="AB7326" s="40">
        <v>7322</v>
      </c>
      <c r="AC7326" s="18">
        <v>9792.8316337170545</v>
      </c>
    </row>
    <row r="7327" spans="18:29" x14ac:dyDescent="0.2">
      <c r="R7327" s="31"/>
      <c r="AB7327" s="40">
        <v>7323</v>
      </c>
      <c r="AC7327" s="18">
        <v>5512.5585571385454</v>
      </c>
    </row>
    <row r="7328" spans="18:29" x14ac:dyDescent="0.2">
      <c r="R7328" s="31"/>
      <c r="AB7328" s="40">
        <v>7324</v>
      </c>
      <c r="AC7328" s="18">
        <v>10226.122756405384</v>
      </c>
    </row>
    <row r="7329" spans="18:29" x14ac:dyDescent="0.2">
      <c r="R7329" s="31"/>
      <c r="AB7329" s="40">
        <v>7325</v>
      </c>
      <c r="AC7329" s="18">
        <v>6809.0399680243572</v>
      </c>
    </row>
    <row r="7330" spans="18:29" x14ac:dyDescent="0.2">
      <c r="R7330" s="31"/>
      <c r="AB7330" s="40">
        <v>7326</v>
      </c>
      <c r="AC7330" s="18">
        <v>10949.614660019288</v>
      </c>
    </row>
    <row r="7331" spans="18:29" x14ac:dyDescent="0.2">
      <c r="R7331" s="31"/>
      <c r="AB7331" s="40">
        <v>7327</v>
      </c>
      <c r="AC7331" s="18">
        <v>7037.9342636283254</v>
      </c>
    </row>
    <row r="7332" spans="18:29" x14ac:dyDescent="0.2">
      <c r="R7332" s="31"/>
      <c r="AB7332" s="40">
        <v>7328</v>
      </c>
      <c r="AC7332" s="18">
        <v>9410.2942406797083</v>
      </c>
    </row>
    <row r="7333" spans="18:29" x14ac:dyDescent="0.2">
      <c r="R7333" s="31"/>
      <c r="AB7333" s="40">
        <v>7329</v>
      </c>
      <c r="AC7333" s="18">
        <v>7922.1044351222226</v>
      </c>
    </row>
    <row r="7334" spans="18:29" x14ac:dyDescent="0.2">
      <c r="R7334" s="31"/>
      <c r="AB7334" s="40">
        <v>7330</v>
      </c>
      <c r="AC7334" s="18">
        <v>8169.340425105067</v>
      </c>
    </row>
    <row r="7335" spans="18:29" x14ac:dyDescent="0.2">
      <c r="R7335" s="31"/>
      <c r="AB7335" s="40">
        <v>7331</v>
      </c>
      <c r="AC7335" s="18">
        <v>8365.5714293495985</v>
      </c>
    </row>
    <row r="7336" spans="18:29" x14ac:dyDescent="0.2">
      <c r="R7336" s="31"/>
      <c r="AB7336" s="40">
        <v>7332</v>
      </c>
      <c r="AC7336" s="18">
        <v>5613.5635042658541</v>
      </c>
    </row>
    <row r="7337" spans="18:29" x14ac:dyDescent="0.2">
      <c r="R7337" s="31"/>
      <c r="AB7337" s="40">
        <v>7333</v>
      </c>
      <c r="AC7337" s="18">
        <v>10530.142622136627</v>
      </c>
    </row>
    <row r="7338" spans="18:29" x14ac:dyDescent="0.2">
      <c r="R7338" s="31"/>
      <c r="AB7338" s="40">
        <v>7334</v>
      </c>
      <c r="AC7338" s="18">
        <v>7920.5968985977815</v>
      </c>
    </row>
    <row r="7339" spans="18:29" x14ac:dyDescent="0.2">
      <c r="R7339" s="31"/>
      <c r="AB7339" s="40">
        <v>7335</v>
      </c>
      <c r="AC7339" s="18">
        <v>11101.122080710018</v>
      </c>
    </row>
    <row r="7340" spans="18:29" x14ac:dyDescent="0.2">
      <c r="R7340" s="31"/>
      <c r="AB7340" s="40">
        <v>7336</v>
      </c>
      <c r="AC7340" s="18">
        <v>8407.405567898415</v>
      </c>
    </row>
    <row r="7341" spans="18:29" x14ac:dyDescent="0.2">
      <c r="R7341" s="31"/>
      <c r="AB7341" s="40">
        <v>7337</v>
      </c>
      <c r="AC7341" s="18">
        <v>10221.097634658217</v>
      </c>
    </row>
    <row r="7342" spans="18:29" x14ac:dyDescent="0.2">
      <c r="R7342" s="31"/>
      <c r="AB7342" s="40">
        <v>7338</v>
      </c>
      <c r="AC7342" s="18">
        <v>6431.5276967341779</v>
      </c>
    </row>
    <row r="7343" spans="18:29" x14ac:dyDescent="0.2">
      <c r="R7343" s="31"/>
      <c r="AB7343" s="40">
        <v>7339</v>
      </c>
      <c r="AC7343" s="18">
        <v>9566.8267831179546</v>
      </c>
    </row>
    <row r="7344" spans="18:29" x14ac:dyDescent="0.2">
      <c r="R7344" s="31"/>
      <c r="AB7344" s="40">
        <v>7340</v>
      </c>
      <c r="AC7344" s="18">
        <v>11002.504066412686</v>
      </c>
    </row>
    <row r="7345" spans="18:29" x14ac:dyDescent="0.2">
      <c r="R7345" s="31"/>
      <c r="AB7345" s="40">
        <v>7341</v>
      </c>
      <c r="AC7345" s="18">
        <v>7455.1449967244407</v>
      </c>
    </row>
    <row r="7346" spans="18:29" x14ac:dyDescent="0.2">
      <c r="R7346" s="31"/>
      <c r="AB7346" s="40">
        <v>7342</v>
      </c>
      <c r="AC7346" s="18">
        <v>10839.187609615386</v>
      </c>
    </row>
    <row r="7347" spans="18:29" x14ac:dyDescent="0.2">
      <c r="R7347" s="31"/>
      <c r="AB7347" s="40">
        <v>7343</v>
      </c>
      <c r="AC7347" s="18">
        <v>7867.4562361167045</v>
      </c>
    </row>
    <row r="7348" spans="18:29" x14ac:dyDescent="0.2">
      <c r="R7348" s="31"/>
      <c r="AB7348" s="40">
        <v>7344</v>
      </c>
      <c r="AC7348" s="18">
        <v>6612.0551955179544</v>
      </c>
    </row>
    <row r="7349" spans="18:29" x14ac:dyDescent="0.2">
      <c r="R7349" s="31"/>
      <c r="AB7349" s="40">
        <v>7345</v>
      </c>
      <c r="AC7349" s="18">
        <v>9007.0282204330433</v>
      </c>
    </row>
    <row r="7350" spans="18:29" x14ac:dyDescent="0.2">
      <c r="R7350" s="31"/>
      <c r="AB7350" s="40">
        <v>7346</v>
      </c>
      <c r="AC7350" s="18">
        <v>8831.6514714412624</v>
      </c>
    </row>
    <row r="7351" spans="18:29" x14ac:dyDescent="0.2">
      <c r="R7351" s="31"/>
      <c r="AB7351" s="40">
        <v>7347</v>
      </c>
      <c r="AC7351" s="18">
        <v>8264.3152261348441</v>
      </c>
    </row>
    <row r="7352" spans="18:29" x14ac:dyDescent="0.2">
      <c r="R7352" s="31"/>
      <c r="AB7352" s="40">
        <v>7348</v>
      </c>
      <c r="AC7352" s="18">
        <v>8267.3302991833771</v>
      </c>
    </row>
    <row r="7353" spans="18:29" x14ac:dyDescent="0.2">
      <c r="R7353" s="31"/>
      <c r="AB7353" s="40">
        <v>7349</v>
      </c>
      <c r="AC7353" s="18">
        <v>8430.1442438064842</v>
      </c>
    </row>
    <row r="7354" spans="18:29" x14ac:dyDescent="0.2">
      <c r="R7354" s="31"/>
      <c r="AB7354" s="40">
        <v>7350</v>
      </c>
      <c r="AC7354" s="18">
        <v>9102.5055336379446</v>
      </c>
    </row>
    <row r="7355" spans="18:29" x14ac:dyDescent="0.2">
      <c r="R7355" s="31"/>
      <c r="AB7355" s="40">
        <v>7351</v>
      </c>
      <c r="AC7355" s="18">
        <v>5934.9200400260743</v>
      </c>
    </row>
    <row r="7356" spans="18:29" x14ac:dyDescent="0.2">
      <c r="R7356" s="31"/>
      <c r="AB7356" s="40">
        <v>7352</v>
      </c>
      <c r="AC7356" s="18">
        <v>8144.8429565853439</v>
      </c>
    </row>
    <row r="7357" spans="18:29" x14ac:dyDescent="0.2">
      <c r="R7357" s="31"/>
      <c r="AB7357" s="40">
        <v>7353</v>
      </c>
      <c r="AC7357" s="18">
        <v>9932.0275061260909</v>
      </c>
    </row>
    <row r="7358" spans="18:29" x14ac:dyDescent="0.2">
      <c r="R7358" s="31"/>
      <c r="AB7358" s="40">
        <v>7354</v>
      </c>
      <c r="AC7358" s="18">
        <v>10416.323614553083</v>
      </c>
    </row>
    <row r="7359" spans="18:29" x14ac:dyDescent="0.2">
      <c r="R7359" s="31"/>
      <c r="AB7359" s="40">
        <v>7355</v>
      </c>
      <c r="AC7359" s="18">
        <v>8274.1142135430127</v>
      </c>
    </row>
    <row r="7360" spans="18:29" x14ac:dyDescent="0.2">
      <c r="R7360" s="31"/>
      <c r="AB7360" s="40">
        <v>7356</v>
      </c>
      <c r="AC7360" s="18">
        <v>7536.175084904884</v>
      </c>
    </row>
    <row r="7361" spans="18:29" x14ac:dyDescent="0.2">
      <c r="R7361" s="31"/>
      <c r="AB7361" s="40">
        <v>7357</v>
      </c>
      <c r="AC7361" s="18">
        <v>10006.901820165804</v>
      </c>
    </row>
    <row r="7362" spans="18:29" x14ac:dyDescent="0.2">
      <c r="R7362" s="31"/>
      <c r="AB7362" s="40">
        <v>7358</v>
      </c>
      <c r="AC7362" s="18">
        <v>8384.9181480777916</v>
      </c>
    </row>
    <row r="7363" spans="18:29" x14ac:dyDescent="0.2">
      <c r="R7363" s="31"/>
      <c r="AB7363" s="40">
        <v>7359</v>
      </c>
      <c r="AC7363" s="18">
        <v>7932.1546786173712</v>
      </c>
    </row>
    <row r="7364" spans="18:29" x14ac:dyDescent="0.2">
      <c r="R7364" s="31"/>
      <c r="AB7364" s="40">
        <v>7360</v>
      </c>
      <c r="AC7364" s="18">
        <v>6153.7640921347775</v>
      </c>
    </row>
    <row r="7365" spans="18:29" x14ac:dyDescent="0.2">
      <c r="R7365" s="31"/>
      <c r="AB7365" s="40">
        <v>7361</v>
      </c>
      <c r="AC7365" s="18">
        <v>9370.8470349607524</v>
      </c>
    </row>
    <row r="7366" spans="18:29" x14ac:dyDescent="0.2">
      <c r="R7366" s="31"/>
      <c r="AB7366" s="40">
        <v>7362</v>
      </c>
      <c r="AC7366" s="18">
        <v>9092.4552901426796</v>
      </c>
    </row>
    <row r="7367" spans="18:29" x14ac:dyDescent="0.2">
      <c r="R7367" s="31"/>
      <c r="AB7367" s="40">
        <v>7363</v>
      </c>
      <c r="AC7367" s="18">
        <v>8511.5512161181541</v>
      </c>
    </row>
    <row r="7368" spans="18:29" x14ac:dyDescent="0.2">
      <c r="R7368" s="31"/>
      <c r="AB7368" s="40">
        <v>7364</v>
      </c>
      <c r="AC7368" s="18">
        <v>7550.3710538420128</v>
      </c>
    </row>
    <row r="7369" spans="18:29" x14ac:dyDescent="0.2">
      <c r="R7369" s="31"/>
      <c r="AB7369" s="40">
        <v>7365</v>
      </c>
      <c r="AC7369" s="18">
        <v>6696.7284969649045</v>
      </c>
    </row>
    <row r="7370" spans="18:29" x14ac:dyDescent="0.2">
      <c r="R7370" s="31"/>
      <c r="AB7370" s="40">
        <v>7366</v>
      </c>
      <c r="AC7370" s="18">
        <v>9792.9572617607191</v>
      </c>
    </row>
    <row r="7371" spans="18:29" x14ac:dyDescent="0.2">
      <c r="R7371" s="31"/>
      <c r="AB7371" s="40">
        <v>7367</v>
      </c>
      <c r="AC7371" s="18">
        <v>12110.040899588144</v>
      </c>
    </row>
    <row r="7372" spans="18:29" x14ac:dyDescent="0.2">
      <c r="R7372" s="31"/>
      <c r="AB7372" s="40">
        <v>7368</v>
      </c>
      <c r="AC7372" s="18">
        <v>8690.9480625080178</v>
      </c>
    </row>
    <row r="7373" spans="18:29" x14ac:dyDescent="0.2">
      <c r="R7373" s="31"/>
      <c r="AB7373" s="40">
        <v>7369</v>
      </c>
      <c r="AC7373" s="18">
        <v>8498.7371556613361</v>
      </c>
    </row>
    <row r="7374" spans="18:29" x14ac:dyDescent="0.2">
      <c r="R7374" s="31"/>
      <c r="AB7374" s="40">
        <v>7370</v>
      </c>
      <c r="AC7374" s="18">
        <v>7364.9440613548504</v>
      </c>
    </row>
    <row r="7375" spans="18:29" x14ac:dyDescent="0.2">
      <c r="R7375" s="31"/>
      <c r="AB7375" s="40">
        <v>7371</v>
      </c>
      <c r="AC7375" s="18">
        <v>4746.2274906265084</v>
      </c>
    </row>
    <row r="7376" spans="18:29" x14ac:dyDescent="0.2">
      <c r="R7376" s="31"/>
      <c r="AB7376" s="40">
        <v>7372</v>
      </c>
      <c r="AC7376" s="18">
        <v>8155.7725963864941</v>
      </c>
    </row>
    <row r="7377" spans="18:29" x14ac:dyDescent="0.2">
      <c r="R7377" s="31"/>
      <c r="AB7377" s="40">
        <v>7373</v>
      </c>
      <c r="AC7377" s="18">
        <v>9448.9876781362109</v>
      </c>
    </row>
    <row r="7378" spans="18:29" x14ac:dyDescent="0.2">
      <c r="R7378" s="31"/>
      <c r="AB7378" s="40">
        <v>7374</v>
      </c>
      <c r="AC7378" s="18">
        <v>9053.636224642396</v>
      </c>
    </row>
    <row r="7379" spans="18:29" x14ac:dyDescent="0.2">
      <c r="R7379" s="31"/>
      <c r="AB7379" s="40">
        <v>7375</v>
      </c>
      <c r="AC7379" s="18">
        <v>6478.1357009438798</v>
      </c>
    </row>
    <row r="7380" spans="18:29" x14ac:dyDescent="0.2">
      <c r="R7380" s="31"/>
      <c r="AB7380" s="40">
        <v>7376</v>
      </c>
      <c r="AC7380" s="18">
        <v>8505.0185578459641</v>
      </c>
    </row>
    <row r="7381" spans="18:29" x14ac:dyDescent="0.2">
      <c r="R7381" s="31"/>
      <c r="AB7381" s="40">
        <v>7377</v>
      </c>
      <c r="AC7381" s="18">
        <v>8131.6520119978813</v>
      </c>
    </row>
    <row r="7382" spans="18:29" x14ac:dyDescent="0.2">
      <c r="R7382" s="31"/>
      <c r="AB7382" s="40">
        <v>7378</v>
      </c>
      <c r="AC7382" s="18">
        <v>9888.5602030091686</v>
      </c>
    </row>
    <row r="7383" spans="18:29" x14ac:dyDescent="0.2">
      <c r="R7383" s="31"/>
      <c r="AB7383" s="40">
        <v>7379</v>
      </c>
      <c r="AC7383" s="18">
        <v>8071.3505510264076</v>
      </c>
    </row>
    <row r="7384" spans="18:29" x14ac:dyDescent="0.2">
      <c r="R7384" s="31"/>
      <c r="AB7384" s="40">
        <v>7380</v>
      </c>
      <c r="AC7384" s="18">
        <v>11725.61908589513</v>
      </c>
    </row>
    <row r="7385" spans="18:29" x14ac:dyDescent="0.2">
      <c r="R7385" s="31"/>
      <c r="AB7385" s="40">
        <v>7381</v>
      </c>
      <c r="AC7385" s="18">
        <v>10384.665347542963</v>
      </c>
    </row>
    <row r="7386" spans="18:29" x14ac:dyDescent="0.2">
      <c r="R7386" s="31"/>
      <c r="AB7386" s="40">
        <v>7382</v>
      </c>
      <c r="AC7386" s="18">
        <v>8086.4259162691887</v>
      </c>
    </row>
    <row r="7387" spans="18:29" x14ac:dyDescent="0.2">
      <c r="R7387" s="31"/>
      <c r="AB7387" s="40">
        <v>7383</v>
      </c>
      <c r="AC7387" s="18">
        <v>11165.192382992012</v>
      </c>
    </row>
    <row r="7388" spans="18:29" x14ac:dyDescent="0.2">
      <c r="R7388" s="31"/>
      <c r="AB7388" s="40">
        <v>7384</v>
      </c>
      <c r="AC7388" s="18">
        <v>8978.761910602916</v>
      </c>
    </row>
    <row r="7389" spans="18:29" x14ac:dyDescent="0.2">
      <c r="R7389" s="31"/>
      <c r="AB7389" s="40">
        <v>7385</v>
      </c>
      <c r="AC7389" s="18">
        <v>8074.7425082060508</v>
      </c>
    </row>
    <row r="7390" spans="18:29" x14ac:dyDescent="0.2">
      <c r="R7390" s="31"/>
      <c r="AB7390" s="40">
        <v>7386</v>
      </c>
      <c r="AC7390" s="18">
        <v>5086.3026048967149</v>
      </c>
    </row>
    <row r="7391" spans="18:29" x14ac:dyDescent="0.2">
      <c r="R7391" s="31"/>
      <c r="AB7391" s="40">
        <v>7387</v>
      </c>
      <c r="AC7391" s="18">
        <v>9958.409395301016</v>
      </c>
    </row>
    <row r="7392" spans="18:29" x14ac:dyDescent="0.2">
      <c r="R7392" s="31"/>
      <c r="AB7392" s="40">
        <v>7388</v>
      </c>
      <c r="AC7392" s="18">
        <v>9583.9121970598353</v>
      </c>
    </row>
    <row r="7393" spans="18:29" x14ac:dyDescent="0.2">
      <c r="R7393" s="31"/>
      <c r="AB7393" s="40">
        <v>7389</v>
      </c>
      <c r="AC7393" s="18">
        <v>8477.5060162778245</v>
      </c>
    </row>
    <row r="7394" spans="18:29" x14ac:dyDescent="0.2">
      <c r="R7394" s="31"/>
      <c r="AB7394" s="40">
        <v>7390</v>
      </c>
      <c r="AC7394" s="18">
        <v>8575.9984025311423</v>
      </c>
    </row>
    <row r="7395" spans="18:29" x14ac:dyDescent="0.2">
      <c r="R7395" s="31"/>
      <c r="AB7395" s="40">
        <v>7391</v>
      </c>
      <c r="AC7395" s="18">
        <v>8868.8373723735567</v>
      </c>
    </row>
    <row r="7396" spans="18:29" x14ac:dyDescent="0.2">
      <c r="R7396" s="31"/>
      <c r="AB7396" s="40">
        <v>7392</v>
      </c>
      <c r="AC7396" s="18">
        <v>11559.413184092613</v>
      </c>
    </row>
    <row r="7397" spans="18:29" x14ac:dyDescent="0.2">
      <c r="R7397" s="31"/>
      <c r="AB7397" s="40">
        <v>7393</v>
      </c>
      <c r="AC7397" s="18">
        <v>7247.2305844166549</v>
      </c>
    </row>
    <row r="7398" spans="18:29" x14ac:dyDescent="0.2">
      <c r="R7398" s="31"/>
      <c r="AB7398" s="40">
        <v>7394</v>
      </c>
      <c r="AC7398" s="18">
        <v>11396.850495557301</v>
      </c>
    </row>
    <row r="7399" spans="18:29" x14ac:dyDescent="0.2">
      <c r="R7399" s="31"/>
      <c r="AB7399" s="40">
        <v>7395</v>
      </c>
      <c r="AC7399" s="18">
        <v>7954.7677264816593</v>
      </c>
    </row>
    <row r="7400" spans="18:29" x14ac:dyDescent="0.2">
      <c r="R7400" s="31"/>
      <c r="AB7400" s="40">
        <v>7396</v>
      </c>
      <c r="AC7400" s="18">
        <v>8306.5262488150038</v>
      </c>
    </row>
    <row r="7401" spans="18:29" x14ac:dyDescent="0.2">
      <c r="R7401" s="31"/>
      <c r="AB7401" s="40">
        <v>7397</v>
      </c>
      <c r="AC7401" s="18">
        <v>11026.122138626641</v>
      </c>
    </row>
    <row r="7402" spans="18:29" x14ac:dyDescent="0.2">
      <c r="R7402" s="31"/>
      <c r="AB7402" s="40">
        <v>7398</v>
      </c>
      <c r="AC7402" s="18">
        <v>5044.2172102602199</v>
      </c>
    </row>
    <row r="7403" spans="18:29" x14ac:dyDescent="0.2">
      <c r="R7403" s="31"/>
      <c r="AB7403" s="40">
        <v>7399</v>
      </c>
      <c r="AC7403" s="18">
        <v>8233.6619834742742</v>
      </c>
    </row>
    <row r="7404" spans="18:29" x14ac:dyDescent="0.2">
      <c r="R7404" s="31"/>
      <c r="AB7404" s="40">
        <v>7400</v>
      </c>
      <c r="AC7404" s="18">
        <v>12252.503101133392</v>
      </c>
    </row>
    <row r="7405" spans="18:29" x14ac:dyDescent="0.2">
      <c r="R7405" s="31"/>
      <c r="AB7405" s="40">
        <v>7401</v>
      </c>
      <c r="AC7405" s="18">
        <v>6189.944968717522</v>
      </c>
    </row>
    <row r="7406" spans="18:29" x14ac:dyDescent="0.2">
      <c r="R7406" s="31"/>
      <c r="AB7406" s="40">
        <v>7402</v>
      </c>
      <c r="AC7406" s="18">
        <v>9904.5149645579513</v>
      </c>
    </row>
    <row r="7407" spans="18:29" x14ac:dyDescent="0.2">
      <c r="R7407" s="31"/>
      <c r="AB7407" s="40">
        <v>7403</v>
      </c>
      <c r="AC7407" s="18">
        <v>7888.81300354423</v>
      </c>
    </row>
    <row r="7408" spans="18:29" x14ac:dyDescent="0.2">
      <c r="R7408" s="31"/>
      <c r="AB7408" s="40">
        <v>7404</v>
      </c>
      <c r="AC7408" s="18">
        <v>8163.3102790076518</v>
      </c>
    </row>
    <row r="7409" spans="18:29" x14ac:dyDescent="0.2">
      <c r="R7409" s="31"/>
      <c r="AB7409" s="40">
        <v>7405</v>
      </c>
      <c r="AC7409" s="18">
        <v>9062.0533035695553</v>
      </c>
    </row>
    <row r="7410" spans="18:29" x14ac:dyDescent="0.2">
      <c r="R7410" s="31"/>
      <c r="AB7410" s="40">
        <v>7406</v>
      </c>
      <c r="AC7410" s="18">
        <v>8827.128861868172</v>
      </c>
    </row>
    <row r="7411" spans="18:29" x14ac:dyDescent="0.2">
      <c r="R7411" s="31"/>
      <c r="AB7411" s="40">
        <v>7407</v>
      </c>
      <c r="AC7411" s="18">
        <v>7740.8231680768076</v>
      </c>
    </row>
    <row r="7412" spans="18:29" x14ac:dyDescent="0.2">
      <c r="R7412" s="31"/>
      <c r="AB7412" s="40">
        <v>7408</v>
      </c>
      <c r="AC7412" s="18">
        <v>7842.7075115096522</v>
      </c>
    </row>
    <row r="7413" spans="18:29" x14ac:dyDescent="0.2">
      <c r="R7413" s="31"/>
      <c r="AB7413" s="40">
        <v>7409</v>
      </c>
      <c r="AC7413" s="18">
        <v>6636.1757799061015</v>
      </c>
    </row>
    <row r="7414" spans="18:29" x14ac:dyDescent="0.2">
      <c r="R7414" s="31"/>
      <c r="AB7414" s="40">
        <v>7410</v>
      </c>
      <c r="AC7414" s="18">
        <v>9202.7567125029163</v>
      </c>
    </row>
    <row r="7415" spans="18:29" x14ac:dyDescent="0.2">
      <c r="R7415" s="31"/>
      <c r="AB7415" s="40">
        <v>7411</v>
      </c>
      <c r="AC7415" s="18">
        <v>8285.6719935623696</v>
      </c>
    </row>
    <row r="7416" spans="18:29" x14ac:dyDescent="0.2">
      <c r="R7416" s="31"/>
      <c r="AB7416" s="40">
        <v>7412</v>
      </c>
      <c r="AC7416" s="18">
        <v>9060.2945109579014</v>
      </c>
    </row>
    <row r="7417" spans="18:29" x14ac:dyDescent="0.2">
      <c r="R7417" s="31"/>
      <c r="AB7417" s="40">
        <v>7413</v>
      </c>
      <c r="AC7417" s="18">
        <v>8826.2494655625196</v>
      </c>
    </row>
    <row r="7418" spans="18:29" x14ac:dyDescent="0.2">
      <c r="R7418" s="31"/>
      <c r="AB7418" s="40">
        <v>7414</v>
      </c>
      <c r="AC7418" s="18">
        <v>9904.5149645579513</v>
      </c>
    </row>
    <row r="7419" spans="18:29" x14ac:dyDescent="0.2">
      <c r="R7419" s="31"/>
      <c r="AB7419" s="40">
        <v>7415</v>
      </c>
      <c r="AC7419" s="18">
        <v>6679.6430830230238</v>
      </c>
    </row>
    <row r="7420" spans="18:29" x14ac:dyDescent="0.2">
      <c r="R7420" s="31"/>
      <c r="AB7420" s="40">
        <v>7416</v>
      </c>
      <c r="AC7420" s="18">
        <v>11554.011178213987</v>
      </c>
    </row>
    <row r="7421" spans="18:29" x14ac:dyDescent="0.2">
      <c r="R7421" s="31"/>
      <c r="AB7421" s="40">
        <v>7417</v>
      </c>
      <c r="AC7421" s="18">
        <v>7492.4565257006325</v>
      </c>
    </row>
    <row r="7422" spans="18:29" x14ac:dyDescent="0.2">
      <c r="R7422" s="31"/>
      <c r="AB7422" s="40">
        <v>7418</v>
      </c>
      <c r="AC7422" s="18">
        <v>8815.6967098925961</v>
      </c>
    </row>
    <row r="7423" spans="18:29" x14ac:dyDescent="0.2">
      <c r="R7423" s="31"/>
      <c r="AB7423" s="40">
        <v>7419</v>
      </c>
      <c r="AC7423" s="18">
        <v>10699.489225031575</v>
      </c>
    </row>
    <row r="7424" spans="18:29" x14ac:dyDescent="0.2">
      <c r="R7424" s="31"/>
      <c r="AB7424" s="40">
        <v>7420</v>
      </c>
      <c r="AC7424" s="18">
        <v>9294.716440484277</v>
      </c>
    </row>
    <row r="7425" spans="18:29" x14ac:dyDescent="0.2">
      <c r="R7425" s="31"/>
      <c r="AB7425" s="40">
        <v>7421</v>
      </c>
      <c r="AC7425" s="18">
        <v>10483.660245971172</v>
      </c>
    </row>
    <row r="7426" spans="18:29" x14ac:dyDescent="0.2">
      <c r="R7426" s="31"/>
      <c r="AB7426" s="40">
        <v>7422</v>
      </c>
      <c r="AC7426" s="18">
        <v>7171.0999899404123</v>
      </c>
    </row>
    <row r="7427" spans="18:29" x14ac:dyDescent="0.2">
      <c r="R7427" s="31"/>
      <c r="AB7427" s="40">
        <v>7423</v>
      </c>
      <c r="AC7427" s="18">
        <v>6999.4920822592685</v>
      </c>
    </row>
    <row r="7428" spans="18:29" x14ac:dyDescent="0.2">
      <c r="R7428" s="31"/>
      <c r="AB7428" s="40">
        <v>7424</v>
      </c>
      <c r="AC7428" s="18">
        <v>7519.5921831376618</v>
      </c>
    </row>
    <row r="7429" spans="18:29" x14ac:dyDescent="0.2">
      <c r="R7429" s="31"/>
      <c r="AB7429" s="40">
        <v>7425</v>
      </c>
      <c r="AC7429" s="18">
        <v>10907.026753208018</v>
      </c>
    </row>
    <row r="7430" spans="18:29" x14ac:dyDescent="0.2">
      <c r="R7430" s="31"/>
      <c r="AB7430" s="40">
        <v>7426</v>
      </c>
      <c r="AC7430" s="18">
        <v>9664.8166571964975</v>
      </c>
    </row>
    <row r="7431" spans="18:29" x14ac:dyDescent="0.2">
      <c r="R7431" s="31"/>
      <c r="AB7431" s="40">
        <v>7427</v>
      </c>
      <c r="AC7431" s="18">
        <v>9752.0025195177877</v>
      </c>
    </row>
    <row r="7432" spans="18:29" x14ac:dyDescent="0.2">
      <c r="R7432" s="31"/>
      <c r="AB7432" s="40">
        <v>7428</v>
      </c>
      <c r="AC7432" s="18">
        <v>8600.4958710508654</v>
      </c>
    </row>
    <row r="7433" spans="18:29" x14ac:dyDescent="0.2">
      <c r="R7433" s="31"/>
      <c r="AB7433" s="40">
        <v>7429</v>
      </c>
      <c r="AC7433" s="18">
        <v>7686.1749690712895</v>
      </c>
    </row>
    <row r="7434" spans="18:29" x14ac:dyDescent="0.2">
      <c r="R7434" s="31"/>
      <c r="AB7434" s="40">
        <v>7430</v>
      </c>
      <c r="AC7434" s="18">
        <v>5734.1664262084523</v>
      </c>
    </row>
    <row r="7435" spans="18:29" x14ac:dyDescent="0.2">
      <c r="R7435" s="31"/>
      <c r="AB7435" s="40">
        <v>7431</v>
      </c>
      <c r="AC7435" s="18">
        <v>9572.8569292152533</v>
      </c>
    </row>
    <row r="7436" spans="18:29" x14ac:dyDescent="0.2">
      <c r="R7436" s="31"/>
      <c r="AB7436" s="40">
        <v>7432</v>
      </c>
      <c r="AC7436" s="18">
        <v>5873.739182748599</v>
      </c>
    </row>
    <row r="7437" spans="18:29" x14ac:dyDescent="0.2">
      <c r="R7437" s="31"/>
      <c r="AB7437" s="40">
        <v>7433</v>
      </c>
      <c r="AC7437" s="18">
        <v>8416.199530956801</v>
      </c>
    </row>
    <row r="7438" spans="18:29" x14ac:dyDescent="0.2">
      <c r="R7438" s="31"/>
      <c r="AB7438" s="40">
        <v>7434</v>
      </c>
      <c r="AC7438" s="18">
        <v>10404.012066271272</v>
      </c>
    </row>
    <row r="7439" spans="18:29" x14ac:dyDescent="0.2">
      <c r="R7439" s="31"/>
      <c r="AB7439" s="40">
        <v>7435</v>
      </c>
      <c r="AC7439" s="18">
        <v>9030.7719206906622</v>
      </c>
    </row>
    <row r="7440" spans="18:29" x14ac:dyDescent="0.2">
      <c r="R7440" s="31"/>
      <c r="AB7440" s="40">
        <v>7436</v>
      </c>
      <c r="AC7440" s="18">
        <v>8075.3706484244904</v>
      </c>
    </row>
    <row r="7441" spans="18:29" x14ac:dyDescent="0.2">
      <c r="R7441" s="31"/>
      <c r="AB7441" s="40">
        <v>7437</v>
      </c>
      <c r="AC7441" s="18">
        <v>8427.1291707579512</v>
      </c>
    </row>
    <row r="7442" spans="18:29" x14ac:dyDescent="0.2">
      <c r="R7442" s="31"/>
      <c r="AB7442" s="40">
        <v>7438</v>
      </c>
      <c r="AC7442" s="18">
        <v>7765.8231487711892</v>
      </c>
    </row>
    <row r="7443" spans="18:29" x14ac:dyDescent="0.2">
      <c r="R7443" s="31"/>
      <c r="AB7443" s="40">
        <v>7439</v>
      </c>
      <c r="AC7443" s="18">
        <v>10703.509322429658</v>
      </c>
    </row>
    <row r="7444" spans="18:29" x14ac:dyDescent="0.2">
      <c r="R7444" s="31"/>
      <c r="AB7444" s="40">
        <v>7440</v>
      </c>
      <c r="AC7444" s="18">
        <v>7586.3006743376609</v>
      </c>
    </row>
    <row r="7445" spans="18:29" x14ac:dyDescent="0.2">
      <c r="R7445" s="31"/>
      <c r="AB7445" s="40">
        <v>7441</v>
      </c>
      <c r="AC7445" s="18">
        <v>8641.1993572067004</v>
      </c>
    </row>
    <row r="7446" spans="18:29" x14ac:dyDescent="0.2">
      <c r="R7446" s="31"/>
      <c r="AB7446" s="40">
        <v>7442</v>
      </c>
      <c r="AC7446" s="18">
        <v>10121.47459601122</v>
      </c>
    </row>
    <row r="7447" spans="18:29" x14ac:dyDescent="0.2">
      <c r="R7447" s="31"/>
      <c r="AB7447" s="40">
        <v>7443</v>
      </c>
      <c r="AC7447" s="18">
        <v>7126.6276624741731</v>
      </c>
    </row>
    <row r="7448" spans="18:29" x14ac:dyDescent="0.2">
      <c r="R7448" s="31"/>
      <c r="AB7448" s="40">
        <v>7444</v>
      </c>
      <c r="AC7448" s="18">
        <v>8438.4356946902117</v>
      </c>
    </row>
    <row r="7449" spans="18:29" x14ac:dyDescent="0.2">
      <c r="R7449" s="31"/>
      <c r="AB7449" s="40">
        <v>7445</v>
      </c>
      <c r="AC7449" s="18">
        <v>10630.016916870605</v>
      </c>
    </row>
    <row r="7450" spans="18:29" x14ac:dyDescent="0.2">
      <c r="R7450" s="31"/>
      <c r="AB7450" s="40">
        <v>7446</v>
      </c>
      <c r="AC7450" s="18">
        <v>7835.1698288883781</v>
      </c>
    </row>
    <row r="7451" spans="18:29" x14ac:dyDescent="0.2">
      <c r="R7451" s="31"/>
      <c r="AB7451" s="40">
        <v>7447</v>
      </c>
      <c r="AC7451" s="18">
        <v>11034.413589510368</v>
      </c>
    </row>
    <row r="7452" spans="18:29" x14ac:dyDescent="0.2">
      <c r="R7452" s="31"/>
      <c r="AB7452" s="40">
        <v>7448</v>
      </c>
      <c r="AC7452" s="18">
        <v>7493.5871780937305</v>
      </c>
    </row>
    <row r="7453" spans="18:29" x14ac:dyDescent="0.2">
      <c r="R7453" s="31"/>
      <c r="AB7453" s="40">
        <v>7449</v>
      </c>
      <c r="AC7453" s="18">
        <v>5857.0306529375957</v>
      </c>
    </row>
    <row r="7454" spans="18:29" x14ac:dyDescent="0.2">
      <c r="R7454" s="31"/>
      <c r="AB7454" s="40">
        <v>7450</v>
      </c>
      <c r="AC7454" s="18">
        <v>8288.4358105236897</v>
      </c>
    </row>
    <row r="7455" spans="18:29" x14ac:dyDescent="0.2">
      <c r="R7455" s="31"/>
      <c r="AB7455" s="40">
        <v>7451</v>
      </c>
      <c r="AC7455" s="18">
        <v>7886.300442670472</v>
      </c>
    </row>
    <row r="7456" spans="18:29" x14ac:dyDescent="0.2">
      <c r="R7456" s="31"/>
      <c r="AB7456" s="40">
        <v>7452</v>
      </c>
      <c r="AC7456" s="18">
        <v>7899.4913872578181</v>
      </c>
    </row>
    <row r="7457" spans="18:29" x14ac:dyDescent="0.2">
      <c r="R7457" s="31"/>
      <c r="AB7457" s="40">
        <v>7453</v>
      </c>
      <c r="AC7457" s="18">
        <v>10685.795768269105</v>
      </c>
    </row>
    <row r="7458" spans="18:29" x14ac:dyDescent="0.2">
      <c r="R7458" s="31"/>
      <c r="AB7458" s="40">
        <v>7454</v>
      </c>
      <c r="AC7458" s="18">
        <v>9577.2539107440971</v>
      </c>
    </row>
    <row r="7459" spans="18:29" x14ac:dyDescent="0.2">
      <c r="R7459" s="31"/>
      <c r="AB7459" s="40">
        <v>7455</v>
      </c>
      <c r="AC7459" s="18">
        <v>9777.0025002120528</v>
      </c>
    </row>
    <row r="7460" spans="18:29" x14ac:dyDescent="0.2">
      <c r="R7460" s="31"/>
      <c r="AB7460" s="40">
        <v>7456</v>
      </c>
      <c r="AC7460" s="18">
        <v>8334.0387903832598</v>
      </c>
    </row>
    <row r="7461" spans="18:29" x14ac:dyDescent="0.2">
      <c r="R7461" s="31"/>
      <c r="AB7461" s="40">
        <v>7457</v>
      </c>
      <c r="AC7461" s="18">
        <v>11962.804832382943</v>
      </c>
    </row>
    <row r="7462" spans="18:29" x14ac:dyDescent="0.2">
      <c r="R7462" s="31"/>
      <c r="AB7462" s="40">
        <v>7458</v>
      </c>
      <c r="AC7462" s="18">
        <v>7085.4216641434468</v>
      </c>
    </row>
    <row r="7463" spans="18:29" x14ac:dyDescent="0.2">
      <c r="R7463" s="31"/>
      <c r="AB7463" s="40">
        <v>7459</v>
      </c>
      <c r="AC7463" s="18">
        <v>8668.3350146437297</v>
      </c>
    </row>
    <row r="7464" spans="18:29" x14ac:dyDescent="0.2">
      <c r="R7464" s="31"/>
      <c r="AB7464" s="40">
        <v>7460</v>
      </c>
      <c r="AC7464" s="18">
        <v>7866.7024678548332</v>
      </c>
    </row>
    <row r="7465" spans="18:29" x14ac:dyDescent="0.2">
      <c r="R7465" s="31"/>
      <c r="AB7465" s="40">
        <v>7461</v>
      </c>
      <c r="AC7465" s="18">
        <v>7309.0395819125697</v>
      </c>
    </row>
    <row r="7466" spans="18:29" x14ac:dyDescent="0.2">
      <c r="R7466" s="31"/>
      <c r="AB7466" s="40">
        <v>7462</v>
      </c>
      <c r="AC7466" s="18">
        <v>11144.463755783276</v>
      </c>
    </row>
    <row r="7467" spans="18:29" x14ac:dyDescent="0.2">
      <c r="R7467" s="31"/>
      <c r="AB7467" s="40">
        <v>7463</v>
      </c>
      <c r="AC7467" s="18">
        <v>10998.232712927391</v>
      </c>
    </row>
    <row r="7468" spans="18:29" x14ac:dyDescent="0.2">
      <c r="R7468" s="31"/>
      <c r="AB7468" s="40">
        <v>7464</v>
      </c>
      <c r="AC7468" s="18">
        <v>10125.620321453316</v>
      </c>
    </row>
    <row r="7469" spans="18:29" x14ac:dyDescent="0.2">
      <c r="R7469" s="31"/>
      <c r="AB7469" s="40">
        <v>7465</v>
      </c>
      <c r="AC7469" s="18">
        <v>5617.583601663704</v>
      </c>
    </row>
    <row r="7470" spans="18:29" x14ac:dyDescent="0.2">
      <c r="R7470" s="31"/>
      <c r="AB7470" s="40">
        <v>7466</v>
      </c>
      <c r="AC7470" s="18">
        <v>8901.2494076456642</v>
      </c>
    </row>
    <row r="7471" spans="18:29" x14ac:dyDescent="0.2">
      <c r="R7471" s="31"/>
      <c r="AB7471" s="40">
        <v>7467</v>
      </c>
      <c r="AC7471" s="18">
        <v>9529.8921382728731</v>
      </c>
    </row>
    <row r="7472" spans="18:29" x14ac:dyDescent="0.2">
      <c r="R7472" s="31"/>
      <c r="AB7472" s="40">
        <v>7468</v>
      </c>
      <c r="AC7472" s="18">
        <v>10879.765467727091</v>
      </c>
    </row>
    <row r="7473" spans="18:29" x14ac:dyDescent="0.2">
      <c r="R7473" s="31"/>
      <c r="AB7473" s="40">
        <v>7469</v>
      </c>
      <c r="AC7473" s="18">
        <v>9988.9370099179214</v>
      </c>
    </row>
    <row r="7474" spans="18:29" x14ac:dyDescent="0.2">
      <c r="R7474" s="31"/>
      <c r="AB7474" s="40">
        <v>7470</v>
      </c>
      <c r="AC7474" s="18">
        <v>7456.2756491176551</v>
      </c>
    </row>
    <row r="7475" spans="18:29" x14ac:dyDescent="0.2">
      <c r="R7475" s="31"/>
      <c r="AB7475" s="40">
        <v>7471</v>
      </c>
      <c r="AC7475" s="18">
        <v>10560.795864797197</v>
      </c>
    </row>
    <row r="7476" spans="18:29" x14ac:dyDescent="0.2">
      <c r="R7476" s="31"/>
      <c r="AB7476" s="40">
        <v>7472</v>
      </c>
      <c r="AC7476" s="18">
        <v>5957.4074598464649</v>
      </c>
    </row>
    <row r="7477" spans="18:29" x14ac:dyDescent="0.2">
      <c r="R7477" s="31"/>
      <c r="AB7477" s="40">
        <v>7473</v>
      </c>
      <c r="AC7477" s="18">
        <v>7456.5269052052172</v>
      </c>
    </row>
    <row r="7478" spans="18:29" x14ac:dyDescent="0.2">
      <c r="R7478" s="31"/>
      <c r="AB7478" s="40">
        <v>7474</v>
      </c>
      <c r="AC7478" s="18">
        <v>11659.789991001366</v>
      </c>
    </row>
    <row r="7479" spans="18:29" x14ac:dyDescent="0.2">
      <c r="R7479" s="31"/>
      <c r="AB7479" s="40">
        <v>7475</v>
      </c>
      <c r="AC7479" s="18">
        <v>12410.794436183176</v>
      </c>
    </row>
    <row r="7480" spans="18:29" x14ac:dyDescent="0.2">
      <c r="R7480" s="31"/>
      <c r="AB7480" s="40">
        <v>7476</v>
      </c>
      <c r="AC7480" s="18">
        <v>10444.589924383326</v>
      </c>
    </row>
    <row r="7481" spans="18:29" x14ac:dyDescent="0.2">
      <c r="R7481" s="31"/>
      <c r="AB7481" s="40">
        <v>7477</v>
      </c>
      <c r="AC7481" s="18">
        <v>7601.5016676239902</v>
      </c>
    </row>
    <row r="7482" spans="18:29" x14ac:dyDescent="0.2">
      <c r="R7482" s="31"/>
      <c r="AB7482" s="40">
        <v>7478</v>
      </c>
      <c r="AC7482" s="18">
        <v>9903.0074280338595</v>
      </c>
    </row>
    <row r="7483" spans="18:29" x14ac:dyDescent="0.2">
      <c r="R7483" s="31"/>
      <c r="AB7483" s="40">
        <v>7479</v>
      </c>
      <c r="AC7483" s="18">
        <v>8204.0137651636032</v>
      </c>
    </row>
    <row r="7484" spans="18:29" x14ac:dyDescent="0.2">
      <c r="R7484" s="31"/>
      <c r="AB7484" s="40">
        <v>7480</v>
      </c>
      <c r="AC7484" s="18">
        <v>9877.7561912520323</v>
      </c>
    </row>
    <row r="7485" spans="18:29" x14ac:dyDescent="0.2">
      <c r="R7485" s="31"/>
      <c r="AB7485" s="40">
        <v>7481</v>
      </c>
      <c r="AC7485" s="18">
        <v>8879.3901280435966</v>
      </c>
    </row>
    <row r="7486" spans="18:29" x14ac:dyDescent="0.2">
      <c r="R7486" s="31"/>
      <c r="AB7486" s="40">
        <v>7482</v>
      </c>
      <c r="AC7486" s="18">
        <v>7684.5418045033002</v>
      </c>
    </row>
    <row r="7487" spans="18:29" x14ac:dyDescent="0.2">
      <c r="R7487" s="31"/>
      <c r="AB7487" s="40">
        <v>7483</v>
      </c>
      <c r="AC7487" s="18">
        <v>7632.9086785466643</v>
      </c>
    </row>
    <row r="7488" spans="18:29" x14ac:dyDescent="0.2">
      <c r="R7488" s="31"/>
      <c r="AB7488" s="40">
        <v>7484</v>
      </c>
      <c r="AC7488" s="18">
        <v>6855.1454600588186</v>
      </c>
    </row>
    <row r="7489" spans="18:29" x14ac:dyDescent="0.2">
      <c r="R7489" s="31"/>
      <c r="AB7489" s="40">
        <v>7485</v>
      </c>
      <c r="AC7489" s="18">
        <v>10414.564821941429</v>
      </c>
    </row>
    <row r="7490" spans="18:29" x14ac:dyDescent="0.2">
      <c r="R7490" s="31"/>
      <c r="AB7490" s="40">
        <v>7486</v>
      </c>
      <c r="AC7490" s="18">
        <v>10317.203088081442</v>
      </c>
    </row>
    <row r="7491" spans="18:29" x14ac:dyDescent="0.2">
      <c r="R7491" s="31"/>
      <c r="AB7491" s="40">
        <v>7487</v>
      </c>
      <c r="AC7491" s="18">
        <v>11467.955968286027</v>
      </c>
    </row>
    <row r="7492" spans="18:29" x14ac:dyDescent="0.2">
      <c r="R7492" s="31"/>
      <c r="AB7492" s="40">
        <v>7488</v>
      </c>
      <c r="AC7492" s="18">
        <v>8952.128765340196</v>
      </c>
    </row>
    <row r="7493" spans="18:29" x14ac:dyDescent="0.2">
      <c r="R7493" s="31"/>
      <c r="AB7493" s="40">
        <v>7489</v>
      </c>
      <c r="AC7493" s="18">
        <v>10309.539777416037</v>
      </c>
    </row>
    <row r="7494" spans="18:29" x14ac:dyDescent="0.2">
      <c r="R7494" s="31"/>
      <c r="AB7494" s="40">
        <v>7490</v>
      </c>
      <c r="AC7494" s="18">
        <v>7270.7230285867117</v>
      </c>
    </row>
    <row r="7495" spans="18:29" x14ac:dyDescent="0.2">
      <c r="R7495" s="31"/>
      <c r="AB7495" s="40">
        <v>7491</v>
      </c>
      <c r="AC7495" s="18">
        <v>8907.0282976555172</v>
      </c>
    </row>
    <row r="7496" spans="18:29" x14ac:dyDescent="0.2">
      <c r="R7496" s="31"/>
      <c r="AB7496" s="40">
        <v>7492</v>
      </c>
      <c r="AC7496" s="18">
        <v>7723.8633821783587</v>
      </c>
    </row>
    <row r="7497" spans="18:29" x14ac:dyDescent="0.2">
      <c r="R7497" s="31"/>
      <c r="AB7497" s="40">
        <v>7493</v>
      </c>
      <c r="AC7497" s="18">
        <v>9168.8371407064842</v>
      </c>
    </row>
    <row r="7498" spans="18:29" x14ac:dyDescent="0.2">
      <c r="R7498" s="31"/>
      <c r="AB7498" s="40">
        <v>7494</v>
      </c>
      <c r="AC7498" s="18">
        <v>7908.2853503160877</v>
      </c>
    </row>
    <row r="7499" spans="18:29" x14ac:dyDescent="0.2">
      <c r="R7499" s="31"/>
      <c r="AB7499" s="40">
        <v>7495</v>
      </c>
      <c r="AC7499" s="18">
        <v>5367.0812825447647</v>
      </c>
    </row>
    <row r="7500" spans="18:29" x14ac:dyDescent="0.2">
      <c r="R7500" s="31"/>
      <c r="AB7500" s="40">
        <v>7496</v>
      </c>
      <c r="AC7500" s="18">
        <v>6491.2010174874449</v>
      </c>
    </row>
    <row r="7501" spans="18:29" x14ac:dyDescent="0.2">
      <c r="R7501" s="31"/>
      <c r="AB7501" s="40">
        <v>7497</v>
      </c>
      <c r="AC7501" s="18">
        <v>5292.9607367676217</v>
      </c>
    </row>
    <row r="7502" spans="18:29" x14ac:dyDescent="0.2">
      <c r="R7502" s="31"/>
      <c r="AB7502" s="40">
        <v>7498</v>
      </c>
      <c r="AC7502" s="18">
        <v>9557.0277957101353</v>
      </c>
    </row>
    <row r="7503" spans="18:29" x14ac:dyDescent="0.2">
      <c r="R7503" s="31"/>
      <c r="AB7503" s="40">
        <v>7499</v>
      </c>
      <c r="AC7503" s="18">
        <v>6490.6985053129029</v>
      </c>
    </row>
    <row r="7504" spans="18:29" x14ac:dyDescent="0.2">
      <c r="R7504" s="31"/>
      <c r="AB7504" s="40">
        <v>7500</v>
      </c>
      <c r="AC7504" s="18">
        <v>8415.0688785634702</v>
      </c>
    </row>
    <row r="7505" spans="18:29" x14ac:dyDescent="0.2">
      <c r="R7505" s="31"/>
      <c r="AB7505" s="40">
        <v>7501</v>
      </c>
      <c r="AC7505" s="18">
        <v>6881.9042333647376</v>
      </c>
    </row>
    <row r="7506" spans="18:29" x14ac:dyDescent="0.2">
      <c r="R7506" s="31"/>
      <c r="AB7506" s="40">
        <v>7502</v>
      </c>
      <c r="AC7506" s="18">
        <v>7616.2001487356611</v>
      </c>
    </row>
    <row r="7507" spans="18:29" x14ac:dyDescent="0.2">
      <c r="R7507" s="31"/>
      <c r="AB7507" s="40">
        <v>7503</v>
      </c>
      <c r="AC7507" s="18">
        <v>8277.2549146350939</v>
      </c>
    </row>
    <row r="7508" spans="18:29" x14ac:dyDescent="0.2">
      <c r="R7508" s="31"/>
      <c r="AB7508" s="40">
        <v>7504</v>
      </c>
      <c r="AC7508" s="18">
        <v>6374.6181929426966</v>
      </c>
    </row>
    <row r="7509" spans="18:29" x14ac:dyDescent="0.2">
      <c r="R7509" s="31"/>
      <c r="AB7509" s="40">
        <v>7505</v>
      </c>
      <c r="AC7509" s="18">
        <v>8733.6615973627195</v>
      </c>
    </row>
    <row r="7510" spans="18:29" x14ac:dyDescent="0.2">
      <c r="R7510" s="31"/>
      <c r="AB7510" s="40">
        <v>7506</v>
      </c>
      <c r="AC7510" s="18">
        <v>6824.6178454420296</v>
      </c>
    </row>
    <row r="7511" spans="18:29" x14ac:dyDescent="0.2">
      <c r="R7511" s="31"/>
      <c r="AB7511" s="40">
        <v>7507</v>
      </c>
      <c r="AC7511" s="18">
        <v>10525.117500388995</v>
      </c>
    </row>
    <row r="7512" spans="18:29" x14ac:dyDescent="0.2">
      <c r="R7512" s="31"/>
      <c r="AB7512" s="40">
        <v>7508</v>
      </c>
      <c r="AC7512" s="18">
        <v>9120.8472280164715</v>
      </c>
    </row>
    <row r="7513" spans="18:29" x14ac:dyDescent="0.2">
      <c r="R7513" s="31"/>
      <c r="AB7513" s="40">
        <v>7509</v>
      </c>
      <c r="AC7513" s="18">
        <v>7611.5519111190224</v>
      </c>
    </row>
    <row r="7514" spans="18:29" x14ac:dyDescent="0.2">
      <c r="R7514" s="31"/>
      <c r="AB7514" s="40">
        <v>7510</v>
      </c>
      <c r="AC7514" s="18">
        <v>7258.7883644361282</v>
      </c>
    </row>
    <row r="7515" spans="18:29" x14ac:dyDescent="0.2">
      <c r="R7515" s="31"/>
      <c r="AB7515" s="40">
        <v>7511</v>
      </c>
      <c r="AC7515" s="18">
        <v>9466.8268603403121</v>
      </c>
    </row>
    <row r="7516" spans="18:29" x14ac:dyDescent="0.2">
      <c r="R7516" s="31"/>
      <c r="AB7516" s="40">
        <v>7512</v>
      </c>
      <c r="AC7516" s="18">
        <v>12158.533324452466</v>
      </c>
    </row>
    <row r="7517" spans="18:29" x14ac:dyDescent="0.2">
      <c r="R7517" s="31"/>
      <c r="AB7517" s="40">
        <v>7513</v>
      </c>
      <c r="AC7517" s="18">
        <v>7734.7930219796253</v>
      </c>
    </row>
    <row r="7518" spans="18:29" x14ac:dyDescent="0.2">
      <c r="R7518" s="31"/>
      <c r="AB7518" s="40">
        <v>7514</v>
      </c>
      <c r="AC7518" s="18">
        <v>11003.006578587578</v>
      </c>
    </row>
    <row r="7519" spans="18:29" x14ac:dyDescent="0.2">
      <c r="R7519" s="31"/>
      <c r="AB7519" s="40">
        <v>7515</v>
      </c>
      <c r="AC7519" s="18">
        <v>7915.5717768503819</v>
      </c>
    </row>
    <row r="7520" spans="18:29" x14ac:dyDescent="0.2">
      <c r="R7520" s="31"/>
      <c r="AB7520" s="40">
        <v>7516</v>
      </c>
      <c r="AC7520" s="18">
        <v>8134.4158289588522</v>
      </c>
    </row>
    <row r="7521" spans="18:29" x14ac:dyDescent="0.2">
      <c r="R7521" s="31"/>
      <c r="AB7521" s="40">
        <v>7517</v>
      </c>
      <c r="AC7521" s="18">
        <v>8360.7975636891788</v>
      </c>
    </row>
    <row r="7522" spans="18:29" x14ac:dyDescent="0.2">
      <c r="R7522" s="31"/>
      <c r="AB7522" s="40">
        <v>7518</v>
      </c>
      <c r="AC7522" s="18">
        <v>11116.951214214903</v>
      </c>
    </row>
    <row r="7523" spans="18:29" x14ac:dyDescent="0.2">
      <c r="R7523" s="31"/>
      <c r="AB7523" s="40">
        <v>7519</v>
      </c>
      <c r="AC7523" s="18">
        <v>5002.5086997553008</v>
      </c>
    </row>
    <row r="7524" spans="18:29" x14ac:dyDescent="0.2">
      <c r="R7524" s="31"/>
      <c r="AB7524" s="40">
        <v>7520</v>
      </c>
      <c r="AC7524" s="18">
        <v>8550.9984218368772</v>
      </c>
    </row>
    <row r="7525" spans="18:29" x14ac:dyDescent="0.2">
      <c r="R7525" s="31"/>
      <c r="AB7525" s="40">
        <v>7521</v>
      </c>
      <c r="AC7525" s="18">
        <v>9489.188652117271</v>
      </c>
    </row>
    <row r="7526" spans="18:29" x14ac:dyDescent="0.2">
      <c r="R7526" s="31"/>
      <c r="AB7526" s="40">
        <v>7522</v>
      </c>
      <c r="AC7526" s="18">
        <v>10178.886611978058</v>
      </c>
    </row>
    <row r="7527" spans="18:29" x14ac:dyDescent="0.2">
      <c r="R7527" s="31"/>
      <c r="AB7527" s="40">
        <v>7523</v>
      </c>
      <c r="AC7527" s="18">
        <v>9489.4399082047166</v>
      </c>
    </row>
    <row r="7528" spans="18:29" x14ac:dyDescent="0.2">
      <c r="R7528" s="31"/>
      <c r="AB7528" s="40">
        <v>7524</v>
      </c>
      <c r="AC7528" s="18">
        <v>6091.4525824643206</v>
      </c>
    </row>
    <row r="7529" spans="18:29" x14ac:dyDescent="0.2">
      <c r="R7529" s="31"/>
      <c r="AB7529" s="40">
        <v>7525</v>
      </c>
      <c r="AC7529" s="18">
        <v>8711.048549498315</v>
      </c>
    </row>
    <row r="7530" spans="18:29" x14ac:dyDescent="0.2">
      <c r="R7530" s="31"/>
      <c r="AB7530" s="40">
        <v>7526</v>
      </c>
      <c r="AC7530" s="18">
        <v>8359.0387710777577</v>
      </c>
    </row>
    <row r="7531" spans="18:29" x14ac:dyDescent="0.2">
      <c r="R7531" s="31"/>
      <c r="AB7531" s="40">
        <v>7527</v>
      </c>
      <c r="AC7531" s="18">
        <v>10930.519197378191</v>
      </c>
    </row>
    <row r="7532" spans="18:29" x14ac:dyDescent="0.2">
      <c r="R7532" s="31"/>
      <c r="AB7532" s="40">
        <v>7528</v>
      </c>
      <c r="AC7532" s="18">
        <v>5841.7040316074854</v>
      </c>
    </row>
    <row r="7533" spans="18:29" x14ac:dyDescent="0.2">
      <c r="R7533" s="31"/>
      <c r="AB7533" s="40">
        <v>7529</v>
      </c>
      <c r="AC7533" s="18">
        <v>9856.7763079556171</v>
      </c>
    </row>
    <row r="7534" spans="18:29" x14ac:dyDescent="0.2">
      <c r="R7534" s="31"/>
      <c r="AB7534" s="40">
        <v>7530</v>
      </c>
      <c r="AC7534" s="18">
        <v>7150.7482468622038</v>
      </c>
    </row>
    <row r="7535" spans="18:29" x14ac:dyDescent="0.2">
      <c r="R7535" s="31"/>
      <c r="AB7535" s="40">
        <v>7531</v>
      </c>
      <c r="AC7535" s="18">
        <v>8359.7925393398618</v>
      </c>
    </row>
    <row r="7536" spans="18:29" x14ac:dyDescent="0.2">
      <c r="R7536" s="31"/>
      <c r="AB7536" s="40">
        <v>7532</v>
      </c>
      <c r="AC7536" s="18">
        <v>9100.4954849390779</v>
      </c>
    </row>
    <row r="7537" spans="18:29" x14ac:dyDescent="0.2">
      <c r="R7537" s="31"/>
      <c r="AB7537" s="40">
        <v>7533</v>
      </c>
      <c r="AC7537" s="18">
        <v>9638.434768021456</v>
      </c>
    </row>
    <row r="7538" spans="18:29" x14ac:dyDescent="0.2">
      <c r="R7538" s="31"/>
      <c r="AB7538" s="40">
        <v>7534</v>
      </c>
      <c r="AC7538" s="18">
        <v>10634.413898399682</v>
      </c>
    </row>
    <row r="7539" spans="18:29" x14ac:dyDescent="0.2">
      <c r="R7539" s="31"/>
      <c r="AB7539" s="40">
        <v>7535</v>
      </c>
      <c r="AC7539" s="18">
        <v>6112.9349779353943</v>
      </c>
    </row>
    <row r="7540" spans="18:29" x14ac:dyDescent="0.2">
      <c r="R7540" s="31"/>
      <c r="AB7540" s="40">
        <v>7536</v>
      </c>
      <c r="AC7540" s="18">
        <v>9054.2643648609519</v>
      </c>
    </row>
    <row r="7541" spans="18:29" x14ac:dyDescent="0.2">
      <c r="R7541" s="31"/>
      <c r="AB7541" s="40">
        <v>7537</v>
      </c>
      <c r="AC7541" s="18">
        <v>7676.752865794464</v>
      </c>
    </row>
    <row r="7542" spans="18:29" x14ac:dyDescent="0.2">
      <c r="R7542" s="31"/>
      <c r="AB7542" s="40">
        <v>7538</v>
      </c>
      <c r="AC7542" s="18">
        <v>7420.8485407970147</v>
      </c>
    </row>
    <row r="7543" spans="18:29" x14ac:dyDescent="0.2">
      <c r="R7543" s="31"/>
      <c r="AB7543" s="40">
        <v>7539</v>
      </c>
      <c r="AC7543" s="18">
        <v>9888.5602030091686</v>
      </c>
    </row>
    <row r="7544" spans="18:29" x14ac:dyDescent="0.2">
      <c r="R7544" s="31"/>
      <c r="AB7544" s="40">
        <v>7540</v>
      </c>
      <c r="AC7544" s="18">
        <v>6969.8438639483647</v>
      </c>
    </row>
    <row r="7545" spans="18:29" x14ac:dyDescent="0.2">
      <c r="R7545" s="31"/>
      <c r="AB7545" s="40">
        <v>7541</v>
      </c>
      <c r="AC7545" s="18">
        <v>10832.278067212435</v>
      </c>
    </row>
    <row r="7546" spans="18:29" x14ac:dyDescent="0.2">
      <c r="R7546" s="31"/>
      <c r="AB7546" s="40">
        <v>7542</v>
      </c>
      <c r="AC7546" s="18">
        <v>6779.0148655822268</v>
      </c>
    </row>
    <row r="7547" spans="18:29" x14ac:dyDescent="0.2">
      <c r="R7547" s="31"/>
      <c r="AB7547" s="40">
        <v>7543</v>
      </c>
      <c r="AC7547" s="18">
        <v>11266.44858620665</v>
      </c>
    </row>
    <row r="7548" spans="18:29" x14ac:dyDescent="0.2">
      <c r="R7548" s="31"/>
      <c r="AB7548" s="40">
        <v>7544</v>
      </c>
      <c r="AC7548" s="18">
        <v>7653.2604216245236</v>
      </c>
    </row>
    <row r="7549" spans="18:29" x14ac:dyDescent="0.2">
      <c r="R7549" s="31"/>
      <c r="AB7549" s="40">
        <v>7545</v>
      </c>
      <c r="AC7549" s="18">
        <v>10128.761022545514</v>
      </c>
    </row>
    <row r="7550" spans="18:29" x14ac:dyDescent="0.2">
      <c r="R7550" s="31"/>
      <c r="AB7550" s="40">
        <v>7546</v>
      </c>
      <c r="AC7550" s="18">
        <v>7881.903461141279</v>
      </c>
    </row>
    <row r="7551" spans="18:29" x14ac:dyDescent="0.2">
      <c r="R7551" s="31"/>
      <c r="AB7551" s="40">
        <v>7547</v>
      </c>
      <c r="AC7551" s="18">
        <v>7771.3507826933637</v>
      </c>
    </row>
    <row r="7552" spans="18:29" x14ac:dyDescent="0.2">
      <c r="R7552" s="31"/>
      <c r="AB7552" s="40">
        <v>7548</v>
      </c>
      <c r="AC7552" s="18">
        <v>7070.3462989005493</v>
      </c>
    </row>
    <row r="7553" spans="18:29" x14ac:dyDescent="0.2">
      <c r="R7553" s="31"/>
      <c r="AB7553" s="40">
        <v>7549</v>
      </c>
      <c r="AC7553" s="18">
        <v>7009.5423257541843</v>
      </c>
    </row>
    <row r="7554" spans="18:29" x14ac:dyDescent="0.2">
      <c r="R7554" s="31"/>
      <c r="AB7554" s="40">
        <v>7550</v>
      </c>
      <c r="AC7554" s="18">
        <v>6939.9443895497825</v>
      </c>
    </row>
    <row r="7555" spans="18:29" x14ac:dyDescent="0.2">
      <c r="R7555" s="31"/>
      <c r="AB7555" s="40">
        <v>7551</v>
      </c>
      <c r="AC7555" s="18">
        <v>6853.2610394032672</v>
      </c>
    </row>
    <row r="7556" spans="18:29" x14ac:dyDescent="0.2">
      <c r="R7556" s="31"/>
      <c r="AB7556" s="40">
        <v>7552</v>
      </c>
      <c r="AC7556" s="18">
        <v>6555.8994599879952</v>
      </c>
    </row>
    <row r="7557" spans="18:29" x14ac:dyDescent="0.2">
      <c r="R7557" s="31"/>
      <c r="AB7557" s="40">
        <v>7553</v>
      </c>
      <c r="AC7557" s="18">
        <v>6097.9852407360449</v>
      </c>
    </row>
    <row r="7558" spans="18:29" x14ac:dyDescent="0.2">
      <c r="R7558" s="31"/>
      <c r="AB7558" s="40">
        <v>7554</v>
      </c>
      <c r="AC7558" s="18">
        <v>7866.3255837233737</v>
      </c>
    </row>
    <row r="7559" spans="18:29" x14ac:dyDescent="0.2">
      <c r="R7559" s="31"/>
      <c r="AB7559" s="40">
        <v>7555</v>
      </c>
      <c r="AC7559" s="18">
        <v>9734.4145934012486</v>
      </c>
    </row>
    <row r="7560" spans="18:29" x14ac:dyDescent="0.2">
      <c r="R7560" s="31"/>
      <c r="AB7560" s="40">
        <v>7556</v>
      </c>
      <c r="AC7560" s="18">
        <v>6523.1105405846611</v>
      </c>
    </row>
    <row r="7561" spans="18:29" x14ac:dyDescent="0.2">
      <c r="R7561" s="31"/>
      <c r="AB7561" s="40">
        <v>7557</v>
      </c>
      <c r="AC7561" s="18">
        <v>9287.1787578630028</v>
      </c>
    </row>
    <row r="7562" spans="18:29" x14ac:dyDescent="0.2">
      <c r="R7562" s="31"/>
      <c r="AB7562" s="40">
        <v>7558</v>
      </c>
      <c r="AC7562" s="18">
        <v>7250.7481696401956</v>
      </c>
    </row>
    <row r="7563" spans="18:29" x14ac:dyDescent="0.2">
      <c r="R7563" s="31"/>
      <c r="AB7563" s="40">
        <v>7559</v>
      </c>
      <c r="AC7563" s="18">
        <v>7887.43109506357</v>
      </c>
    </row>
    <row r="7564" spans="18:29" x14ac:dyDescent="0.2">
      <c r="R7564" s="31"/>
      <c r="AB7564" s="40">
        <v>7560</v>
      </c>
      <c r="AC7564" s="18">
        <v>9206.0230416388949</v>
      </c>
    </row>
    <row r="7565" spans="18:29" x14ac:dyDescent="0.2">
      <c r="R7565" s="31"/>
      <c r="AB7565" s="40">
        <v>7561</v>
      </c>
      <c r="AC7565" s="18">
        <v>5199.7447283492656</v>
      </c>
    </row>
    <row r="7566" spans="18:29" x14ac:dyDescent="0.2">
      <c r="R7566" s="31"/>
      <c r="AB7566" s="40">
        <v>7562</v>
      </c>
      <c r="AC7566" s="18">
        <v>11284.539024497964</v>
      </c>
    </row>
    <row r="7567" spans="18:29" x14ac:dyDescent="0.2">
      <c r="R7567" s="31"/>
      <c r="AB7567" s="40">
        <v>7563</v>
      </c>
      <c r="AC7567" s="18">
        <v>8218.4609901880613</v>
      </c>
    </row>
    <row r="7568" spans="18:29" x14ac:dyDescent="0.2">
      <c r="R7568" s="31"/>
      <c r="AB7568" s="40">
        <v>7564</v>
      </c>
      <c r="AC7568" s="18">
        <v>9853.5099788196385</v>
      </c>
    </row>
    <row r="7569" spans="18:29" x14ac:dyDescent="0.2">
      <c r="R7569" s="31"/>
      <c r="AB7569" s="40">
        <v>7565</v>
      </c>
      <c r="AC7569" s="18">
        <v>9469.5906773016322</v>
      </c>
    </row>
    <row r="7570" spans="18:29" x14ac:dyDescent="0.2">
      <c r="R7570" s="31"/>
      <c r="AB7570" s="40">
        <v>7566</v>
      </c>
      <c r="AC7570" s="18">
        <v>10812.051952178124</v>
      </c>
    </row>
    <row r="7571" spans="18:29" x14ac:dyDescent="0.2">
      <c r="R7571" s="31"/>
      <c r="AB7571" s="40">
        <v>7567</v>
      </c>
      <c r="AC7571" s="18">
        <v>10575.243089821539</v>
      </c>
    </row>
    <row r="7572" spans="18:29" x14ac:dyDescent="0.2">
      <c r="R7572" s="31"/>
      <c r="AB7572" s="40">
        <v>7568</v>
      </c>
      <c r="AC7572" s="18">
        <v>6240.0705581501825</v>
      </c>
    </row>
    <row r="7573" spans="18:29" x14ac:dyDescent="0.2">
      <c r="R7573" s="31"/>
      <c r="AB7573" s="40">
        <v>7569</v>
      </c>
      <c r="AC7573" s="18">
        <v>7443.4615886611864</v>
      </c>
    </row>
    <row r="7574" spans="18:29" x14ac:dyDescent="0.2">
      <c r="R7574" s="31"/>
      <c r="AB7574" s="40">
        <v>7570</v>
      </c>
      <c r="AC7574" s="18">
        <v>5144.3427610818762</v>
      </c>
    </row>
    <row r="7575" spans="18:29" x14ac:dyDescent="0.2">
      <c r="R7575" s="31"/>
      <c r="AB7575" s="40">
        <v>7571</v>
      </c>
      <c r="AC7575" s="18">
        <v>8150.1193344203057</v>
      </c>
    </row>
    <row r="7576" spans="18:29" x14ac:dyDescent="0.2">
      <c r="R7576" s="31"/>
      <c r="AB7576" s="40">
        <v>7572</v>
      </c>
      <c r="AC7576" s="18">
        <v>8010.546577880159</v>
      </c>
    </row>
    <row r="7577" spans="18:29" x14ac:dyDescent="0.2">
      <c r="R7577" s="31"/>
      <c r="AB7577" s="40">
        <v>7573</v>
      </c>
      <c r="AC7577" s="18">
        <v>6783.9143592863111</v>
      </c>
    </row>
    <row r="7578" spans="18:29" x14ac:dyDescent="0.2">
      <c r="R7578" s="31"/>
      <c r="AB7578" s="40">
        <v>7574</v>
      </c>
      <c r="AC7578" s="18">
        <v>9355.7716697178548</v>
      </c>
    </row>
    <row r="7579" spans="18:29" x14ac:dyDescent="0.2">
      <c r="R7579" s="31"/>
      <c r="AB7579" s="40">
        <v>7575</v>
      </c>
      <c r="AC7579" s="18">
        <v>10176.625307191396</v>
      </c>
    </row>
    <row r="7580" spans="18:29" x14ac:dyDescent="0.2">
      <c r="R7580" s="31"/>
      <c r="AB7580" s="40">
        <v>7576</v>
      </c>
      <c r="AC7580" s="18">
        <v>9183.4099937746068</v>
      </c>
    </row>
    <row r="7581" spans="18:29" x14ac:dyDescent="0.2">
      <c r="R7581" s="31"/>
      <c r="AB7581" s="40">
        <v>7577</v>
      </c>
      <c r="AC7581" s="18">
        <v>10690.192749798181</v>
      </c>
    </row>
    <row r="7582" spans="18:29" x14ac:dyDescent="0.2">
      <c r="R7582" s="31"/>
      <c r="AB7582" s="40">
        <v>7578</v>
      </c>
      <c r="AC7582" s="18">
        <v>8113.0590615317924</v>
      </c>
    </row>
    <row r="7583" spans="18:29" x14ac:dyDescent="0.2">
      <c r="R7583" s="31"/>
      <c r="AB7583" s="40">
        <v>7579</v>
      </c>
      <c r="AC7583" s="18">
        <v>7203.5120252124034</v>
      </c>
    </row>
    <row r="7584" spans="18:29" x14ac:dyDescent="0.2">
      <c r="R7584" s="31"/>
      <c r="AB7584" s="40">
        <v>7580</v>
      </c>
      <c r="AC7584" s="18">
        <v>6583.9145137311425</v>
      </c>
    </row>
    <row r="7585" spans="18:29" x14ac:dyDescent="0.2">
      <c r="R7585" s="31"/>
      <c r="AB7585" s="40">
        <v>7581</v>
      </c>
      <c r="AC7585" s="18">
        <v>4763.3129045686219</v>
      </c>
    </row>
    <row r="7586" spans="18:29" x14ac:dyDescent="0.2">
      <c r="R7586" s="31"/>
      <c r="AB7586" s="40">
        <v>7582</v>
      </c>
      <c r="AC7586" s="18">
        <v>8969.8423195006326</v>
      </c>
    </row>
    <row r="7587" spans="18:29" x14ac:dyDescent="0.2">
      <c r="R7587" s="31"/>
      <c r="AB7587" s="40">
        <v>7583</v>
      </c>
      <c r="AC7587" s="18">
        <v>5559.0409333040006</v>
      </c>
    </row>
    <row r="7588" spans="18:29" x14ac:dyDescent="0.2">
      <c r="R7588" s="31"/>
      <c r="AB7588" s="40">
        <v>7584</v>
      </c>
      <c r="AC7588" s="18">
        <v>5606.9052179501159</v>
      </c>
    </row>
    <row r="7589" spans="18:29" x14ac:dyDescent="0.2">
      <c r="R7589" s="31"/>
      <c r="AB7589" s="40">
        <v>7585</v>
      </c>
      <c r="AC7589" s="18">
        <v>6149.2414825619198</v>
      </c>
    </row>
    <row r="7590" spans="18:29" x14ac:dyDescent="0.2">
      <c r="R7590" s="31"/>
      <c r="AB7590" s="40">
        <v>7586</v>
      </c>
      <c r="AC7590" s="18">
        <v>7234.6677800478647</v>
      </c>
    </row>
    <row r="7591" spans="18:29" x14ac:dyDescent="0.2">
      <c r="R7591" s="31"/>
      <c r="AB7591" s="40">
        <v>7587</v>
      </c>
      <c r="AC7591" s="18">
        <v>7083.160359357018</v>
      </c>
    </row>
    <row r="7592" spans="18:29" x14ac:dyDescent="0.2">
      <c r="R7592" s="31"/>
      <c r="AB7592" s="40">
        <v>7588</v>
      </c>
      <c r="AC7592" s="18">
        <v>8823.2343925139867</v>
      </c>
    </row>
    <row r="7593" spans="18:29" x14ac:dyDescent="0.2">
      <c r="R7593" s="31"/>
      <c r="AB7593" s="40">
        <v>7589</v>
      </c>
      <c r="AC7593" s="18">
        <v>9158.2843850364443</v>
      </c>
    </row>
    <row r="7594" spans="18:29" x14ac:dyDescent="0.2">
      <c r="R7594" s="31"/>
      <c r="AB7594" s="40">
        <v>7590</v>
      </c>
      <c r="AC7594" s="18">
        <v>6883.160513801733</v>
      </c>
    </row>
    <row r="7595" spans="18:29" x14ac:dyDescent="0.2">
      <c r="R7595" s="31"/>
      <c r="AB7595" s="40">
        <v>7591</v>
      </c>
      <c r="AC7595" s="18">
        <v>11143.709987520939</v>
      </c>
    </row>
    <row r="7596" spans="18:29" x14ac:dyDescent="0.2">
      <c r="R7596" s="31"/>
      <c r="AB7596" s="40">
        <v>7592</v>
      </c>
      <c r="AC7596" s="18">
        <v>5345.7245151175885</v>
      </c>
    </row>
    <row r="7597" spans="18:29" x14ac:dyDescent="0.2">
      <c r="R7597" s="31"/>
      <c r="AB7597" s="40">
        <v>7593</v>
      </c>
      <c r="AC7597" s="18">
        <v>8930.8976259566844</v>
      </c>
    </row>
    <row r="7598" spans="18:29" x14ac:dyDescent="0.2">
      <c r="R7598" s="31"/>
      <c r="AB7598" s="40">
        <v>7594</v>
      </c>
      <c r="AC7598" s="18">
        <v>7990.0692067586351</v>
      </c>
    </row>
    <row r="7599" spans="18:29" x14ac:dyDescent="0.2">
      <c r="R7599" s="31"/>
      <c r="AB7599" s="40">
        <v>7595</v>
      </c>
      <c r="AC7599" s="18">
        <v>8376.2498130630702</v>
      </c>
    </row>
    <row r="7600" spans="18:29" x14ac:dyDescent="0.2">
      <c r="R7600" s="31"/>
      <c r="AB7600" s="40">
        <v>7596</v>
      </c>
      <c r="AC7600" s="18">
        <v>7905.1446492240066</v>
      </c>
    </row>
    <row r="7601" spans="18:29" x14ac:dyDescent="0.2">
      <c r="R7601" s="31"/>
      <c r="AB7601" s="40">
        <v>7597</v>
      </c>
      <c r="AC7601" s="18">
        <v>10295.218180435477</v>
      </c>
    </row>
    <row r="7602" spans="18:29" x14ac:dyDescent="0.2">
      <c r="R7602" s="31"/>
      <c r="AB7602" s="40">
        <v>7598</v>
      </c>
      <c r="AC7602" s="18">
        <v>6249.2414053395623</v>
      </c>
    </row>
    <row r="7603" spans="18:29" x14ac:dyDescent="0.2">
      <c r="R7603" s="31"/>
      <c r="AB7603" s="40">
        <v>7599</v>
      </c>
      <c r="AC7603" s="18">
        <v>7523.8635366233066</v>
      </c>
    </row>
    <row r="7604" spans="18:29" x14ac:dyDescent="0.2">
      <c r="R7604" s="31"/>
      <c r="AB7604" s="40">
        <v>7600</v>
      </c>
      <c r="AC7604" s="18">
        <v>8975.4955814669374</v>
      </c>
    </row>
    <row r="7605" spans="18:29" x14ac:dyDescent="0.2">
      <c r="R7605" s="31"/>
      <c r="AB7605" s="40">
        <v>7601</v>
      </c>
      <c r="AC7605" s="18">
        <v>9379.1384858444799</v>
      </c>
    </row>
    <row r="7606" spans="18:29" x14ac:dyDescent="0.2">
      <c r="R7606" s="31"/>
      <c r="AB7606" s="40">
        <v>7602</v>
      </c>
      <c r="AC7606" s="18">
        <v>7725.1196626153542</v>
      </c>
    </row>
    <row r="7607" spans="18:29" x14ac:dyDescent="0.2">
      <c r="R7607" s="31"/>
      <c r="AB7607" s="40">
        <v>7603</v>
      </c>
      <c r="AC7607" s="18">
        <v>10073.359055277891</v>
      </c>
    </row>
    <row r="7608" spans="18:29" x14ac:dyDescent="0.2">
      <c r="R7608" s="31"/>
      <c r="AB7608" s="40">
        <v>7604</v>
      </c>
      <c r="AC7608" s="18">
        <v>9117.4552708369447</v>
      </c>
    </row>
    <row r="7609" spans="18:29" x14ac:dyDescent="0.2">
      <c r="R7609" s="31"/>
      <c r="AB7609" s="40">
        <v>7605</v>
      </c>
      <c r="AC7609" s="18">
        <v>10017.580203879392</v>
      </c>
    </row>
    <row r="7610" spans="18:29" x14ac:dyDescent="0.2">
      <c r="R7610" s="31"/>
      <c r="AB7610" s="40">
        <v>7606</v>
      </c>
      <c r="AC7610" s="18">
        <v>7213.3110126203392</v>
      </c>
    </row>
    <row r="7611" spans="18:29" x14ac:dyDescent="0.2">
      <c r="R7611" s="31"/>
      <c r="AB7611" s="40">
        <v>7607</v>
      </c>
      <c r="AC7611" s="18">
        <v>8190.0690523139201</v>
      </c>
    </row>
    <row r="7612" spans="18:29" x14ac:dyDescent="0.2">
      <c r="R7612" s="31"/>
      <c r="AB7612" s="40">
        <v>7608</v>
      </c>
      <c r="AC7612" s="18">
        <v>8230.1443982511992</v>
      </c>
    </row>
    <row r="7613" spans="18:29" x14ac:dyDescent="0.2">
      <c r="R7613" s="31"/>
      <c r="AB7613" s="40">
        <v>7609</v>
      </c>
      <c r="AC7613" s="18">
        <v>8208.033862561686</v>
      </c>
    </row>
    <row r="7614" spans="18:29" x14ac:dyDescent="0.2">
      <c r="R7614" s="31"/>
      <c r="AB7614" s="40">
        <v>7610</v>
      </c>
      <c r="AC7614" s="18">
        <v>6934.6680117148208</v>
      </c>
    </row>
    <row r="7615" spans="18:29" x14ac:dyDescent="0.2">
      <c r="R7615" s="31"/>
      <c r="AB7615" s="40">
        <v>7611</v>
      </c>
      <c r="AC7615" s="18">
        <v>6222.105747902533</v>
      </c>
    </row>
    <row r="7616" spans="18:29" x14ac:dyDescent="0.2">
      <c r="R7616" s="31"/>
      <c r="AB7616" s="40">
        <v>7612</v>
      </c>
      <c r="AC7616" s="18">
        <v>8550.9984218368772</v>
      </c>
    </row>
    <row r="7617" spans="18:29" x14ac:dyDescent="0.2">
      <c r="R7617" s="31"/>
      <c r="AB7617" s="40">
        <v>7613</v>
      </c>
      <c r="AC7617" s="18">
        <v>6070.4726991679054</v>
      </c>
    </row>
    <row r="7618" spans="18:29" x14ac:dyDescent="0.2">
      <c r="R7618" s="31"/>
      <c r="AB7618" s="40">
        <v>7614</v>
      </c>
      <c r="AC7618" s="18">
        <v>8728.5108475715388</v>
      </c>
    </row>
    <row r="7619" spans="18:29" x14ac:dyDescent="0.2">
      <c r="R7619" s="31"/>
      <c r="AB7619" s="40">
        <v>7615</v>
      </c>
      <c r="AC7619" s="18">
        <v>10939.690044567687</v>
      </c>
    </row>
    <row r="7620" spans="18:29" x14ac:dyDescent="0.2">
      <c r="R7620" s="31"/>
      <c r="AB7620" s="40">
        <v>7616</v>
      </c>
      <c r="AC7620" s="18">
        <v>9667.0779619826935</v>
      </c>
    </row>
    <row r="7621" spans="18:29" x14ac:dyDescent="0.2">
      <c r="R7621" s="31"/>
      <c r="AB7621" s="40">
        <v>7617</v>
      </c>
      <c r="AC7621" s="18">
        <v>8537.5562211618526</v>
      </c>
    </row>
    <row r="7622" spans="18:29" x14ac:dyDescent="0.2">
      <c r="R7622" s="31"/>
      <c r="AB7622" s="40">
        <v>7618</v>
      </c>
      <c r="AC7622" s="18">
        <v>10137.806241691345</v>
      </c>
    </row>
    <row r="7623" spans="18:29" x14ac:dyDescent="0.2">
      <c r="R7623" s="31"/>
      <c r="AB7623" s="40">
        <v>7619</v>
      </c>
      <c r="AC7623" s="18">
        <v>7953.762702132226</v>
      </c>
    </row>
    <row r="7624" spans="18:29" x14ac:dyDescent="0.2">
      <c r="R7624" s="31"/>
      <c r="AB7624" s="40">
        <v>7620</v>
      </c>
      <c r="AC7624" s="18">
        <v>9244.967735183076</v>
      </c>
    </row>
    <row r="7625" spans="18:29" x14ac:dyDescent="0.2">
      <c r="R7625" s="31"/>
      <c r="AB7625" s="40">
        <v>7621</v>
      </c>
      <c r="AC7625" s="18">
        <v>6143.211336464854</v>
      </c>
    </row>
    <row r="7626" spans="18:29" x14ac:dyDescent="0.2">
      <c r="R7626" s="31"/>
      <c r="AB7626" s="40">
        <v>7622</v>
      </c>
      <c r="AC7626" s="18">
        <v>9194.4652616194217</v>
      </c>
    </row>
    <row r="7627" spans="18:29" x14ac:dyDescent="0.2">
      <c r="R7627" s="31"/>
      <c r="AB7627" s="40">
        <v>7623</v>
      </c>
      <c r="AC7627" s="18">
        <v>7851.5014745678054</v>
      </c>
    </row>
    <row r="7628" spans="18:29" x14ac:dyDescent="0.2">
      <c r="R7628" s="31"/>
      <c r="AB7628" s="40">
        <v>7624</v>
      </c>
      <c r="AC7628" s="18">
        <v>9221.0984068816761</v>
      </c>
    </row>
    <row r="7629" spans="18:29" x14ac:dyDescent="0.2">
      <c r="R7629" s="31"/>
      <c r="AB7629" s="40">
        <v>7625</v>
      </c>
      <c r="AC7629" s="18">
        <v>9522.6057117389282</v>
      </c>
    </row>
    <row r="7630" spans="18:29" x14ac:dyDescent="0.2">
      <c r="R7630" s="31"/>
      <c r="AB7630" s="40">
        <v>7626</v>
      </c>
      <c r="AC7630" s="18">
        <v>8697.7319768673042</v>
      </c>
    </row>
    <row r="7631" spans="18:29" x14ac:dyDescent="0.2">
      <c r="R7631" s="31"/>
      <c r="AB7631" s="40">
        <v>7627</v>
      </c>
      <c r="AC7631" s="18">
        <v>6855.1454600588186</v>
      </c>
    </row>
    <row r="7632" spans="18:29" x14ac:dyDescent="0.2">
      <c r="R7632" s="31"/>
      <c r="AB7632" s="40">
        <v>7628</v>
      </c>
      <c r="AC7632" s="18">
        <v>7034.1654223175719</v>
      </c>
    </row>
    <row r="7633" spans="18:29" x14ac:dyDescent="0.2">
      <c r="R7633" s="31"/>
      <c r="AB7633" s="40">
        <v>7629</v>
      </c>
      <c r="AC7633" s="18">
        <v>9645.2186823810916</v>
      </c>
    </row>
    <row r="7634" spans="18:29" x14ac:dyDescent="0.2">
      <c r="R7634" s="31"/>
      <c r="AB7634" s="40">
        <v>7630</v>
      </c>
      <c r="AC7634" s="18">
        <v>9665.0679132839432</v>
      </c>
    </row>
    <row r="7635" spans="18:29" x14ac:dyDescent="0.2">
      <c r="R7635" s="31"/>
      <c r="AB7635" s="40">
        <v>7631</v>
      </c>
      <c r="AC7635" s="18">
        <v>6750.4972996646538</v>
      </c>
    </row>
    <row r="7636" spans="18:29" x14ac:dyDescent="0.2">
      <c r="R7636" s="31"/>
      <c r="AB7636" s="40">
        <v>7632</v>
      </c>
      <c r="AC7636" s="18">
        <v>6306.9046773936134</v>
      </c>
    </row>
    <row r="7637" spans="18:29" x14ac:dyDescent="0.2">
      <c r="R7637" s="31"/>
      <c r="AB7637" s="40">
        <v>7633</v>
      </c>
      <c r="AC7637" s="18">
        <v>10241.072493604734</v>
      </c>
    </row>
    <row r="7638" spans="18:29" x14ac:dyDescent="0.2">
      <c r="R7638" s="31"/>
      <c r="AB7638" s="40">
        <v>7634</v>
      </c>
      <c r="AC7638" s="18">
        <v>10511.926555801649</v>
      </c>
    </row>
    <row r="7639" spans="18:29" x14ac:dyDescent="0.2">
      <c r="R7639" s="31"/>
      <c r="AB7639" s="40">
        <v>7635</v>
      </c>
      <c r="AC7639" s="18">
        <v>9271.3496243578847</v>
      </c>
    </row>
    <row r="7640" spans="18:29" x14ac:dyDescent="0.2">
      <c r="R7640" s="31"/>
      <c r="AB7640" s="40">
        <v>7636</v>
      </c>
      <c r="AC7640" s="18">
        <v>8090.4460136673879</v>
      </c>
    </row>
    <row r="7641" spans="18:29" x14ac:dyDescent="0.2">
      <c r="R7641" s="31"/>
      <c r="AB7641" s="40">
        <v>7637</v>
      </c>
      <c r="AC7641" s="18">
        <v>8515.0688013412291</v>
      </c>
    </row>
    <row r="7642" spans="18:29" x14ac:dyDescent="0.2">
      <c r="R7642" s="31"/>
      <c r="AB7642" s="40">
        <v>7638</v>
      </c>
      <c r="AC7642" s="18">
        <v>9783.9120426153531</v>
      </c>
    </row>
    <row r="7643" spans="18:29" x14ac:dyDescent="0.2">
      <c r="R7643" s="31"/>
      <c r="AB7643" s="40">
        <v>7639</v>
      </c>
      <c r="AC7643" s="18">
        <v>8155.7725963864941</v>
      </c>
    </row>
    <row r="7644" spans="18:29" x14ac:dyDescent="0.2">
      <c r="R7644" s="31"/>
      <c r="AB7644" s="40">
        <v>7640</v>
      </c>
      <c r="AC7644" s="18">
        <v>8145.9736089784419</v>
      </c>
    </row>
    <row r="7645" spans="18:29" x14ac:dyDescent="0.2">
      <c r="R7645" s="31"/>
      <c r="AB7645" s="40">
        <v>7641</v>
      </c>
      <c r="AC7645" s="18">
        <v>9438.560550509952</v>
      </c>
    </row>
    <row r="7646" spans="18:29" x14ac:dyDescent="0.2">
      <c r="R7646" s="31"/>
      <c r="AB7646" s="40">
        <v>7642</v>
      </c>
      <c r="AC7646" s="18">
        <v>10543.710450854967</v>
      </c>
    </row>
    <row r="7647" spans="18:29" x14ac:dyDescent="0.2">
      <c r="R7647" s="31"/>
      <c r="AB7647" s="40">
        <v>7643</v>
      </c>
      <c r="AC7647" s="18">
        <v>8243.9634830571013</v>
      </c>
    </row>
    <row r="7648" spans="18:29" x14ac:dyDescent="0.2">
      <c r="R7648" s="31"/>
      <c r="AB7648" s="40">
        <v>7644</v>
      </c>
      <c r="AC7648" s="18">
        <v>7721.6020773922792</v>
      </c>
    </row>
    <row r="7649" spans="18:29" x14ac:dyDescent="0.2">
      <c r="R7649" s="31"/>
      <c r="AB7649" s="40">
        <v>7645</v>
      </c>
      <c r="AC7649" s="18">
        <v>5003.1368399736239</v>
      </c>
    </row>
    <row r="7650" spans="18:29" x14ac:dyDescent="0.2">
      <c r="R7650" s="31"/>
      <c r="AB7650" s="40">
        <v>7646</v>
      </c>
      <c r="AC7650" s="18">
        <v>8945.4704790249234</v>
      </c>
    </row>
    <row r="7651" spans="18:29" x14ac:dyDescent="0.2">
      <c r="R7651" s="31"/>
      <c r="AB7651" s="40">
        <v>7647</v>
      </c>
      <c r="AC7651" s="18">
        <v>8859.2896410529502</v>
      </c>
    </row>
    <row r="7652" spans="18:29" x14ac:dyDescent="0.2">
      <c r="R7652" s="31"/>
      <c r="AB7652" s="40">
        <v>7648</v>
      </c>
      <c r="AC7652" s="18">
        <v>11218.458673516638</v>
      </c>
    </row>
    <row r="7653" spans="18:29" x14ac:dyDescent="0.2">
      <c r="R7653" s="31"/>
      <c r="AB7653" s="40">
        <v>7649</v>
      </c>
      <c r="AC7653" s="18">
        <v>10348.484470960218</v>
      </c>
    </row>
    <row r="7654" spans="18:29" x14ac:dyDescent="0.2">
      <c r="R7654" s="31"/>
      <c r="AB7654" s="40">
        <v>7650</v>
      </c>
      <c r="AC7654" s="18">
        <v>8668.3350146437297</v>
      </c>
    </row>
    <row r="7655" spans="18:29" x14ac:dyDescent="0.2">
      <c r="R7655" s="31"/>
      <c r="AB7655" s="40">
        <v>7651</v>
      </c>
      <c r="AC7655" s="18">
        <v>8621.6013823907124</v>
      </c>
    </row>
    <row r="7656" spans="18:29" x14ac:dyDescent="0.2">
      <c r="R7656" s="31"/>
      <c r="AB7656" s="40">
        <v>7652</v>
      </c>
      <c r="AC7656" s="18">
        <v>6824.7434734858107</v>
      </c>
    </row>
    <row r="7657" spans="18:29" x14ac:dyDescent="0.2">
      <c r="R7657" s="31"/>
      <c r="AB7657" s="40">
        <v>7653</v>
      </c>
      <c r="AC7657" s="18">
        <v>8241.8278063143371</v>
      </c>
    </row>
    <row r="7658" spans="18:29" x14ac:dyDescent="0.2">
      <c r="R7658" s="31"/>
      <c r="AB7658" s="40">
        <v>7654</v>
      </c>
      <c r="AC7658" s="18">
        <v>6332.2815422192216</v>
      </c>
    </row>
    <row r="7659" spans="18:29" x14ac:dyDescent="0.2">
      <c r="R7659" s="31"/>
      <c r="AB7659" s="40">
        <v>7655</v>
      </c>
      <c r="AC7659" s="18">
        <v>11047.855790184927</v>
      </c>
    </row>
    <row r="7660" spans="18:29" x14ac:dyDescent="0.2">
      <c r="R7660" s="31"/>
      <c r="AB7660" s="40">
        <v>7656</v>
      </c>
      <c r="AC7660" s="18">
        <v>9038.9377435306087</v>
      </c>
    </row>
    <row r="7661" spans="18:29" x14ac:dyDescent="0.2">
      <c r="R7661" s="31"/>
      <c r="AB7661" s="40">
        <v>7657</v>
      </c>
      <c r="AC7661" s="18">
        <v>9699.4899972551502</v>
      </c>
    </row>
    <row r="7662" spans="18:29" x14ac:dyDescent="0.2">
      <c r="R7662" s="31"/>
      <c r="AB7662" s="40">
        <v>7658</v>
      </c>
      <c r="AC7662" s="18">
        <v>9867.3290636255406</v>
      </c>
    </row>
    <row r="7663" spans="18:29" x14ac:dyDescent="0.2">
      <c r="R7663" s="31"/>
      <c r="AB7663" s="40">
        <v>7659</v>
      </c>
      <c r="AC7663" s="18">
        <v>9471.0982138259569</v>
      </c>
    </row>
    <row r="7664" spans="18:29" x14ac:dyDescent="0.2">
      <c r="R7664" s="31"/>
      <c r="AB7664" s="40">
        <v>7660</v>
      </c>
      <c r="AC7664" s="18">
        <v>5283.4130054471316</v>
      </c>
    </row>
    <row r="7665" spans="18:29" x14ac:dyDescent="0.2">
      <c r="R7665" s="31"/>
      <c r="AB7665" s="40">
        <v>7661</v>
      </c>
      <c r="AC7665" s="18">
        <v>6394.9699360206723</v>
      </c>
    </row>
    <row r="7666" spans="18:29" x14ac:dyDescent="0.2">
      <c r="R7666" s="31"/>
      <c r="AB7666" s="40">
        <v>7662</v>
      </c>
      <c r="AC7666" s="18">
        <v>7416.0746751367114</v>
      </c>
    </row>
    <row r="7667" spans="18:29" x14ac:dyDescent="0.2">
      <c r="R7667" s="31"/>
      <c r="AB7667" s="40">
        <v>7663</v>
      </c>
      <c r="AC7667" s="18">
        <v>9488.4348838551668</v>
      </c>
    </row>
    <row r="7668" spans="18:29" x14ac:dyDescent="0.2">
      <c r="R7668" s="31"/>
      <c r="AB7668" s="40">
        <v>7664</v>
      </c>
      <c r="AC7668" s="18">
        <v>7944.7174829863943</v>
      </c>
    </row>
    <row r="7669" spans="18:29" x14ac:dyDescent="0.2">
      <c r="R7669" s="31"/>
      <c r="AB7669" s="40">
        <v>7665</v>
      </c>
      <c r="AC7669" s="18">
        <v>7226.3763291642535</v>
      </c>
    </row>
    <row r="7670" spans="18:29" x14ac:dyDescent="0.2">
      <c r="R7670" s="31"/>
      <c r="AB7670" s="40">
        <v>7666</v>
      </c>
      <c r="AC7670" s="18">
        <v>10565.569730457501</v>
      </c>
    </row>
    <row r="7671" spans="18:29" x14ac:dyDescent="0.2">
      <c r="R7671" s="31"/>
      <c r="AB7671" s="40">
        <v>7667</v>
      </c>
      <c r="AC7671" s="18">
        <v>12052.754511665204</v>
      </c>
    </row>
    <row r="7672" spans="18:29" x14ac:dyDescent="0.2">
      <c r="R7672" s="31"/>
      <c r="AB7672" s="40">
        <v>7668</v>
      </c>
      <c r="AC7672" s="18">
        <v>6810.044992373907</v>
      </c>
    </row>
    <row r="7673" spans="18:29" x14ac:dyDescent="0.2">
      <c r="R7673" s="31"/>
      <c r="AB7673" s="40">
        <v>7669</v>
      </c>
      <c r="AC7673" s="18">
        <v>7938.5617088455474</v>
      </c>
    </row>
    <row r="7674" spans="18:29" x14ac:dyDescent="0.2">
      <c r="R7674" s="31"/>
      <c r="AB7674" s="40">
        <v>7670</v>
      </c>
      <c r="AC7674" s="18">
        <v>9864.9421307954472</v>
      </c>
    </row>
    <row r="7675" spans="18:29" x14ac:dyDescent="0.2">
      <c r="R7675" s="31"/>
      <c r="AB7675" s="40">
        <v>7671</v>
      </c>
      <c r="AC7675" s="18">
        <v>8040.1947961912956</v>
      </c>
    </row>
    <row r="7676" spans="18:29" x14ac:dyDescent="0.2">
      <c r="R7676" s="31"/>
      <c r="AB7676" s="40">
        <v>7672</v>
      </c>
      <c r="AC7676" s="18">
        <v>9296.9777452707058</v>
      </c>
    </row>
    <row r="7677" spans="18:29" x14ac:dyDescent="0.2">
      <c r="R7677" s="31"/>
      <c r="AB7677" s="40">
        <v>7673</v>
      </c>
      <c r="AC7677" s="18">
        <v>10436.424101543496</v>
      </c>
    </row>
    <row r="7678" spans="18:29" x14ac:dyDescent="0.2">
      <c r="R7678" s="31"/>
      <c r="AB7678" s="40">
        <v>7674</v>
      </c>
      <c r="AC7678" s="18">
        <v>12331.648768658051</v>
      </c>
    </row>
    <row r="7679" spans="18:29" x14ac:dyDescent="0.2">
      <c r="R7679" s="31"/>
      <c r="AB7679" s="40">
        <v>7675</v>
      </c>
      <c r="AC7679" s="18">
        <v>8668.3350146437297</v>
      </c>
    </row>
    <row r="7680" spans="18:29" x14ac:dyDescent="0.2">
      <c r="R7680" s="31"/>
      <c r="AB7680" s="40">
        <v>7676</v>
      </c>
      <c r="AC7680" s="18">
        <v>11061.297990859835</v>
      </c>
    </row>
    <row r="7681" spans="18:29" x14ac:dyDescent="0.2">
      <c r="R7681" s="31"/>
      <c r="AB7681" s="40">
        <v>7677</v>
      </c>
      <c r="AC7681" s="18">
        <v>6909.7936590639874</v>
      </c>
    </row>
    <row r="7682" spans="18:29" x14ac:dyDescent="0.2">
      <c r="R7682" s="31"/>
      <c r="AB7682" s="40">
        <v>7678</v>
      </c>
      <c r="AC7682" s="18">
        <v>8782.0283941834932</v>
      </c>
    </row>
    <row r="7683" spans="18:29" x14ac:dyDescent="0.2">
      <c r="R7683" s="31"/>
      <c r="AB7683" s="40">
        <v>7679</v>
      </c>
      <c r="AC7683" s="18">
        <v>5963.8144900746411</v>
      </c>
    </row>
    <row r="7684" spans="18:29" x14ac:dyDescent="0.2">
      <c r="R7684" s="31"/>
      <c r="AB7684" s="40">
        <v>7680</v>
      </c>
      <c r="AC7684" s="18">
        <v>8417.2045553063508</v>
      </c>
    </row>
    <row r="7685" spans="18:29" x14ac:dyDescent="0.2">
      <c r="R7685" s="31"/>
      <c r="AB7685" s="40">
        <v>7681</v>
      </c>
      <c r="AC7685" s="18">
        <v>10251.24836514378</v>
      </c>
    </row>
    <row r="7686" spans="18:29" x14ac:dyDescent="0.2">
      <c r="R7686" s="31"/>
      <c r="AB7686" s="40">
        <v>7682</v>
      </c>
      <c r="AC7686" s="18">
        <v>11137.679841423756</v>
      </c>
    </row>
    <row r="7687" spans="18:29" x14ac:dyDescent="0.2">
      <c r="R7687" s="31"/>
      <c r="AB7687" s="40">
        <v>7683</v>
      </c>
      <c r="AC7687" s="18">
        <v>5931.5280828463146</v>
      </c>
    </row>
    <row r="7688" spans="18:29" x14ac:dyDescent="0.2">
      <c r="R7688" s="31"/>
      <c r="AB7688" s="40">
        <v>7684</v>
      </c>
      <c r="AC7688" s="18">
        <v>9153.8874035072513</v>
      </c>
    </row>
    <row r="7689" spans="18:29" x14ac:dyDescent="0.2">
      <c r="R7689" s="31"/>
      <c r="AB7689" s="40">
        <v>7685</v>
      </c>
      <c r="AC7689" s="18">
        <v>10665.067141060252</v>
      </c>
    </row>
    <row r="7690" spans="18:29" x14ac:dyDescent="0.2">
      <c r="R7690" s="31"/>
      <c r="AB7690" s="40">
        <v>7686</v>
      </c>
      <c r="AC7690" s="18">
        <v>5562.05600635265</v>
      </c>
    </row>
    <row r="7691" spans="18:29" x14ac:dyDescent="0.2">
      <c r="R7691" s="31"/>
      <c r="AB7691" s="40">
        <v>7687</v>
      </c>
      <c r="AC7691" s="18">
        <v>6827.7585465342272</v>
      </c>
    </row>
    <row r="7692" spans="18:29" x14ac:dyDescent="0.2">
      <c r="R7692" s="31"/>
      <c r="AB7692" s="40">
        <v>7688</v>
      </c>
      <c r="AC7692" s="18">
        <v>11234.41343506542</v>
      </c>
    </row>
    <row r="7693" spans="18:29" x14ac:dyDescent="0.2">
      <c r="R7693" s="31"/>
      <c r="AB7693" s="40">
        <v>7689</v>
      </c>
      <c r="AC7693" s="18">
        <v>6783.9143592864275</v>
      </c>
    </row>
    <row r="7694" spans="18:29" x14ac:dyDescent="0.2">
      <c r="R7694" s="31"/>
      <c r="AB7694" s="40">
        <v>7690</v>
      </c>
      <c r="AC7694" s="18">
        <v>10155.142911720439</v>
      </c>
    </row>
    <row r="7695" spans="18:29" x14ac:dyDescent="0.2">
      <c r="R7695" s="31"/>
      <c r="AB7695" s="40">
        <v>7691</v>
      </c>
      <c r="AC7695" s="18">
        <v>5816.8296789567685</v>
      </c>
    </row>
    <row r="7696" spans="18:29" x14ac:dyDescent="0.2">
      <c r="R7696" s="31"/>
      <c r="AB7696" s="40">
        <v>7692</v>
      </c>
      <c r="AC7696" s="18">
        <v>10310.293545678374</v>
      </c>
    </row>
    <row r="7697" spans="18:29" x14ac:dyDescent="0.2">
      <c r="R7697" s="31"/>
      <c r="AB7697" s="40">
        <v>7693</v>
      </c>
      <c r="AC7697" s="18">
        <v>7527.1298657592852</v>
      </c>
    </row>
    <row r="7698" spans="18:29" x14ac:dyDescent="0.2">
      <c r="R7698" s="31"/>
      <c r="AB7698" s="40">
        <v>7694</v>
      </c>
      <c r="AC7698" s="18">
        <v>7058.0347506189719</v>
      </c>
    </row>
    <row r="7699" spans="18:29" x14ac:dyDescent="0.2">
      <c r="R7699" s="31"/>
      <c r="AB7699" s="40">
        <v>7695</v>
      </c>
      <c r="AC7699" s="18">
        <v>9694.5905035510659</v>
      </c>
    </row>
    <row r="7700" spans="18:29" x14ac:dyDescent="0.2">
      <c r="R7700" s="31"/>
      <c r="AB7700" s="40">
        <v>7696</v>
      </c>
      <c r="AC7700" s="18">
        <v>8099.9937449876452</v>
      </c>
    </row>
    <row r="7701" spans="18:29" x14ac:dyDescent="0.2">
      <c r="R7701" s="31"/>
      <c r="AB7701" s="40">
        <v>7697</v>
      </c>
      <c r="AC7701" s="18">
        <v>10226.122756405384</v>
      </c>
    </row>
    <row r="7702" spans="18:29" x14ac:dyDescent="0.2">
      <c r="R7702" s="31"/>
      <c r="AB7702" s="40">
        <v>7698</v>
      </c>
      <c r="AC7702" s="18">
        <v>6279.6433919124538</v>
      </c>
    </row>
    <row r="7703" spans="18:29" x14ac:dyDescent="0.2">
      <c r="R7703" s="31"/>
      <c r="AB7703" s="40">
        <v>7699</v>
      </c>
      <c r="AC7703" s="18">
        <v>8555.2697753220564</v>
      </c>
    </row>
    <row r="7704" spans="18:29" x14ac:dyDescent="0.2">
      <c r="R7704" s="31"/>
      <c r="AB7704" s="40">
        <v>7700</v>
      </c>
      <c r="AC7704" s="18">
        <v>11953.508357149898</v>
      </c>
    </row>
    <row r="7705" spans="18:29" x14ac:dyDescent="0.2">
      <c r="R7705" s="31"/>
      <c r="AB7705" s="40">
        <v>7701</v>
      </c>
      <c r="AC7705" s="18">
        <v>8567.5813236037502</v>
      </c>
    </row>
    <row r="7706" spans="18:29" x14ac:dyDescent="0.2">
      <c r="R7706" s="31"/>
      <c r="AB7706" s="40">
        <v>7702</v>
      </c>
      <c r="AC7706" s="18">
        <v>8580.1441279726569</v>
      </c>
    </row>
    <row r="7707" spans="18:29" x14ac:dyDescent="0.2">
      <c r="R7707" s="31"/>
      <c r="AB7707" s="40">
        <v>7703</v>
      </c>
      <c r="AC7707" s="18">
        <v>8135.9233654832933</v>
      </c>
    </row>
    <row r="7708" spans="18:29" x14ac:dyDescent="0.2">
      <c r="R7708" s="31"/>
      <c r="AB7708" s="40">
        <v>7704</v>
      </c>
      <c r="AC7708" s="18">
        <v>9710.0427529251901</v>
      </c>
    </row>
    <row r="7709" spans="18:29" x14ac:dyDescent="0.2">
      <c r="R7709" s="31"/>
      <c r="AB7709" s="40">
        <v>7705</v>
      </c>
      <c r="AC7709" s="18">
        <v>9192.8320970515488</v>
      </c>
    </row>
    <row r="7710" spans="18:29" x14ac:dyDescent="0.2">
      <c r="R7710" s="31"/>
      <c r="AB7710" s="40">
        <v>7706</v>
      </c>
      <c r="AC7710" s="18">
        <v>6008.7893297160044</v>
      </c>
    </row>
    <row r="7711" spans="18:29" x14ac:dyDescent="0.2">
      <c r="R7711" s="31"/>
      <c r="AB7711" s="40">
        <v>7707</v>
      </c>
      <c r="AC7711" s="18">
        <v>6665.8239982172381</v>
      </c>
    </row>
    <row r="7712" spans="18:29" x14ac:dyDescent="0.2">
      <c r="R7712" s="31"/>
      <c r="AB7712" s="40">
        <v>7708</v>
      </c>
      <c r="AC7712" s="18">
        <v>9576.8770266132196</v>
      </c>
    </row>
    <row r="7713" spans="18:29" x14ac:dyDescent="0.2">
      <c r="R7713" s="31"/>
      <c r="AB7713" s="40">
        <v>7709</v>
      </c>
      <c r="AC7713" s="18">
        <v>6336.9297798353946</v>
      </c>
    </row>
    <row r="7714" spans="18:29" x14ac:dyDescent="0.2">
      <c r="R7714" s="31"/>
      <c r="AB7714" s="40">
        <v>7710</v>
      </c>
      <c r="AC7714" s="18">
        <v>9462.3042507672217</v>
      </c>
    </row>
    <row r="7715" spans="18:29" x14ac:dyDescent="0.2">
      <c r="R7715" s="31"/>
      <c r="AB7715" s="40">
        <v>7711</v>
      </c>
      <c r="AC7715" s="18">
        <v>11030.142236024723</v>
      </c>
    </row>
    <row r="7716" spans="18:29" x14ac:dyDescent="0.2">
      <c r="R7716" s="31"/>
      <c r="AB7716" s="40">
        <v>7712</v>
      </c>
      <c r="AC7716" s="18">
        <v>9381.9023028054507</v>
      </c>
    </row>
    <row r="7717" spans="18:29" x14ac:dyDescent="0.2">
      <c r="R7717" s="31"/>
      <c r="AB7717" s="40">
        <v>7713</v>
      </c>
      <c r="AC7717" s="18">
        <v>9116.073362356401</v>
      </c>
    </row>
    <row r="7718" spans="18:29" x14ac:dyDescent="0.2">
      <c r="R7718" s="31"/>
      <c r="AB7718" s="40">
        <v>7714</v>
      </c>
      <c r="AC7718" s="18">
        <v>10423.107528912486</v>
      </c>
    </row>
    <row r="7719" spans="18:29" x14ac:dyDescent="0.2">
      <c r="R7719" s="31"/>
      <c r="AB7719" s="40">
        <v>7715</v>
      </c>
      <c r="AC7719" s="18">
        <v>5943.0858628659043</v>
      </c>
    </row>
    <row r="7720" spans="18:29" x14ac:dyDescent="0.2">
      <c r="R7720" s="31"/>
      <c r="AB7720" s="40">
        <v>7716</v>
      </c>
      <c r="AC7720" s="18">
        <v>9333.5355059847934</v>
      </c>
    </row>
    <row r="7721" spans="18:29" x14ac:dyDescent="0.2">
      <c r="R7721" s="31"/>
      <c r="AB7721" s="40">
        <v>7717</v>
      </c>
      <c r="AC7721" s="18">
        <v>9804.2637856928632</v>
      </c>
    </row>
    <row r="7722" spans="18:29" x14ac:dyDescent="0.2">
      <c r="R7722" s="31"/>
      <c r="AB7722" s="40">
        <v>7718</v>
      </c>
      <c r="AC7722" s="18">
        <v>10365.193000770872</v>
      </c>
    </row>
    <row r="7723" spans="18:29" x14ac:dyDescent="0.2">
      <c r="R7723" s="31"/>
      <c r="AB7723" s="40">
        <v>7719</v>
      </c>
      <c r="AC7723" s="18">
        <v>7602.1298078423133</v>
      </c>
    </row>
    <row r="7724" spans="18:29" x14ac:dyDescent="0.2">
      <c r="R7724" s="31"/>
      <c r="AB7724" s="40">
        <v>7720</v>
      </c>
      <c r="AC7724" s="18">
        <v>8316.3252362228232</v>
      </c>
    </row>
    <row r="7725" spans="18:29" x14ac:dyDescent="0.2">
      <c r="R7725" s="31"/>
      <c r="AB7725" s="40">
        <v>7721</v>
      </c>
      <c r="AC7725" s="18">
        <v>6113.0606059790589</v>
      </c>
    </row>
    <row r="7726" spans="18:29" x14ac:dyDescent="0.2">
      <c r="R7726" s="31"/>
      <c r="AB7726" s="40">
        <v>7722</v>
      </c>
      <c r="AC7726" s="18">
        <v>4793.966147228959</v>
      </c>
    </row>
    <row r="7727" spans="18:29" x14ac:dyDescent="0.2">
      <c r="R7727" s="31"/>
      <c r="AB7727" s="40">
        <v>7723</v>
      </c>
      <c r="AC7727" s="18">
        <v>7487.9339161276584</v>
      </c>
    </row>
    <row r="7728" spans="18:29" x14ac:dyDescent="0.2">
      <c r="R7728" s="31"/>
      <c r="AB7728" s="40">
        <v>7724</v>
      </c>
      <c r="AC7728" s="18">
        <v>7692.2051151684718</v>
      </c>
    </row>
    <row r="7729" spans="18:29" x14ac:dyDescent="0.2">
      <c r="R7729" s="31"/>
      <c r="AB7729" s="40">
        <v>7725</v>
      </c>
      <c r="AC7729" s="18">
        <v>8045.9736862007994</v>
      </c>
    </row>
    <row r="7730" spans="18:29" x14ac:dyDescent="0.2">
      <c r="R7730" s="31"/>
      <c r="AB7730" s="40">
        <v>7726</v>
      </c>
      <c r="AC7730" s="18">
        <v>7156.7783929596189</v>
      </c>
    </row>
    <row r="7731" spans="18:29" x14ac:dyDescent="0.2">
      <c r="R7731" s="31"/>
      <c r="AB7731" s="40">
        <v>7727</v>
      </c>
      <c r="AC7731" s="18">
        <v>7371.8536037576851</v>
      </c>
    </row>
    <row r="7732" spans="18:29" x14ac:dyDescent="0.2">
      <c r="R7732" s="31"/>
      <c r="AB7732" s="40">
        <v>7728</v>
      </c>
      <c r="AC7732" s="18">
        <v>10828.886110032443</v>
      </c>
    </row>
    <row r="7733" spans="18:29" x14ac:dyDescent="0.2">
      <c r="R7733" s="31"/>
      <c r="AB7733" s="40">
        <v>7729</v>
      </c>
      <c r="AC7733" s="18">
        <v>8516.0738256906625</v>
      </c>
    </row>
    <row r="7734" spans="18:29" x14ac:dyDescent="0.2">
      <c r="R7734" s="31"/>
      <c r="AB7734" s="40">
        <v>7730</v>
      </c>
      <c r="AC7734" s="18">
        <v>6563.814026740496</v>
      </c>
    </row>
    <row r="7735" spans="18:29" x14ac:dyDescent="0.2">
      <c r="R7735" s="31"/>
      <c r="AB7735" s="40">
        <v>7731</v>
      </c>
      <c r="AC7735" s="18">
        <v>6917.9594819041668</v>
      </c>
    </row>
    <row r="7736" spans="18:29" x14ac:dyDescent="0.2">
      <c r="R7736" s="31"/>
      <c r="AB7736" s="40">
        <v>7732</v>
      </c>
      <c r="AC7736" s="18">
        <v>6794.8439990873449</v>
      </c>
    </row>
    <row r="7737" spans="18:29" x14ac:dyDescent="0.2">
      <c r="R7737" s="31"/>
      <c r="AB7737" s="40">
        <v>7733</v>
      </c>
      <c r="AC7737" s="18">
        <v>8598.9883345265407</v>
      </c>
    </row>
    <row r="7738" spans="18:29" x14ac:dyDescent="0.2">
      <c r="R7738" s="31"/>
      <c r="AB7738" s="40">
        <v>7734</v>
      </c>
      <c r="AC7738" s="18">
        <v>6678.8893147610361</v>
      </c>
    </row>
    <row r="7739" spans="18:29" x14ac:dyDescent="0.2">
      <c r="R7739" s="31"/>
      <c r="AB7739" s="40">
        <v>7735</v>
      </c>
      <c r="AC7739" s="18">
        <v>10506.901434053783</v>
      </c>
    </row>
    <row r="7740" spans="18:29" x14ac:dyDescent="0.2">
      <c r="R7740" s="31"/>
      <c r="AB7740" s="40">
        <v>7736</v>
      </c>
      <c r="AC7740" s="18">
        <v>7753.3859724457143</v>
      </c>
    </row>
    <row r="7741" spans="18:29" x14ac:dyDescent="0.2">
      <c r="R7741" s="31"/>
      <c r="AB7741" s="40">
        <v>7737</v>
      </c>
      <c r="AC7741" s="18">
        <v>9440.1937150779413</v>
      </c>
    </row>
    <row r="7742" spans="18:29" x14ac:dyDescent="0.2">
      <c r="R7742" s="31"/>
      <c r="AB7742" s="40">
        <v>7738</v>
      </c>
      <c r="AC7742" s="18">
        <v>9686.2990526676876</v>
      </c>
    </row>
    <row r="7743" spans="18:29" x14ac:dyDescent="0.2">
      <c r="R7743" s="31"/>
      <c r="AB7743" s="40">
        <v>7739</v>
      </c>
      <c r="AC7743" s="18">
        <v>7386.6777129133698</v>
      </c>
    </row>
    <row r="7744" spans="18:29" x14ac:dyDescent="0.2">
      <c r="R7744" s="31"/>
      <c r="AB7744" s="40">
        <v>7740</v>
      </c>
      <c r="AC7744" s="18">
        <v>6439.1910073995823</v>
      </c>
    </row>
    <row r="7745" spans="18:29" x14ac:dyDescent="0.2">
      <c r="R7745" s="31"/>
      <c r="AB7745" s="40">
        <v>7741</v>
      </c>
      <c r="AC7745" s="18">
        <v>4653.6396224267082</v>
      </c>
    </row>
    <row r="7746" spans="18:29" x14ac:dyDescent="0.2">
      <c r="R7746" s="31"/>
      <c r="AB7746" s="40">
        <v>7742</v>
      </c>
      <c r="AC7746" s="18">
        <v>5702.7594152857782</v>
      </c>
    </row>
    <row r="7747" spans="18:29" x14ac:dyDescent="0.2">
      <c r="R7747" s="31"/>
      <c r="AB7747" s="40">
        <v>7743</v>
      </c>
      <c r="AC7747" s="18">
        <v>10002.002326461719</v>
      </c>
    </row>
    <row r="7748" spans="18:29" x14ac:dyDescent="0.2">
      <c r="R7748" s="31"/>
      <c r="AB7748" s="40">
        <v>7744</v>
      </c>
      <c r="AC7748" s="18">
        <v>8869.9680247667711</v>
      </c>
    </row>
    <row r="7749" spans="18:29" x14ac:dyDescent="0.2">
      <c r="R7749" s="31"/>
      <c r="AB7749" s="40">
        <v>7745</v>
      </c>
      <c r="AC7749" s="18">
        <v>7900.2451555200387</v>
      </c>
    </row>
    <row r="7750" spans="18:29" x14ac:dyDescent="0.2">
      <c r="R7750" s="31"/>
      <c r="AB7750" s="40">
        <v>7746</v>
      </c>
      <c r="AC7750" s="18">
        <v>9842.9572231495986</v>
      </c>
    </row>
    <row r="7751" spans="18:29" x14ac:dyDescent="0.2">
      <c r="R7751" s="31"/>
      <c r="AB7751" s="40">
        <v>7747</v>
      </c>
      <c r="AC7751" s="18">
        <v>10294.715668260702</v>
      </c>
    </row>
    <row r="7752" spans="18:29" x14ac:dyDescent="0.2">
      <c r="R7752" s="31"/>
      <c r="AB7752" s="40">
        <v>7748</v>
      </c>
      <c r="AC7752" s="18">
        <v>8075.1193923370447</v>
      </c>
    </row>
    <row r="7753" spans="18:29" x14ac:dyDescent="0.2">
      <c r="R7753" s="31"/>
      <c r="AB7753" s="40">
        <v>7749</v>
      </c>
      <c r="AC7753" s="18">
        <v>8758.7872061007656</v>
      </c>
    </row>
    <row r="7754" spans="18:29" x14ac:dyDescent="0.2">
      <c r="R7754" s="31"/>
      <c r="AB7754" s="40">
        <v>7750</v>
      </c>
      <c r="AC7754" s="18">
        <v>5954.7692709290422</v>
      </c>
    </row>
    <row r="7755" spans="18:29" x14ac:dyDescent="0.2">
      <c r="R7755" s="31"/>
      <c r="AB7755" s="40">
        <v>7751</v>
      </c>
      <c r="AC7755" s="18">
        <v>11298.232481259969</v>
      </c>
    </row>
    <row r="7756" spans="18:29" x14ac:dyDescent="0.2">
      <c r="R7756" s="31"/>
      <c r="AB7756" s="40">
        <v>7752</v>
      </c>
      <c r="AC7756" s="18">
        <v>7608.034325895831</v>
      </c>
    </row>
    <row r="7757" spans="18:29" x14ac:dyDescent="0.2">
      <c r="R7757" s="31"/>
      <c r="AB7757" s="40">
        <v>7753</v>
      </c>
      <c r="AC7757" s="18">
        <v>8861.6765738832764</v>
      </c>
    </row>
    <row r="7758" spans="18:29" x14ac:dyDescent="0.2">
      <c r="R7758" s="31"/>
      <c r="AB7758" s="40">
        <v>7754</v>
      </c>
      <c r="AC7758" s="18">
        <v>6033.6636823666049</v>
      </c>
    </row>
    <row r="7759" spans="18:29" x14ac:dyDescent="0.2">
      <c r="R7759" s="31"/>
      <c r="AB7759" s="40">
        <v>7755</v>
      </c>
      <c r="AC7759" s="18">
        <v>7877.506479612086</v>
      </c>
    </row>
    <row r="7760" spans="18:29" x14ac:dyDescent="0.2">
      <c r="R7760" s="31"/>
      <c r="AB7760" s="40">
        <v>7756</v>
      </c>
      <c r="AC7760" s="18">
        <v>9566.8267831179546</v>
      </c>
    </row>
    <row r="7761" spans="18:29" x14ac:dyDescent="0.2">
      <c r="R7761" s="31"/>
      <c r="AB7761" s="40">
        <v>7757</v>
      </c>
      <c r="AC7761" s="18">
        <v>12634.161097865086</v>
      </c>
    </row>
    <row r="7762" spans="18:29" x14ac:dyDescent="0.2">
      <c r="R7762" s="31"/>
      <c r="AB7762" s="40">
        <v>7758</v>
      </c>
      <c r="AC7762" s="18">
        <v>7605.5217650220729</v>
      </c>
    </row>
    <row r="7763" spans="18:29" x14ac:dyDescent="0.2">
      <c r="R7763" s="31"/>
      <c r="AB7763" s="40">
        <v>7759</v>
      </c>
      <c r="AC7763" s="18">
        <v>7884.4160220148042</v>
      </c>
    </row>
    <row r="7764" spans="18:29" x14ac:dyDescent="0.2">
      <c r="R7764" s="31"/>
      <c r="AB7764" s="40">
        <v>7760</v>
      </c>
      <c r="AC7764" s="18">
        <v>7612.1800513375783</v>
      </c>
    </row>
    <row r="7765" spans="18:29" x14ac:dyDescent="0.2">
      <c r="R7765" s="31"/>
      <c r="AB7765" s="40">
        <v>7761</v>
      </c>
      <c r="AC7765" s="18">
        <v>6004.8948603613535</v>
      </c>
    </row>
    <row r="7766" spans="18:29" x14ac:dyDescent="0.2">
      <c r="R7766" s="31"/>
      <c r="AB7766" s="40">
        <v>7762</v>
      </c>
      <c r="AC7766" s="18">
        <v>10122.102736230125</v>
      </c>
    </row>
    <row r="7767" spans="18:29" x14ac:dyDescent="0.2">
      <c r="R7767" s="31"/>
      <c r="AB7767" s="40">
        <v>7763</v>
      </c>
      <c r="AC7767" s="18">
        <v>8384.4156359030167</v>
      </c>
    </row>
    <row r="7768" spans="18:29" x14ac:dyDescent="0.2">
      <c r="R7768" s="31"/>
      <c r="AB7768" s="40">
        <v>7764</v>
      </c>
      <c r="AC7768" s="18">
        <v>7612.0544232940301</v>
      </c>
    </row>
    <row r="7769" spans="18:29" x14ac:dyDescent="0.2">
      <c r="R7769" s="31"/>
      <c r="AB7769" s="40">
        <v>7765</v>
      </c>
      <c r="AC7769" s="18">
        <v>10512.052183845197</v>
      </c>
    </row>
    <row r="7770" spans="18:29" x14ac:dyDescent="0.2">
      <c r="R7770" s="31"/>
      <c r="AB7770" s="40">
        <v>7766</v>
      </c>
      <c r="AC7770" s="18">
        <v>7830.8984754027333</v>
      </c>
    </row>
    <row r="7771" spans="18:29" x14ac:dyDescent="0.2">
      <c r="R7771" s="31"/>
      <c r="AB7771" s="40">
        <v>7767</v>
      </c>
      <c r="AC7771" s="18">
        <v>6444.341757190763</v>
      </c>
    </row>
    <row r="7772" spans="18:29" x14ac:dyDescent="0.2">
      <c r="R7772" s="31"/>
      <c r="AB7772" s="40">
        <v>7768</v>
      </c>
      <c r="AC7772" s="18">
        <v>9616.1986042881617</v>
      </c>
    </row>
    <row r="7773" spans="18:29" x14ac:dyDescent="0.2">
      <c r="R7773" s="31"/>
      <c r="AB7773" s="40">
        <v>7769</v>
      </c>
      <c r="AC7773" s="18">
        <v>10251.876505362452</v>
      </c>
    </row>
    <row r="7774" spans="18:29" x14ac:dyDescent="0.2">
      <c r="R7774" s="31"/>
      <c r="AB7774" s="40">
        <v>7770</v>
      </c>
      <c r="AC7774" s="18">
        <v>7949.2400925594848</v>
      </c>
    </row>
    <row r="7775" spans="18:29" x14ac:dyDescent="0.2">
      <c r="R7775" s="31"/>
      <c r="AB7775" s="40">
        <v>7771</v>
      </c>
      <c r="AC7775" s="18">
        <v>8275.8730061544338</v>
      </c>
    </row>
    <row r="7776" spans="18:29" x14ac:dyDescent="0.2">
      <c r="R7776" s="31"/>
      <c r="AB7776" s="40">
        <v>7772</v>
      </c>
      <c r="AC7776" s="18">
        <v>7203.5120252124034</v>
      </c>
    </row>
    <row r="7777" spans="18:29" x14ac:dyDescent="0.2">
      <c r="R7777" s="31"/>
      <c r="AB7777" s="40">
        <v>7773</v>
      </c>
      <c r="AC7777" s="18">
        <v>5406.5284882639535</v>
      </c>
    </row>
    <row r="7778" spans="18:29" x14ac:dyDescent="0.2">
      <c r="R7778" s="31"/>
      <c r="AB7778" s="40">
        <v>7774</v>
      </c>
      <c r="AC7778" s="18">
        <v>6937.4318286761409</v>
      </c>
    </row>
    <row r="7779" spans="18:29" x14ac:dyDescent="0.2">
      <c r="R7779" s="31"/>
      <c r="AB7779" s="40">
        <v>7775</v>
      </c>
      <c r="AC7779" s="18">
        <v>6617.3315733526833</v>
      </c>
    </row>
    <row r="7780" spans="18:29" x14ac:dyDescent="0.2">
      <c r="R7780" s="31"/>
      <c r="AB7780" s="40">
        <v>7776</v>
      </c>
      <c r="AC7780" s="18">
        <v>6582.9094893813599</v>
      </c>
    </row>
    <row r="7781" spans="18:29" x14ac:dyDescent="0.2">
      <c r="R7781" s="31"/>
      <c r="AB7781" s="40">
        <v>7777</v>
      </c>
      <c r="AC7781" s="18">
        <v>6780.8992862377781</v>
      </c>
    </row>
    <row r="7782" spans="18:29" x14ac:dyDescent="0.2">
      <c r="R7782" s="31"/>
      <c r="AB7782" s="40">
        <v>7778</v>
      </c>
      <c r="AC7782" s="18">
        <v>11078.509032845497</v>
      </c>
    </row>
    <row r="7783" spans="18:29" x14ac:dyDescent="0.2">
      <c r="R7783" s="31"/>
      <c r="AB7783" s="40">
        <v>7779</v>
      </c>
      <c r="AC7783" s="18">
        <v>8317.5815166595858</v>
      </c>
    </row>
    <row r="7784" spans="18:29" x14ac:dyDescent="0.2">
      <c r="R7784" s="31"/>
      <c r="AB7784" s="40">
        <v>7780</v>
      </c>
      <c r="AC7784" s="18">
        <v>9924.6154515484814</v>
      </c>
    </row>
    <row r="7785" spans="18:29" x14ac:dyDescent="0.2">
      <c r="R7785" s="31"/>
      <c r="AB7785" s="40">
        <v>7781</v>
      </c>
      <c r="AC7785" s="18">
        <v>11799.614003629074</v>
      </c>
    </row>
    <row r="7786" spans="18:29" x14ac:dyDescent="0.2">
      <c r="R7786" s="31"/>
      <c r="AB7786" s="40">
        <v>7782</v>
      </c>
      <c r="AC7786" s="18">
        <v>7101.6276817794424</v>
      </c>
    </row>
    <row r="7787" spans="18:29" x14ac:dyDescent="0.2">
      <c r="R7787" s="31"/>
      <c r="AB7787" s="40">
        <v>7783</v>
      </c>
      <c r="AC7787" s="18">
        <v>6105.5229233577847</v>
      </c>
    </row>
    <row r="7788" spans="18:29" x14ac:dyDescent="0.2">
      <c r="R7788" s="31"/>
      <c r="AB7788" s="40">
        <v>7784</v>
      </c>
      <c r="AC7788" s="18">
        <v>8356.2749541164376</v>
      </c>
    </row>
    <row r="7789" spans="18:29" x14ac:dyDescent="0.2">
      <c r="R7789" s="31"/>
      <c r="AB7789" s="40">
        <v>7785</v>
      </c>
      <c r="AC7789" s="18">
        <v>8785.9228635376785</v>
      </c>
    </row>
    <row r="7790" spans="18:29" x14ac:dyDescent="0.2">
      <c r="R7790" s="31"/>
      <c r="AB7790" s="40">
        <v>7786</v>
      </c>
      <c r="AC7790" s="18">
        <v>8663.3098928962136</v>
      </c>
    </row>
    <row r="7791" spans="18:29" x14ac:dyDescent="0.2">
      <c r="R7791" s="31"/>
      <c r="AB7791" s="40">
        <v>7787</v>
      </c>
      <c r="AC7791" s="18">
        <v>12286.422672929708</v>
      </c>
    </row>
    <row r="7792" spans="18:29" x14ac:dyDescent="0.2">
      <c r="R7792" s="31"/>
      <c r="AB7792" s="40">
        <v>7788</v>
      </c>
      <c r="AC7792" s="18">
        <v>8744.8424932514317</v>
      </c>
    </row>
    <row r="7793" spans="18:29" x14ac:dyDescent="0.2">
      <c r="R7793" s="31"/>
      <c r="AB7793" s="40">
        <v>7789</v>
      </c>
      <c r="AC7793" s="18">
        <v>9482.4047377579845</v>
      </c>
    </row>
    <row r="7794" spans="18:29" x14ac:dyDescent="0.2">
      <c r="R7794" s="31"/>
      <c r="AB7794" s="40">
        <v>7790</v>
      </c>
      <c r="AC7794" s="18">
        <v>8687.1792211971479</v>
      </c>
    </row>
    <row r="7795" spans="18:29" x14ac:dyDescent="0.2">
      <c r="R7795" s="31"/>
      <c r="AB7795" s="40">
        <v>7791</v>
      </c>
      <c r="AC7795" s="18">
        <v>10570.5948522049</v>
      </c>
    </row>
    <row r="7796" spans="18:29" x14ac:dyDescent="0.2">
      <c r="R7796" s="31"/>
      <c r="AB7796" s="40">
        <v>7792</v>
      </c>
      <c r="AC7796" s="18">
        <v>6927.6328412679723</v>
      </c>
    </row>
    <row r="7797" spans="18:29" x14ac:dyDescent="0.2">
      <c r="R7797" s="31"/>
      <c r="AB7797" s="40">
        <v>7793</v>
      </c>
      <c r="AC7797" s="18">
        <v>9011.2995739183389</v>
      </c>
    </row>
    <row r="7798" spans="18:29" x14ac:dyDescent="0.2">
      <c r="R7798" s="31"/>
      <c r="AB7798" s="40">
        <v>7794</v>
      </c>
      <c r="AC7798" s="18">
        <v>8641.9531254686881</v>
      </c>
    </row>
    <row r="7799" spans="18:29" x14ac:dyDescent="0.2">
      <c r="R7799" s="31"/>
      <c r="AB7799" s="40">
        <v>7795</v>
      </c>
      <c r="AC7799" s="18">
        <v>6687.43202173186</v>
      </c>
    </row>
    <row r="7800" spans="18:29" x14ac:dyDescent="0.2">
      <c r="R7800" s="31"/>
      <c r="AB7800" s="40">
        <v>7796</v>
      </c>
      <c r="AC7800" s="18">
        <v>9576.625770525774</v>
      </c>
    </row>
    <row r="7801" spans="18:29" x14ac:dyDescent="0.2">
      <c r="R7801" s="31"/>
      <c r="AB7801" s="40">
        <v>7797</v>
      </c>
      <c r="AC7801" s="18">
        <v>8477.5060162778245</v>
      </c>
    </row>
    <row r="7802" spans="18:29" x14ac:dyDescent="0.2">
      <c r="R7802" s="31"/>
      <c r="AB7802" s="40">
        <v>7798</v>
      </c>
      <c r="AC7802" s="18">
        <v>8163.8127911826596</v>
      </c>
    </row>
    <row r="7803" spans="18:29" x14ac:dyDescent="0.2">
      <c r="R7803" s="31"/>
      <c r="AB7803" s="40">
        <v>7799</v>
      </c>
      <c r="AC7803" s="18">
        <v>11381.523874226958</v>
      </c>
    </row>
    <row r="7804" spans="18:29" x14ac:dyDescent="0.2">
      <c r="R7804" s="31"/>
      <c r="AB7804" s="40">
        <v>7800</v>
      </c>
      <c r="AC7804" s="18">
        <v>9120.8472280164715</v>
      </c>
    </row>
    <row r="7805" spans="18:29" x14ac:dyDescent="0.2">
      <c r="R7805" s="31"/>
      <c r="AB7805" s="40">
        <v>7801</v>
      </c>
      <c r="AC7805" s="18">
        <v>7087.6829689299921</v>
      </c>
    </row>
    <row r="7806" spans="18:29" x14ac:dyDescent="0.2">
      <c r="R7806" s="31"/>
      <c r="AB7806" s="40">
        <v>7802</v>
      </c>
      <c r="AC7806" s="18">
        <v>6909.5424029770074</v>
      </c>
    </row>
    <row r="7807" spans="18:29" x14ac:dyDescent="0.2">
      <c r="R7807" s="31"/>
      <c r="AB7807" s="40">
        <v>7803</v>
      </c>
      <c r="AC7807" s="18">
        <v>5875.3723473164719</v>
      </c>
    </row>
    <row r="7808" spans="18:29" x14ac:dyDescent="0.2">
      <c r="R7808" s="31"/>
      <c r="AB7808" s="40">
        <v>7804</v>
      </c>
      <c r="AC7808" s="18">
        <v>12391.322089411202</v>
      </c>
    </row>
    <row r="7809" spans="18:29" x14ac:dyDescent="0.2">
      <c r="R7809" s="31"/>
      <c r="AB7809" s="40">
        <v>7805</v>
      </c>
      <c r="AC7809" s="18">
        <v>8933.1589307429967</v>
      </c>
    </row>
    <row r="7810" spans="18:29" x14ac:dyDescent="0.2">
      <c r="R7810" s="31"/>
      <c r="AB7810" s="40">
        <v>7806</v>
      </c>
      <c r="AC7810" s="18">
        <v>10256.273486891529</v>
      </c>
    </row>
    <row r="7811" spans="18:29" x14ac:dyDescent="0.2">
      <c r="R7811" s="31"/>
      <c r="AB7811" s="40">
        <v>7807</v>
      </c>
      <c r="AC7811" s="18">
        <v>9317.3294883486815</v>
      </c>
    </row>
    <row r="7812" spans="18:29" x14ac:dyDescent="0.2">
      <c r="R7812" s="31"/>
      <c r="AB7812" s="40">
        <v>7808</v>
      </c>
      <c r="AC7812" s="18">
        <v>9162.4301104781916</v>
      </c>
    </row>
    <row r="7813" spans="18:29" x14ac:dyDescent="0.2">
      <c r="R7813" s="31"/>
      <c r="AB7813" s="40">
        <v>7809</v>
      </c>
      <c r="AC7813" s="18">
        <v>6704.5174356739735</v>
      </c>
    </row>
    <row r="7814" spans="18:29" x14ac:dyDescent="0.2">
      <c r="R7814" s="31"/>
      <c r="AB7814" s="40">
        <v>7810</v>
      </c>
      <c r="AC7814" s="18">
        <v>9071.9779190212721</v>
      </c>
    </row>
    <row r="7815" spans="18:29" x14ac:dyDescent="0.2">
      <c r="R7815" s="31"/>
      <c r="AB7815" s="40">
        <v>7811</v>
      </c>
      <c r="AC7815" s="18">
        <v>5568.83992071182</v>
      </c>
    </row>
    <row r="7816" spans="18:29" x14ac:dyDescent="0.2">
      <c r="R7816" s="31"/>
      <c r="AB7816" s="40">
        <v>7812</v>
      </c>
      <c r="AC7816" s="18">
        <v>7092.2055785026168</v>
      </c>
    </row>
    <row r="7817" spans="18:29" x14ac:dyDescent="0.2">
      <c r="R7817" s="31"/>
      <c r="AB7817" s="40">
        <v>7813</v>
      </c>
      <c r="AC7817" s="18">
        <v>7037.9342636283254</v>
      </c>
    </row>
    <row r="7818" spans="18:29" x14ac:dyDescent="0.2">
      <c r="R7818" s="31"/>
      <c r="AB7818" s="40">
        <v>7814</v>
      </c>
      <c r="AC7818" s="18">
        <v>8218.0841060567182</v>
      </c>
    </row>
    <row r="7819" spans="18:29" x14ac:dyDescent="0.2">
      <c r="R7819" s="31"/>
      <c r="AB7819" s="40">
        <v>7815</v>
      </c>
      <c r="AC7819" s="18">
        <v>10197.982074618922</v>
      </c>
    </row>
    <row r="7820" spans="18:29" x14ac:dyDescent="0.2">
      <c r="R7820" s="31"/>
      <c r="AB7820" s="40">
        <v>7816</v>
      </c>
      <c r="AC7820" s="18">
        <v>9369.3394984364277</v>
      </c>
    </row>
    <row r="7821" spans="18:29" x14ac:dyDescent="0.2">
      <c r="R7821" s="31"/>
      <c r="AB7821" s="40">
        <v>7817</v>
      </c>
      <c r="AC7821" s="18">
        <v>9403.2590702328598</v>
      </c>
    </row>
    <row r="7822" spans="18:29" x14ac:dyDescent="0.2">
      <c r="R7822" s="31"/>
      <c r="AB7822" s="40">
        <v>7818</v>
      </c>
      <c r="AC7822" s="18">
        <v>7315.3209840969648</v>
      </c>
    </row>
    <row r="7823" spans="18:29" x14ac:dyDescent="0.2">
      <c r="R7823" s="31"/>
      <c r="AB7823" s="40">
        <v>7819</v>
      </c>
      <c r="AC7823" s="18">
        <v>5220.347727514687</v>
      </c>
    </row>
    <row r="7824" spans="18:29" x14ac:dyDescent="0.2">
      <c r="R7824" s="31"/>
      <c r="AB7824" s="40">
        <v>7820</v>
      </c>
      <c r="AC7824" s="18">
        <v>7118.5874676777748</v>
      </c>
    </row>
    <row r="7825" spans="18:29" x14ac:dyDescent="0.2">
      <c r="R7825" s="31"/>
      <c r="AB7825" s="40">
        <v>7821</v>
      </c>
      <c r="AC7825" s="18">
        <v>9149.9929341526004</v>
      </c>
    </row>
    <row r="7826" spans="18:29" x14ac:dyDescent="0.2">
      <c r="R7826" s="31"/>
      <c r="AB7826" s="40">
        <v>7822</v>
      </c>
      <c r="AC7826" s="18">
        <v>9584.4147092344938</v>
      </c>
    </row>
    <row r="7827" spans="18:29" x14ac:dyDescent="0.2">
      <c r="R7827" s="31"/>
      <c r="AB7827" s="40">
        <v>7823</v>
      </c>
      <c r="AC7827" s="18">
        <v>9188.4351155221229</v>
      </c>
    </row>
    <row r="7828" spans="18:29" x14ac:dyDescent="0.2">
      <c r="R7828" s="31"/>
      <c r="AB7828" s="40">
        <v>7824</v>
      </c>
      <c r="AC7828" s="18">
        <v>6681.4018756351434</v>
      </c>
    </row>
    <row r="7829" spans="18:29" x14ac:dyDescent="0.2">
      <c r="R7829" s="31"/>
      <c r="AB7829" s="40">
        <v>7825</v>
      </c>
      <c r="AC7829" s="18">
        <v>7725.8734308774583</v>
      </c>
    </row>
    <row r="7830" spans="18:29" x14ac:dyDescent="0.2">
      <c r="R7830" s="31"/>
      <c r="AB7830" s="40">
        <v>7826</v>
      </c>
      <c r="AC7830" s="18">
        <v>9353.2591088439804</v>
      </c>
    </row>
    <row r="7831" spans="18:29" x14ac:dyDescent="0.2">
      <c r="R7831" s="31"/>
      <c r="AB7831" s="40">
        <v>7827</v>
      </c>
      <c r="AC7831" s="18">
        <v>10455.89644831547</v>
      </c>
    </row>
    <row r="7832" spans="18:29" x14ac:dyDescent="0.2">
      <c r="R7832" s="31"/>
      <c r="AB7832" s="40">
        <v>7828</v>
      </c>
      <c r="AC7832" s="18">
        <v>12208.030773666454</v>
      </c>
    </row>
    <row r="7833" spans="18:29" x14ac:dyDescent="0.2">
      <c r="R7833" s="31"/>
      <c r="AB7833" s="40">
        <v>7829</v>
      </c>
      <c r="AC7833" s="18">
        <v>6374.1156807679217</v>
      </c>
    </row>
    <row r="7834" spans="18:29" x14ac:dyDescent="0.2">
      <c r="R7834" s="31"/>
      <c r="AB7834" s="40">
        <v>7830</v>
      </c>
      <c r="AC7834" s="18">
        <v>8722.6063295177883</v>
      </c>
    </row>
    <row r="7835" spans="18:29" x14ac:dyDescent="0.2">
      <c r="R7835" s="31"/>
      <c r="AB7835" s="40">
        <v>7831</v>
      </c>
      <c r="AC7835" s="18">
        <v>8334.0387903832598</v>
      </c>
    </row>
    <row r="7836" spans="18:29" x14ac:dyDescent="0.2">
      <c r="R7836" s="31"/>
      <c r="AB7836" s="40">
        <v>7832</v>
      </c>
      <c r="AC7836" s="18">
        <v>7616.828288954217</v>
      </c>
    </row>
    <row r="7837" spans="18:29" x14ac:dyDescent="0.2">
      <c r="R7837" s="31"/>
      <c r="AB7837" s="40">
        <v>7833</v>
      </c>
      <c r="AC7837" s="18">
        <v>9495.972566476441</v>
      </c>
    </row>
    <row r="7838" spans="18:29" x14ac:dyDescent="0.2">
      <c r="R7838" s="31"/>
      <c r="AB7838" s="40">
        <v>7834</v>
      </c>
      <c r="AC7838" s="18">
        <v>7068.4618782452308</v>
      </c>
    </row>
    <row r="7839" spans="18:29" x14ac:dyDescent="0.2">
      <c r="R7839" s="31"/>
      <c r="AB7839" s="40">
        <v>7835</v>
      </c>
      <c r="AC7839" s="18">
        <v>8469.0889373505488</v>
      </c>
    </row>
    <row r="7840" spans="18:29" x14ac:dyDescent="0.2">
      <c r="R7840" s="31"/>
      <c r="AB7840" s="40">
        <v>7836</v>
      </c>
      <c r="AC7840" s="18">
        <v>11194.463717171806</v>
      </c>
    </row>
    <row r="7841" spans="18:29" x14ac:dyDescent="0.2">
      <c r="R7841" s="31"/>
      <c r="AB7841" s="40">
        <v>7837</v>
      </c>
      <c r="AC7841" s="18">
        <v>7637.5569161630701</v>
      </c>
    </row>
    <row r="7842" spans="18:29" x14ac:dyDescent="0.2">
      <c r="R7842" s="31"/>
      <c r="AB7842" s="40">
        <v>7838</v>
      </c>
      <c r="AC7842" s="18">
        <v>8668.3350146437297</v>
      </c>
    </row>
    <row r="7843" spans="18:29" x14ac:dyDescent="0.2">
      <c r="R7843" s="31"/>
      <c r="AB7843" s="40">
        <v>7839</v>
      </c>
      <c r="AC7843" s="18">
        <v>10289.941802600282</v>
      </c>
    </row>
    <row r="7844" spans="18:29" x14ac:dyDescent="0.2">
      <c r="R7844" s="31"/>
      <c r="AB7844" s="40">
        <v>7840</v>
      </c>
      <c r="AC7844" s="18">
        <v>8040.8229364097351</v>
      </c>
    </row>
    <row r="7845" spans="18:29" x14ac:dyDescent="0.2">
      <c r="R7845" s="31"/>
      <c r="AB7845" s="40">
        <v>7841</v>
      </c>
      <c r="AC7845" s="18">
        <v>7967.5817869378952</v>
      </c>
    </row>
    <row r="7846" spans="18:29" x14ac:dyDescent="0.2">
      <c r="R7846" s="31"/>
      <c r="AB7846" s="40">
        <v>7842</v>
      </c>
      <c r="AC7846" s="18">
        <v>7028.8890444826102</v>
      </c>
    </row>
    <row r="7847" spans="18:29" x14ac:dyDescent="0.2">
      <c r="R7847" s="31"/>
      <c r="AB7847" s="40">
        <v>7843</v>
      </c>
      <c r="AC7847" s="18">
        <v>5734.4176822961308</v>
      </c>
    </row>
    <row r="7848" spans="18:29" x14ac:dyDescent="0.2">
      <c r="R7848" s="31"/>
      <c r="AB7848" s="40">
        <v>7844</v>
      </c>
      <c r="AC7848" s="18">
        <v>6321.1006463305093</v>
      </c>
    </row>
    <row r="7849" spans="18:29" x14ac:dyDescent="0.2">
      <c r="R7849" s="31"/>
      <c r="AB7849" s="40">
        <v>7845</v>
      </c>
      <c r="AC7849" s="18">
        <v>11162.051681899815</v>
      </c>
    </row>
    <row r="7850" spans="18:29" x14ac:dyDescent="0.2">
      <c r="R7850" s="31"/>
      <c r="AB7850" s="40">
        <v>7846</v>
      </c>
      <c r="AC7850" s="18">
        <v>6753.7636288003996</v>
      </c>
    </row>
    <row r="7851" spans="18:29" x14ac:dyDescent="0.2">
      <c r="R7851" s="31"/>
      <c r="AB7851" s="40">
        <v>7847</v>
      </c>
      <c r="AC7851" s="18">
        <v>8003.5114074335434</v>
      </c>
    </row>
    <row r="7852" spans="18:29" x14ac:dyDescent="0.2">
      <c r="R7852" s="31"/>
      <c r="AB7852" s="40">
        <v>7848</v>
      </c>
      <c r="AC7852" s="18">
        <v>11101.122080710018</v>
      </c>
    </row>
    <row r="7853" spans="18:29" x14ac:dyDescent="0.2">
      <c r="R7853" s="31"/>
      <c r="AB7853" s="40">
        <v>7849</v>
      </c>
      <c r="AC7853" s="18">
        <v>8849.2393975578016</v>
      </c>
    </row>
    <row r="7854" spans="18:29" x14ac:dyDescent="0.2">
      <c r="R7854" s="31"/>
      <c r="AB7854" s="40">
        <v>7850</v>
      </c>
      <c r="AC7854" s="18">
        <v>12184.412701452733</v>
      </c>
    </row>
    <row r="7855" spans="18:29" x14ac:dyDescent="0.2">
      <c r="R7855" s="31"/>
      <c r="AB7855" s="40">
        <v>7851</v>
      </c>
      <c r="AC7855" s="18">
        <v>10923.98653910635</v>
      </c>
    </row>
    <row r="7856" spans="18:29" x14ac:dyDescent="0.2">
      <c r="R7856" s="31"/>
      <c r="AB7856" s="40">
        <v>7852</v>
      </c>
      <c r="AC7856" s="18">
        <v>6927.6328412679723</v>
      </c>
    </row>
    <row r="7857" spans="18:29" x14ac:dyDescent="0.2">
      <c r="R7857" s="31"/>
      <c r="AB7857" s="40">
        <v>7853</v>
      </c>
      <c r="AC7857" s="18">
        <v>6668.3365590911126</v>
      </c>
    </row>
    <row r="7858" spans="18:29" x14ac:dyDescent="0.2">
      <c r="R7858" s="31"/>
      <c r="AB7858" s="40">
        <v>7854</v>
      </c>
      <c r="AC7858" s="18">
        <v>5989.9451231624698</v>
      </c>
    </row>
    <row r="7859" spans="18:29" x14ac:dyDescent="0.2">
      <c r="R7859" s="31"/>
      <c r="AB7859" s="40">
        <v>7855</v>
      </c>
      <c r="AC7859" s="18">
        <v>7944.2149708116194</v>
      </c>
    </row>
    <row r="7860" spans="18:29" x14ac:dyDescent="0.2">
      <c r="R7860" s="31"/>
      <c r="AB7860" s="40">
        <v>7856</v>
      </c>
      <c r="AC7860" s="18">
        <v>7812.8080371113028</v>
      </c>
    </row>
    <row r="7861" spans="18:29" x14ac:dyDescent="0.2">
      <c r="R7861" s="31"/>
      <c r="AB7861" s="40">
        <v>7857</v>
      </c>
      <c r="AC7861" s="18">
        <v>10998.232712927391</v>
      </c>
    </row>
    <row r="7862" spans="18:29" x14ac:dyDescent="0.2">
      <c r="R7862" s="31"/>
      <c r="AB7862" s="40">
        <v>7858</v>
      </c>
      <c r="AC7862" s="18">
        <v>7169.0899412413128</v>
      </c>
    </row>
    <row r="7863" spans="18:29" x14ac:dyDescent="0.2">
      <c r="R7863" s="31"/>
      <c r="AB7863" s="40">
        <v>7859</v>
      </c>
      <c r="AC7863" s="18">
        <v>8945.4704790249234</v>
      </c>
    </row>
    <row r="7864" spans="18:29" x14ac:dyDescent="0.2">
      <c r="R7864" s="31"/>
      <c r="AB7864" s="40">
        <v>7860</v>
      </c>
      <c r="AC7864" s="18">
        <v>10423.107528912486</v>
      </c>
    </row>
    <row r="7865" spans="18:29" x14ac:dyDescent="0.2">
      <c r="R7865" s="31"/>
      <c r="AB7865" s="40">
        <v>7861</v>
      </c>
      <c r="AC7865" s="18">
        <v>8948.7368081606692</v>
      </c>
    </row>
    <row r="7866" spans="18:29" x14ac:dyDescent="0.2">
      <c r="R7866" s="31"/>
      <c r="AB7866" s="40">
        <v>7862</v>
      </c>
      <c r="AC7866" s="18">
        <v>9010.545805656584</v>
      </c>
    </row>
    <row r="7867" spans="18:29" x14ac:dyDescent="0.2">
      <c r="R7867" s="31"/>
      <c r="AB7867" s="40">
        <v>7863</v>
      </c>
      <c r="AC7867" s="18">
        <v>7975.3707256469643</v>
      </c>
    </row>
    <row r="7868" spans="18:29" x14ac:dyDescent="0.2">
      <c r="R7868" s="31"/>
      <c r="AB7868" s="40">
        <v>7864</v>
      </c>
      <c r="AC7868" s="18">
        <v>8823.2343925139867</v>
      </c>
    </row>
    <row r="7869" spans="18:29" x14ac:dyDescent="0.2">
      <c r="R7869" s="31"/>
      <c r="AB7869" s="40">
        <v>7865</v>
      </c>
      <c r="AC7869" s="18">
        <v>7181.4014895228902</v>
      </c>
    </row>
    <row r="7870" spans="18:29" x14ac:dyDescent="0.2">
      <c r="R7870" s="31"/>
      <c r="AB7870" s="40">
        <v>7866</v>
      </c>
      <c r="AC7870" s="18">
        <v>9303.0078913680045</v>
      </c>
    </row>
    <row r="7871" spans="18:29" x14ac:dyDescent="0.2">
      <c r="R7871" s="31"/>
      <c r="AB7871" s="40">
        <v>7867</v>
      </c>
      <c r="AC7871" s="18">
        <v>6884.9193064133869</v>
      </c>
    </row>
    <row r="7872" spans="18:29" x14ac:dyDescent="0.2">
      <c r="R7872" s="31"/>
      <c r="AB7872" s="40">
        <v>7868</v>
      </c>
      <c r="AC7872" s="18">
        <v>11137.679841423756</v>
      </c>
    </row>
    <row r="7873" spans="18:29" x14ac:dyDescent="0.2">
      <c r="R7873" s="31"/>
      <c r="AB7873" s="40">
        <v>7869</v>
      </c>
      <c r="AC7873" s="18">
        <v>8579.7672438417794</v>
      </c>
    </row>
    <row r="7874" spans="18:29" x14ac:dyDescent="0.2">
      <c r="R7874" s="31"/>
      <c r="AB7874" s="40">
        <v>7870</v>
      </c>
      <c r="AC7874" s="18">
        <v>5004.016236279509</v>
      </c>
    </row>
    <row r="7875" spans="18:29" x14ac:dyDescent="0.2">
      <c r="R7875" s="31"/>
      <c r="AB7875" s="40">
        <v>7871</v>
      </c>
      <c r="AC7875" s="18">
        <v>11166.32303538511</v>
      </c>
    </row>
    <row r="7876" spans="18:29" x14ac:dyDescent="0.2">
      <c r="R7876" s="31"/>
      <c r="AB7876" s="40">
        <v>7872</v>
      </c>
      <c r="AC7876" s="18">
        <v>11144.463755783276</v>
      </c>
    </row>
    <row r="7877" spans="18:29" x14ac:dyDescent="0.2">
      <c r="R7877" s="31"/>
      <c r="AB7877" s="40">
        <v>7873</v>
      </c>
      <c r="AC7877" s="18">
        <v>8202.5062286391621</v>
      </c>
    </row>
    <row r="7878" spans="18:29" x14ac:dyDescent="0.2">
      <c r="R7878" s="31"/>
      <c r="AB7878" s="40">
        <v>7874</v>
      </c>
      <c r="AC7878" s="18">
        <v>7688.4362738579512</v>
      </c>
    </row>
    <row r="7879" spans="18:29" x14ac:dyDescent="0.2">
      <c r="R7879" s="31"/>
      <c r="AB7879" s="40">
        <v>7875</v>
      </c>
      <c r="AC7879" s="18">
        <v>5618.8398821006995</v>
      </c>
    </row>
    <row r="7880" spans="18:29" x14ac:dyDescent="0.2">
      <c r="R7880" s="31"/>
      <c r="AB7880" s="40">
        <v>7876</v>
      </c>
      <c r="AC7880" s="18">
        <v>10321.600069610402</v>
      </c>
    </row>
    <row r="7881" spans="18:29" x14ac:dyDescent="0.2">
      <c r="R7881" s="31"/>
      <c r="AB7881" s="40">
        <v>7877</v>
      </c>
      <c r="AC7881" s="18">
        <v>7094.4668832890457</v>
      </c>
    </row>
    <row r="7882" spans="18:29" x14ac:dyDescent="0.2">
      <c r="R7882" s="31"/>
      <c r="AB7882" s="40">
        <v>7878</v>
      </c>
      <c r="AC7882" s="18">
        <v>8458.0336695056176</v>
      </c>
    </row>
    <row r="7883" spans="18:29" x14ac:dyDescent="0.2">
      <c r="R7883" s="31"/>
      <c r="AB7883" s="40">
        <v>7879</v>
      </c>
      <c r="AC7883" s="18">
        <v>7432.1550647290424</v>
      </c>
    </row>
    <row r="7884" spans="18:29" x14ac:dyDescent="0.2">
      <c r="R7884" s="31"/>
      <c r="AB7884" s="40">
        <v>7880</v>
      </c>
      <c r="AC7884" s="18">
        <v>8629.8928332740907</v>
      </c>
    </row>
    <row r="7885" spans="18:29" x14ac:dyDescent="0.2">
      <c r="R7885" s="31"/>
      <c r="AB7885" s="40">
        <v>7881</v>
      </c>
      <c r="AC7885" s="18">
        <v>6164.3168478049338</v>
      </c>
    </row>
    <row r="7886" spans="18:29" x14ac:dyDescent="0.2">
      <c r="R7886" s="31"/>
      <c r="AB7886" s="40">
        <v>7882</v>
      </c>
      <c r="AC7886" s="18">
        <v>9581.9021483607357</v>
      </c>
    </row>
    <row r="7887" spans="18:29" x14ac:dyDescent="0.2">
      <c r="R7887" s="31"/>
      <c r="AB7887" s="40">
        <v>7883</v>
      </c>
      <c r="AC7887" s="18">
        <v>8333.9131623395951</v>
      </c>
    </row>
    <row r="7888" spans="18:29" x14ac:dyDescent="0.2">
      <c r="R7888" s="31"/>
      <c r="AB7888" s="40">
        <v>7884</v>
      </c>
      <c r="AC7888" s="18">
        <v>10650.243031904451</v>
      </c>
    </row>
    <row r="7889" spans="18:29" x14ac:dyDescent="0.2">
      <c r="R7889" s="31"/>
      <c r="AB7889" s="40">
        <v>7885</v>
      </c>
      <c r="AC7889" s="18">
        <v>5211.8050205433974</v>
      </c>
    </row>
    <row r="7890" spans="18:29" x14ac:dyDescent="0.2">
      <c r="R7890" s="31"/>
      <c r="AB7890" s="40">
        <v>7886</v>
      </c>
      <c r="AC7890" s="18">
        <v>7389.1902737870114</v>
      </c>
    </row>
    <row r="7891" spans="18:29" x14ac:dyDescent="0.2">
      <c r="R7891" s="31"/>
      <c r="AB7891" s="40">
        <v>7887</v>
      </c>
      <c r="AC7891" s="18">
        <v>6599.9949033232406</v>
      </c>
    </row>
    <row r="7892" spans="18:29" x14ac:dyDescent="0.2">
      <c r="R7892" s="31"/>
      <c r="AB7892" s="40">
        <v>7888</v>
      </c>
      <c r="AC7892" s="18">
        <v>6121.2264288191218</v>
      </c>
    </row>
    <row r="7893" spans="18:29" x14ac:dyDescent="0.2">
      <c r="R7893" s="31"/>
      <c r="AB7893" s="40">
        <v>7889</v>
      </c>
      <c r="AC7893" s="18">
        <v>8990.0684345350601</v>
      </c>
    </row>
    <row r="7894" spans="18:29" x14ac:dyDescent="0.2">
      <c r="R7894" s="31"/>
      <c r="AB7894" s="40">
        <v>7890</v>
      </c>
      <c r="AC7894" s="18">
        <v>5598.6137670666212</v>
      </c>
    </row>
    <row r="7895" spans="18:29" x14ac:dyDescent="0.2">
      <c r="R7895" s="31"/>
      <c r="AB7895" s="40">
        <v>7891</v>
      </c>
      <c r="AC7895" s="18">
        <v>9710.0427529251901</v>
      </c>
    </row>
    <row r="7896" spans="18:29" x14ac:dyDescent="0.2">
      <c r="R7896" s="31"/>
      <c r="AB7896" s="40">
        <v>7892</v>
      </c>
      <c r="AC7896" s="18">
        <v>8569.7170003465144</v>
      </c>
    </row>
    <row r="7897" spans="18:29" x14ac:dyDescent="0.2">
      <c r="R7897" s="31"/>
      <c r="AB7897" s="40">
        <v>7893</v>
      </c>
      <c r="AC7897" s="18">
        <v>7924.2401118649868</v>
      </c>
    </row>
    <row r="7898" spans="18:29" x14ac:dyDescent="0.2">
      <c r="R7898" s="31"/>
      <c r="AB7898" s="40">
        <v>7894</v>
      </c>
      <c r="AC7898" s="18">
        <v>8331.9031136402627</v>
      </c>
    </row>
    <row r="7899" spans="18:29" x14ac:dyDescent="0.2">
      <c r="R7899" s="31"/>
      <c r="AB7899" s="40">
        <v>7895</v>
      </c>
      <c r="AC7899" s="18">
        <v>8361.048819776508</v>
      </c>
    </row>
    <row r="7900" spans="18:29" x14ac:dyDescent="0.2">
      <c r="R7900" s="31"/>
      <c r="AB7900" s="40">
        <v>7896</v>
      </c>
      <c r="AC7900" s="18">
        <v>7943.4612025493989</v>
      </c>
    </row>
    <row r="7901" spans="18:29" x14ac:dyDescent="0.2">
      <c r="R7901" s="31"/>
      <c r="AB7901" s="40">
        <v>7897</v>
      </c>
      <c r="AC7901" s="18">
        <v>12607.025440427708</v>
      </c>
    </row>
    <row r="7902" spans="18:29" x14ac:dyDescent="0.2">
      <c r="R7902" s="31"/>
      <c r="AB7902" s="40">
        <v>7898</v>
      </c>
      <c r="AC7902" s="18">
        <v>8255.6468911203556</v>
      </c>
    </row>
    <row r="7903" spans="18:29" x14ac:dyDescent="0.2">
      <c r="R7903" s="31"/>
      <c r="AB7903" s="40">
        <v>7899</v>
      </c>
      <c r="AC7903" s="18">
        <v>11130.016530758585</v>
      </c>
    </row>
    <row r="7904" spans="18:29" x14ac:dyDescent="0.2">
      <c r="R7904" s="31"/>
      <c r="AB7904" s="40">
        <v>7900</v>
      </c>
      <c r="AC7904" s="18">
        <v>8218.4609901880613</v>
      </c>
    </row>
    <row r="7905" spans="18:29" x14ac:dyDescent="0.2">
      <c r="R7905" s="31"/>
      <c r="AB7905" s="40">
        <v>7901</v>
      </c>
      <c r="AC7905" s="18">
        <v>9421.4751365679549</v>
      </c>
    </row>
    <row r="7906" spans="18:29" x14ac:dyDescent="0.2">
      <c r="R7906" s="31"/>
      <c r="AB7906" s="40">
        <v>7902</v>
      </c>
      <c r="AC7906" s="18">
        <v>7121.2256565950811</v>
      </c>
    </row>
    <row r="7907" spans="18:29" x14ac:dyDescent="0.2">
      <c r="R7907" s="31"/>
      <c r="AB7907" s="40">
        <v>7903</v>
      </c>
      <c r="AC7907" s="18">
        <v>9644.4649141186383</v>
      </c>
    </row>
    <row r="7908" spans="18:29" x14ac:dyDescent="0.2">
      <c r="R7908" s="31"/>
      <c r="AB7908" s="40">
        <v>7904</v>
      </c>
      <c r="AC7908" s="18">
        <v>11021.976413184893</v>
      </c>
    </row>
    <row r="7909" spans="18:29" x14ac:dyDescent="0.2">
      <c r="R7909" s="31"/>
      <c r="AB7909" s="40">
        <v>7905</v>
      </c>
      <c r="AC7909" s="18">
        <v>8484.9180708554341</v>
      </c>
    </row>
    <row r="7910" spans="18:29" x14ac:dyDescent="0.2">
      <c r="R7910" s="31"/>
      <c r="AB7910" s="40">
        <v>7906</v>
      </c>
      <c r="AC7910" s="18">
        <v>9333.1586218536831</v>
      </c>
    </row>
    <row r="7911" spans="18:29" x14ac:dyDescent="0.2">
      <c r="R7911" s="31"/>
      <c r="AB7911" s="40">
        <v>7907</v>
      </c>
      <c r="AC7911" s="18">
        <v>6871.4771057385951</v>
      </c>
    </row>
    <row r="7912" spans="18:29" x14ac:dyDescent="0.2">
      <c r="R7912" s="31"/>
      <c r="AB7912" s="40">
        <v>7908</v>
      </c>
      <c r="AC7912" s="18">
        <v>7009.5423257541843</v>
      </c>
    </row>
    <row r="7913" spans="18:29" x14ac:dyDescent="0.2">
      <c r="R7913" s="31"/>
      <c r="AB7913" s="40">
        <v>7909</v>
      </c>
      <c r="AC7913" s="18">
        <v>6648.2360721004661</v>
      </c>
    </row>
    <row r="7914" spans="18:29" x14ac:dyDescent="0.2">
      <c r="R7914" s="31"/>
      <c r="AB7914" s="40">
        <v>7910</v>
      </c>
      <c r="AC7914" s="18">
        <v>10982.403579422389</v>
      </c>
    </row>
    <row r="7915" spans="18:29" x14ac:dyDescent="0.2">
      <c r="R7915" s="31"/>
      <c r="AB7915" s="40">
        <v>7911</v>
      </c>
      <c r="AC7915" s="18">
        <v>9526.3745530496817</v>
      </c>
    </row>
    <row r="7916" spans="18:29" x14ac:dyDescent="0.2">
      <c r="R7916" s="31"/>
      <c r="AB7916" s="40">
        <v>7912</v>
      </c>
      <c r="AC7916" s="18">
        <v>8768.8374495960306</v>
      </c>
    </row>
    <row r="7917" spans="18:29" x14ac:dyDescent="0.2">
      <c r="R7917" s="31"/>
      <c r="AB7917" s="40">
        <v>7913</v>
      </c>
      <c r="AC7917" s="18">
        <v>6080.3973146196222</v>
      </c>
    </row>
    <row r="7918" spans="18:29" x14ac:dyDescent="0.2">
      <c r="R7918" s="31"/>
      <c r="AB7918" s="40">
        <v>7914</v>
      </c>
      <c r="AC7918" s="18">
        <v>7030.1453249194892</v>
      </c>
    </row>
    <row r="7919" spans="18:29" x14ac:dyDescent="0.2">
      <c r="R7919" s="31"/>
      <c r="AB7919" s="40">
        <v>7915</v>
      </c>
      <c r="AC7919" s="18">
        <v>6100.2465455225902</v>
      </c>
    </row>
    <row r="7920" spans="18:29" x14ac:dyDescent="0.2">
      <c r="R7920" s="31"/>
      <c r="AB7920" s="40">
        <v>7916</v>
      </c>
      <c r="AC7920" s="18">
        <v>8114.8178541432135</v>
      </c>
    </row>
    <row r="7921" spans="18:29" x14ac:dyDescent="0.2">
      <c r="R7921" s="31"/>
      <c r="AB7921" s="40">
        <v>7917</v>
      </c>
      <c r="AC7921" s="18">
        <v>9206.0230416388949</v>
      </c>
    </row>
    <row r="7922" spans="18:29" x14ac:dyDescent="0.2">
      <c r="R7922" s="31"/>
      <c r="AB7922" s="40">
        <v>7918</v>
      </c>
      <c r="AC7922" s="18">
        <v>8520.5964352635201</v>
      </c>
    </row>
    <row r="7923" spans="18:29" x14ac:dyDescent="0.2">
      <c r="R7923" s="31"/>
      <c r="AB7923" s="40">
        <v>7919</v>
      </c>
      <c r="AC7923" s="18">
        <v>9338.1837436011992</v>
      </c>
    </row>
    <row r="7924" spans="18:29" x14ac:dyDescent="0.2">
      <c r="R7924" s="31"/>
      <c r="AB7924" s="40">
        <v>7920</v>
      </c>
      <c r="AC7924" s="18">
        <v>9084.4150953463977</v>
      </c>
    </row>
    <row r="7925" spans="18:29" x14ac:dyDescent="0.2">
      <c r="R7925" s="31"/>
      <c r="AB7925" s="40">
        <v>7921</v>
      </c>
      <c r="AC7925" s="18">
        <v>9312.8068787758239</v>
      </c>
    </row>
    <row r="7926" spans="18:29" x14ac:dyDescent="0.2">
      <c r="R7926" s="31"/>
      <c r="AB7926" s="40">
        <v>7922</v>
      </c>
      <c r="AC7926" s="18">
        <v>9438.3092944223899</v>
      </c>
    </row>
    <row r="7927" spans="18:29" x14ac:dyDescent="0.2">
      <c r="R7927" s="31"/>
      <c r="AB7927" s="40">
        <v>7923</v>
      </c>
      <c r="AC7927" s="18">
        <v>7783.0341907569673</v>
      </c>
    </row>
    <row r="7928" spans="18:29" x14ac:dyDescent="0.2">
      <c r="R7928" s="31"/>
      <c r="AB7928" s="40">
        <v>7924</v>
      </c>
      <c r="AC7928" s="18">
        <v>9010.2945495691383</v>
      </c>
    </row>
    <row r="7929" spans="18:29" x14ac:dyDescent="0.2">
      <c r="R7929" s="31"/>
      <c r="AB7929" s="40">
        <v>7925</v>
      </c>
      <c r="AC7929" s="18">
        <v>9882.4044288684381</v>
      </c>
    </row>
    <row r="7930" spans="18:29" x14ac:dyDescent="0.2">
      <c r="R7930" s="31"/>
      <c r="AB7930" s="40">
        <v>7926</v>
      </c>
      <c r="AC7930" s="18">
        <v>8298.9885661937296</v>
      </c>
    </row>
    <row r="7931" spans="18:29" x14ac:dyDescent="0.2">
      <c r="R7931" s="31"/>
      <c r="AB7931" s="40">
        <v>7927</v>
      </c>
      <c r="AC7931" s="18">
        <v>9610.7965984096518</v>
      </c>
    </row>
    <row r="7932" spans="18:29" x14ac:dyDescent="0.2">
      <c r="R7932" s="31"/>
      <c r="AB7932" s="40">
        <v>7928</v>
      </c>
      <c r="AC7932" s="18">
        <v>5864.3170794720063</v>
      </c>
    </row>
    <row r="7933" spans="18:29" x14ac:dyDescent="0.2">
      <c r="R7933" s="31"/>
      <c r="AB7933" s="40">
        <v>7929</v>
      </c>
      <c r="AC7933" s="18">
        <v>8223.6117399793584</v>
      </c>
    </row>
    <row r="7934" spans="18:29" x14ac:dyDescent="0.2">
      <c r="R7934" s="31"/>
      <c r="AB7934" s="40">
        <v>7930</v>
      </c>
      <c r="AC7934" s="18">
        <v>7312.3059110484319</v>
      </c>
    </row>
    <row r="7935" spans="18:29" x14ac:dyDescent="0.2">
      <c r="R7935" s="31"/>
      <c r="AB7935" s="40">
        <v>7931</v>
      </c>
      <c r="AC7935" s="18">
        <v>8121.099256327725</v>
      </c>
    </row>
    <row r="7936" spans="18:29" x14ac:dyDescent="0.2">
      <c r="R7936" s="31"/>
      <c r="AB7936" s="40">
        <v>7932</v>
      </c>
      <c r="AC7936" s="18">
        <v>9517.5805899911793</v>
      </c>
    </row>
    <row r="7937" spans="18:29" x14ac:dyDescent="0.2">
      <c r="R7937" s="31"/>
      <c r="AB7937" s="40">
        <v>7933</v>
      </c>
      <c r="AC7937" s="18">
        <v>11738.684402439161</v>
      </c>
    </row>
    <row r="7938" spans="18:29" x14ac:dyDescent="0.2">
      <c r="R7938" s="31"/>
      <c r="AB7938" s="40">
        <v>7934</v>
      </c>
      <c r="AC7938" s="18">
        <v>8746.3500297751743</v>
      </c>
    </row>
    <row r="7939" spans="18:29" x14ac:dyDescent="0.2">
      <c r="R7939" s="31"/>
      <c r="AB7939" s="40">
        <v>7935</v>
      </c>
      <c r="AC7939" s="18">
        <v>7726.1246869647875</v>
      </c>
    </row>
    <row r="7940" spans="18:29" x14ac:dyDescent="0.2">
      <c r="R7940" s="31"/>
      <c r="AB7940" s="40">
        <v>7936</v>
      </c>
      <c r="AC7940" s="18">
        <v>8579.5159877544502</v>
      </c>
    </row>
    <row r="7941" spans="18:29" x14ac:dyDescent="0.2">
      <c r="R7941" s="31"/>
      <c r="AB7941" s="40">
        <v>7937</v>
      </c>
      <c r="AC7941" s="18">
        <v>8396.9784402721561</v>
      </c>
    </row>
    <row r="7942" spans="18:29" x14ac:dyDescent="0.2">
      <c r="R7942" s="31"/>
      <c r="AB7942" s="40">
        <v>7938</v>
      </c>
      <c r="AC7942" s="18">
        <v>6718.7134046107531</v>
      </c>
    </row>
    <row r="7943" spans="18:29" x14ac:dyDescent="0.2">
      <c r="R7943" s="31"/>
      <c r="AB7943" s="40">
        <v>7939</v>
      </c>
      <c r="AC7943" s="18">
        <v>9841.1984305379447</v>
      </c>
    </row>
    <row r="7944" spans="18:29" x14ac:dyDescent="0.2">
      <c r="R7944" s="31"/>
      <c r="AB7944" s="40">
        <v>7940</v>
      </c>
      <c r="AC7944" s="18">
        <v>10540.695377806551</v>
      </c>
    </row>
    <row r="7945" spans="18:29" x14ac:dyDescent="0.2">
      <c r="R7945" s="31"/>
      <c r="AB7945" s="40">
        <v>7941</v>
      </c>
      <c r="AC7945" s="18">
        <v>7769.4663620381616</v>
      </c>
    </row>
    <row r="7946" spans="18:29" x14ac:dyDescent="0.2">
      <c r="R7946" s="31"/>
      <c r="AB7946" s="40">
        <v>7942</v>
      </c>
      <c r="AC7946" s="18">
        <v>8361.9282160827424</v>
      </c>
    </row>
    <row r="7947" spans="18:29" x14ac:dyDescent="0.2">
      <c r="R7947" s="31"/>
      <c r="AB7947" s="40">
        <v>7943</v>
      </c>
      <c r="AC7947" s="18">
        <v>6685.0450889019994</v>
      </c>
    </row>
    <row r="7948" spans="18:29" x14ac:dyDescent="0.2">
      <c r="R7948" s="31"/>
      <c r="AB7948" s="40">
        <v>7944</v>
      </c>
      <c r="AC7948" s="18">
        <v>6915.9494332048343</v>
      </c>
    </row>
    <row r="7949" spans="18:29" x14ac:dyDescent="0.2">
      <c r="R7949" s="31"/>
      <c r="AB7949" s="40">
        <v>7945</v>
      </c>
      <c r="AC7949" s="18">
        <v>12647.477670496213</v>
      </c>
    </row>
    <row r="7950" spans="18:29" x14ac:dyDescent="0.2">
      <c r="R7950" s="31"/>
      <c r="AB7950" s="40">
        <v>7946</v>
      </c>
      <c r="AC7950" s="18">
        <v>9214.063236434944</v>
      </c>
    </row>
    <row r="7951" spans="18:29" x14ac:dyDescent="0.2">
      <c r="R7951" s="31"/>
      <c r="AB7951" s="40">
        <v>7947</v>
      </c>
      <c r="AC7951" s="18">
        <v>9893.2084406260401</v>
      </c>
    </row>
    <row r="7952" spans="18:29" x14ac:dyDescent="0.2">
      <c r="R7952" s="31"/>
      <c r="AB7952" s="40">
        <v>7948</v>
      </c>
      <c r="AC7952" s="18">
        <v>8137.6821580948308</v>
      </c>
    </row>
    <row r="7953" spans="18:29" x14ac:dyDescent="0.2">
      <c r="R7953" s="31"/>
      <c r="AB7953" s="40">
        <v>7949</v>
      </c>
      <c r="AC7953" s="18">
        <v>9918.8365615386283</v>
      </c>
    </row>
    <row r="7954" spans="18:29" x14ac:dyDescent="0.2">
      <c r="R7954" s="31"/>
      <c r="AB7954" s="40">
        <v>7950</v>
      </c>
      <c r="AC7954" s="18">
        <v>8611.802394982893</v>
      </c>
    </row>
    <row r="7955" spans="18:29" x14ac:dyDescent="0.2">
      <c r="R7955" s="31"/>
      <c r="AB7955" s="40">
        <v>7951</v>
      </c>
      <c r="AC7955" s="18">
        <v>8786.8022598436801</v>
      </c>
    </row>
    <row r="7956" spans="18:29" x14ac:dyDescent="0.2">
      <c r="R7956" s="31"/>
      <c r="AB7956" s="40">
        <v>7952</v>
      </c>
      <c r="AC7956" s="18">
        <v>7927.1295568698552</v>
      </c>
    </row>
    <row r="7957" spans="18:29" x14ac:dyDescent="0.2">
      <c r="R7957" s="31"/>
      <c r="AB7957" s="40">
        <v>7953</v>
      </c>
      <c r="AC7957" s="18">
        <v>4626.1270808584522</v>
      </c>
    </row>
    <row r="7958" spans="18:29" x14ac:dyDescent="0.2">
      <c r="R7958" s="31"/>
      <c r="AB7958" s="40">
        <v>7954</v>
      </c>
      <c r="AC7958" s="18">
        <v>8922.2292909421958</v>
      </c>
    </row>
    <row r="7959" spans="18:29" x14ac:dyDescent="0.2">
      <c r="R7959" s="31"/>
      <c r="AB7959" s="40">
        <v>7955</v>
      </c>
      <c r="AC7959" s="18">
        <v>7698.4865173527505</v>
      </c>
    </row>
    <row r="7960" spans="18:29" x14ac:dyDescent="0.2">
      <c r="R7960" s="31"/>
      <c r="AB7960" s="40">
        <v>7956</v>
      </c>
      <c r="AC7960" s="18">
        <v>8804.0133018294582</v>
      </c>
    </row>
    <row r="7961" spans="18:29" x14ac:dyDescent="0.2">
      <c r="R7961" s="31"/>
      <c r="AB7961" s="40">
        <v>7957</v>
      </c>
      <c r="AC7961" s="18">
        <v>8970.5960877627367</v>
      </c>
    </row>
    <row r="7962" spans="18:29" x14ac:dyDescent="0.2">
      <c r="R7962" s="31"/>
      <c r="AB7962" s="40">
        <v>7958</v>
      </c>
      <c r="AC7962" s="18">
        <v>8444.7170968742575</v>
      </c>
    </row>
    <row r="7963" spans="18:29" x14ac:dyDescent="0.2">
      <c r="R7963" s="31"/>
      <c r="AB7963" s="40">
        <v>7959</v>
      </c>
      <c r="AC7963" s="18">
        <v>8641.8274974247906</v>
      </c>
    </row>
    <row r="7964" spans="18:29" x14ac:dyDescent="0.2">
      <c r="R7964" s="31"/>
      <c r="AB7964" s="40">
        <v>7960</v>
      </c>
      <c r="AC7964" s="18">
        <v>6171.4776462952141</v>
      </c>
    </row>
    <row r="7965" spans="18:29" x14ac:dyDescent="0.2">
      <c r="R7965" s="31"/>
      <c r="AB7965" s="40">
        <v>7961</v>
      </c>
      <c r="AC7965" s="18">
        <v>9551.5001617876114</v>
      </c>
    </row>
    <row r="7966" spans="18:29" x14ac:dyDescent="0.2">
      <c r="R7966" s="31"/>
      <c r="AB7966" s="40">
        <v>7962</v>
      </c>
      <c r="AC7966" s="18">
        <v>5820.4728922238573</v>
      </c>
    </row>
    <row r="7967" spans="18:29" x14ac:dyDescent="0.2">
      <c r="R7967" s="31"/>
      <c r="AB7967" s="40">
        <v>7963</v>
      </c>
      <c r="AC7967" s="18">
        <v>9609.0378057978814</v>
      </c>
    </row>
    <row r="7968" spans="18:29" x14ac:dyDescent="0.2">
      <c r="R7968" s="31"/>
      <c r="AB7968" s="40">
        <v>7964</v>
      </c>
      <c r="AC7968" s="18">
        <v>9329.3897805429297</v>
      </c>
    </row>
    <row r="7969" spans="18:29" x14ac:dyDescent="0.2">
      <c r="R7969" s="31"/>
      <c r="AB7969" s="40">
        <v>7965</v>
      </c>
      <c r="AC7969" s="18">
        <v>10338.81111159618</v>
      </c>
    </row>
    <row r="7970" spans="18:29" x14ac:dyDescent="0.2">
      <c r="R7970" s="31"/>
      <c r="AB7970" s="40">
        <v>7966</v>
      </c>
      <c r="AC7970" s="18">
        <v>8517.0788500402123</v>
      </c>
    </row>
    <row r="7971" spans="18:29" x14ac:dyDescent="0.2">
      <c r="R7971" s="31"/>
      <c r="AB7971" s="40">
        <v>7967</v>
      </c>
      <c r="AC7971" s="18">
        <v>9932.6556463445304</v>
      </c>
    </row>
    <row r="7972" spans="18:29" x14ac:dyDescent="0.2">
      <c r="R7972" s="31"/>
      <c r="AB7972" s="40">
        <v>7968</v>
      </c>
      <c r="AC7972" s="18">
        <v>7493.5871780936141</v>
      </c>
    </row>
    <row r="7973" spans="18:29" x14ac:dyDescent="0.2">
      <c r="R7973" s="31"/>
      <c r="AB7973" s="40">
        <v>7969</v>
      </c>
      <c r="AC7973" s="18">
        <v>8950.2443446851103</v>
      </c>
    </row>
    <row r="7974" spans="18:29" x14ac:dyDescent="0.2">
      <c r="R7974" s="31"/>
      <c r="AB7974" s="40">
        <v>7970</v>
      </c>
      <c r="AC7974" s="18">
        <v>7167.5824047169881</v>
      </c>
    </row>
    <row r="7975" spans="18:29" x14ac:dyDescent="0.2">
      <c r="R7975" s="31"/>
      <c r="AB7975" s="40">
        <v>7971</v>
      </c>
      <c r="AC7975" s="18">
        <v>10669.589750632993</v>
      </c>
    </row>
    <row r="7976" spans="18:29" x14ac:dyDescent="0.2">
      <c r="R7976" s="31"/>
      <c r="AB7976" s="40">
        <v>7972</v>
      </c>
      <c r="AC7976" s="18">
        <v>11179.137095841463</v>
      </c>
    </row>
    <row r="7977" spans="18:29" x14ac:dyDescent="0.2">
      <c r="R7977" s="31"/>
      <c r="AB7977" s="40">
        <v>7973</v>
      </c>
      <c r="AC7977" s="18">
        <v>8084.1646114828764</v>
      </c>
    </row>
    <row r="7978" spans="18:29" x14ac:dyDescent="0.2">
      <c r="R7978" s="31"/>
      <c r="AB7978" s="40">
        <v>7974</v>
      </c>
      <c r="AC7978" s="18">
        <v>8234.1644956490491</v>
      </c>
    </row>
    <row r="7979" spans="18:29" x14ac:dyDescent="0.2">
      <c r="R7979" s="31"/>
      <c r="AB7979" s="40">
        <v>7975</v>
      </c>
      <c r="AC7979" s="18">
        <v>7978.6370547828265</v>
      </c>
    </row>
    <row r="7980" spans="18:29" x14ac:dyDescent="0.2">
      <c r="R7980" s="31"/>
      <c r="AB7980" s="40">
        <v>7976</v>
      </c>
      <c r="AC7980" s="18">
        <v>5967.3320752980653</v>
      </c>
    </row>
    <row r="7981" spans="18:29" x14ac:dyDescent="0.2">
      <c r="R7981" s="31"/>
      <c r="AB7981" s="40">
        <v>7977</v>
      </c>
      <c r="AC7981" s="18">
        <v>5442.7093648469308</v>
      </c>
    </row>
    <row r="7982" spans="18:29" x14ac:dyDescent="0.2">
      <c r="R7982" s="31"/>
      <c r="AB7982" s="40">
        <v>7978</v>
      </c>
      <c r="AC7982" s="18">
        <v>6747.4822266162373</v>
      </c>
    </row>
    <row r="7983" spans="18:29" x14ac:dyDescent="0.2">
      <c r="R7983" s="31"/>
      <c r="AB7983" s="40">
        <v>7979</v>
      </c>
      <c r="AC7983" s="18">
        <v>7709.5417851979146</v>
      </c>
    </row>
    <row r="7984" spans="18:29" x14ac:dyDescent="0.2">
      <c r="R7984" s="31"/>
      <c r="AB7984" s="40">
        <v>7980</v>
      </c>
      <c r="AC7984" s="18">
        <v>7920.5968985977815</v>
      </c>
    </row>
    <row r="7985" spans="18:29" x14ac:dyDescent="0.2">
      <c r="R7985" s="31"/>
      <c r="AB7985" s="40">
        <v>7981</v>
      </c>
      <c r="AC7985" s="18">
        <v>6944.7182552098529</v>
      </c>
    </row>
    <row r="7986" spans="18:29" x14ac:dyDescent="0.2">
      <c r="R7986" s="31"/>
      <c r="AB7986" s="40">
        <v>7982</v>
      </c>
      <c r="AC7986" s="18">
        <v>7023.3614105603192</v>
      </c>
    </row>
    <row r="7987" spans="18:29" x14ac:dyDescent="0.2">
      <c r="R7987" s="31"/>
      <c r="AB7987" s="40">
        <v>7983</v>
      </c>
      <c r="AC7987" s="18">
        <v>11411.297720581526</v>
      </c>
    </row>
    <row r="7988" spans="18:29" x14ac:dyDescent="0.2">
      <c r="R7988" s="31"/>
      <c r="AB7988" s="40">
        <v>7984</v>
      </c>
      <c r="AC7988" s="18">
        <v>11232.654642453766</v>
      </c>
    </row>
    <row r="7989" spans="18:29" x14ac:dyDescent="0.2">
      <c r="R7989" s="31"/>
      <c r="AB7989" s="40">
        <v>7985</v>
      </c>
      <c r="AC7989" s="18">
        <v>6407.2814843022497</v>
      </c>
    </row>
    <row r="7990" spans="18:29" x14ac:dyDescent="0.2">
      <c r="R7990" s="31"/>
      <c r="AB7990" s="40">
        <v>7986</v>
      </c>
      <c r="AC7990" s="18">
        <v>9746.9773977703881</v>
      </c>
    </row>
    <row r="7991" spans="18:29" x14ac:dyDescent="0.2">
      <c r="R7991" s="31"/>
      <c r="AB7991" s="40">
        <v>7987</v>
      </c>
      <c r="AC7991" s="18">
        <v>6240.5730703250738</v>
      </c>
    </row>
    <row r="7992" spans="18:29" x14ac:dyDescent="0.2">
      <c r="R7992" s="31"/>
      <c r="AB7992" s="40">
        <v>7988</v>
      </c>
      <c r="AC7992" s="18">
        <v>5741.0759686114034</v>
      </c>
    </row>
    <row r="7993" spans="18:29" x14ac:dyDescent="0.2">
      <c r="R7993" s="31"/>
      <c r="AB7993" s="40">
        <v>7989</v>
      </c>
      <c r="AC7993" s="18">
        <v>7658.2855433722725</v>
      </c>
    </row>
    <row r="7994" spans="18:29" x14ac:dyDescent="0.2">
      <c r="R7994" s="31"/>
      <c r="AB7994" s="40">
        <v>7990</v>
      </c>
      <c r="AC7994" s="18">
        <v>8591.9531640796922</v>
      </c>
    </row>
    <row r="7995" spans="18:29" x14ac:dyDescent="0.2">
      <c r="R7995" s="31"/>
      <c r="AB7995" s="40">
        <v>7991</v>
      </c>
      <c r="AC7995" s="18">
        <v>6642.9596942655044</v>
      </c>
    </row>
    <row r="7996" spans="18:29" x14ac:dyDescent="0.2">
      <c r="R7996" s="31"/>
      <c r="AB7996" s="40">
        <v>7992</v>
      </c>
      <c r="AC7996" s="18">
        <v>6346.7287672434468</v>
      </c>
    </row>
    <row r="7997" spans="18:29" x14ac:dyDescent="0.2">
      <c r="R7997" s="31"/>
      <c r="AB7997" s="40">
        <v>7993</v>
      </c>
      <c r="AC7997" s="18">
        <v>6802.8841938835103</v>
      </c>
    </row>
    <row r="7998" spans="18:29" x14ac:dyDescent="0.2">
      <c r="R7998" s="31"/>
      <c r="AB7998" s="40">
        <v>7994</v>
      </c>
      <c r="AC7998" s="18">
        <v>11281.39832340565</v>
      </c>
    </row>
    <row r="7999" spans="18:29" x14ac:dyDescent="0.2">
      <c r="R7999" s="31"/>
      <c r="AB7999" s="40">
        <v>7995</v>
      </c>
      <c r="AC7999" s="18">
        <v>8566.9531833853107</v>
      </c>
    </row>
    <row r="8000" spans="18:29" x14ac:dyDescent="0.2">
      <c r="R8000" s="31"/>
      <c r="AB8000" s="40">
        <v>7996</v>
      </c>
      <c r="AC8000" s="18">
        <v>5092.4583790374454</v>
      </c>
    </row>
    <row r="8001" spans="18:29" x14ac:dyDescent="0.2">
      <c r="R8001" s="31"/>
      <c r="AB8001" s="40">
        <v>7997</v>
      </c>
      <c r="AC8001" s="18">
        <v>8150.7474746387452</v>
      </c>
    </row>
    <row r="8002" spans="18:29" x14ac:dyDescent="0.2">
      <c r="R8002" s="31"/>
      <c r="AB8002" s="40">
        <v>7998</v>
      </c>
      <c r="AC8002" s="18">
        <v>8680.3953068378614</v>
      </c>
    </row>
    <row r="8003" spans="18:29" x14ac:dyDescent="0.2">
      <c r="R8003" s="31"/>
      <c r="AB8003" s="40">
        <v>7999</v>
      </c>
      <c r="AC8003" s="18">
        <v>6185.9248713196721</v>
      </c>
    </row>
    <row r="8004" spans="18:29" x14ac:dyDescent="0.2">
      <c r="R8004" s="31"/>
      <c r="AB8004" s="40">
        <v>8000</v>
      </c>
      <c r="AC8004" s="18">
        <v>8234.4157517367275</v>
      </c>
    </row>
    <row r="8005" spans="18:29" x14ac:dyDescent="0.2">
      <c r="R8005" s="31"/>
      <c r="AB8005" s="40">
        <v>8001</v>
      </c>
      <c r="AC8005" s="18">
        <v>9866.3240392758744</v>
      </c>
    </row>
    <row r="8006" spans="18:29" x14ac:dyDescent="0.2">
      <c r="R8006" s="31"/>
      <c r="AB8006" s="40">
        <v>8002</v>
      </c>
      <c r="AC8006" s="18">
        <v>9101.7517653758405</v>
      </c>
    </row>
    <row r="8007" spans="18:29" x14ac:dyDescent="0.2">
      <c r="R8007" s="31"/>
      <c r="AB8007" s="40">
        <v>8003</v>
      </c>
      <c r="AC8007" s="18">
        <v>8150.496218551416</v>
      </c>
    </row>
    <row r="8008" spans="18:29" x14ac:dyDescent="0.2">
      <c r="R8008" s="31"/>
      <c r="AB8008" s="40">
        <v>8004</v>
      </c>
      <c r="AC8008" s="18">
        <v>7727.6322234891122</v>
      </c>
    </row>
    <row r="8009" spans="18:29" x14ac:dyDescent="0.2">
      <c r="R8009" s="31"/>
      <c r="AB8009" s="40">
        <v>8005</v>
      </c>
      <c r="AC8009" s="18">
        <v>9130.8974715118529</v>
      </c>
    </row>
    <row r="8010" spans="18:29" x14ac:dyDescent="0.2">
      <c r="R8010" s="31"/>
      <c r="AB8010" s="40">
        <v>8006</v>
      </c>
      <c r="AC8010" s="18">
        <v>7392.4566029228736</v>
      </c>
    </row>
    <row r="8011" spans="18:29" x14ac:dyDescent="0.2">
      <c r="R8011" s="31"/>
      <c r="AB8011" s="40">
        <v>8007</v>
      </c>
      <c r="AC8011" s="18">
        <v>9023.3598661130527</v>
      </c>
    </row>
    <row r="8012" spans="18:29" x14ac:dyDescent="0.2">
      <c r="R8012" s="31"/>
      <c r="AB8012" s="40">
        <v>8008</v>
      </c>
      <c r="AC8012" s="18">
        <v>6728.135507887695</v>
      </c>
    </row>
    <row r="8013" spans="18:29" x14ac:dyDescent="0.2">
      <c r="R8013" s="31"/>
      <c r="AB8013" s="40">
        <v>8009</v>
      </c>
      <c r="AC8013" s="18">
        <v>9180.8974329008488</v>
      </c>
    </row>
    <row r="8014" spans="18:29" x14ac:dyDescent="0.2">
      <c r="R8014" s="31"/>
      <c r="AB8014" s="40">
        <v>8010</v>
      </c>
      <c r="AC8014" s="18">
        <v>10682.780695220456</v>
      </c>
    </row>
    <row r="8015" spans="18:29" x14ac:dyDescent="0.2">
      <c r="R8015" s="31"/>
      <c r="AB8015" s="40">
        <v>8011</v>
      </c>
      <c r="AC8015" s="18">
        <v>12400.995448775124</v>
      </c>
    </row>
    <row r="8016" spans="18:29" x14ac:dyDescent="0.2">
      <c r="R8016" s="31"/>
      <c r="AB8016" s="40">
        <v>8012</v>
      </c>
      <c r="AC8016" s="18">
        <v>8911.0483950533671</v>
      </c>
    </row>
    <row r="8017" spans="18:29" x14ac:dyDescent="0.2">
      <c r="R8017" s="31"/>
      <c r="AB8017" s="40">
        <v>8013</v>
      </c>
      <c r="AC8017" s="18">
        <v>10135.921821035794</v>
      </c>
    </row>
    <row r="8018" spans="18:29" x14ac:dyDescent="0.2">
      <c r="R8018" s="31"/>
      <c r="AB8018" s="40">
        <v>8014</v>
      </c>
      <c r="AC8018" s="18">
        <v>9143.4602758809924</v>
      </c>
    </row>
    <row r="8019" spans="18:29" x14ac:dyDescent="0.2">
      <c r="R8019" s="31"/>
      <c r="AB8019" s="40">
        <v>8015</v>
      </c>
      <c r="AC8019" s="18">
        <v>8391.9533185245236</v>
      </c>
    </row>
    <row r="8020" spans="18:29" x14ac:dyDescent="0.2">
      <c r="R8020" s="31"/>
      <c r="AB8020" s="40">
        <v>8016</v>
      </c>
      <c r="AC8020" s="18">
        <v>8603.0084319246234</v>
      </c>
    </row>
    <row r="8021" spans="18:29" x14ac:dyDescent="0.2">
      <c r="R8021" s="31"/>
      <c r="AB8021" s="40">
        <v>8017</v>
      </c>
      <c r="AC8021" s="18">
        <v>11213.307923725573</v>
      </c>
    </row>
    <row r="8022" spans="18:29" x14ac:dyDescent="0.2">
      <c r="R8022" s="31"/>
      <c r="AB8022" s="40">
        <v>8018</v>
      </c>
      <c r="AC8022" s="18">
        <v>6606.0250494204229</v>
      </c>
    </row>
    <row r="8023" spans="18:29" x14ac:dyDescent="0.2">
      <c r="R8023" s="31"/>
      <c r="AB8023" s="40">
        <v>8019</v>
      </c>
      <c r="AC8023" s="18">
        <v>6490.3216211815597</v>
      </c>
    </row>
    <row r="8024" spans="18:29" x14ac:dyDescent="0.2">
      <c r="R8024" s="31"/>
      <c r="AB8024" s="40">
        <v>8020</v>
      </c>
      <c r="AC8024" s="18">
        <v>9103.2593018999323</v>
      </c>
    </row>
    <row r="8025" spans="18:29" x14ac:dyDescent="0.2">
      <c r="R8025" s="31"/>
      <c r="AB8025" s="40">
        <v>8021</v>
      </c>
      <c r="AC8025" s="18">
        <v>8485.5462110738736</v>
      </c>
    </row>
    <row r="8026" spans="18:29" x14ac:dyDescent="0.2">
      <c r="R8026" s="31"/>
      <c r="AB8026" s="40">
        <v>8022</v>
      </c>
      <c r="AC8026" s="18">
        <v>8620.5963580411626</v>
      </c>
    </row>
    <row r="8027" spans="18:29" x14ac:dyDescent="0.2">
      <c r="R8027" s="31"/>
      <c r="AB8027" s="40">
        <v>8023</v>
      </c>
      <c r="AC8027" s="18">
        <v>5366.3275142831262</v>
      </c>
    </row>
    <row r="8028" spans="18:29" x14ac:dyDescent="0.2">
      <c r="R8028" s="31"/>
      <c r="AB8028" s="40">
        <v>8024</v>
      </c>
      <c r="AC8028" s="18">
        <v>9124.2391851962311</v>
      </c>
    </row>
    <row r="8029" spans="18:29" x14ac:dyDescent="0.2">
      <c r="R8029" s="31"/>
      <c r="AB8029" s="40">
        <v>8025</v>
      </c>
      <c r="AC8029" s="18">
        <v>9123.611044977908</v>
      </c>
    </row>
    <row r="8030" spans="18:29" x14ac:dyDescent="0.2">
      <c r="R8030" s="31"/>
      <c r="AB8030" s="40">
        <v>8026</v>
      </c>
      <c r="AC8030" s="18">
        <v>10411.424120848998</v>
      </c>
    </row>
    <row r="8031" spans="18:29" x14ac:dyDescent="0.2">
      <c r="R8031" s="31"/>
      <c r="AB8031" s="40">
        <v>8027</v>
      </c>
      <c r="AC8031" s="18">
        <v>7930.2702579618199</v>
      </c>
    </row>
    <row r="8032" spans="18:29" x14ac:dyDescent="0.2">
      <c r="R8032" s="31"/>
      <c r="AB8032" s="40">
        <v>8028</v>
      </c>
      <c r="AC8032" s="18">
        <v>6889.4419159861282</v>
      </c>
    </row>
    <row r="8033" spans="18:29" x14ac:dyDescent="0.2">
      <c r="R8033" s="31"/>
      <c r="AB8033" s="40">
        <v>8029</v>
      </c>
      <c r="AC8033" s="18">
        <v>7705.0191756249405</v>
      </c>
    </row>
    <row r="8034" spans="18:29" x14ac:dyDescent="0.2">
      <c r="R8034" s="31"/>
      <c r="AB8034" s="40">
        <v>8030</v>
      </c>
      <c r="AC8034" s="18">
        <v>7854.2652915291255</v>
      </c>
    </row>
    <row r="8035" spans="18:29" x14ac:dyDescent="0.2">
      <c r="R8035" s="31"/>
      <c r="AB8035" s="40">
        <v>8031</v>
      </c>
      <c r="AC8035" s="18">
        <v>9166.0733237451641</v>
      </c>
    </row>
    <row r="8036" spans="18:29" x14ac:dyDescent="0.2">
      <c r="R8036" s="31"/>
      <c r="AB8036" s="40">
        <v>8032</v>
      </c>
      <c r="AC8036" s="18">
        <v>9448.9876781362109</v>
      </c>
    </row>
    <row r="8037" spans="18:29" x14ac:dyDescent="0.2">
      <c r="R8037" s="31"/>
      <c r="AB8037" s="40">
        <v>8033</v>
      </c>
      <c r="AC8037" s="18">
        <v>7677.8835181879112</v>
      </c>
    </row>
    <row r="8038" spans="18:29" x14ac:dyDescent="0.2">
      <c r="R8038" s="31"/>
      <c r="AB8038" s="40">
        <v>8034</v>
      </c>
      <c r="AC8038" s="18">
        <v>5901.6286084478488</v>
      </c>
    </row>
    <row r="8039" spans="18:29" x14ac:dyDescent="0.2">
      <c r="R8039" s="31"/>
      <c r="AB8039" s="40">
        <v>8035</v>
      </c>
      <c r="AC8039" s="18">
        <v>8941.5760096702725</v>
      </c>
    </row>
    <row r="8040" spans="18:29" x14ac:dyDescent="0.2">
      <c r="R8040" s="31"/>
      <c r="AB8040" s="40">
        <v>8036</v>
      </c>
      <c r="AC8040" s="18">
        <v>8099.9937449876452</v>
      </c>
    </row>
    <row r="8041" spans="18:29" x14ac:dyDescent="0.2">
      <c r="R8041" s="31"/>
      <c r="AB8041" s="40">
        <v>8037</v>
      </c>
      <c r="AC8041" s="18">
        <v>7959.9184762727236</v>
      </c>
    </row>
    <row r="8042" spans="18:29" x14ac:dyDescent="0.2">
      <c r="R8042" s="31"/>
      <c r="AB8042" s="40">
        <v>8038</v>
      </c>
      <c r="AC8042" s="18">
        <v>7484.165074816905</v>
      </c>
    </row>
    <row r="8043" spans="18:29" x14ac:dyDescent="0.2">
      <c r="R8043" s="31"/>
      <c r="AB8043" s="40">
        <v>8039</v>
      </c>
      <c r="AC8043" s="18">
        <v>9771.8517504207557</v>
      </c>
    </row>
    <row r="8044" spans="18:29" x14ac:dyDescent="0.2">
      <c r="R8044" s="31"/>
      <c r="AB8044" s="40">
        <v>8040</v>
      </c>
      <c r="AC8044" s="18">
        <v>6580.3969285078347</v>
      </c>
    </row>
    <row r="8045" spans="18:29" x14ac:dyDescent="0.2">
      <c r="R8045" s="31"/>
      <c r="AB8045" s="40">
        <v>8041</v>
      </c>
      <c r="AC8045" s="18">
        <v>8251.2499095911626</v>
      </c>
    </row>
    <row r="8046" spans="18:29" x14ac:dyDescent="0.2">
      <c r="R8046" s="31"/>
      <c r="AB8046" s="40">
        <v>8042</v>
      </c>
      <c r="AC8046" s="18">
        <v>10412.93165737344</v>
      </c>
    </row>
    <row r="8047" spans="18:29" x14ac:dyDescent="0.2">
      <c r="R8047" s="31"/>
      <c r="AB8047" s="40">
        <v>8043</v>
      </c>
      <c r="AC8047" s="18">
        <v>7311.5521427864442</v>
      </c>
    </row>
    <row r="8048" spans="18:29" x14ac:dyDescent="0.2">
      <c r="R8048" s="31"/>
      <c r="AB8048" s="40">
        <v>8044</v>
      </c>
      <c r="AC8048" s="18">
        <v>5686.9302817810094</v>
      </c>
    </row>
    <row r="8049" spans="18:29" x14ac:dyDescent="0.2">
      <c r="R8049" s="31"/>
      <c r="AB8049" s="40">
        <v>8045</v>
      </c>
      <c r="AC8049" s="18">
        <v>7322.8586667183554</v>
      </c>
    </row>
    <row r="8050" spans="18:29" x14ac:dyDescent="0.2">
      <c r="R8050" s="31"/>
      <c r="AB8050" s="40">
        <v>8046</v>
      </c>
      <c r="AC8050" s="18">
        <v>9252.8823019352276</v>
      </c>
    </row>
    <row r="8051" spans="18:29" x14ac:dyDescent="0.2">
      <c r="R8051" s="31"/>
      <c r="AB8051" s="40">
        <v>8047</v>
      </c>
      <c r="AC8051" s="18">
        <v>9777.5050123868277</v>
      </c>
    </row>
    <row r="8052" spans="18:29" x14ac:dyDescent="0.2">
      <c r="R8052" s="31"/>
      <c r="AB8052" s="40">
        <v>8048</v>
      </c>
      <c r="AC8052" s="18">
        <v>6938.185596938245</v>
      </c>
    </row>
    <row r="8053" spans="18:29" x14ac:dyDescent="0.2">
      <c r="R8053" s="31"/>
      <c r="AB8053" s="40">
        <v>8049</v>
      </c>
      <c r="AC8053" s="18">
        <v>8477.5060162778245</v>
      </c>
    </row>
    <row r="8054" spans="18:29" x14ac:dyDescent="0.2">
      <c r="R8054" s="31"/>
      <c r="AB8054" s="40">
        <v>8050</v>
      </c>
      <c r="AC8054" s="18">
        <v>9754.5150803917786</v>
      </c>
    </row>
    <row r="8055" spans="18:29" x14ac:dyDescent="0.2">
      <c r="R8055" s="31"/>
      <c r="AB8055" s="40">
        <v>8051</v>
      </c>
      <c r="AC8055" s="18">
        <v>7554.7680353713222</v>
      </c>
    </row>
    <row r="8056" spans="18:29" x14ac:dyDescent="0.2">
      <c r="R8056" s="31"/>
      <c r="AB8056" s="40">
        <v>8052</v>
      </c>
      <c r="AC8056" s="18">
        <v>10856.14739551337</v>
      </c>
    </row>
    <row r="8057" spans="18:29" x14ac:dyDescent="0.2">
      <c r="R8057" s="31"/>
      <c r="AB8057" s="40">
        <v>8053</v>
      </c>
      <c r="AC8057" s="18">
        <v>8952.8825336025329</v>
      </c>
    </row>
    <row r="8058" spans="18:29" x14ac:dyDescent="0.2">
      <c r="R8058" s="31"/>
      <c r="AB8058" s="40">
        <v>8054</v>
      </c>
      <c r="AC8058" s="18">
        <v>6884.9193064133869</v>
      </c>
    </row>
    <row r="8059" spans="18:29" x14ac:dyDescent="0.2">
      <c r="R8059" s="31"/>
      <c r="AB8059" s="40">
        <v>8055</v>
      </c>
      <c r="AC8059" s="18">
        <v>6361.5528763987822</v>
      </c>
    </row>
    <row r="8060" spans="18:29" x14ac:dyDescent="0.2">
      <c r="R8060" s="31"/>
      <c r="AB8060" s="40">
        <v>8056</v>
      </c>
      <c r="AC8060" s="18">
        <v>8889.4403715388617</v>
      </c>
    </row>
    <row r="8061" spans="18:29" x14ac:dyDescent="0.2">
      <c r="R8061" s="31"/>
      <c r="AB8061" s="40">
        <v>8057</v>
      </c>
      <c r="AC8061" s="18">
        <v>7684.9186886342941</v>
      </c>
    </row>
    <row r="8062" spans="18:29" x14ac:dyDescent="0.2">
      <c r="R8062" s="31"/>
      <c r="AB8062" s="40">
        <v>8058</v>
      </c>
      <c r="AC8062" s="18">
        <v>7748.7377348290756</v>
      </c>
    </row>
    <row r="8063" spans="18:29" x14ac:dyDescent="0.2">
      <c r="R8063" s="31"/>
      <c r="AB8063" s="40">
        <v>8059</v>
      </c>
      <c r="AC8063" s="18">
        <v>5790.9503019566182</v>
      </c>
    </row>
    <row r="8064" spans="18:29" x14ac:dyDescent="0.2">
      <c r="R8064" s="31"/>
      <c r="AB8064" s="40">
        <v>8060</v>
      </c>
      <c r="AC8064" s="18">
        <v>8267.4559272273909</v>
      </c>
    </row>
    <row r="8065" spans="18:29" x14ac:dyDescent="0.2">
      <c r="R8065" s="31"/>
      <c r="AB8065" s="40">
        <v>8061</v>
      </c>
      <c r="AC8065" s="18">
        <v>6654.2662181977648</v>
      </c>
    </row>
    <row r="8066" spans="18:29" x14ac:dyDescent="0.2">
      <c r="R8066" s="31"/>
      <c r="AB8066" s="40">
        <v>8062</v>
      </c>
      <c r="AC8066" s="18">
        <v>6382.9096438259585</v>
      </c>
    </row>
    <row r="8067" spans="18:29" x14ac:dyDescent="0.2">
      <c r="R8067" s="31"/>
      <c r="AB8067" s="40">
        <v>8063</v>
      </c>
      <c r="AC8067" s="18">
        <v>5180.9005217956146</v>
      </c>
    </row>
    <row r="8068" spans="18:29" x14ac:dyDescent="0.2">
      <c r="R8068" s="31"/>
      <c r="AB8068" s="40">
        <v>8064</v>
      </c>
      <c r="AC8068" s="18">
        <v>7301.5018992909463</v>
      </c>
    </row>
    <row r="8069" spans="18:29" x14ac:dyDescent="0.2">
      <c r="R8069" s="31"/>
      <c r="AB8069" s="40">
        <v>8065</v>
      </c>
      <c r="AC8069" s="18">
        <v>11692.704538448364</v>
      </c>
    </row>
    <row r="8070" spans="18:29" x14ac:dyDescent="0.2">
      <c r="R8070" s="31"/>
      <c r="AB8070" s="40">
        <v>8066</v>
      </c>
      <c r="AC8070" s="18">
        <v>8746.3500297751743</v>
      </c>
    </row>
    <row r="8071" spans="18:29" x14ac:dyDescent="0.2">
      <c r="R8071" s="31"/>
      <c r="AB8071" s="40">
        <v>8067</v>
      </c>
      <c r="AC8071" s="18">
        <v>7321.0998741069343</v>
      </c>
    </row>
    <row r="8072" spans="18:29" x14ac:dyDescent="0.2">
      <c r="R8072" s="31"/>
      <c r="AB8072" s="40">
        <v>8068</v>
      </c>
      <c r="AC8072" s="18">
        <v>8010.4209498366108</v>
      </c>
    </row>
    <row r="8073" spans="18:29" x14ac:dyDescent="0.2">
      <c r="R8073" s="31"/>
      <c r="AB8073" s="40">
        <v>8069</v>
      </c>
      <c r="AC8073" s="18">
        <v>8806.5258627027506</v>
      </c>
    </row>
    <row r="8074" spans="18:29" x14ac:dyDescent="0.2">
      <c r="R8074" s="31"/>
      <c r="AB8074" s="40">
        <v>8070</v>
      </c>
      <c r="AC8074" s="18">
        <v>7917.0793133743573</v>
      </c>
    </row>
    <row r="8075" spans="18:29" x14ac:dyDescent="0.2">
      <c r="R8075" s="31"/>
      <c r="AB8075" s="40">
        <v>8071</v>
      </c>
      <c r="AC8075" s="18">
        <v>7239.3160176643869</v>
      </c>
    </row>
    <row r="8076" spans="18:29" x14ac:dyDescent="0.2">
      <c r="R8076" s="31"/>
      <c r="AB8076" s="40">
        <v>8072</v>
      </c>
      <c r="AC8076" s="18">
        <v>9615.5704640697222</v>
      </c>
    </row>
    <row r="8077" spans="18:29" x14ac:dyDescent="0.2">
      <c r="R8077" s="31"/>
      <c r="AB8077" s="40">
        <v>8073</v>
      </c>
      <c r="AC8077" s="18">
        <v>11660.041247088695</v>
      </c>
    </row>
    <row r="8078" spans="18:29" x14ac:dyDescent="0.2">
      <c r="R8078" s="31"/>
      <c r="AB8078" s="40">
        <v>8074</v>
      </c>
      <c r="AC8078" s="18">
        <v>11935.417918858351</v>
      </c>
    </row>
    <row r="8079" spans="18:29" x14ac:dyDescent="0.2">
      <c r="R8079" s="31"/>
      <c r="AB8079" s="40">
        <v>8075</v>
      </c>
      <c r="AC8079" s="18">
        <v>8580.5210121038835</v>
      </c>
    </row>
    <row r="8080" spans="18:29" x14ac:dyDescent="0.2">
      <c r="R8080" s="31"/>
      <c r="AB8080" s="40">
        <v>8076</v>
      </c>
      <c r="AC8080" s="18">
        <v>8962.5558929669205</v>
      </c>
    </row>
    <row r="8081" spans="18:29" x14ac:dyDescent="0.2">
      <c r="R8081" s="31"/>
      <c r="AB8081" s="40">
        <v>8077</v>
      </c>
      <c r="AC8081" s="18">
        <v>9866.3240392758744</v>
      </c>
    </row>
    <row r="8082" spans="18:29" x14ac:dyDescent="0.2">
      <c r="R8082" s="31"/>
      <c r="AB8082" s="40">
        <v>8078</v>
      </c>
      <c r="AC8082" s="18">
        <v>9004.0131473847432</v>
      </c>
    </row>
    <row r="8083" spans="18:29" x14ac:dyDescent="0.2">
      <c r="R8083" s="31"/>
      <c r="AB8083" s="40">
        <v>8079</v>
      </c>
      <c r="AC8083" s="18">
        <v>10409.53970019368</v>
      </c>
    </row>
    <row r="8084" spans="18:29" x14ac:dyDescent="0.2">
      <c r="R8084" s="31"/>
      <c r="AB8084" s="40">
        <v>8080</v>
      </c>
      <c r="AC8084" s="18">
        <v>9142.7065076190047</v>
      </c>
    </row>
    <row r="8085" spans="18:29" x14ac:dyDescent="0.2">
      <c r="R8085" s="31"/>
      <c r="AB8085" s="40">
        <v>8081</v>
      </c>
      <c r="AC8085" s="18">
        <v>6753.6380007569678</v>
      </c>
    </row>
    <row r="8086" spans="18:29" x14ac:dyDescent="0.2">
      <c r="R8086" s="31"/>
      <c r="AB8086" s="40">
        <v>8082</v>
      </c>
      <c r="AC8086" s="18">
        <v>8953.5106738210889</v>
      </c>
    </row>
    <row r="8087" spans="18:29" x14ac:dyDescent="0.2">
      <c r="R8087" s="31"/>
      <c r="AB8087" s="40">
        <v>8083</v>
      </c>
      <c r="AC8087" s="18">
        <v>4897.7349113172386</v>
      </c>
    </row>
    <row r="8088" spans="18:29" x14ac:dyDescent="0.2">
      <c r="R8088" s="31"/>
      <c r="AB8088" s="40">
        <v>8084</v>
      </c>
      <c r="AC8088" s="18">
        <v>8372.1040876213228</v>
      </c>
    </row>
    <row r="8089" spans="18:29" x14ac:dyDescent="0.2">
      <c r="R8089" s="31"/>
      <c r="AB8089" s="40">
        <v>8085</v>
      </c>
      <c r="AC8089" s="18">
        <v>7117.079931153683</v>
      </c>
    </row>
    <row r="8090" spans="18:29" x14ac:dyDescent="0.2">
      <c r="R8090" s="31"/>
      <c r="AB8090" s="40">
        <v>8086</v>
      </c>
      <c r="AC8090" s="18">
        <v>7265.5722787957639</v>
      </c>
    </row>
    <row r="8091" spans="18:29" x14ac:dyDescent="0.2">
      <c r="R8091" s="31"/>
      <c r="AB8091" s="40">
        <v>8087</v>
      </c>
      <c r="AC8091" s="18">
        <v>10948.484007625957</v>
      </c>
    </row>
    <row r="8092" spans="18:29" x14ac:dyDescent="0.2">
      <c r="R8092" s="31"/>
      <c r="AB8092" s="40">
        <v>8088</v>
      </c>
      <c r="AC8092" s="18">
        <v>8079.3907458225731</v>
      </c>
    </row>
    <row r="8093" spans="18:29" x14ac:dyDescent="0.2">
      <c r="R8093" s="31"/>
      <c r="AB8093" s="40">
        <v>8089</v>
      </c>
      <c r="AC8093" s="18">
        <v>9455.2690803207224</v>
      </c>
    </row>
    <row r="8094" spans="18:29" x14ac:dyDescent="0.2">
      <c r="R8094" s="31"/>
      <c r="AB8094" s="40">
        <v>8090</v>
      </c>
      <c r="AC8094" s="18">
        <v>11658.910594695713</v>
      </c>
    </row>
    <row r="8095" spans="18:29" x14ac:dyDescent="0.2">
      <c r="R8095" s="31"/>
      <c r="AB8095" s="40">
        <v>8091</v>
      </c>
      <c r="AC8095" s="18">
        <v>8786.8022598436801</v>
      </c>
    </row>
    <row r="8096" spans="18:29" x14ac:dyDescent="0.2">
      <c r="R8096" s="31"/>
      <c r="AB8096" s="40">
        <v>8092</v>
      </c>
      <c r="AC8096" s="18">
        <v>8068.5867340649711</v>
      </c>
    </row>
    <row r="8097" spans="18:29" x14ac:dyDescent="0.2">
      <c r="R8097" s="31"/>
      <c r="AB8097" s="40">
        <v>8093</v>
      </c>
      <c r="AC8097" s="18">
        <v>8181.6519733866444</v>
      </c>
    </row>
    <row r="8098" spans="18:29" x14ac:dyDescent="0.2">
      <c r="R8098" s="31"/>
      <c r="AB8098" s="40">
        <v>8094</v>
      </c>
      <c r="AC8098" s="18">
        <v>9651.2488284779247</v>
      </c>
    </row>
    <row r="8099" spans="18:29" x14ac:dyDescent="0.2">
      <c r="R8099" s="31"/>
      <c r="AB8099" s="40">
        <v>8095</v>
      </c>
      <c r="AC8099" s="18">
        <v>6144.2163608142873</v>
      </c>
    </row>
    <row r="8100" spans="18:29" x14ac:dyDescent="0.2">
      <c r="R8100" s="31"/>
      <c r="AB8100" s="40">
        <v>8096</v>
      </c>
      <c r="AC8100" s="18">
        <v>6629.89437772159</v>
      </c>
    </row>
    <row r="8101" spans="18:29" x14ac:dyDescent="0.2">
      <c r="R8101" s="31"/>
      <c r="AB8101" s="40">
        <v>8097</v>
      </c>
      <c r="AC8101" s="18">
        <v>9814.4396572319092</v>
      </c>
    </row>
    <row r="8102" spans="18:29" x14ac:dyDescent="0.2">
      <c r="R8102" s="31"/>
      <c r="AB8102" s="40">
        <v>8098</v>
      </c>
      <c r="AC8102" s="18">
        <v>7835.1698288883781</v>
      </c>
    </row>
    <row r="8103" spans="18:29" x14ac:dyDescent="0.2">
      <c r="R8103" s="31"/>
      <c r="AB8103" s="40">
        <v>8099</v>
      </c>
      <c r="AC8103" s="18">
        <v>12586.799325393396</v>
      </c>
    </row>
    <row r="8104" spans="18:29" x14ac:dyDescent="0.2">
      <c r="R8104" s="31"/>
      <c r="AB8104" s="40">
        <v>8100</v>
      </c>
      <c r="AC8104" s="18">
        <v>10506.147665791679</v>
      </c>
    </row>
    <row r="8105" spans="18:29" x14ac:dyDescent="0.2">
      <c r="R8105" s="31"/>
      <c r="AB8105" s="40">
        <v>8101</v>
      </c>
      <c r="AC8105" s="18">
        <v>12537.930016397964</v>
      </c>
    </row>
    <row r="8106" spans="18:29" x14ac:dyDescent="0.2">
      <c r="R8106" s="31"/>
      <c r="AB8106" s="40">
        <v>8102</v>
      </c>
      <c r="AC8106" s="18">
        <v>9678.3844859151868</v>
      </c>
    </row>
    <row r="8107" spans="18:29" x14ac:dyDescent="0.2">
      <c r="R8107" s="31"/>
      <c r="AB8107" s="40">
        <v>8103</v>
      </c>
      <c r="AC8107" s="18">
        <v>4758.1621547773248</v>
      </c>
    </row>
    <row r="8108" spans="18:29" x14ac:dyDescent="0.2">
      <c r="R8108" s="31"/>
      <c r="AB8108" s="40">
        <v>8104</v>
      </c>
      <c r="AC8108" s="18">
        <v>7329.6425810776418</v>
      </c>
    </row>
    <row r="8109" spans="18:29" x14ac:dyDescent="0.2">
      <c r="R8109" s="31"/>
      <c r="AB8109" s="40">
        <v>8105</v>
      </c>
      <c r="AC8109" s="18">
        <v>10346.348794217454</v>
      </c>
    </row>
    <row r="8110" spans="18:29" x14ac:dyDescent="0.2">
      <c r="R8110" s="31"/>
      <c r="AB8110" s="40">
        <v>8106</v>
      </c>
      <c r="AC8110" s="18">
        <v>8057.7827223078348</v>
      </c>
    </row>
    <row r="8111" spans="18:29" x14ac:dyDescent="0.2">
      <c r="R8111" s="31"/>
      <c r="AB8111" s="40">
        <v>8107</v>
      </c>
      <c r="AC8111" s="18">
        <v>7283.6627170871943</v>
      </c>
    </row>
    <row r="8112" spans="18:29" x14ac:dyDescent="0.2">
      <c r="R8112" s="31"/>
      <c r="AB8112" s="40">
        <v>8108</v>
      </c>
      <c r="AC8112" s="18">
        <v>10783.911270391429</v>
      </c>
    </row>
    <row r="8113" spans="18:29" x14ac:dyDescent="0.2">
      <c r="R8113" s="31"/>
      <c r="AB8113" s="40">
        <v>8109</v>
      </c>
      <c r="AC8113" s="18">
        <v>10258.786047764937</v>
      </c>
    </row>
    <row r="8114" spans="18:29" x14ac:dyDescent="0.2">
      <c r="R8114" s="31"/>
      <c r="AB8114" s="40">
        <v>8110</v>
      </c>
      <c r="AC8114" s="18">
        <v>8752.5058039162541</v>
      </c>
    </row>
    <row r="8115" spans="18:29" x14ac:dyDescent="0.2">
      <c r="R8115" s="31"/>
      <c r="AB8115" s="40">
        <v>8111</v>
      </c>
      <c r="AC8115" s="18">
        <v>7882.4059733159374</v>
      </c>
    </row>
    <row r="8116" spans="18:29" x14ac:dyDescent="0.2">
      <c r="R8116" s="31"/>
      <c r="AB8116" s="40">
        <v>8112</v>
      </c>
      <c r="AC8116" s="18">
        <v>9712.304057711619</v>
      </c>
    </row>
    <row r="8117" spans="18:29" x14ac:dyDescent="0.2">
      <c r="R8117" s="31"/>
      <c r="AB8117" s="40">
        <v>8113</v>
      </c>
      <c r="AC8117" s="18">
        <v>7864.4411630681716</v>
      </c>
    </row>
    <row r="8118" spans="18:29" x14ac:dyDescent="0.2">
      <c r="R8118" s="31"/>
      <c r="AB8118" s="40">
        <v>8114</v>
      </c>
      <c r="AC8118" s="18">
        <v>11660.041247088695</v>
      </c>
    </row>
    <row r="8119" spans="18:29" x14ac:dyDescent="0.2">
      <c r="R8119" s="31"/>
      <c r="AB8119" s="40">
        <v>8115</v>
      </c>
      <c r="AC8119" s="18">
        <v>8155.7725963864941</v>
      </c>
    </row>
    <row r="8120" spans="18:29" x14ac:dyDescent="0.2">
      <c r="R8120" s="31"/>
      <c r="AB8120" s="40">
        <v>8116</v>
      </c>
      <c r="AC8120" s="18">
        <v>7493.5871780937305</v>
      </c>
    </row>
    <row r="8121" spans="18:29" x14ac:dyDescent="0.2">
      <c r="R8121" s="31"/>
      <c r="AB8121" s="40">
        <v>8117</v>
      </c>
      <c r="AC8121" s="18">
        <v>11144.463755783276</v>
      </c>
    </row>
    <row r="8122" spans="18:29" x14ac:dyDescent="0.2">
      <c r="R8122" s="31"/>
      <c r="AB8122" s="40">
        <v>8118</v>
      </c>
      <c r="AC8122" s="18">
        <v>6765.0701527326601</v>
      </c>
    </row>
    <row r="8123" spans="18:29" x14ac:dyDescent="0.2">
      <c r="R8123" s="31"/>
      <c r="AB8123" s="40">
        <v>8119</v>
      </c>
      <c r="AC8123" s="18">
        <v>10483.660245971172</v>
      </c>
    </row>
    <row r="8124" spans="18:29" x14ac:dyDescent="0.2">
      <c r="R8124" s="31"/>
      <c r="AB8124" s="40">
        <v>8120</v>
      </c>
      <c r="AC8124" s="18">
        <v>8806.5258627027506</v>
      </c>
    </row>
    <row r="8125" spans="18:29" x14ac:dyDescent="0.2">
      <c r="R8125" s="31"/>
      <c r="AB8125" s="40">
        <v>8121</v>
      </c>
      <c r="AC8125" s="18">
        <v>5968.3370996476151</v>
      </c>
    </row>
    <row r="8126" spans="18:29" x14ac:dyDescent="0.2">
      <c r="R8126" s="31"/>
      <c r="AB8126" s="40">
        <v>8122</v>
      </c>
      <c r="AC8126" s="18">
        <v>7505.5218422444304</v>
      </c>
    </row>
    <row r="8127" spans="18:29" x14ac:dyDescent="0.2">
      <c r="R8127" s="31"/>
      <c r="AB8127" s="40">
        <v>8123</v>
      </c>
      <c r="AC8127" s="18">
        <v>6611.8039394303923</v>
      </c>
    </row>
    <row r="8128" spans="18:29" x14ac:dyDescent="0.2">
      <c r="R8128" s="31"/>
      <c r="AB8128" s="40">
        <v>8124</v>
      </c>
      <c r="AC8128" s="18">
        <v>7594.5921252209228</v>
      </c>
    </row>
    <row r="8129" spans="18:29" x14ac:dyDescent="0.2">
      <c r="R8129" s="31"/>
      <c r="AB8129" s="40">
        <v>8125</v>
      </c>
      <c r="AC8129" s="18">
        <v>9048.2342187637696</v>
      </c>
    </row>
    <row r="8130" spans="18:29" x14ac:dyDescent="0.2">
      <c r="R8130" s="31"/>
      <c r="AB8130" s="40">
        <v>8126</v>
      </c>
      <c r="AC8130" s="18">
        <v>7778.8884653148707</v>
      </c>
    </row>
    <row r="8131" spans="18:29" x14ac:dyDescent="0.2">
      <c r="R8131" s="31"/>
      <c r="AB8131" s="40">
        <v>8127</v>
      </c>
      <c r="AC8131" s="18">
        <v>8728.5108475715388</v>
      </c>
    </row>
    <row r="8132" spans="18:29" x14ac:dyDescent="0.2">
      <c r="R8132" s="31"/>
      <c r="AB8132" s="40">
        <v>8128</v>
      </c>
      <c r="AC8132" s="18">
        <v>7851.7527306553675</v>
      </c>
    </row>
    <row r="8133" spans="18:29" x14ac:dyDescent="0.2">
      <c r="R8133" s="31"/>
      <c r="AB8133" s="40">
        <v>8129</v>
      </c>
      <c r="AC8133" s="18">
        <v>9160.1688056916464</v>
      </c>
    </row>
    <row r="8134" spans="18:29" x14ac:dyDescent="0.2">
      <c r="R8134" s="31"/>
      <c r="AB8134" s="40">
        <v>8130</v>
      </c>
      <c r="AC8134" s="18">
        <v>9723.6105816435302</v>
      </c>
    </row>
    <row r="8135" spans="18:29" x14ac:dyDescent="0.2">
      <c r="R8135" s="31"/>
      <c r="AB8135" s="40">
        <v>8131</v>
      </c>
      <c r="AC8135" s="18">
        <v>5943.0858628659043</v>
      </c>
    </row>
    <row r="8136" spans="18:29" x14ac:dyDescent="0.2">
      <c r="R8136" s="31"/>
      <c r="AB8136" s="40">
        <v>8132</v>
      </c>
      <c r="AC8136" s="18">
        <v>6076.3772172215395</v>
      </c>
    </row>
    <row r="8137" spans="18:29" x14ac:dyDescent="0.2">
      <c r="R8137" s="31"/>
      <c r="AB8137" s="40">
        <v>8133</v>
      </c>
      <c r="AC8137" s="18">
        <v>7287.431558397715</v>
      </c>
    </row>
    <row r="8138" spans="18:29" x14ac:dyDescent="0.2">
      <c r="R8138" s="31"/>
      <c r="AB8138" s="40">
        <v>8134</v>
      </c>
      <c r="AC8138" s="18">
        <v>10346.348794217454</v>
      </c>
    </row>
    <row r="8139" spans="18:29" x14ac:dyDescent="0.2">
      <c r="R8139" s="31"/>
      <c r="AB8139" s="40">
        <v>8135</v>
      </c>
      <c r="AC8139" s="18">
        <v>5649.4931247613858</v>
      </c>
    </row>
    <row r="8140" spans="18:29" x14ac:dyDescent="0.2">
      <c r="R8140" s="31"/>
      <c r="AB8140" s="40">
        <v>8136</v>
      </c>
      <c r="AC8140" s="18">
        <v>8636.4254915463971</v>
      </c>
    </row>
    <row r="8141" spans="18:29" x14ac:dyDescent="0.2">
      <c r="R8141" s="31"/>
      <c r="AB8141" s="40">
        <v>8137</v>
      </c>
      <c r="AC8141" s="18">
        <v>11834.412971731159</v>
      </c>
    </row>
    <row r="8142" spans="18:29" x14ac:dyDescent="0.2">
      <c r="R8142" s="31"/>
      <c r="AB8142" s="40">
        <v>8138</v>
      </c>
      <c r="AC8142" s="18">
        <v>7851.7527306553675</v>
      </c>
    </row>
    <row r="8143" spans="18:29" x14ac:dyDescent="0.2">
      <c r="R8143" s="31"/>
      <c r="AB8143" s="40">
        <v>8139</v>
      </c>
      <c r="AC8143" s="18">
        <v>9708.5352164009819</v>
      </c>
    </row>
    <row r="8144" spans="18:29" x14ac:dyDescent="0.2">
      <c r="R8144" s="31"/>
      <c r="AB8144" s="40">
        <v>8140</v>
      </c>
      <c r="AC8144" s="18">
        <v>11482.403193310252</v>
      </c>
    </row>
    <row r="8145" spans="18:29" x14ac:dyDescent="0.2">
      <c r="R8145" s="31"/>
      <c r="AB8145" s="40">
        <v>8141</v>
      </c>
      <c r="AC8145" s="18">
        <v>6691.7033752177376</v>
      </c>
    </row>
    <row r="8146" spans="18:29" x14ac:dyDescent="0.2">
      <c r="R8146" s="31"/>
      <c r="AB8146" s="40">
        <v>8142</v>
      </c>
      <c r="AC8146" s="18">
        <v>9610.7965984096518</v>
      </c>
    </row>
    <row r="8147" spans="18:29" x14ac:dyDescent="0.2">
      <c r="R8147" s="31"/>
      <c r="AB8147" s="40">
        <v>8143</v>
      </c>
      <c r="AC8147" s="18">
        <v>8911.4252791847102</v>
      </c>
    </row>
    <row r="8148" spans="18:29" x14ac:dyDescent="0.2">
      <c r="R8148" s="31"/>
      <c r="AB8148" s="40">
        <v>8144</v>
      </c>
      <c r="AC8148" s="18">
        <v>5461.0510592256906</v>
      </c>
    </row>
    <row r="8149" spans="18:29" x14ac:dyDescent="0.2">
      <c r="R8149" s="31"/>
      <c r="AB8149" s="40">
        <v>8145</v>
      </c>
      <c r="AC8149" s="18">
        <v>9994.2133877528831</v>
      </c>
    </row>
    <row r="8150" spans="18:29" x14ac:dyDescent="0.2">
      <c r="R8150" s="31"/>
      <c r="AB8150" s="40">
        <v>8146</v>
      </c>
      <c r="AC8150" s="18">
        <v>5820.4728922238573</v>
      </c>
    </row>
    <row r="8151" spans="18:29" x14ac:dyDescent="0.2">
      <c r="R8151" s="31"/>
      <c r="AB8151" s="40">
        <v>8147</v>
      </c>
      <c r="AC8151" s="18">
        <v>9517.0780778164044</v>
      </c>
    </row>
    <row r="8152" spans="18:29" x14ac:dyDescent="0.2">
      <c r="R8152" s="31"/>
      <c r="AB8152" s="40">
        <v>8148</v>
      </c>
      <c r="AC8152" s="18">
        <v>7920.5968985977815</v>
      </c>
    </row>
    <row r="8153" spans="18:29" x14ac:dyDescent="0.2">
      <c r="R8153" s="31"/>
      <c r="AB8153" s="40">
        <v>8149</v>
      </c>
      <c r="AC8153" s="18">
        <v>7297.9843140678713</v>
      </c>
    </row>
    <row r="8154" spans="18:29" x14ac:dyDescent="0.2">
      <c r="R8154" s="31"/>
      <c r="AB8154" s="40">
        <v>8150</v>
      </c>
      <c r="AC8154" s="18">
        <v>8697.2294646924129</v>
      </c>
    </row>
    <row r="8155" spans="18:29" x14ac:dyDescent="0.2">
      <c r="R8155" s="31"/>
      <c r="AB8155" s="40">
        <v>8151</v>
      </c>
      <c r="AC8155" s="18">
        <v>9095.4703631910961</v>
      </c>
    </row>
    <row r="8156" spans="18:29" x14ac:dyDescent="0.2">
      <c r="R8156" s="31"/>
      <c r="AB8156" s="40">
        <v>8152</v>
      </c>
      <c r="AC8156" s="18">
        <v>7392.5822309666546</v>
      </c>
    </row>
    <row r="8157" spans="18:29" x14ac:dyDescent="0.2">
      <c r="R8157" s="31"/>
      <c r="AB8157" s="40">
        <v>8153</v>
      </c>
      <c r="AC8157" s="18">
        <v>8965.3197099278914</v>
      </c>
    </row>
    <row r="8158" spans="18:29" x14ac:dyDescent="0.2">
      <c r="R8158" s="31"/>
      <c r="AB8158" s="40">
        <v>8154</v>
      </c>
      <c r="AC8158" s="18">
        <v>10291.951851299498</v>
      </c>
    </row>
    <row r="8159" spans="18:29" x14ac:dyDescent="0.2">
      <c r="R8159" s="31"/>
      <c r="AB8159" s="40">
        <v>8155</v>
      </c>
      <c r="AC8159" s="18">
        <v>5976.2516664001159</v>
      </c>
    </row>
    <row r="8160" spans="18:29" x14ac:dyDescent="0.2">
      <c r="R8160" s="31"/>
      <c r="AB8160" s="40">
        <v>8156</v>
      </c>
      <c r="AC8160" s="18">
        <v>9423.3595572235063</v>
      </c>
    </row>
    <row r="8161" spans="18:29" x14ac:dyDescent="0.2">
      <c r="R8161" s="31"/>
      <c r="AB8161" s="40">
        <v>8157</v>
      </c>
      <c r="AC8161" s="18">
        <v>6911.3011955885449</v>
      </c>
    </row>
    <row r="8162" spans="18:29" x14ac:dyDescent="0.2">
      <c r="R8162" s="31"/>
      <c r="AB8162" s="40">
        <v>8158</v>
      </c>
      <c r="AC8162" s="18">
        <v>8421.8527929227566</v>
      </c>
    </row>
    <row r="8163" spans="18:29" x14ac:dyDescent="0.2">
      <c r="R8163" s="31"/>
      <c r="AB8163" s="40">
        <v>8159</v>
      </c>
      <c r="AC8163" s="18">
        <v>6814.0650897718733</v>
      </c>
    </row>
    <row r="8164" spans="18:29" x14ac:dyDescent="0.2">
      <c r="R8164" s="31"/>
      <c r="AB8164" s="40">
        <v>8160</v>
      </c>
      <c r="AC8164" s="18">
        <v>10012.806338219321</v>
      </c>
    </row>
    <row r="8165" spans="18:29" x14ac:dyDescent="0.2">
      <c r="R8165" s="31"/>
      <c r="AB8165" s="40">
        <v>8161</v>
      </c>
      <c r="AC8165" s="18">
        <v>10365.946769033209</v>
      </c>
    </row>
    <row r="8166" spans="18:29" x14ac:dyDescent="0.2">
      <c r="R8166" s="31"/>
      <c r="AB8166" s="40">
        <v>8162</v>
      </c>
      <c r="AC8166" s="18">
        <v>8854.2645193055505</v>
      </c>
    </row>
    <row r="8167" spans="18:29" x14ac:dyDescent="0.2">
      <c r="R8167" s="31"/>
      <c r="AB8167" s="40">
        <v>8163</v>
      </c>
      <c r="AC8167" s="18">
        <v>7950.3707449524663</v>
      </c>
    </row>
    <row r="8168" spans="18:29" x14ac:dyDescent="0.2">
      <c r="R8168" s="31"/>
      <c r="AB8168" s="40">
        <v>8164</v>
      </c>
      <c r="AC8168" s="18">
        <v>9454.5153120586183</v>
      </c>
    </row>
    <row r="8169" spans="18:29" x14ac:dyDescent="0.2">
      <c r="R8169" s="31"/>
      <c r="AB8169" s="40">
        <v>8165</v>
      </c>
      <c r="AC8169" s="18">
        <v>7634.4162150708726</v>
      </c>
    </row>
    <row r="8170" spans="18:29" x14ac:dyDescent="0.2">
      <c r="R8170" s="31"/>
      <c r="AB8170" s="40">
        <v>8166</v>
      </c>
      <c r="AC8170" s="18">
        <v>8875.3700306455139</v>
      </c>
    </row>
    <row r="8171" spans="18:29" x14ac:dyDescent="0.2">
      <c r="R8171" s="31"/>
      <c r="AB8171" s="40">
        <v>8167</v>
      </c>
      <c r="AC8171" s="18">
        <v>11121.348195744213</v>
      </c>
    </row>
    <row r="8172" spans="18:29" x14ac:dyDescent="0.2">
      <c r="R8172" s="31"/>
      <c r="AB8172" s="40">
        <v>8168</v>
      </c>
      <c r="AC8172" s="18">
        <v>10717.956547454</v>
      </c>
    </row>
    <row r="8173" spans="18:29" x14ac:dyDescent="0.2">
      <c r="R8173" s="31"/>
      <c r="AB8173" s="40">
        <v>8169</v>
      </c>
      <c r="AC8173" s="18">
        <v>8413.5613420393784</v>
      </c>
    </row>
    <row r="8174" spans="18:29" x14ac:dyDescent="0.2">
      <c r="R8174" s="31"/>
      <c r="AB8174" s="40">
        <v>8170</v>
      </c>
      <c r="AC8174" s="18">
        <v>6705.019947848632</v>
      </c>
    </row>
    <row r="8175" spans="18:29" x14ac:dyDescent="0.2">
      <c r="R8175" s="31"/>
      <c r="AB8175" s="40">
        <v>8171</v>
      </c>
      <c r="AC8175" s="18">
        <v>9507.5303464960307</v>
      </c>
    </row>
    <row r="8176" spans="18:29" x14ac:dyDescent="0.2">
      <c r="R8176" s="31"/>
      <c r="AB8176" s="40">
        <v>8172</v>
      </c>
      <c r="AC8176" s="18">
        <v>7081.6528228326933</v>
      </c>
    </row>
    <row r="8177" spans="18:29" x14ac:dyDescent="0.2">
      <c r="R8177" s="31"/>
      <c r="AB8177" s="40">
        <v>8173</v>
      </c>
      <c r="AC8177" s="18">
        <v>9295.8470928774914</v>
      </c>
    </row>
    <row r="8178" spans="18:29" x14ac:dyDescent="0.2">
      <c r="R8178" s="31"/>
      <c r="AB8178" s="40">
        <v>8174</v>
      </c>
      <c r="AC8178" s="18">
        <v>7870.8481932962313</v>
      </c>
    </row>
    <row r="8179" spans="18:29" x14ac:dyDescent="0.2">
      <c r="R8179" s="31"/>
      <c r="AB8179" s="40">
        <v>8175</v>
      </c>
      <c r="AC8179" s="18">
        <v>7098.3613526435802</v>
      </c>
    </row>
    <row r="8180" spans="18:29" x14ac:dyDescent="0.2">
      <c r="R8180" s="31"/>
      <c r="AB8180" s="40">
        <v>8176</v>
      </c>
      <c r="AC8180" s="18">
        <v>8559.7923848950304</v>
      </c>
    </row>
    <row r="8181" spans="18:29" x14ac:dyDescent="0.2">
      <c r="R8181" s="31"/>
      <c r="AB8181" s="40">
        <v>8177</v>
      </c>
      <c r="AC8181" s="18">
        <v>8579.5159877544502</v>
      </c>
    </row>
    <row r="8182" spans="18:29" x14ac:dyDescent="0.2">
      <c r="R8182" s="31"/>
      <c r="AB8182" s="40">
        <v>8178</v>
      </c>
      <c r="AC8182" s="18">
        <v>8641.9531254686881</v>
      </c>
    </row>
    <row r="8183" spans="18:29" x14ac:dyDescent="0.2">
      <c r="R8183" s="31"/>
      <c r="AB8183" s="40">
        <v>8179</v>
      </c>
      <c r="AC8183" s="18">
        <v>5207.031154883327</v>
      </c>
    </row>
    <row r="8184" spans="18:29" x14ac:dyDescent="0.2">
      <c r="R8184" s="31"/>
      <c r="AB8184" s="40">
        <v>8180</v>
      </c>
      <c r="AC8184" s="18">
        <v>8132.0288961289916</v>
      </c>
    </row>
    <row r="8185" spans="18:29" x14ac:dyDescent="0.2">
      <c r="R8185" s="31"/>
      <c r="AB8185" s="40">
        <v>8181</v>
      </c>
      <c r="AC8185" s="18">
        <v>7315.3209840969648</v>
      </c>
    </row>
    <row r="8186" spans="18:29" x14ac:dyDescent="0.2">
      <c r="R8186" s="31"/>
      <c r="AB8186" s="40">
        <v>8182</v>
      </c>
      <c r="AC8186" s="18">
        <v>6738.6882635577349</v>
      </c>
    </row>
    <row r="8187" spans="18:29" x14ac:dyDescent="0.2">
      <c r="R8187" s="31"/>
      <c r="AB8187" s="40">
        <v>8183</v>
      </c>
      <c r="AC8187" s="18">
        <v>8437.6819264279911</v>
      </c>
    </row>
    <row r="8188" spans="18:29" x14ac:dyDescent="0.2">
      <c r="R8188" s="31"/>
      <c r="AB8188" s="40">
        <v>8184</v>
      </c>
      <c r="AC8188" s="18">
        <v>11317.579199988511</v>
      </c>
    </row>
    <row r="8189" spans="18:29" x14ac:dyDescent="0.2">
      <c r="R8189" s="31"/>
      <c r="AB8189" s="40">
        <v>8185</v>
      </c>
      <c r="AC8189" s="18">
        <v>7849.3657978255069</v>
      </c>
    </row>
    <row r="8190" spans="18:29" x14ac:dyDescent="0.2">
      <c r="R8190" s="31"/>
      <c r="AB8190" s="40">
        <v>8186</v>
      </c>
      <c r="AC8190" s="18">
        <v>6977.8840587442974</v>
      </c>
    </row>
    <row r="8191" spans="18:29" x14ac:dyDescent="0.2">
      <c r="R8191" s="31"/>
      <c r="AB8191" s="40">
        <v>8187</v>
      </c>
      <c r="AC8191" s="18">
        <v>9902.6305439025164</v>
      </c>
    </row>
    <row r="8192" spans="18:29" x14ac:dyDescent="0.2">
      <c r="R8192" s="31"/>
      <c r="AB8192" s="40">
        <v>8188</v>
      </c>
      <c r="AC8192" s="18">
        <v>8707.5309642751236</v>
      </c>
    </row>
    <row r="8193" spans="18:29" x14ac:dyDescent="0.2">
      <c r="R8193" s="31"/>
      <c r="AB8193" s="40">
        <v>8189</v>
      </c>
      <c r="AC8193" s="18">
        <v>9037.6814630934969</v>
      </c>
    </row>
    <row r="8194" spans="18:29" x14ac:dyDescent="0.2">
      <c r="R8194" s="31"/>
      <c r="AB8194" s="40">
        <v>8190</v>
      </c>
      <c r="AC8194" s="18">
        <v>8909.2896024418296</v>
      </c>
    </row>
    <row r="8195" spans="18:29" x14ac:dyDescent="0.2">
      <c r="R8195" s="31"/>
      <c r="AB8195" s="40">
        <v>8191</v>
      </c>
      <c r="AC8195" s="18">
        <v>8356.7774662912125</v>
      </c>
    </row>
    <row r="8196" spans="18:29" x14ac:dyDescent="0.2">
      <c r="R8196" s="31"/>
      <c r="AB8196" s="40">
        <v>8192</v>
      </c>
      <c r="AC8196" s="18">
        <v>8770.3449861201225</v>
      </c>
    </row>
    <row r="8197" spans="18:29" x14ac:dyDescent="0.2">
      <c r="R8197" s="31"/>
      <c r="AB8197" s="40">
        <v>8193</v>
      </c>
      <c r="AC8197" s="18">
        <v>7731.1498087125365</v>
      </c>
    </row>
    <row r="8198" spans="18:29" x14ac:dyDescent="0.2">
      <c r="R8198" s="31"/>
      <c r="AB8198" s="40">
        <v>8194</v>
      </c>
      <c r="AC8198" s="18">
        <v>6471.8542987591354</v>
      </c>
    </row>
    <row r="8199" spans="18:29" x14ac:dyDescent="0.2">
      <c r="R8199" s="31"/>
      <c r="AB8199" s="40">
        <v>8195</v>
      </c>
      <c r="AC8199" s="18">
        <v>7509.0394274677383</v>
      </c>
    </row>
    <row r="8200" spans="18:29" x14ac:dyDescent="0.2">
      <c r="R8200" s="31"/>
      <c r="AB8200" s="40">
        <v>8196</v>
      </c>
      <c r="AC8200" s="18">
        <v>8494.2145460885949</v>
      </c>
    </row>
    <row r="8201" spans="18:29" x14ac:dyDescent="0.2">
      <c r="R8201" s="31"/>
      <c r="AB8201" s="40">
        <v>8197</v>
      </c>
      <c r="AC8201" s="18">
        <v>9512.0529560687719</v>
      </c>
    </row>
    <row r="8202" spans="18:29" x14ac:dyDescent="0.2">
      <c r="R8202" s="31"/>
      <c r="AB8202" s="40">
        <v>8198</v>
      </c>
      <c r="AC8202" s="18">
        <v>8682.4053555368446</v>
      </c>
    </row>
    <row r="8203" spans="18:29" x14ac:dyDescent="0.2">
      <c r="R8203" s="31"/>
      <c r="AB8203" s="40">
        <v>8199</v>
      </c>
      <c r="AC8203" s="18">
        <v>5696.2267570140539</v>
      </c>
    </row>
    <row r="8204" spans="18:29" x14ac:dyDescent="0.2">
      <c r="R8204" s="31"/>
      <c r="AB8204" s="40">
        <v>8200</v>
      </c>
      <c r="AC8204" s="18">
        <v>10839.187609615386</v>
      </c>
    </row>
    <row r="8205" spans="18:29" x14ac:dyDescent="0.2">
      <c r="R8205" s="31"/>
      <c r="AB8205" s="40">
        <v>8201</v>
      </c>
      <c r="AC8205" s="18">
        <v>9272.857160882093</v>
      </c>
    </row>
    <row r="8206" spans="18:29" x14ac:dyDescent="0.2">
      <c r="R8206" s="31"/>
      <c r="AB8206" s="40">
        <v>8202</v>
      </c>
      <c r="AC8206" s="18">
        <v>7388.8133896557847</v>
      </c>
    </row>
    <row r="8207" spans="18:29" x14ac:dyDescent="0.2">
      <c r="R8207" s="31"/>
      <c r="AB8207" s="40">
        <v>8203</v>
      </c>
      <c r="AC8207" s="18">
        <v>8215.6971732267411</v>
      </c>
    </row>
    <row r="8208" spans="18:29" x14ac:dyDescent="0.2">
      <c r="R8208" s="31"/>
      <c r="AB8208" s="40">
        <v>8204</v>
      </c>
      <c r="AC8208" s="18">
        <v>6389.4423020983813</v>
      </c>
    </row>
    <row r="8209" spans="18:29" x14ac:dyDescent="0.2">
      <c r="R8209" s="31"/>
      <c r="AB8209" s="40">
        <v>8205</v>
      </c>
      <c r="AC8209" s="18">
        <v>9121.600996278692</v>
      </c>
    </row>
    <row r="8210" spans="18:29" x14ac:dyDescent="0.2">
      <c r="R8210" s="31"/>
      <c r="AB8210" s="40">
        <v>8206</v>
      </c>
      <c r="AC8210" s="18">
        <v>11095.594446787494</v>
      </c>
    </row>
    <row r="8211" spans="18:29" x14ac:dyDescent="0.2">
      <c r="R8211" s="31"/>
      <c r="AB8211" s="40">
        <v>8207</v>
      </c>
      <c r="AC8211" s="18">
        <v>7245.2205357177882</v>
      </c>
    </row>
    <row r="8212" spans="18:29" x14ac:dyDescent="0.2">
      <c r="R8212" s="31"/>
      <c r="AB8212" s="40">
        <v>8208</v>
      </c>
      <c r="AC8212" s="18">
        <v>7726.1246869651368</v>
      </c>
    </row>
    <row r="8213" spans="18:29" x14ac:dyDescent="0.2">
      <c r="R8213" s="31"/>
      <c r="AB8213" s="40">
        <v>8209</v>
      </c>
      <c r="AC8213" s="18">
        <v>8368.0839902232401</v>
      </c>
    </row>
    <row r="8214" spans="18:29" x14ac:dyDescent="0.2">
      <c r="R8214" s="31"/>
      <c r="AB8214" s="40">
        <v>8210</v>
      </c>
      <c r="AC8214" s="18">
        <v>10275.368949532043</v>
      </c>
    </row>
    <row r="8215" spans="18:29" x14ac:dyDescent="0.2">
      <c r="R8215" s="31"/>
      <c r="AB8215" s="40">
        <v>8211</v>
      </c>
      <c r="AC8215" s="18">
        <v>5799.4930089274421</v>
      </c>
    </row>
    <row r="8216" spans="18:29" x14ac:dyDescent="0.2">
      <c r="R8216" s="31"/>
      <c r="AB8216" s="40">
        <v>8212</v>
      </c>
      <c r="AC8216" s="18">
        <v>8441.8276518696221</v>
      </c>
    </row>
    <row r="8217" spans="18:29" x14ac:dyDescent="0.2">
      <c r="R8217" s="31"/>
      <c r="AB8217" s="40">
        <v>8213</v>
      </c>
      <c r="AC8217" s="18">
        <v>11257.905879235477</v>
      </c>
    </row>
    <row r="8218" spans="18:29" x14ac:dyDescent="0.2">
      <c r="R8218" s="31"/>
      <c r="AB8218" s="40">
        <v>8214</v>
      </c>
      <c r="AC8218" s="18">
        <v>8452.380407539662</v>
      </c>
    </row>
    <row r="8219" spans="18:29" x14ac:dyDescent="0.2">
      <c r="R8219" s="31"/>
      <c r="AB8219" s="40">
        <v>8215</v>
      </c>
      <c r="AC8219" s="18">
        <v>9007.5307326079346</v>
      </c>
    </row>
    <row r="8220" spans="18:29" x14ac:dyDescent="0.2">
      <c r="R8220" s="31"/>
      <c r="AB8220" s="40">
        <v>8216</v>
      </c>
      <c r="AC8220" s="18">
        <v>6955.7735230549006</v>
      </c>
    </row>
    <row r="8221" spans="18:29" x14ac:dyDescent="0.2">
      <c r="R8221" s="31"/>
      <c r="AB8221" s="40">
        <v>8217</v>
      </c>
      <c r="AC8221" s="18">
        <v>10178.50972784718</v>
      </c>
    </row>
    <row r="8222" spans="18:29" x14ac:dyDescent="0.2">
      <c r="R8222" s="31"/>
      <c r="AB8222" s="40">
        <v>8218</v>
      </c>
      <c r="AC8222" s="18">
        <v>8881.2745486987988</v>
      </c>
    </row>
    <row r="8223" spans="18:29" x14ac:dyDescent="0.2">
      <c r="R8223" s="31"/>
      <c r="AB8223" s="40">
        <v>8219</v>
      </c>
      <c r="AC8223" s="18">
        <v>8994.3397880202392</v>
      </c>
    </row>
    <row r="8224" spans="18:29" x14ac:dyDescent="0.2">
      <c r="R8224" s="31"/>
      <c r="AB8224" s="40">
        <v>8220</v>
      </c>
      <c r="AC8224" s="18">
        <v>9749.2387025563512</v>
      </c>
    </row>
    <row r="8225" spans="18:29" x14ac:dyDescent="0.2">
      <c r="R8225" s="31"/>
      <c r="AB8225" s="40">
        <v>8221</v>
      </c>
      <c r="AC8225" s="18">
        <v>8334.1644184269244</v>
      </c>
    </row>
    <row r="8226" spans="18:29" x14ac:dyDescent="0.2">
      <c r="R8226" s="31"/>
      <c r="AB8226" s="40">
        <v>8222</v>
      </c>
      <c r="AC8226" s="18">
        <v>8817.5811305477982</v>
      </c>
    </row>
    <row r="8227" spans="18:29" x14ac:dyDescent="0.2">
      <c r="R8227" s="31"/>
      <c r="AB8227" s="40">
        <v>8223</v>
      </c>
      <c r="AC8227" s="18">
        <v>8467.5814008261077</v>
      </c>
    </row>
    <row r="8228" spans="18:29" x14ac:dyDescent="0.2">
      <c r="R8228" s="31"/>
      <c r="AB8228" s="40">
        <v>8224</v>
      </c>
      <c r="AC8228" s="18">
        <v>11364.940972459968</v>
      </c>
    </row>
    <row r="8229" spans="18:29" x14ac:dyDescent="0.2">
      <c r="R8229" s="31"/>
      <c r="AB8229" s="40">
        <v>8225</v>
      </c>
      <c r="AC8229" s="18">
        <v>7587.4313267307589</v>
      </c>
    </row>
    <row r="8230" spans="18:29" x14ac:dyDescent="0.2">
      <c r="R8230" s="31"/>
      <c r="AB8230" s="40">
        <v>8226</v>
      </c>
      <c r="AC8230" s="18">
        <v>7037.9342636283254</v>
      </c>
    </row>
    <row r="8231" spans="18:29" x14ac:dyDescent="0.2">
      <c r="R8231" s="31"/>
      <c r="AB8231" s="40">
        <v>8227</v>
      </c>
      <c r="AC8231" s="18">
        <v>7916.1999170684721</v>
      </c>
    </row>
    <row r="8232" spans="18:29" x14ac:dyDescent="0.2">
      <c r="R8232" s="31"/>
      <c r="AB8232" s="40">
        <v>8228</v>
      </c>
      <c r="AC8232" s="18">
        <v>9098.4854362396291</v>
      </c>
    </row>
    <row r="8233" spans="18:29" x14ac:dyDescent="0.2">
      <c r="R8233" s="31"/>
      <c r="AB8233" s="40">
        <v>8229</v>
      </c>
      <c r="AC8233" s="18">
        <v>8523.8627643996151</v>
      </c>
    </row>
    <row r="8234" spans="18:29" x14ac:dyDescent="0.2">
      <c r="R8234" s="31"/>
      <c r="AB8234" s="40">
        <v>8230</v>
      </c>
      <c r="AC8234" s="18">
        <v>6695.3465884845937</v>
      </c>
    </row>
    <row r="8235" spans="18:29" x14ac:dyDescent="0.2">
      <c r="R8235" s="31"/>
      <c r="AB8235" s="40">
        <v>8231</v>
      </c>
      <c r="AC8235" s="18">
        <v>10370.595006649732</v>
      </c>
    </row>
    <row r="8236" spans="18:29" x14ac:dyDescent="0.2">
      <c r="R8236" s="31"/>
      <c r="AB8236" s="40">
        <v>8232</v>
      </c>
      <c r="AC8236" s="18">
        <v>8650.2445763519499</v>
      </c>
    </row>
    <row r="8237" spans="18:29" x14ac:dyDescent="0.2">
      <c r="R8237" s="31"/>
      <c r="AB8237" s="40">
        <v>8233</v>
      </c>
      <c r="AC8237" s="18">
        <v>8384.9181480777916</v>
      </c>
    </row>
    <row r="8238" spans="18:29" x14ac:dyDescent="0.2">
      <c r="R8238" s="31"/>
      <c r="AB8238" s="40">
        <v>8234</v>
      </c>
      <c r="AC8238" s="18">
        <v>9183.4099937746068</v>
      </c>
    </row>
    <row r="8239" spans="18:29" x14ac:dyDescent="0.2">
      <c r="R8239" s="31"/>
      <c r="AB8239" s="40">
        <v>8235</v>
      </c>
      <c r="AC8239" s="18">
        <v>8613.3099315071013</v>
      </c>
    </row>
    <row r="8240" spans="18:29" x14ac:dyDescent="0.2">
      <c r="R8240" s="31"/>
      <c r="AB8240" s="40">
        <v>8236</v>
      </c>
      <c r="AC8240" s="18">
        <v>9334.4149022905622</v>
      </c>
    </row>
    <row r="8241" spans="18:29" x14ac:dyDescent="0.2">
      <c r="R8241" s="31"/>
      <c r="AB8241" s="40">
        <v>8237</v>
      </c>
      <c r="AC8241" s="18">
        <v>6067.8345102504827</v>
      </c>
    </row>
    <row r="8242" spans="18:29" x14ac:dyDescent="0.2">
      <c r="R8242" s="31"/>
      <c r="AB8242" s="40">
        <v>8238</v>
      </c>
      <c r="AC8242" s="18">
        <v>11095.46881874383</v>
      </c>
    </row>
    <row r="8243" spans="18:29" x14ac:dyDescent="0.2">
      <c r="R8243" s="31"/>
      <c r="AB8243" s="40">
        <v>8239</v>
      </c>
      <c r="AC8243" s="18">
        <v>8784.5409550572513</v>
      </c>
    </row>
    <row r="8244" spans="18:29" x14ac:dyDescent="0.2">
      <c r="R8244" s="31"/>
      <c r="AB8244" s="40">
        <v>8240</v>
      </c>
      <c r="AC8244" s="18">
        <v>7161.6778866635868</v>
      </c>
    </row>
    <row r="8245" spans="18:29" x14ac:dyDescent="0.2">
      <c r="R8245" s="31"/>
      <c r="AB8245" s="40">
        <v>8241</v>
      </c>
      <c r="AC8245" s="18">
        <v>11984.915368072456</v>
      </c>
    </row>
    <row r="8246" spans="18:29" x14ac:dyDescent="0.2">
      <c r="R8246" s="31"/>
      <c r="AB8246" s="40">
        <v>8242</v>
      </c>
      <c r="AC8246" s="18">
        <v>8851.5007023443468</v>
      </c>
    </row>
    <row r="8247" spans="18:29" x14ac:dyDescent="0.2">
      <c r="R8247" s="31"/>
      <c r="AB8247" s="40">
        <v>8243</v>
      </c>
      <c r="AC8247" s="18">
        <v>8262.3051774359774</v>
      </c>
    </row>
    <row r="8248" spans="18:29" x14ac:dyDescent="0.2">
      <c r="R8248" s="31"/>
      <c r="AB8248" s="40">
        <v>8244</v>
      </c>
      <c r="AC8248" s="18">
        <v>5821.7291726608528</v>
      </c>
    </row>
    <row r="8249" spans="18:29" x14ac:dyDescent="0.2">
      <c r="R8249" s="31"/>
      <c r="AB8249" s="40">
        <v>8245</v>
      </c>
      <c r="AC8249" s="18">
        <v>6869.0901729083853</v>
      </c>
    </row>
    <row r="8250" spans="18:29" x14ac:dyDescent="0.2">
      <c r="R8250" s="31"/>
      <c r="AB8250" s="40">
        <v>8246</v>
      </c>
      <c r="AC8250" s="18">
        <v>7973.7375610790914</v>
      </c>
    </row>
    <row r="8251" spans="18:29" x14ac:dyDescent="0.2">
      <c r="R8251" s="31"/>
      <c r="AB8251" s="40">
        <v>8247</v>
      </c>
      <c r="AC8251" s="18">
        <v>5929.6436621911125</v>
      </c>
    </row>
    <row r="8252" spans="18:29" x14ac:dyDescent="0.2">
      <c r="R8252" s="31"/>
      <c r="AB8252" s="40">
        <v>8248</v>
      </c>
      <c r="AC8252" s="18">
        <v>8680.3953068378614</v>
      </c>
    </row>
    <row r="8253" spans="18:29" x14ac:dyDescent="0.2">
      <c r="R8253" s="31"/>
      <c r="AB8253" s="40">
        <v>8249</v>
      </c>
      <c r="AC8253" s="18">
        <v>9630.1433171379613</v>
      </c>
    </row>
    <row r="8254" spans="18:29" x14ac:dyDescent="0.2">
      <c r="R8254" s="31"/>
      <c r="AB8254" s="40">
        <v>8250</v>
      </c>
      <c r="AC8254" s="18">
        <v>6916.0750612483826</v>
      </c>
    </row>
    <row r="8255" spans="18:29" x14ac:dyDescent="0.2">
      <c r="R8255" s="31"/>
      <c r="AB8255" s="40">
        <v>8251</v>
      </c>
      <c r="AC8255" s="18">
        <v>8334.0387903832598</v>
      </c>
    </row>
    <row r="8256" spans="18:29" x14ac:dyDescent="0.2">
      <c r="R8256" s="31"/>
      <c r="AB8256" s="40">
        <v>8252</v>
      </c>
      <c r="AC8256" s="18">
        <v>8077.8832092982484</v>
      </c>
    </row>
    <row r="8257" spans="18:29" x14ac:dyDescent="0.2">
      <c r="R8257" s="31"/>
      <c r="AB8257" s="40">
        <v>8253</v>
      </c>
      <c r="AC8257" s="18">
        <v>10115.570077957935</v>
      </c>
    </row>
    <row r="8258" spans="18:29" x14ac:dyDescent="0.2">
      <c r="R8258" s="31"/>
      <c r="AB8258" s="40">
        <v>8254</v>
      </c>
      <c r="AC8258" s="18">
        <v>9546.2237839527661</v>
      </c>
    </row>
    <row r="8259" spans="18:29" x14ac:dyDescent="0.2">
      <c r="R8259" s="31"/>
      <c r="AB8259" s="40">
        <v>8255</v>
      </c>
      <c r="AC8259" s="18">
        <v>10256.273486891412</v>
      </c>
    </row>
    <row r="8260" spans="18:29" x14ac:dyDescent="0.2">
      <c r="R8260" s="31"/>
      <c r="AB8260" s="40">
        <v>8256</v>
      </c>
      <c r="AC8260" s="18">
        <v>6572.6079897987656</v>
      </c>
    </row>
    <row r="8261" spans="18:29" x14ac:dyDescent="0.2">
      <c r="R8261" s="31"/>
      <c r="AB8261" s="40">
        <v>8257</v>
      </c>
      <c r="AC8261" s="18">
        <v>5378.5134345209226</v>
      </c>
    </row>
    <row r="8262" spans="18:29" x14ac:dyDescent="0.2">
      <c r="R8262" s="31"/>
      <c r="AB8262" s="40">
        <v>8258</v>
      </c>
      <c r="AC8262" s="18">
        <v>9530.7715345787583</v>
      </c>
    </row>
    <row r="8263" spans="18:29" x14ac:dyDescent="0.2">
      <c r="R8263" s="31"/>
      <c r="AB8263" s="40">
        <v>8259</v>
      </c>
      <c r="AC8263" s="18">
        <v>5624.99565624143</v>
      </c>
    </row>
    <row r="8264" spans="18:29" x14ac:dyDescent="0.2">
      <c r="R8264" s="31"/>
      <c r="AB8264" s="40">
        <v>8260</v>
      </c>
      <c r="AC8264" s="18">
        <v>5294.0913891609525</v>
      </c>
    </row>
    <row r="8265" spans="18:29" x14ac:dyDescent="0.2">
      <c r="R8265" s="31"/>
      <c r="AB8265" s="40">
        <v>8261</v>
      </c>
      <c r="AC8265" s="18">
        <v>6792.2058101699222</v>
      </c>
    </row>
    <row r="8266" spans="18:29" x14ac:dyDescent="0.2">
      <c r="R8266" s="31"/>
      <c r="AB8266" s="40">
        <v>8262</v>
      </c>
      <c r="AC8266" s="18">
        <v>7596.2252897889121</v>
      </c>
    </row>
    <row r="8267" spans="18:29" x14ac:dyDescent="0.2">
      <c r="R8267" s="31"/>
      <c r="AB8267" s="40">
        <v>8263</v>
      </c>
      <c r="AC8267" s="18">
        <v>9469.5906773016322</v>
      </c>
    </row>
    <row r="8268" spans="18:29" x14ac:dyDescent="0.2">
      <c r="R8268" s="31"/>
      <c r="AB8268" s="40">
        <v>8264</v>
      </c>
      <c r="AC8268" s="18">
        <v>7308.1601856066845</v>
      </c>
    </row>
    <row r="8269" spans="18:29" x14ac:dyDescent="0.2">
      <c r="R8269" s="31"/>
      <c r="AB8269" s="40">
        <v>8265</v>
      </c>
      <c r="AC8269" s="18">
        <v>9101.7517653758405</v>
      </c>
    </row>
    <row r="8270" spans="18:29" x14ac:dyDescent="0.2">
      <c r="R8270" s="31"/>
      <c r="AB8270" s="40">
        <v>8266</v>
      </c>
      <c r="AC8270" s="18">
        <v>10038.434459132026</v>
      </c>
    </row>
    <row r="8271" spans="18:29" x14ac:dyDescent="0.2">
      <c r="R8271" s="31"/>
      <c r="AB8271" s="40">
        <v>8267</v>
      </c>
      <c r="AC8271" s="18">
        <v>11198.986326744664</v>
      </c>
    </row>
    <row r="8272" spans="18:29" x14ac:dyDescent="0.2">
      <c r="R8272" s="31"/>
      <c r="AB8272" s="40">
        <v>8268</v>
      </c>
      <c r="AC8272" s="18">
        <v>9952.5048772478476</v>
      </c>
    </row>
    <row r="8273" spans="18:29" x14ac:dyDescent="0.2">
      <c r="R8273" s="31"/>
      <c r="AB8273" s="40">
        <v>8269</v>
      </c>
      <c r="AC8273" s="18">
        <v>8988.6865260542836</v>
      </c>
    </row>
    <row r="8274" spans="18:29" x14ac:dyDescent="0.2">
      <c r="R8274" s="31"/>
      <c r="AB8274" s="40">
        <v>8270</v>
      </c>
      <c r="AC8274" s="18">
        <v>8395.9734159227228</v>
      </c>
    </row>
    <row r="8275" spans="18:29" x14ac:dyDescent="0.2">
      <c r="R8275" s="31"/>
      <c r="AB8275" s="40">
        <v>8271</v>
      </c>
      <c r="AC8275" s="18">
        <v>7113.4367178863613</v>
      </c>
    </row>
    <row r="8276" spans="18:29" x14ac:dyDescent="0.2">
      <c r="R8276" s="31"/>
      <c r="AB8276" s="40">
        <v>8272</v>
      </c>
      <c r="AC8276" s="18">
        <v>9877.7561912517995</v>
      </c>
    </row>
    <row r="8277" spans="18:29" x14ac:dyDescent="0.2">
      <c r="R8277" s="31"/>
      <c r="AB8277" s="40">
        <v>8273</v>
      </c>
      <c r="AC8277" s="18">
        <v>8398.4859767964808</v>
      </c>
    </row>
    <row r="8278" spans="18:29" x14ac:dyDescent="0.2">
      <c r="R8278" s="31"/>
      <c r="AB8278" s="40">
        <v>8274</v>
      </c>
      <c r="AC8278" s="18">
        <v>9194.4652616194217</v>
      </c>
    </row>
    <row r="8279" spans="18:29" x14ac:dyDescent="0.2">
      <c r="R8279" s="31"/>
      <c r="AB8279" s="40">
        <v>8275</v>
      </c>
      <c r="AC8279" s="18">
        <v>6455.5226530794753</v>
      </c>
    </row>
    <row r="8280" spans="18:29" x14ac:dyDescent="0.2">
      <c r="R8280" s="31"/>
      <c r="AB8280" s="40">
        <v>8276</v>
      </c>
      <c r="AC8280" s="18">
        <v>5568.5886646246072</v>
      </c>
    </row>
    <row r="8281" spans="18:29" x14ac:dyDescent="0.2">
      <c r="R8281" s="31"/>
      <c r="AB8281" s="40">
        <v>8277</v>
      </c>
      <c r="AC8281" s="18">
        <v>7199.9944399890956</v>
      </c>
    </row>
    <row r="8282" spans="18:29" x14ac:dyDescent="0.2">
      <c r="R8282" s="31"/>
      <c r="AB8282" s="40">
        <v>8278</v>
      </c>
      <c r="AC8282" s="18">
        <v>7747.481454392313</v>
      </c>
    </row>
    <row r="8283" spans="18:29" x14ac:dyDescent="0.2">
      <c r="R8283" s="31"/>
      <c r="AB8283" s="40">
        <v>8279</v>
      </c>
      <c r="AC8283" s="18">
        <v>8022.9837542056339</v>
      </c>
    </row>
    <row r="8284" spans="18:29" x14ac:dyDescent="0.2">
      <c r="R8284" s="31"/>
      <c r="AB8284" s="40">
        <v>8280</v>
      </c>
      <c r="AC8284" s="18">
        <v>8316.5764923102688</v>
      </c>
    </row>
    <row r="8285" spans="18:29" x14ac:dyDescent="0.2">
      <c r="R8285" s="31"/>
      <c r="AB8285" s="40">
        <v>8281</v>
      </c>
      <c r="AC8285" s="18">
        <v>8996.9779769377783</v>
      </c>
    </row>
    <row r="8286" spans="18:29" x14ac:dyDescent="0.2">
      <c r="R8286" s="31"/>
      <c r="AB8286" s="40">
        <v>8282</v>
      </c>
      <c r="AC8286" s="18">
        <v>8592.5813042983646</v>
      </c>
    </row>
    <row r="8287" spans="18:29" x14ac:dyDescent="0.2">
      <c r="R8287" s="31"/>
      <c r="AB8287" s="40">
        <v>8283</v>
      </c>
      <c r="AC8287" s="18">
        <v>6914.5675247245235</v>
      </c>
    </row>
    <row r="8288" spans="18:29" x14ac:dyDescent="0.2">
      <c r="R8288" s="31"/>
      <c r="AB8288" s="40">
        <v>8284</v>
      </c>
      <c r="AC8288" s="18">
        <v>8351.7523445433471</v>
      </c>
    </row>
    <row r="8289" spans="18:29" x14ac:dyDescent="0.2">
      <c r="R8289" s="31"/>
      <c r="AB8289" s="40">
        <v>8285</v>
      </c>
      <c r="AC8289" s="18">
        <v>6575.748690891196</v>
      </c>
    </row>
    <row r="8290" spans="18:29" x14ac:dyDescent="0.2">
      <c r="R8290" s="31"/>
      <c r="AB8290" s="40">
        <v>8286</v>
      </c>
      <c r="AC8290" s="18">
        <v>7832.6572680145036</v>
      </c>
    </row>
    <row r="8291" spans="18:29" x14ac:dyDescent="0.2">
      <c r="R8291" s="31"/>
      <c r="AB8291" s="40">
        <v>8287</v>
      </c>
      <c r="AC8291" s="18">
        <v>9824.8667848580517</v>
      </c>
    </row>
    <row r="8292" spans="18:29" x14ac:dyDescent="0.2">
      <c r="R8292" s="31"/>
      <c r="AB8292" s="40">
        <v>8288</v>
      </c>
      <c r="AC8292" s="18">
        <v>7234.6677800478647</v>
      </c>
    </row>
    <row r="8293" spans="18:29" x14ac:dyDescent="0.2">
      <c r="R8293" s="31"/>
      <c r="AB8293" s="40">
        <v>8289</v>
      </c>
      <c r="AC8293" s="18">
        <v>7882.4059733159374</v>
      </c>
    </row>
    <row r="8294" spans="18:29" x14ac:dyDescent="0.2">
      <c r="R8294" s="31"/>
      <c r="AB8294" s="40">
        <v>8290</v>
      </c>
      <c r="AC8294" s="18">
        <v>8072.355575375841</v>
      </c>
    </row>
    <row r="8295" spans="18:29" x14ac:dyDescent="0.2">
      <c r="R8295" s="31"/>
      <c r="AB8295" s="40">
        <v>8291</v>
      </c>
      <c r="AC8295" s="18">
        <v>6037.6837797649205</v>
      </c>
    </row>
    <row r="8296" spans="18:29" x14ac:dyDescent="0.2">
      <c r="R8296" s="31"/>
      <c r="AB8296" s="40">
        <v>8292</v>
      </c>
      <c r="AC8296" s="18">
        <v>6182.9097982709063</v>
      </c>
    </row>
    <row r="8297" spans="18:29" x14ac:dyDescent="0.2">
      <c r="R8297" s="31"/>
      <c r="AB8297" s="40">
        <v>8293</v>
      </c>
      <c r="AC8297" s="18">
        <v>9903.0074280338595</v>
      </c>
    </row>
    <row r="8298" spans="18:29" x14ac:dyDescent="0.2">
      <c r="R8298" s="31"/>
      <c r="AB8298" s="40">
        <v>8294</v>
      </c>
      <c r="AC8298" s="18">
        <v>7331.4013736894121</v>
      </c>
    </row>
    <row r="8299" spans="18:29" x14ac:dyDescent="0.2">
      <c r="R8299" s="31"/>
      <c r="AB8299" s="40">
        <v>8295</v>
      </c>
      <c r="AC8299" s="18">
        <v>8754.2645965277916</v>
      </c>
    </row>
    <row r="8300" spans="18:29" x14ac:dyDescent="0.2">
      <c r="R8300" s="31"/>
      <c r="AB8300" s="40">
        <v>8296</v>
      </c>
      <c r="AC8300" s="18">
        <v>8132.0288961289916</v>
      </c>
    </row>
    <row r="8301" spans="18:29" x14ac:dyDescent="0.2">
      <c r="R8301" s="31"/>
      <c r="AB8301" s="40">
        <v>8297</v>
      </c>
      <c r="AC8301" s="18">
        <v>11635.166894438094</v>
      </c>
    </row>
    <row r="8302" spans="18:29" x14ac:dyDescent="0.2">
      <c r="R8302" s="31"/>
      <c r="AB8302" s="40">
        <v>8298</v>
      </c>
      <c r="AC8302" s="18">
        <v>7509.0394274677383</v>
      </c>
    </row>
    <row r="8303" spans="18:29" x14ac:dyDescent="0.2">
      <c r="R8303" s="31"/>
      <c r="AB8303" s="40">
        <v>8299</v>
      </c>
      <c r="AC8303" s="18">
        <v>6523.1105405847775</v>
      </c>
    </row>
    <row r="8304" spans="18:29" x14ac:dyDescent="0.2">
      <c r="R8304" s="31"/>
      <c r="AB8304" s="40">
        <v>8300</v>
      </c>
      <c r="AC8304" s="18">
        <v>11070.971350224223</v>
      </c>
    </row>
    <row r="8305" spans="18:29" x14ac:dyDescent="0.2">
      <c r="R8305" s="31"/>
      <c r="AB8305" s="40">
        <v>8301</v>
      </c>
      <c r="AC8305" s="18">
        <v>9754.7663364787586</v>
      </c>
    </row>
    <row r="8306" spans="18:29" x14ac:dyDescent="0.2">
      <c r="R8306" s="31"/>
      <c r="AB8306" s="40">
        <v>8302</v>
      </c>
      <c r="AC8306" s="18">
        <v>7545.7228162253741</v>
      </c>
    </row>
    <row r="8307" spans="18:29" x14ac:dyDescent="0.2">
      <c r="R8307" s="31"/>
      <c r="AB8307" s="40">
        <v>8303</v>
      </c>
      <c r="AC8307" s="18">
        <v>6923.9896280011162</v>
      </c>
    </row>
    <row r="8308" spans="18:29" x14ac:dyDescent="0.2">
      <c r="R8308" s="31"/>
      <c r="AB8308" s="40">
        <v>8304</v>
      </c>
      <c r="AC8308" s="18">
        <v>8643.4606619927799</v>
      </c>
    </row>
    <row r="8309" spans="18:29" x14ac:dyDescent="0.2">
      <c r="R8309" s="31"/>
      <c r="AB8309" s="40">
        <v>8305</v>
      </c>
      <c r="AC8309" s="18">
        <v>7245.2205357177882</v>
      </c>
    </row>
    <row r="8310" spans="18:29" x14ac:dyDescent="0.2">
      <c r="R8310" s="31"/>
      <c r="AB8310" s="40">
        <v>8306</v>
      </c>
      <c r="AC8310" s="18">
        <v>8724.6163782167714</v>
      </c>
    </row>
    <row r="8311" spans="18:29" x14ac:dyDescent="0.2">
      <c r="R8311" s="31"/>
      <c r="AB8311" s="40">
        <v>8307</v>
      </c>
      <c r="AC8311" s="18">
        <v>11170.845644958084</v>
      </c>
    </row>
    <row r="8312" spans="18:29" x14ac:dyDescent="0.2">
      <c r="R8312" s="31"/>
      <c r="AB8312" s="40">
        <v>8308</v>
      </c>
      <c r="AC8312" s="18">
        <v>8595.9732614776585</v>
      </c>
    </row>
    <row r="8313" spans="18:29" x14ac:dyDescent="0.2">
      <c r="R8313" s="31"/>
      <c r="AB8313" s="40">
        <v>8309</v>
      </c>
      <c r="AC8313" s="18">
        <v>7787.6824283732567</v>
      </c>
    </row>
    <row r="8314" spans="18:29" x14ac:dyDescent="0.2">
      <c r="R8314" s="31"/>
      <c r="AB8314" s="40">
        <v>8310</v>
      </c>
      <c r="AC8314" s="18">
        <v>9140.6964589196723</v>
      </c>
    </row>
    <row r="8315" spans="18:29" x14ac:dyDescent="0.2">
      <c r="R8315" s="31"/>
      <c r="AB8315" s="40">
        <v>8311</v>
      </c>
      <c r="AC8315" s="18">
        <v>8278.2599389847601</v>
      </c>
    </row>
    <row r="8316" spans="18:29" x14ac:dyDescent="0.2">
      <c r="R8316" s="31"/>
      <c r="AB8316" s="40">
        <v>8312</v>
      </c>
      <c r="AC8316" s="18">
        <v>10346.97693443601</v>
      </c>
    </row>
    <row r="8317" spans="18:29" x14ac:dyDescent="0.2">
      <c r="R8317" s="31"/>
      <c r="AB8317" s="40">
        <v>8313</v>
      </c>
      <c r="AC8317" s="18">
        <v>6649.1154684063513</v>
      </c>
    </row>
    <row r="8318" spans="18:29" x14ac:dyDescent="0.2">
      <c r="R8318" s="31"/>
      <c r="AB8318" s="40">
        <v>8314</v>
      </c>
      <c r="AC8318" s="18">
        <v>6685.6732291202061</v>
      </c>
    </row>
    <row r="8319" spans="18:29" x14ac:dyDescent="0.2">
      <c r="R8319" s="31"/>
      <c r="AB8319" s="40">
        <v>8315</v>
      </c>
      <c r="AC8319" s="18">
        <v>8373.3603680582019</v>
      </c>
    </row>
    <row r="8320" spans="18:29" x14ac:dyDescent="0.2">
      <c r="R8320" s="31"/>
      <c r="AB8320" s="40">
        <v>8316</v>
      </c>
      <c r="AC8320" s="18">
        <v>5663.3122095670551</v>
      </c>
    </row>
    <row r="8321" spans="18:29" x14ac:dyDescent="0.2">
      <c r="R8321" s="31"/>
      <c r="AB8321" s="40">
        <v>8317</v>
      </c>
      <c r="AC8321" s="18">
        <v>7460.7982586907456</v>
      </c>
    </row>
    <row r="8322" spans="18:29" x14ac:dyDescent="0.2">
      <c r="R8322" s="31"/>
      <c r="AB8322" s="40">
        <v>8318</v>
      </c>
      <c r="AC8322" s="18">
        <v>10413.685425635427</v>
      </c>
    </row>
    <row r="8323" spans="18:29" x14ac:dyDescent="0.2">
      <c r="R8323" s="31"/>
      <c r="AB8323" s="40">
        <v>8319</v>
      </c>
      <c r="AC8323" s="18">
        <v>9651.2488284779247</v>
      </c>
    </row>
    <row r="8324" spans="18:29" x14ac:dyDescent="0.2">
      <c r="R8324" s="31"/>
      <c r="AB8324" s="40">
        <v>8320</v>
      </c>
      <c r="AC8324" s="18">
        <v>7191.451733018388</v>
      </c>
    </row>
    <row r="8325" spans="18:29" x14ac:dyDescent="0.2">
      <c r="R8325" s="31"/>
      <c r="AB8325" s="40">
        <v>8321</v>
      </c>
      <c r="AC8325" s="18">
        <v>8718.5862321198219</v>
      </c>
    </row>
    <row r="8326" spans="18:29" x14ac:dyDescent="0.2">
      <c r="R8326" s="31"/>
      <c r="AB8326" s="40">
        <v>8322</v>
      </c>
      <c r="AC8326" s="18">
        <v>9288.1837822124362</v>
      </c>
    </row>
    <row r="8327" spans="18:29" x14ac:dyDescent="0.2">
      <c r="R8327" s="31"/>
      <c r="AB8327" s="40">
        <v>8323</v>
      </c>
      <c r="AC8327" s="18">
        <v>6486.1758957398124</v>
      </c>
    </row>
    <row r="8328" spans="18:29" x14ac:dyDescent="0.2">
      <c r="R8328" s="31"/>
      <c r="AB8328" s="40">
        <v>8324</v>
      </c>
      <c r="AC8328" s="18">
        <v>10884.41370534373</v>
      </c>
    </row>
    <row r="8329" spans="18:29" x14ac:dyDescent="0.2">
      <c r="R8329" s="31"/>
      <c r="AB8329" s="40">
        <v>8325</v>
      </c>
      <c r="AC8329" s="18">
        <v>10457.780868970673</v>
      </c>
    </row>
    <row r="8330" spans="18:29" x14ac:dyDescent="0.2">
      <c r="R8330" s="31"/>
      <c r="AB8330" s="40">
        <v>8326</v>
      </c>
      <c r="AC8330" s="18">
        <v>8170.596705541946</v>
      </c>
    </row>
    <row r="8331" spans="18:29" x14ac:dyDescent="0.2">
      <c r="R8331" s="31"/>
      <c r="AB8331" s="40">
        <v>8327</v>
      </c>
      <c r="AC8331" s="18">
        <v>11566.573982583242</v>
      </c>
    </row>
    <row r="8332" spans="18:29" x14ac:dyDescent="0.2">
      <c r="R8332" s="31"/>
      <c r="AB8332" s="40">
        <v>8328</v>
      </c>
      <c r="AC8332" s="18">
        <v>8218.4609901880613</v>
      </c>
    </row>
    <row r="8333" spans="18:29" x14ac:dyDescent="0.2">
      <c r="R8333" s="31"/>
      <c r="AB8333" s="40">
        <v>8329</v>
      </c>
      <c r="AC8333" s="18">
        <v>8456.149248850299</v>
      </c>
    </row>
    <row r="8334" spans="18:29" x14ac:dyDescent="0.2">
      <c r="R8334" s="31"/>
      <c r="AB8334" s="40">
        <v>8330</v>
      </c>
      <c r="AC8334" s="18">
        <v>8772.1037787318928</v>
      </c>
    </row>
    <row r="8335" spans="18:29" x14ac:dyDescent="0.2">
      <c r="R8335" s="31"/>
      <c r="AB8335" s="40">
        <v>8331</v>
      </c>
      <c r="AC8335" s="18">
        <v>8983.7870323503157</v>
      </c>
    </row>
    <row r="8336" spans="18:29" x14ac:dyDescent="0.2">
      <c r="R8336" s="31"/>
      <c r="AB8336" s="40">
        <v>8332</v>
      </c>
      <c r="AC8336" s="18">
        <v>6008.1611894976813</v>
      </c>
    </row>
    <row r="8337" spans="18:29" x14ac:dyDescent="0.2">
      <c r="R8337" s="31"/>
      <c r="AB8337" s="40">
        <v>8333</v>
      </c>
      <c r="AC8337" s="18">
        <v>7108.0347120076185</v>
      </c>
    </row>
    <row r="8338" spans="18:29" x14ac:dyDescent="0.2">
      <c r="R8338" s="31"/>
      <c r="AB8338" s="40">
        <v>8334</v>
      </c>
      <c r="AC8338" s="18">
        <v>6320.3468780684052</v>
      </c>
    </row>
    <row r="8339" spans="18:29" x14ac:dyDescent="0.2">
      <c r="R8339" s="31"/>
      <c r="AB8339" s="40">
        <v>8335</v>
      </c>
      <c r="AC8339" s="18">
        <v>8969.8423195006326</v>
      </c>
    </row>
    <row r="8340" spans="18:29" x14ac:dyDescent="0.2">
      <c r="R8340" s="31"/>
      <c r="AB8340" s="40">
        <v>8336</v>
      </c>
      <c r="AC8340" s="18">
        <v>8073.61185581272</v>
      </c>
    </row>
    <row r="8341" spans="18:29" x14ac:dyDescent="0.2">
      <c r="R8341" s="31"/>
      <c r="AB8341" s="40">
        <v>8337</v>
      </c>
      <c r="AC8341" s="18">
        <v>9704.7663750902284</v>
      </c>
    </row>
    <row r="8342" spans="18:29" x14ac:dyDescent="0.2">
      <c r="R8342" s="31"/>
      <c r="AB8342" s="40">
        <v>8338</v>
      </c>
      <c r="AC8342" s="18">
        <v>9773.7361710761907</v>
      </c>
    </row>
    <row r="8343" spans="18:29" x14ac:dyDescent="0.2">
      <c r="R8343" s="31"/>
      <c r="AB8343" s="40">
        <v>8339</v>
      </c>
      <c r="AC8343" s="18">
        <v>6252.5077344756573</v>
      </c>
    </row>
    <row r="8344" spans="18:29" x14ac:dyDescent="0.2">
      <c r="R8344" s="31"/>
      <c r="AB8344" s="40">
        <v>8340</v>
      </c>
      <c r="AC8344" s="18">
        <v>7175.8738556005992</v>
      </c>
    </row>
    <row r="8345" spans="18:29" x14ac:dyDescent="0.2">
      <c r="R8345" s="31"/>
      <c r="AB8345" s="40">
        <v>8341</v>
      </c>
      <c r="AC8345" s="18">
        <v>6854.2660637527006</v>
      </c>
    </row>
    <row r="8346" spans="18:29" x14ac:dyDescent="0.2">
      <c r="R8346" s="31"/>
      <c r="AB8346" s="40">
        <v>8342</v>
      </c>
      <c r="AC8346" s="18">
        <v>7734.2905098049669</v>
      </c>
    </row>
    <row r="8347" spans="18:29" x14ac:dyDescent="0.2">
      <c r="R8347" s="31"/>
      <c r="AB8347" s="40">
        <v>8343</v>
      </c>
      <c r="AC8347" s="18">
        <v>10797.98161128466</v>
      </c>
    </row>
    <row r="8348" spans="18:29" x14ac:dyDescent="0.2">
      <c r="R8348" s="31"/>
      <c r="AB8348" s="40">
        <v>8344</v>
      </c>
      <c r="AC8348" s="18">
        <v>9864.9421307954472</v>
      </c>
    </row>
    <row r="8349" spans="18:29" x14ac:dyDescent="0.2">
      <c r="R8349" s="31"/>
      <c r="AB8349" s="40">
        <v>8345</v>
      </c>
      <c r="AC8349" s="18">
        <v>11951.749564538011</v>
      </c>
    </row>
    <row r="8350" spans="18:29" x14ac:dyDescent="0.2">
      <c r="R8350" s="31"/>
      <c r="AB8350" s="40">
        <v>8346</v>
      </c>
      <c r="AC8350" s="18">
        <v>9832.90697965445</v>
      </c>
    </row>
    <row r="8351" spans="18:29" x14ac:dyDescent="0.2">
      <c r="R8351" s="31"/>
      <c r="AB8351" s="40">
        <v>8347</v>
      </c>
      <c r="AC8351" s="18">
        <v>7443.4615886611864</v>
      </c>
    </row>
    <row r="8352" spans="18:29" x14ac:dyDescent="0.2">
      <c r="R8352" s="31"/>
      <c r="AB8352" s="40">
        <v>8348</v>
      </c>
      <c r="AC8352" s="18">
        <v>4968.8403840460815</v>
      </c>
    </row>
    <row r="8353" spans="18:29" x14ac:dyDescent="0.2">
      <c r="R8353" s="31"/>
      <c r="AB8353" s="40">
        <v>8349</v>
      </c>
      <c r="AC8353" s="18">
        <v>9657.6558587062173</v>
      </c>
    </row>
    <row r="8354" spans="18:29" x14ac:dyDescent="0.2">
      <c r="R8354" s="31"/>
      <c r="AB8354" s="40">
        <v>8350</v>
      </c>
      <c r="AC8354" s="18">
        <v>7974.4913293409627</v>
      </c>
    </row>
    <row r="8355" spans="18:29" x14ac:dyDescent="0.2">
      <c r="R8355" s="31"/>
      <c r="AB8355" s="40">
        <v>8351</v>
      </c>
      <c r="AC8355" s="18">
        <v>6305.2715128255077</v>
      </c>
    </row>
    <row r="8356" spans="18:29" x14ac:dyDescent="0.2">
      <c r="R8356" s="31"/>
      <c r="AB8356" s="40">
        <v>8352</v>
      </c>
      <c r="AC8356" s="18">
        <v>9734.4145934012486</v>
      </c>
    </row>
    <row r="8357" spans="18:29" x14ac:dyDescent="0.2">
      <c r="R8357" s="31"/>
      <c r="AB8357" s="40">
        <v>8353</v>
      </c>
      <c r="AC8357" s="18">
        <v>8588.0586947253905</v>
      </c>
    </row>
    <row r="8358" spans="18:29" x14ac:dyDescent="0.2">
      <c r="R8358" s="31"/>
      <c r="AB8358" s="40">
        <v>8354</v>
      </c>
      <c r="AC8358" s="18">
        <v>6546.1004725801758</v>
      </c>
    </row>
    <row r="8359" spans="18:29" x14ac:dyDescent="0.2">
      <c r="R8359" s="31"/>
      <c r="AB8359" s="40">
        <v>8355</v>
      </c>
      <c r="AC8359" s="18">
        <v>9200.997919891146</v>
      </c>
    </row>
    <row r="8360" spans="18:29" x14ac:dyDescent="0.2">
      <c r="R8360" s="31"/>
      <c r="AB8360" s="40">
        <v>8356</v>
      </c>
      <c r="AC8360" s="18">
        <v>9655.0176697886782</v>
      </c>
    </row>
    <row r="8361" spans="18:29" x14ac:dyDescent="0.2">
      <c r="R8361" s="31"/>
      <c r="AB8361" s="40">
        <v>8357</v>
      </c>
      <c r="AC8361" s="18">
        <v>7410.6726692583179</v>
      </c>
    </row>
    <row r="8362" spans="18:29" x14ac:dyDescent="0.2">
      <c r="R8362" s="31"/>
      <c r="AB8362" s="40">
        <v>8358</v>
      </c>
      <c r="AC8362" s="18">
        <v>8680.3953068378614</v>
      </c>
    </row>
    <row r="8363" spans="18:29" x14ac:dyDescent="0.2">
      <c r="R8363" s="31"/>
      <c r="AB8363" s="40">
        <v>8359</v>
      </c>
      <c r="AC8363" s="18">
        <v>6682.1556438971311</v>
      </c>
    </row>
    <row r="8364" spans="18:29" x14ac:dyDescent="0.2">
      <c r="R8364" s="31"/>
      <c r="AB8364" s="40">
        <v>8360</v>
      </c>
      <c r="AC8364" s="18">
        <v>9434.4148250682047</v>
      </c>
    </row>
    <row r="8365" spans="18:29" x14ac:dyDescent="0.2">
      <c r="R8365" s="31"/>
      <c r="AB8365" s="40">
        <v>8361</v>
      </c>
      <c r="AC8365" s="18">
        <v>10678.383713691379</v>
      </c>
    </row>
    <row r="8366" spans="18:29" x14ac:dyDescent="0.2">
      <c r="R8366" s="31"/>
      <c r="AB8366" s="40">
        <v>8362</v>
      </c>
      <c r="AC8366" s="18">
        <v>7076.3764449977316</v>
      </c>
    </row>
    <row r="8367" spans="18:29" x14ac:dyDescent="0.2">
      <c r="R8367" s="31"/>
      <c r="AB8367" s="40">
        <v>8363</v>
      </c>
      <c r="AC8367" s="18">
        <v>10804.011757381842</v>
      </c>
    </row>
    <row r="8368" spans="18:29" x14ac:dyDescent="0.2">
      <c r="R8368" s="31"/>
      <c r="AB8368" s="40">
        <v>8364</v>
      </c>
      <c r="AC8368" s="18">
        <v>7129.0145953041501</v>
      </c>
    </row>
    <row r="8369" spans="18:29" x14ac:dyDescent="0.2">
      <c r="R8369" s="31"/>
      <c r="AB8369" s="40">
        <v>8365</v>
      </c>
      <c r="AC8369" s="18">
        <v>9822.1029678970808</v>
      </c>
    </row>
    <row r="8370" spans="18:29" x14ac:dyDescent="0.2">
      <c r="R8370" s="31"/>
      <c r="AB8370" s="40">
        <v>8366</v>
      </c>
      <c r="AC8370" s="18">
        <v>9115.3195940944133</v>
      </c>
    </row>
    <row r="8371" spans="18:29" x14ac:dyDescent="0.2">
      <c r="R8371" s="31"/>
      <c r="AB8371" s="40">
        <v>8367</v>
      </c>
      <c r="AC8371" s="18">
        <v>5185.9256435433635</v>
      </c>
    </row>
    <row r="8372" spans="18:29" x14ac:dyDescent="0.2">
      <c r="R8372" s="31"/>
      <c r="AB8372" s="40">
        <v>8368</v>
      </c>
      <c r="AC8372" s="18">
        <v>9514.816773030092</v>
      </c>
    </row>
    <row r="8373" spans="18:29" x14ac:dyDescent="0.2">
      <c r="R8373" s="31"/>
      <c r="AB8373" s="40">
        <v>8369</v>
      </c>
      <c r="AC8373" s="18">
        <v>9030.1437804721063</v>
      </c>
    </row>
    <row r="8374" spans="18:29" x14ac:dyDescent="0.2">
      <c r="R8374" s="31"/>
      <c r="AB8374" s="40">
        <v>8370</v>
      </c>
      <c r="AC8374" s="18">
        <v>10769.464045367087</v>
      </c>
    </row>
    <row r="8375" spans="18:29" x14ac:dyDescent="0.2">
      <c r="R8375" s="31"/>
      <c r="AB8375" s="40">
        <v>8371</v>
      </c>
      <c r="AC8375" s="18">
        <v>7411.0495533890789</v>
      </c>
    </row>
    <row r="8376" spans="18:29" x14ac:dyDescent="0.2">
      <c r="R8376" s="31"/>
      <c r="AB8376" s="40">
        <v>8372</v>
      </c>
      <c r="AC8376" s="18">
        <v>10025.117886500782</v>
      </c>
    </row>
    <row r="8377" spans="18:29" x14ac:dyDescent="0.2">
      <c r="R8377" s="31"/>
      <c r="AB8377" s="40">
        <v>8373</v>
      </c>
      <c r="AC8377" s="18">
        <v>10623.107374467771</v>
      </c>
    </row>
    <row r="8378" spans="18:29" x14ac:dyDescent="0.2">
      <c r="R8378" s="31"/>
      <c r="AB8378" s="40">
        <v>8374</v>
      </c>
      <c r="AC8378" s="18">
        <v>7949.7426047340268</v>
      </c>
    </row>
    <row r="8379" spans="18:29" x14ac:dyDescent="0.2">
      <c r="R8379" s="31"/>
      <c r="AB8379" s="40">
        <v>8375</v>
      </c>
      <c r="AC8379" s="18">
        <v>6809.5424801991321</v>
      </c>
    </row>
    <row r="8380" spans="18:29" x14ac:dyDescent="0.2">
      <c r="R8380" s="31"/>
      <c r="AB8380" s="40">
        <v>8376</v>
      </c>
      <c r="AC8380" s="18">
        <v>10412.177889111219</v>
      </c>
    </row>
    <row r="8381" spans="18:29" x14ac:dyDescent="0.2">
      <c r="R8381" s="31"/>
      <c r="AB8381" s="40">
        <v>8377</v>
      </c>
      <c r="AC8381" s="18">
        <v>8171.852985978825</v>
      </c>
    </row>
    <row r="8382" spans="18:29" x14ac:dyDescent="0.2">
      <c r="R8382" s="31"/>
      <c r="AB8382" s="40">
        <v>8378</v>
      </c>
      <c r="AC8382" s="18">
        <v>8271.3503965815762</v>
      </c>
    </row>
    <row r="8383" spans="18:29" x14ac:dyDescent="0.2">
      <c r="R8383" s="31"/>
      <c r="AB8383" s="40">
        <v>8379</v>
      </c>
      <c r="AC8383" s="18">
        <v>8057.7827223077184</v>
      </c>
    </row>
    <row r="8384" spans="18:29" x14ac:dyDescent="0.2">
      <c r="R8384" s="31"/>
      <c r="AB8384" s="40">
        <v>8380</v>
      </c>
      <c r="AC8384" s="18">
        <v>8524.1140204869444</v>
      </c>
    </row>
    <row r="8385" spans="18:29" x14ac:dyDescent="0.2">
      <c r="R8385" s="31"/>
      <c r="AB8385" s="40">
        <v>8381</v>
      </c>
      <c r="AC8385" s="18">
        <v>8411.0487811655039</v>
      </c>
    </row>
    <row r="8386" spans="18:29" x14ac:dyDescent="0.2">
      <c r="R8386" s="31"/>
      <c r="AB8386" s="40">
        <v>8382</v>
      </c>
      <c r="AC8386" s="18">
        <v>7863.8130228494992</v>
      </c>
    </row>
    <row r="8387" spans="18:29" x14ac:dyDescent="0.2">
      <c r="R8387" s="31"/>
      <c r="AB8387" s="40">
        <v>8383</v>
      </c>
      <c r="AC8387" s="18">
        <v>11392.453514028108</v>
      </c>
    </row>
    <row r="8388" spans="18:29" x14ac:dyDescent="0.2">
      <c r="R8388" s="31"/>
      <c r="AB8388" s="40">
        <v>8384</v>
      </c>
      <c r="AC8388" s="18">
        <v>8908.1589500483824</v>
      </c>
    </row>
    <row r="8389" spans="18:29" x14ac:dyDescent="0.2">
      <c r="R8389" s="31"/>
      <c r="AB8389" s="40">
        <v>8385</v>
      </c>
      <c r="AC8389" s="18">
        <v>8269.8428600572515</v>
      </c>
    </row>
    <row r="8390" spans="18:29" x14ac:dyDescent="0.2">
      <c r="R8390" s="31"/>
      <c r="AB8390" s="40">
        <v>8386</v>
      </c>
      <c r="AC8390" s="18">
        <v>9230.3948821148369</v>
      </c>
    </row>
    <row r="8391" spans="18:29" x14ac:dyDescent="0.2">
      <c r="R8391" s="31"/>
      <c r="AB8391" s="40">
        <v>8387</v>
      </c>
      <c r="AC8391" s="18">
        <v>5794.2166310927132</v>
      </c>
    </row>
    <row r="8392" spans="18:29" x14ac:dyDescent="0.2">
      <c r="R8392" s="31"/>
      <c r="AB8392" s="40">
        <v>8388</v>
      </c>
      <c r="AC8392" s="18">
        <v>7684.9186886342941</v>
      </c>
    </row>
    <row r="8393" spans="18:29" x14ac:dyDescent="0.2">
      <c r="R8393" s="31"/>
      <c r="AB8393" s="40">
        <v>8389</v>
      </c>
      <c r="AC8393" s="18">
        <v>7385.9239446511492</v>
      </c>
    </row>
    <row r="8394" spans="18:29" x14ac:dyDescent="0.2">
      <c r="R8394" s="31"/>
      <c r="AB8394" s="40">
        <v>8390</v>
      </c>
      <c r="AC8394" s="18">
        <v>7310.0446062620031</v>
      </c>
    </row>
    <row r="8395" spans="18:29" x14ac:dyDescent="0.2">
      <c r="R8395" s="31"/>
      <c r="AB8395" s="40">
        <v>8391</v>
      </c>
      <c r="AC8395" s="18">
        <v>6478.0100728998659</v>
      </c>
    </row>
    <row r="8396" spans="18:29" x14ac:dyDescent="0.2">
      <c r="R8396" s="31"/>
      <c r="AB8396" s="40">
        <v>8392</v>
      </c>
      <c r="AC8396" s="18">
        <v>6133.1610929695889</v>
      </c>
    </row>
    <row r="8397" spans="18:29" x14ac:dyDescent="0.2">
      <c r="R8397" s="31"/>
      <c r="AB8397" s="40">
        <v>8393</v>
      </c>
      <c r="AC8397" s="18">
        <v>7896.225058121956</v>
      </c>
    </row>
    <row r="8398" spans="18:29" x14ac:dyDescent="0.2">
      <c r="R8398" s="31"/>
      <c r="AB8398" s="40">
        <v>8394</v>
      </c>
      <c r="AC8398" s="18">
        <v>9927.1280124223558</v>
      </c>
    </row>
    <row r="8399" spans="18:29" x14ac:dyDescent="0.2">
      <c r="R8399" s="31"/>
      <c r="AB8399" s="40">
        <v>8395</v>
      </c>
      <c r="AC8399" s="18">
        <v>8087.5565686625196</v>
      </c>
    </row>
    <row r="8400" spans="18:29" x14ac:dyDescent="0.2">
      <c r="R8400" s="31"/>
      <c r="AB8400" s="40">
        <v>8396</v>
      </c>
      <c r="AC8400" s="18">
        <v>9395.2188754366944</v>
      </c>
    </row>
    <row r="8401" spans="18:29" x14ac:dyDescent="0.2">
      <c r="R8401" s="31"/>
      <c r="AB8401" s="40">
        <v>8397</v>
      </c>
      <c r="AC8401" s="18">
        <v>10121.47459601122</v>
      </c>
    </row>
    <row r="8402" spans="18:29" x14ac:dyDescent="0.2">
      <c r="R8402" s="31"/>
      <c r="AB8402" s="40">
        <v>8398</v>
      </c>
      <c r="AC8402" s="18">
        <v>9031.2744328653207</v>
      </c>
    </row>
    <row r="8403" spans="18:29" x14ac:dyDescent="0.2">
      <c r="R8403" s="31"/>
      <c r="AB8403" s="40">
        <v>8399</v>
      </c>
      <c r="AC8403" s="18">
        <v>7126.6276624741731</v>
      </c>
    </row>
    <row r="8404" spans="18:29" x14ac:dyDescent="0.2">
      <c r="R8404" s="31"/>
      <c r="AB8404" s="40">
        <v>8400</v>
      </c>
      <c r="AC8404" s="18">
        <v>5221.7296359948814</v>
      </c>
    </row>
    <row r="8405" spans="18:29" x14ac:dyDescent="0.2">
      <c r="R8405" s="31"/>
      <c r="AB8405" s="40">
        <v>8401</v>
      </c>
      <c r="AC8405" s="18">
        <v>9390.947521951166</v>
      </c>
    </row>
    <row r="8406" spans="18:29" x14ac:dyDescent="0.2">
      <c r="R8406" s="31"/>
      <c r="AB8406" s="40">
        <v>8402</v>
      </c>
      <c r="AC8406" s="18">
        <v>8770.0937300329097</v>
      </c>
    </row>
    <row r="8407" spans="18:29" x14ac:dyDescent="0.2">
      <c r="R8407" s="31"/>
      <c r="AB8407" s="40">
        <v>8403</v>
      </c>
      <c r="AC8407" s="18">
        <v>5819.0909837434301</v>
      </c>
    </row>
    <row r="8408" spans="18:29" x14ac:dyDescent="0.2">
      <c r="R8408" s="31"/>
      <c r="AB8408" s="40">
        <v>8404</v>
      </c>
      <c r="AC8408" s="18">
        <v>5536.427885439829</v>
      </c>
    </row>
    <row r="8409" spans="18:29" x14ac:dyDescent="0.2">
      <c r="R8409" s="31"/>
      <c r="AB8409" s="40">
        <v>8405</v>
      </c>
      <c r="AC8409" s="18">
        <v>9321.600841833977</v>
      </c>
    </row>
    <row r="8410" spans="18:29" x14ac:dyDescent="0.2">
      <c r="R8410" s="31"/>
      <c r="AB8410" s="40">
        <v>8406</v>
      </c>
      <c r="AC8410" s="18">
        <v>6306.9046773936134</v>
      </c>
    </row>
    <row r="8411" spans="18:29" x14ac:dyDescent="0.2">
      <c r="R8411" s="31"/>
      <c r="AB8411" s="40">
        <v>8407</v>
      </c>
      <c r="AC8411" s="18">
        <v>6640.0702492605196</v>
      </c>
    </row>
    <row r="8412" spans="18:29" x14ac:dyDescent="0.2">
      <c r="R8412" s="31"/>
      <c r="AB8412" s="40">
        <v>8408</v>
      </c>
      <c r="AC8412" s="18">
        <v>7246.3511881110026</v>
      </c>
    </row>
    <row r="8413" spans="18:29" x14ac:dyDescent="0.2">
      <c r="R8413" s="31"/>
      <c r="AB8413" s="40">
        <v>8409</v>
      </c>
      <c r="AC8413" s="18">
        <v>5472.3575831577182</v>
      </c>
    </row>
    <row r="8414" spans="18:29" x14ac:dyDescent="0.2">
      <c r="R8414" s="31"/>
      <c r="AB8414" s="40">
        <v>8410</v>
      </c>
      <c r="AC8414" s="18">
        <v>6770.8490427423967</v>
      </c>
    </row>
    <row r="8415" spans="18:29" x14ac:dyDescent="0.2">
      <c r="R8415" s="31"/>
      <c r="AB8415" s="40">
        <v>8411</v>
      </c>
      <c r="AC8415" s="18">
        <v>6513.5628092644038</v>
      </c>
    </row>
    <row r="8416" spans="18:29" x14ac:dyDescent="0.2">
      <c r="R8416" s="31"/>
      <c r="AB8416" s="40">
        <v>8412</v>
      </c>
      <c r="AC8416" s="18">
        <v>9791.072841105517</v>
      </c>
    </row>
    <row r="8417" spans="18:29" x14ac:dyDescent="0.2">
      <c r="R8417" s="31"/>
      <c r="AB8417" s="40">
        <v>8413</v>
      </c>
      <c r="AC8417" s="18">
        <v>8361.048819776508</v>
      </c>
    </row>
    <row r="8418" spans="18:29" x14ac:dyDescent="0.2">
      <c r="R8418" s="31"/>
      <c r="AB8418" s="40">
        <v>8414</v>
      </c>
      <c r="AC8418" s="18">
        <v>11157.654700370738</v>
      </c>
    </row>
    <row r="8419" spans="18:29" x14ac:dyDescent="0.2">
      <c r="R8419" s="31"/>
      <c r="AB8419" s="40">
        <v>8415</v>
      </c>
      <c r="AC8419" s="18">
        <v>10383.157811018755</v>
      </c>
    </row>
    <row r="8420" spans="18:29" x14ac:dyDescent="0.2">
      <c r="R8420" s="31"/>
      <c r="AB8420" s="40">
        <v>8416</v>
      </c>
      <c r="AC8420" s="18">
        <v>10580.77072374383</v>
      </c>
    </row>
    <row r="8421" spans="18:29" x14ac:dyDescent="0.2">
      <c r="R8421" s="31"/>
      <c r="AB8421" s="40">
        <v>8417</v>
      </c>
      <c r="AC8421" s="18">
        <v>8097.6068121577846</v>
      </c>
    </row>
    <row r="8422" spans="18:29" x14ac:dyDescent="0.2">
      <c r="R8422" s="31"/>
      <c r="AB8422" s="40">
        <v>8418</v>
      </c>
      <c r="AC8422" s="18">
        <v>8500.9984604479978</v>
      </c>
    </row>
    <row r="8423" spans="18:29" x14ac:dyDescent="0.2">
      <c r="R8423" s="31"/>
      <c r="AB8423" s="40">
        <v>8419</v>
      </c>
      <c r="AC8423" s="18">
        <v>7466.828404787695</v>
      </c>
    </row>
    <row r="8424" spans="18:29" x14ac:dyDescent="0.2">
      <c r="R8424" s="31"/>
      <c r="AB8424" s="40">
        <v>8420</v>
      </c>
      <c r="AC8424" s="18">
        <v>6045.2214623859618</v>
      </c>
    </row>
    <row r="8425" spans="18:29" x14ac:dyDescent="0.2">
      <c r="R8425" s="31"/>
      <c r="AB8425" s="40">
        <v>8421</v>
      </c>
      <c r="AC8425" s="18">
        <v>10608.660149443313</v>
      </c>
    </row>
    <row r="8426" spans="18:29" x14ac:dyDescent="0.2">
      <c r="R8426" s="31"/>
      <c r="AB8426" s="40">
        <v>8422</v>
      </c>
      <c r="AC8426" s="18">
        <v>9015.4452993605519</v>
      </c>
    </row>
    <row r="8427" spans="18:29" x14ac:dyDescent="0.2">
      <c r="R8427" s="31"/>
      <c r="AB8427" s="40">
        <v>8423</v>
      </c>
      <c r="AC8427" s="18">
        <v>9512.5554682436632</v>
      </c>
    </row>
    <row r="8428" spans="18:29" x14ac:dyDescent="0.2">
      <c r="R8428" s="31"/>
      <c r="AB8428" s="40">
        <v>8424</v>
      </c>
      <c r="AC8428" s="18">
        <v>7727.6322234891122</v>
      </c>
    </row>
    <row r="8429" spans="18:29" x14ac:dyDescent="0.2">
      <c r="R8429" s="31"/>
      <c r="AB8429" s="40">
        <v>8425</v>
      </c>
      <c r="AC8429" s="18">
        <v>7183.4115382217569</v>
      </c>
    </row>
    <row r="8430" spans="18:29" x14ac:dyDescent="0.2">
      <c r="R8430" s="31"/>
      <c r="AB8430" s="40">
        <v>8426</v>
      </c>
      <c r="AC8430" s="18">
        <v>10396.976895824657</v>
      </c>
    </row>
    <row r="8431" spans="18:29" x14ac:dyDescent="0.2">
      <c r="R8431" s="31"/>
      <c r="AB8431" s="40">
        <v>8427</v>
      </c>
      <c r="AC8431" s="18">
        <v>10043.208324792446</v>
      </c>
    </row>
    <row r="8432" spans="18:29" x14ac:dyDescent="0.2">
      <c r="R8432" s="31"/>
      <c r="AB8432" s="40">
        <v>8428</v>
      </c>
      <c r="AC8432" s="18">
        <v>7022.356386210653</v>
      </c>
    </row>
    <row r="8433" spans="18:29" x14ac:dyDescent="0.2">
      <c r="R8433" s="31"/>
      <c r="AB8433" s="40">
        <v>8429</v>
      </c>
      <c r="AC8433" s="18">
        <v>8268.3353235331597</v>
      </c>
    </row>
    <row r="8434" spans="18:29" x14ac:dyDescent="0.2">
      <c r="R8434" s="31"/>
      <c r="AB8434" s="40">
        <v>8430</v>
      </c>
      <c r="AC8434" s="18">
        <v>7830.1447071406292</v>
      </c>
    </row>
    <row r="8435" spans="18:29" x14ac:dyDescent="0.2">
      <c r="R8435" s="31"/>
      <c r="AB8435" s="40">
        <v>8431</v>
      </c>
      <c r="AC8435" s="18">
        <v>9755.0175925662043</v>
      </c>
    </row>
    <row r="8436" spans="18:29" x14ac:dyDescent="0.2">
      <c r="R8436" s="31"/>
      <c r="AB8436" s="40">
        <v>8432</v>
      </c>
      <c r="AC8436" s="18">
        <v>6522.6080284100026</v>
      </c>
    </row>
    <row r="8437" spans="18:29" x14ac:dyDescent="0.2">
      <c r="R8437" s="31"/>
      <c r="AB8437" s="40">
        <v>8433</v>
      </c>
      <c r="AC8437" s="18">
        <v>6527.6331501576351</v>
      </c>
    </row>
    <row r="8438" spans="18:29" x14ac:dyDescent="0.2">
      <c r="R8438" s="31"/>
      <c r="AB8438" s="40">
        <v>8434</v>
      </c>
      <c r="AC8438" s="18">
        <v>7934.9184955784585</v>
      </c>
    </row>
    <row r="8439" spans="18:29" x14ac:dyDescent="0.2">
      <c r="R8439" s="31"/>
      <c r="AB8439" s="40">
        <v>8435</v>
      </c>
      <c r="AC8439" s="18">
        <v>5719.4679450967815</v>
      </c>
    </row>
    <row r="8440" spans="18:29" x14ac:dyDescent="0.2">
      <c r="R8440" s="31"/>
      <c r="AB8440" s="40">
        <v>8436</v>
      </c>
      <c r="AC8440" s="18">
        <v>6668.3365590909962</v>
      </c>
    </row>
    <row r="8441" spans="18:29" x14ac:dyDescent="0.2">
      <c r="R8441" s="31"/>
      <c r="AB8441" s="40">
        <v>8437</v>
      </c>
      <c r="AC8441" s="18">
        <v>7693.4613956054673</v>
      </c>
    </row>
    <row r="8442" spans="18:29" x14ac:dyDescent="0.2">
      <c r="R8442" s="31"/>
      <c r="AB8442" s="40">
        <v>8438</v>
      </c>
      <c r="AC8442" s="18">
        <v>6893.4620133842109</v>
      </c>
    </row>
    <row r="8443" spans="18:29" x14ac:dyDescent="0.2">
      <c r="R8443" s="31"/>
      <c r="AB8443" s="40">
        <v>8439</v>
      </c>
      <c r="AC8443" s="18">
        <v>8831.1489592666039</v>
      </c>
    </row>
    <row r="8444" spans="18:29" x14ac:dyDescent="0.2">
      <c r="R8444" s="31"/>
      <c r="AB8444" s="40">
        <v>8440</v>
      </c>
      <c r="AC8444" s="18">
        <v>10460.419057888328</v>
      </c>
    </row>
    <row r="8445" spans="18:29" x14ac:dyDescent="0.2">
      <c r="R8445" s="31"/>
      <c r="AB8445" s="40">
        <v>8441</v>
      </c>
      <c r="AC8445" s="18">
        <v>7531.9037314193556</v>
      </c>
    </row>
    <row r="8446" spans="18:29" x14ac:dyDescent="0.2">
      <c r="R8446" s="31"/>
      <c r="AB8446" s="40">
        <v>8442</v>
      </c>
      <c r="AC8446" s="18">
        <v>8139.6922067940468</v>
      </c>
    </row>
    <row r="8447" spans="18:29" x14ac:dyDescent="0.2">
      <c r="R8447" s="31"/>
      <c r="AB8447" s="40">
        <v>8443</v>
      </c>
      <c r="AC8447" s="18">
        <v>9210.0431390369777</v>
      </c>
    </row>
    <row r="8448" spans="18:29" x14ac:dyDescent="0.2">
      <c r="R8448" s="31"/>
      <c r="AB8448" s="40">
        <v>8444</v>
      </c>
      <c r="AC8448" s="18">
        <v>9221.0984068816761</v>
      </c>
    </row>
    <row r="8449" spans="18:29" x14ac:dyDescent="0.2">
      <c r="R8449" s="31"/>
      <c r="AB8449" s="40">
        <v>8445</v>
      </c>
      <c r="AC8449" s="18">
        <v>7321.4767582379282</v>
      </c>
    </row>
    <row r="8450" spans="18:29" x14ac:dyDescent="0.2">
      <c r="R8450" s="31"/>
      <c r="AB8450" s="40">
        <v>8446</v>
      </c>
      <c r="AC8450" s="18">
        <v>10444.589924383326</v>
      </c>
    </row>
    <row r="8451" spans="18:29" x14ac:dyDescent="0.2">
      <c r="R8451" s="31"/>
      <c r="AB8451" s="40">
        <v>8447</v>
      </c>
      <c r="AC8451" s="18">
        <v>12284.161368143046</v>
      </c>
    </row>
    <row r="8452" spans="18:29" x14ac:dyDescent="0.2">
      <c r="R8452" s="31"/>
      <c r="AB8452" s="40">
        <v>8448</v>
      </c>
      <c r="AC8452" s="18">
        <v>9691.7010585460812</v>
      </c>
    </row>
    <row r="8453" spans="18:29" x14ac:dyDescent="0.2">
      <c r="R8453" s="31"/>
      <c r="AB8453" s="40">
        <v>8449</v>
      </c>
      <c r="AC8453" s="18">
        <v>10906.524241033243</v>
      </c>
    </row>
    <row r="8454" spans="18:29" x14ac:dyDescent="0.2">
      <c r="R8454" s="31"/>
      <c r="AB8454" s="40">
        <v>8450</v>
      </c>
      <c r="AC8454" s="18">
        <v>7969.5918356371112</v>
      </c>
    </row>
    <row r="8455" spans="18:29" x14ac:dyDescent="0.2">
      <c r="R8455" s="31"/>
      <c r="AB8455" s="40">
        <v>8451</v>
      </c>
      <c r="AC8455" s="18">
        <v>6100.7490576974815</v>
      </c>
    </row>
    <row r="8456" spans="18:29" x14ac:dyDescent="0.2">
      <c r="R8456" s="31"/>
      <c r="AB8456" s="40">
        <v>8452</v>
      </c>
      <c r="AC8456" s="18">
        <v>8368.3352463108022</v>
      </c>
    </row>
    <row r="8457" spans="18:29" x14ac:dyDescent="0.2">
      <c r="R8457" s="31"/>
      <c r="AB8457" s="40">
        <v>8453</v>
      </c>
      <c r="AC8457" s="18">
        <v>9230.3948821148369</v>
      </c>
    </row>
    <row r="8458" spans="18:29" x14ac:dyDescent="0.2">
      <c r="R8458" s="31"/>
      <c r="AB8458" s="40">
        <v>8454</v>
      </c>
      <c r="AC8458" s="18">
        <v>7265.9491629266413</v>
      </c>
    </row>
    <row r="8459" spans="18:29" x14ac:dyDescent="0.2">
      <c r="R8459" s="31"/>
      <c r="AB8459" s="40">
        <v>8455</v>
      </c>
      <c r="AC8459" s="18">
        <v>6868.3364046461647</v>
      </c>
    </row>
    <row r="8460" spans="18:29" x14ac:dyDescent="0.2">
      <c r="R8460" s="31"/>
      <c r="AB8460" s="40">
        <v>8456</v>
      </c>
      <c r="AC8460" s="18">
        <v>10810.293159566354</v>
      </c>
    </row>
    <row r="8461" spans="18:29" x14ac:dyDescent="0.2">
      <c r="R8461" s="31"/>
      <c r="AB8461" s="40">
        <v>8457</v>
      </c>
      <c r="AC8461" s="18">
        <v>9577.3795387879945</v>
      </c>
    </row>
    <row r="8462" spans="18:29" x14ac:dyDescent="0.2">
      <c r="R8462" s="31"/>
      <c r="AB8462" s="40">
        <v>8458</v>
      </c>
      <c r="AC8462" s="18">
        <v>6512.8090410019504</v>
      </c>
    </row>
    <row r="8463" spans="18:29" x14ac:dyDescent="0.2">
      <c r="R8463" s="31"/>
      <c r="AB8463" s="40">
        <v>8459</v>
      </c>
      <c r="AC8463" s="18">
        <v>6008.0355614539003</v>
      </c>
    </row>
    <row r="8464" spans="18:29" x14ac:dyDescent="0.2">
      <c r="R8464" s="31"/>
      <c r="AB8464" s="40">
        <v>8460</v>
      </c>
      <c r="AC8464" s="18">
        <v>6606.7788176826434</v>
      </c>
    </row>
    <row r="8465" spans="18:29" x14ac:dyDescent="0.2">
      <c r="R8465" s="31"/>
      <c r="AB8465" s="40">
        <v>8461</v>
      </c>
      <c r="AC8465" s="18">
        <v>8395.9734159227228</v>
      </c>
    </row>
    <row r="8466" spans="18:29" x14ac:dyDescent="0.2">
      <c r="R8466" s="31"/>
      <c r="AB8466" s="40">
        <v>8462</v>
      </c>
      <c r="AC8466" s="18">
        <v>10093.082658137428</v>
      </c>
    </row>
    <row r="8467" spans="18:29" x14ac:dyDescent="0.2">
      <c r="R8467" s="31"/>
      <c r="AB8467" s="40">
        <v>8463</v>
      </c>
      <c r="AC8467" s="18">
        <v>6394.2161677586846</v>
      </c>
    </row>
    <row r="8468" spans="18:29" x14ac:dyDescent="0.2">
      <c r="R8468" s="31"/>
      <c r="AB8468" s="40">
        <v>8464</v>
      </c>
      <c r="AC8468" s="18">
        <v>11242.453629861702</v>
      </c>
    </row>
    <row r="8469" spans="18:29" x14ac:dyDescent="0.2">
      <c r="R8469" s="31"/>
      <c r="AB8469" s="40">
        <v>8465</v>
      </c>
      <c r="AC8469" s="18">
        <v>9664.816657196614</v>
      </c>
    </row>
    <row r="8470" spans="18:29" x14ac:dyDescent="0.2">
      <c r="R8470" s="31"/>
      <c r="AB8470" s="40">
        <v>8466</v>
      </c>
      <c r="AC8470" s="18">
        <v>8335.4206988638034</v>
      </c>
    </row>
    <row r="8471" spans="18:29" x14ac:dyDescent="0.2">
      <c r="R8471" s="31"/>
      <c r="AB8471" s="40">
        <v>8467</v>
      </c>
      <c r="AC8471" s="18">
        <v>6402.5076186417136</v>
      </c>
    </row>
    <row r="8472" spans="18:29" x14ac:dyDescent="0.2">
      <c r="R8472" s="31"/>
      <c r="AB8472" s="40">
        <v>8468</v>
      </c>
      <c r="AC8472" s="18">
        <v>9185.4200424737064</v>
      </c>
    </row>
    <row r="8473" spans="18:29" x14ac:dyDescent="0.2">
      <c r="R8473" s="31"/>
      <c r="AB8473" s="40">
        <v>8469</v>
      </c>
      <c r="AC8473" s="18">
        <v>8042.7073570650537</v>
      </c>
    </row>
    <row r="8474" spans="18:29" x14ac:dyDescent="0.2">
      <c r="R8474" s="31"/>
      <c r="AB8474" s="40">
        <v>8470</v>
      </c>
      <c r="AC8474" s="18">
        <v>9221.6009190565674</v>
      </c>
    </row>
    <row r="8475" spans="18:29" x14ac:dyDescent="0.2">
      <c r="R8475" s="31"/>
      <c r="AB8475" s="40">
        <v>8471</v>
      </c>
      <c r="AC8475" s="18">
        <v>9115.3195940944133</v>
      </c>
    </row>
    <row r="8476" spans="18:29" x14ac:dyDescent="0.2">
      <c r="R8476" s="31"/>
      <c r="AB8476" s="40">
        <v>8472</v>
      </c>
      <c r="AC8476" s="18">
        <v>7581.2755525896791</v>
      </c>
    </row>
    <row r="8477" spans="18:29" x14ac:dyDescent="0.2">
      <c r="R8477" s="31"/>
      <c r="AB8477" s="40">
        <v>8473</v>
      </c>
      <c r="AC8477" s="18">
        <v>7251.2506818149704</v>
      </c>
    </row>
    <row r="8478" spans="18:29" x14ac:dyDescent="0.2">
      <c r="R8478" s="31"/>
      <c r="AB8478" s="40">
        <v>8474</v>
      </c>
      <c r="AC8478" s="18">
        <v>12297.980452949181</v>
      </c>
    </row>
    <row r="8479" spans="18:29" x14ac:dyDescent="0.2">
      <c r="R8479" s="31"/>
      <c r="AB8479" s="40">
        <v>8475</v>
      </c>
      <c r="AC8479" s="18">
        <v>10872.47904119303</v>
      </c>
    </row>
    <row r="8480" spans="18:29" x14ac:dyDescent="0.2">
      <c r="R8480" s="31"/>
      <c r="AB8480" s="40">
        <v>8476</v>
      </c>
      <c r="AC8480" s="18">
        <v>8963.5609173162375</v>
      </c>
    </row>
    <row r="8481" spans="18:29" x14ac:dyDescent="0.2">
      <c r="R8481" s="31"/>
      <c r="AB8481" s="40">
        <v>8477</v>
      </c>
      <c r="AC8481" s="18">
        <v>8456.149248850299</v>
      </c>
    </row>
    <row r="8482" spans="18:29" x14ac:dyDescent="0.2">
      <c r="R8482" s="31"/>
      <c r="AB8482" s="40">
        <v>8478</v>
      </c>
      <c r="AC8482" s="18">
        <v>8069.3405023273081</v>
      </c>
    </row>
    <row r="8483" spans="18:29" x14ac:dyDescent="0.2">
      <c r="R8483" s="31"/>
      <c r="AB8483" s="40">
        <v>8479</v>
      </c>
      <c r="AC8483" s="18">
        <v>9712.3040577115025</v>
      </c>
    </row>
    <row r="8484" spans="18:29" x14ac:dyDescent="0.2">
      <c r="R8484" s="31"/>
      <c r="AB8484" s="40">
        <v>8480</v>
      </c>
      <c r="AC8484" s="18">
        <v>5687.4327939559007</v>
      </c>
    </row>
    <row r="8485" spans="18:29" x14ac:dyDescent="0.2">
      <c r="R8485" s="31"/>
      <c r="AB8485" s="40">
        <v>8481</v>
      </c>
      <c r="AC8485" s="18">
        <v>11966.824929780909</v>
      </c>
    </row>
    <row r="8486" spans="18:29" x14ac:dyDescent="0.2">
      <c r="R8486" s="31"/>
      <c r="AB8486" s="40">
        <v>8482</v>
      </c>
      <c r="AC8486" s="18">
        <v>6003.2616957934806</v>
      </c>
    </row>
    <row r="8487" spans="18:29" x14ac:dyDescent="0.2">
      <c r="R8487" s="31"/>
      <c r="AB8487" s="40">
        <v>8483</v>
      </c>
      <c r="AC8487" s="18">
        <v>5995.598385128309</v>
      </c>
    </row>
    <row r="8488" spans="18:29" x14ac:dyDescent="0.2">
      <c r="R8488" s="31"/>
      <c r="AB8488" s="40">
        <v>8484</v>
      </c>
      <c r="AC8488" s="18">
        <v>10334.414130066987</v>
      </c>
    </row>
    <row r="8489" spans="18:29" x14ac:dyDescent="0.2">
      <c r="R8489" s="31"/>
      <c r="AB8489" s="40">
        <v>8485</v>
      </c>
      <c r="AC8489" s="18">
        <v>8066.0741731914459</v>
      </c>
    </row>
    <row r="8490" spans="18:29" x14ac:dyDescent="0.2">
      <c r="R8490" s="31"/>
      <c r="AB8490" s="40">
        <v>8486</v>
      </c>
      <c r="AC8490" s="18">
        <v>6568.5878924007993</v>
      </c>
    </row>
    <row r="8491" spans="18:29" x14ac:dyDescent="0.2">
      <c r="R8491" s="31"/>
      <c r="AB8491" s="40">
        <v>8487</v>
      </c>
      <c r="AC8491" s="18">
        <v>5897.9853951808764</v>
      </c>
    </row>
    <row r="8492" spans="18:29" x14ac:dyDescent="0.2">
      <c r="R8492" s="31"/>
      <c r="AB8492" s="40">
        <v>8488</v>
      </c>
      <c r="AC8492" s="18">
        <v>7640.0694770368282</v>
      </c>
    </row>
    <row r="8493" spans="18:29" x14ac:dyDescent="0.2">
      <c r="R8493" s="31"/>
      <c r="AB8493" s="40">
        <v>8489</v>
      </c>
      <c r="AC8493" s="18">
        <v>7135.6728816196555</v>
      </c>
    </row>
    <row r="8494" spans="18:29" x14ac:dyDescent="0.2">
      <c r="R8494" s="31"/>
      <c r="AB8494" s="40">
        <v>8490</v>
      </c>
      <c r="AC8494" s="18">
        <v>5858.6638175060507</v>
      </c>
    </row>
    <row r="8495" spans="18:29" x14ac:dyDescent="0.2">
      <c r="R8495" s="31"/>
      <c r="AB8495" s="40">
        <v>8491</v>
      </c>
      <c r="AC8495" s="18">
        <v>6661.3013886442641</v>
      </c>
    </row>
    <row r="8496" spans="18:29" x14ac:dyDescent="0.2">
      <c r="R8496" s="31"/>
      <c r="AB8496" s="40">
        <v>8492</v>
      </c>
      <c r="AC8496" s="18">
        <v>11684.915599739528</v>
      </c>
    </row>
    <row r="8497" spans="18:29" x14ac:dyDescent="0.2">
      <c r="R8497" s="31"/>
      <c r="AB8497" s="40">
        <v>8493</v>
      </c>
      <c r="AC8497" s="18">
        <v>11338.433455241146</v>
      </c>
    </row>
    <row r="8498" spans="18:29" x14ac:dyDescent="0.2">
      <c r="R8498" s="31"/>
      <c r="AB8498" s="40">
        <v>8494</v>
      </c>
      <c r="AC8498" s="18">
        <v>9419.0882037378615</v>
      </c>
    </row>
    <row r="8499" spans="18:29" x14ac:dyDescent="0.2">
      <c r="R8499" s="31"/>
      <c r="AB8499" s="40">
        <v>8495</v>
      </c>
      <c r="AC8499" s="18">
        <v>8973.6111608113861</v>
      </c>
    </row>
    <row r="8500" spans="18:29" x14ac:dyDescent="0.2">
      <c r="R8500" s="31"/>
      <c r="AB8500" s="40">
        <v>8496</v>
      </c>
      <c r="AC8500" s="18">
        <v>8250.3705132853938</v>
      </c>
    </row>
    <row r="8501" spans="18:29" x14ac:dyDescent="0.2">
      <c r="R8501" s="31"/>
      <c r="AB8501" s="40">
        <v>8497</v>
      </c>
      <c r="AC8501" s="18">
        <v>7086.5523165366612</v>
      </c>
    </row>
    <row r="8502" spans="18:29" x14ac:dyDescent="0.2">
      <c r="R8502" s="31"/>
      <c r="AB8502" s="40">
        <v>8498</v>
      </c>
      <c r="AC8502" s="18">
        <v>8011.5516022297088</v>
      </c>
    </row>
    <row r="8503" spans="18:29" x14ac:dyDescent="0.2">
      <c r="R8503" s="31"/>
      <c r="AB8503" s="40">
        <v>8499</v>
      </c>
      <c r="AC8503" s="18">
        <v>8190.0690523139201</v>
      </c>
    </row>
    <row r="8504" spans="18:29" x14ac:dyDescent="0.2">
      <c r="R8504" s="31"/>
      <c r="AB8504" s="40">
        <v>8500</v>
      </c>
      <c r="AC8504" s="18">
        <v>10405.770858882926</v>
      </c>
    </row>
    <row r="8505" spans="18:29" x14ac:dyDescent="0.2">
      <c r="R8505" s="31"/>
      <c r="AB8505" s="40">
        <v>8501</v>
      </c>
      <c r="AC8505" s="18">
        <v>5751.2518401504494</v>
      </c>
    </row>
    <row r="8506" spans="18:29" x14ac:dyDescent="0.2">
      <c r="R8506" s="31"/>
      <c r="AB8506" s="40">
        <v>8502</v>
      </c>
      <c r="AC8506" s="18">
        <v>9120.5959719292587</v>
      </c>
    </row>
    <row r="8507" spans="18:29" x14ac:dyDescent="0.2">
      <c r="R8507" s="31"/>
      <c r="AB8507" s="40">
        <v>8503</v>
      </c>
      <c r="AC8507" s="18">
        <v>5330.6491498746909</v>
      </c>
    </row>
    <row r="8508" spans="18:29" x14ac:dyDescent="0.2">
      <c r="R8508" s="31"/>
      <c r="AB8508" s="40">
        <v>8504</v>
      </c>
      <c r="AC8508" s="18">
        <v>6672.7335406201892</v>
      </c>
    </row>
    <row r="8509" spans="18:29" x14ac:dyDescent="0.2">
      <c r="R8509" s="31"/>
      <c r="AB8509" s="40">
        <v>8505</v>
      </c>
      <c r="AC8509" s="18">
        <v>6611.8039394303923</v>
      </c>
    </row>
    <row r="8510" spans="18:29" x14ac:dyDescent="0.2">
      <c r="R8510" s="31"/>
      <c r="AB8510" s="40">
        <v>8506</v>
      </c>
      <c r="AC8510" s="18">
        <v>9049.7417552878615</v>
      </c>
    </row>
    <row r="8511" spans="18:29" x14ac:dyDescent="0.2">
      <c r="R8511" s="31"/>
      <c r="AB8511" s="40">
        <v>8507</v>
      </c>
      <c r="AC8511" s="18">
        <v>11124.112012705067</v>
      </c>
    </row>
    <row r="8512" spans="18:29" x14ac:dyDescent="0.2">
      <c r="R8512" s="31"/>
      <c r="AB8512" s="40">
        <v>8508</v>
      </c>
      <c r="AC8512" s="18">
        <v>9618.0830249438295</v>
      </c>
    </row>
    <row r="8513" spans="18:29" x14ac:dyDescent="0.2">
      <c r="R8513" s="31"/>
      <c r="AB8513" s="40">
        <v>8509</v>
      </c>
      <c r="AC8513" s="18">
        <v>6568.5878924007993</v>
      </c>
    </row>
    <row r="8514" spans="18:29" x14ac:dyDescent="0.2">
      <c r="R8514" s="31"/>
      <c r="AB8514" s="40">
        <v>8510</v>
      </c>
      <c r="AC8514" s="18">
        <v>8998.4855134622194</v>
      </c>
    </row>
    <row r="8515" spans="18:29" x14ac:dyDescent="0.2">
      <c r="R8515" s="31"/>
      <c r="AB8515" s="40">
        <v>8511</v>
      </c>
      <c r="AC8515" s="18">
        <v>8140.6972311433638</v>
      </c>
    </row>
    <row r="8516" spans="18:29" x14ac:dyDescent="0.2">
      <c r="R8516" s="31"/>
      <c r="AB8516" s="40">
        <v>8512</v>
      </c>
      <c r="AC8516" s="18">
        <v>6912.0549638505327</v>
      </c>
    </row>
    <row r="8517" spans="18:29" x14ac:dyDescent="0.2">
      <c r="R8517" s="31"/>
      <c r="AB8517" s="40">
        <v>8513</v>
      </c>
      <c r="AC8517" s="18">
        <v>7141.4517716292758</v>
      </c>
    </row>
    <row r="8518" spans="18:29" x14ac:dyDescent="0.2">
      <c r="R8518" s="31"/>
      <c r="AB8518" s="40">
        <v>8514</v>
      </c>
      <c r="AC8518" s="18">
        <v>6678.3868025862612</v>
      </c>
    </row>
    <row r="8519" spans="18:29" x14ac:dyDescent="0.2">
      <c r="R8519" s="31"/>
      <c r="AB8519" s="40">
        <v>8515</v>
      </c>
      <c r="AC8519" s="18">
        <v>5978.8898553175386</v>
      </c>
    </row>
    <row r="8520" spans="18:29" x14ac:dyDescent="0.2">
      <c r="R8520" s="31"/>
      <c r="AB8520" s="40">
        <v>8516</v>
      </c>
      <c r="AC8520" s="18">
        <v>9578.1333070502151</v>
      </c>
    </row>
    <row r="8521" spans="18:29" x14ac:dyDescent="0.2">
      <c r="R8521" s="31"/>
      <c r="AB8521" s="40">
        <v>8517</v>
      </c>
      <c r="AC8521" s="18">
        <v>6240.1961861939635</v>
      </c>
    </row>
    <row r="8522" spans="18:29" x14ac:dyDescent="0.2">
      <c r="R8522" s="31"/>
      <c r="AB8522" s="40">
        <v>8518</v>
      </c>
      <c r="AC8522" s="18">
        <v>7159.7934660081519</v>
      </c>
    </row>
    <row r="8523" spans="18:29" x14ac:dyDescent="0.2">
      <c r="R8523" s="31"/>
      <c r="AB8523" s="40">
        <v>8519</v>
      </c>
      <c r="AC8523" s="18">
        <v>10801.499196507968</v>
      </c>
    </row>
    <row r="8524" spans="18:29" x14ac:dyDescent="0.2">
      <c r="R8524" s="31"/>
      <c r="AB8524" s="40">
        <v>8520</v>
      </c>
      <c r="AC8524" s="18">
        <v>6197.8595354701392</v>
      </c>
    </row>
    <row r="8525" spans="18:29" x14ac:dyDescent="0.2">
      <c r="R8525" s="31"/>
      <c r="AB8525" s="40">
        <v>8521</v>
      </c>
      <c r="AC8525" s="18">
        <v>9844.2135035863612</v>
      </c>
    </row>
    <row r="8526" spans="18:29" x14ac:dyDescent="0.2">
      <c r="R8526" s="31"/>
      <c r="AB8526" s="40">
        <v>8522</v>
      </c>
      <c r="AC8526" s="18">
        <v>6790.8239016891457</v>
      </c>
    </row>
    <row r="8527" spans="18:29" x14ac:dyDescent="0.2">
      <c r="R8527" s="31"/>
      <c r="AB8527" s="40">
        <v>8523</v>
      </c>
      <c r="AC8527" s="18">
        <v>7818.084414946381</v>
      </c>
    </row>
    <row r="8528" spans="18:29" x14ac:dyDescent="0.2">
      <c r="R8528" s="31"/>
      <c r="AB8528" s="40">
        <v>8524</v>
      </c>
      <c r="AC8528" s="18">
        <v>6038.31191998336</v>
      </c>
    </row>
    <row r="8529" spans="18:29" x14ac:dyDescent="0.2">
      <c r="R8529" s="31"/>
      <c r="AB8529" s="40">
        <v>8525</v>
      </c>
      <c r="AC8529" s="18">
        <v>9730.268867959152</v>
      </c>
    </row>
    <row r="8530" spans="18:29" x14ac:dyDescent="0.2">
      <c r="R8530" s="31"/>
      <c r="AB8530" s="40">
        <v>8526</v>
      </c>
      <c r="AC8530" s="18">
        <v>11311.800309978775</v>
      </c>
    </row>
    <row r="8531" spans="18:29" x14ac:dyDescent="0.2">
      <c r="R8531" s="31"/>
      <c r="AB8531" s="40">
        <v>8527</v>
      </c>
      <c r="AC8531" s="18">
        <v>7813.5618053735234</v>
      </c>
    </row>
    <row r="8532" spans="18:29" x14ac:dyDescent="0.2">
      <c r="R8532" s="31"/>
      <c r="AB8532" s="40">
        <v>8528</v>
      </c>
      <c r="AC8532" s="18">
        <v>5988.5632146816934</v>
      </c>
    </row>
    <row r="8533" spans="18:29" x14ac:dyDescent="0.2">
      <c r="R8533" s="31"/>
      <c r="AB8533" s="40">
        <v>8529</v>
      </c>
      <c r="AC8533" s="18">
        <v>6847.7334054810926</v>
      </c>
    </row>
    <row r="8534" spans="18:29" x14ac:dyDescent="0.2">
      <c r="R8534" s="31"/>
      <c r="AB8534" s="40">
        <v>8530</v>
      </c>
      <c r="AC8534" s="18">
        <v>9814.5652852755738</v>
      </c>
    </row>
    <row r="8535" spans="18:29" x14ac:dyDescent="0.2">
      <c r="R8535" s="31"/>
      <c r="AB8535" s="40">
        <v>8531</v>
      </c>
      <c r="AC8535" s="18">
        <v>7122.7331931196386</v>
      </c>
    </row>
    <row r="8536" spans="18:29" x14ac:dyDescent="0.2">
      <c r="R8536" s="31"/>
      <c r="AB8536" s="40">
        <v>8532</v>
      </c>
      <c r="AC8536" s="18">
        <v>10390.946749727591</v>
      </c>
    </row>
    <row r="8537" spans="18:29" x14ac:dyDescent="0.2">
      <c r="R8537" s="31"/>
      <c r="AB8537" s="40">
        <v>8533</v>
      </c>
      <c r="AC8537" s="18">
        <v>10289.690546512953</v>
      </c>
    </row>
    <row r="8538" spans="18:29" x14ac:dyDescent="0.2">
      <c r="R8538" s="31"/>
      <c r="AB8538" s="40">
        <v>8534</v>
      </c>
      <c r="AC8538" s="18">
        <v>11881.900372246047</v>
      </c>
    </row>
    <row r="8539" spans="18:29" x14ac:dyDescent="0.2">
      <c r="R8539" s="31"/>
      <c r="AB8539" s="40">
        <v>8535</v>
      </c>
      <c r="AC8539" s="18">
        <v>11404.136922091246</v>
      </c>
    </row>
    <row r="8540" spans="18:29" x14ac:dyDescent="0.2">
      <c r="R8540" s="31"/>
      <c r="AB8540" s="40">
        <v>8536</v>
      </c>
      <c r="AC8540" s="18">
        <v>8015.0691874530166</v>
      </c>
    </row>
    <row r="8541" spans="18:29" x14ac:dyDescent="0.2">
      <c r="R8541" s="31"/>
      <c r="AB8541" s="40">
        <v>8537</v>
      </c>
      <c r="AC8541" s="18">
        <v>6105.5229233577847</v>
      </c>
    </row>
    <row r="8542" spans="18:29" x14ac:dyDescent="0.2">
      <c r="R8542" s="31"/>
      <c r="AB8542" s="40">
        <v>8538</v>
      </c>
      <c r="AC8542" s="18">
        <v>10289.690546512953</v>
      </c>
    </row>
    <row r="8543" spans="18:29" x14ac:dyDescent="0.2">
      <c r="R8543" s="31"/>
      <c r="AB8543" s="40">
        <v>8539</v>
      </c>
      <c r="AC8543" s="18">
        <v>9916.5752567520831</v>
      </c>
    </row>
    <row r="8544" spans="18:29" x14ac:dyDescent="0.2">
      <c r="R8544" s="31"/>
      <c r="AB8544" s="40">
        <v>8540</v>
      </c>
      <c r="AC8544" s="18">
        <v>12559.28678382549</v>
      </c>
    </row>
    <row r="8545" spans="18:29" x14ac:dyDescent="0.2">
      <c r="R8545" s="31"/>
      <c r="AB8545" s="40">
        <v>8541</v>
      </c>
      <c r="AC8545" s="18">
        <v>5149.619138916838</v>
      </c>
    </row>
    <row r="8546" spans="18:29" x14ac:dyDescent="0.2">
      <c r="R8546" s="31"/>
      <c r="AB8546" s="40">
        <v>8542</v>
      </c>
      <c r="AC8546" s="18">
        <v>7216.5773417562013</v>
      </c>
    </row>
    <row r="8547" spans="18:29" x14ac:dyDescent="0.2">
      <c r="R8547" s="31"/>
      <c r="AB8547" s="40">
        <v>8543</v>
      </c>
      <c r="AC8547" s="18">
        <v>8699.9932816535002</v>
      </c>
    </row>
    <row r="8548" spans="18:29" x14ac:dyDescent="0.2">
      <c r="R8548" s="31"/>
      <c r="AB8548" s="40">
        <v>8544</v>
      </c>
      <c r="AC8548" s="18">
        <v>7180.8989773484645</v>
      </c>
    </row>
    <row r="8549" spans="18:29" x14ac:dyDescent="0.2">
      <c r="R8549" s="31"/>
      <c r="AB8549" s="40">
        <v>8545</v>
      </c>
      <c r="AC8549" s="18">
        <v>9049.9930113754235</v>
      </c>
    </row>
    <row r="8550" spans="18:29" x14ac:dyDescent="0.2">
      <c r="R8550" s="31"/>
      <c r="AB8550" s="40">
        <v>8546</v>
      </c>
      <c r="AC8550" s="18">
        <v>10425.745717829908</v>
      </c>
    </row>
    <row r="8551" spans="18:29" x14ac:dyDescent="0.2">
      <c r="R8551" s="31"/>
      <c r="AB8551" s="40">
        <v>8547</v>
      </c>
      <c r="AC8551" s="18">
        <v>8805.7720944408793</v>
      </c>
    </row>
    <row r="8552" spans="18:29" x14ac:dyDescent="0.2">
      <c r="R8552" s="31"/>
      <c r="AB8552" s="40">
        <v>8548</v>
      </c>
      <c r="AC8552" s="18">
        <v>5767.8347419175552</v>
      </c>
    </row>
    <row r="8553" spans="18:29" x14ac:dyDescent="0.2">
      <c r="R8553" s="31"/>
      <c r="AB8553" s="40">
        <v>8549</v>
      </c>
      <c r="AC8553" s="18">
        <v>4796.9812202771427</v>
      </c>
    </row>
    <row r="8554" spans="18:29" x14ac:dyDescent="0.2">
      <c r="R8554" s="31"/>
      <c r="AB8554" s="40">
        <v>8550</v>
      </c>
      <c r="AC8554" s="18">
        <v>9632.0277377932798</v>
      </c>
    </row>
    <row r="8555" spans="18:29" x14ac:dyDescent="0.2">
      <c r="R8555" s="31"/>
      <c r="AB8555" s="40">
        <v>8551</v>
      </c>
      <c r="AC8555" s="18">
        <v>7372.3561159324599</v>
      </c>
    </row>
    <row r="8556" spans="18:29" x14ac:dyDescent="0.2">
      <c r="R8556" s="31"/>
      <c r="AB8556" s="40">
        <v>8552</v>
      </c>
      <c r="AC8556" s="18">
        <v>8186.5514670903794</v>
      </c>
    </row>
    <row r="8557" spans="18:29" x14ac:dyDescent="0.2">
      <c r="R8557" s="31"/>
      <c r="AB8557" s="40">
        <v>8553</v>
      </c>
      <c r="AC8557" s="18">
        <v>7836.0492251940304</v>
      </c>
    </row>
    <row r="8558" spans="18:29" x14ac:dyDescent="0.2">
      <c r="R8558" s="31"/>
      <c r="AB8558" s="40">
        <v>8554</v>
      </c>
      <c r="AC8558" s="18">
        <v>7555.7730597205227</v>
      </c>
    </row>
    <row r="8559" spans="18:29" x14ac:dyDescent="0.2">
      <c r="R8559" s="31"/>
      <c r="AB8559" s="40">
        <v>8555</v>
      </c>
      <c r="AC8559" s="18">
        <v>7322.8586667183554</v>
      </c>
    </row>
    <row r="8560" spans="18:29" x14ac:dyDescent="0.2">
      <c r="R8560" s="31"/>
      <c r="AB8560" s="40">
        <v>8556</v>
      </c>
      <c r="AC8560" s="18">
        <v>8359.7925393398618</v>
      </c>
    </row>
    <row r="8561" spans="18:29" x14ac:dyDescent="0.2">
      <c r="R8561" s="31"/>
      <c r="AB8561" s="40">
        <v>8557</v>
      </c>
      <c r="AC8561" s="18">
        <v>11766.322572050965</v>
      </c>
    </row>
    <row r="8562" spans="18:29" x14ac:dyDescent="0.2">
      <c r="R8562" s="31"/>
      <c r="AB8562" s="40">
        <v>8558</v>
      </c>
      <c r="AC8562" s="18">
        <v>8704.0133790518157</v>
      </c>
    </row>
    <row r="8563" spans="18:29" x14ac:dyDescent="0.2">
      <c r="R8563" s="31"/>
      <c r="AB8563" s="40">
        <v>8559</v>
      </c>
      <c r="AC8563" s="18">
        <v>8718.5862321198219</v>
      </c>
    </row>
    <row r="8564" spans="18:29" x14ac:dyDescent="0.2">
      <c r="R8564" s="31"/>
      <c r="AB8564" s="40">
        <v>8560</v>
      </c>
      <c r="AC8564" s="18">
        <v>7102.5070780854439</v>
      </c>
    </row>
    <row r="8565" spans="18:29" x14ac:dyDescent="0.2">
      <c r="R8565" s="31"/>
      <c r="AB8565" s="40">
        <v>8561</v>
      </c>
      <c r="AC8565" s="18">
        <v>7870.8481932962313</v>
      </c>
    </row>
    <row r="8566" spans="18:29" x14ac:dyDescent="0.2">
      <c r="R8566" s="31"/>
      <c r="AB8566" s="40">
        <v>8562</v>
      </c>
      <c r="AC8566" s="18">
        <v>5616.0760651393794</v>
      </c>
    </row>
    <row r="8567" spans="18:29" x14ac:dyDescent="0.2">
      <c r="R8567" s="31"/>
      <c r="AB8567" s="40">
        <v>8563</v>
      </c>
      <c r="AC8567" s="18">
        <v>8559.2898727202555</v>
      </c>
    </row>
    <row r="8568" spans="18:29" x14ac:dyDescent="0.2">
      <c r="R8568" s="31"/>
      <c r="AB8568" s="40">
        <v>8564</v>
      </c>
      <c r="AC8568" s="18">
        <v>9108.6613077786751</v>
      </c>
    </row>
    <row r="8569" spans="18:29" x14ac:dyDescent="0.2">
      <c r="R8569" s="31"/>
      <c r="AB8569" s="40">
        <v>8565</v>
      </c>
      <c r="AC8569" s="18">
        <v>9360.2942792907124</v>
      </c>
    </row>
    <row r="8570" spans="18:29" x14ac:dyDescent="0.2">
      <c r="R8570" s="31"/>
      <c r="AB8570" s="40">
        <v>8566</v>
      </c>
      <c r="AC8570" s="18">
        <v>8269.8428600572515</v>
      </c>
    </row>
    <row r="8571" spans="18:29" x14ac:dyDescent="0.2">
      <c r="R8571" s="31"/>
      <c r="AB8571" s="40">
        <v>8567</v>
      </c>
      <c r="AC8571" s="18">
        <v>6301.0001593400957</v>
      </c>
    </row>
    <row r="8572" spans="18:29" x14ac:dyDescent="0.2">
      <c r="R8572" s="31"/>
      <c r="AB8572" s="40">
        <v>8568</v>
      </c>
      <c r="AC8572" s="18">
        <v>10106.776114899782</v>
      </c>
    </row>
    <row r="8573" spans="18:29" x14ac:dyDescent="0.2">
      <c r="R8573" s="31"/>
      <c r="AB8573" s="40">
        <v>8569</v>
      </c>
      <c r="AC8573" s="18">
        <v>7961.5516408410622</v>
      </c>
    </row>
    <row r="8574" spans="18:29" x14ac:dyDescent="0.2">
      <c r="R8574" s="31"/>
      <c r="AB8574" s="40">
        <v>8570</v>
      </c>
      <c r="AC8574" s="18">
        <v>7796.4763914316427</v>
      </c>
    </row>
    <row r="8575" spans="18:29" x14ac:dyDescent="0.2">
      <c r="R8575" s="31"/>
      <c r="AB8575" s="40">
        <v>8571</v>
      </c>
      <c r="AC8575" s="18">
        <v>8157.280132910586</v>
      </c>
    </row>
    <row r="8576" spans="18:29" x14ac:dyDescent="0.2">
      <c r="R8576" s="31"/>
      <c r="AB8576" s="40">
        <v>8572</v>
      </c>
      <c r="AC8576" s="18">
        <v>9614.9423238511663</v>
      </c>
    </row>
    <row r="8577" spans="18:29" x14ac:dyDescent="0.2">
      <c r="R8577" s="31"/>
      <c r="AB8577" s="40">
        <v>8573</v>
      </c>
      <c r="AC8577" s="18">
        <v>6824.7434734858107</v>
      </c>
    </row>
    <row r="8578" spans="18:29" x14ac:dyDescent="0.2">
      <c r="R8578" s="31"/>
      <c r="AB8578" s="40">
        <v>8574</v>
      </c>
      <c r="AC8578" s="18">
        <v>6747.3565985724563</v>
      </c>
    </row>
    <row r="8579" spans="18:29" x14ac:dyDescent="0.2">
      <c r="R8579" s="31"/>
      <c r="AB8579" s="40">
        <v>8575</v>
      </c>
      <c r="AC8579" s="18">
        <v>10252.755901668221</v>
      </c>
    </row>
    <row r="8580" spans="18:29" x14ac:dyDescent="0.2">
      <c r="R8580" s="31"/>
      <c r="AB8580" s="40">
        <v>8576</v>
      </c>
      <c r="AC8580" s="18">
        <v>7207.9090067415964</v>
      </c>
    </row>
    <row r="8581" spans="18:29" x14ac:dyDescent="0.2">
      <c r="R8581" s="31"/>
      <c r="AB8581" s="40">
        <v>8577</v>
      </c>
      <c r="AC8581" s="18">
        <v>8906.0232733059675</v>
      </c>
    </row>
    <row r="8582" spans="18:29" x14ac:dyDescent="0.2">
      <c r="R8582" s="31"/>
      <c r="AB8582" s="40">
        <v>8578</v>
      </c>
      <c r="AC8582" s="18">
        <v>8038.6872596669709</v>
      </c>
    </row>
    <row r="8583" spans="18:29" x14ac:dyDescent="0.2">
      <c r="R8583" s="31"/>
      <c r="AB8583" s="40">
        <v>8579</v>
      </c>
      <c r="AC8583" s="18">
        <v>9147.7316293664044</v>
      </c>
    </row>
    <row r="8584" spans="18:29" x14ac:dyDescent="0.2">
      <c r="R8584" s="31"/>
      <c r="AB8584" s="40">
        <v>8580</v>
      </c>
      <c r="AC8584" s="18">
        <v>9704.7663750899956</v>
      </c>
    </row>
    <row r="8585" spans="18:29" x14ac:dyDescent="0.2">
      <c r="R8585" s="31"/>
      <c r="AB8585" s="40">
        <v>8581</v>
      </c>
      <c r="AC8585" s="18">
        <v>9466.3243481654208</v>
      </c>
    </row>
    <row r="8586" spans="18:29" x14ac:dyDescent="0.2">
      <c r="R8586" s="31"/>
      <c r="AB8586" s="40">
        <v>8582</v>
      </c>
      <c r="AC8586" s="18">
        <v>6758.034982285928</v>
      </c>
    </row>
    <row r="8587" spans="18:29" x14ac:dyDescent="0.2">
      <c r="R8587" s="31"/>
      <c r="AB8587" s="40">
        <v>8583</v>
      </c>
      <c r="AC8587" s="18">
        <v>7445.7228934477316</v>
      </c>
    </row>
    <row r="8588" spans="18:29" x14ac:dyDescent="0.2">
      <c r="R8588" s="31"/>
      <c r="AB8588" s="40">
        <v>8584</v>
      </c>
      <c r="AC8588" s="18">
        <v>8930.6463698694715</v>
      </c>
    </row>
    <row r="8589" spans="18:29" x14ac:dyDescent="0.2">
      <c r="R8589" s="31"/>
      <c r="AB8589" s="40">
        <v>8585</v>
      </c>
      <c r="AC8589" s="18">
        <v>8359.0387710777577</v>
      </c>
    </row>
    <row r="8590" spans="18:29" x14ac:dyDescent="0.2">
      <c r="R8590" s="31"/>
      <c r="AB8590" s="40">
        <v>8586</v>
      </c>
      <c r="AC8590" s="18">
        <v>4963.8152622982161</v>
      </c>
    </row>
    <row r="8591" spans="18:29" x14ac:dyDescent="0.2">
      <c r="R8591" s="31"/>
      <c r="AB8591" s="40">
        <v>8587</v>
      </c>
      <c r="AC8591" s="18">
        <v>8022.1043578996323</v>
      </c>
    </row>
    <row r="8592" spans="18:29" x14ac:dyDescent="0.2">
      <c r="R8592" s="31"/>
      <c r="AB8592" s="40">
        <v>8588</v>
      </c>
      <c r="AC8592" s="18">
        <v>8315.8227240482811</v>
      </c>
    </row>
    <row r="8593" spans="18:29" x14ac:dyDescent="0.2">
      <c r="R8593" s="31"/>
      <c r="AB8593" s="40">
        <v>8589</v>
      </c>
      <c r="AC8593" s="18">
        <v>11510.795131184626</v>
      </c>
    </row>
    <row r="8594" spans="18:29" x14ac:dyDescent="0.2">
      <c r="R8594" s="31"/>
      <c r="AB8594" s="40">
        <v>8590</v>
      </c>
      <c r="AC8594" s="18">
        <v>8094.4661110653542</v>
      </c>
    </row>
    <row r="8595" spans="18:29" x14ac:dyDescent="0.2">
      <c r="R8595" s="31"/>
      <c r="AB8595" s="40">
        <v>8591</v>
      </c>
      <c r="AC8595" s="18">
        <v>7461.0495147779584</v>
      </c>
    </row>
    <row r="8596" spans="18:29" x14ac:dyDescent="0.2">
      <c r="R8596" s="31"/>
      <c r="AB8596" s="40">
        <v>8592</v>
      </c>
      <c r="AC8596" s="18">
        <v>6744.0902694364777</v>
      </c>
    </row>
    <row r="8597" spans="18:29" x14ac:dyDescent="0.2">
      <c r="R8597" s="31"/>
      <c r="AB8597" s="40">
        <v>8593</v>
      </c>
      <c r="AC8597" s="18">
        <v>6274.3670140776085</v>
      </c>
    </row>
    <row r="8598" spans="18:29" x14ac:dyDescent="0.2">
      <c r="R8598" s="31"/>
      <c r="AB8598" s="40">
        <v>8594</v>
      </c>
      <c r="AC8598" s="18">
        <v>7972.6069086856442</v>
      </c>
    </row>
    <row r="8599" spans="18:29" x14ac:dyDescent="0.2">
      <c r="R8599" s="31"/>
      <c r="AB8599" s="40">
        <v>8595</v>
      </c>
      <c r="AC8599" s="18">
        <v>8357.7824906407623</v>
      </c>
    </row>
    <row r="8600" spans="18:29" x14ac:dyDescent="0.2">
      <c r="R8600" s="31"/>
      <c r="AB8600" s="40">
        <v>8596</v>
      </c>
      <c r="AC8600" s="18">
        <v>5099.9960616590688</v>
      </c>
    </row>
    <row r="8601" spans="18:29" x14ac:dyDescent="0.2">
      <c r="R8601" s="31"/>
      <c r="AB8601" s="40">
        <v>8597</v>
      </c>
      <c r="AC8601" s="18">
        <v>7803.3859338344773</v>
      </c>
    </row>
    <row r="8602" spans="18:29" x14ac:dyDescent="0.2">
      <c r="R8602" s="31"/>
      <c r="AB8602" s="40">
        <v>8598</v>
      </c>
      <c r="AC8602" s="18">
        <v>10169.087624570122</v>
      </c>
    </row>
    <row r="8603" spans="18:29" x14ac:dyDescent="0.2">
      <c r="R8603" s="31"/>
      <c r="AB8603" s="40">
        <v>8599</v>
      </c>
      <c r="AC8603" s="18">
        <v>9338.8118838197552</v>
      </c>
    </row>
    <row r="8604" spans="18:29" x14ac:dyDescent="0.2">
      <c r="R8604" s="31"/>
      <c r="AB8604" s="40">
        <v>8600</v>
      </c>
      <c r="AC8604" s="18">
        <v>10354.765873144614</v>
      </c>
    </row>
    <row r="8605" spans="18:29" x14ac:dyDescent="0.2">
      <c r="R8605" s="31"/>
      <c r="AB8605" s="40">
        <v>8601</v>
      </c>
      <c r="AC8605" s="18">
        <v>9973.48476054403</v>
      </c>
    </row>
    <row r="8606" spans="18:29" x14ac:dyDescent="0.2">
      <c r="R8606" s="31"/>
      <c r="AB8606" s="40">
        <v>8602</v>
      </c>
      <c r="AC8606" s="18">
        <v>11527.001148820622</v>
      </c>
    </row>
    <row r="8607" spans="18:29" x14ac:dyDescent="0.2">
      <c r="R8607" s="31"/>
      <c r="AB8607" s="40">
        <v>8603</v>
      </c>
      <c r="AC8607" s="18">
        <v>8423.6115855344106</v>
      </c>
    </row>
    <row r="8608" spans="18:29" x14ac:dyDescent="0.2">
      <c r="R8608" s="31"/>
      <c r="AB8608" s="40">
        <v>8604</v>
      </c>
      <c r="AC8608" s="18">
        <v>5617.583601663704</v>
      </c>
    </row>
    <row r="8609" spans="18:29" x14ac:dyDescent="0.2">
      <c r="R8609" s="31"/>
      <c r="AB8609" s="40">
        <v>8605</v>
      </c>
      <c r="AC8609" s="18">
        <v>10740.946479449281</v>
      </c>
    </row>
    <row r="8610" spans="18:29" x14ac:dyDescent="0.2">
      <c r="R8610" s="31"/>
      <c r="AB8610" s="40">
        <v>8606</v>
      </c>
      <c r="AC8610" s="18">
        <v>9973.4847605441464</v>
      </c>
    </row>
    <row r="8611" spans="18:29" x14ac:dyDescent="0.2">
      <c r="R8611" s="31"/>
      <c r="AB8611" s="40">
        <v>8607</v>
      </c>
      <c r="AC8611" s="18">
        <v>6324.6182315539336</v>
      </c>
    </row>
    <row r="8612" spans="18:29" x14ac:dyDescent="0.2">
      <c r="R8612" s="31"/>
      <c r="AB8612" s="40">
        <v>8608</v>
      </c>
      <c r="AC8612" s="18">
        <v>10341.700556600816</v>
      </c>
    </row>
    <row r="8613" spans="18:29" x14ac:dyDescent="0.2">
      <c r="R8613" s="31"/>
      <c r="AB8613" s="40">
        <v>8609</v>
      </c>
      <c r="AC8613" s="18">
        <v>11108.534135287744</v>
      </c>
    </row>
    <row r="8614" spans="18:29" x14ac:dyDescent="0.2">
      <c r="R8614" s="31"/>
      <c r="AB8614" s="40">
        <v>8610</v>
      </c>
      <c r="AC8614" s="18">
        <v>9605.0177083995659</v>
      </c>
    </row>
    <row r="8615" spans="18:29" x14ac:dyDescent="0.2">
      <c r="R8615" s="31"/>
      <c r="AB8615" s="40">
        <v>8611</v>
      </c>
      <c r="AC8615" s="18">
        <v>8800.8726007370278</v>
      </c>
    </row>
    <row r="8616" spans="18:29" x14ac:dyDescent="0.2">
      <c r="R8616" s="31"/>
      <c r="AB8616" s="40">
        <v>8612</v>
      </c>
      <c r="AC8616" s="18">
        <v>8172.1042420660378</v>
      </c>
    </row>
    <row r="8617" spans="18:29" x14ac:dyDescent="0.2">
      <c r="R8617" s="31"/>
      <c r="AB8617" s="40">
        <v>8613</v>
      </c>
      <c r="AC8617" s="18">
        <v>8660.1691918036668</v>
      </c>
    </row>
    <row r="8618" spans="18:29" x14ac:dyDescent="0.2">
      <c r="R8618" s="31"/>
      <c r="AB8618" s="40">
        <v>8614</v>
      </c>
      <c r="AC8618" s="18">
        <v>7297.9843140678713</v>
      </c>
    </row>
    <row r="8619" spans="18:29" x14ac:dyDescent="0.2">
      <c r="R8619" s="31"/>
      <c r="AB8619" s="40">
        <v>8615</v>
      </c>
      <c r="AC8619" s="18">
        <v>7455.5218808556674</v>
      </c>
    </row>
    <row r="8620" spans="18:29" x14ac:dyDescent="0.2">
      <c r="R8620" s="31"/>
      <c r="AB8620" s="40">
        <v>8616</v>
      </c>
      <c r="AC8620" s="18">
        <v>7046.2257145119365</v>
      </c>
    </row>
    <row r="8621" spans="18:29" x14ac:dyDescent="0.2">
      <c r="R8621" s="31"/>
      <c r="AB8621" s="40">
        <v>8617</v>
      </c>
      <c r="AC8621" s="18">
        <v>9898.7360745483311</v>
      </c>
    </row>
    <row r="8622" spans="18:29" x14ac:dyDescent="0.2">
      <c r="R8622" s="31"/>
      <c r="AB8622" s="40">
        <v>8618</v>
      </c>
      <c r="AC8622" s="18">
        <v>10206.02226941532</v>
      </c>
    </row>
    <row r="8623" spans="18:29" x14ac:dyDescent="0.2">
      <c r="R8623" s="31"/>
      <c r="AB8623" s="40">
        <v>8619</v>
      </c>
      <c r="AC8623" s="18">
        <v>5808.1613439422799</v>
      </c>
    </row>
    <row r="8624" spans="18:29" x14ac:dyDescent="0.2">
      <c r="R8624" s="31"/>
      <c r="AB8624" s="40">
        <v>8620</v>
      </c>
      <c r="AC8624" s="18">
        <v>8786.4253757125698</v>
      </c>
    </row>
    <row r="8625" spans="18:29" x14ac:dyDescent="0.2">
      <c r="R8625" s="31"/>
      <c r="AB8625" s="40">
        <v>8621</v>
      </c>
      <c r="AC8625" s="18">
        <v>7659.2905677217059</v>
      </c>
    </row>
    <row r="8626" spans="18:29" x14ac:dyDescent="0.2">
      <c r="R8626" s="31"/>
      <c r="AB8626" s="40">
        <v>8622</v>
      </c>
      <c r="AC8626" s="18">
        <v>9339.9425362128532</v>
      </c>
    </row>
    <row r="8627" spans="18:29" x14ac:dyDescent="0.2">
      <c r="R8627" s="31"/>
      <c r="AB8627" s="40">
        <v>8623</v>
      </c>
      <c r="AC8627" s="18">
        <v>7646.2252511779079</v>
      </c>
    </row>
    <row r="8628" spans="18:29" x14ac:dyDescent="0.2">
      <c r="R8628" s="31"/>
      <c r="AB8628" s="40">
        <v>8624</v>
      </c>
      <c r="AC8628" s="18">
        <v>6558.5376489055343</v>
      </c>
    </row>
    <row r="8629" spans="18:29" x14ac:dyDescent="0.2">
      <c r="R8629" s="31"/>
      <c r="AB8629" s="40">
        <v>8625</v>
      </c>
      <c r="AC8629" s="18">
        <v>8865.0685310628032</v>
      </c>
    </row>
    <row r="8630" spans="18:29" x14ac:dyDescent="0.2">
      <c r="R8630" s="31"/>
      <c r="AB8630" s="40">
        <v>8626</v>
      </c>
      <c r="AC8630" s="18">
        <v>8038.6872596669709</v>
      </c>
    </row>
    <row r="8631" spans="18:29" x14ac:dyDescent="0.2">
      <c r="R8631" s="31"/>
      <c r="AB8631" s="40">
        <v>8627</v>
      </c>
      <c r="AC8631" s="18">
        <v>8377.8829776311759</v>
      </c>
    </row>
    <row r="8632" spans="18:29" x14ac:dyDescent="0.2">
      <c r="R8632" s="31"/>
      <c r="AB8632" s="40">
        <v>8628</v>
      </c>
      <c r="AC8632" s="18">
        <v>10298.98702174623</v>
      </c>
    </row>
    <row r="8633" spans="18:29" x14ac:dyDescent="0.2">
      <c r="R8633" s="31"/>
      <c r="AB8633" s="40">
        <v>8629</v>
      </c>
      <c r="AC8633" s="18">
        <v>10787.680111701949</v>
      </c>
    </row>
    <row r="8634" spans="18:29" x14ac:dyDescent="0.2">
      <c r="R8634" s="31"/>
      <c r="AB8634" s="40">
        <v>8630</v>
      </c>
      <c r="AC8634" s="18">
        <v>5547.1062691534171</v>
      </c>
    </row>
    <row r="8635" spans="18:29" x14ac:dyDescent="0.2">
      <c r="R8635" s="31"/>
      <c r="AB8635" s="40">
        <v>8631</v>
      </c>
      <c r="AC8635" s="18">
        <v>10512.680324063753</v>
      </c>
    </row>
    <row r="8636" spans="18:29" x14ac:dyDescent="0.2">
      <c r="R8636" s="31"/>
      <c r="AB8636" s="40">
        <v>8632</v>
      </c>
      <c r="AC8636" s="18">
        <v>8827.3801179558504</v>
      </c>
    </row>
    <row r="8637" spans="18:29" x14ac:dyDescent="0.2">
      <c r="R8637" s="31"/>
      <c r="AB8637" s="40">
        <v>8633</v>
      </c>
      <c r="AC8637" s="18">
        <v>10496.474306427408</v>
      </c>
    </row>
    <row r="8638" spans="18:29" x14ac:dyDescent="0.2">
      <c r="R8638" s="31"/>
      <c r="AB8638" s="40">
        <v>8634</v>
      </c>
      <c r="AC8638" s="18">
        <v>8053.2601127350936</v>
      </c>
    </row>
    <row r="8639" spans="18:29" x14ac:dyDescent="0.2">
      <c r="R8639" s="31"/>
      <c r="AB8639" s="40">
        <v>8635</v>
      </c>
      <c r="AC8639" s="18">
        <v>9783.9120426153531</v>
      </c>
    </row>
    <row r="8640" spans="18:29" x14ac:dyDescent="0.2">
      <c r="R8640" s="31"/>
      <c r="AB8640" s="40">
        <v>8636</v>
      </c>
      <c r="AC8640" s="18">
        <v>8792.7067778973142</v>
      </c>
    </row>
    <row r="8641" spans="18:29" x14ac:dyDescent="0.2">
      <c r="R8641" s="31"/>
      <c r="AB8641" s="40">
        <v>8637</v>
      </c>
      <c r="AC8641" s="18">
        <v>7118.5874676777748</v>
      </c>
    </row>
    <row r="8642" spans="18:29" x14ac:dyDescent="0.2">
      <c r="R8642" s="31"/>
      <c r="AB8642" s="40">
        <v>8638</v>
      </c>
      <c r="AC8642" s="18">
        <v>8150.2449624639703</v>
      </c>
    </row>
    <row r="8643" spans="18:29" x14ac:dyDescent="0.2">
      <c r="R8643" s="31"/>
      <c r="AB8643" s="40">
        <v>8639</v>
      </c>
      <c r="AC8643" s="18">
        <v>8027.0038516037166</v>
      </c>
    </row>
    <row r="8644" spans="18:29" x14ac:dyDescent="0.2">
      <c r="R8644" s="31"/>
      <c r="AB8644" s="40">
        <v>8640</v>
      </c>
      <c r="AC8644" s="18">
        <v>8376.8779532816261</v>
      </c>
    </row>
    <row r="8645" spans="18:29" x14ac:dyDescent="0.2">
      <c r="R8645" s="31"/>
      <c r="AB8645" s="40">
        <v>8641</v>
      </c>
      <c r="AC8645" s="18">
        <v>8121.853024590062</v>
      </c>
    </row>
    <row r="8646" spans="18:29" x14ac:dyDescent="0.2">
      <c r="R8646" s="31"/>
      <c r="AB8646" s="40">
        <v>8642</v>
      </c>
      <c r="AC8646" s="18">
        <v>9756.7763851778582</v>
      </c>
    </row>
    <row r="8647" spans="18:29" x14ac:dyDescent="0.2">
      <c r="R8647" s="31"/>
      <c r="AB8647" s="40">
        <v>8643</v>
      </c>
      <c r="AC8647" s="18">
        <v>10013.057594306418</v>
      </c>
    </row>
    <row r="8648" spans="18:29" x14ac:dyDescent="0.2">
      <c r="R8648" s="31"/>
      <c r="AB8648" s="40">
        <v>8644</v>
      </c>
      <c r="AC8648" s="18">
        <v>9636.9272314973641</v>
      </c>
    </row>
    <row r="8649" spans="18:29" x14ac:dyDescent="0.2">
      <c r="R8649" s="31"/>
      <c r="AB8649" s="40">
        <v>8645</v>
      </c>
      <c r="AC8649" s="18">
        <v>9506.5253221467137</v>
      </c>
    </row>
    <row r="8650" spans="18:29" x14ac:dyDescent="0.2">
      <c r="R8650" s="31"/>
      <c r="AB8650" s="40">
        <v>8646</v>
      </c>
      <c r="AC8650" s="18">
        <v>7562.1800899488153</v>
      </c>
    </row>
    <row r="8651" spans="18:29" x14ac:dyDescent="0.2">
      <c r="R8651" s="31"/>
      <c r="AB8651" s="40">
        <v>8647</v>
      </c>
      <c r="AC8651" s="18">
        <v>7099.8688891677884</v>
      </c>
    </row>
    <row r="8652" spans="18:29" x14ac:dyDescent="0.2">
      <c r="R8652" s="31"/>
      <c r="AB8652" s="40">
        <v>8648</v>
      </c>
      <c r="AC8652" s="18">
        <v>6514.4422055702889</v>
      </c>
    </row>
    <row r="8653" spans="18:29" x14ac:dyDescent="0.2">
      <c r="R8653" s="31"/>
      <c r="AB8653" s="40">
        <v>8649</v>
      </c>
      <c r="AC8653" s="18">
        <v>8923.108687248081</v>
      </c>
    </row>
    <row r="8654" spans="18:29" x14ac:dyDescent="0.2">
      <c r="R8654" s="31"/>
      <c r="AB8654" s="40">
        <v>8650</v>
      </c>
      <c r="AC8654" s="18">
        <v>7468.5871973994654</v>
      </c>
    </row>
    <row r="8655" spans="18:29" x14ac:dyDescent="0.2">
      <c r="R8655" s="31"/>
      <c r="AB8655" s="40">
        <v>8651</v>
      </c>
      <c r="AC8655" s="18">
        <v>9675.2437848228728</v>
      </c>
    </row>
    <row r="8656" spans="18:29" x14ac:dyDescent="0.2">
      <c r="R8656" s="31"/>
      <c r="AB8656" s="40">
        <v>8652</v>
      </c>
      <c r="AC8656" s="18">
        <v>11855.895367202233</v>
      </c>
    </row>
    <row r="8657" spans="18:29" x14ac:dyDescent="0.2">
      <c r="R8657" s="31"/>
      <c r="AB8657" s="40">
        <v>8653</v>
      </c>
      <c r="AC8657" s="18">
        <v>7064.5674088908127</v>
      </c>
    </row>
    <row r="8658" spans="18:29" x14ac:dyDescent="0.2">
      <c r="R8658" s="31"/>
      <c r="AB8658" s="40">
        <v>8654</v>
      </c>
      <c r="AC8658" s="18">
        <v>10128.132882326958</v>
      </c>
    </row>
    <row r="8659" spans="18:29" x14ac:dyDescent="0.2">
      <c r="R8659" s="31"/>
      <c r="AB8659" s="40">
        <v>8655</v>
      </c>
      <c r="AC8659" s="18">
        <v>7963.1848054088186</v>
      </c>
    </row>
    <row r="8660" spans="18:29" x14ac:dyDescent="0.2">
      <c r="R8660" s="31"/>
      <c r="AB8660" s="40">
        <v>8656</v>
      </c>
      <c r="AC8660" s="18">
        <v>8249.4911169797415</v>
      </c>
    </row>
    <row r="8661" spans="18:29" x14ac:dyDescent="0.2">
      <c r="R8661" s="31"/>
      <c r="AB8661" s="40">
        <v>8657</v>
      </c>
      <c r="AC8661" s="18">
        <v>5757.7844984226394</v>
      </c>
    </row>
    <row r="8662" spans="18:29" x14ac:dyDescent="0.2">
      <c r="R8662" s="31"/>
      <c r="AB8662" s="40">
        <v>8658</v>
      </c>
      <c r="AC8662" s="18">
        <v>9771.3492382460972</v>
      </c>
    </row>
    <row r="8663" spans="18:29" x14ac:dyDescent="0.2">
      <c r="R8663" s="31"/>
      <c r="AB8663" s="40">
        <v>8659</v>
      </c>
      <c r="AC8663" s="18">
        <v>8258.1594519941136</v>
      </c>
    </row>
    <row r="8664" spans="18:29" x14ac:dyDescent="0.2">
      <c r="R8664" s="31"/>
      <c r="AB8664" s="40">
        <v>8660</v>
      </c>
      <c r="AC8664" s="18">
        <v>10030.394264335628</v>
      </c>
    </row>
    <row r="8665" spans="18:29" x14ac:dyDescent="0.2">
      <c r="R8665" s="31"/>
      <c r="AB8665" s="40">
        <v>8661</v>
      </c>
      <c r="AC8665" s="18">
        <v>8377.380465456401</v>
      </c>
    </row>
    <row r="8666" spans="18:29" x14ac:dyDescent="0.2">
      <c r="R8666" s="31"/>
      <c r="AB8666" s="40">
        <v>8662</v>
      </c>
      <c r="AC8666" s="18">
        <v>8786.8022598436801</v>
      </c>
    </row>
    <row r="8667" spans="18:29" x14ac:dyDescent="0.2">
      <c r="R8667" s="31"/>
      <c r="AB8667" s="40">
        <v>8663</v>
      </c>
      <c r="AC8667" s="18">
        <v>7874.8682906945469</v>
      </c>
    </row>
    <row r="8668" spans="18:29" x14ac:dyDescent="0.2">
      <c r="R8668" s="31"/>
      <c r="AB8668" s="40">
        <v>8664</v>
      </c>
      <c r="AC8668" s="18">
        <v>9400.7465093591018</v>
      </c>
    </row>
    <row r="8669" spans="18:29" x14ac:dyDescent="0.2">
      <c r="R8669" s="31"/>
      <c r="AB8669" s="40">
        <v>8665</v>
      </c>
      <c r="AC8669" s="18">
        <v>11834.16171564383</v>
      </c>
    </row>
    <row r="8670" spans="18:29" x14ac:dyDescent="0.2">
      <c r="R8670" s="31"/>
      <c r="AB8670" s="40">
        <v>8666</v>
      </c>
      <c r="AC8670" s="18">
        <v>9019.3397687146207</v>
      </c>
    </row>
    <row r="8671" spans="18:29" x14ac:dyDescent="0.2">
      <c r="R8671" s="31"/>
      <c r="AB8671" s="40">
        <v>8667</v>
      </c>
      <c r="AC8671" s="18">
        <v>8849.7419097325765</v>
      </c>
    </row>
    <row r="8672" spans="18:29" x14ac:dyDescent="0.2">
      <c r="R8672" s="31"/>
      <c r="AB8672" s="40">
        <v>8668</v>
      </c>
      <c r="AC8672" s="18">
        <v>9913.3089276163373</v>
      </c>
    </row>
    <row r="8673" spans="18:29" x14ac:dyDescent="0.2">
      <c r="R8673" s="31"/>
      <c r="AB8673" s="40">
        <v>8669</v>
      </c>
      <c r="AC8673" s="18">
        <v>7033.1603979683714</v>
      </c>
    </row>
    <row r="8674" spans="18:29" x14ac:dyDescent="0.2">
      <c r="R8674" s="31"/>
      <c r="AB8674" s="40">
        <v>8670</v>
      </c>
      <c r="AC8674" s="18">
        <v>9688.9372415851103</v>
      </c>
    </row>
    <row r="8675" spans="18:29" x14ac:dyDescent="0.2">
      <c r="R8675" s="31"/>
      <c r="AB8675" s="40">
        <v>8671</v>
      </c>
      <c r="AC8675" s="18">
        <v>10600.996838778141</v>
      </c>
    </row>
    <row r="8676" spans="18:29" x14ac:dyDescent="0.2">
      <c r="R8676" s="31"/>
      <c r="AB8676" s="40">
        <v>8672</v>
      </c>
      <c r="AC8676" s="18">
        <v>8586.9280423320597</v>
      </c>
    </row>
    <row r="8677" spans="18:29" x14ac:dyDescent="0.2">
      <c r="R8677" s="31"/>
      <c r="AB8677" s="40">
        <v>8673</v>
      </c>
      <c r="AC8677" s="18">
        <v>10560.795864797197</v>
      </c>
    </row>
    <row r="8678" spans="18:29" x14ac:dyDescent="0.2">
      <c r="R8678" s="31"/>
      <c r="AB8678" s="40">
        <v>8674</v>
      </c>
      <c r="AC8678" s="18">
        <v>6874.3665507434634</v>
      </c>
    </row>
    <row r="8679" spans="18:29" x14ac:dyDescent="0.2">
      <c r="R8679" s="31"/>
      <c r="AB8679" s="40">
        <v>8675</v>
      </c>
      <c r="AC8679" s="18">
        <v>9686.8015648424625</v>
      </c>
    </row>
    <row r="8680" spans="18:29" x14ac:dyDescent="0.2">
      <c r="R8680" s="31"/>
      <c r="AB8680" s="40">
        <v>8676</v>
      </c>
      <c r="AC8680" s="18">
        <v>7918.8381059861276</v>
      </c>
    </row>
    <row r="8681" spans="18:29" x14ac:dyDescent="0.2">
      <c r="R8681" s="31"/>
      <c r="AB8681" s="40">
        <v>8677</v>
      </c>
      <c r="AC8681" s="18">
        <v>8190.0690523139201</v>
      </c>
    </row>
    <row r="8682" spans="18:29" x14ac:dyDescent="0.2">
      <c r="R8682" s="31"/>
      <c r="AB8682" s="40">
        <v>8678</v>
      </c>
      <c r="AC8682" s="18">
        <v>7122.7331931196386</v>
      </c>
    </row>
    <row r="8683" spans="18:29" x14ac:dyDescent="0.2">
      <c r="R8683" s="31"/>
      <c r="AB8683" s="40">
        <v>8679</v>
      </c>
      <c r="AC8683" s="18">
        <v>9290.3194589552004</v>
      </c>
    </row>
    <row r="8684" spans="18:29" x14ac:dyDescent="0.2">
      <c r="R8684" s="31"/>
      <c r="AB8684" s="40">
        <v>8680</v>
      </c>
      <c r="AC8684" s="18">
        <v>6979.8941074433969</v>
      </c>
    </row>
    <row r="8685" spans="18:29" x14ac:dyDescent="0.2">
      <c r="R8685" s="31"/>
      <c r="AB8685" s="40">
        <v>8681</v>
      </c>
      <c r="AC8685" s="18">
        <v>6528.3869184197392</v>
      </c>
    </row>
    <row r="8686" spans="18:29" x14ac:dyDescent="0.2">
      <c r="R8686" s="31"/>
      <c r="AB8686" s="40">
        <v>8682</v>
      </c>
      <c r="AC8686" s="18">
        <v>9674.3643885169877</v>
      </c>
    </row>
    <row r="8687" spans="18:29" x14ac:dyDescent="0.2">
      <c r="R8687" s="31"/>
      <c r="AB8687" s="40">
        <v>8683</v>
      </c>
      <c r="AC8687" s="18">
        <v>9321.600841833977</v>
      </c>
    </row>
    <row r="8688" spans="18:29" x14ac:dyDescent="0.2">
      <c r="R8688" s="31"/>
      <c r="AB8688" s="40">
        <v>8684</v>
      </c>
      <c r="AC8688" s="18">
        <v>9684.4146320122527</v>
      </c>
    </row>
    <row r="8689" spans="18:29" x14ac:dyDescent="0.2">
      <c r="R8689" s="31"/>
      <c r="AB8689" s="40">
        <v>8685</v>
      </c>
      <c r="AC8689" s="18">
        <v>9972.354108150932</v>
      </c>
    </row>
    <row r="8690" spans="18:29" x14ac:dyDescent="0.2">
      <c r="R8690" s="31"/>
      <c r="AB8690" s="40">
        <v>8686</v>
      </c>
      <c r="AC8690" s="18">
        <v>10628.132496215403</v>
      </c>
    </row>
    <row r="8691" spans="18:29" x14ac:dyDescent="0.2">
      <c r="R8691" s="31"/>
      <c r="AB8691" s="40">
        <v>8687</v>
      </c>
      <c r="AC8691" s="18">
        <v>8462.3050229913788</v>
      </c>
    </row>
    <row r="8692" spans="18:29" x14ac:dyDescent="0.2">
      <c r="R8692" s="31"/>
      <c r="AB8692" s="40">
        <v>8688</v>
      </c>
      <c r="AC8692" s="18">
        <v>9933.5350426506484</v>
      </c>
    </row>
    <row r="8693" spans="18:29" x14ac:dyDescent="0.2">
      <c r="R8693" s="31"/>
      <c r="AB8693" s="40">
        <v>8689</v>
      </c>
      <c r="AC8693" s="18">
        <v>6595.4722937504994</v>
      </c>
    </row>
    <row r="8694" spans="18:29" x14ac:dyDescent="0.2">
      <c r="R8694" s="31"/>
      <c r="AB8694" s="40">
        <v>8690</v>
      </c>
      <c r="AC8694" s="18">
        <v>7202.7582569504157</v>
      </c>
    </row>
    <row r="8695" spans="18:29" x14ac:dyDescent="0.2">
      <c r="R8695" s="31"/>
      <c r="AB8695" s="40">
        <v>8691</v>
      </c>
      <c r="AC8695" s="18">
        <v>10436.675357630826</v>
      </c>
    </row>
    <row r="8696" spans="18:29" x14ac:dyDescent="0.2">
      <c r="R8696" s="31"/>
      <c r="AB8696" s="40">
        <v>8692</v>
      </c>
      <c r="AC8696" s="18">
        <v>7535.4213166426634</v>
      </c>
    </row>
    <row r="8697" spans="18:29" x14ac:dyDescent="0.2">
      <c r="R8697" s="31"/>
      <c r="AB8697" s="40">
        <v>8693</v>
      </c>
      <c r="AC8697" s="18">
        <v>5444.9706696331268</v>
      </c>
    </row>
    <row r="8698" spans="18:29" x14ac:dyDescent="0.2">
      <c r="R8698" s="31"/>
      <c r="AB8698" s="40">
        <v>8694</v>
      </c>
      <c r="AC8698" s="18">
        <v>8296.3503772760741</v>
      </c>
    </row>
    <row r="8699" spans="18:29" x14ac:dyDescent="0.2">
      <c r="R8699" s="31"/>
      <c r="AB8699" s="40">
        <v>8695</v>
      </c>
      <c r="AC8699" s="18">
        <v>8572.4808173076017</v>
      </c>
    </row>
    <row r="8700" spans="18:29" x14ac:dyDescent="0.2">
      <c r="R8700" s="31"/>
      <c r="AB8700" s="40">
        <v>8696</v>
      </c>
      <c r="AC8700" s="18">
        <v>7866.3255837233737</v>
      </c>
    </row>
    <row r="8701" spans="18:29" x14ac:dyDescent="0.2">
      <c r="R8701" s="31"/>
      <c r="AB8701" s="40">
        <v>8697</v>
      </c>
      <c r="AC8701" s="18">
        <v>9252.5054178042337</v>
      </c>
    </row>
    <row r="8702" spans="18:29" x14ac:dyDescent="0.2">
      <c r="R8702" s="31"/>
      <c r="AB8702" s="40">
        <v>8698</v>
      </c>
      <c r="AC8702" s="18">
        <v>7767.2050572518492</v>
      </c>
    </row>
    <row r="8703" spans="18:29" x14ac:dyDescent="0.2">
      <c r="R8703" s="31"/>
      <c r="AB8703" s="40">
        <v>8699</v>
      </c>
      <c r="AC8703" s="18">
        <v>9952.253621160402</v>
      </c>
    </row>
    <row r="8704" spans="18:29" x14ac:dyDescent="0.2">
      <c r="R8704" s="31"/>
      <c r="AB8704" s="40">
        <v>8700</v>
      </c>
      <c r="AC8704" s="18">
        <v>8672.8576242164709</v>
      </c>
    </row>
    <row r="8705" spans="18:29" x14ac:dyDescent="0.2">
      <c r="R8705" s="31"/>
      <c r="AB8705" s="40">
        <v>8701</v>
      </c>
      <c r="AC8705" s="18">
        <v>7541.4514627398457</v>
      </c>
    </row>
    <row r="8706" spans="18:29" x14ac:dyDescent="0.2">
      <c r="R8706" s="31"/>
      <c r="AB8706" s="40">
        <v>8702</v>
      </c>
      <c r="AC8706" s="18">
        <v>9934.1631828688551</v>
      </c>
    </row>
    <row r="8707" spans="18:29" x14ac:dyDescent="0.2">
      <c r="R8707" s="31"/>
      <c r="AB8707" s="40">
        <v>8703</v>
      </c>
      <c r="AC8707" s="18">
        <v>9873.7360938538332</v>
      </c>
    </row>
    <row r="8708" spans="18:29" x14ac:dyDescent="0.2">
      <c r="R8708" s="31"/>
      <c r="AB8708" s="40">
        <v>8704</v>
      </c>
      <c r="AC8708" s="18">
        <v>8787.0535159312421</v>
      </c>
    </row>
    <row r="8709" spans="18:29" x14ac:dyDescent="0.2">
      <c r="R8709" s="31"/>
      <c r="AB8709" s="40">
        <v>8705</v>
      </c>
      <c r="AC8709" s="18">
        <v>9203.3848527214723</v>
      </c>
    </row>
    <row r="8710" spans="18:29" x14ac:dyDescent="0.2">
      <c r="R8710" s="31"/>
      <c r="AB8710" s="40">
        <v>8706</v>
      </c>
      <c r="AC8710" s="18">
        <v>8135.0439691775246</v>
      </c>
    </row>
    <row r="8711" spans="18:29" x14ac:dyDescent="0.2">
      <c r="R8711" s="31"/>
      <c r="AB8711" s="40">
        <v>8707</v>
      </c>
      <c r="AC8711" s="18">
        <v>9642.5804934633197</v>
      </c>
    </row>
    <row r="8712" spans="18:29" x14ac:dyDescent="0.2">
      <c r="R8712" s="31"/>
      <c r="AB8712" s="40">
        <v>8708</v>
      </c>
      <c r="AC8712" s="18">
        <v>10669.589750632993</v>
      </c>
    </row>
    <row r="8713" spans="18:29" x14ac:dyDescent="0.2">
      <c r="R8713" s="31"/>
      <c r="AB8713" s="40">
        <v>8709</v>
      </c>
      <c r="AC8713" s="18">
        <v>9820.97231550375</v>
      </c>
    </row>
    <row r="8714" spans="18:29" x14ac:dyDescent="0.2">
      <c r="R8714" s="31"/>
      <c r="AB8714" s="40">
        <v>8710</v>
      </c>
      <c r="AC8714" s="18">
        <v>9710.0427529249573</v>
      </c>
    </row>
    <row r="8715" spans="18:29" x14ac:dyDescent="0.2">
      <c r="R8715" s="31"/>
      <c r="AB8715" s="40">
        <v>8711</v>
      </c>
      <c r="AC8715" s="18">
        <v>11692.704538448364</v>
      </c>
    </row>
    <row r="8716" spans="18:29" x14ac:dyDescent="0.2">
      <c r="R8716" s="31"/>
      <c r="AB8716" s="40">
        <v>8712</v>
      </c>
      <c r="AC8716" s="18">
        <v>10472.228093995131</v>
      </c>
    </row>
    <row r="8717" spans="18:29" x14ac:dyDescent="0.2">
      <c r="R8717" s="31"/>
      <c r="AB8717" s="40">
        <v>8713</v>
      </c>
      <c r="AC8717" s="18">
        <v>8467.5814008261077</v>
      </c>
    </row>
    <row r="8718" spans="18:29" x14ac:dyDescent="0.2">
      <c r="R8718" s="31"/>
      <c r="AB8718" s="40">
        <v>8714</v>
      </c>
      <c r="AC8718" s="18">
        <v>12256.271942443796</v>
      </c>
    </row>
    <row r="8719" spans="18:29" x14ac:dyDescent="0.2">
      <c r="R8719" s="31"/>
      <c r="AB8719" s="40">
        <v>8715</v>
      </c>
      <c r="AC8719" s="18">
        <v>6322.6081828546012</v>
      </c>
    </row>
    <row r="8720" spans="18:29" x14ac:dyDescent="0.2">
      <c r="R8720" s="31"/>
      <c r="AB8720" s="40">
        <v>8716</v>
      </c>
      <c r="AC8720" s="18">
        <v>6693.3365397854941</v>
      </c>
    </row>
    <row r="8721" spans="18:29" x14ac:dyDescent="0.2">
      <c r="R8721" s="31"/>
      <c r="AB8721" s="40">
        <v>8717</v>
      </c>
      <c r="AC8721" s="18">
        <v>5581.6539811684052</v>
      </c>
    </row>
    <row r="8722" spans="18:29" x14ac:dyDescent="0.2">
      <c r="R8722" s="31"/>
      <c r="AB8722" s="40">
        <v>8718</v>
      </c>
      <c r="AC8722" s="18">
        <v>6779.3917497134535</v>
      </c>
    </row>
    <row r="8723" spans="18:29" x14ac:dyDescent="0.2">
      <c r="R8723" s="31"/>
      <c r="AB8723" s="40">
        <v>8719</v>
      </c>
      <c r="AC8723" s="18">
        <v>8543.9632513899123</v>
      </c>
    </row>
    <row r="8724" spans="18:29" x14ac:dyDescent="0.2">
      <c r="R8724" s="31"/>
      <c r="AB8724" s="40">
        <v>8720</v>
      </c>
      <c r="AC8724" s="18">
        <v>9633.7865304050501</v>
      </c>
    </row>
    <row r="8725" spans="18:29" x14ac:dyDescent="0.2">
      <c r="R8725" s="31"/>
      <c r="AB8725" s="40">
        <v>8721</v>
      </c>
      <c r="AC8725" s="18">
        <v>9777.8818965181708</v>
      </c>
    </row>
    <row r="8726" spans="18:29" x14ac:dyDescent="0.2">
      <c r="R8726" s="31"/>
      <c r="AB8726" s="40">
        <v>8722</v>
      </c>
      <c r="AC8726" s="18">
        <v>7576.6273149731569</v>
      </c>
    </row>
    <row r="8727" spans="18:29" x14ac:dyDescent="0.2">
      <c r="R8727" s="31"/>
      <c r="AB8727" s="40">
        <v>8723</v>
      </c>
      <c r="AC8727" s="18">
        <v>6562.8090023908298</v>
      </c>
    </row>
    <row r="8728" spans="18:29" x14ac:dyDescent="0.2">
      <c r="R8728" s="31"/>
      <c r="AB8728" s="40">
        <v>8724</v>
      </c>
      <c r="AC8728" s="18">
        <v>10135.921821035794</v>
      </c>
    </row>
    <row r="8729" spans="18:29" x14ac:dyDescent="0.2">
      <c r="R8729" s="31"/>
      <c r="AB8729" s="40">
        <v>8725</v>
      </c>
      <c r="AC8729" s="18">
        <v>10025.117886500899</v>
      </c>
    </row>
    <row r="8730" spans="18:29" x14ac:dyDescent="0.2">
      <c r="R8730" s="31"/>
      <c r="AB8730" s="40">
        <v>8726</v>
      </c>
      <c r="AC8730" s="18">
        <v>10251.24836514378</v>
      </c>
    </row>
    <row r="8731" spans="18:29" x14ac:dyDescent="0.2">
      <c r="R8731" s="31"/>
      <c r="AB8731" s="40">
        <v>8727</v>
      </c>
      <c r="AC8731" s="18">
        <v>10200.745891580242</v>
      </c>
    </row>
    <row r="8732" spans="18:29" x14ac:dyDescent="0.2">
      <c r="R8732" s="31"/>
      <c r="AB8732" s="40">
        <v>8728</v>
      </c>
      <c r="AC8732" s="18">
        <v>10766.323344274773</v>
      </c>
    </row>
    <row r="8733" spans="18:29" x14ac:dyDescent="0.2">
      <c r="R8733" s="31"/>
      <c r="AB8733" s="40">
        <v>8729</v>
      </c>
      <c r="AC8733" s="18">
        <v>9723.6105816435302</v>
      </c>
    </row>
    <row r="8734" spans="18:29" x14ac:dyDescent="0.2">
      <c r="R8734" s="31"/>
      <c r="AB8734" s="40">
        <v>8730</v>
      </c>
      <c r="AC8734" s="18">
        <v>7183.7884223531</v>
      </c>
    </row>
    <row r="8735" spans="18:29" x14ac:dyDescent="0.2">
      <c r="R8735" s="31"/>
      <c r="AB8735" s="40">
        <v>8731</v>
      </c>
      <c r="AC8735" s="18">
        <v>10268.333779085544</v>
      </c>
    </row>
    <row r="8736" spans="18:29" x14ac:dyDescent="0.2">
      <c r="R8736" s="31"/>
      <c r="AB8736" s="40">
        <v>8732</v>
      </c>
      <c r="AC8736" s="18">
        <v>7754.7678809264908</v>
      </c>
    </row>
    <row r="8737" spans="18:29" x14ac:dyDescent="0.2">
      <c r="R8737" s="31"/>
      <c r="AB8737" s="40">
        <v>8733</v>
      </c>
      <c r="AC8737" s="18">
        <v>7671.853372090729</v>
      </c>
    </row>
    <row r="8738" spans="18:29" x14ac:dyDescent="0.2">
      <c r="R8738" s="31"/>
      <c r="AB8738" s="40">
        <v>8734</v>
      </c>
      <c r="AC8738" s="18">
        <v>5073.362916396698</v>
      </c>
    </row>
    <row r="8739" spans="18:29" x14ac:dyDescent="0.2">
      <c r="R8739" s="31"/>
      <c r="AB8739" s="40">
        <v>8735</v>
      </c>
      <c r="AC8739" s="18">
        <v>5078.5136661879951</v>
      </c>
    </row>
    <row r="8740" spans="18:29" x14ac:dyDescent="0.2">
      <c r="R8740" s="31"/>
      <c r="AB8740" s="40">
        <v>8736</v>
      </c>
      <c r="AC8740" s="18">
        <v>8606.5260171478149</v>
      </c>
    </row>
    <row r="8741" spans="18:29" x14ac:dyDescent="0.2">
      <c r="R8741" s="31"/>
      <c r="AB8741" s="40">
        <v>8737</v>
      </c>
      <c r="AC8741" s="18">
        <v>6885.5474466319429</v>
      </c>
    </row>
    <row r="8742" spans="18:29" x14ac:dyDescent="0.2">
      <c r="R8742" s="31"/>
      <c r="AB8742" s="40">
        <v>8738</v>
      </c>
      <c r="AC8742" s="18">
        <v>5171.2271624314599</v>
      </c>
    </row>
    <row r="8743" spans="18:29" x14ac:dyDescent="0.2">
      <c r="R8743" s="31"/>
      <c r="AB8743" s="40">
        <v>8739</v>
      </c>
      <c r="AC8743" s="18">
        <v>5641.2016738775419</v>
      </c>
    </row>
    <row r="8744" spans="18:29" x14ac:dyDescent="0.2">
      <c r="R8744" s="31"/>
      <c r="AB8744" s="40">
        <v>8740</v>
      </c>
      <c r="AC8744" s="18">
        <v>9339.5656520818593</v>
      </c>
    </row>
    <row r="8745" spans="18:29" x14ac:dyDescent="0.2">
      <c r="R8745" s="31"/>
      <c r="AB8745" s="40">
        <v>8741</v>
      </c>
      <c r="AC8745" s="18">
        <v>10939.690044567687</v>
      </c>
    </row>
    <row r="8746" spans="18:29" x14ac:dyDescent="0.2">
      <c r="R8746" s="31"/>
      <c r="AB8746" s="40">
        <v>8742</v>
      </c>
      <c r="AC8746" s="18">
        <v>7653.7629337990656</v>
      </c>
    </row>
    <row r="8747" spans="18:29" x14ac:dyDescent="0.2">
      <c r="R8747" s="31"/>
      <c r="AB8747" s="40">
        <v>8743</v>
      </c>
      <c r="AC8747" s="18">
        <v>8292.5815359654371</v>
      </c>
    </row>
    <row r="8748" spans="18:29" x14ac:dyDescent="0.2">
      <c r="R8748" s="31"/>
      <c r="AB8748" s="40">
        <v>8744</v>
      </c>
      <c r="AC8748" s="18">
        <v>8493.4607778264908</v>
      </c>
    </row>
    <row r="8749" spans="18:29" x14ac:dyDescent="0.2">
      <c r="R8749" s="31"/>
      <c r="AB8749" s="40">
        <v>8745</v>
      </c>
      <c r="AC8749" s="18">
        <v>7771.7276668243576</v>
      </c>
    </row>
    <row r="8750" spans="18:29" x14ac:dyDescent="0.2">
      <c r="R8750" s="31"/>
      <c r="AB8750" s="40">
        <v>8746</v>
      </c>
      <c r="AC8750" s="18">
        <v>5982.1561844534008</v>
      </c>
    </row>
    <row r="8751" spans="18:29" x14ac:dyDescent="0.2">
      <c r="R8751" s="31"/>
      <c r="AB8751" s="40">
        <v>8747</v>
      </c>
      <c r="AC8751" s="18">
        <v>11834.16171564383</v>
      </c>
    </row>
    <row r="8752" spans="18:29" x14ac:dyDescent="0.2">
      <c r="R8752" s="31"/>
      <c r="AB8752" s="40">
        <v>8748</v>
      </c>
      <c r="AC8752" s="18">
        <v>11835.543624124373</v>
      </c>
    </row>
    <row r="8753" spans="18:29" x14ac:dyDescent="0.2">
      <c r="R8753" s="31"/>
      <c r="AB8753" s="40">
        <v>8749</v>
      </c>
      <c r="AC8753" s="18">
        <v>9515.1936571609695</v>
      </c>
    </row>
    <row r="8754" spans="18:29" x14ac:dyDescent="0.2">
      <c r="R8754" s="31"/>
      <c r="AB8754" s="40">
        <v>8750</v>
      </c>
      <c r="AC8754" s="18">
        <v>6538.1859058275586</v>
      </c>
    </row>
    <row r="8755" spans="18:29" x14ac:dyDescent="0.2">
      <c r="R8755" s="31"/>
      <c r="AB8755" s="40">
        <v>8751</v>
      </c>
      <c r="AC8755" s="18">
        <v>8466.953260607901</v>
      </c>
    </row>
    <row r="8756" spans="18:29" x14ac:dyDescent="0.2">
      <c r="R8756" s="31"/>
      <c r="AB8756" s="40">
        <v>8752</v>
      </c>
      <c r="AC8756" s="18">
        <v>7398.9892611947143</v>
      </c>
    </row>
    <row r="8757" spans="18:29" x14ac:dyDescent="0.2">
      <c r="R8757" s="31"/>
      <c r="AB8757" s="40">
        <v>8753</v>
      </c>
      <c r="AC8757" s="18">
        <v>9871.851673198631</v>
      </c>
    </row>
    <row r="8758" spans="18:29" x14ac:dyDescent="0.2">
      <c r="R8758" s="31"/>
      <c r="AB8758" s="40">
        <v>8754</v>
      </c>
      <c r="AC8758" s="18">
        <v>5876.3773716661381</v>
      </c>
    </row>
    <row r="8759" spans="18:29" x14ac:dyDescent="0.2">
      <c r="R8759" s="31"/>
      <c r="AB8759" s="40">
        <v>8755</v>
      </c>
      <c r="AC8759" s="18">
        <v>10135.042424729909</v>
      </c>
    </row>
    <row r="8760" spans="18:29" x14ac:dyDescent="0.2">
      <c r="R8760" s="31"/>
      <c r="AB8760" s="40">
        <v>8756</v>
      </c>
      <c r="AC8760" s="18">
        <v>9359.2892549411627</v>
      </c>
    </row>
    <row r="8761" spans="18:29" x14ac:dyDescent="0.2">
      <c r="R8761" s="31"/>
      <c r="AB8761" s="40">
        <v>8757</v>
      </c>
      <c r="AC8761" s="18">
        <v>7082.2809630511329</v>
      </c>
    </row>
    <row r="8762" spans="18:29" x14ac:dyDescent="0.2">
      <c r="R8762" s="31"/>
      <c r="AB8762" s="40">
        <v>8758</v>
      </c>
      <c r="AC8762" s="18">
        <v>11126.373317491612</v>
      </c>
    </row>
    <row r="8763" spans="18:29" x14ac:dyDescent="0.2">
      <c r="R8763" s="31"/>
      <c r="AB8763" s="40">
        <v>8759</v>
      </c>
      <c r="AC8763" s="18">
        <v>9511.4248158503324</v>
      </c>
    </row>
    <row r="8764" spans="18:29" x14ac:dyDescent="0.2">
      <c r="R8764" s="31"/>
      <c r="AB8764" s="40">
        <v>8760</v>
      </c>
      <c r="AC8764" s="18">
        <v>11241.197349424823</v>
      </c>
    </row>
    <row r="8765" spans="18:29" x14ac:dyDescent="0.2">
      <c r="R8765" s="31"/>
      <c r="AB8765" s="40">
        <v>8761</v>
      </c>
      <c r="AC8765" s="18">
        <v>8991.3247149718227</v>
      </c>
    </row>
    <row r="8766" spans="18:29" x14ac:dyDescent="0.2">
      <c r="R8766" s="31"/>
      <c r="AB8766" s="40">
        <v>8762</v>
      </c>
      <c r="AC8766" s="18">
        <v>10506.524549922906</v>
      </c>
    </row>
    <row r="8767" spans="18:29" x14ac:dyDescent="0.2">
      <c r="R8767" s="31"/>
      <c r="AB8767" s="40">
        <v>8763</v>
      </c>
      <c r="AC8767" s="18">
        <v>9711.550289449282</v>
      </c>
    </row>
    <row r="8768" spans="18:29" x14ac:dyDescent="0.2">
      <c r="R8768" s="31"/>
      <c r="AB8768" s="40">
        <v>8764</v>
      </c>
      <c r="AC8768" s="18">
        <v>7830.7728473589523</v>
      </c>
    </row>
    <row r="8769" spans="18:29" x14ac:dyDescent="0.2">
      <c r="R8769" s="31"/>
      <c r="AB8769" s="40">
        <v>8765</v>
      </c>
      <c r="AC8769" s="18">
        <v>5507.0309232162545</v>
      </c>
    </row>
    <row r="8770" spans="18:29" x14ac:dyDescent="0.2">
      <c r="R8770" s="31"/>
      <c r="AB8770" s="40">
        <v>8766</v>
      </c>
      <c r="AC8770" s="18">
        <v>10476.373819437227</v>
      </c>
    </row>
    <row r="8771" spans="18:29" x14ac:dyDescent="0.2">
      <c r="R8771" s="31"/>
      <c r="AB8771" s="40">
        <v>8767</v>
      </c>
      <c r="AC8771" s="18">
        <v>9155.2693119880278</v>
      </c>
    </row>
    <row r="8772" spans="18:29" x14ac:dyDescent="0.2">
      <c r="R8772" s="31"/>
      <c r="AB8772" s="40">
        <v>8768</v>
      </c>
      <c r="AC8772" s="18">
        <v>9159.7919215606526</v>
      </c>
    </row>
    <row r="8773" spans="18:29" x14ac:dyDescent="0.2">
      <c r="R8773" s="31"/>
      <c r="AB8773" s="40">
        <v>8769</v>
      </c>
      <c r="AC8773" s="18">
        <v>6620.3466464012163</v>
      </c>
    </row>
    <row r="8774" spans="18:29" x14ac:dyDescent="0.2">
      <c r="R8774" s="31"/>
      <c r="AB8774" s="40">
        <v>8770</v>
      </c>
      <c r="AC8774" s="18">
        <v>8661.5511002842104</v>
      </c>
    </row>
    <row r="8775" spans="18:29" x14ac:dyDescent="0.2">
      <c r="R8775" s="31"/>
      <c r="AB8775" s="40">
        <v>8771</v>
      </c>
      <c r="AC8775" s="18">
        <v>7615.4463804734405</v>
      </c>
    </row>
    <row r="8776" spans="18:29" x14ac:dyDescent="0.2">
      <c r="R8776" s="31"/>
      <c r="AB8776" s="40">
        <v>8772</v>
      </c>
      <c r="AC8776" s="18">
        <v>9092.4552901426796</v>
      </c>
    </row>
    <row r="8777" spans="18:29" x14ac:dyDescent="0.2">
      <c r="R8777" s="31"/>
      <c r="AB8777" s="40">
        <v>8773</v>
      </c>
      <c r="AC8777" s="18">
        <v>9038.9377435306087</v>
      </c>
    </row>
    <row r="8778" spans="18:29" x14ac:dyDescent="0.2">
      <c r="R8778" s="31"/>
      <c r="AB8778" s="40">
        <v>8774</v>
      </c>
      <c r="AC8778" s="18">
        <v>7635.6724955076352</v>
      </c>
    </row>
    <row r="8779" spans="18:29" x14ac:dyDescent="0.2">
      <c r="R8779" s="31"/>
      <c r="AB8779" s="40">
        <v>8775</v>
      </c>
      <c r="AC8779" s="18">
        <v>7475.4967398024164</v>
      </c>
    </row>
    <row r="8780" spans="18:29" x14ac:dyDescent="0.2">
      <c r="R8780" s="31"/>
      <c r="AB8780" s="40">
        <v>8776</v>
      </c>
      <c r="AC8780" s="18">
        <v>6536.4271132161375</v>
      </c>
    </row>
    <row r="8781" spans="18:29" x14ac:dyDescent="0.2">
      <c r="R8781" s="31"/>
      <c r="AB8781" s="40">
        <v>8777</v>
      </c>
      <c r="AC8781" s="18">
        <v>7848.2351454321761</v>
      </c>
    </row>
    <row r="8782" spans="18:29" x14ac:dyDescent="0.2">
      <c r="R8782" s="31"/>
      <c r="AB8782" s="40">
        <v>8778</v>
      </c>
      <c r="AC8782" s="18">
        <v>9683.7864917938132</v>
      </c>
    </row>
    <row r="8783" spans="18:29" x14ac:dyDescent="0.2">
      <c r="R8783" s="31"/>
      <c r="AB8783" s="40">
        <v>8779</v>
      </c>
      <c r="AC8783" s="18">
        <v>8376.2498130631866</v>
      </c>
    </row>
    <row r="8784" spans="18:29" x14ac:dyDescent="0.2">
      <c r="R8784" s="31"/>
      <c r="AB8784" s="40">
        <v>8780</v>
      </c>
      <c r="AC8784" s="18">
        <v>9776.3743599937297</v>
      </c>
    </row>
    <row r="8785" spans="18:29" x14ac:dyDescent="0.2">
      <c r="R8785" s="31"/>
      <c r="AB8785" s="40">
        <v>8781</v>
      </c>
      <c r="AC8785" s="18">
        <v>5258.7899088839768</v>
      </c>
    </row>
    <row r="8786" spans="18:29" x14ac:dyDescent="0.2">
      <c r="R8786" s="31"/>
      <c r="AB8786" s="40">
        <v>8782</v>
      </c>
      <c r="AC8786" s="18">
        <v>6245.3469359852606</v>
      </c>
    </row>
    <row r="8787" spans="18:29" x14ac:dyDescent="0.2">
      <c r="R8787" s="31"/>
      <c r="AB8787" s="40">
        <v>8783</v>
      </c>
      <c r="AC8787" s="18">
        <v>8638.1842841579346</v>
      </c>
    </row>
    <row r="8788" spans="18:29" x14ac:dyDescent="0.2">
      <c r="R8788" s="31"/>
      <c r="AB8788" s="40">
        <v>8784</v>
      </c>
      <c r="AC8788" s="18">
        <v>11954.136497368221</v>
      </c>
    </row>
    <row r="8789" spans="18:29" x14ac:dyDescent="0.2">
      <c r="R8789" s="31"/>
      <c r="AB8789" s="40">
        <v>8785</v>
      </c>
      <c r="AC8789" s="18">
        <v>9102.5055336379446</v>
      </c>
    </row>
    <row r="8790" spans="18:29" x14ac:dyDescent="0.2">
      <c r="R8790" s="31"/>
      <c r="AB8790" s="40">
        <v>8786</v>
      </c>
      <c r="AC8790" s="18">
        <v>10226.122756405384</v>
      </c>
    </row>
    <row r="8791" spans="18:29" x14ac:dyDescent="0.2">
      <c r="R8791" s="31"/>
      <c r="AB8791" s="40">
        <v>8787</v>
      </c>
      <c r="AC8791" s="18">
        <v>8932.1539063935634</v>
      </c>
    </row>
    <row r="8792" spans="18:29" x14ac:dyDescent="0.2">
      <c r="R8792" s="31"/>
      <c r="AB8792" s="40">
        <v>8788</v>
      </c>
      <c r="AC8792" s="18">
        <v>10025.117886500899</v>
      </c>
    </row>
    <row r="8793" spans="18:29" x14ac:dyDescent="0.2">
      <c r="R8793" s="31"/>
      <c r="AB8793" s="40">
        <v>8789</v>
      </c>
      <c r="AC8793" s="18">
        <v>9634.4146706234897</v>
      </c>
    </row>
    <row r="8794" spans="18:29" x14ac:dyDescent="0.2">
      <c r="R8794" s="31"/>
      <c r="AB8794" s="40">
        <v>8790</v>
      </c>
      <c r="AC8794" s="18">
        <v>10063.811323957401</v>
      </c>
    </row>
    <row r="8795" spans="18:29" x14ac:dyDescent="0.2">
      <c r="R8795" s="31"/>
      <c r="AB8795" s="40">
        <v>8791</v>
      </c>
      <c r="AC8795" s="18">
        <v>5462.3073396624532</v>
      </c>
    </row>
    <row r="8796" spans="18:29" x14ac:dyDescent="0.2">
      <c r="R8796" s="31"/>
      <c r="AB8796" s="40">
        <v>8792</v>
      </c>
      <c r="AC8796" s="18">
        <v>10362.052299678791</v>
      </c>
    </row>
    <row r="8797" spans="18:29" x14ac:dyDescent="0.2">
      <c r="R8797" s="31"/>
      <c r="AB8797" s="40">
        <v>8793</v>
      </c>
      <c r="AC8797" s="18">
        <v>5481.7796864343109</v>
      </c>
    </row>
    <row r="8798" spans="18:29" x14ac:dyDescent="0.2">
      <c r="R8798" s="31"/>
      <c r="AB8798" s="40">
        <v>8794</v>
      </c>
      <c r="AC8798" s="18">
        <v>5743.7141575289425</v>
      </c>
    </row>
    <row r="8799" spans="18:29" x14ac:dyDescent="0.2">
      <c r="R8799" s="31"/>
      <c r="AB8799" s="40">
        <v>8795</v>
      </c>
      <c r="AC8799" s="18">
        <v>6266.3268192815594</v>
      </c>
    </row>
    <row r="8800" spans="18:29" x14ac:dyDescent="0.2">
      <c r="R8800" s="31"/>
      <c r="AB8800" s="40">
        <v>8796</v>
      </c>
      <c r="AC8800" s="18">
        <v>9895.3441173685715</v>
      </c>
    </row>
    <row r="8801" spans="18:29" x14ac:dyDescent="0.2">
      <c r="R8801" s="31"/>
      <c r="AB8801" s="40">
        <v>8797</v>
      </c>
      <c r="AC8801" s="18">
        <v>7064.8186649782583</v>
      </c>
    </row>
    <row r="8802" spans="18:29" x14ac:dyDescent="0.2">
      <c r="R8802" s="31"/>
      <c r="AB8802" s="40">
        <v>8798</v>
      </c>
      <c r="AC8802" s="18">
        <v>7829.1396827913122</v>
      </c>
    </row>
    <row r="8803" spans="18:29" x14ac:dyDescent="0.2">
      <c r="R8803" s="31"/>
      <c r="AB8803" s="40">
        <v>8799</v>
      </c>
      <c r="AC8803" s="18">
        <v>7694.7176760423463</v>
      </c>
    </row>
    <row r="8804" spans="18:29" x14ac:dyDescent="0.2">
      <c r="R8804" s="31"/>
      <c r="AB8804" s="40">
        <v>8800</v>
      </c>
      <c r="AC8804" s="18">
        <v>12421.724075984093</v>
      </c>
    </row>
    <row r="8805" spans="18:29" x14ac:dyDescent="0.2">
      <c r="R8805" s="31"/>
      <c r="AB8805" s="40">
        <v>8801</v>
      </c>
      <c r="AC8805" s="18">
        <v>7258.7883644361282</v>
      </c>
    </row>
    <row r="8806" spans="18:29" x14ac:dyDescent="0.2">
      <c r="R8806" s="31"/>
      <c r="AB8806" s="40">
        <v>8802</v>
      </c>
      <c r="AC8806" s="18">
        <v>9282.7817763336934</v>
      </c>
    </row>
    <row r="8807" spans="18:29" x14ac:dyDescent="0.2">
      <c r="R8807" s="31"/>
      <c r="AB8807" s="40">
        <v>8803</v>
      </c>
      <c r="AC8807" s="18">
        <v>6664.0652056053514</v>
      </c>
    </row>
    <row r="8808" spans="18:29" x14ac:dyDescent="0.2">
      <c r="R8808" s="31"/>
      <c r="AB8808" s="40">
        <v>8804</v>
      </c>
      <c r="AC8808" s="18">
        <v>7278.8888514268911</v>
      </c>
    </row>
    <row r="8809" spans="18:29" x14ac:dyDescent="0.2">
      <c r="R8809" s="31"/>
      <c r="AB8809" s="40">
        <v>8805</v>
      </c>
      <c r="AC8809" s="18">
        <v>7218.5873904551845</v>
      </c>
    </row>
    <row r="8810" spans="18:29" x14ac:dyDescent="0.2">
      <c r="R8810" s="31"/>
      <c r="AB8810" s="40">
        <v>8806</v>
      </c>
      <c r="AC8810" s="18">
        <v>10404.263322358835</v>
      </c>
    </row>
    <row r="8811" spans="18:29" x14ac:dyDescent="0.2">
      <c r="R8811" s="31"/>
      <c r="AB8811" s="40">
        <v>8807</v>
      </c>
      <c r="AC8811" s="18">
        <v>10784.413782566087</v>
      </c>
    </row>
    <row r="8812" spans="18:29" x14ac:dyDescent="0.2">
      <c r="R8812" s="31"/>
      <c r="AB8812" s="40">
        <v>8808</v>
      </c>
      <c r="AC8812" s="18">
        <v>5592.9605051005492</v>
      </c>
    </row>
    <row r="8813" spans="18:29" x14ac:dyDescent="0.2">
      <c r="R8813" s="31"/>
      <c r="AB8813" s="40">
        <v>8809</v>
      </c>
      <c r="AC8813" s="18">
        <v>10667.705329977791</v>
      </c>
    </row>
    <row r="8814" spans="18:29" x14ac:dyDescent="0.2">
      <c r="R8814" s="31"/>
      <c r="AB8814" s="40">
        <v>8810</v>
      </c>
      <c r="AC8814" s="18">
        <v>7705.0191756249405</v>
      </c>
    </row>
    <row r="8815" spans="18:29" x14ac:dyDescent="0.2">
      <c r="R8815" s="31"/>
      <c r="AB8815" s="40">
        <v>8811</v>
      </c>
      <c r="AC8815" s="18">
        <v>8380.3955385049339</v>
      </c>
    </row>
    <row r="8816" spans="18:29" x14ac:dyDescent="0.2">
      <c r="R8816" s="31"/>
      <c r="AB8816" s="40">
        <v>8812</v>
      </c>
      <c r="AC8816" s="18">
        <v>9315.6963237806922</v>
      </c>
    </row>
    <row r="8817" spans="18:29" x14ac:dyDescent="0.2">
      <c r="R8817" s="31"/>
      <c r="AB8817" s="40">
        <v>8813</v>
      </c>
      <c r="AC8817" s="18">
        <v>7513.9389211717062</v>
      </c>
    </row>
    <row r="8818" spans="18:29" x14ac:dyDescent="0.2">
      <c r="R8818" s="31"/>
      <c r="AB8818" s="40">
        <v>8814</v>
      </c>
      <c r="AC8818" s="18">
        <v>11338.433455241146</v>
      </c>
    </row>
    <row r="8819" spans="18:29" x14ac:dyDescent="0.2">
      <c r="R8819" s="31"/>
      <c r="AB8819" s="40">
        <v>8815</v>
      </c>
      <c r="AC8819" s="18">
        <v>8998.1086293312255</v>
      </c>
    </row>
    <row r="8820" spans="18:29" x14ac:dyDescent="0.2">
      <c r="R8820" s="31"/>
      <c r="AB8820" s="40">
        <v>8816</v>
      </c>
      <c r="AC8820" s="18">
        <v>9160.5456898227567</v>
      </c>
    </row>
    <row r="8821" spans="18:29" x14ac:dyDescent="0.2">
      <c r="R8821" s="31"/>
      <c r="AB8821" s="40">
        <v>8817</v>
      </c>
      <c r="AC8821" s="18">
        <v>10223.735823575524</v>
      </c>
    </row>
    <row r="8822" spans="18:29" x14ac:dyDescent="0.2">
      <c r="R8822" s="31"/>
      <c r="AB8822" s="40">
        <v>8818</v>
      </c>
      <c r="AC8822" s="18">
        <v>7416.3259312241571</v>
      </c>
    </row>
    <row r="8823" spans="18:29" x14ac:dyDescent="0.2">
      <c r="R8823" s="31"/>
      <c r="AB8823" s="40">
        <v>8819</v>
      </c>
      <c r="AC8823" s="18">
        <v>11809.287362993113</v>
      </c>
    </row>
    <row r="8824" spans="18:29" x14ac:dyDescent="0.2">
      <c r="R8824" s="31"/>
      <c r="AB8824" s="40">
        <v>8820</v>
      </c>
      <c r="AC8824" s="18">
        <v>8939.6915890151868</v>
      </c>
    </row>
    <row r="8825" spans="18:29" x14ac:dyDescent="0.2">
      <c r="R8825" s="31"/>
      <c r="AB8825" s="40">
        <v>8821</v>
      </c>
      <c r="AC8825" s="18">
        <v>10247.730779920355</v>
      </c>
    </row>
    <row r="8826" spans="18:29" x14ac:dyDescent="0.2">
      <c r="R8826" s="31"/>
      <c r="AB8826" s="40">
        <v>8822</v>
      </c>
      <c r="AC8826" s="18">
        <v>9407.2791676309425</v>
      </c>
    </row>
    <row r="8827" spans="18:29" x14ac:dyDescent="0.2">
      <c r="R8827" s="31"/>
      <c r="AB8827" s="40">
        <v>8823</v>
      </c>
      <c r="AC8827" s="18">
        <v>8316.3252362228232</v>
      </c>
    </row>
    <row r="8828" spans="18:29" x14ac:dyDescent="0.2">
      <c r="R8828" s="31"/>
      <c r="AB8828" s="40">
        <v>8824</v>
      </c>
      <c r="AC8828" s="18">
        <v>7496.4766230985988</v>
      </c>
    </row>
    <row r="8829" spans="18:29" x14ac:dyDescent="0.2">
      <c r="R8829" s="31"/>
      <c r="AB8829" s="40">
        <v>8825</v>
      </c>
      <c r="AC8829" s="18">
        <v>9102.5055336379446</v>
      </c>
    </row>
    <row r="8830" spans="18:29" x14ac:dyDescent="0.2">
      <c r="R8830" s="31"/>
      <c r="AB8830" s="40">
        <v>8826</v>
      </c>
      <c r="AC8830" s="18">
        <v>5475.3726562062511</v>
      </c>
    </row>
    <row r="8831" spans="18:29" x14ac:dyDescent="0.2">
      <c r="R8831" s="31"/>
      <c r="AB8831" s="40">
        <v>8827</v>
      </c>
      <c r="AC8831" s="18">
        <v>7745.7226617804263</v>
      </c>
    </row>
    <row r="8832" spans="18:29" x14ac:dyDescent="0.2">
      <c r="R8832" s="31"/>
      <c r="AB8832" s="40">
        <v>8828</v>
      </c>
      <c r="AC8832" s="18">
        <v>10125.620321453316</v>
      </c>
    </row>
    <row r="8833" spans="18:29" x14ac:dyDescent="0.2">
      <c r="R8833" s="31"/>
      <c r="AB8833" s="40">
        <v>8829</v>
      </c>
      <c r="AC8833" s="18">
        <v>5702.7594152857782</v>
      </c>
    </row>
    <row r="8834" spans="18:29" x14ac:dyDescent="0.2">
      <c r="R8834" s="31"/>
      <c r="AB8834" s="40">
        <v>8830</v>
      </c>
      <c r="AC8834" s="18">
        <v>7513.9389211717062</v>
      </c>
    </row>
    <row r="8835" spans="18:29" x14ac:dyDescent="0.2">
      <c r="R8835" s="31"/>
      <c r="AB8835" s="40">
        <v>8831</v>
      </c>
      <c r="AC8835" s="18">
        <v>8782.0283941834932</v>
      </c>
    </row>
    <row r="8836" spans="18:29" x14ac:dyDescent="0.2">
      <c r="R8836" s="31"/>
      <c r="AB8836" s="40">
        <v>8832</v>
      </c>
      <c r="AC8836" s="18">
        <v>8243.2097147949971</v>
      </c>
    </row>
    <row r="8837" spans="18:29" x14ac:dyDescent="0.2">
      <c r="R8837" s="31"/>
      <c r="AB8837" s="40">
        <v>8833</v>
      </c>
      <c r="AC8837" s="18">
        <v>8052.2550883854274</v>
      </c>
    </row>
    <row r="8838" spans="18:29" x14ac:dyDescent="0.2">
      <c r="R8838" s="31"/>
      <c r="AB8838" s="40">
        <v>8834</v>
      </c>
      <c r="AC8838" s="18">
        <v>10477.378843786661</v>
      </c>
    </row>
    <row r="8839" spans="18:29" x14ac:dyDescent="0.2">
      <c r="R8839" s="31"/>
      <c r="AB8839" s="40">
        <v>8835</v>
      </c>
      <c r="AC8839" s="18">
        <v>9773.7361710761907</v>
      </c>
    </row>
    <row r="8840" spans="18:29" x14ac:dyDescent="0.2">
      <c r="R8840" s="31"/>
      <c r="AB8840" s="40">
        <v>8836</v>
      </c>
      <c r="AC8840" s="18">
        <v>9999.8666497188387</v>
      </c>
    </row>
    <row r="8841" spans="18:29" x14ac:dyDescent="0.2">
      <c r="R8841" s="31"/>
      <c r="AB8841" s="40">
        <v>8837</v>
      </c>
      <c r="AC8841" s="18">
        <v>10134.414284511586</v>
      </c>
    </row>
    <row r="8842" spans="18:29" x14ac:dyDescent="0.2">
      <c r="R8842" s="31"/>
      <c r="AB8842" s="40">
        <v>8838</v>
      </c>
      <c r="AC8842" s="18">
        <v>8204.7675334257074</v>
      </c>
    </row>
    <row r="8843" spans="18:29" x14ac:dyDescent="0.2">
      <c r="R8843" s="31"/>
      <c r="AB8843" s="40">
        <v>8839</v>
      </c>
      <c r="AC8843" s="18">
        <v>8150.7474746387452</v>
      </c>
    </row>
    <row r="8844" spans="18:29" x14ac:dyDescent="0.2">
      <c r="R8844" s="31"/>
      <c r="AB8844" s="40">
        <v>8840</v>
      </c>
      <c r="AC8844" s="18">
        <v>7565.9489312594524</v>
      </c>
    </row>
    <row r="8845" spans="18:29" x14ac:dyDescent="0.2">
      <c r="R8845" s="31"/>
      <c r="AB8845" s="40">
        <v>8841</v>
      </c>
      <c r="AC8845" s="18">
        <v>7904.7677650927799</v>
      </c>
    </row>
    <row r="8846" spans="18:29" x14ac:dyDescent="0.2">
      <c r="R8846" s="31"/>
      <c r="AB8846" s="40">
        <v>8842</v>
      </c>
      <c r="AC8846" s="18">
        <v>8452.380407539662</v>
      </c>
    </row>
    <row r="8847" spans="18:29" x14ac:dyDescent="0.2">
      <c r="R8847" s="31"/>
      <c r="AB8847" s="40">
        <v>8843</v>
      </c>
      <c r="AC8847" s="18">
        <v>8423.9884696656372</v>
      </c>
    </row>
    <row r="8848" spans="18:29" x14ac:dyDescent="0.2">
      <c r="R8848" s="31"/>
      <c r="AB8848" s="40">
        <v>8844</v>
      </c>
      <c r="AC8848" s="18">
        <v>9440.570599209168</v>
      </c>
    </row>
    <row r="8849" spans="18:29" x14ac:dyDescent="0.2">
      <c r="R8849" s="31"/>
      <c r="AB8849" s="40">
        <v>8845</v>
      </c>
      <c r="AC8849" s="18">
        <v>8477.2547601903789</v>
      </c>
    </row>
    <row r="8850" spans="18:29" x14ac:dyDescent="0.2">
      <c r="R8850" s="31"/>
      <c r="AB8850" s="40">
        <v>8846</v>
      </c>
      <c r="AC8850" s="18">
        <v>7882.7828574470477</v>
      </c>
    </row>
    <row r="8851" spans="18:29" x14ac:dyDescent="0.2">
      <c r="R8851" s="31"/>
      <c r="AB8851" s="40">
        <v>8847</v>
      </c>
      <c r="AC8851" s="18">
        <v>7255.0195231257239</v>
      </c>
    </row>
    <row r="8852" spans="18:29" x14ac:dyDescent="0.2">
      <c r="R8852" s="31"/>
      <c r="AB8852" s="40">
        <v>8848</v>
      </c>
      <c r="AC8852" s="18">
        <v>7856.5265963157872</v>
      </c>
    </row>
    <row r="8853" spans="18:29" x14ac:dyDescent="0.2">
      <c r="R8853" s="31"/>
      <c r="AB8853" s="40">
        <v>8849</v>
      </c>
      <c r="AC8853" s="18">
        <v>7788.9387088102521</v>
      </c>
    </row>
    <row r="8854" spans="18:29" x14ac:dyDescent="0.2">
      <c r="R8854" s="31"/>
      <c r="AB8854" s="40">
        <v>8850</v>
      </c>
      <c r="AC8854" s="18">
        <v>6653.5124499354279</v>
      </c>
    </row>
    <row r="8855" spans="18:29" x14ac:dyDescent="0.2">
      <c r="R8855" s="31"/>
      <c r="AB8855" s="40">
        <v>8851</v>
      </c>
      <c r="AC8855" s="18">
        <v>8119.5917198034003</v>
      </c>
    </row>
    <row r="8856" spans="18:29" x14ac:dyDescent="0.2">
      <c r="R8856" s="31"/>
      <c r="AB8856" s="40">
        <v>8852</v>
      </c>
      <c r="AC8856" s="18">
        <v>9115.3195940944133</v>
      </c>
    </row>
    <row r="8857" spans="18:29" x14ac:dyDescent="0.2">
      <c r="R8857" s="31"/>
      <c r="AB8857" s="40">
        <v>8853</v>
      </c>
      <c r="AC8857" s="18">
        <v>9743.7110686341766</v>
      </c>
    </row>
    <row r="8858" spans="18:29" x14ac:dyDescent="0.2">
      <c r="R8858" s="31"/>
      <c r="AB8858" s="40">
        <v>8854</v>
      </c>
      <c r="AC8858" s="18">
        <v>10653.2581049531</v>
      </c>
    </row>
    <row r="8859" spans="18:29" x14ac:dyDescent="0.2">
      <c r="R8859" s="31"/>
      <c r="AB8859" s="40">
        <v>8855</v>
      </c>
      <c r="AC8859" s="18">
        <v>9556.9021676664706</v>
      </c>
    </row>
    <row r="8860" spans="18:29" x14ac:dyDescent="0.2">
      <c r="R8860" s="31"/>
      <c r="AB8860" s="40">
        <v>8856</v>
      </c>
      <c r="AC8860" s="18">
        <v>7994.9687004628358</v>
      </c>
    </row>
    <row r="8861" spans="18:29" x14ac:dyDescent="0.2">
      <c r="R8861" s="31"/>
      <c r="AB8861" s="40">
        <v>8857</v>
      </c>
      <c r="AC8861" s="18">
        <v>10172.730837837094</v>
      </c>
    </row>
    <row r="8862" spans="18:29" x14ac:dyDescent="0.2">
      <c r="R8862" s="31"/>
      <c r="AB8862" s="40">
        <v>8858</v>
      </c>
      <c r="AC8862" s="18">
        <v>9973.48476054403</v>
      </c>
    </row>
    <row r="8863" spans="18:29" x14ac:dyDescent="0.2">
      <c r="R8863" s="31"/>
      <c r="AB8863" s="40">
        <v>8859</v>
      </c>
      <c r="AC8863" s="18">
        <v>10568.459175462252</v>
      </c>
    </row>
    <row r="8864" spans="18:29" x14ac:dyDescent="0.2">
      <c r="R8864" s="31"/>
      <c r="AB8864" s="40">
        <v>8860</v>
      </c>
      <c r="AC8864" s="18">
        <v>6435.2965380450478</v>
      </c>
    </row>
    <row r="8865" spans="18:29" x14ac:dyDescent="0.2">
      <c r="R8865" s="31"/>
      <c r="AB8865" s="40">
        <v>8861</v>
      </c>
      <c r="AC8865" s="18">
        <v>9368.0832179996651</v>
      </c>
    </row>
    <row r="8866" spans="18:29" x14ac:dyDescent="0.2">
      <c r="R8866" s="31"/>
      <c r="AB8866" s="40">
        <v>8862</v>
      </c>
      <c r="AC8866" s="18">
        <v>10054.891732855816</v>
      </c>
    </row>
    <row r="8867" spans="18:29" x14ac:dyDescent="0.2">
      <c r="R8867" s="31"/>
      <c r="AB8867" s="40">
        <v>8863</v>
      </c>
      <c r="AC8867" s="18">
        <v>11345.845509819104</v>
      </c>
    </row>
    <row r="8868" spans="18:29" x14ac:dyDescent="0.2">
      <c r="R8868" s="31"/>
      <c r="AB8868" s="40">
        <v>8864</v>
      </c>
      <c r="AC8868" s="18">
        <v>9503.5102490978315</v>
      </c>
    </row>
    <row r="8869" spans="18:29" x14ac:dyDescent="0.2">
      <c r="R8869" s="31"/>
      <c r="AB8869" s="40">
        <v>8865</v>
      </c>
      <c r="AC8869" s="18">
        <v>8580.3953840602189</v>
      </c>
    </row>
    <row r="8870" spans="18:29" x14ac:dyDescent="0.2">
      <c r="R8870" s="31"/>
      <c r="AB8870" s="40">
        <v>8866</v>
      </c>
      <c r="AC8870" s="18">
        <v>8155.0188281240407</v>
      </c>
    </row>
    <row r="8871" spans="18:29" x14ac:dyDescent="0.2">
      <c r="R8871" s="31"/>
      <c r="AB8871" s="40">
        <v>8867</v>
      </c>
      <c r="AC8871" s="18">
        <v>9772.6055186830927</v>
      </c>
    </row>
    <row r="8872" spans="18:29" x14ac:dyDescent="0.2">
      <c r="R8872" s="31"/>
      <c r="AB8872" s="40">
        <v>8868</v>
      </c>
      <c r="AC8872" s="18">
        <v>8310.5463462130865</v>
      </c>
    </row>
    <row r="8873" spans="18:29" x14ac:dyDescent="0.2">
      <c r="R8873" s="31"/>
      <c r="AB8873" s="40">
        <v>8869</v>
      </c>
      <c r="AC8873" s="18">
        <v>8695.8475562117528</v>
      </c>
    </row>
    <row r="8874" spans="18:29" x14ac:dyDescent="0.2">
      <c r="R8874" s="31"/>
      <c r="AB8874" s="40">
        <v>8870</v>
      </c>
      <c r="AC8874" s="18">
        <v>8683.4103798866272</v>
      </c>
    </row>
    <row r="8875" spans="18:29" x14ac:dyDescent="0.2">
      <c r="R8875" s="31"/>
      <c r="AB8875" s="40">
        <v>8871</v>
      </c>
      <c r="AC8875" s="18">
        <v>9390.4450097765075</v>
      </c>
    </row>
    <row r="8876" spans="18:29" x14ac:dyDescent="0.2">
      <c r="R8876" s="31"/>
      <c r="AB8876" s="40">
        <v>8872</v>
      </c>
      <c r="AC8876" s="18">
        <v>8285.0438533441629</v>
      </c>
    </row>
    <row r="8877" spans="18:29" x14ac:dyDescent="0.2">
      <c r="R8877" s="31"/>
      <c r="AB8877" s="40">
        <v>8873</v>
      </c>
      <c r="AC8877" s="18">
        <v>9517.4549619473983</v>
      </c>
    </row>
    <row r="8878" spans="18:29" x14ac:dyDescent="0.2">
      <c r="R8878" s="31"/>
      <c r="AB8878" s="40">
        <v>8874</v>
      </c>
      <c r="AC8878" s="18">
        <v>7371.8536037576851</v>
      </c>
    </row>
    <row r="8879" spans="18:29" x14ac:dyDescent="0.2">
      <c r="R8879" s="31"/>
      <c r="AB8879" s="40">
        <v>8875</v>
      </c>
      <c r="AC8879" s="18">
        <v>10853.509206595947</v>
      </c>
    </row>
    <row r="8880" spans="18:29" x14ac:dyDescent="0.2">
      <c r="R8880" s="31"/>
      <c r="AB8880" s="40">
        <v>8876</v>
      </c>
      <c r="AC8880" s="18">
        <v>10768.33339297364</v>
      </c>
    </row>
    <row r="8881" spans="18:29" x14ac:dyDescent="0.2">
      <c r="R8881" s="31"/>
      <c r="AB8881" s="40">
        <v>8877</v>
      </c>
      <c r="AC8881" s="18">
        <v>8979.892562996014</v>
      </c>
    </row>
    <row r="8882" spans="18:29" x14ac:dyDescent="0.2">
      <c r="R8882" s="31"/>
      <c r="AB8882" s="40">
        <v>8878</v>
      </c>
      <c r="AC8882" s="18">
        <v>11659.413106870488</v>
      </c>
    </row>
    <row r="8883" spans="18:29" x14ac:dyDescent="0.2">
      <c r="R8883" s="31"/>
      <c r="AB8883" s="40">
        <v>8879</v>
      </c>
      <c r="AC8883" s="18">
        <v>9596.6006294724066</v>
      </c>
    </row>
    <row r="8884" spans="18:29" x14ac:dyDescent="0.2">
      <c r="R8884" s="31"/>
      <c r="AB8884" s="40">
        <v>8880</v>
      </c>
      <c r="AC8884" s="18">
        <v>6857.4067648453638</v>
      </c>
    </row>
    <row r="8885" spans="18:29" x14ac:dyDescent="0.2">
      <c r="R8885" s="31"/>
      <c r="AB8885" s="40">
        <v>8881</v>
      </c>
      <c r="AC8885" s="18">
        <v>9129.6411910750903</v>
      </c>
    </row>
    <row r="8886" spans="18:29" x14ac:dyDescent="0.2">
      <c r="R8886" s="31"/>
      <c r="AB8886" s="40">
        <v>8882</v>
      </c>
      <c r="AC8886" s="18">
        <v>9433.6610568061005</v>
      </c>
    </row>
    <row r="8887" spans="18:29" x14ac:dyDescent="0.2">
      <c r="R8887" s="31"/>
      <c r="AB8887" s="40">
        <v>8883</v>
      </c>
      <c r="AC8887" s="18">
        <v>12181.900140579208</v>
      </c>
    </row>
    <row r="8888" spans="18:29" x14ac:dyDescent="0.2">
      <c r="R8888" s="31"/>
      <c r="AB8888" s="40">
        <v>8884</v>
      </c>
      <c r="AC8888" s="18">
        <v>10229.137829454034</v>
      </c>
    </row>
    <row r="8889" spans="18:29" x14ac:dyDescent="0.2">
      <c r="R8889" s="31"/>
      <c r="AB8889" s="40">
        <v>8885</v>
      </c>
      <c r="AC8889" s="18">
        <v>9166.0733237451641</v>
      </c>
    </row>
    <row r="8890" spans="18:29" x14ac:dyDescent="0.2">
      <c r="R8890" s="31"/>
      <c r="AB8890" s="40">
        <v>8886</v>
      </c>
      <c r="AC8890" s="18">
        <v>11876.875250498881</v>
      </c>
    </row>
    <row r="8891" spans="18:29" x14ac:dyDescent="0.2">
      <c r="R8891" s="31"/>
      <c r="AB8891" s="40">
        <v>8887</v>
      </c>
      <c r="AC8891" s="18">
        <v>6204.7690778729739</v>
      </c>
    </row>
    <row r="8892" spans="18:29" x14ac:dyDescent="0.2">
      <c r="R8892" s="31"/>
      <c r="AB8892" s="40">
        <v>8888</v>
      </c>
      <c r="AC8892" s="18">
        <v>7267.0798153198557</v>
      </c>
    </row>
    <row r="8893" spans="18:29" x14ac:dyDescent="0.2">
      <c r="R8893" s="31"/>
      <c r="AB8893" s="40">
        <v>8889</v>
      </c>
      <c r="AC8893" s="18">
        <v>10929.639801072306</v>
      </c>
    </row>
    <row r="8894" spans="18:29" x14ac:dyDescent="0.2">
      <c r="R8894" s="31"/>
      <c r="AB8894" s="40">
        <v>8890</v>
      </c>
      <c r="AC8894" s="18">
        <v>10646.725446681376</v>
      </c>
    </row>
    <row r="8895" spans="18:29" x14ac:dyDescent="0.2">
      <c r="R8895" s="31"/>
      <c r="AB8895" s="40">
        <v>8891</v>
      </c>
      <c r="AC8895" s="18">
        <v>9037.6814630934969</v>
      </c>
    </row>
    <row r="8896" spans="18:29" x14ac:dyDescent="0.2">
      <c r="R8896" s="31"/>
      <c r="AB8896" s="40">
        <v>8892</v>
      </c>
      <c r="AC8896" s="18">
        <v>7381.6525911655044</v>
      </c>
    </row>
    <row r="8897" spans="18:29" x14ac:dyDescent="0.2">
      <c r="R8897" s="31"/>
      <c r="AB8897" s="40">
        <v>8893</v>
      </c>
      <c r="AC8897" s="18">
        <v>6180.3972373972647</v>
      </c>
    </row>
    <row r="8898" spans="18:29" x14ac:dyDescent="0.2">
      <c r="R8898" s="31"/>
      <c r="AB8898" s="40">
        <v>8894</v>
      </c>
      <c r="AC8898" s="18">
        <v>8011.0490900548175</v>
      </c>
    </row>
    <row r="8899" spans="18:29" x14ac:dyDescent="0.2">
      <c r="R8899" s="31"/>
      <c r="AB8899" s="40">
        <v>8895</v>
      </c>
      <c r="AC8899" s="18">
        <v>6087.1812289789086</v>
      </c>
    </row>
    <row r="8900" spans="18:29" x14ac:dyDescent="0.2">
      <c r="R8900" s="31"/>
      <c r="AB8900" s="40">
        <v>8896</v>
      </c>
      <c r="AC8900" s="18">
        <v>9361.8018158152699</v>
      </c>
    </row>
    <row r="8901" spans="18:29" x14ac:dyDescent="0.2">
      <c r="R8901" s="31"/>
      <c r="AB8901" s="40">
        <v>8897</v>
      </c>
      <c r="AC8901" s="18">
        <v>8969.8423195006326</v>
      </c>
    </row>
    <row r="8902" spans="18:29" x14ac:dyDescent="0.2">
      <c r="R8902" s="31"/>
      <c r="AB8902" s="40">
        <v>8898</v>
      </c>
      <c r="AC8902" s="18">
        <v>12158.533324452466</v>
      </c>
    </row>
    <row r="8903" spans="18:29" x14ac:dyDescent="0.2">
      <c r="R8903" s="31"/>
      <c r="AB8903" s="40">
        <v>8899</v>
      </c>
      <c r="AC8903" s="18">
        <v>5068.7146787800593</v>
      </c>
    </row>
    <row r="8904" spans="18:29" x14ac:dyDescent="0.2">
      <c r="R8904" s="31"/>
      <c r="AB8904" s="40">
        <v>8900</v>
      </c>
      <c r="AC8904" s="18">
        <v>7690.3206945130369</v>
      </c>
    </row>
    <row r="8905" spans="18:29" x14ac:dyDescent="0.2">
      <c r="R8905" s="31"/>
      <c r="AB8905" s="40">
        <v>8901</v>
      </c>
      <c r="AC8905" s="18">
        <v>9479.138408622006</v>
      </c>
    </row>
    <row r="8906" spans="18:29" x14ac:dyDescent="0.2">
      <c r="R8906" s="31"/>
      <c r="AB8906" s="40">
        <v>8902</v>
      </c>
      <c r="AC8906" s="18">
        <v>10459.414033538895</v>
      </c>
    </row>
    <row r="8907" spans="18:29" x14ac:dyDescent="0.2">
      <c r="R8907" s="31"/>
      <c r="AB8907" s="40">
        <v>8903</v>
      </c>
      <c r="AC8907" s="18">
        <v>9017.5809761031996</v>
      </c>
    </row>
    <row r="8908" spans="18:29" x14ac:dyDescent="0.2">
      <c r="R8908" s="31"/>
      <c r="AB8908" s="40">
        <v>8904</v>
      </c>
      <c r="AC8908" s="18">
        <v>8356.7774662912125</v>
      </c>
    </row>
    <row r="8909" spans="18:29" x14ac:dyDescent="0.2">
      <c r="R8909" s="31"/>
      <c r="AB8909" s="40">
        <v>8905</v>
      </c>
      <c r="AC8909" s="18">
        <v>10270.092571697198</v>
      </c>
    </row>
    <row r="8910" spans="18:29" x14ac:dyDescent="0.2">
      <c r="R8910" s="31"/>
      <c r="AB8910" s="40">
        <v>8906</v>
      </c>
      <c r="AC8910" s="18">
        <v>7773.2352033487987</v>
      </c>
    </row>
    <row r="8911" spans="18:29" x14ac:dyDescent="0.2">
      <c r="R8911" s="31"/>
      <c r="AB8911" s="40">
        <v>8907</v>
      </c>
      <c r="AC8911" s="18">
        <v>10150.494674103684</v>
      </c>
    </row>
    <row r="8912" spans="18:29" x14ac:dyDescent="0.2">
      <c r="R8912" s="31"/>
      <c r="AB8912" s="40">
        <v>8908</v>
      </c>
      <c r="AC8912" s="18">
        <v>8887.6815789269749</v>
      </c>
    </row>
    <row r="8913" spans="18:29" x14ac:dyDescent="0.2">
      <c r="R8913" s="31"/>
      <c r="AB8913" s="40">
        <v>8909</v>
      </c>
      <c r="AC8913" s="18">
        <v>10564.564706107834</v>
      </c>
    </row>
    <row r="8914" spans="18:29" x14ac:dyDescent="0.2">
      <c r="R8914" s="31"/>
      <c r="AB8914" s="40">
        <v>8910</v>
      </c>
      <c r="AC8914" s="18">
        <v>7174.3663190763909</v>
      </c>
    </row>
    <row r="8915" spans="18:29" x14ac:dyDescent="0.2">
      <c r="R8915" s="31"/>
      <c r="AB8915" s="40">
        <v>8911</v>
      </c>
      <c r="AC8915" s="18">
        <v>8218.4609901880613</v>
      </c>
    </row>
    <row r="8916" spans="18:29" x14ac:dyDescent="0.2">
      <c r="R8916" s="31"/>
      <c r="AB8916" s="40">
        <v>8912</v>
      </c>
      <c r="AC8916" s="18">
        <v>5572.3575059352443</v>
      </c>
    </row>
    <row r="8917" spans="18:29" x14ac:dyDescent="0.2">
      <c r="R8917" s="31"/>
      <c r="AB8917" s="40">
        <v>8913</v>
      </c>
      <c r="AC8917" s="18">
        <v>10012.806338219321</v>
      </c>
    </row>
    <row r="8918" spans="18:29" x14ac:dyDescent="0.2">
      <c r="R8918" s="31"/>
      <c r="AB8918" s="40">
        <v>8914</v>
      </c>
      <c r="AC8918" s="18">
        <v>7207.5321226106025</v>
      </c>
    </row>
    <row r="8919" spans="18:29" x14ac:dyDescent="0.2">
      <c r="R8919" s="31"/>
      <c r="AB8919" s="40">
        <v>8915</v>
      </c>
      <c r="AC8919" s="18">
        <v>8519.0888987395447</v>
      </c>
    </row>
    <row r="8920" spans="18:29" x14ac:dyDescent="0.2">
      <c r="R8920" s="31"/>
      <c r="AB8920" s="40">
        <v>8916</v>
      </c>
      <c r="AC8920" s="18">
        <v>8478.1341564960312</v>
      </c>
    </row>
    <row r="8921" spans="18:29" x14ac:dyDescent="0.2">
      <c r="R8921" s="31"/>
      <c r="AB8921" s="40">
        <v>8917</v>
      </c>
      <c r="AC8921" s="18">
        <v>11030.142236024723</v>
      </c>
    </row>
    <row r="8922" spans="18:29" x14ac:dyDescent="0.2">
      <c r="R8922" s="31"/>
      <c r="AB8922" s="40">
        <v>8918</v>
      </c>
      <c r="AC8922" s="18">
        <v>11422.604244513786</v>
      </c>
    </row>
    <row r="8923" spans="18:29" x14ac:dyDescent="0.2">
      <c r="R8923" s="31"/>
      <c r="AB8923" s="40">
        <v>8919</v>
      </c>
      <c r="AC8923" s="18">
        <v>10177.127819366404</v>
      </c>
    </row>
    <row r="8924" spans="18:29" x14ac:dyDescent="0.2">
      <c r="R8924" s="31"/>
      <c r="AB8924" s="40">
        <v>8920</v>
      </c>
      <c r="AC8924" s="18">
        <v>7035.1704466671217</v>
      </c>
    </row>
    <row r="8925" spans="18:29" x14ac:dyDescent="0.2">
      <c r="R8925" s="31"/>
      <c r="AB8925" s="40">
        <v>8921</v>
      </c>
      <c r="AC8925" s="18">
        <v>8351.7523445433471</v>
      </c>
    </row>
    <row r="8926" spans="18:29" x14ac:dyDescent="0.2">
      <c r="R8926" s="31"/>
      <c r="AB8926" s="40">
        <v>8922</v>
      </c>
      <c r="AC8926" s="18">
        <v>7874.8682906945469</v>
      </c>
    </row>
    <row r="8927" spans="18:29" x14ac:dyDescent="0.2">
      <c r="R8927" s="31"/>
      <c r="AB8927" s="40">
        <v>8923</v>
      </c>
      <c r="AC8927" s="18">
        <v>7430.2706440736074</v>
      </c>
    </row>
    <row r="8928" spans="18:29" x14ac:dyDescent="0.2">
      <c r="R8928" s="31"/>
      <c r="AB8928" s="40">
        <v>8924</v>
      </c>
      <c r="AC8928" s="18">
        <v>7915.3205207628198</v>
      </c>
    </row>
    <row r="8929" spans="18:29" x14ac:dyDescent="0.2">
      <c r="R8929" s="31"/>
      <c r="AB8929" s="40">
        <v>8925</v>
      </c>
      <c r="AC8929" s="18">
        <v>6954.2659865306923</v>
      </c>
    </row>
    <row r="8930" spans="18:29" x14ac:dyDescent="0.2">
      <c r="R8930" s="31"/>
      <c r="AB8930" s="40">
        <v>8926</v>
      </c>
      <c r="AC8930" s="18">
        <v>8797.1037594263908</v>
      </c>
    </row>
    <row r="8931" spans="18:29" x14ac:dyDescent="0.2">
      <c r="R8931" s="31"/>
      <c r="AB8931" s="40">
        <v>8927</v>
      </c>
      <c r="AC8931" s="18">
        <v>9631.1483414873946</v>
      </c>
    </row>
    <row r="8932" spans="18:29" x14ac:dyDescent="0.2">
      <c r="R8932" s="31"/>
      <c r="AB8932" s="40">
        <v>8928</v>
      </c>
      <c r="AC8932" s="18">
        <v>10164.565014997497</v>
      </c>
    </row>
    <row r="8933" spans="18:29" x14ac:dyDescent="0.2">
      <c r="R8933" s="31"/>
      <c r="AB8933" s="40">
        <v>8929</v>
      </c>
      <c r="AC8933" s="18">
        <v>9312.555622688611</v>
      </c>
    </row>
    <row r="8934" spans="18:29" x14ac:dyDescent="0.2">
      <c r="R8934" s="31"/>
      <c r="AB8934" s="40">
        <v>8930</v>
      </c>
      <c r="AC8934" s="18">
        <v>8331.9031136402627</v>
      </c>
    </row>
    <row r="8935" spans="18:29" x14ac:dyDescent="0.2">
      <c r="R8935" s="31"/>
      <c r="AB8935" s="40">
        <v>8931</v>
      </c>
      <c r="AC8935" s="18">
        <v>7945.4712512486149</v>
      </c>
    </row>
    <row r="8936" spans="18:29" x14ac:dyDescent="0.2">
      <c r="R8936" s="31"/>
      <c r="AB8936" s="40">
        <v>8932</v>
      </c>
      <c r="AC8936" s="18">
        <v>5715.0709635675885</v>
      </c>
    </row>
    <row r="8937" spans="18:29" x14ac:dyDescent="0.2">
      <c r="R8937" s="31"/>
      <c r="AB8937" s="40">
        <v>8933</v>
      </c>
      <c r="AC8937" s="18">
        <v>7183.7884223531</v>
      </c>
    </row>
    <row r="8938" spans="18:29" x14ac:dyDescent="0.2">
      <c r="R8938" s="31"/>
      <c r="AB8938" s="40">
        <v>8934</v>
      </c>
      <c r="AC8938" s="18">
        <v>11266.951098381309</v>
      </c>
    </row>
    <row r="8939" spans="18:29" x14ac:dyDescent="0.2">
      <c r="R8939" s="31"/>
      <c r="AB8939" s="40">
        <v>8935</v>
      </c>
      <c r="AC8939" s="18">
        <v>5760.6739434271585</v>
      </c>
    </row>
    <row r="8940" spans="18:29" x14ac:dyDescent="0.2">
      <c r="R8940" s="31"/>
      <c r="AB8940" s="40">
        <v>8936</v>
      </c>
      <c r="AC8940" s="18">
        <v>9459.7916898938129</v>
      </c>
    </row>
    <row r="8941" spans="18:29" x14ac:dyDescent="0.2">
      <c r="R8941" s="31"/>
      <c r="AB8941" s="40">
        <v>8937</v>
      </c>
      <c r="AC8941" s="18">
        <v>6498.1105598905124</v>
      </c>
    </row>
    <row r="8942" spans="18:29" x14ac:dyDescent="0.2">
      <c r="R8942" s="31"/>
      <c r="AB8942" s="40">
        <v>8938</v>
      </c>
      <c r="AC8942" s="18">
        <v>8420.3452563985484</v>
      </c>
    </row>
    <row r="8943" spans="18:29" x14ac:dyDescent="0.2">
      <c r="R8943" s="31"/>
      <c r="AB8943" s="40">
        <v>8939</v>
      </c>
      <c r="AC8943" s="18">
        <v>4952.2574822788592</v>
      </c>
    </row>
    <row r="8944" spans="18:29" x14ac:dyDescent="0.2">
      <c r="R8944" s="31"/>
      <c r="AB8944" s="40">
        <v>8940</v>
      </c>
      <c r="AC8944" s="18">
        <v>8368.3352463108022</v>
      </c>
    </row>
    <row r="8945" spans="18:29" x14ac:dyDescent="0.2">
      <c r="R8945" s="31"/>
      <c r="AB8945" s="40">
        <v>8941</v>
      </c>
      <c r="AC8945" s="18">
        <v>7691.4513469063677</v>
      </c>
    </row>
    <row r="8946" spans="18:29" x14ac:dyDescent="0.2">
      <c r="R8946" s="31"/>
      <c r="AB8946" s="40">
        <v>8942</v>
      </c>
      <c r="AC8946" s="18">
        <v>10847.227804411552</v>
      </c>
    </row>
    <row r="8947" spans="18:29" x14ac:dyDescent="0.2">
      <c r="R8947" s="31"/>
      <c r="AB8947" s="40">
        <v>8943</v>
      </c>
      <c r="AC8947" s="18">
        <v>9052.3799442055169</v>
      </c>
    </row>
    <row r="8948" spans="18:29" x14ac:dyDescent="0.2">
      <c r="R8948" s="31"/>
      <c r="AB8948" s="40">
        <v>8944</v>
      </c>
      <c r="AC8948" s="18">
        <v>5314.0662481077015</v>
      </c>
    </row>
    <row r="8949" spans="18:29" x14ac:dyDescent="0.2">
      <c r="R8949" s="31"/>
      <c r="AB8949" s="40">
        <v>8945</v>
      </c>
      <c r="AC8949" s="18">
        <v>9878.2587034265744</v>
      </c>
    </row>
    <row r="8950" spans="18:29" x14ac:dyDescent="0.2">
      <c r="R8950" s="31"/>
      <c r="AB8950" s="40">
        <v>8946</v>
      </c>
      <c r="AC8950" s="18">
        <v>11753.885395725607</v>
      </c>
    </row>
    <row r="8951" spans="18:29" x14ac:dyDescent="0.2">
      <c r="R8951" s="31"/>
      <c r="AB8951" s="40">
        <v>8947</v>
      </c>
      <c r="AC8951" s="18">
        <v>7302.1300395096187</v>
      </c>
    </row>
    <row r="8952" spans="18:29" x14ac:dyDescent="0.2">
      <c r="R8952" s="31"/>
      <c r="AB8952" s="40">
        <v>8948</v>
      </c>
      <c r="AC8952" s="18">
        <v>6814.4419739031</v>
      </c>
    </row>
    <row r="8953" spans="18:29" x14ac:dyDescent="0.2">
      <c r="R8953" s="31"/>
      <c r="AB8953" s="40">
        <v>8949</v>
      </c>
      <c r="AC8953" s="18">
        <v>9390.4450097765075</v>
      </c>
    </row>
    <row r="8954" spans="18:29" x14ac:dyDescent="0.2">
      <c r="R8954" s="31"/>
      <c r="AB8954" s="40">
        <v>8950</v>
      </c>
      <c r="AC8954" s="18">
        <v>8384.0387517721392</v>
      </c>
    </row>
    <row r="8955" spans="18:29" x14ac:dyDescent="0.2">
      <c r="R8955" s="31"/>
      <c r="AB8955" s="40">
        <v>8951</v>
      </c>
      <c r="AC8955" s="18">
        <v>11214.689832205884</v>
      </c>
    </row>
    <row r="8956" spans="18:29" x14ac:dyDescent="0.2">
      <c r="R8956" s="31"/>
      <c r="AB8956" s="40">
        <v>8952</v>
      </c>
      <c r="AC8956" s="18">
        <v>6003.2616957934806</v>
      </c>
    </row>
    <row r="8957" spans="18:29" x14ac:dyDescent="0.2">
      <c r="R8957" s="31"/>
      <c r="AB8957" s="40">
        <v>8953</v>
      </c>
      <c r="AC8957" s="18">
        <v>7688.4362738579512</v>
      </c>
    </row>
    <row r="8958" spans="18:29" x14ac:dyDescent="0.2">
      <c r="R8958" s="31"/>
      <c r="AB8958" s="40">
        <v>8954</v>
      </c>
      <c r="AC8958" s="18">
        <v>8765.8223765474977</v>
      </c>
    </row>
    <row r="8959" spans="18:29" x14ac:dyDescent="0.2">
      <c r="R8959" s="31"/>
      <c r="AB8959" s="40">
        <v>8955</v>
      </c>
      <c r="AC8959" s="18">
        <v>7641.3257574737072</v>
      </c>
    </row>
    <row r="8960" spans="18:29" x14ac:dyDescent="0.2">
      <c r="R8960" s="31"/>
      <c r="AB8960" s="40">
        <v>8956</v>
      </c>
      <c r="AC8960" s="18">
        <v>6388.5629057922633</v>
      </c>
    </row>
    <row r="8961" spans="18:29" x14ac:dyDescent="0.2">
      <c r="R8961" s="31"/>
      <c r="AB8961" s="40">
        <v>8957</v>
      </c>
      <c r="AC8961" s="18">
        <v>6794.9696271310095</v>
      </c>
    </row>
    <row r="8962" spans="18:29" x14ac:dyDescent="0.2">
      <c r="R8962" s="31"/>
      <c r="AB8962" s="40">
        <v>8958</v>
      </c>
      <c r="AC8962" s="18">
        <v>6705.019947848632</v>
      </c>
    </row>
    <row r="8963" spans="18:29" x14ac:dyDescent="0.2">
      <c r="R8963" s="31"/>
      <c r="AB8963" s="40">
        <v>8959</v>
      </c>
      <c r="AC8963" s="18">
        <v>8952.128765340196</v>
      </c>
    </row>
    <row r="8964" spans="18:29" x14ac:dyDescent="0.2">
      <c r="R8964" s="31"/>
      <c r="AB8964" s="40">
        <v>8960</v>
      </c>
      <c r="AC8964" s="18">
        <v>5966.7039350795094</v>
      </c>
    </row>
    <row r="8965" spans="18:29" x14ac:dyDescent="0.2">
      <c r="R8965" s="31"/>
      <c r="AB8965" s="40">
        <v>8961</v>
      </c>
      <c r="AC8965" s="18">
        <v>7364.6928052675212</v>
      </c>
    </row>
    <row r="8966" spans="18:29" x14ac:dyDescent="0.2">
      <c r="R8966" s="31"/>
      <c r="AB8966" s="40">
        <v>8962</v>
      </c>
      <c r="AC8966" s="18">
        <v>9222.1034312312258</v>
      </c>
    </row>
    <row r="8967" spans="18:29" x14ac:dyDescent="0.2">
      <c r="R8967" s="31"/>
      <c r="AB8967" s="40">
        <v>8963</v>
      </c>
      <c r="AC8967" s="18">
        <v>7363.813408961636</v>
      </c>
    </row>
    <row r="8968" spans="18:29" x14ac:dyDescent="0.2">
      <c r="R8968" s="31"/>
      <c r="AB8968" s="40">
        <v>8964</v>
      </c>
      <c r="AC8968" s="18">
        <v>7354.5169337284751</v>
      </c>
    </row>
    <row r="8969" spans="18:29" x14ac:dyDescent="0.2">
      <c r="R8969" s="31"/>
      <c r="AB8969" s="40">
        <v>8965</v>
      </c>
      <c r="AC8969" s="18">
        <v>6469.8442500602687</v>
      </c>
    </row>
    <row r="8970" spans="18:29" x14ac:dyDescent="0.2">
      <c r="R8970" s="31"/>
      <c r="AB8970" s="40">
        <v>8966</v>
      </c>
      <c r="AC8970" s="18">
        <v>8006.5264804818435</v>
      </c>
    </row>
    <row r="8971" spans="18:29" x14ac:dyDescent="0.2">
      <c r="R8971" s="31"/>
      <c r="AB8971" s="40">
        <v>8967</v>
      </c>
      <c r="AC8971" s="18">
        <v>7538.687645778642</v>
      </c>
    </row>
    <row r="8972" spans="18:29" x14ac:dyDescent="0.2">
      <c r="R8972" s="31"/>
      <c r="AB8972" s="40">
        <v>8968</v>
      </c>
      <c r="AC8972" s="18">
        <v>7964.8179699768079</v>
      </c>
    </row>
    <row r="8973" spans="18:29" x14ac:dyDescent="0.2">
      <c r="R8973" s="31"/>
      <c r="AB8973" s="40">
        <v>8969</v>
      </c>
      <c r="AC8973" s="18">
        <v>10267.831266910885</v>
      </c>
    </row>
    <row r="8974" spans="18:29" x14ac:dyDescent="0.2">
      <c r="R8974" s="31"/>
      <c r="AB8974" s="40">
        <v>8970</v>
      </c>
      <c r="AC8974" s="18">
        <v>10187.93183112354</v>
      </c>
    </row>
    <row r="8975" spans="18:29" x14ac:dyDescent="0.2">
      <c r="R8975" s="31"/>
      <c r="AB8975" s="40">
        <v>8971</v>
      </c>
      <c r="AC8975" s="18">
        <v>8298.9885661937296</v>
      </c>
    </row>
    <row r="8976" spans="18:29" x14ac:dyDescent="0.2">
      <c r="R8976" s="31"/>
      <c r="AB8976" s="40">
        <v>8972</v>
      </c>
      <c r="AC8976" s="18">
        <v>8629.8928332740907</v>
      </c>
    </row>
    <row r="8977" spans="18:29" x14ac:dyDescent="0.2">
      <c r="R8977" s="31"/>
      <c r="AB8977" s="40">
        <v>8973</v>
      </c>
      <c r="AC8977" s="18">
        <v>6076.8797293963144</v>
      </c>
    </row>
    <row r="8978" spans="18:29" x14ac:dyDescent="0.2">
      <c r="R8978" s="31"/>
      <c r="AB8978" s="40">
        <v>8974</v>
      </c>
      <c r="AC8978" s="18">
        <v>6182.9097982709063</v>
      </c>
    </row>
    <row r="8979" spans="18:29" x14ac:dyDescent="0.2">
      <c r="R8979" s="31"/>
      <c r="AB8979" s="40">
        <v>8975</v>
      </c>
      <c r="AC8979" s="18">
        <v>7818.4612990773749</v>
      </c>
    </row>
    <row r="8980" spans="18:29" x14ac:dyDescent="0.2">
      <c r="R8980" s="31"/>
      <c r="AB8980" s="40">
        <v>8976</v>
      </c>
      <c r="AC8980" s="18">
        <v>10024.86663041357</v>
      </c>
    </row>
    <row r="8981" spans="18:29" x14ac:dyDescent="0.2">
      <c r="R8981" s="31"/>
      <c r="AB8981" s="40">
        <v>8977</v>
      </c>
      <c r="AC8981" s="18">
        <v>9294.088300265721</v>
      </c>
    </row>
    <row r="8982" spans="18:29" x14ac:dyDescent="0.2">
      <c r="R8982" s="31"/>
      <c r="AB8982" s="40">
        <v>8978</v>
      </c>
      <c r="AC8982" s="18">
        <v>6901.5022081803763</v>
      </c>
    </row>
    <row r="8983" spans="18:29" x14ac:dyDescent="0.2">
      <c r="R8983" s="31"/>
      <c r="AB8983" s="40">
        <v>8979</v>
      </c>
      <c r="AC8983" s="18">
        <v>11364.312832241529</v>
      </c>
    </row>
    <row r="8984" spans="18:29" x14ac:dyDescent="0.2">
      <c r="R8984" s="31"/>
      <c r="AB8984" s="40">
        <v>8980</v>
      </c>
      <c r="AC8984" s="18">
        <v>7915.3205207628198</v>
      </c>
    </row>
    <row r="8985" spans="18:29" x14ac:dyDescent="0.2">
      <c r="R8985" s="31"/>
      <c r="AB8985" s="40">
        <v>8981</v>
      </c>
      <c r="AC8985" s="18">
        <v>11648.734723156667</v>
      </c>
    </row>
    <row r="8986" spans="18:29" x14ac:dyDescent="0.2">
      <c r="R8986" s="31"/>
      <c r="AB8986" s="40">
        <v>8982</v>
      </c>
      <c r="AC8986" s="18">
        <v>11462.930846538278</v>
      </c>
    </row>
    <row r="8987" spans="18:29" x14ac:dyDescent="0.2">
      <c r="R8987" s="31"/>
      <c r="AB8987" s="40">
        <v>8983</v>
      </c>
      <c r="AC8987" s="18">
        <v>10504.263245136477</v>
      </c>
    </row>
    <row r="8988" spans="18:29" x14ac:dyDescent="0.2">
      <c r="R8988" s="31"/>
      <c r="AB8988" s="40">
        <v>8984</v>
      </c>
      <c r="AC8988" s="18">
        <v>7557.5318523322931</v>
      </c>
    </row>
    <row r="8989" spans="18:29" x14ac:dyDescent="0.2">
      <c r="R8989" s="31"/>
      <c r="AB8989" s="40">
        <v>8985</v>
      </c>
      <c r="AC8989" s="18">
        <v>8766.3248887220398</v>
      </c>
    </row>
    <row r="8990" spans="18:29" x14ac:dyDescent="0.2">
      <c r="R8990" s="31"/>
      <c r="AB8990" s="40">
        <v>8986</v>
      </c>
      <c r="AC8990" s="18">
        <v>8418.0839516121196</v>
      </c>
    </row>
    <row r="8991" spans="18:29" x14ac:dyDescent="0.2">
      <c r="R8991" s="31"/>
      <c r="AB8991" s="40">
        <v>8987</v>
      </c>
      <c r="AC8991" s="18">
        <v>8005.3958280888619</v>
      </c>
    </row>
    <row r="8992" spans="18:29" x14ac:dyDescent="0.2">
      <c r="R8992" s="31"/>
      <c r="AB8992" s="40">
        <v>8988</v>
      </c>
      <c r="AC8992" s="18">
        <v>10435.670333281392</v>
      </c>
    </row>
    <row r="8993" spans="18:29" x14ac:dyDescent="0.2">
      <c r="R8993" s="31"/>
      <c r="AB8993" s="40">
        <v>8989</v>
      </c>
      <c r="AC8993" s="18">
        <v>6783.9143592861947</v>
      </c>
    </row>
    <row r="8994" spans="18:29" x14ac:dyDescent="0.2">
      <c r="R8994" s="31"/>
      <c r="AB8994" s="40">
        <v>8990</v>
      </c>
      <c r="AC8994" s="18">
        <v>7250.4969135527499</v>
      </c>
    </row>
    <row r="8995" spans="18:29" x14ac:dyDescent="0.2">
      <c r="R8995" s="31"/>
      <c r="AB8995" s="40">
        <v>8991</v>
      </c>
      <c r="AC8995" s="18">
        <v>9280.8973556782585</v>
      </c>
    </row>
    <row r="8996" spans="18:29" x14ac:dyDescent="0.2">
      <c r="R8996" s="31"/>
      <c r="AB8996" s="40">
        <v>8992</v>
      </c>
      <c r="AC8996" s="18">
        <v>10090.695725307334</v>
      </c>
    </row>
    <row r="8997" spans="18:29" x14ac:dyDescent="0.2">
      <c r="R8997" s="31"/>
      <c r="AB8997" s="40">
        <v>8993</v>
      </c>
      <c r="AC8997" s="18">
        <v>6586.6783306922298</v>
      </c>
    </row>
    <row r="8998" spans="18:29" x14ac:dyDescent="0.2">
      <c r="R8998" s="31"/>
      <c r="AB8998" s="40">
        <v>8994</v>
      </c>
      <c r="AC8998" s="18">
        <v>8194.9685460180044</v>
      </c>
    </row>
    <row r="8999" spans="18:29" x14ac:dyDescent="0.2">
      <c r="R8999" s="31"/>
      <c r="AB8999" s="40">
        <v>8995</v>
      </c>
      <c r="AC8999" s="18">
        <v>7643.2101781291422</v>
      </c>
    </row>
    <row r="9000" spans="18:29" x14ac:dyDescent="0.2">
      <c r="R9000" s="31"/>
      <c r="AB9000" s="40">
        <v>8996</v>
      </c>
      <c r="AC9000" s="18">
        <v>12530.643589863903</v>
      </c>
    </row>
    <row r="9001" spans="18:29" x14ac:dyDescent="0.2">
      <c r="R9001" s="31"/>
      <c r="AB9001" s="40">
        <v>8997</v>
      </c>
      <c r="AC9001" s="18">
        <v>10026.751051068888</v>
      </c>
    </row>
    <row r="9002" spans="18:29" x14ac:dyDescent="0.2">
      <c r="R9002" s="31"/>
      <c r="AB9002" s="40">
        <v>8998</v>
      </c>
      <c r="AC9002" s="18">
        <v>7884.4160220148042</v>
      </c>
    </row>
    <row r="9003" spans="18:29" x14ac:dyDescent="0.2">
      <c r="R9003" s="31"/>
      <c r="AB9003" s="40">
        <v>8999</v>
      </c>
      <c r="AC9003" s="18">
        <v>7667.3307625178713</v>
      </c>
    </row>
    <row r="9004" spans="18:29" x14ac:dyDescent="0.2">
      <c r="R9004" s="31"/>
      <c r="AB9004" s="40">
        <v>9000</v>
      </c>
      <c r="AC9004" s="18">
        <v>8724.8676343043335</v>
      </c>
    </row>
    <row r="9005" spans="18:29" x14ac:dyDescent="0.2">
      <c r="R9005" s="31"/>
      <c r="AB9005" s="40">
        <v>9001</v>
      </c>
      <c r="AC9005" s="18">
        <v>9797.4798713338096</v>
      </c>
    </row>
    <row r="9006" spans="18:29" x14ac:dyDescent="0.2">
      <c r="R9006" s="31"/>
      <c r="AB9006" s="40">
        <v>9002</v>
      </c>
      <c r="AC9006" s="18">
        <v>8559.0386166328099</v>
      </c>
    </row>
    <row r="9007" spans="18:29" x14ac:dyDescent="0.2">
      <c r="R9007" s="31"/>
      <c r="AB9007" s="40">
        <v>9003</v>
      </c>
      <c r="AC9007" s="18">
        <v>5654.7695025962312</v>
      </c>
    </row>
    <row r="9008" spans="18:29" x14ac:dyDescent="0.2">
      <c r="R9008" s="31"/>
      <c r="AB9008" s="40">
        <v>9004</v>
      </c>
      <c r="AC9008" s="18">
        <v>6478.6382131183054</v>
      </c>
    </row>
    <row r="9009" spans="18:29" x14ac:dyDescent="0.2">
      <c r="R9009" s="31"/>
      <c r="AB9009" s="40">
        <v>9005</v>
      </c>
      <c r="AC9009" s="18">
        <v>5587.9353833529167</v>
      </c>
    </row>
    <row r="9010" spans="18:29" x14ac:dyDescent="0.2">
      <c r="R9010" s="31"/>
      <c r="AB9010" s="40">
        <v>9006</v>
      </c>
      <c r="AC9010" s="18">
        <v>11381.900758357951</v>
      </c>
    </row>
    <row r="9011" spans="18:29" x14ac:dyDescent="0.2">
      <c r="R9011" s="31"/>
      <c r="AB9011" s="40">
        <v>9007</v>
      </c>
      <c r="AC9011" s="18">
        <v>8357.7824906407623</v>
      </c>
    </row>
    <row r="9012" spans="18:29" x14ac:dyDescent="0.2">
      <c r="R9012" s="31"/>
      <c r="AB9012" s="40">
        <v>9008</v>
      </c>
      <c r="AC9012" s="18">
        <v>6346.7287672434468</v>
      </c>
    </row>
    <row r="9013" spans="18:29" x14ac:dyDescent="0.2">
      <c r="R9013" s="31"/>
      <c r="AB9013" s="40">
        <v>9009</v>
      </c>
      <c r="AC9013" s="18">
        <v>9535.1685161079513</v>
      </c>
    </row>
    <row r="9014" spans="18:29" x14ac:dyDescent="0.2">
      <c r="R9014" s="31"/>
      <c r="AB9014" s="40">
        <v>9010</v>
      </c>
      <c r="AC9014" s="18">
        <v>9145.470324580092</v>
      </c>
    </row>
    <row r="9015" spans="18:29" x14ac:dyDescent="0.2">
      <c r="R9015" s="31"/>
      <c r="AB9015" s="40">
        <v>9011</v>
      </c>
      <c r="AC9015" s="18">
        <v>6184.6685908825602</v>
      </c>
    </row>
    <row r="9016" spans="18:29" x14ac:dyDescent="0.2">
      <c r="R9016" s="31"/>
      <c r="AB9016" s="40">
        <v>9012</v>
      </c>
      <c r="AC9016" s="18">
        <v>8993.9629038892454</v>
      </c>
    </row>
    <row r="9017" spans="18:29" x14ac:dyDescent="0.2">
      <c r="R9017" s="31"/>
      <c r="AB9017" s="40">
        <v>9013</v>
      </c>
      <c r="AC9017" s="18">
        <v>9160.7969459103188</v>
      </c>
    </row>
    <row r="9018" spans="18:29" x14ac:dyDescent="0.2">
      <c r="R9018" s="31"/>
      <c r="AB9018" s="40">
        <v>9014</v>
      </c>
      <c r="AC9018" s="18">
        <v>7932.6571907921461</v>
      </c>
    </row>
    <row r="9019" spans="18:29" x14ac:dyDescent="0.2">
      <c r="R9019" s="31"/>
      <c r="AB9019" s="40">
        <v>9015</v>
      </c>
      <c r="AC9019" s="18">
        <v>6772.9847194851609</v>
      </c>
    </row>
    <row r="9020" spans="18:29" x14ac:dyDescent="0.2">
      <c r="R9020" s="31"/>
      <c r="AB9020" s="40">
        <v>9016</v>
      </c>
      <c r="AC9020" s="18">
        <v>8296.7272614069516</v>
      </c>
    </row>
    <row r="9021" spans="18:29" x14ac:dyDescent="0.2">
      <c r="R9021" s="31"/>
      <c r="AB9021" s="40">
        <v>9017</v>
      </c>
      <c r="AC9021" s="18">
        <v>7530.1449388078181</v>
      </c>
    </row>
    <row r="9022" spans="18:29" x14ac:dyDescent="0.2">
      <c r="R9022" s="31"/>
      <c r="AB9022" s="40">
        <v>9018</v>
      </c>
      <c r="AC9022" s="18">
        <v>9095.3447351475479</v>
      </c>
    </row>
    <row r="9023" spans="18:29" x14ac:dyDescent="0.2">
      <c r="R9023" s="31"/>
      <c r="AB9023" s="40">
        <v>9019</v>
      </c>
      <c r="AC9023" s="18">
        <v>11816.448161483626</v>
      </c>
    </row>
    <row r="9024" spans="18:29" x14ac:dyDescent="0.2">
      <c r="R9024" s="31"/>
      <c r="AB9024" s="40">
        <v>9020</v>
      </c>
      <c r="AC9024" s="18">
        <v>9465.3193238159874</v>
      </c>
    </row>
    <row r="9025" spans="18:29" x14ac:dyDescent="0.2">
      <c r="R9025" s="31"/>
      <c r="AB9025" s="40">
        <v>9021</v>
      </c>
      <c r="AC9025" s="18">
        <v>6279.6433919124538</v>
      </c>
    </row>
    <row r="9026" spans="18:29" x14ac:dyDescent="0.2">
      <c r="R9026" s="31"/>
      <c r="AB9026" s="40">
        <v>9022</v>
      </c>
      <c r="AC9026" s="18">
        <v>8137.305273963837</v>
      </c>
    </row>
    <row r="9027" spans="18:29" x14ac:dyDescent="0.2">
      <c r="R9027" s="31"/>
      <c r="AB9027" s="40">
        <v>9023</v>
      </c>
      <c r="AC9027" s="18">
        <v>11409.036415795446</v>
      </c>
    </row>
    <row r="9028" spans="18:29" x14ac:dyDescent="0.2">
      <c r="R9028" s="31"/>
      <c r="AB9028" s="40">
        <v>9024</v>
      </c>
      <c r="AC9028" s="18">
        <v>9019.3397687146207</v>
      </c>
    </row>
    <row r="9029" spans="18:29" x14ac:dyDescent="0.2">
      <c r="R9029" s="31"/>
      <c r="AB9029" s="40">
        <v>9025</v>
      </c>
      <c r="AC9029" s="18">
        <v>9761.173366707284</v>
      </c>
    </row>
    <row r="9030" spans="18:29" x14ac:dyDescent="0.2">
      <c r="R9030" s="31"/>
      <c r="AB9030" s="40">
        <v>9026</v>
      </c>
      <c r="AC9030" s="18">
        <v>8978.8875386465807</v>
      </c>
    </row>
    <row r="9031" spans="18:29" x14ac:dyDescent="0.2">
      <c r="R9031" s="31"/>
      <c r="AB9031" s="40">
        <v>9027</v>
      </c>
      <c r="AC9031" s="18">
        <v>8763.3098156735068</v>
      </c>
    </row>
    <row r="9032" spans="18:29" x14ac:dyDescent="0.2">
      <c r="R9032" s="31"/>
      <c r="AB9032" s="40">
        <v>9028</v>
      </c>
      <c r="AC9032" s="18">
        <v>7247.8587246352108</v>
      </c>
    </row>
    <row r="9033" spans="18:29" x14ac:dyDescent="0.2">
      <c r="R9033" s="31"/>
      <c r="AB9033" s="40">
        <v>9029</v>
      </c>
      <c r="AC9033" s="18">
        <v>6085.4224363670219</v>
      </c>
    </row>
    <row r="9034" spans="18:29" x14ac:dyDescent="0.2">
      <c r="R9034" s="31"/>
      <c r="AB9034" s="40">
        <v>9030</v>
      </c>
      <c r="AC9034" s="18">
        <v>9694.5905035510659</v>
      </c>
    </row>
    <row r="9035" spans="18:29" x14ac:dyDescent="0.2">
      <c r="R9035" s="31"/>
      <c r="AB9035" s="40">
        <v>9031</v>
      </c>
      <c r="AC9035" s="18">
        <v>8347.9835032327101</v>
      </c>
    </row>
    <row r="9036" spans="18:29" x14ac:dyDescent="0.2">
      <c r="R9036" s="31"/>
      <c r="AB9036" s="40">
        <v>9032</v>
      </c>
      <c r="AC9036" s="18">
        <v>8423.3603294471977</v>
      </c>
    </row>
    <row r="9037" spans="18:29" x14ac:dyDescent="0.2">
      <c r="R9037" s="31"/>
      <c r="AB9037" s="40">
        <v>9033</v>
      </c>
      <c r="AC9037" s="18">
        <v>10225.368988143513</v>
      </c>
    </row>
    <row r="9038" spans="18:29" x14ac:dyDescent="0.2">
      <c r="R9038" s="31"/>
      <c r="AB9038" s="40">
        <v>9034</v>
      </c>
      <c r="AC9038" s="18">
        <v>10609.4139177053</v>
      </c>
    </row>
    <row r="9039" spans="18:29" x14ac:dyDescent="0.2">
      <c r="R9039" s="31"/>
      <c r="AB9039" s="40">
        <v>9035</v>
      </c>
      <c r="AC9039" s="18">
        <v>7455.5218808556674</v>
      </c>
    </row>
    <row r="9040" spans="18:29" x14ac:dyDescent="0.2">
      <c r="R9040" s="31"/>
      <c r="AB9040" s="40">
        <v>9036</v>
      </c>
      <c r="AC9040" s="18">
        <v>7142.7080520662712</v>
      </c>
    </row>
    <row r="9041" spans="18:29" x14ac:dyDescent="0.2">
      <c r="R9041" s="31"/>
      <c r="AB9041" s="40">
        <v>9037</v>
      </c>
      <c r="AC9041" s="18">
        <v>8752.5058039162541</v>
      </c>
    </row>
    <row r="9042" spans="18:29" x14ac:dyDescent="0.2">
      <c r="R9042" s="31"/>
      <c r="AB9042" s="40">
        <v>9038</v>
      </c>
      <c r="AC9042" s="18">
        <v>9373.8621080094017</v>
      </c>
    </row>
    <row r="9043" spans="18:29" x14ac:dyDescent="0.2">
      <c r="R9043" s="31"/>
      <c r="AB9043" s="40">
        <v>9039</v>
      </c>
      <c r="AC9043" s="18">
        <v>7311.1752586552175</v>
      </c>
    </row>
    <row r="9044" spans="18:29" x14ac:dyDescent="0.2">
      <c r="R9044" s="31"/>
      <c r="AB9044" s="40">
        <v>9040</v>
      </c>
      <c r="AC9044" s="18">
        <v>9953.8867857283913</v>
      </c>
    </row>
    <row r="9045" spans="18:29" x14ac:dyDescent="0.2">
      <c r="R9045" s="31"/>
      <c r="AB9045" s="40">
        <v>9041</v>
      </c>
      <c r="AC9045" s="18">
        <v>7336.6777515242575</v>
      </c>
    </row>
    <row r="9046" spans="18:29" x14ac:dyDescent="0.2">
      <c r="R9046" s="31"/>
      <c r="AB9046" s="40">
        <v>9042</v>
      </c>
      <c r="AC9046" s="18">
        <v>10703.509322429658</v>
      </c>
    </row>
    <row r="9047" spans="18:29" x14ac:dyDescent="0.2">
      <c r="R9047" s="31"/>
      <c r="AB9047" s="40">
        <v>9043</v>
      </c>
      <c r="AC9047" s="18">
        <v>6295.4725254179211</v>
      </c>
    </row>
    <row r="9048" spans="18:29" x14ac:dyDescent="0.2">
      <c r="R9048" s="31"/>
      <c r="AB9048" s="40">
        <v>9044</v>
      </c>
      <c r="AC9048" s="18">
        <v>9369.8420106109697</v>
      </c>
    </row>
    <row r="9049" spans="18:29" x14ac:dyDescent="0.2">
      <c r="R9049" s="31"/>
      <c r="AB9049" s="40">
        <v>9045</v>
      </c>
      <c r="AC9049" s="18">
        <v>10050.243495238945</v>
      </c>
    </row>
    <row r="9050" spans="18:29" x14ac:dyDescent="0.2">
      <c r="R9050" s="31"/>
      <c r="AB9050" s="40">
        <v>9046</v>
      </c>
      <c r="AC9050" s="18">
        <v>10884.41370534373</v>
      </c>
    </row>
    <row r="9051" spans="18:29" x14ac:dyDescent="0.2">
      <c r="R9051" s="31"/>
      <c r="AB9051" s="40">
        <v>9047</v>
      </c>
      <c r="AC9051" s="18">
        <v>8049.6168994681211</v>
      </c>
    </row>
    <row r="9052" spans="18:29" x14ac:dyDescent="0.2">
      <c r="R9052" s="31"/>
      <c r="AB9052" s="40">
        <v>9048</v>
      </c>
      <c r="AC9052" s="18">
        <v>5674.7443615428638</v>
      </c>
    </row>
    <row r="9053" spans="18:29" x14ac:dyDescent="0.2">
      <c r="R9053" s="31"/>
      <c r="AB9053" s="40">
        <v>9049</v>
      </c>
      <c r="AC9053" s="18">
        <v>7740.9487961204723</v>
      </c>
    </row>
    <row r="9054" spans="18:29" x14ac:dyDescent="0.2">
      <c r="R9054" s="31"/>
      <c r="AB9054" s="40">
        <v>9050</v>
      </c>
      <c r="AC9054" s="18">
        <v>9155.2693119880278</v>
      </c>
    </row>
    <row r="9055" spans="18:29" x14ac:dyDescent="0.2">
      <c r="R9055" s="31"/>
      <c r="AB9055" s="40">
        <v>9051</v>
      </c>
      <c r="AC9055" s="18">
        <v>11207.78028980305</v>
      </c>
    </row>
    <row r="9056" spans="18:29" x14ac:dyDescent="0.2">
      <c r="R9056" s="31"/>
      <c r="AB9056" s="40">
        <v>9052</v>
      </c>
      <c r="AC9056" s="18">
        <v>13127.628053480992</v>
      </c>
    </row>
    <row r="9057" spans="18:29" x14ac:dyDescent="0.2">
      <c r="R9057" s="31"/>
      <c r="AB9057" s="40">
        <v>9053</v>
      </c>
      <c r="AC9057" s="18">
        <v>8105.2701228228398</v>
      </c>
    </row>
    <row r="9058" spans="18:29" x14ac:dyDescent="0.2">
      <c r="R9058" s="31"/>
      <c r="AB9058" s="40">
        <v>9054</v>
      </c>
      <c r="AC9058" s="18">
        <v>9743.7110686341766</v>
      </c>
    </row>
    <row r="9059" spans="18:29" x14ac:dyDescent="0.2">
      <c r="R9059" s="31"/>
      <c r="AB9059" s="40">
        <v>9055</v>
      </c>
      <c r="AC9059" s="18">
        <v>8197.2298508042004</v>
      </c>
    </row>
    <row r="9060" spans="18:29" x14ac:dyDescent="0.2">
      <c r="R9060" s="31"/>
      <c r="AB9060" s="40">
        <v>9056</v>
      </c>
      <c r="AC9060" s="18">
        <v>7663.8131772945635</v>
      </c>
    </row>
    <row r="9061" spans="18:29" x14ac:dyDescent="0.2">
      <c r="R9061" s="31"/>
      <c r="AB9061" s="40">
        <v>9057</v>
      </c>
      <c r="AC9061" s="18">
        <v>7684.6674325470813</v>
      </c>
    </row>
    <row r="9062" spans="18:29" x14ac:dyDescent="0.2">
      <c r="R9062" s="31"/>
      <c r="AB9062" s="40">
        <v>9058</v>
      </c>
      <c r="AC9062" s="18">
        <v>4952.2574822787428</v>
      </c>
    </row>
    <row r="9063" spans="18:29" x14ac:dyDescent="0.2">
      <c r="R9063" s="31"/>
      <c r="AB9063" s="40">
        <v>9059</v>
      </c>
      <c r="AC9063" s="18">
        <v>8016.4510959335603</v>
      </c>
    </row>
    <row r="9064" spans="18:29" x14ac:dyDescent="0.2">
      <c r="R9064" s="31"/>
      <c r="AB9064" s="40">
        <v>9060</v>
      </c>
      <c r="AC9064" s="18">
        <v>9102.5055336379446</v>
      </c>
    </row>
    <row r="9065" spans="18:29" x14ac:dyDescent="0.2">
      <c r="R9065" s="31"/>
      <c r="AB9065" s="40">
        <v>9061</v>
      </c>
      <c r="AC9065" s="18">
        <v>12413.055740969605</v>
      </c>
    </row>
    <row r="9066" spans="18:29" x14ac:dyDescent="0.2">
      <c r="R9066" s="31"/>
      <c r="AB9066" s="40">
        <v>9062</v>
      </c>
      <c r="AC9066" s="18">
        <v>9570.3443683413789</v>
      </c>
    </row>
    <row r="9067" spans="18:29" x14ac:dyDescent="0.2">
      <c r="R9067" s="31"/>
      <c r="AB9067" s="40">
        <v>9063</v>
      </c>
      <c r="AC9067" s="18">
        <v>7423.1098455835599</v>
      </c>
    </row>
    <row r="9068" spans="18:29" x14ac:dyDescent="0.2">
      <c r="R9068" s="31"/>
      <c r="AB9068" s="40">
        <v>9064</v>
      </c>
      <c r="AC9068" s="18">
        <v>10205.26850115275</v>
      </c>
    </row>
    <row r="9069" spans="18:29" x14ac:dyDescent="0.2">
      <c r="R9069" s="31"/>
      <c r="AB9069" s="40">
        <v>9065</v>
      </c>
      <c r="AC9069" s="18">
        <v>6721.1003374411957</v>
      </c>
    </row>
    <row r="9070" spans="18:29" x14ac:dyDescent="0.2">
      <c r="R9070" s="31"/>
      <c r="AB9070" s="40">
        <v>9066</v>
      </c>
      <c r="AC9070" s="18">
        <v>9442.2037637772737</v>
      </c>
    </row>
    <row r="9071" spans="18:29" x14ac:dyDescent="0.2">
      <c r="R9071" s="31"/>
      <c r="AB9071" s="40">
        <v>9067</v>
      </c>
      <c r="AC9071" s="18">
        <v>9225.4953884108691</v>
      </c>
    </row>
    <row r="9072" spans="18:29" x14ac:dyDescent="0.2">
      <c r="R9072" s="31"/>
      <c r="AB9072" s="40">
        <v>9068</v>
      </c>
      <c r="AC9072" s="18">
        <v>8055.8983016523998</v>
      </c>
    </row>
    <row r="9073" spans="18:29" x14ac:dyDescent="0.2">
      <c r="R9073" s="31"/>
      <c r="AB9073" s="40">
        <v>9069</v>
      </c>
      <c r="AC9073" s="18">
        <v>8434.6668533792254</v>
      </c>
    </row>
    <row r="9074" spans="18:29" x14ac:dyDescent="0.2">
      <c r="R9074" s="31"/>
      <c r="AB9074" s="40">
        <v>9070</v>
      </c>
      <c r="AC9074" s="18">
        <v>8774.9932237368776</v>
      </c>
    </row>
    <row r="9075" spans="18:29" x14ac:dyDescent="0.2">
      <c r="R9075" s="31"/>
      <c r="AB9075" s="40">
        <v>9071</v>
      </c>
      <c r="AC9075" s="18">
        <v>7771.7276668243576</v>
      </c>
    </row>
    <row r="9076" spans="18:29" x14ac:dyDescent="0.2">
      <c r="R9076" s="31"/>
      <c r="AB9076" s="40">
        <v>9072</v>
      </c>
      <c r="AC9076" s="18">
        <v>11633.659357913537</v>
      </c>
    </row>
    <row r="9077" spans="18:29" x14ac:dyDescent="0.2">
      <c r="R9077" s="31"/>
      <c r="AB9077" s="40">
        <v>9073</v>
      </c>
      <c r="AC9077" s="18">
        <v>9049.7417552878615</v>
      </c>
    </row>
    <row r="9078" spans="18:29" x14ac:dyDescent="0.2">
      <c r="R9078" s="31"/>
      <c r="AB9078" s="40">
        <v>9074</v>
      </c>
      <c r="AC9078" s="18">
        <v>8689.4405259835767</v>
      </c>
    </row>
    <row r="9079" spans="18:29" x14ac:dyDescent="0.2">
      <c r="R9079" s="31"/>
      <c r="AB9079" s="40">
        <v>9075</v>
      </c>
      <c r="AC9079" s="18">
        <v>9788.6859082756564</v>
      </c>
    </row>
    <row r="9080" spans="18:29" x14ac:dyDescent="0.2">
      <c r="R9080" s="31"/>
      <c r="AB9080" s="40">
        <v>9076</v>
      </c>
      <c r="AC9080" s="18">
        <v>8836.048452970339</v>
      </c>
    </row>
    <row r="9081" spans="18:29" x14ac:dyDescent="0.2">
      <c r="R9081" s="31"/>
      <c r="AB9081" s="40">
        <v>9077</v>
      </c>
      <c r="AC9081" s="18">
        <v>5314.3175041949144</v>
      </c>
    </row>
    <row r="9082" spans="18:29" x14ac:dyDescent="0.2">
      <c r="R9082" s="31"/>
      <c r="AB9082" s="40">
        <v>9078</v>
      </c>
      <c r="AC9082" s="18">
        <v>9556.9021676664706</v>
      </c>
    </row>
    <row r="9083" spans="18:29" x14ac:dyDescent="0.2">
      <c r="R9083" s="31"/>
      <c r="AB9083" s="40">
        <v>9079</v>
      </c>
      <c r="AC9083" s="18">
        <v>5745.9754623154877</v>
      </c>
    </row>
    <row r="9084" spans="18:29" x14ac:dyDescent="0.2">
      <c r="R9084" s="31"/>
      <c r="AB9084" s="40">
        <v>9080</v>
      </c>
      <c r="AC9084" s="18">
        <v>8889.4403715388617</v>
      </c>
    </row>
    <row r="9085" spans="18:29" x14ac:dyDescent="0.2">
      <c r="R9085" s="31"/>
      <c r="AB9085" s="40">
        <v>9081</v>
      </c>
      <c r="AC9085" s="18">
        <v>8602.3802917061839</v>
      </c>
    </row>
    <row r="9086" spans="18:29" x14ac:dyDescent="0.2">
      <c r="R9086" s="31"/>
      <c r="AB9086" s="40">
        <v>9082</v>
      </c>
      <c r="AC9086" s="18">
        <v>8642.5812656868948</v>
      </c>
    </row>
    <row r="9087" spans="18:29" x14ac:dyDescent="0.2">
      <c r="R9087" s="31"/>
      <c r="AB9087" s="40">
        <v>9083</v>
      </c>
      <c r="AC9087" s="18">
        <v>10483.032105752733</v>
      </c>
    </row>
    <row r="9088" spans="18:29" x14ac:dyDescent="0.2">
      <c r="R9088" s="31"/>
      <c r="AB9088" s="40">
        <v>9084</v>
      </c>
      <c r="AC9088" s="18">
        <v>5976.2516664001159</v>
      </c>
    </row>
    <row r="9089" spans="18:29" x14ac:dyDescent="0.2">
      <c r="R9089" s="31"/>
      <c r="AB9089" s="40">
        <v>9085</v>
      </c>
      <c r="AC9089" s="18">
        <v>10822.604707848164</v>
      </c>
    </row>
    <row r="9090" spans="18:29" x14ac:dyDescent="0.2">
      <c r="R9090" s="31"/>
      <c r="AB9090" s="40">
        <v>9086</v>
      </c>
      <c r="AC9090" s="18">
        <v>9735.6708738378948</v>
      </c>
    </row>
    <row r="9091" spans="18:29" x14ac:dyDescent="0.2">
      <c r="R9091" s="31"/>
      <c r="AB9091" s="40">
        <v>9087</v>
      </c>
      <c r="AC9091" s="18">
        <v>8980.5207032144535</v>
      </c>
    </row>
    <row r="9092" spans="18:29" x14ac:dyDescent="0.2">
      <c r="R9092" s="31"/>
      <c r="AB9092" s="40">
        <v>9088</v>
      </c>
      <c r="AC9092" s="18">
        <v>7786.4261479363777</v>
      </c>
    </row>
    <row r="9093" spans="18:29" x14ac:dyDescent="0.2">
      <c r="R9093" s="31"/>
      <c r="AB9093" s="40">
        <v>9089</v>
      </c>
      <c r="AC9093" s="18">
        <v>6638.1858286054339</v>
      </c>
    </row>
    <row r="9094" spans="18:29" x14ac:dyDescent="0.2">
      <c r="R9094" s="31"/>
      <c r="AB9094" s="40">
        <v>9090</v>
      </c>
      <c r="AC9094" s="18">
        <v>8921.6011507235235</v>
      </c>
    </row>
    <row r="9095" spans="18:29" x14ac:dyDescent="0.2">
      <c r="R9095" s="31"/>
      <c r="AB9095" s="40">
        <v>9091</v>
      </c>
      <c r="AC9095" s="18">
        <v>6596.2260620128363</v>
      </c>
    </row>
    <row r="9096" spans="18:29" x14ac:dyDescent="0.2">
      <c r="R9096" s="31"/>
      <c r="AB9096" s="40">
        <v>9092</v>
      </c>
      <c r="AC9096" s="18">
        <v>8432.7824327239068</v>
      </c>
    </row>
    <row r="9097" spans="18:29" x14ac:dyDescent="0.2">
      <c r="R9097" s="31"/>
      <c r="AB9097" s="40">
        <v>9093</v>
      </c>
      <c r="AC9097" s="18">
        <v>10916.323228440946</v>
      </c>
    </row>
    <row r="9098" spans="18:29" x14ac:dyDescent="0.2">
      <c r="R9098" s="31"/>
      <c r="AB9098" s="40">
        <v>9094</v>
      </c>
      <c r="AC9098" s="18">
        <v>9012.8071104428964</v>
      </c>
    </row>
    <row r="9099" spans="18:29" x14ac:dyDescent="0.2">
      <c r="R9099" s="31"/>
      <c r="AB9099" s="40">
        <v>9095</v>
      </c>
      <c r="AC9099" s="18">
        <v>8003.5114074335434</v>
      </c>
    </row>
    <row r="9100" spans="18:29" x14ac:dyDescent="0.2">
      <c r="R9100" s="31"/>
      <c r="AB9100" s="40">
        <v>9096</v>
      </c>
      <c r="AC9100" s="18">
        <v>5386.9305134480819</v>
      </c>
    </row>
    <row r="9101" spans="18:29" x14ac:dyDescent="0.2">
      <c r="R9101" s="31"/>
      <c r="AB9101" s="40">
        <v>9097</v>
      </c>
      <c r="AC9101" s="18">
        <v>10501.248172087944</v>
      </c>
    </row>
    <row r="9102" spans="18:29" x14ac:dyDescent="0.2">
      <c r="R9102" s="31"/>
      <c r="AB9102" s="40">
        <v>9098</v>
      </c>
      <c r="AC9102" s="18">
        <v>9589.9423431570176</v>
      </c>
    </row>
    <row r="9103" spans="18:29" x14ac:dyDescent="0.2">
      <c r="R9103" s="31"/>
      <c r="AB9103" s="40">
        <v>9099</v>
      </c>
      <c r="AC9103" s="18">
        <v>7790.4462453344604</v>
      </c>
    </row>
    <row r="9104" spans="18:29" x14ac:dyDescent="0.2">
      <c r="R9104" s="31"/>
      <c r="AB9104" s="40">
        <v>9100</v>
      </c>
      <c r="AC9104" s="18">
        <v>6464.9447563563008</v>
      </c>
    </row>
    <row r="9105" spans="18:29" x14ac:dyDescent="0.2">
      <c r="R9105" s="31"/>
      <c r="AB9105" s="40">
        <v>9101</v>
      </c>
      <c r="AC9105" s="18">
        <v>8828.5107703489484</v>
      </c>
    </row>
    <row r="9106" spans="18:29" x14ac:dyDescent="0.2">
      <c r="R9106" s="31"/>
      <c r="AB9106" s="40">
        <v>9102</v>
      </c>
      <c r="AC9106" s="18">
        <v>8603.0084319246234</v>
      </c>
    </row>
    <row r="9107" spans="18:29" x14ac:dyDescent="0.2">
      <c r="R9107" s="31"/>
      <c r="AB9107" s="40">
        <v>9103</v>
      </c>
      <c r="AC9107" s="18">
        <v>6085.4224363670219</v>
      </c>
    </row>
    <row r="9108" spans="18:29" x14ac:dyDescent="0.2">
      <c r="R9108" s="31"/>
      <c r="AB9108" s="40">
        <v>9104</v>
      </c>
      <c r="AC9108" s="18">
        <v>10042.077672399231</v>
      </c>
    </row>
    <row r="9109" spans="18:29" x14ac:dyDescent="0.2">
      <c r="R9109" s="31"/>
      <c r="AB9109" s="40">
        <v>9105</v>
      </c>
      <c r="AC9109" s="18">
        <v>7151.3763870809926</v>
      </c>
    </row>
    <row r="9110" spans="18:29" x14ac:dyDescent="0.2">
      <c r="R9110" s="31"/>
      <c r="AB9110" s="40">
        <v>9106</v>
      </c>
      <c r="AC9110" s="18">
        <v>7478.0093006762909</v>
      </c>
    </row>
    <row r="9111" spans="18:29" x14ac:dyDescent="0.2">
      <c r="R9111" s="31"/>
      <c r="AB9111" s="40">
        <v>9107</v>
      </c>
      <c r="AC9111" s="18">
        <v>9679.6407663522987</v>
      </c>
    </row>
    <row r="9112" spans="18:29" x14ac:dyDescent="0.2">
      <c r="R9112" s="31"/>
      <c r="AB9112" s="40">
        <v>9108</v>
      </c>
      <c r="AC9112" s="18">
        <v>6707.2812526350608</v>
      </c>
    </row>
    <row r="9113" spans="18:29" x14ac:dyDescent="0.2">
      <c r="R9113" s="31"/>
      <c r="AB9113" s="40">
        <v>9109</v>
      </c>
      <c r="AC9113" s="18">
        <v>7864.4411630681716</v>
      </c>
    </row>
    <row r="9114" spans="18:29" x14ac:dyDescent="0.2">
      <c r="R9114" s="31"/>
      <c r="AB9114" s="40">
        <v>9110</v>
      </c>
      <c r="AC9114" s="18">
        <v>11170.720016914653</v>
      </c>
    </row>
    <row r="9115" spans="18:29" x14ac:dyDescent="0.2">
      <c r="R9115" s="31"/>
      <c r="AB9115" s="40">
        <v>9111</v>
      </c>
      <c r="AC9115" s="18">
        <v>6907.5323542777915</v>
      </c>
    </row>
    <row r="9116" spans="18:29" x14ac:dyDescent="0.2">
      <c r="R9116" s="31"/>
      <c r="AB9116" s="40">
        <v>9112</v>
      </c>
      <c r="AC9116" s="18">
        <v>7551.5017062351108</v>
      </c>
    </row>
    <row r="9117" spans="18:29" x14ac:dyDescent="0.2">
      <c r="R9117" s="31"/>
      <c r="AB9117" s="40">
        <v>9113</v>
      </c>
      <c r="AC9117" s="18">
        <v>10100.997224890045</v>
      </c>
    </row>
    <row r="9118" spans="18:29" x14ac:dyDescent="0.2">
      <c r="R9118" s="31"/>
      <c r="AB9118" s="40">
        <v>9114</v>
      </c>
      <c r="AC9118" s="18">
        <v>6734.9194222470978</v>
      </c>
    </row>
    <row r="9119" spans="18:29" x14ac:dyDescent="0.2">
      <c r="R9119" s="31"/>
      <c r="AB9119" s="40">
        <v>9115</v>
      </c>
      <c r="AC9119" s="18">
        <v>9703.510094653233</v>
      </c>
    </row>
    <row r="9120" spans="18:29" x14ac:dyDescent="0.2">
      <c r="R9120" s="31"/>
      <c r="AB9120" s="40">
        <v>9116</v>
      </c>
      <c r="AC9120" s="18">
        <v>7790.4462453344604</v>
      </c>
    </row>
    <row r="9121" spans="18:29" x14ac:dyDescent="0.2">
      <c r="R9121" s="31"/>
      <c r="AB9121" s="40">
        <v>9117</v>
      </c>
      <c r="AC9121" s="18">
        <v>7633.1599346338771</v>
      </c>
    </row>
    <row r="9122" spans="18:29" x14ac:dyDescent="0.2">
      <c r="R9122" s="31"/>
      <c r="AB9122" s="40">
        <v>9118</v>
      </c>
      <c r="AC9122" s="18">
        <v>6093.4626311633037</v>
      </c>
    </row>
    <row r="9123" spans="18:29" x14ac:dyDescent="0.2">
      <c r="R9123" s="31"/>
      <c r="AB9123" s="40">
        <v>9119</v>
      </c>
      <c r="AC9123" s="18">
        <v>6356.7790107385954</v>
      </c>
    </row>
    <row r="9124" spans="18:29" x14ac:dyDescent="0.2">
      <c r="R9124" s="31"/>
      <c r="AB9124" s="40">
        <v>9120</v>
      </c>
      <c r="AC9124" s="18">
        <v>6336.9297798353946</v>
      </c>
    </row>
    <row r="9125" spans="18:29" x14ac:dyDescent="0.2">
      <c r="R9125" s="31"/>
      <c r="AB9125" s="40">
        <v>9121</v>
      </c>
      <c r="AC9125" s="18">
        <v>8260.0438726494322</v>
      </c>
    </row>
    <row r="9126" spans="18:29" x14ac:dyDescent="0.2">
      <c r="R9126" s="31"/>
      <c r="AB9126" s="40">
        <v>9122</v>
      </c>
      <c r="AC9126" s="18">
        <v>8376.8779532816261</v>
      </c>
    </row>
    <row r="9127" spans="18:29" x14ac:dyDescent="0.2">
      <c r="R9127" s="31"/>
      <c r="AB9127" s="40">
        <v>9123</v>
      </c>
      <c r="AC9127" s="18">
        <v>7725.1196626153542</v>
      </c>
    </row>
    <row r="9128" spans="18:29" x14ac:dyDescent="0.2">
      <c r="R9128" s="31"/>
      <c r="AB9128" s="40">
        <v>9124</v>
      </c>
      <c r="AC9128" s="18">
        <v>9550.2438813507324</v>
      </c>
    </row>
    <row r="9129" spans="18:29" x14ac:dyDescent="0.2">
      <c r="R9129" s="31"/>
      <c r="AB9129" s="40">
        <v>9125</v>
      </c>
      <c r="AC9129" s="18">
        <v>9130.8974715118529</v>
      </c>
    </row>
    <row r="9130" spans="18:29" x14ac:dyDescent="0.2">
      <c r="R9130" s="31"/>
      <c r="AB9130" s="40">
        <v>9126</v>
      </c>
      <c r="AC9130" s="18">
        <v>7101.8789378670044</v>
      </c>
    </row>
    <row r="9131" spans="18:29" x14ac:dyDescent="0.2">
      <c r="R9131" s="31"/>
      <c r="AB9131" s="40">
        <v>9127</v>
      </c>
      <c r="AC9131" s="18">
        <v>9944.2134263641201</v>
      </c>
    </row>
    <row r="9132" spans="18:29" x14ac:dyDescent="0.2">
      <c r="R9132" s="31"/>
      <c r="AB9132" s="40">
        <v>9128</v>
      </c>
      <c r="AC9132" s="18">
        <v>5856.7793968504993</v>
      </c>
    </row>
    <row r="9133" spans="18:29" x14ac:dyDescent="0.2">
      <c r="R9133" s="31"/>
      <c r="AB9133" s="40">
        <v>9129</v>
      </c>
      <c r="AC9133" s="18">
        <v>8724.1138660422293</v>
      </c>
    </row>
    <row r="9134" spans="18:29" x14ac:dyDescent="0.2">
      <c r="R9134" s="31"/>
      <c r="AB9134" s="40">
        <v>9130</v>
      </c>
      <c r="AC9134" s="18">
        <v>6341.2011333210394</v>
      </c>
    </row>
    <row r="9135" spans="18:29" x14ac:dyDescent="0.2">
      <c r="R9135" s="31"/>
      <c r="AB9135" s="40">
        <v>9131</v>
      </c>
      <c r="AC9135" s="18">
        <v>7297.9843140678713</v>
      </c>
    </row>
    <row r="9136" spans="18:29" x14ac:dyDescent="0.2">
      <c r="R9136" s="31"/>
      <c r="AB9136" s="40">
        <v>9132</v>
      </c>
      <c r="AC9136" s="18">
        <v>9934.1631828688551</v>
      </c>
    </row>
    <row r="9137" spans="18:29" x14ac:dyDescent="0.2">
      <c r="R9137" s="31"/>
      <c r="AB9137" s="40">
        <v>9133</v>
      </c>
      <c r="AC9137" s="18">
        <v>5683.4126965574687</v>
      </c>
    </row>
    <row r="9138" spans="18:29" x14ac:dyDescent="0.2">
      <c r="R9138" s="31"/>
      <c r="AB9138" s="40">
        <v>9134</v>
      </c>
      <c r="AC9138" s="18">
        <v>11194.463717171806</v>
      </c>
    </row>
    <row r="9139" spans="18:29" x14ac:dyDescent="0.2">
      <c r="R9139" s="31"/>
      <c r="AB9139" s="40">
        <v>9135</v>
      </c>
      <c r="AC9139" s="18">
        <v>10431.39897979598</v>
      </c>
    </row>
    <row r="9140" spans="18:29" x14ac:dyDescent="0.2">
      <c r="R9140" s="31"/>
      <c r="AB9140" s="40">
        <v>9136</v>
      </c>
      <c r="AC9140" s="18">
        <v>8472.3552664862946</v>
      </c>
    </row>
    <row r="9141" spans="18:29" x14ac:dyDescent="0.2">
      <c r="R9141" s="31"/>
      <c r="AB9141" s="40">
        <v>9137</v>
      </c>
      <c r="AC9141" s="18">
        <v>9782.4045060907956</v>
      </c>
    </row>
    <row r="9142" spans="18:29" x14ac:dyDescent="0.2">
      <c r="R9142" s="31"/>
      <c r="AB9142" s="40">
        <v>9138</v>
      </c>
      <c r="AC9142" s="18">
        <v>9387.4299367278581</v>
      </c>
    </row>
    <row r="9143" spans="18:29" x14ac:dyDescent="0.2">
      <c r="R9143" s="31"/>
      <c r="AB9143" s="40">
        <v>9139</v>
      </c>
      <c r="AC9143" s="18">
        <v>6171.4776462952141</v>
      </c>
    </row>
    <row r="9144" spans="18:29" x14ac:dyDescent="0.2">
      <c r="R9144" s="31"/>
      <c r="AB9144" s="40">
        <v>9140</v>
      </c>
      <c r="AC9144" s="18">
        <v>5341.8300457630539</v>
      </c>
    </row>
    <row r="9145" spans="18:29" x14ac:dyDescent="0.2">
      <c r="R9145" s="31"/>
      <c r="AB9145" s="40">
        <v>9141</v>
      </c>
      <c r="AC9145" s="18">
        <v>6088.4375094157876</v>
      </c>
    </row>
    <row r="9146" spans="18:29" x14ac:dyDescent="0.2">
      <c r="R9146" s="31"/>
      <c r="AB9146" s="40">
        <v>9142</v>
      </c>
      <c r="AC9146" s="18">
        <v>8385.0437761215726</v>
      </c>
    </row>
    <row r="9147" spans="18:29" x14ac:dyDescent="0.2">
      <c r="R9147" s="31"/>
      <c r="AB9147" s="40">
        <v>9143</v>
      </c>
      <c r="AC9147" s="18">
        <v>9116.1989904001821</v>
      </c>
    </row>
    <row r="9148" spans="18:29" x14ac:dyDescent="0.2">
      <c r="R9148" s="31"/>
      <c r="AB9148" s="40">
        <v>9144</v>
      </c>
      <c r="AC9148" s="18">
        <v>7316.5772645339603</v>
      </c>
    </row>
    <row r="9149" spans="18:29" x14ac:dyDescent="0.2">
      <c r="R9149" s="31"/>
      <c r="AB9149" s="40">
        <v>9145</v>
      </c>
      <c r="AC9149" s="18">
        <v>10899.112186455517</v>
      </c>
    </row>
    <row r="9150" spans="18:29" x14ac:dyDescent="0.2">
      <c r="R9150" s="31"/>
      <c r="AB9150" s="40">
        <v>9146</v>
      </c>
      <c r="AC9150" s="18">
        <v>8895.5961456795922</v>
      </c>
    </row>
    <row r="9151" spans="18:29" x14ac:dyDescent="0.2">
      <c r="R9151" s="31"/>
      <c r="AB9151" s="40">
        <v>9147</v>
      </c>
      <c r="AC9151" s="18">
        <v>9907.9069217375945</v>
      </c>
    </row>
    <row r="9152" spans="18:29" x14ac:dyDescent="0.2">
      <c r="R9152" s="31"/>
      <c r="AB9152" s="40">
        <v>9148</v>
      </c>
      <c r="AC9152" s="18">
        <v>11506.272521611769</v>
      </c>
    </row>
    <row r="9153" spans="18:29" x14ac:dyDescent="0.2">
      <c r="R9153" s="31"/>
      <c r="AB9153" s="40">
        <v>9149</v>
      </c>
      <c r="AC9153" s="18">
        <v>8689.189269896131</v>
      </c>
    </row>
    <row r="9154" spans="18:29" x14ac:dyDescent="0.2">
      <c r="R9154" s="31"/>
      <c r="AB9154" s="40">
        <v>9150</v>
      </c>
      <c r="AC9154" s="18">
        <v>7718.587004343397</v>
      </c>
    </row>
    <row r="9155" spans="18:29" x14ac:dyDescent="0.2">
      <c r="R9155" s="31"/>
      <c r="AB9155" s="40">
        <v>9151</v>
      </c>
      <c r="AC9155" s="18">
        <v>5229.0160625290591</v>
      </c>
    </row>
    <row r="9156" spans="18:29" x14ac:dyDescent="0.2">
      <c r="R9156" s="31"/>
      <c r="AB9156" s="40">
        <v>9152</v>
      </c>
      <c r="AC9156" s="18">
        <v>5746.7292305775918</v>
      </c>
    </row>
    <row r="9157" spans="18:29" x14ac:dyDescent="0.2">
      <c r="R9157" s="31"/>
      <c r="AB9157" s="40">
        <v>9153</v>
      </c>
      <c r="AC9157" s="18">
        <v>10503.383848830475</v>
      </c>
    </row>
    <row r="9158" spans="18:29" x14ac:dyDescent="0.2">
      <c r="R9158" s="31"/>
      <c r="AB9158" s="40">
        <v>9154</v>
      </c>
      <c r="AC9158" s="18">
        <v>10353.007080533076</v>
      </c>
    </row>
    <row r="9159" spans="18:29" x14ac:dyDescent="0.2">
      <c r="R9159" s="31"/>
      <c r="AB9159" s="40">
        <v>9155</v>
      </c>
      <c r="AC9159" s="18">
        <v>8599.4908467013156</v>
      </c>
    </row>
    <row r="9160" spans="18:29" x14ac:dyDescent="0.2">
      <c r="R9160" s="31"/>
      <c r="AB9160" s="40">
        <v>9156</v>
      </c>
      <c r="AC9160" s="18">
        <v>9653.8870173952309</v>
      </c>
    </row>
    <row r="9161" spans="18:29" x14ac:dyDescent="0.2">
      <c r="R9161" s="31"/>
      <c r="AB9161" s="40">
        <v>9157</v>
      </c>
      <c r="AC9161" s="18">
        <v>10739.313314881292</v>
      </c>
    </row>
    <row r="9162" spans="18:29" x14ac:dyDescent="0.2">
      <c r="R9162" s="31"/>
      <c r="AB9162" s="40">
        <v>9158</v>
      </c>
      <c r="AC9162" s="18">
        <v>9888.4345749656204</v>
      </c>
    </row>
    <row r="9163" spans="18:29" x14ac:dyDescent="0.2">
      <c r="R9163" s="31"/>
      <c r="AB9163" s="40">
        <v>9159</v>
      </c>
      <c r="AC9163" s="18">
        <v>7074.2407682552002</v>
      </c>
    </row>
    <row r="9164" spans="18:29" x14ac:dyDescent="0.2">
      <c r="R9164" s="31"/>
      <c r="AB9164" s="40">
        <v>9160</v>
      </c>
      <c r="AC9164" s="18">
        <v>8678.3852581389947</v>
      </c>
    </row>
    <row r="9165" spans="18:29" x14ac:dyDescent="0.2">
      <c r="R9165" s="31"/>
      <c r="AB9165" s="40">
        <v>9161</v>
      </c>
      <c r="AC9165" s="18">
        <v>6252.2564783882117</v>
      </c>
    </row>
    <row r="9166" spans="18:29" x14ac:dyDescent="0.2">
      <c r="R9166" s="31"/>
      <c r="AB9166" s="40">
        <v>9162</v>
      </c>
      <c r="AC9166" s="18">
        <v>5749.995559713454</v>
      </c>
    </row>
    <row r="9167" spans="18:29" x14ac:dyDescent="0.2">
      <c r="R9167" s="31"/>
      <c r="AB9167" s="40">
        <v>9163</v>
      </c>
      <c r="AC9167" s="18">
        <v>8754.138968484127</v>
      </c>
    </row>
    <row r="9168" spans="18:29" x14ac:dyDescent="0.2">
      <c r="R9168" s="31"/>
      <c r="AB9168" s="40">
        <v>9164</v>
      </c>
      <c r="AC9168" s="18">
        <v>12049.236926441896</v>
      </c>
    </row>
    <row r="9169" spans="18:29" x14ac:dyDescent="0.2">
      <c r="R9169" s="31"/>
      <c r="AB9169" s="40">
        <v>9165</v>
      </c>
      <c r="AC9169" s="18">
        <v>9064.0633522685384</v>
      </c>
    </row>
    <row r="9170" spans="18:29" x14ac:dyDescent="0.2">
      <c r="R9170" s="31"/>
      <c r="AB9170" s="40">
        <v>9166</v>
      </c>
      <c r="AC9170" s="18">
        <v>9996.725948626874</v>
      </c>
    </row>
    <row r="9171" spans="18:29" x14ac:dyDescent="0.2">
      <c r="R9171" s="31"/>
      <c r="AB9171" s="40">
        <v>9167</v>
      </c>
      <c r="AC9171" s="18">
        <v>7087.6829689299921</v>
      </c>
    </row>
    <row r="9172" spans="18:29" x14ac:dyDescent="0.2">
      <c r="R9172" s="31"/>
      <c r="AB9172" s="40">
        <v>9168</v>
      </c>
      <c r="AC9172" s="18">
        <v>9772.6055186830927</v>
      </c>
    </row>
    <row r="9173" spans="18:29" x14ac:dyDescent="0.2">
      <c r="R9173" s="31"/>
      <c r="AB9173" s="40">
        <v>9169</v>
      </c>
      <c r="AC9173" s="18">
        <v>8084.1646114828764</v>
      </c>
    </row>
    <row r="9174" spans="18:29" x14ac:dyDescent="0.2">
      <c r="R9174" s="31"/>
      <c r="AB9174" s="40">
        <v>9170</v>
      </c>
      <c r="AC9174" s="18">
        <v>8530.6466787586687</v>
      </c>
    </row>
    <row r="9175" spans="18:29" x14ac:dyDescent="0.2">
      <c r="R9175" s="31"/>
      <c r="AB9175" s="40">
        <v>9171</v>
      </c>
      <c r="AC9175" s="18">
        <v>7539.6926701283082</v>
      </c>
    </row>
    <row r="9176" spans="18:29" x14ac:dyDescent="0.2">
      <c r="R9176" s="31"/>
      <c r="AB9176" s="40">
        <v>9172</v>
      </c>
      <c r="AC9176" s="18">
        <v>6770.8490427423967</v>
      </c>
    </row>
    <row r="9177" spans="18:29" x14ac:dyDescent="0.2">
      <c r="R9177" s="31"/>
      <c r="AB9177" s="40">
        <v>9173</v>
      </c>
      <c r="AC9177" s="18">
        <v>8322.3553823201219</v>
      </c>
    </row>
    <row r="9178" spans="18:29" x14ac:dyDescent="0.2">
      <c r="R9178" s="31"/>
      <c r="AB9178" s="40">
        <v>9174</v>
      </c>
      <c r="AC9178" s="18">
        <v>10877.62979098456</v>
      </c>
    </row>
    <row r="9179" spans="18:29" x14ac:dyDescent="0.2">
      <c r="R9179" s="31"/>
      <c r="AB9179" s="40">
        <v>9175</v>
      </c>
      <c r="AC9179" s="18">
        <v>10069.841470054584</v>
      </c>
    </row>
    <row r="9180" spans="18:29" x14ac:dyDescent="0.2">
      <c r="R9180" s="31"/>
      <c r="AB9180" s="40">
        <v>9176</v>
      </c>
      <c r="AC9180" s="18">
        <v>9422.4801609175047</v>
      </c>
    </row>
    <row r="9181" spans="18:29" x14ac:dyDescent="0.2">
      <c r="R9181" s="31"/>
      <c r="AB9181" s="40">
        <v>9177</v>
      </c>
      <c r="AC9181" s="18">
        <v>5690.1966109167552</v>
      </c>
    </row>
    <row r="9182" spans="18:29" x14ac:dyDescent="0.2">
      <c r="R9182" s="31"/>
      <c r="AB9182" s="40">
        <v>9178</v>
      </c>
      <c r="AC9182" s="18">
        <v>5617.583601663704</v>
      </c>
    </row>
    <row r="9183" spans="18:29" x14ac:dyDescent="0.2">
      <c r="R9183" s="31"/>
      <c r="AB9183" s="40">
        <v>9179</v>
      </c>
      <c r="AC9183" s="18">
        <v>4610.0466912662378</v>
      </c>
    </row>
    <row r="9184" spans="18:29" x14ac:dyDescent="0.2">
      <c r="R9184" s="31"/>
      <c r="AB9184" s="40">
        <v>9180</v>
      </c>
      <c r="AC9184" s="18">
        <v>7292.7079362326767</v>
      </c>
    </row>
    <row r="9185" spans="18:29" x14ac:dyDescent="0.2">
      <c r="R9185" s="31"/>
      <c r="AB9185" s="40">
        <v>9181</v>
      </c>
      <c r="AC9185" s="18">
        <v>8247.7323243678547</v>
      </c>
    </row>
    <row r="9186" spans="18:29" x14ac:dyDescent="0.2">
      <c r="R9186" s="31"/>
      <c r="AB9186" s="40">
        <v>9182</v>
      </c>
      <c r="AC9186" s="18">
        <v>5824.4929896219401</v>
      </c>
    </row>
    <row r="9187" spans="18:29" x14ac:dyDescent="0.2">
      <c r="R9187" s="31"/>
      <c r="AB9187" s="40">
        <v>9183</v>
      </c>
      <c r="AC9187" s="18">
        <v>5305.5235411366448</v>
      </c>
    </row>
    <row r="9188" spans="18:29" x14ac:dyDescent="0.2">
      <c r="R9188" s="31"/>
      <c r="AB9188" s="40">
        <v>9184</v>
      </c>
      <c r="AC9188" s="18">
        <v>7833.5366643202724</v>
      </c>
    </row>
    <row r="9189" spans="18:29" x14ac:dyDescent="0.2">
      <c r="R9189" s="31"/>
      <c r="AB9189" s="40">
        <v>9185</v>
      </c>
      <c r="AC9189" s="18">
        <v>11039.815595388995</v>
      </c>
    </row>
    <row r="9190" spans="18:29" x14ac:dyDescent="0.2">
      <c r="R9190" s="31"/>
      <c r="AB9190" s="40">
        <v>9186</v>
      </c>
      <c r="AC9190" s="18">
        <v>9399.867113053333</v>
      </c>
    </row>
    <row r="9191" spans="18:29" x14ac:dyDescent="0.2">
      <c r="R9191" s="31"/>
      <c r="AB9191" s="40">
        <v>9187</v>
      </c>
      <c r="AC9191" s="18">
        <v>7403.0093585930299</v>
      </c>
    </row>
    <row r="9192" spans="18:29" x14ac:dyDescent="0.2">
      <c r="R9192" s="31"/>
      <c r="AB9192" s="40">
        <v>9188</v>
      </c>
      <c r="AC9192" s="18">
        <v>10128.761022545514</v>
      </c>
    </row>
    <row r="9193" spans="18:29" x14ac:dyDescent="0.2">
      <c r="R9193" s="31"/>
      <c r="AB9193" s="40">
        <v>9189</v>
      </c>
      <c r="AC9193" s="18">
        <v>8930.8976259566844</v>
      </c>
    </row>
    <row r="9194" spans="18:29" x14ac:dyDescent="0.2">
      <c r="R9194" s="31"/>
      <c r="AB9194" s="40">
        <v>9190</v>
      </c>
      <c r="AC9194" s="18">
        <v>6809.0399680243572</v>
      </c>
    </row>
    <row r="9195" spans="18:29" x14ac:dyDescent="0.2">
      <c r="R9195" s="31"/>
      <c r="AB9195" s="40">
        <v>9191</v>
      </c>
      <c r="AC9195" s="18">
        <v>6408.9146488701226</v>
      </c>
    </row>
    <row r="9196" spans="18:29" x14ac:dyDescent="0.2">
      <c r="R9196" s="31"/>
      <c r="AB9196" s="40">
        <v>9192</v>
      </c>
      <c r="AC9196" s="18">
        <v>8939.6915890151868</v>
      </c>
    </row>
    <row r="9197" spans="18:29" x14ac:dyDescent="0.2">
      <c r="R9197" s="31"/>
      <c r="AB9197" s="40">
        <v>9193</v>
      </c>
      <c r="AC9197" s="18">
        <v>7967.9586710692383</v>
      </c>
    </row>
    <row r="9198" spans="18:29" x14ac:dyDescent="0.2">
      <c r="R9198" s="31"/>
      <c r="AB9198" s="40">
        <v>9194</v>
      </c>
      <c r="AC9198" s="18">
        <v>4807.7852320349775</v>
      </c>
    </row>
    <row r="9199" spans="18:29" x14ac:dyDescent="0.2">
      <c r="R9199" s="31"/>
      <c r="AB9199" s="40">
        <v>9195</v>
      </c>
      <c r="AC9199" s="18">
        <v>7486.1751235163538</v>
      </c>
    </row>
    <row r="9200" spans="18:29" x14ac:dyDescent="0.2">
      <c r="R9200" s="31"/>
      <c r="AB9200" s="40">
        <v>9196</v>
      </c>
      <c r="AC9200" s="18">
        <v>7825.4964695241069</v>
      </c>
    </row>
    <row r="9201" spans="18:29" x14ac:dyDescent="0.2">
      <c r="R9201" s="31"/>
      <c r="AB9201" s="40">
        <v>9197</v>
      </c>
      <c r="AC9201" s="18">
        <v>7699.9940538775409</v>
      </c>
    </row>
    <row r="9202" spans="18:29" x14ac:dyDescent="0.2">
      <c r="R9202" s="31"/>
      <c r="AB9202" s="40">
        <v>9198</v>
      </c>
      <c r="AC9202" s="18">
        <v>7340.9491050099023</v>
      </c>
    </row>
    <row r="9203" spans="18:29" x14ac:dyDescent="0.2">
      <c r="R9203" s="31"/>
      <c r="AB9203" s="40">
        <v>9199</v>
      </c>
      <c r="AC9203" s="18">
        <v>6747.3565985724563</v>
      </c>
    </row>
    <row r="9204" spans="18:29" x14ac:dyDescent="0.2">
      <c r="R9204" s="31"/>
      <c r="AB9204" s="40">
        <v>9200</v>
      </c>
      <c r="AC9204" s="18">
        <v>11494.965997679508</v>
      </c>
    </row>
    <row r="9205" spans="18:29" x14ac:dyDescent="0.2">
      <c r="R9205" s="31"/>
      <c r="AB9205" s="40">
        <v>9201</v>
      </c>
      <c r="AC9205" s="18">
        <v>6171.4776462952141</v>
      </c>
    </row>
    <row r="9206" spans="18:29" x14ac:dyDescent="0.2">
      <c r="R9206" s="31"/>
      <c r="AB9206" s="40">
        <v>9202</v>
      </c>
      <c r="AC9206" s="18">
        <v>9974.8666690245736</v>
      </c>
    </row>
    <row r="9207" spans="18:29" x14ac:dyDescent="0.2">
      <c r="R9207" s="31"/>
      <c r="AB9207" s="40">
        <v>9203</v>
      </c>
      <c r="AC9207" s="18">
        <v>7694.4664199549006</v>
      </c>
    </row>
    <row r="9208" spans="18:29" x14ac:dyDescent="0.2">
      <c r="R9208" s="31"/>
      <c r="AB9208" s="40">
        <v>9204</v>
      </c>
      <c r="AC9208" s="18">
        <v>7013.1855390211567</v>
      </c>
    </row>
    <row r="9209" spans="18:29" x14ac:dyDescent="0.2">
      <c r="R9209" s="31"/>
      <c r="AB9209" s="40">
        <v>9205</v>
      </c>
      <c r="AC9209" s="18">
        <v>5853.2618116273079</v>
      </c>
    </row>
    <row r="9210" spans="18:29" x14ac:dyDescent="0.2">
      <c r="R9210" s="31"/>
      <c r="AB9210" s="40">
        <v>9206</v>
      </c>
      <c r="AC9210" s="18">
        <v>5470.8500466332771</v>
      </c>
    </row>
    <row r="9211" spans="18:29" x14ac:dyDescent="0.2">
      <c r="R9211" s="31"/>
      <c r="AB9211" s="40">
        <v>9207</v>
      </c>
      <c r="AC9211" s="18">
        <v>7773.2352033487987</v>
      </c>
    </row>
    <row r="9212" spans="18:29" x14ac:dyDescent="0.2">
      <c r="R9212" s="31"/>
      <c r="AB9212" s="40">
        <v>9208</v>
      </c>
      <c r="AC9212" s="18">
        <v>11651.875424248865</v>
      </c>
    </row>
    <row r="9213" spans="18:29" x14ac:dyDescent="0.2">
      <c r="R9213" s="31"/>
      <c r="AB9213" s="40">
        <v>9209</v>
      </c>
      <c r="AC9213" s="18">
        <v>8999.9930499865441</v>
      </c>
    </row>
    <row r="9214" spans="18:29" x14ac:dyDescent="0.2">
      <c r="R9214" s="31"/>
      <c r="AB9214" s="40">
        <v>9210</v>
      </c>
      <c r="AC9214" s="18">
        <v>9457.5303851071512</v>
      </c>
    </row>
    <row r="9215" spans="18:29" x14ac:dyDescent="0.2">
      <c r="R9215" s="31"/>
      <c r="AB9215" s="40">
        <v>9211</v>
      </c>
      <c r="AC9215" s="18">
        <v>6541.9547471384285</v>
      </c>
    </row>
    <row r="9216" spans="18:29" x14ac:dyDescent="0.2">
      <c r="R9216" s="31"/>
      <c r="AB9216" s="40">
        <v>9212</v>
      </c>
      <c r="AC9216" s="18">
        <v>10744.464064672356</v>
      </c>
    </row>
    <row r="9217" spans="18:29" x14ac:dyDescent="0.2">
      <c r="R9217" s="31"/>
      <c r="AB9217" s="40">
        <v>9213</v>
      </c>
      <c r="AC9217" s="18">
        <v>6693.3365397854941</v>
      </c>
    </row>
    <row r="9218" spans="18:29" x14ac:dyDescent="0.2">
      <c r="R9218" s="31"/>
      <c r="AB9218" s="40">
        <v>9214</v>
      </c>
      <c r="AC9218" s="18">
        <v>5459.0410105264746</v>
      </c>
    </row>
    <row r="9219" spans="18:29" x14ac:dyDescent="0.2">
      <c r="R9219" s="31"/>
      <c r="AB9219" s="40">
        <v>9215</v>
      </c>
      <c r="AC9219" s="18">
        <v>8933.1589307429967</v>
      </c>
    </row>
    <row r="9220" spans="18:29" x14ac:dyDescent="0.2">
      <c r="R9220" s="31"/>
      <c r="AB9220" s="40">
        <v>9216</v>
      </c>
      <c r="AC9220" s="18">
        <v>9083.4100709968479</v>
      </c>
    </row>
    <row r="9221" spans="18:29" x14ac:dyDescent="0.2">
      <c r="R9221" s="31"/>
      <c r="AB9221" s="40">
        <v>9217</v>
      </c>
      <c r="AC9221" s="18">
        <v>11849.990849148715</v>
      </c>
    </row>
    <row r="9222" spans="18:29" x14ac:dyDescent="0.2">
      <c r="R9222" s="31"/>
      <c r="AB9222" s="40">
        <v>9218</v>
      </c>
      <c r="AC9222" s="18">
        <v>5598.9906511977315</v>
      </c>
    </row>
    <row r="9223" spans="18:29" x14ac:dyDescent="0.2">
      <c r="R9223" s="31"/>
      <c r="AB9223" s="40">
        <v>9219</v>
      </c>
      <c r="AC9223" s="18">
        <v>10677.001805210835</v>
      </c>
    </row>
    <row r="9224" spans="18:29" x14ac:dyDescent="0.2">
      <c r="R9224" s="31"/>
      <c r="AB9224" s="40">
        <v>9220</v>
      </c>
      <c r="AC9224" s="18">
        <v>8949.7418325104518</v>
      </c>
    </row>
    <row r="9225" spans="18:29" x14ac:dyDescent="0.2">
      <c r="R9225" s="31"/>
      <c r="AB9225" s="40">
        <v>9221</v>
      </c>
      <c r="AC9225" s="18">
        <v>9228.636089503183</v>
      </c>
    </row>
    <row r="9226" spans="18:29" x14ac:dyDescent="0.2">
      <c r="R9226" s="31"/>
      <c r="AB9226" s="40">
        <v>9222</v>
      </c>
      <c r="AC9226" s="18">
        <v>6735.1706783341942</v>
      </c>
    </row>
    <row r="9227" spans="18:29" x14ac:dyDescent="0.2">
      <c r="R9227" s="31"/>
      <c r="AB9227" s="40">
        <v>9223</v>
      </c>
      <c r="AC9227" s="18">
        <v>6540.8240947449813</v>
      </c>
    </row>
    <row r="9228" spans="18:29" x14ac:dyDescent="0.2">
      <c r="R9228" s="31"/>
      <c r="AB9228" s="40">
        <v>9224</v>
      </c>
      <c r="AC9228" s="18">
        <v>4917.0816300456645</v>
      </c>
    </row>
    <row r="9229" spans="18:29" x14ac:dyDescent="0.2">
      <c r="R9229" s="31"/>
      <c r="AB9229" s="40">
        <v>9225</v>
      </c>
      <c r="AC9229" s="18">
        <v>9095.4703631913289</v>
      </c>
    </row>
    <row r="9230" spans="18:29" x14ac:dyDescent="0.2">
      <c r="R9230" s="31"/>
      <c r="AB9230" s="40">
        <v>9226</v>
      </c>
      <c r="AC9230" s="18">
        <v>8079.3907458225731</v>
      </c>
    </row>
    <row r="9231" spans="18:29" x14ac:dyDescent="0.2">
      <c r="R9231" s="31"/>
      <c r="AB9231" s="40">
        <v>9227</v>
      </c>
      <c r="AC9231" s="18">
        <v>9753.7613121293252</v>
      </c>
    </row>
    <row r="9232" spans="18:29" x14ac:dyDescent="0.2">
      <c r="R9232" s="31"/>
      <c r="AB9232" s="40">
        <v>9228</v>
      </c>
      <c r="AC9232" s="18">
        <v>10291.951851299498</v>
      </c>
    </row>
    <row r="9233" spans="18:29" x14ac:dyDescent="0.2">
      <c r="R9233" s="31"/>
      <c r="AB9233" s="40">
        <v>9229</v>
      </c>
      <c r="AC9233" s="18">
        <v>8424.6166098840768</v>
      </c>
    </row>
    <row r="9234" spans="18:29" x14ac:dyDescent="0.2">
      <c r="R9234" s="31"/>
      <c r="AB9234" s="40">
        <v>9230</v>
      </c>
      <c r="AC9234" s="18">
        <v>8308.5362975141034</v>
      </c>
    </row>
    <row r="9235" spans="18:29" x14ac:dyDescent="0.2">
      <c r="R9235" s="31"/>
      <c r="AB9235" s="40">
        <v>9231</v>
      </c>
      <c r="AC9235" s="18">
        <v>8296.2247492322931</v>
      </c>
    </row>
    <row r="9236" spans="18:29" x14ac:dyDescent="0.2">
      <c r="R9236" s="31"/>
      <c r="AB9236" s="40">
        <v>9232</v>
      </c>
      <c r="AC9236" s="18">
        <v>7979.1395669574849</v>
      </c>
    </row>
    <row r="9237" spans="18:29" x14ac:dyDescent="0.2">
      <c r="R9237" s="31"/>
      <c r="AB9237" s="40">
        <v>9233</v>
      </c>
      <c r="AC9237" s="18">
        <v>8821.9781120769912</v>
      </c>
    </row>
    <row r="9238" spans="18:29" x14ac:dyDescent="0.2">
      <c r="R9238" s="31"/>
      <c r="AB9238" s="40">
        <v>9234</v>
      </c>
      <c r="AC9238" s="18">
        <v>9909.7913423927967</v>
      </c>
    </row>
    <row r="9239" spans="18:29" x14ac:dyDescent="0.2">
      <c r="R9239" s="31"/>
      <c r="AB9239" s="40">
        <v>9235</v>
      </c>
      <c r="AC9239" s="18">
        <v>8585.2948777640704</v>
      </c>
    </row>
    <row r="9240" spans="18:29" x14ac:dyDescent="0.2">
      <c r="R9240" s="31"/>
      <c r="AB9240" s="40">
        <v>9236</v>
      </c>
      <c r="AC9240" s="18">
        <v>8457.9080414620694</v>
      </c>
    </row>
    <row r="9241" spans="18:29" x14ac:dyDescent="0.2">
      <c r="R9241" s="31"/>
      <c r="AB9241" s="40">
        <v>9237</v>
      </c>
      <c r="AC9241" s="18">
        <v>8121.7273965462809</v>
      </c>
    </row>
    <row r="9242" spans="18:29" x14ac:dyDescent="0.2">
      <c r="R9242" s="31"/>
      <c r="AB9242" s="40">
        <v>9238</v>
      </c>
      <c r="AC9242" s="18">
        <v>7176.6276238628197</v>
      </c>
    </row>
    <row r="9243" spans="18:29" x14ac:dyDescent="0.2">
      <c r="R9243" s="31"/>
      <c r="AB9243" s="40">
        <v>9239</v>
      </c>
      <c r="AC9243" s="18">
        <v>9577.3795387879945</v>
      </c>
    </row>
    <row r="9244" spans="18:29" x14ac:dyDescent="0.2">
      <c r="R9244" s="31"/>
      <c r="AB9244" s="40">
        <v>9240</v>
      </c>
      <c r="AC9244" s="18">
        <v>8828.1338862178382</v>
      </c>
    </row>
    <row r="9245" spans="18:29" x14ac:dyDescent="0.2">
      <c r="R9245" s="31"/>
      <c r="AB9245" s="40">
        <v>9241</v>
      </c>
      <c r="AC9245" s="18">
        <v>6057.1561265367782</v>
      </c>
    </row>
    <row r="9246" spans="18:29" x14ac:dyDescent="0.2">
      <c r="R9246" s="31"/>
      <c r="AB9246" s="40">
        <v>9242</v>
      </c>
      <c r="AC9246" s="18">
        <v>8555.2697753220564</v>
      </c>
    </row>
    <row r="9247" spans="18:29" x14ac:dyDescent="0.2">
      <c r="R9247" s="31"/>
      <c r="AB9247" s="40">
        <v>9243</v>
      </c>
      <c r="AC9247" s="18">
        <v>5484.6691314391792</v>
      </c>
    </row>
    <row r="9248" spans="18:29" x14ac:dyDescent="0.2">
      <c r="R9248" s="31"/>
      <c r="AB9248" s="40">
        <v>9244</v>
      </c>
      <c r="AC9248" s="18">
        <v>7767.2050572518492</v>
      </c>
    </row>
    <row r="9249" spans="18:29" x14ac:dyDescent="0.2">
      <c r="R9249" s="31"/>
      <c r="AB9249" s="40">
        <v>9245</v>
      </c>
      <c r="AC9249" s="18">
        <v>6954.2659865308087</v>
      </c>
    </row>
    <row r="9250" spans="18:29" x14ac:dyDescent="0.2">
      <c r="R9250" s="31"/>
      <c r="AB9250" s="40">
        <v>9246</v>
      </c>
      <c r="AC9250" s="18">
        <v>8822.1037401207723</v>
      </c>
    </row>
    <row r="9251" spans="18:29" x14ac:dyDescent="0.2">
      <c r="R9251" s="31"/>
      <c r="AB9251" s="40">
        <v>9247</v>
      </c>
      <c r="AC9251" s="18">
        <v>7192.2055012803758</v>
      </c>
    </row>
    <row r="9252" spans="18:29" x14ac:dyDescent="0.2">
      <c r="R9252" s="31"/>
      <c r="AB9252" s="40">
        <v>9248</v>
      </c>
      <c r="AC9252" s="18">
        <v>9940.3189570098184</v>
      </c>
    </row>
    <row r="9253" spans="18:29" x14ac:dyDescent="0.2">
      <c r="R9253" s="31"/>
      <c r="AB9253" s="40">
        <v>9249</v>
      </c>
      <c r="AC9253" s="18">
        <v>7859.2904132768745</v>
      </c>
    </row>
    <row r="9254" spans="18:29" x14ac:dyDescent="0.2">
      <c r="R9254" s="31"/>
      <c r="AB9254" s="40">
        <v>9250</v>
      </c>
      <c r="AC9254" s="18">
        <v>9278.2591667608358</v>
      </c>
    </row>
    <row r="9255" spans="18:29" x14ac:dyDescent="0.2">
      <c r="R9255" s="31"/>
      <c r="AB9255" s="40">
        <v>9251</v>
      </c>
      <c r="AC9255" s="18">
        <v>6145.0957571201725</v>
      </c>
    </row>
    <row r="9256" spans="18:29" x14ac:dyDescent="0.2">
      <c r="R9256" s="31"/>
      <c r="AB9256" s="40">
        <v>9252</v>
      </c>
      <c r="AC9256" s="18">
        <v>10507.529574272223</v>
      </c>
    </row>
    <row r="9257" spans="18:29" x14ac:dyDescent="0.2">
      <c r="R9257" s="31"/>
      <c r="AB9257" s="40">
        <v>9253</v>
      </c>
      <c r="AC9257" s="18">
        <v>10161.298685861286</v>
      </c>
    </row>
    <row r="9258" spans="18:29" x14ac:dyDescent="0.2">
      <c r="R9258" s="31"/>
      <c r="AB9258" s="40">
        <v>9254</v>
      </c>
      <c r="AC9258" s="18">
        <v>7453.5118321565678</v>
      </c>
    </row>
    <row r="9259" spans="18:29" x14ac:dyDescent="0.2">
      <c r="R9259" s="31"/>
      <c r="AB9259" s="40">
        <v>9255</v>
      </c>
      <c r="AC9259" s="18">
        <v>7183.7884223531</v>
      </c>
    </row>
    <row r="9260" spans="18:29" x14ac:dyDescent="0.2">
      <c r="R9260" s="31"/>
      <c r="AB9260" s="40">
        <v>9256</v>
      </c>
      <c r="AC9260" s="18">
        <v>7782.5316785821924</v>
      </c>
    </row>
    <row r="9261" spans="18:29" x14ac:dyDescent="0.2">
      <c r="R9261" s="31"/>
      <c r="AB9261" s="40">
        <v>9257</v>
      </c>
      <c r="AC9261" s="18">
        <v>9502.0027125737397</v>
      </c>
    </row>
    <row r="9262" spans="18:29" x14ac:dyDescent="0.2">
      <c r="R9262" s="31"/>
      <c r="AB9262" s="40">
        <v>9258</v>
      </c>
      <c r="AC9262" s="18">
        <v>5784.1663875972154</v>
      </c>
    </row>
    <row r="9263" spans="18:29" x14ac:dyDescent="0.2">
      <c r="R9263" s="31"/>
      <c r="AB9263" s="40">
        <v>9259</v>
      </c>
      <c r="AC9263" s="18">
        <v>8658.2847711482318</v>
      </c>
    </row>
    <row r="9264" spans="18:29" x14ac:dyDescent="0.2">
      <c r="R9264" s="31"/>
      <c r="AB9264" s="40">
        <v>9260</v>
      </c>
      <c r="AC9264" s="18">
        <v>7984.4159447924467</v>
      </c>
    </row>
    <row r="9265" spans="18:29" x14ac:dyDescent="0.2">
      <c r="R9265" s="31"/>
      <c r="AB9265" s="40">
        <v>9261</v>
      </c>
      <c r="AC9265" s="18">
        <v>8500.9984604479978</v>
      </c>
    </row>
    <row r="9266" spans="18:29" x14ac:dyDescent="0.2">
      <c r="R9266" s="31"/>
      <c r="AB9266" s="40">
        <v>9262</v>
      </c>
      <c r="AC9266" s="18">
        <v>10546.474267816404</v>
      </c>
    </row>
    <row r="9267" spans="18:29" x14ac:dyDescent="0.2">
      <c r="R9267" s="31"/>
      <c r="AB9267" s="40">
        <v>9263</v>
      </c>
      <c r="AC9267" s="18">
        <v>10043.208324792446</v>
      </c>
    </row>
    <row r="9268" spans="18:29" x14ac:dyDescent="0.2">
      <c r="R9268" s="31"/>
      <c r="AB9268" s="40">
        <v>9264</v>
      </c>
      <c r="AC9268" s="18">
        <v>10309.414149372606</v>
      </c>
    </row>
    <row r="9269" spans="18:29" x14ac:dyDescent="0.2">
      <c r="R9269" s="31"/>
      <c r="AB9269" s="40">
        <v>9265</v>
      </c>
      <c r="AC9269" s="18">
        <v>8100.2450010754401</v>
      </c>
    </row>
    <row r="9270" spans="18:29" x14ac:dyDescent="0.2">
      <c r="R9270" s="31"/>
      <c r="AB9270" s="40">
        <v>9266</v>
      </c>
      <c r="AC9270" s="18">
        <v>8268.8378357078182</v>
      </c>
    </row>
    <row r="9271" spans="18:29" x14ac:dyDescent="0.2">
      <c r="R9271" s="31"/>
      <c r="AB9271" s="40">
        <v>9267</v>
      </c>
      <c r="AC9271" s="18">
        <v>8680.3953068378614</v>
      </c>
    </row>
    <row r="9272" spans="18:29" x14ac:dyDescent="0.2">
      <c r="R9272" s="31"/>
      <c r="AB9272" s="40">
        <v>9268</v>
      </c>
      <c r="AC9272" s="18">
        <v>8579.1391036232235</v>
      </c>
    </row>
    <row r="9273" spans="18:29" x14ac:dyDescent="0.2">
      <c r="R9273" s="31"/>
      <c r="AB9273" s="40">
        <v>9269</v>
      </c>
      <c r="AC9273" s="18">
        <v>9824.1130165961804</v>
      </c>
    </row>
    <row r="9274" spans="18:29" x14ac:dyDescent="0.2">
      <c r="R9274" s="31"/>
      <c r="AB9274" s="40">
        <v>9270</v>
      </c>
      <c r="AC9274" s="18">
        <v>10717.579663322889</v>
      </c>
    </row>
    <row r="9275" spans="18:29" x14ac:dyDescent="0.2">
      <c r="R9275" s="31"/>
      <c r="AB9275" s="40">
        <v>9271</v>
      </c>
      <c r="AC9275" s="18">
        <v>6573.2361300173216</v>
      </c>
    </row>
    <row r="9276" spans="18:29" x14ac:dyDescent="0.2">
      <c r="R9276" s="31"/>
      <c r="AB9276" s="40">
        <v>9272</v>
      </c>
      <c r="AC9276" s="18">
        <v>10596.097345074173</v>
      </c>
    </row>
    <row r="9277" spans="18:29" x14ac:dyDescent="0.2">
      <c r="R9277" s="31"/>
      <c r="AB9277" s="40">
        <v>9273</v>
      </c>
      <c r="AC9277" s="18">
        <v>9288.1837822125526</v>
      </c>
    </row>
    <row r="9278" spans="18:29" x14ac:dyDescent="0.2">
      <c r="R9278" s="31"/>
      <c r="AB9278" s="40">
        <v>9274</v>
      </c>
      <c r="AC9278" s="18">
        <v>9844.213503586594</v>
      </c>
    </row>
    <row r="9279" spans="18:29" x14ac:dyDescent="0.2">
      <c r="R9279" s="31"/>
      <c r="AB9279" s="40">
        <v>9275</v>
      </c>
      <c r="AC9279" s="18">
        <v>8445.2196090490324</v>
      </c>
    </row>
    <row r="9280" spans="18:29" x14ac:dyDescent="0.2">
      <c r="R9280" s="31"/>
      <c r="AB9280" s="40">
        <v>9276</v>
      </c>
      <c r="AC9280" s="18">
        <v>5742.4578770921798</v>
      </c>
    </row>
    <row r="9281" spans="18:29" x14ac:dyDescent="0.2">
      <c r="R9281" s="31"/>
      <c r="AB9281" s="40">
        <v>9277</v>
      </c>
      <c r="AC9281" s="18">
        <v>5541.4530071874615</v>
      </c>
    </row>
    <row r="9282" spans="18:29" x14ac:dyDescent="0.2">
      <c r="R9282" s="31"/>
      <c r="AB9282" s="40">
        <v>9278</v>
      </c>
      <c r="AC9282" s="18">
        <v>11246.222471172223</v>
      </c>
    </row>
    <row r="9283" spans="18:29" x14ac:dyDescent="0.2">
      <c r="R9283" s="31"/>
      <c r="AB9283" s="40">
        <v>9279</v>
      </c>
      <c r="AC9283" s="18">
        <v>10263.308657338144</v>
      </c>
    </row>
    <row r="9284" spans="18:29" x14ac:dyDescent="0.2">
      <c r="R9284" s="31"/>
      <c r="AB9284" s="40">
        <v>9280</v>
      </c>
      <c r="AC9284" s="18">
        <v>8607.4054134535836</v>
      </c>
    </row>
    <row r="9285" spans="18:29" x14ac:dyDescent="0.2">
      <c r="R9285" s="31"/>
      <c r="AB9285" s="40">
        <v>9281</v>
      </c>
      <c r="AC9285" s="18">
        <v>7676.3759816634702</v>
      </c>
    </row>
    <row r="9286" spans="18:29" x14ac:dyDescent="0.2">
      <c r="R9286" s="31"/>
      <c r="AB9286" s="40">
        <v>9282</v>
      </c>
      <c r="AC9286" s="18">
        <v>8887.9328350144206</v>
      </c>
    </row>
    <row r="9287" spans="18:29" x14ac:dyDescent="0.2">
      <c r="R9287" s="31"/>
      <c r="AB9287" s="40">
        <v>9283</v>
      </c>
      <c r="AC9287" s="18">
        <v>10866.197639008751</v>
      </c>
    </row>
    <row r="9288" spans="18:29" x14ac:dyDescent="0.2">
      <c r="R9288" s="31"/>
      <c r="AB9288" s="40">
        <v>9284</v>
      </c>
      <c r="AC9288" s="18">
        <v>10469.213020946598</v>
      </c>
    </row>
    <row r="9289" spans="18:29" x14ac:dyDescent="0.2">
      <c r="R9289" s="31"/>
      <c r="AB9289" s="40">
        <v>9285</v>
      </c>
      <c r="AC9289" s="18">
        <v>10128.132882326958</v>
      </c>
    </row>
    <row r="9290" spans="18:29" x14ac:dyDescent="0.2">
      <c r="R9290" s="31"/>
      <c r="AB9290" s="40">
        <v>9286</v>
      </c>
      <c r="AC9290" s="18">
        <v>10135.921821035794</v>
      </c>
    </row>
    <row r="9291" spans="18:29" x14ac:dyDescent="0.2">
      <c r="R9291" s="31"/>
      <c r="AB9291" s="40">
        <v>9287</v>
      </c>
      <c r="AC9291" s="18">
        <v>8421.8527929227566</v>
      </c>
    </row>
    <row r="9292" spans="18:29" x14ac:dyDescent="0.2">
      <c r="R9292" s="31"/>
      <c r="AB9292" s="40">
        <v>9288</v>
      </c>
      <c r="AC9292" s="18">
        <v>9111.0482406086521</v>
      </c>
    </row>
    <row r="9293" spans="18:29" x14ac:dyDescent="0.2">
      <c r="R9293" s="31"/>
      <c r="AB9293" s="40">
        <v>9289</v>
      </c>
      <c r="AC9293" s="18">
        <v>9978.3842542481143</v>
      </c>
    </row>
    <row r="9294" spans="18:29" x14ac:dyDescent="0.2">
      <c r="R9294" s="31"/>
      <c r="AB9294" s="40">
        <v>9290</v>
      </c>
      <c r="AC9294" s="18">
        <v>8396.9784402721561</v>
      </c>
    </row>
    <row r="9295" spans="18:29" x14ac:dyDescent="0.2">
      <c r="R9295" s="31"/>
      <c r="AB9295" s="40">
        <v>9291</v>
      </c>
      <c r="AC9295" s="18">
        <v>10264.816193862236</v>
      </c>
    </row>
    <row r="9296" spans="18:29" x14ac:dyDescent="0.2">
      <c r="R9296" s="31"/>
      <c r="AB9296" s="40">
        <v>9292</v>
      </c>
      <c r="AC9296" s="18">
        <v>6382.1558755639708</v>
      </c>
    </row>
    <row r="9297" spans="18:29" x14ac:dyDescent="0.2">
      <c r="R9297" s="31"/>
      <c r="AB9297" s="40">
        <v>9293</v>
      </c>
      <c r="AC9297" s="18">
        <v>7923.2350875152042</v>
      </c>
    </row>
    <row r="9298" spans="18:29" x14ac:dyDescent="0.2">
      <c r="R9298" s="31"/>
      <c r="AB9298" s="40">
        <v>9294</v>
      </c>
      <c r="AC9298" s="18">
        <v>9260.2943565128371</v>
      </c>
    </row>
    <row r="9299" spans="18:29" x14ac:dyDescent="0.2">
      <c r="R9299" s="31"/>
      <c r="AB9299" s="40">
        <v>9295</v>
      </c>
      <c r="AC9299" s="18">
        <v>8477.3803882340435</v>
      </c>
    </row>
    <row r="9300" spans="18:29" x14ac:dyDescent="0.2">
      <c r="R9300" s="31"/>
      <c r="AB9300" s="40">
        <v>9296</v>
      </c>
      <c r="AC9300" s="18">
        <v>10326.625191358034</v>
      </c>
    </row>
    <row r="9301" spans="18:29" x14ac:dyDescent="0.2">
      <c r="R9301" s="31"/>
      <c r="AB9301" s="40">
        <v>9297</v>
      </c>
      <c r="AC9301" s="18">
        <v>10507.529574272223</v>
      </c>
    </row>
    <row r="9302" spans="18:29" x14ac:dyDescent="0.2">
      <c r="R9302" s="31"/>
      <c r="AB9302" s="40">
        <v>9298</v>
      </c>
      <c r="AC9302" s="18">
        <v>6852.5072711413959</v>
      </c>
    </row>
    <row r="9303" spans="18:29" x14ac:dyDescent="0.2">
      <c r="R9303" s="31"/>
      <c r="AB9303" s="40">
        <v>9299</v>
      </c>
      <c r="AC9303" s="18">
        <v>8550.2446535745403</v>
      </c>
    </row>
    <row r="9304" spans="18:29" x14ac:dyDescent="0.2">
      <c r="R9304" s="31"/>
      <c r="AB9304" s="40">
        <v>9300</v>
      </c>
      <c r="AC9304" s="18">
        <v>7496.4766230985988</v>
      </c>
    </row>
    <row r="9305" spans="18:29" x14ac:dyDescent="0.2">
      <c r="R9305" s="31"/>
      <c r="AB9305" s="40">
        <v>9301</v>
      </c>
      <c r="AC9305" s="18">
        <v>6103.0103624839103</v>
      </c>
    </row>
    <row r="9306" spans="18:29" x14ac:dyDescent="0.2">
      <c r="R9306" s="31"/>
      <c r="AB9306" s="40">
        <v>9302</v>
      </c>
      <c r="AC9306" s="18">
        <v>7372.8586281071184</v>
      </c>
    </row>
    <row r="9307" spans="18:29" x14ac:dyDescent="0.2">
      <c r="R9307" s="31"/>
      <c r="AB9307" s="40">
        <v>9303</v>
      </c>
      <c r="AC9307" s="18">
        <v>6896.2258303454146</v>
      </c>
    </row>
    <row r="9308" spans="18:29" x14ac:dyDescent="0.2">
      <c r="R9308" s="31"/>
      <c r="AB9308" s="40">
        <v>9304</v>
      </c>
      <c r="AC9308" s="18">
        <v>9751.8768914737739</v>
      </c>
    </row>
    <row r="9309" spans="18:29" x14ac:dyDescent="0.2">
      <c r="R9309" s="31"/>
      <c r="AB9309" s="40">
        <v>9305</v>
      </c>
      <c r="AC9309" s="18">
        <v>9489.4399082047166</v>
      </c>
    </row>
    <row r="9310" spans="18:29" x14ac:dyDescent="0.2">
      <c r="R9310" s="31"/>
      <c r="AB9310" s="40">
        <v>9306</v>
      </c>
      <c r="AC9310" s="18">
        <v>6430.8995565159712</v>
      </c>
    </row>
    <row r="9311" spans="18:29" x14ac:dyDescent="0.2">
      <c r="R9311" s="31"/>
      <c r="AB9311" s="40">
        <v>9307</v>
      </c>
      <c r="AC9311" s="18">
        <v>9820.2185472417623</v>
      </c>
    </row>
    <row r="9312" spans="18:29" x14ac:dyDescent="0.2">
      <c r="R9312" s="31"/>
      <c r="AB9312" s="40">
        <v>9308</v>
      </c>
      <c r="AC9312" s="18">
        <v>8393.2095989615191</v>
      </c>
    </row>
    <row r="9313" spans="18:29" x14ac:dyDescent="0.2">
      <c r="R9313" s="31"/>
      <c r="AB9313" s="40">
        <v>9309</v>
      </c>
      <c r="AC9313" s="18">
        <v>6608.6632383378455</v>
      </c>
    </row>
    <row r="9314" spans="18:29" x14ac:dyDescent="0.2">
      <c r="R9314" s="31"/>
      <c r="AB9314" s="40">
        <v>9310</v>
      </c>
      <c r="AC9314" s="18">
        <v>5810.0457645977149</v>
      </c>
    </row>
    <row r="9315" spans="18:29" x14ac:dyDescent="0.2">
      <c r="R9315" s="31"/>
      <c r="AB9315" s="40">
        <v>9311</v>
      </c>
      <c r="AC9315" s="18">
        <v>7556.5268279827433</v>
      </c>
    </row>
    <row r="9316" spans="18:29" x14ac:dyDescent="0.2">
      <c r="R9316" s="31"/>
      <c r="AB9316" s="40">
        <v>9312</v>
      </c>
      <c r="AC9316" s="18">
        <v>8150.1193344203057</v>
      </c>
    </row>
    <row r="9317" spans="18:29" x14ac:dyDescent="0.2">
      <c r="R9317" s="31"/>
      <c r="AB9317" s="40">
        <v>9313</v>
      </c>
      <c r="AC9317" s="18">
        <v>8324.365431019105</v>
      </c>
    </row>
    <row r="9318" spans="18:29" x14ac:dyDescent="0.2">
      <c r="R9318" s="31"/>
      <c r="AB9318" s="40">
        <v>9314</v>
      </c>
      <c r="AC9318" s="18">
        <v>9143.4602758809924</v>
      </c>
    </row>
    <row r="9319" spans="18:29" x14ac:dyDescent="0.2">
      <c r="R9319" s="31"/>
      <c r="AB9319" s="40">
        <v>9315</v>
      </c>
      <c r="AC9319" s="18">
        <v>11798.232095148647</v>
      </c>
    </row>
    <row r="9320" spans="18:29" x14ac:dyDescent="0.2">
      <c r="R9320" s="31"/>
      <c r="AB9320" s="40">
        <v>9316</v>
      </c>
      <c r="AC9320" s="18">
        <v>9663.3091206724057</v>
      </c>
    </row>
    <row r="9321" spans="18:29" x14ac:dyDescent="0.2">
      <c r="R9321" s="31"/>
      <c r="AB9321" s="40">
        <v>9317</v>
      </c>
      <c r="AC9321" s="18">
        <v>8253.7624704648042</v>
      </c>
    </row>
    <row r="9322" spans="18:29" x14ac:dyDescent="0.2">
      <c r="R9322" s="31"/>
      <c r="AB9322" s="40">
        <v>9318</v>
      </c>
      <c r="AC9322" s="18">
        <v>10284.037284546997</v>
      </c>
    </row>
    <row r="9323" spans="18:29" x14ac:dyDescent="0.2">
      <c r="R9323" s="31"/>
      <c r="AB9323" s="40">
        <v>9319</v>
      </c>
      <c r="AC9323" s="18">
        <v>6438.1859830502653</v>
      </c>
    </row>
    <row r="9324" spans="18:29" x14ac:dyDescent="0.2">
      <c r="R9324" s="31"/>
      <c r="AB9324" s="40">
        <v>9320</v>
      </c>
      <c r="AC9324" s="18">
        <v>8980.5207032144535</v>
      </c>
    </row>
    <row r="9325" spans="18:29" x14ac:dyDescent="0.2">
      <c r="R9325" s="31"/>
      <c r="AB9325" s="40">
        <v>9321</v>
      </c>
      <c r="AC9325" s="18">
        <v>10397.98192017409</v>
      </c>
    </row>
    <row r="9326" spans="18:29" x14ac:dyDescent="0.2">
      <c r="R9326" s="31"/>
      <c r="AB9326" s="40">
        <v>9322</v>
      </c>
      <c r="AC9326" s="18">
        <v>5909.5431752003497</v>
      </c>
    </row>
    <row r="9327" spans="18:29" x14ac:dyDescent="0.2">
      <c r="R9327" s="31"/>
      <c r="AB9327" s="40">
        <v>9323</v>
      </c>
      <c r="AC9327" s="18">
        <v>11472.352949815453</v>
      </c>
    </row>
    <row r="9328" spans="18:29" x14ac:dyDescent="0.2">
      <c r="R9328" s="31"/>
      <c r="AB9328" s="40">
        <v>9324</v>
      </c>
      <c r="AC9328" s="18">
        <v>6814.0650897718733</v>
      </c>
    </row>
    <row r="9329" spans="18:29" x14ac:dyDescent="0.2">
      <c r="R9329" s="31"/>
      <c r="AB9329" s="40">
        <v>9325</v>
      </c>
      <c r="AC9329" s="18">
        <v>8865.0685310628032</v>
      </c>
    </row>
    <row r="9330" spans="18:29" x14ac:dyDescent="0.2">
      <c r="R9330" s="31"/>
      <c r="AB9330" s="40">
        <v>9326</v>
      </c>
      <c r="AC9330" s="18">
        <v>9294.088300265721</v>
      </c>
    </row>
    <row r="9331" spans="18:29" x14ac:dyDescent="0.2">
      <c r="R9331" s="31"/>
      <c r="AB9331" s="40">
        <v>9327</v>
      </c>
      <c r="AC9331" s="18">
        <v>8620.5963580411626</v>
      </c>
    </row>
    <row r="9332" spans="18:29" x14ac:dyDescent="0.2">
      <c r="R9332" s="31"/>
      <c r="AB9332" s="40">
        <v>9328</v>
      </c>
      <c r="AC9332" s="18">
        <v>7035.1704466671217</v>
      </c>
    </row>
    <row r="9333" spans="18:29" x14ac:dyDescent="0.2">
      <c r="R9333" s="31"/>
      <c r="AB9333" s="40">
        <v>9329</v>
      </c>
      <c r="AC9333" s="18">
        <v>9636.9272314973641</v>
      </c>
    </row>
    <row r="9334" spans="18:29" x14ac:dyDescent="0.2">
      <c r="R9334" s="31"/>
      <c r="AB9334" s="40">
        <v>9330</v>
      </c>
      <c r="AC9334" s="18">
        <v>8536.4255687687546</v>
      </c>
    </row>
    <row r="9335" spans="18:29" x14ac:dyDescent="0.2">
      <c r="R9335" s="31"/>
      <c r="AB9335" s="40">
        <v>9331</v>
      </c>
      <c r="AC9335" s="18">
        <v>6412.0553499624366</v>
      </c>
    </row>
    <row r="9336" spans="18:29" x14ac:dyDescent="0.2">
      <c r="R9336" s="31"/>
      <c r="AB9336" s="40">
        <v>9332</v>
      </c>
      <c r="AC9336" s="18">
        <v>8193.4610094936797</v>
      </c>
    </row>
    <row r="9337" spans="18:29" x14ac:dyDescent="0.2">
      <c r="R9337" s="31"/>
      <c r="AB9337" s="40">
        <v>9333</v>
      </c>
      <c r="AC9337" s="18">
        <v>7558.0343645069515</v>
      </c>
    </row>
    <row r="9338" spans="18:29" x14ac:dyDescent="0.2">
      <c r="R9338" s="31"/>
      <c r="AB9338" s="40">
        <v>9334</v>
      </c>
      <c r="AC9338" s="18">
        <v>6575.748690891196</v>
      </c>
    </row>
    <row r="9339" spans="18:29" x14ac:dyDescent="0.2">
      <c r="R9339" s="31"/>
      <c r="AB9339" s="40">
        <v>9335</v>
      </c>
      <c r="AC9339" s="18">
        <v>9158.2843850364443</v>
      </c>
    </row>
    <row r="9340" spans="18:29" x14ac:dyDescent="0.2">
      <c r="R9340" s="31"/>
      <c r="AB9340" s="40">
        <v>9336</v>
      </c>
      <c r="AC9340" s="18">
        <v>8074.1143679876113</v>
      </c>
    </row>
    <row r="9341" spans="18:29" x14ac:dyDescent="0.2">
      <c r="R9341" s="31"/>
      <c r="AB9341" s="40">
        <v>9337</v>
      </c>
      <c r="AC9341" s="18">
        <v>7190.9492208436131</v>
      </c>
    </row>
    <row r="9342" spans="18:29" x14ac:dyDescent="0.2">
      <c r="R9342" s="31"/>
      <c r="AB9342" s="40">
        <v>9338</v>
      </c>
      <c r="AC9342" s="18">
        <v>8094.4661110653542</v>
      </c>
    </row>
    <row r="9343" spans="18:29" x14ac:dyDescent="0.2">
      <c r="R9343" s="31"/>
      <c r="AB9343" s="40">
        <v>9339</v>
      </c>
      <c r="AC9343" s="18">
        <v>8268.3353235331597</v>
      </c>
    </row>
    <row r="9344" spans="18:29" x14ac:dyDescent="0.2">
      <c r="R9344" s="31"/>
      <c r="AB9344" s="40">
        <v>9340</v>
      </c>
      <c r="AC9344" s="18">
        <v>8366.8277097864775</v>
      </c>
    </row>
    <row r="9345" spans="18:29" x14ac:dyDescent="0.2">
      <c r="R9345" s="31"/>
      <c r="AB9345" s="40">
        <v>9341</v>
      </c>
      <c r="AC9345" s="18">
        <v>8045.9736862007994</v>
      </c>
    </row>
    <row r="9346" spans="18:29" x14ac:dyDescent="0.2">
      <c r="R9346" s="31"/>
      <c r="AB9346" s="40">
        <v>9342</v>
      </c>
      <c r="AC9346" s="18">
        <v>6348.2363037677715</v>
      </c>
    </row>
    <row r="9347" spans="18:29" x14ac:dyDescent="0.2">
      <c r="R9347" s="31"/>
      <c r="AB9347" s="40">
        <v>9343</v>
      </c>
      <c r="AC9347" s="18">
        <v>8008.7877852685051</v>
      </c>
    </row>
    <row r="9348" spans="18:29" x14ac:dyDescent="0.2">
      <c r="R9348" s="31"/>
      <c r="AB9348" s="40">
        <v>9344</v>
      </c>
      <c r="AC9348" s="18">
        <v>10460.419057888328</v>
      </c>
    </row>
    <row r="9349" spans="18:29" x14ac:dyDescent="0.2">
      <c r="R9349" s="31"/>
      <c r="AB9349" s="40">
        <v>9345</v>
      </c>
      <c r="AC9349" s="18">
        <v>10784.916294740979</v>
      </c>
    </row>
    <row r="9350" spans="18:29" x14ac:dyDescent="0.2">
      <c r="R9350" s="31"/>
      <c r="AB9350" s="40">
        <v>9346</v>
      </c>
      <c r="AC9350" s="18">
        <v>8216.953453663853</v>
      </c>
    </row>
    <row r="9351" spans="18:29" x14ac:dyDescent="0.2">
      <c r="R9351" s="31"/>
      <c r="AB9351" s="40">
        <v>9347</v>
      </c>
      <c r="AC9351" s="18">
        <v>9235.7968879934633</v>
      </c>
    </row>
    <row r="9352" spans="18:29" x14ac:dyDescent="0.2">
      <c r="R9352" s="31"/>
      <c r="AB9352" s="40">
        <v>9348</v>
      </c>
      <c r="AC9352" s="18">
        <v>7091.8286943717394</v>
      </c>
    </row>
    <row r="9353" spans="18:29" x14ac:dyDescent="0.2">
      <c r="R9353" s="31"/>
      <c r="AB9353" s="40">
        <v>9349</v>
      </c>
      <c r="AC9353" s="18">
        <v>6070.4726991679054</v>
      </c>
    </row>
    <row r="9354" spans="18:29" x14ac:dyDescent="0.2">
      <c r="R9354" s="31"/>
      <c r="AB9354" s="40">
        <v>9350</v>
      </c>
      <c r="AC9354" s="18">
        <v>5219.8452153397957</v>
      </c>
    </row>
    <row r="9355" spans="18:29" x14ac:dyDescent="0.2">
      <c r="R9355" s="31"/>
      <c r="AB9355" s="40">
        <v>9351</v>
      </c>
      <c r="AC9355" s="18">
        <v>10994.966383791412</v>
      </c>
    </row>
    <row r="9356" spans="18:29" x14ac:dyDescent="0.2">
      <c r="R9356" s="31"/>
      <c r="AB9356" s="40">
        <v>9352</v>
      </c>
      <c r="AC9356" s="18">
        <v>8477.5060162778245</v>
      </c>
    </row>
    <row r="9357" spans="18:29" x14ac:dyDescent="0.2">
      <c r="R9357" s="31"/>
      <c r="AB9357" s="40">
        <v>9353</v>
      </c>
      <c r="AC9357" s="18">
        <v>5179.3929852712899</v>
      </c>
    </row>
    <row r="9358" spans="18:29" x14ac:dyDescent="0.2">
      <c r="R9358" s="31"/>
      <c r="AB9358" s="40">
        <v>9354</v>
      </c>
      <c r="AC9358" s="18">
        <v>9688.6859854976647</v>
      </c>
    </row>
    <row r="9359" spans="18:29" x14ac:dyDescent="0.2">
      <c r="R9359" s="31"/>
      <c r="AB9359" s="40">
        <v>9355</v>
      </c>
      <c r="AC9359" s="18">
        <v>6457.2814456910128</v>
      </c>
    </row>
    <row r="9360" spans="18:29" x14ac:dyDescent="0.2">
      <c r="R9360" s="31"/>
      <c r="AB9360" s="40">
        <v>9356</v>
      </c>
      <c r="AC9360" s="18">
        <v>6905.0197934038006</v>
      </c>
    </row>
    <row r="9361" spans="18:29" x14ac:dyDescent="0.2">
      <c r="R9361" s="31"/>
      <c r="AB9361" s="40">
        <v>9357</v>
      </c>
      <c r="AC9361" s="18">
        <v>9554.0127226613695</v>
      </c>
    </row>
    <row r="9362" spans="18:29" x14ac:dyDescent="0.2">
      <c r="R9362" s="31"/>
      <c r="AB9362" s="40">
        <v>9358</v>
      </c>
      <c r="AC9362" s="18">
        <v>9623.1081466912292</v>
      </c>
    </row>
    <row r="9363" spans="18:29" x14ac:dyDescent="0.2">
      <c r="R9363" s="31"/>
      <c r="AB9363" s="40">
        <v>9359</v>
      </c>
      <c r="AC9363" s="18">
        <v>6984.9192291910294</v>
      </c>
    </row>
    <row r="9364" spans="18:29" x14ac:dyDescent="0.2">
      <c r="R9364" s="31"/>
      <c r="AB9364" s="40">
        <v>9360</v>
      </c>
      <c r="AC9364" s="18">
        <v>5764.9452969126869</v>
      </c>
    </row>
    <row r="9365" spans="18:29" x14ac:dyDescent="0.2">
      <c r="R9365" s="31"/>
      <c r="AB9365" s="40">
        <v>9361</v>
      </c>
      <c r="AC9365" s="18">
        <v>9251.7516495424788</v>
      </c>
    </row>
    <row r="9366" spans="18:29" x14ac:dyDescent="0.2">
      <c r="R9366" s="31"/>
      <c r="AB9366" s="40">
        <v>9362</v>
      </c>
      <c r="AC9366" s="18">
        <v>9177.8823598524323</v>
      </c>
    </row>
    <row r="9367" spans="18:29" x14ac:dyDescent="0.2">
      <c r="R9367" s="31"/>
      <c r="AB9367" s="40">
        <v>9363</v>
      </c>
      <c r="AC9367" s="18">
        <v>10348.484470959986</v>
      </c>
    </row>
    <row r="9368" spans="18:29" x14ac:dyDescent="0.2">
      <c r="R9368" s="31"/>
      <c r="AB9368" s="40">
        <v>9364</v>
      </c>
      <c r="AC9368" s="18">
        <v>7012.1805146717234</v>
      </c>
    </row>
    <row r="9369" spans="18:29" x14ac:dyDescent="0.2">
      <c r="R9369" s="31"/>
      <c r="AB9369" s="40">
        <v>9365</v>
      </c>
      <c r="AC9369" s="18">
        <v>6690.823978911736</v>
      </c>
    </row>
    <row r="9370" spans="18:29" x14ac:dyDescent="0.2">
      <c r="R9370" s="31"/>
      <c r="AB9370" s="40">
        <v>9366</v>
      </c>
      <c r="AC9370" s="18">
        <v>9755.0175925662043</v>
      </c>
    </row>
    <row r="9371" spans="18:29" x14ac:dyDescent="0.2">
      <c r="R9371" s="31"/>
      <c r="AB9371" s="40">
        <v>9367</v>
      </c>
      <c r="AC9371" s="18">
        <v>7590.9489119539503</v>
      </c>
    </row>
    <row r="9372" spans="18:29" x14ac:dyDescent="0.2">
      <c r="R9372" s="31"/>
      <c r="AB9372" s="40">
        <v>9368</v>
      </c>
      <c r="AC9372" s="18">
        <v>6695.3465884845937</v>
      </c>
    </row>
    <row r="9373" spans="18:29" x14ac:dyDescent="0.2">
      <c r="R9373" s="31"/>
      <c r="AB9373" s="40">
        <v>9369</v>
      </c>
      <c r="AC9373" s="18">
        <v>9824.8667848580517</v>
      </c>
    </row>
    <row r="9374" spans="18:29" x14ac:dyDescent="0.2">
      <c r="R9374" s="31"/>
      <c r="AB9374" s="40">
        <v>9370</v>
      </c>
      <c r="AC9374" s="18">
        <v>9053.8874807297252</v>
      </c>
    </row>
    <row r="9375" spans="18:29" x14ac:dyDescent="0.2">
      <c r="R9375" s="31"/>
      <c r="AB9375" s="40">
        <v>9371</v>
      </c>
      <c r="AC9375" s="18">
        <v>10904.011680159369</v>
      </c>
    </row>
    <row r="9376" spans="18:29" x14ac:dyDescent="0.2">
      <c r="R9376" s="31"/>
      <c r="AB9376" s="40">
        <v>9372</v>
      </c>
      <c r="AC9376" s="18">
        <v>6766.3264331695391</v>
      </c>
    </row>
    <row r="9377" spans="18:29" x14ac:dyDescent="0.2">
      <c r="R9377" s="31"/>
      <c r="AB9377" s="40">
        <v>9373</v>
      </c>
      <c r="AC9377" s="18">
        <v>8890.9479080631863</v>
      </c>
    </row>
    <row r="9378" spans="18:29" x14ac:dyDescent="0.2">
      <c r="R9378" s="31"/>
      <c r="AB9378" s="40">
        <v>9374</v>
      </c>
      <c r="AC9378" s="18">
        <v>9296.9777452707058</v>
      </c>
    </row>
    <row r="9379" spans="18:29" x14ac:dyDescent="0.2">
      <c r="R9379" s="31"/>
      <c r="AB9379" s="40">
        <v>9375</v>
      </c>
      <c r="AC9379" s="18">
        <v>7938.5617088455474</v>
      </c>
    </row>
    <row r="9380" spans="18:29" x14ac:dyDescent="0.2">
      <c r="R9380" s="31"/>
      <c r="AB9380" s="40">
        <v>9376</v>
      </c>
      <c r="AC9380" s="18">
        <v>8385.6719163398957</v>
      </c>
    </row>
    <row r="9381" spans="18:29" x14ac:dyDescent="0.2">
      <c r="R9381" s="31"/>
      <c r="AB9381" s="40">
        <v>9377</v>
      </c>
      <c r="AC9381" s="18">
        <v>7763.813100072206</v>
      </c>
    </row>
    <row r="9382" spans="18:29" x14ac:dyDescent="0.2">
      <c r="R9382" s="31"/>
      <c r="AB9382" s="40">
        <v>9378</v>
      </c>
      <c r="AC9382" s="18">
        <v>9133.4100323858438</v>
      </c>
    </row>
    <row r="9383" spans="18:29" x14ac:dyDescent="0.2">
      <c r="R9383" s="31"/>
      <c r="AB9383" s="40">
        <v>9379</v>
      </c>
      <c r="AC9383" s="18">
        <v>7019.0900570749072</v>
      </c>
    </row>
    <row r="9384" spans="18:29" x14ac:dyDescent="0.2">
      <c r="R9384" s="31"/>
      <c r="AB9384" s="40">
        <v>9380</v>
      </c>
      <c r="AC9384" s="18">
        <v>5392.8350315013668</v>
      </c>
    </row>
    <row r="9385" spans="18:29" x14ac:dyDescent="0.2">
      <c r="R9385" s="31"/>
      <c r="AB9385" s="40">
        <v>9381</v>
      </c>
      <c r="AC9385" s="18">
        <v>6865.3213315978646</v>
      </c>
    </row>
    <row r="9386" spans="18:29" x14ac:dyDescent="0.2">
      <c r="R9386" s="31"/>
      <c r="AB9386" s="40">
        <v>9382</v>
      </c>
      <c r="AC9386" s="18">
        <v>10376.876408834127</v>
      </c>
    </row>
    <row r="9387" spans="18:29" x14ac:dyDescent="0.2">
      <c r="R9387" s="31"/>
      <c r="AB9387" s="40">
        <v>9383</v>
      </c>
      <c r="AC9387" s="18">
        <v>6312.68356740335</v>
      </c>
    </row>
    <row r="9388" spans="18:29" x14ac:dyDescent="0.2">
      <c r="R9388" s="31"/>
      <c r="AB9388" s="40">
        <v>9384</v>
      </c>
      <c r="AC9388" s="18">
        <v>9537.9323330690386</v>
      </c>
    </row>
    <row r="9389" spans="18:29" x14ac:dyDescent="0.2">
      <c r="R9389" s="31"/>
      <c r="AB9389" s="40">
        <v>9385</v>
      </c>
      <c r="AC9389" s="18">
        <v>7961.3003847536165</v>
      </c>
    </row>
    <row r="9390" spans="18:29" x14ac:dyDescent="0.2">
      <c r="R9390" s="31"/>
      <c r="AB9390" s="40">
        <v>9386</v>
      </c>
      <c r="AC9390" s="18">
        <v>7132.6578085710062</v>
      </c>
    </row>
    <row r="9391" spans="18:29" x14ac:dyDescent="0.2">
      <c r="R9391" s="31"/>
      <c r="AB9391" s="40">
        <v>9387</v>
      </c>
      <c r="AC9391" s="18">
        <v>10092.328889875207</v>
      </c>
    </row>
    <row r="9392" spans="18:29" x14ac:dyDescent="0.2">
      <c r="R9392" s="31"/>
      <c r="AB9392" s="40">
        <v>9388</v>
      </c>
      <c r="AC9392" s="18">
        <v>5856.7793968503829</v>
      </c>
    </row>
    <row r="9393" spans="18:29" x14ac:dyDescent="0.2">
      <c r="R9393" s="31"/>
      <c r="AB9393" s="40">
        <v>9389</v>
      </c>
      <c r="AC9393" s="18">
        <v>8367.3302219612524</v>
      </c>
    </row>
    <row r="9394" spans="18:29" x14ac:dyDescent="0.2">
      <c r="R9394" s="31"/>
      <c r="AB9394" s="40">
        <v>9390</v>
      </c>
      <c r="AC9394" s="18">
        <v>9809.03765135305</v>
      </c>
    </row>
    <row r="9395" spans="18:29" x14ac:dyDescent="0.2">
      <c r="R9395" s="31"/>
      <c r="AB9395" s="40">
        <v>9391</v>
      </c>
      <c r="AC9395" s="18">
        <v>7973.6119330351939</v>
      </c>
    </row>
    <row r="9396" spans="18:29" x14ac:dyDescent="0.2">
      <c r="R9396" s="31"/>
      <c r="AB9396" s="40">
        <v>9392</v>
      </c>
      <c r="AC9396" s="18">
        <v>8883.5358534854604</v>
      </c>
    </row>
    <row r="9397" spans="18:29" x14ac:dyDescent="0.2">
      <c r="R9397" s="31"/>
      <c r="AB9397" s="40">
        <v>9393</v>
      </c>
      <c r="AC9397" s="18">
        <v>6624.8692559740739</v>
      </c>
    </row>
    <row r="9398" spans="18:29" x14ac:dyDescent="0.2">
      <c r="R9398" s="31"/>
      <c r="AB9398" s="40">
        <v>9394</v>
      </c>
      <c r="AC9398" s="18">
        <v>7992.2048835015157</v>
      </c>
    </row>
    <row r="9399" spans="18:29" x14ac:dyDescent="0.2">
      <c r="R9399" s="31"/>
      <c r="AB9399" s="40">
        <v>9395</v>
      </c>
      <c r="AC9399" s="18">
        <v>9338.8118838196388</v>
      </c>
    </row>
    <row r="9400" spans="18:29" x14ac:dyDescent="0.2">
      <c r="R9400" s="31"/>
      <c r="AB9400" s="40">
        <v>9396</v>
      </c>
      <c r="AC9400" s="18">
        <v>9509.6660232387949</v>
      </c>
    </row>
    <row r="9401" spans="18:29" x14ac:dyDescent="0.2">
      <c r="R9401" s="31"/>
      <c r="AB9401" s="40">
        <v>9397</v>
      </c>
      <c r="AC9401" s="18">
        <v>9760.5452264884952</v>
      </c>
    </row>
    <row r="9402" spans="18:29" x14ac:dyDescent="0.2">
      <c r="R9402" s="31"/>
      <c r="AB9402" s="40">
        <v>9398</v>
      </c>
      <c r="AC9402" s="18">
        <v>10483.032105752733</v>
      </c>
    </row>
    <row r="9403" spans="18:29" x14ac:dyDescent="0.2">
      <c r="R9403" s="31"/>
      <c r="AB9403" s="40">
        <v>9399</v>
      </c>
      <c r="AC9403" s="18">
        <v>5547.1062691535335</v>
      </c>
    </row>
    <row r="9404" spans="18:29" x14ac:dyDescent="0.2">
      <c r="R9404" s="31"/>
      <c r="AB9404" s="40">
        <v>9400</v>
      </c>
      <c r="AC9404" s="18">
        <v>9909.7913423927967</v>
      </c>
    </row>
    <row r="9405" spans="18:29" x14ac:dyDescent="0.2">
      <c r="R9405" s="31"/>
      <c r="AB9405" s="40">
        <v>9401</v>
      </c>
      <c r="AC9405" s="18">
        <v>10119.338919268805</v>
      </c>
    </row>
    <row r="9406" spans="18:29" x14ac:dyDescent="0.2">
      <c r="R9406" s="31"/>
      <c r="AB9406" s="40">
        <v>9402</v>
      </c>
      <c r="AC9406" s="18">
        <v>9097.9829240652034</v>
      </c>
    </row>
    <row r="9407" spans="18:29" x14ac:dyDescent="0.2">
      <c r="R9407" s="31"/>
      <c r="AB9407" s="40">
        <v>9403</v>
      </c>
      <c r="AC9407" s="18">
        <v>5417.081243933877</v>
      </c>
    </row>
    <row r="9408" spans="18:29" x14ac:dyDescent="0.2">
      <c r="R9408" s="31"/>
      <c r="AB9408" s="40">
        <v>9404</v>
      </c>
      <c r="AC9408" s="18">
        <v>9882.6556849558838</v>
      </c>
    </row>
    <row r="9409" spans="18:29" x14ac:dyDescent="0.2">
      <c r="R9409" s="31"/>
      <c r="AB9409" s="40">
        <v>9405</v>
      </c>
      <c r="AC9409" s="18">
        <v>7789.1899648975814</v>
      </c>
    </row>
    <row r="9410" spans="18:29" x14ac:dyDescent="0.2">
      <c r="R9410" s="31"/>
      <c r="AB9410" s="40">
        <v>9406</v>
      </c>
      <c r="AC9410" s="18">
        <v>8261.9282933048671</v>
      </c>
    </row>
    <row r="9411" spans="18:29" x14ac:dyDescent="0.2">
      <c r="R9411" s="31"/>
      <c r="AB9411" s="40">
        <v>9407</v>
      </c>
      <c r="AC9411" s="18">
        <v>11242.453629861702</v>
      </c>
    </row>
    <row r="9412" spans="18:29" x14ac:dyDescent="0.2">
      <c r="R9412" s="31"/>
      <c r="AB9412" s="40">
        <v>9408</v>
      </c>
      <c r="AC9412" s="18">
        <v>6955.3966389239067</v>
      </c>
    </row>
    <row r="9413" spans="18:29" x14ac:dyDescent="0.2">
      <c r="R9413" s="31"/>
      <c r="AB9413" s="40">
        <v>9409</v>
      </c>
      <c r="AC9413" s="18">
        <v>7588.1850949927466</v>
      </c>
    </row>
    <row r="9414" spans="18:29" x14ac:dyDescent="0.2">
      <c r="R9414" s="31"/>
      <c r="AB9414" s="40">
        <v>9410</v>
      </c>
      <c r="AC9414" s="18">
        <v>9846.0979242419126</v>
      </c>
    </row>
    <row r="9415" spans="18:29" x14ac:dyDescent="0.2">
      <c r="R9415" s="31"/>
      <c r="AB9415" s="40">
        <v>9411</v>
      </c>
      <c r="AC9415" s="18">
        <v>9754.1381962605519</v>
      </c>
    </row>
    <row r="9416" spans="18:29" x14ac:dyDescent="0.2">
      <c r="R9416" s="31"/>
      <c r="AB9416" s="40">
        <v>9412</v>
      </c>
      <c r="AC9416" s="18">
        <v>11662.302551875357</v>
      </c>
    </row>
    <row r="9417" spans="18:29" x14ac:dyDescent="0.2">
      <c r="R9417" s="31"/>
      <c r="AB9417" s="40">
        <v>9413</v>
      </c>
      <c r="AC9417" s="18">
        <v>9482.4047377579845</v>
      </c>
    </row>
    <row r="9418" spans="18:29" x14ac:dyDescent="0.2">
      <c r="R9418" s="31"/>
      <c r="AB9418" s="40">
        <v>9414</v>
      </c>
      <c r="AC9418" s="18">
        <v>10991.951310742763</v>
      </c>
    </row>
    <row r="9419" spans="18:29" x14ac:dyDescent="0.2">
      <c r="R9419" s="31"/>
      <c r="AB9419" s="40">
        <v>9415</v>
      </c>
      <c r="AC9419" s="18">
        <v>9957.2787429078016</v>
      </c>
    </row>
    <row r="9420" spans="18:29" x14ac:dyDescent="0.2">
      <c r="R9420" s="31"/>
      <c r="AB9420" s="40">
        <v>9416</v>
      </c>
      <c r="AC9420" s="18">
        <v>6316.5780367577681</v>
      </c>
    </row>
    <row r="9421" spans="18:29" x14ac:dyDescent="0.2">
      <c r="R9421" s="31"/>
      <c r="AB9421" s="40">
        <v>9417</v>
      </c>
      <c r="AC9421" s="18">
        <v>10825.996665027691</v>
      </c>
    </row>
    <row r="9422" spans="18:29" x14ac:dyDescent="0.2">
      <c r="R9422" s="31"/>
      <c r="AB9422" s="40">
        <v>9418</v>
      </c>
      <c r="AC9422" s="18">
        <v>9225.7466444981983</v>
      </c>
    </row>
    <row r="9423" spans="18:29" x14ac:dyDescent="0.2">
      <c r="R9423" s="31"/>
      <c r="AB9423" s="40">
        <v>9419</v>
      </c>
      <c r="AC9423" s="18">
        <v>11038.182430820889</v>
      </c>
    </row>
    <row r="9424" spans="18:29" x14ac:dyDescent="0.2">
      <c r="R9424" s="31"/>
      <c r="AB9424" s="40">
        <v>9420</v>
      </c>
      <c r="AC9424" s="18">
        <v>10320.469417217188</v>
      </c>
    </row>
    <row r="9425" spans="18:29" x14ac:dyDescent="0.2">
      <c r="R9425" s="31"/>
      <c r="AB9425" s="40">
        <v>9421</v>
      </c>
      <c r="AC9425" s="18">
        <v>10693.333450890612</v>
      </c>
    </row>
    <row r="9426" spans="18:29" x14ac:dyDescent="0.2">
      <c r="R9426" s="31"/>
      <c r="AB9426" s="40">
        <v>9422</v>
      </c>
      <c r="AC9426" s="18">
        <v>7931.2752823116025</v>
      </c>
    </row>
    <row r="9427" spans="18:29" x14ac:dyDescent="0.2">
      <c r="R9427" s="31"/>
      <c r="AB9427" s="40">
        <v>9423</v>
      </c>
      <c r="AC9427" s="18">
        <v>8435.9231338161044</v>
      </c>
    </row>
    <row r="9428" spans="18:29" x14ac:dyDescent="0.2">
      <c r="R9428" s="31"/>
      <c r="AB9428" s="40">
        <v>9424</v>
      </c>
      <c r="AC9428" s="18">
        <v>6946.3514197780751</v>
      </c>
    </row>
    <row r="9429" spans="18:29" x14ac:dyDescent="0.2">
      <c r="R9429" s="31"/>
      <c r="AB9429" s="40">
        <v>9425</v>
      </c>
      <c r="AC9429" s="18">
        <v>8155.7725963864941</v>
      </c>
    </row>
    <row r="9430" spans="18:29" x14ac:dyDescent="0.2">
      <c r="R9430" s="31"/>
      <c r="AB9430" s="40">
        <v>9426</v>
      </c>
      <c r="AC9430" s="18">
        <v>8268.8378357077017</v>
      </c>
    </row>
    <row r="9431" spans="18:29" x14ac:dyDescent="0.2">
      <c r="R9431" s="31"/>
      <c r="AB9431" s="40">
        <v>9427</v>
      </c>
      <c r="AC9431" s="18">
        <v>9982.6556077334099</v>
      </c>
    </row>
    <row r="9432" spans="18:29" x14ac:dyDescent="0.2">
      <c r="R9432" s="31"/>
      <c r="AB9432" s="40">
        <v>9428</v>
      </c>
      <c r="AC9432" s="18">
        <v>7019.4669412059011</v>
      </c>
    </row>
    <row r="9433" spans="18:29" x14ac:dyDescent="0.2">
      <c r="R9433" s="31"/>
      <c r="AB9433" s="40">
        <v>9429</v>
      </c>
      <c r="AC9433" s="18">
        <v>7066.5774575899122</v>
      </c>
    </row>
    <row r="9434" spans="18:29" x14ac:dyDescent="0.2">
      <c r="R9434" s="31"/>
      <c r="AB9434" s="40">
        <v>9430</v>
      </c>
      <c r="AC9434" s="18">
        <v>10618.584764894564</v>
      </c>
    </row>
    <row r="9435" spans="18:29" x14ac:dyDescent="0.2">
      <c r="R9435" s="31"/>
      <c r="AB9435" s="40">
        <v>9431</v>
      </c>
      <c r="AC9435" s="18">
        <v>7651.1247448814102</v>
      </c>
    </row>
    <row r="9436" spans="18:29" x14ac:dyDescent="0.2">
      <c r="R9436" s="31"/>
      <c r="AB9436" s="40">
        <v>9432</v>
      </c>
      <c r="AC9436" s="18">
        <v>7615.6976365610026</v>
      </c>
    </row>
    <row r="9437" spans="18:29" x14ac:dyDescent="0.2">
      <c r="R9437" s="31"/>
      <c r="AB9437" s="40">
        <v>9433</v>
      </c>
      <c r="AC9437" s="18">
        <v>7770.5970144312596</v>
      </c>
    </row>
    <row r="9438" spans="18:29" x14ac:dyDescent="0.2">
      <c r="R9438" s="31"/>
      <c r="AB9438" s="40">
        <v>9434</v>
      </c>
      <c r="AC9438" s="18">
        <v>9502.0027125738561</v>
      </c>
    </row>
    <row r="9439" spans="18:29" x14ac:dyDescent="0.2">
      <c r="R9439" s="31"/>
      <c r="AB9439" s="40">
        <v>9435</v>
      </c>
      <c r="AC9439" s="18">
        <v>8757.2796695764409</v>
      </c>
    </row>
    <row r="9440" spans="18:29" x14ac:dyDescent="0.2">
      <c r="R9440" s="31"/>
      <c r="AB9440" s="40">
        <v>9436</v>
      </c>
      <c r="AC9440" s="18">
        <v>9772.6055186830927</v>
      </c>
    </row>
    <row r="9441" spans="18:29" x14ac:dyDescent="0.2">
      <c r="R9441" s="31"/>
      <c r="AB9441" s="40">
        <v>9437</v>
      </c>
      <c r="AC9441" s="18">
        <v>6452.0050678559346</v>
      </c>
    </row>
    <row r="9442" spans="18:29" x14ac:dyDescent="0.2">
      <c r="R9442" s="31"/>
      <c r="AB9442" s="40">
        <v>9438</v>
      </c>
      <c r="AC9442" s="18">
        <v>10560.795864797081</v>
      </c>
    </row>
    <row r="9443" spans="18:29" x14ac:dyDescent="0.2">
      <c r="R9443" s="31"/>
      <c r="AB9443" s="40">
        <v>9439</v>
      </c>
      <c r="AC9443" s="18">
        <v>9072.3548031520331</v>
      </c>
    </row>
    <row r="9444" spans="18:29" x14ac:dyDescent="0.2">
      <c r="R9444" s="31"/>
      <c r="AB9444" s="40">
        <v>9440</v>
      </c>
      <c r="AC9444" s="18">
        <v>12866.321722605149</v>
      </c>
    </row>
    <row r="9445" spans="18:29" x14ac:dyDescent="0.2">
      <c r="R9445" s="31"/>
      <c r="AB9445" s="40">
        <v>9441</v>
      </c>
      <c r="AC9445" s="18">
        <v>8437.6819264279911</v>
      </c>
    </row>
    <row r="9446" spans="18:29" x14ac:dyDescent="0.2">
      <c r="R9446" s="31"/>
      <c r="AB9446" s="40">
        <v>9442</v>
      </c>
      <c r="AC9446" s="18">
        <v>6138.6887268918799</v>
      </c>
    </row>
    <row r="9447" spans="18:29" x14ac:dyDescent="0.2">
      <c r="R9447" s="31"/>
      <c r="AB9447" s="40">
        <v>9443</v>
      </c>
      <c r="AC9447" s="18">
        <v>12250.241796346731</v>
      </c>
    </row>
    <row r="9448" spans="18:29" x14ac:dyDescent="0.2">
      <c r="R9448" s="31"/>
      <c r="AB9448" s="40">
        <v>9444</v>
      </c>
      <c r="AC9448" s="18">
        <v>8257.2800556884613</v>
      </c>
    </row>
    <row r="9449" spans="18:29" x14ac:dyDescent="0.2">
      <c r="R9449" s="31"/>
      <c r="AB9449" s="40">
        <v>9445</v>
      </c>
      <c r="AC9449" s="18">
        <v>9011.2995739183389</v>
      </c>
    </row>
    <row r="9450" spans="18:29" x14ac:dyDescent="0.2">
      <c r="R9450" s="31"/>
      <c r="AB9450" s="40">
        <v>9446</v>
      </c>
      <c r="AC9450" s="18">
        <v>5975.8747822690057</v>
      </c>
    </row>
    <row r="9451" spans="18:29" x14ac:dyDescent="0.2">
      <c r="R9451" s="31"/>
      <c r="AB9451" s="40">
        <v>9447</v>
      </c>
      <c r="AC9451" s="18">
        <v>7174.8688312510494</v>
      </c>
    </row>
    <row r="9452" spans="18:29" x14ac:dyDescent="0.2">
      <c r="R9452" s="31"/>
      <c r="AB9452" s="40">
        <v>9448</v>
      </c>
      <c r="AC9452" s="18">
        <v>6464.9447563561844</v>
      </c>
    </row>
    <row r="9453" spans="18:29" x14ac:dyDescent="0.2">
      <c r="R9453" s="31"/>
      <c r="AB9453" s="40">
        <v>9449</v>
      </c>
      <c r="AC9453" s="18">
        <v>9595.469977079425</v>
      </c>
    </row>
    <row r="9454" spans="18:29" x14ac:dyDescent="0.2">
      <c r="R9454" s="31"/>
      <c r="AB9454" s="40">
        <v>9450</v>
      </c>
      <c r="AC9454" s="18">
        <v>7809.0391958006658</v>
      </c>
    </row>
    <row r="9455" spans="18:29" x14ac:dyDescent="0.2">
      <c r="R9455" s="31"/>
      <c r="AB9455" s="40">
        <v>9451</v>
      </c>
      <c r="AC9455" s="18">
        <v>7555.2705475457478</v>
      </c>
    </row>
    <row r="9456" spans="18:29" x14ac:dyDescent="0.2">
      <c r="R9456" s="31"/>
      <c r="AB9456" s="40">
        <v>9452</v>
      </c>
      <c r="AC9456" s="18">
        <v>9377.5053212763742</v>
      </c>
    </row>
    <row r="9457" spans="18:29" x14ac:dyDescent="0.2">
      <c r="R9457" s="31"/>
      <c r="AB9457" s="40">
        <v>9453</v>
      </c>
      <c r="AC9457" s="18">
        <v>9154.264287638478</v>
      </c>
    </row>
    <row r="9458" spans="18:29" x14ac:dyDescent="0.2">
      <c r="R9458" s="31"/>
      <c r="AB9458" s="40">
        <v>9454</v>
      </c>
      <c r="AC9458" s="18">
        <v>6764.3163844707888</v>
      </c>
    </row>
    <row r="9459" spans="18:29" x14ac:dyDescent="0.2">
      <c r="R9459" s="31"/>
      <c r="AB9459" s="40">
        <v>9455</v>
      </c>
      <c r="AC9459" s="18">
        <v>5235.6743488446809</v>
      </c>
    </row>
    <row r="9460" spans="18:29" x14ac:dyDescent="0.2">
      <c r="R9460" s="31"/>
      <c r="AB9460" s="40">
        <v>9456</v>
      </c>
      <c r="AC9460" s="18">
        <v>9862.3039418779081</v>
      </c>
    </row>
    <row r="9461" spans="18:29" x14ac:dyDescent="0.2">
      <c r="R9461" s="31"/>
      <c r="AB9461" s="40">
        <v>9457</v>
      </c>
      <c r="AC9461" s="18">
        <v>7484.5419589480152</v>
      </c>
    </row>
    <row r="9462" spans="18:29" x14ac:dyDescent="0.2">
      <c r="R9462" s="31"/>
      <c r="AB9462" s="40">
        <v>9458</v>
      </c>
      <c r="AC9462" s="18">
        <v>6268.8393801550847</v>
      </c>
    </row>
    <row r="9463" spans="18:29" x14ac:dyDescent="0.2">
      <c r="R9463" s="31"/>
      <c r="AB9463" s="40">
        <v>9459</v>
      </c>
      <c r="AC9463" s="18">
        <v>11325.493766741245</v>
      </c>
    </row>
    <row r="9464" spans="18:29" x14ac:dyDescent="0.2">
      <c r="R9464" s="31"/>
      <c r="AB9464" s="40">
        <v>9460</v>
      </c>
      <c r="AC9464" s="18">
        <v>8227.380581289879</v>
      </c>
    </row>
    <row r="9465" spans="18:29" x14ac:dyDescent="0.2">
      <c r="R9465" s="31"/>
      <c r="AB9465" s="40">
        <v>9461</v>
      </c>
      <c r="AC9465" s="18">
        <v>8634.4154428471811</v>
      </c>
    </row>
    <row r="9466" spans="18:29" x14ac:dyDescent="0.2">
      <c r="R9466" s="31"/>
      <c r="AB9466" s="40">
        <v>9462</v>
      </c>
      <c r="AC9466" s="18">
        <v>5864.3170794720063</v>
      </c>
    </row>
    <row r="9467" spans="18:29" x14ac:dyDescent="0.2">
      <c r="R9467" s="31"/>
      <c r="AB9467" s="40">
        <v>9463</v>
      </c>
      <c r="AC9467" s="18">
        <v>6983.6629487542668</v>
      </c>
    </row>
    <row r="9468" spans="18:29" x14ac:dyDescent="0.2">
      <c r="R9468" s="31"/>
      <c r="AB9468" s="40">
        <v>9464</v>
      </c>
      <c r="AC9468" s="18">
        <v>8882.6564571794588</v>
      </c>
    </row>
    <row r="9469" spans="18:29" x14ac:dyDescent="0.2">
      <c r="R9469" s="31"/>
      <c r="AB9469" s="40">
        <v>9465</v>
      </c>
      <c r="AC9469" s="18">
        <v>7932.9084468794754</v>
      </c>
    </row>
    <row r="9470" spans="18:29" x14ac:dyDescent="0.2">
      <c r="R9470" s="31"/>
      <c r="AB9470" s="40">
        <v>9466</v>
      </c>
      <c r="AC9470" s="18">
        <v>6997.9845457348274</v>
      </c>
    </row>
    <row r="9471" spans="18:29" x14ac:dyDescent="0.2">
      <c r="R9471" s="31"/>
      <c r="AB9471" s="40">
        <v>9467</v>
      </c>
      <c r="AC9471" s="18">
        <v>7464.1902158703888</v>
      </c>
    </row>
    <row r="9472" spans="18:29" x14ac:dyDescent="0.2">
      <c r="R9472" s="31"/>
      <c r="AB9472" s="40">
        <v>9468</v>
      </c>
      <c r="AC9472" s="18">
        <v>9829.6406505182385</v>
      </c>
    </row>
    <row r="9473" spans="18:29" x14ac:dyDescent="0.2">
      <c r="R9473" s="31"/>
      <c r="AB9473" s="40">
        <v>9469</v>
      </c>
      <c r="AC9473" s="18">
        <v>10518.836098204367</v>
      </c>
    </row>
    <row r="9474" spans="18:29" x14ac:dyDescent="0.2">
      <c r="R9474" s="31"/>
      <c r="AB9474" s="40">
        <v>9470</v>
      </c>
      <c r="AC9474" s="18">
        <v>6192.8344137225067</v>
      </c>
    </row>
    <row r="9475" spans="18:29" x14ac:dyDescent="0.2">
      <c r="R9475" s="31"/>
      <c r="AB9475" s="40">
        <v>9471</v>
      </c>
      <c r="AC9475" s="18">
        <v>8489.6919365157373</v>
      </c>
    </row>
    <row r="9476" spans="18:29" x14ac:dyDescent="0.2">
      <c r="R9476" s="31"/>
      <c r="AB9476" s="40">
        <v>9472</v>
      </c>
      <c r="AC9476" s="18">
        <v>10042.705812617438</v>
      </c>
    </row>
    <row r="9477" spans="18:29" x14ac:dyDescent="0.2">
      <c r="R9477" s="31"/>
      <c r="AB9477" s="40">
        <v>9473</v>
      </c>
      <c r="AC9477" s="18">
        <v>6914.5675247245235</v>
      </c>
    </row>
    <row r="9478" spans="18:29" x14ac:dyDescent="0.2">
      <c r="R9478" s="31"/>
      <c r="AB9478" s="40">
        <v>9474</v>
      </c>
      <c r="AC9478" s="18">
        <v>9484.4147864569677</v>
      </c>
    </row>
    <row r="9479" spans="18:29" x14ac:dyDescent="0.2">
      <c r="R9479" s="31"/>
      <c r="AB9479" s="40">
        <v>9475</v>
      </c>
      <c r="AC9479" s="18">
        <v>6989.944350938662</v>
      </c>
    </row>
    <row r="9480" spans="18:29" x14ac:dyDescent="0.2">
      <c r="R9480" s="31"/>
      <c r="AB9480" s="40">
        <v>9476</v>
      </c>
      <c r="AC9480" s="18">
        <v>10138.560009953333</v>
      </c>
    </row>
    <row r="9481" spans="18:29" x14ac:dyDescent="0.2">
      <c r="R9481" s="31"/>
      <c r="AB9481" s="40">
        <v>9477</v>
      </c>
      <c r="AC9481" s="18">
        <v>8377.0035813254071</v>
      </c>
    </row>
    <row r="9482" spans="18:29" x14ac:dyDescent="0.2">
      <c r="R9482" s="31"/>
      <c r="AB9482" s="40">
        <v>9478</v>
      </c>
      <c r="AC9482" s="18">
        <v>9867.5803197129862</v>
      </c>
    </row>
    <row r="9483" spans="18:29" x14ac:dyDescent="0.2">
      <c r="R9483" s="31"/>
      <c r="AB9483" s="40">
        <v>9479</v>
      </c>
      <c r="AC9483" s="18">
        <v>10913.056899305084</v>
      </c>
    </row>
    <row r="9484" spans="18:29" x14ac:dyDescent="0.2">
      <c r="R9484" s="31"/>
      <c r="AB9484" s="40">
        <v>9480</v>
      </c>
      <c r="AC9484" s="18">
        <v>7059.6679151867284</v>
      </c>
    </row>
    <row r="9485" spans="18:29" x14ac:dyDescent="0.2">
      <c r="R9485" s="31"/>
      <c r="AB9485" s="40">
        <v>9481</v>
      </c>
      <c r="AC9485" s="18">
        <v>9260.2943565128371</v>
      </c>
    </row>
    <row r="9486" spans="18:29" x14ac:dyDescent="0.2">
      <c r="R9486" s="31"/>
      <c r="AB9486" s="40">
        <v>9482</v>
      </c>
      <c r="AC9486" s="18">
        <v>9263.8119417363778</v>
      </c>
    </row>
    <row r="9487" spans="18:29" x14ac:dyDescent="0.2">
      <c r="R9487" s="31"/>
      <c r="AB9487" s="40">
        <v>9483</v>
      </c>
      <c r="AC9487" s="18">
        <v>8785.294723319239</v>
      </c>
    </row>
    <row r="9488" spans="18:29" x14ac:dyDescent="0.2">
      <c r="R9488" s="31"/>
      <c r="AB9488" s="40">
        <v>9484</v>
      </c>
      <c r="AC9488" s="18">
        <v>7448.3610823652707</v>
      </c>
    </row>
    <row r="9489" spans="18:29" x14ac:dyDescent="0.2">
      <c r="R9489" s="31"/>
      <c r="AB9489" s="40">
        <v>9485</v>
      </c>
      <c r="AC9489" s="18">
        <v>8400.3703974519158</v>
      </c>
    </row>
    <row r="9490" spans="18:29" x14ac:dyDescent="0.2">
      <c r="R9490" s="31"/>
      <c r="AB9490" s="40">
        <v>9486</v>
      </c>
      <c r="AC9490" s="18">
        <v>8434.6668533792254</v>
      </c>
    </row>
    <row r="9491" spans="18:29" x14ac:dyDescent="0.2">
      <c r="R9491" s="31"/>
      <c r="AB9491" s="40">
        <v>9487</v>
      </c>
      <c r="AC9491" s="18">
        <v>9960.7963281314587</v>
      </c>
    </row>
    <row r="9492" spans="18:29" x14ac:dyDescent="0.2">
      <c r="R9492" s="31"/>
      <c r="AB9492" s="40">
        <v>9488</v>
      </c>
      <c r="AC9492" s="18">
        <v>9143.4602758807596</v>
      </c>
    </row>
    <row r="9493" spans="18:29" x14ac:dyDescent="0.2">
      <c r="R9493" s="31"/>
      <c r="AB9493" s="40">
        <v>9489</v>
      </c>
      <c r="AC9493" s="18">
        <v>7917.0793133744737</v>
      </c>
    </row>
    <row r="9494" spans="18:29" x14ac:dyDescent="0.2">
      <c r="R9494" s="31"/>
      <c r="AB9494" s="40">
        <v>9490</v>
      </c>
      <c r="AC9494" s="18">
        <v>6749.7435314024333</v>
      </c>
    </row>
    <row r="9495" spans="18:29" x14ac:dyDescent="0.2">
      <c r="R9495" s="31"/>
      <c r="AB9495" s="40">
        <v>9491</v>
      </c>
      <c r="AC9495" s="18">
        <v>7535.4213166426634</v>
      </c>
    </row>
    <row r="9496" spans="18:29" x14ac:dyDescent="0.2">
      <c r="R9496" s="31"/>
      <c r="AB9496" s="40">
        <v>9492</v>
      </c>
      <c r="AC9496" s="18">
        <v>9788.6859082756564</v>
      </c>
    </row>
    <row r="9497" spans="18:29" x14ac:dyDescent="0.2">
      <c r="R9497" s="31"/>
      <c r="AB9497" s="40">
        <v>9493</v>
      </c>
      <c r="AC9497" s="18">
        <v>9408.0329358931631</v>
      </c>
    </row>
    <row r="9498" spans="18:29" x14ac:dyDescent="0.2">
      <c r="R9498" s="31"/>
      <c r="AB9498" s="40">
        <v>9494</v>
      </c>
      <c r="AC9498" s="18">
        <v>8957.7820273065008</v>
      </c>
    </row>
    <row r="9499" spans="18:29" x14ac:dyDescent="0.2">
      <c r="R9499" s="31"/>
      <c r="AB9499" s="40">
        <v>9495</v>
      </c>
      <c r="AC9499" s="18">
        <v>5775.8749367137207</v>
      </c>
    </row>
    <row r="9500" spans="18:29" x14ac:dyDescent="0.2">
      <c r="R9500" s="31"/>
      <c r="AB9500" s="40">
        <v>9496</v>
      </c>
      <c r="AC9500" s="18">
        <v>7092.2055785026168</v>
      </c>
    </row>
    <row r="9501" spans="18:29" x14ac:dyDescent="0.2">
      <c r="R9501" s="31"/>
      <c r="AB9501" s="40">
        <v>9497</v>
      </c>
      <c r="AC9501" s="18">
        <v>11262.051604677341</v>
      </c>
    </row>
    <row r="9502" spans="18:29" x14ac:dyDescent="0.2">
      <c r="R9502" s="31"/>
      <c r="AB9502" s="40">
        <v>9498</v>
      </c>
      <c r="AC9502" s="18">
        <v>5836.4276537725236</v>
      </c>
    </row>
    <row r="9503" spans="18:29" x14ac:dyDescent="0.2">
      <c r="R9503" s="31"/>
      <c r="AB9503" s="40">
        <v>9499</v>
      </c>
      <c r="AC9503" s="18">
        <v>8611.802394982893</v>
      </c>
    </row>
    <row r="9504" spans="18:29" x14ac:dyDescent="0.2">
      <c r="R9504" s="31"/>
      <c r="AB9504" s="40">
        <v>9500</v>
      </c>
      <c r="AC9504" s="18">
        <v>9074.8673640261404</v>
      </c>
    </row>
    <row r="9505" spans="18:29" x14ac:dyDescent="0.2">
      <c r="R9505" s="31"/>
      <c r="AB9505" s="40">
        <v>9501</v>
      </c>
      <c r="AC9505" s="18">
        <v>7492.4565257006325</v>
      </c>
    </row>
    <row r="9506" spans="18:29" x14ac:dyDescent="0.2">
      <c r="R9506" s="31"/>
      <c r="AB9506" s="40">
        <v>9502</v>
      </c>
      <c r="AC9506" s="18">
        <v>6000.7491349199554</v>
      </c>
    </row>
    <row r="9507" spans="18:29" x14ac:dyDescent="0.2">
      <c r="R9507" s="31"/>
      <c r="AB9507" s="40">
        <v>9503</v>
      </c>
      <c r="AC9507" s="18">
        <v>7978.8883108702721</v>
      </c>
    </row>
    <row r="9508" spans="18:29" x14ac:dyDescent="0.2">
      <c r="R9508" s="31"/>
      <c r="AB9508" s="40">
        <v>9504</v>
      </c>
      <c r="AC9508" s="18">
        <v>11914.312407518388</v>
      </c>
    </row>
    <row r="9509" spans="18:29" x14ac:dyDescent="0.2">
      <c r="R9509" s="31"/>
      <c r="AB9509" s="40">
        <v>9505</v>
      </c>
      <c r="AC9509" s="18">
        <v>9908.9119460872607</v>
      </c>
    </row>
    <row r="9510" spans="18:29" x14ac:dyDescent="0.2">
      <c r="R9510" s="31"/>
      <c r="AB9510" s="40">
        <v>9506</v>
      </c>
      <c r="AC9510" s="18">
        <v>7420.8485407970147</v>
      </c>
    </row>
    <row r="9511" spans="18:29" x14ac:dyDescent="0.2">
      <c r="R9511" s="31"/>
      <c r="AB9511" s="40">
        <v>9507</v>
      </c>
      <c r="AC9511" s="18">
        <v>8133.4108046095353</v>
      </c>
    </row>
    <row r="9512" spans="18:29" x14ac:dyDescent="0.2">
      <c r="R9512" s="31"/>
      <c r="AB9512" s="40">
        <v>9508</v>
      </c>
      <c r="AC9512" s="18">
        <v>5908.5381508511491</v>
      </c>
    </row>
    <row r="9513" spans="18:29" x14ac:dyDescent="0.2">
      <c r="R9513" s="31"/>
      <c r="AB9513" s="40">
        <v>9509</v>
      </c>
      <c r="AC9513" s="18">
        <v>10047.73093436507</v>
      </c>
    </row>
    <row r="9514" spans="18:29" x14ac:dyDescent="0.2">
      <c r="R9514" s="31"/>
      <c r="AB9514" s="40">
        <v>9510</v>
      </c>
      <c r="AC9514" s="18">
        <v>8227.3805812899955</v>
      </c>
    </row>
    <row r="9515" spans="18:29" x14ac:dyDescent="0.2">
      <c r="R9515" s="31"/>
      <c r="AB9515" s="40">
        <v>9511</v>
      </c>
      <c r="AC9515" s="18">
        <v>6293.4624767183559</v>
      </c>
    </row>
    <row r="9516" spans="18:29" x14ac:dyDescent="0.2">
      <c r="R9516" s="31"/>
      <c r="AB9516" s="40">
        <v>9512</v>
      </c>
      <c r="AC9516" s="18">
        <v>10287.05235759553</v>
      </c>
    </row>
    <row r="9517" spans="18:29" x14ac:dyDescent="0.2">
      <c r="R9517" s="31"/>
      <c r="AB9517" s="40">
        <v>9513</v>
      </c>
      <c r="AC9517" s="18">
        <v>5219.8452153397957</v>
      </c>
    </row>
    <row r="9518" spans="18:29" x14ac:dyDescent="0.2">
      <c r="R9518" s="31"/>
      <c r="AB9518" s="40">
        <v>9514</v>
      </c>
      <c r="AC9518" s="18">
        <v>7888.81300354423</v>
      </c>
    </row>
    <row r="9519" spans="18:29" x14ac:dyDescent="0.2">
      <c r="R9519" s="31"/>
      <c r="AB9519" s="40">
        <v>9515</v>
      </c>
      <c r="AC9519" s="18">
        <v>6696.4772408778081</v>
      </c>
    </row>
    <row r="9520" spans="18:29" x14ac:dyDescent="0.2">
      <c r="R9520" s="31"/>
      <c r="AB9520" s="40">
        <v>9516</v>
      </c>
      <c r="AC9520" s="18">
        <v>11608.031237001182</v>
      </c>
    </row>
    <row r="9521" spans="18:29" x14ac:dyDescent="0.2">
      <c r="R9521" s="31"/>
      <c r="AB9521" s="40">
        <v>9517</v>
      </c>
      <c r="AC9521" s="18">
        <v>9804.0125296056503</v>
      </c>
    </row>
    <row r="9522" spans="18:29" x14ac:dyDescent="0.2">
      <c r="R9522" s="31"/>
      <c r="AB9522" s="40">
        <v>9518</v>
      </c>
      <c r="AC9522" s="18">
        <v>9484.4147864569677</v>
      </c>
    </row>
    <row r="9523" spans="18:29" x14ac:dyDescent="0.2">
      <c r="R9523" s="31"/>
      <c r="AB9523" s="40">
        <v>9519</v>
      </c>
      <c r="AC9523" s="18">
        <v>10390.19298146537</v>
      </c>
    </row>
    <row r="9524" spans="18:29" x14ac:dyDescent="0.2">
      <c r="R9524" s="31"/>
      <c r="AB9524" s="40">
        <v>9520</v>
      </c>
      <c r="AC9524" s="18">
        <v>11341.197272202582</v>
      </c>
    </row>
    <row r="9525" spans="18:29" x14ac:dyDescent="0.2">
      <c r="R9525" s="31"/>
      <c r="AB9525" s="40">
        <v>9521</v>
      </c>
      <c r="AC9525" s="18">
        <v>7706.4010841056006</v>
      </c>
    </row>
    <row r="9526" spans="18:29" x14ac:dyDescent="0.2">
      <c r="R9526" s="31"/>
      <c r="AB9526" s="40">
        <v>9522</v>
      </c>
      <c r="AC9526" s="18">
        <v>8264.3152261347277</v>
      </c>
    </row>
    <row r="9527" spans="18:29" x14ac:dyDescent="0.2">
      <c r="R9527" s="31"/>
      <c r="AB9527" s="40">
        <v>9523</v>
      </c>
      <c r="AC9527" s="18">
        <v>9015.0684152294416</v>
      </c>
    </row>
    <row r="9528" spans="18:29" x14ac:dyDescent="0.2">
      <c r="R9528" s="31"/>
      <c r="AB9528" s="40">
        <v>9524</v>
      </c>
      <c r="AC9528" s="18">
        <v>11461.674566101632</v>
      </c>
    </row>
    <row r="9529" spans="18:29" x14ac:dyDescent="0.2">
      <c r="R9529" s="31"/>
      <c r="AB9529" s="40">
        <v>9525</v>
      </c>
      <c r="AC9529" s="18">
        <v>8648.3601556966314</v>
      </c>
    </row>
    <row r="9530" spans="18:29" x14ac:dyDescent="0.2">
      <c r="R9530" s="31"/>
      <c r="AB9530" s="40">
        <v>9526</v>
      </c>
      <c r="AC9530" s="18">
        <v>9465.3193238159874</v>
      </c>
    </row>
    <row r="9531" spans="18:29" x14ac:dyDescent="0.2">
      <c r="R9531" s="31"/>
      <c r="AB9531" s="40">
        <v>9527</v>
      </c>
      <c r="AC9531" s="18">
        <v>5618.8398821006995</v>
      </c>
    </row>
    <row r="9532" spans="18:29" x14ac:dyDescent="0.2">
      <c r="R9532" s="31"/>
      <c r="AB9532" s="40">
        <v>9528</v>
      </c>
      <c r="AC9532" s="18">
        <v>5906.4024741082685</v>
      </c>
    </row>
    <row r="9533" spans="18:29" x14ac:dyDescent="0.2">
      <c r="R9533" s="31"/>
      <c r="AB9533" s="40">
        <v>9529</v>
      </c>
      <c r="AC9533" s="18">
        <v>10857.278047906584</v>
      </c>
    </row>
    <row r="9534" spans="18:29" x14ac:dyDescent="0.2">
      <c r="R9534" s="31"/>
      <c r="AB9534" s="40">
        <v>9530</v>
      </c>
      <c r="AC9534" s="18">
        <v>6927.6328412679723</v>
      </c>
    </row>
    <row r="9535" spans="18:29" x14ac:dyDescent="0.2">
      <c r="R9535" s="31"/>
      <c r="AB9535" s="40">
        <v>9531</v>
      </c>
      <c r="AC9535" s="18">
        <v>9651.2488284779247</v>
      </c>
    </row>
    <row r="9536" spans="18:29" x14ac:dyDescent="0.2">
      <c r="R9536" s="31"/>
      <c r="AB9536" s="40">
        <v>9532</v>
      </c>
      <c r="AC9536" s="18">
        <v>10600.117442472372</v>
      </c>
    </row>
    <row r="9537" spans="18:29" x14ac:dyDescent="0.2">
      <c r="R9537" s="31"/>
      <c r="AB9537" s="40">
        <v>9533</v>
      </c>
      <c r="AC9537" s="18">
        <v>8816.5761061985977</v>
      </c>
    </row>
    <row r="9538" spans="18:29" x14ac:dyDescent="0.2">
      <c r="R9538" s="31"/>
      <c r="AB9538" s="40">
        <v>9534</v>
      </c>
      <c r="AC9538" s="18">
        <v>5500.2470088567352</v>
      </c>
    </row>
    <row r="9539" spans="18:29" x14ac:dyDescent="0.2">
      <c r="R9539" s="31"/>
      <c r="AB9539" s="40">
        <v>9535</v>
      </c>
      <c r="AC9539" s="18">
        <v>7053.7633971332107</v>
      </c>
    </row>
    <row r="9540" spans="18:29" x14ac:dyDescent="0.2">
      <c r="R9540" s="31"/>
      <c r="AB9540" s="40">
        <v>9536</v>
      </c>
      <c r="AC9540" s="18">
        <v>8641.9531254686881</v>
      </c>
    </row>
    <row r="9541" spans="18:29" x14ac:dyDescent="0.2">
      <c r="R9541" s="31"/>
      <c r="AB9541" s="40">
        <v>9537</v>
      </c>
      <c r="AC9541" s="18">
        <v>8663.0586368084187</v>
      </c>
    </row>
    <row r="9542" spans="18:29" x14ac:dyDescent="0.2">
      <c r="R9542" s="31"/>
      <c r="AB9542" s="40">
        <v>9538</v>
      </c>
      <c r="AC9542" s="18">
        <v>7297.9843140678713</v>
      </c>
    </row>
    <row r="9543" spans="18:29" x14ac:dyDescent="0.2">
      <c r="R9543" s="31"/>
      <c r="AB9543" s="40">
        <v>9539</v>
      </c>
      <c r="AC9543" s="18">
        <v>11243.458654211252</v>
      </c>
    </row>
    <row r="9544" spans="18:29" x14ac:dyDescent="0.2">
      <c r="R9544" s="31"/>
      <c r="AB9544" s="40">
        <v>9540</v>
      </c>
      <c r="AC9544" s="18">
        <v>6467.3316891861614</v>
      </c>
    </row>
    <row r="9545" spans="18:29" x14ac:dyDescent="0.2">
      <c r="R9545" s="31"/>
      <c r="AB9545" s="40">
        <v>9541</v>
      </c>
      <c r="AC9545" s="18">
        <v>7349.2405558935134</v>
      </c>
    </row>
    <row r="9546" spans="18:29" x14ac:dyDescent="0.2">
      <c r="R9546" s="31"/>
      <c r="AB9546" s="40">
        <v>9542</v>
      </c>
      <c r="AC9546" s="18">
        <v>7574.3660101869609</v>
      </c>
    </row>
    <row r="9547" spans="18:29" x14ac:dyDescent="0.2">
      <c r="R9547" s="31"/>
      <c r="AB9547" s="40">
        <v>9543</v>
      </c>
      <c r="AC9547" s="18">
        <v>4415.8257357206894</v>
      </c>
    </row>
    <row r="9548" spans="18:29" x14ac:dyDescent="0.2">
      <c r="R9548" s="31"/>
      <c r="AB9548" s="40">
        <v>9544</v>
      </c>
      <c r="AC9548" s="18">
        <v>12573.482752762386</v>
      </c>
    </row>
    <row r="9549" spans="18:29" x14ac:dyDescent="0.2">
      <c r="R9549" s="31"/>
      <c r="AB9549" s="40">
        <v>9545</v>
      </c>
      <c r="AC9549" s="18">
        <v>7257.2808279122692</v>
      </c>
    </row>
    <row r="9550" spans="18:29" x14ac:dyDescent="0.2">
      <c r="R9550" s="31"/>
      <c r="AB9550" s="40">
        <v>9546</v>
      </c>
      <c r="AC9550" s="18">
        <v>8957.4051431753905</v>
      </c>
    </row>
    <row r="9551" spans="18:29" x14ac:dyDescent="0.2">
      <c r="R9551" s="31"/>
      <c r="AB9551" s="40">
        <v>9547</v>
      </c>
      <c r="AC9551" s="18">
        <v>9609.0378057978814</v>
      </c>
    </row>
    <row r="9552" spans="18:29" x14ac:dyDescent="0.2">
      <c r="R9552" s="31"/>
      <c r="AB9552" s="40">
        <v>9548</v>
      </c>
      <c r="AC9552" s="18">
        <v>11288.936006027274</v>
      </c>
    </row>
    <row r="9553" spans="18:29" x14ac:dyDescent="0.2">
      <c r="R9553" s="31"/>
      <c r="AB9553" s="40">
        <v>9549</v>
      </c>
      <c r="AC9553" s="18">
        <v>8416.0739029131364</v>
      </c>
    </row>
    <row r="9554" spans="18:29" x14ac:dyDescent="0.2">
      <c r="R9554" s="31"/>
      <c r="AB9554" s="40">
        <v>9550</v>
      </c>
      <c r="AC9554" s="18">
        <v>12734.412276729941</v>
      </c>
    </row>
    <row r="9555" spans="18:29" x14ac:dyDescent="0.2">
      <c r="R9555" s="31"/>
      <c r="AB9555" s="40">
        <v>9551</v>
      </c>
      <c r="AC9555" s="18">
        <v>9814.4396572319092</v>
      </c>
    </row>
    <row r="9556" spans="18:29" x14ac:dyDescent="0.2">
      <c r="R9556" s="31"/>
      <c r="AB9556" s="40">
        <v>9552</v>
      </c>
      <c r="AC9556" s="18">
        <v>11633.156845738995</v>
      </c>
    </row>
    <row r="9557" spans="18:29" x14ac:dyDescent="0.2">
      <c r="R9557" s="31"/>
      <c r="AB9557" s="40">
        <v>9553</v>
      </c>
      <c r="AC9557" s="18">
        <v>9178.1336159396451</v>
      </c>
    </row>
    <row r="9558" spans="18:29" x14ac:dyDescent="0.2">
      <c r="R9558" s="31"/>
      <c r="AB9558" s="40">
        <v>9554</v>
      </c>
      <c r="AC9558" s="18">
        <v>8520.5964352635201</v>
      </c>
    </row>
    <row r="9559" spans="18:29" x14ac:dyDescent="0.2">
      <c r="R9559" s="31"/>
      <c r="AB9559" s="40">
        <v>9555</v>
      </c>
      <c r="AC9559" s="18">
        <v>11041.448759956984</v>
      </c>
    </row>
    <row r="9560" spans="18:29" x14ac:dyDescent="0.2">
      <c r="R9560" s="31"/>
      <c r="AB9560" s="40">
        <v>9556</v>
      </c>
      <c r="AC9560" s="18">
        <v>10911.674990824657</v>
      </c>
    </row>
    <row r="9561" spans="18:29" x14ac:dyDescent="0.2">
      <c r="R9561" s="31"/>
      <c r="AB9561" s="40">
        <v>9557</v>
      </c>
      <c r="AC9561" s="18">
        <v>10143.208247569855</v>
      </c>
    </row>
    <row r="9562" spans="18:29" x14ac:dyDescent="0.2">
      <c r="R9562" s="31"/>
      <c r="AB9562" s="40">
        <v>9558</v>
      </c>
      <c r="AC9562" s="18">
        <v>7420.0947725346778</v>
      </c>
    </row>
    <row r="9563" spans="18:29" x14ac:dyDescent="0.2">
      <c r="R9563" s="31"/>
      <c r="AB9563" s="40">
        <v>9559</v>
      </c>
      <c r="AC9563" s="18">
        <v>5091.7046107753413</v>
      </c>
    </row>
    <row r="9564" spans="18:29" x14ac:dyDescent="0.2">
      <c r="R9564" s="31"/>
      <c r="AB9564" s="40">
        <v>9560</v>
      </c>
      <c r="AC9564" s="18">
        <v>7932.1546786173712</v>
      </c>
    </row>
    <row r="9565" spans="18:29" x14ac:dyDescent="0.2">
      <c r="R9565" s="31"/>
      <c r="AB9565" s="40">
        <v>9561</v>
      </c>
      <c r="AC9565" s="18">
        <v>7725.1196626153542</v>
      </c>
    </row>
    <row r="9566" spans="18:29" x14ac:dyDescent="0.2">
      <c r="R9566" s="31"/>
      <c r="AB9566" s="40">
        <v>9562</v>
      </c>
      <c r="AC9566" s="18">
        <v>10108.534907511435</v>
      </c>
    </row>
    <row r="9567" spans="18:29" x14ac:dyDescent="0.2">
      <c r="R9567" s="31"/>
      <c r="AB9567" s="40">
        <v>9563</v>
      </c>
      <c r="AC9567" s="18">
        <v>10807.026830430492</v>
      </c>
    </row>
    <row r="9568" spans="18:29" x14ac:dyDescent="0.2">
      <c r="R9568" s="31"/>
      <c r="AB9568" s="40">
        <v>9564</v>
      </c>
      <c r="AC9568" s="18">
        <v>8457.2799012436299</v>
      </c>
    </row>
    <row r="9569" spans="18:29" x14ac:dyDescent="0.2">
      <c r="R9569" s="31"/>
      <c r="AB9569" s="40">
        <v>9565</v>
      </c>
      <c r="AC9569" s="18">
        <v>7406.526943816687</v>
      </c>
    </row>
    <row r="9570" spans="18:29" x14ac:dyDescent="0.2">
      <c r="R9570" s="31"/>
      <c r="AB9570" s="40">
        <v>9566</v>
      </c>
      <c r="AC9570" s="18">
        <v>8587.9330666817259</v>
      </c>
    </row>
    <row r="9571" spans="18:29" x14ac:dyDescent="0.2">
      <c r="R9571" s="31"/>
      <c r="AB9571" s="40">
        <v>9567</v>
      </c>
      <c r="AC9571" s="18">
        <v>9522.6057117389282</v>
      </c>
    </row>
    <row r="9572" spans="18:29" x14ac:dyDescent="0.2">
      <c r="R9572" s="31"/>
      <c r="AB9572" s="40">
        <v>9568</v>
      </c>
      <c r="AC9572" s="18">
        <v>12707.150991249015</v>
      </c>
    </row>
    <row r="9573" spans="18:29" x14ac:dyDescent="0.2">
      <c r="R9573" s="31"/>
      <c r="AB9573" s="40">
        <v>9569</v>
      </c>
      <c r="AC9573" s="18">
        <v>9792.8316337170545</v>
      </c>
    </row>
    <row r="9574" spans="18:29" x14ac:dyDescent="0.2">
      <c r="R9574" s="31"/>
      <c r="AB9574" s="40">
        <v>9570</v>
      </c>
      <c r="AC9574" s="18">
        <v>6088.5631374596851</v>
      </c>
    </row>
    <row r="9575" spans="18:29" x14ac:dyDescent="0.2">
      <c r="R9575" s="31"/>
      <c r="AB9575" s="40">
        <v>9571</v>
      </c>
      <c r="AC9575" s="18">
        <v>10334.162873979541</v>
      </c>
    </row>
    <row r="9576" spans="18:29" x14ac:dyDescent="0.2">
      <c r="R9576" s="31"/>
      <c r="AB9576" s="40">
        <v>9572</v>
      </c>
      <c r="AC9576" s="18">
        <v>8106.777659347048</v>
      </c>
    </row>
    <row r="9577" spans="18:29" x14ac:dyDescent="0.2">
      <c r="R9577" s="31"/>
      <c r="AB9577" s="40">
        <v>9573</v>
      </c>
      <c r="AC9577" s="18">
        <v>6435.2965380450478</v>
      </c>
    </row>
    <row r="9578" spans="18:29" x14ac:dyDescent="0.2">
      <c r="R9578" s="31"/>
      <c r="AB9578" s="40">
        <v>9574</v>
      </c>
      <c r="AC9578" s="18">
        <v>10360.921647285577</v>
      </c>
    </row>
    <row r="9579" spans="18:29" x14ac:dyDescent="0.2">
      <c r="R9579" s="31"/>
      <c r="AB9579" s="40">
        <v>9575</v>
      </c>
      <c r="AC9579" s="18">
        <v>8633.1591624104185</v>
      </c>
    </row>
    <row r="9580" spans="18:29" x14ac:dyDescent="0.2">
      <c r="R9580" s="31"/>
      <c r="AB9580" s="40">
        <v>9576</v>
      </c>
      <c r="AC9580" s="18">
        <v>8018.9636568075512</v>
      </c>
    </row>
    <row r="9581" spans="18:29" x14ac:dyDescent="0.2">
      <c r="R9581" s="31"/>
      <c r="AB9581" s="40">
        <v>9577</v>
      </c>
      <c r="AC9581" s="18">
        <v>8376.8779532816261</v>
      </c>
    </row>
    <row r="9582" spans="18:29" x14ac:dyDescent="0.2">
      <c r="R9582" s="31"/>
      <c r="AB9582" s="40">
        <v>9578</v>
      </c>
      <c r="AC9582" s="18">
        <v>8616.073748468305</v>
      </c>
    </row>
    <row r="9583" spans="18:29" x14ac:dyDescent="0.2">
      <c r="R9583" s="31"/>
      <c r="AB9583" s="40">
        <v>9579</v>
      </c>
      <c r="AC9583" s="18">
        <v>9903.0074280338595</v>
      </c>
    </row>
    <row r="9584" spans="18:29" x14ac:dyDescent="0.2">
      <c r="R9584" s="31"/>
      <c r="AB9584" s="40">
        <v>9580</v>
      </c>
      <c r="AC9584" s="18">
        <v>8107.531427609385</v>
      </c>
    </row>
    <row r="9585" spans="18:29" x14ac:dyDescent="0.2">
      <c r="R9585" s="31"/>
      <c r="AB9585" s="40">
        <v>9581</v>
      </c>
      <c r="AC9585" s="18">
        <v>7698.9890295279911</v>
      </c>
    </row>
    <row r="9586" spans="18:29" x14ac:dyDescent="0.2">
      <c r="R9586" s="31"/>
      <c r="AB9586" s="40">
        <v>9582</v>
      </c>
      <c r="AC9586" s="18">
        <v>8107.531427609385</v>
      </c>
    </row>
    <row r="9587" spans="18:29" x14ac:dyDescent="0.2">
      <c r="R9587" s="31"/>
      <c r="AB9587" s="40">
        <v>9583</v>
      </c>
      <c r="AC9587" s="18">
        <v>8094.4661110653542</v>
      </c>
    </row>
    <row r="9588" spans="18:29" x14ac:dyDescent="0.2">
      <c r="R9588" s="31"/>
      <c r="AB9588" s="40">
        <v>9584</v>
      </c>
      <c r="AC9588" s="18">
        <v>9667.0779619828099</v>
      </c>
    </row>
    <row r="9589" spans="18:29" x14ac:dyDescent="0.2">
      <c r="R9589" s="31"/>
      <c r="AB9589" s="40">
        <v>9585</v>
      </c>
      <c r="AC9589" s="18">
        <v>7570.8484249636531</v>
      </c>
    </row>
    <row r="9590" spans="18:29" x14ac:dyDescent="0.2">
      <c r="R9590" s="31"/>
      <c r="AB9590" s="40">
        <v>9586</v>
      </c>
      <c r="AC9590" s="18">
        <v>9566.0730148557341</v>
      </c>
    </row>
    <row r="9591" spans="18:29" x14ac:dyDescent="0.2">
      <c r="R9591" s="31"/>
      <c r="AB9591" s="40">
        <v>9587</v>
      </c>
      <c r="AC9591" s="18">
        <v>10502.378824481042</v>
      </c>
    </row>
    <row r="9592" spans="18:29" x14ac:dyDescent="0.2">
      <c r="R9592" s="31"/>
      <c r="AB9592" s="40">
        <v>9588</v>
      </c>
      <c r="AC9592" s="18">
        <v>6084.2917839741567</v>
      </c>
    </row>
    <row r="9593" spans="18:29" x14ac:dyDescent="0.2">
      <c r="R9593" s="31"/>
      <c r="AB9593" s="40">
        <v>9589</v>
      </c>
      <c r="AC9593" s="18">
        <v>5676.3775261109695</v>
      </c>
    </row>
    <row r="9594" spans="18:29" x14ac:dyDescent="0.2">
      <c r="R9594" s="31"/>
      <c r="AB9594" s="40">
        <v>9590</v>
      </c>
      <c r="AC9594" s="18">
        <v>9355.7716697179712</v>
      </c>
    </row>
    <row r="9595" spans="18:29" x14ac:dyDescent="0.2">
      <c r="R9595" s="31"/>
      <c r="AB9595" s="40">
        <v>9591</v>
      </c>
      <c r="AC9595" s="18">
        <v>11116.197445952799</v>
      </c>
    </row>
    <row r="9596" spans="18:29" x14ac:dyDescent="0.2">
      <c r="R9596" s="31"/>
      <c r="AB9596" s="40">
        <v>9592</v>
      </c>
      <c r="AC9596" s="18">
        <v>8567.330067516421</v>
      </c>
    </row>
    <row r="9597" spans="18:29" x14ac:dyDescent="0.2">
      <c r="R9597" s="31"/>
      <c r="AB9597" s="40">
        <v>9593</v>
      </c>
      <c r="AC9597" s="18">
        <v>9775.6205917315092</v>
      </c>
    </row>
    <row r="9598" spans="18:29" x14ac:dyDescent="0.2">
      <c r="R9598" s="31"/>
      <c r="AB9598" s="40">
        <v>9594</v>
      </c>
      <c r="AC9598" s="18">
        <v>9820.0929191977484</v>
      </c>
    </row>
    <row r="9599" spans="18:29" x14ac:dyDescent="0.2">
      <c r="R9599" s="31"/>
      <c r="AB9599" s="40">
        <v>9595</v>
      </c>
      <c r="AC9599" s="18">
        <v>8519.0888987395447</v>
      </c>
    </row>
    <row r="9600" spans="18:29" x14ac:dyDescent="0.2">
      <c r="R9600" s="31"/>
      <c r="AB9600" s="40">
        <v>9596</v>
      </c>
      <c r="AC9600" s="18">
        <v>10247.730779920123</v>
      </c>
    </row>
    <row r="9601" spans="18:29" x14ac:dyDescent="0.2">
      <c r="R9601" s="31"/>
      <c r="AB9601" s="40">
        <v>9597</v>
      </c>
      <c r="AC9601" s="18">
        <v>7314.6928438784089</v>
      </c>
    </row>
    <row r="9602" spans="18:29" x14ac:dyDescent="0.2">
      <c r="R9602" s="31"/>
      <c r="AB9602" s="40">
        <v>9598</v>
      </c>
      <c r="AC9602" s="18">
        <v>7466.828404787695</v>
      </c>
    </row>
    <row r="9603" spans="18:29" x14ac:dyDescent="0.2">
      <c r="R9603" s="31"/>
      <c r="AB9603" s="40">
        <v>9599</v>
      </c>
      <c r="AC9603" s="18">
        <v>7772.8583192176884</v>
      </c>
    </row>
    <row r="9604" spans="18:29" x14ac:dyDescent="0.2">
      <c r="R9604" s="31"/>
      <c r="AB9604" s="40">
        <v>9600</v>
      </c>
      <c r="AC9604" s="18">
        <v>7913.059215976391</v>
      </c>
    </row>
    <row r="9605" spans="18:29" x14ac:dyDescent="0.2">
      <c r="R9605" s="31"/>
      <c r="AB9605" s="40">
        <v>9601</v>
      </c>
      <c r="AC9605" s="18">
        <v>9809.03765135305</v>
      </c>
    </row>
    <row r="9606" spans="18:29" x14ac:dyDescent="0.2">
      <c r="R9606" s="31"/>
      <c r="AB9606" s="40">
        <v>9602</v>
      </c>
      <c r="AC9606" s="18">
        <v>6459.0402383025503</v>
      </c>
    </row>
    <row r="9607" spans="18:29" x14ac:dyDescent="0.2">
      <c r="R9607" s="31"/>
      <c r="AB9607" s="40">
        <v>9603</v>
      </c>
      <c r="AC9607" s="18">
        <v>8829.8926788293757</v>
      </c>
    </row>
    <row r="9608" spans="18:29" x14ac:dyDescent="0.2">
      <c r="R9608" s="31"/>
      <c r="AB9608" s="40">
        <v>9604</v>
      </c>
      <c r="AC9608" s="18">
        <v>8610.1692304147873</v>
      </c>
    </row>
    <row r="9609" spans="18:29" x14ac:dyDescent="0.2">
      <c r="R9609" s="31"/>
      <c r="AB9609" s="40">
        <v>9605</v>
      </c>
      <c r="AC9609" s="18">
        <v>8643.4606619927799</v>
      </c>
    </row>
    <row r="9610" spans="18:29" x14ac:dyDescent="0.2">
      <c r="R9610" s="31"/>
      <c r="AB9610" s="40">
        <v>9606</v>
      </c>
      <c r="AC9610" s="18">
        <v>9954.76618203416</v>
      </c>
    </row>
    <row r="9611" spans="18:29" x14ac:dyDescent="0.2">
      <c r="R9611" s="31"/>
      <c r="AB9611" s="40">
        <v>9607</v>
      </c>
      <c r="AC9611" s="18">
        <v>6471.854298759019</v>
      </c>
    </row>
    <row r="9612" spans="18:29" x14ac:dyDescent="0.2">
      <c r="R9612" s="31"/>
      <c r="AB9612" s="40">
        <v>9608</v>
      </c>
      <c r="AC9612" s="18">
        <v>9654.7664137013489</v>
      </c>
    </row>
    <row r="9613" spans="18:29" x14ac:dyDescent="0.2">
      <c r="R9613" s="31"/>
      <c r="AB9613" s="40">
        <v>9609</v>
      </c>
      <c r="AC9613" s="18">
        <v>6497.4824196720729</v>
      </c>
    </row>
    <row r="9614" spans="18:29" x14ac:dyDescent="0.2">
      <c r="R9614" s="31"/>
      <c r="AB9614" s="40">
        <v>9610</v>
      </c>
      <c r="AC9614" s="18">
        <v>8405.7724033305421</v>
      </c>
    </row>
    <row r="9615" spans="18:29" x14ac:dyDescent="0.2">
      <c r="R9615" s="31"/>
      <c r="AB9615" s="40">
        <v>9611</v>
      </c>
      <c r="AC9615" s="18">
        <v>7662.5568968574516</v>
      </c>
    </row>
    <row r="9616" spans="18:29" x14ac:dyDescent="0.2">
      <c r="R9616" s="31"/>
      <c r="AB9616" s="40">
        <v>9612</v>
      </c>
      <c r="AC9616" s="18">
        <v>5579.3926763818599</v>
      </c>
    </row>
    <row r="9617" spans="18:29" x14ac:dyDescent="0.2">
      <c r="R9617" s="31"/>
      <c r="AB9617" s="40">
        <v>9613</v>
      </c>
      <c r="AC9617" s="18">
        <v>8334.0387903832598</v>
      </c>
    </row>
    <row r="9618" spans="18:29" x14ac:dyDescent="0.2">
      <c r="R9618" s="31"/>
      <c r="AB9618" s="40">
        <v>9614</v>
      </c>
      <c r="AC9618" s="18">
        <v>11597.478481331258</v>
      </c>
    </row>
    <row r="9619" spans="18:29" x14ac:dyDescent="0.2">
      <c r="R9619" s="31"/>
      <c r="AB9619" s="40">
        <v>9615</v>
      </c>
      <c r="AC9619" s="18">
        <v>9556.5252835353604</v>
      </c>
    </row>
    <row r="9620" spans="18:29" x14ac:dyDescent="0.2">
      <c r="R9620" s="31"/>
      <c r="AB9620" s="40">
        <v>9616</v>
      </c>
      <c r="AC9620" s="18">
        <v>6435.2965380450478</v>
      </c>
    </row>
    <row r="9621" spans="18:29" x14ac:dyDescent="0.2">
      <c r="R9621" s="31"/>
      <c r="AB9621" s="40">
        <v>9617</v>
      </c>
      <c r="AC9621" s="18">
        <v>6523.4874247158878</v>
      </c>
    </row>
    <row r="9622" spans="18:29" x14ac:dyDescent="0.2">
      <c r="R9622" s="31"/>
      <c r="AB9622" s="40">
        <v>9618</v>
      </c>
      <c r="AC9622" s="18">
        <v>9052.3799442055169</v>
      </c>
    </row>
    <row r="9623" spans="18:29" x14ac:dyDescent="0.2">
      <c r="R9623" s="31"/>
      <c r="AB9623" s="40">
        <v>9619</v>
      </c>
      <c r="AC9623" s="18">
        <v>9466.3243481654208</v>
      </c>
    </row>
    <row r="9624" spans="18:29" x14ac:dyDescent="0.2">
      <c r="R9624" s="31"/>
      <c r="AB9624" s="40">
        <v>9620</v>
      </c>
      <c r="AC9624" s="18">
        <v>7144.4668446779251</v>
      </c>
    </row>
    <row r="9625" spans="18:29" x14ac:dyDescent="0.2">
      <c r="R9625" s="31"/>
      <c r="AB9625" s="40">
        <v>9621</v>
      </c>
      <c r="AC9625" s="18">
        <v>9152.0029828520492</v>
      </c>
    </row>
    <row r="9626" spans="18:29" x14ac:dyDescent="0.2">
      <c r="R9626" s="31"/>
      <c r="AB9626" s="40">
        <v>9622</v>
      </c>
      <c r="AC9626" s="18">
        <v>8142.5816517990315</v>
      </c>
    </row>
    <row r="9627" spans="18:29" x14ac:dyDescent="0.2">
      <c r="R9627" s="31"/>
      <c r="AB9627" s="40">
        <v>9623</v>
      </c>
      <c r="AC9627" s="18">
        <v>7212.054732183693</v>
      </c>
    </row>
    <row r="9628" spans="18:29" x14ac:dyDescent="0.2">
      <c r="R9628" s="31"/>
      <c r="AB9628" s="40">
        <v>9624</v>
      </c>
      <c r="AC9628" s="18">
        <v>5511.9304169201059</v>
      </c>
    </row>
    <row r="9629" spans="18:29" x14ac:dyDescent="0.2">
      <c r="R9629" s="31"/>
      <c r="AB9629" s="40">
        <v>9625</v>
      </c>
      <c r="AC9629" s="18">
        <v>10229.137829454034</v>
      </c>
    </row>
    <row r="9630" spans="18:29" x14ac:dyDescent="0.2">
      <c r="R9630" s="31"/>
      <c r="AB9630" s="40">
        <v>9626</v>
      </c>
      <c r="AC9630" s="18">
        <v>8372.9834839270916</v>
      </c>
    </row>
    <row r="9631" spans="18:29" x14ac:dyDescent="0.2">
      <c r="R9631" s="31"/>
      <c r="AB9631" s="40">
        <v>9627</v>
      </c>
      <c r="AC9631" s="18">
        <v>7236.1753165718401</v>
      </c>
    </row>
    <row r="9632" spans="18:29" x14ac:dyDescent="0.2">
      <c r="R9632" s="31"/>
      <c r="AB9632" s="40">
        <v>9628</v>
      </c>
      <c r="AC9632" s="18">
        <v>10691.449030235177</v>
      </c>
    </row>
    <row r="9633" spans="18:29" x14ac:dyDescent="0.2">
      <c r="R9633" s="31"/>
      <c r="AB9633" s="40">
        <v>9629</v>
      </c>
      <c r="AC9633" s="18">
        <v>8372.1040876213228</v>
      </c>
    </row>
    <row r="9634" spans="18:29" x14ac:dyDescent="0.2">
      <c r="R9634" s="31"/>
      <c r="AB9634" s="40">
        <v>9630</v>
      </c>
      <c r="AC9634" s="18">
        <v>6260.0454170969315</v>
      </c>
    </row>
    <row r="9635" spans="18:29" x14ac:dyDescent="0.2">
      <c r="R9635" s="31"/>
      <c r="AB9635" s="40">
        <v>9631</v>
      </c>
      <c r="AC9635" s="18">
        <v>9301.5003548436798</v>
      </c>
    </row>
    <row r="9636" spans="18:29" x14ac:dyDescent="0.2">
      <c r="R9636" s="31"/>
      <c r="AB9636" s="40">
        <v>9632</v>
      </c>
      <c r="AC9636" s="18">
        <v>7715.6975593386451</v>
      </c>
    </row>
    <row r="9637" spans="18:29" x14ac:dyDescent="0.2">
      <c r="R9637" s="31"/>
      <c r="AB9637" s="40">
        <v>9633</v>
      </c>
      <c r="AC9637" s="18">
        <v>7071.853835424874</v>
      </c>
    </row>
    <row r="9638" spans="18:29" x14ac:dyDescent="0.2">
      <c r="R9638" s="31"/>
      <c r="AB9638" s="40">
        <v>9634</v>
      </c>
      <c r="AC9638" s="18">
        <v>6988.185558327008</v>
      </c>
    </row>
    <row r="9639" spans="18:29" x14ac:dyDescent="0.2">
      <c r="R9639" s="31"/>
      <c r="AB9639" s="40">
        <v>9635</v>
      </c>
      <c r="AC9639" s="18">
        <v>5529.3927149932133</v>
      </c>
    </row>
    <row r="9640" spans="18:29" x14ac:dyDescent="0.2">
      <c r="R9640" s="31"/>
      <c r="AB9640" s="40">
        <v>9636</v>
      </c>
      <c r="AC9640" s="18">
        <v>6710.5475817710394</v>
      </c>
    </row>
    <row r="9641" spans="18:29" x14ac:dyDescent="0.2">
      <c r="R9641" s="31"/>
      <c r="AB9641" s="40">
        <v>9637</v>
      </c>
      <c r="AC9641" s="18">
        <v>9682.5302113569342</v>
      </c>
    </row>
    <row r="9642" spans="18:29" x14ac:dyDescent="0.2">
      <c r="R9642" s="31"/>
      <c r="AB9642" s="40">
        <v>9638</v>
      </c>
      <c r="AC9642" s="18">
        <v>9666.3241937207058</v>
      </c>
    </row>
    <row r="9643" spans="18:29" x14ac:dyDescent="0.2">
      <c r="R9643" s="31"/>
      <c r="AB9643" s="40">
        <v>9639</v>
      </c>
      <c r="AC9643" s="18">
        <v>7040.1955684149871</v>
      </c>
    </row>
    <row r="9644" spans="18:29" x14ac:dyDescent="0.2">
      <c r="R9644" s="31"/>
      <c r="AB9644" s="40">
        <v>9640</v>
      </c>
      <c r="AC9644" s="18">
        <v>11005.016627286677</v>
      </c>
    </row>
    <row r="9645" spans="18:29" x14ac:dyDescent="0.2">
      <c r="R9645" s="31"/>
      <c r="AB9645" s="40">
        <v>9641</v>
      </c>
      <c r="AC9645" s="18">
        <v>8142.958535929909</v>
      </c>
    </row>
    <row r="9646" spans="18:29" x14ac:dyDescent="0.2">
      <c r="R9646" s="31"/>
      <c r="AB9646" s="40">
        <v>9642</v>
      </c>
      <c r="AC9646" s="18">
        <v>8413.9382261702558</v>
      </c>
    </row>
    <row r="9647" spans="18:29" x14ac:dyDescent="0.2">
      <c r="R9647" s="31"/>
      <c r="AB9647" s="40">
        <v>9643</v>
      </c>
      <c r="AC9647" s="18">
        <v>8236.928312610602</v>
      </c>
    </row>
    <row r="9648" spans="18:29" x14ac:dyDescent="0.2">
      <c r="R9648" s="31"/>
      <c r="AB9648" s="40">
        <v>9644</v>
      </c>
      <c r="AC9648" s="18">
        <v>7874.8682906945469</v>
      </c>
    </row>
    <row r="9649" spans="18:29" x14ac:dyDescent="0.2">
      <c r="R9649" s="31"/>
      <c r="AB9649" s="40">
        <v>9645</v>
      </c>
      <c r="AC9649" s="18">
        <v>7101.6276817794424</v>
      </c>
    </row>
    <row r="9650" spans="18:29" x14ac:dyDescent="0.2">
      <c r="R9650" s="31"/>
      <c r="AB9650" s="40">
        <v>9646</v>
      </c>
      <c r="AC9650" s="18">
        <v>10114.690681651817</v>
      </c>
    </row>
    <row r="9651" spans="18:29" x14ac:dyDescent="0.2">
      <c r="R9651" s="31"/>
      <c r="AB9651" s="40">
        <v>9647</v>
      </c>
      <c r="AC9651" s="18">
        <v>11253.760153793846</v>
      </c>
    </row>
    <row r="9652" spans="18:29" x14ac:dyDescent="0.2">
      <c r="R9652" s="31"/>
      <c r="AB9652" s="40">
        <v>9648</v>
      </c>
      <c r="AC9652" s="18">
        <v>7231.150194824324</v>
      </c>
    </row>
    <row r="9653" spans="18:29" x14ac:dyDescent="0.2">
      <c r="R9653" s="31"/>
      <c r="AB9653" s="40">
        <v>9649</v>
      </c>
      <c r="AC9653" s="18">
        <v>6524.6180771091022</v>
      </c>
    </row>
    <row r="9654" spans="18:29" x14ac:dyDescent="0.2">
      <c r="R9654" s="31"/>
      <c r="AB9654" s="40">
        <v>9650</v>
      </c>
      <c r="AC9654" s="18">
        <v>9663.0578645847272</v>
      </c>
    </row>
    <row r="9655" spans="18:29" x14ac:dyDescent="0.2">
      <c r="R9655" s="31"/>
      <c r="AB9655" s="40">
        <v>9651</v>
      </c>
      <c r="AC9655" s="18">
        <v>6713.1857706885785</v>
      </c>
    </row>
    <row r="9656" spans="18:29" x14ac:dyDescent="0.2">
      <c r="R9656" s="31"/>
      <c r="AB9656" s="40">
        <v>9652</v>
      </c>
      <c r="AC9656" s="18">
        <v>9570.0931122539332</v>
      </c>
    </row>
    <row r="9657" spans="18:29" x14ac:dyDescent="0.2">
      <c r="R9657" s="31"/>
      <c r="AB9657" s="40">
        <v>9653</v>
      </c>
      <c r="AC9657" s="18">
        <v>9990.0676623111358</v>
      </c>
    </row>
    <row r="9658" spans="18:29" x14ac:dyDescent="0.2">
      <c r="R9658" s="31"/>
      <c r="AB9658" s="40">
        <v>9654</v>
      </c>
      <c r="AC9658" s="18">
        <v>8200.8730640710564</v>
      </c>
    </row>
    <row r="9659" spans="18:29" x14ac:dyDescent="0.2">
      <c r="R9659" s="31"/>
      <c r="AB9659" s="40">
        <v>9655</v>
      </c>
      <c r="AC9659" s="18">
        <v>9730.8970081775915</v>
      </c>
    </row>
    <row r="9660" spans="18:29" x14ac:dyDescent="0.2">
      <c r="R9660" s="31"/>
      <c r="AB9660" s="40">
        <v>9656</v>
      </c>
      <c r="AC9660" s="18">
        <v>6581.5275809010491</v>
      </c>
    </row>
    <row r="9661" spans="18:29" x14ac:dyDescent="0.2">
      <c r="R9661" s="31"/>
      <c r="AB9661" s="40">
        <v>9657</v>
      </c>
      <c r="AC9661" s="18">
        <v>9388.3093330338597</v>
      </c>
    </row>
    <row r="9662" spans="18:29" x14ac:dyDescent="0.2">
      <c r="R9662" s="31"/>
      <c r="AB9662" s="40">
        <v>9658</v>
      </c>
      <c r="AC9662" s="18">
        <v>9616.0729762447299</v>
      </c>
    </row>
    <row r="9663" spans="18:29" x14ac:dyDescent="0.2">
      <c r="R9663" s="31"/>
      <c r="AB9663" s="40">
        <v>9659</v>
      </c>
      <c r="AC9663" s="18">
        <v>7257.2808279122692</v>
      </c>
    </row>
    <row r="9664" spans="18:29" x14ac:dyDescent="0.2">
      <c r="R9664" s="31"/>
      <c r="AB9664" s="40">
        <v>9660</v>
      </c>
      <c r="AC9664" s="18">
        <v>7454.2656004185556</v>
      </c>
    </row>
    <row r="9665" spans="18:29" x14ac:dyDescent="0.2">
      <c r="R9665" s="31"/>
      <c r="AB9665" s="40">
        <v>9661</v>
      </c>
      <c r="AC9665" s="18">
        <v>10343.961861387361</v>
      </c>
    </row>
    <row r="9666" spans="18:29" x14ac:dyDescent="0.2">
      <c r="R9666" s="31"/>
      <c r="AB9666" s="40">
        <v>9662</v>
      </c>
      <c r="AC9666" s="18">
        <v>8054.3907651281916</v>
      </c>
    </row>
    <row r="9667" spans="18:29" x14ac:dyDescent="0.2">
      <c r="R9667" s="31"/>
      <c r="AB9667" s="40">
        <v>9663</v>
      </c>
      <c r="AC9667" s="18">
        <v>9711.0477772746235</v>
      </c>
    </row>
    <row r="9668" spans="18:29" x14ac:dyDescent="0.2">
      <c r="R9668" s="31"/>
      <c r="AB9668" s="40">
        <v>9664</v>
      </c>
      <c r="AC9668" s="18">
        <v>8785.294723319239</v>
      </c>
    </row>
    <row r="9669" spans="18:29" x14ac:dyDescent="0.2">
      <c r="R9669" s="31"/>
      <c r="AB9669" s="40">
        <v>9665</v>
      </c>
      <c r="AC9669" s="18">
        <v>10131.901723637711</v>
      </c>
    </row>
    <row r="9670" spans="18:29" x14ac:dyDescent="0.2">
      <c r="R9670" s="31"/>
      <c r="AB9670" s="40">
        <v>9666</v>
      </c>
      <c r="AC9670" s="18">
        <v>9740.5703675417462</v>
      </c>
    </row>
    <row r="9671" spans="18:29" x14ac:dyDescent="0.2">
      <c r="R9671" s="31"/>
      <c r="AB9671" s="40">
        <v>9667</v>
      </c>
      <c r="AC9671" s="18">
        <v>8163.8127911826596</v>
      </c>
    </row>
    <row r="9672" spans="18:29" x14ac:dyDescent="0.2">
      <c r="R9672" s="31"/>
      <c r="AB9672" s="40">
        <v>9668</v>
      </c>
      <c r="AC9672" s="18">
        <v>9379.3897419316927</v>
      </c>
    </row>
    <row r="9673" spans="18:29" x14ac:dyDescent="0.2">
      <c r="R9673" s="31"/>
      <c r="AB9673" s="40">
        <v>9669</v>
      </c>
      <c r="AC9673" s="18">
        <v>7460.672630647081</v>
      </c>
    </row>
    <row r="9674" spans="18:29" x14ac:dyDescent="0.2">
      <c r="R9674" s="31"/>
      <c r="AB9674" s="40">
        <v>9670</v>
      </c>
      <c r="AC9674" s="18">
        <v>10045.595257622306</v>
      </c>
    </row>
    <row r="9675" spans="18:29" x14ac:dyDescent="0.2">
      <c r="R9675" s="31"/>
      <c r="AB9675" s="40">
        <v>9671</v>
      </c>
      <c r="AC9675" s="18">
        <v>9466.0730920780916</v>
      </c>
    </row>
    <row r="9676" spans="18:29" x14ac:dyDescent="0.2">
      <c r="R9676" s="31"/>
      <c r="AB9676" s="40">
        <v>9672</v>
      </c>
      <c r="AC9676" s="18">
        <v>9679.6407663522987</v>
      </c>
    </row>
    <row r="9677" spans="18:29" x14ac:dyDescent="0.2">
      <c r="R9677" s="31"/>
      <c r="AB9677" s="40">
        <v>9673</v>
      </c>
      <c r="AC9677" s="18">
        <v>10024.112862151349</v>
      </c>
    </row>
    <row r="9678" spans="18:29" x14ac:dyDescent="0.2">
      <c r="R9678" s="31"/>
      <c r="AB9678" s="40">
        <v>9674</v>
      </c>
      <c r="AC9678" s="18">
        <v>9015.4452993605519</v>
      </c>
    </row>
    <row r="9679" spans="18:29" x14ac:dyDescent="0.2">
      <c r="R9679" s="31"/>
      <c r="AB9679" s="40">
        <v>9675</v>
      </c>
      <c r="AC9679" s="18">
        <v>8197.229850804084</v>
      </c>
    </row>
    <row r="9680" spans="18:29" x14ac:dyDescent="0.2">
      <c r="R9680" s="31"/>
      <c r="AB9680" s="40">
        <v>9676</v>
      </c>
      <c r="AC9680" s="18">
        <v>9884.4144775675377</v>
      </c>
    </row>
    <row r="9681" spans="18:29" x14ac:dyDescent="0.2">
      <c r="R9681" s="31"/>
      <c r="AB9681" s="40">
        <v>9677</v>
      </c>
      <c r="AC9681" s="18">
        <v>8811.802240538178</v>
      </c>
    </row>
    <row r="9682" spans="18:29" x14ac:dyDescent="0.2">
      <c r="R9682" s="31"/>
      <c r="AB9682" s="40">
        <v>9678</v>
      </c>
      <c r="AC9682" s="18">
        <v>4961.6795855558012</v>
      </c>
    </row>
    <row r="9683" spans="18:29" x14ac:dyDescent="0.2">
      <c r="R9683" s="31"/>
      <c r="AB9683" s="40">
        <v>9679</v>
      </c>
      <c r="AC9683" s="18">
        <v>11047.855790184927</v>
      </c>
    </row>
    <row r="9684" spans="18:29" x14ac:dyDescent="0.2">
      <c r="R9684" s="31"/>
      <c r="AB9684" s="40">
        <v>9680</v>
      </c>
      <c r="AC9684" s="18">
        <v>8405.7724033305421</v>
      </c>
    </row>
    <row r="9685" spans="18:29" x14ac:dyDescent="0.2">
      <c r="R9685" s="31"/>
      <c r="AB9685" s="40">
        <v>9681</v>
      </c>
      <c r="AC9685" s="18">
        <v>8866.8273236745736</v>
      </c>
    </row>
    <row r="9686" spans="18:29" x14ac:dyDescent="0.2">
      <c r="R9686" s="31"/>
      <c r="AB9686" s="40">
        <v>9682</v>
      </c>
      <c r="AC9686" s="18">
        <v>7165.3210999306757</v>
      </c>
    </row>
    <row r="9687" spans="18:29" x14ac:dyDescent="0.2">
      <c r="R9687" s="31"/>
      <c r="AB9687" s="40">
        <v>9683</v>
      </c>
      <c r="AC9687" s="18">
        <v>8250.3705132853938</v>
      </c>
    </row>
    <row r="9688" spans="18:29" x14ac:dyDescent="0.2">
      <c r="R9688" s="31"/>
      <c r="AB9688" s="40">
        <v>9684</v>
      </c>
      <c r="AC9688" s="18">
        <v>8346.2247106214054</v>
      </c>
    </row>
    <row r="9689" spans="18:29" x14ac:dyDescent="0.2">
      <c r="R9689" s="31"/>
      <c r="AB9689" s="40">
        <v>9685</v>
      </c>
      <c r="AC9689" s="18">
        <v>6372.1056320691714</v>
      </c>
    </row>
    <row r="9690" spans="18:29" x14ac:dyDescent="0.2">
      <c r="R9690" s="31"/>
      <c r="AB9690" s="40">
        <v>9686</v>
      </c>
      <c r="AC9690" s="18">
        <v>9379.3897419316927</v>
      </c>
    </row>
    <row r="9691" spans="18:29" x14ac:dyDescent="0.2">
      <c r="R9691" s="31"/>
      <c r="AB9691" s="40">
        <v>9687</v>
      </c>
      <c r="AC9691" s="18">
        <v>8103.5113302110694</v>
      </c>
    </row>
    <row r="9692" spans="18:29" x14ac:dyDescent="0.2">
      <c r="R9692" s="31"/>
      <c r="AB9692" s="40">
        <v>9688</v>
      </c>
      <c r="AC9692" s="18">
        <v>7132.6578085710062</v>
      </c>
    </row>
    <row r="9693" spans="18:29" x14ac:dyDescent="0.2">
      <c r="R9693" s="31"/>
      <c r="AB9693" s="40">
        <v>9689</v>
      </c>
      <c r="AC9693" s="18">
        <v>9914.5652080534492</v>
      </c>
    </row>
    <row r="9694" spans="18:29" x14ac:dyDescent="0.2">
      <c r="R9694" s="31"/>
      <c r="AB9694" s="40">
        <v>9690</v>
      </c>
      <c r="AC9694" s="18">
        <v>9429.6409594079014</v>
      </c>
    </row>
    <row r="9695" spans="18:29" x14ac:dyDescent="0.2">
      <c r="R9695" s="31"/>
      <c r="AB9695" s="40">
        <v>9691</v>
      </c>
      <c r="AC9695" s="18">
        <v>7699.9940538775409</v>
      </c>
    </row>
    <row r="9696" spans="18:29" x14ac:dyDescent="0.2">
      <c r="R9696" s="31"/>
      <c r="AB9696" s="40">
        <v>9692</v>
      </c>
      <c r="AC9696" s="18">
        <v>9625.6207075649872</v>
      </c>
    </row>
    <row r="9697" spans="18:29" x14ac:dyDescent="0.2">
      <c r="R9697" s="31"/>
      <c r="AB9697" s="40">
        <v>9693</v>
      </c>
      <c r="AC9697" s="18">
        <v>6989.3162107203389</v>
      </c>
    </row>
    <row r="9698" spans="18:29" x14ac:dyDescent="0.2">
      <c r="R9698" s="31"/>
      <c r="AB9698" s="40">
        <v>9694</v>
      </c>
      <c r="AC9698" s="18">
        <v>8905.7720172185218</v>
      </c>
    </row>
    <row r="9699" spans="18:29" x14ac:dyDescent="0.2">
      <c r="R9699" s="31"/>
      <c r="AB9699" s="40">
        <v>9695</v>
      </c>
      <c r="AC9699" s="18">
        <v>7804.6422142714728</v>
      </c>
    </row>
    <row r="9700" spans="18:29" x14ac:dyDescent="0.2">
      <c r="R9700" s="31"/>
      <c r="AB9700" s="40">
        <v>9696</v>
      </c>
      <c r="AC9700" s="18">
        <v>8600.4958710508654</v>
      </c>
    </row>
    <row r="9701" spans="18:29" x14ac:dyDescent="0.2">
      <c r="R9701" s="31"/>
      <c r="AB9701" s="40">
        <v>9697</v>
      </c>
      <c r="AC9701" s="18">
        <v>7273.8637296791421</v>
      </c>
    </row>
    <row r="9702" spans="18:29" x14ac:dyDescent="0.2">
      <c r="R9702" s="31"/>
      <c r="AB9702" s="40">
        <v>9698</v>
      </c>
      <c r="AC9702" s="18">
        <v>11740.568823094363</v>
      </c>
    </row>
    <row r="9703" spans="18:29" x14ac:dyDescent="0.2">
      <c r="R9703" s="31"/>
      <c r="AB9703" s="40">
        <v>9699</v>
      </c>
      <c r="AC9703" s="18">
        <v>10304.640283711953</v>
      </c>
    </row>
    <row r="9704" spans="18:29" x14ac:dyDescent="0.2">
      <c r="R9704" s="31"/>
      <c r="AB9704" s="40">
        <v>9700</v>
      </c>
      <c r="AC9704" s="18">
        <v>5867.4577805642039</v>
      </c>
    </row>
    <row r="9705" spans="18:29" x14ac:dyDescent="0.2">
      <c r="R9705" s="31"/>
      <c r="AB9705" s="40">
        <v>9701</v>
      </c>
      <c r="AC9705" s="18">
        <v>6744.7184096548008</v>
      </c>
    </row>
    <row r="9706" spans="18:29" x14ac:dyDescent="0.2">
      <c r="R9706" s="31"/>
      <c r="AB9706" s="40">
        <v>9702</v>
      </c>
      <c r="AC9706" s="18">
        <v>6850.4972224421799</v>
      </c>
    </row>
    <row r="9707" spans="18:29" x14ac:dyDescent="0.2">
      <c r="R9707" s="31"/>
      <c r="AB9707" s="40">
        <v>9703</v>
      </c>
      <c r="AC9707" s="18">
        <v>10866.197639008751</v>
      </c>
    </row>
    <row r="9708" spans="18:29" x14ac:dyDescent="0.2">
      <c r="R9708" s="31"/>
      <c r="AB9708" s="40">
        <v>9704</v>
      </c>
      <c r="AC9708" s="18">
        <v>7972.6069086856442</v>
      </c>
    </row>
    <row r="9709" spans="18:29" x14ac:dyDescent="0.2">
      <c r="R9709" s="31"/>
      <c r="AB9709" s="40">
        <v>9705</v>
      </c>
      <c r="AC9709" s="18">
        <v>9116.073362356401</v>
      </c>
    </row>
    <row r="9710" spans="18:29" x14ac:dyDescent="0.2">
      <c r="R9710" s="31"/>
      <c r="AB9710" s="40">
        <v>9706</v>
      </c>
      <c r="AC9710" s="18">
        <v>11080.393453500816</v>
      </c>
    </row>
    <row r="9711" spans="18:29" x14ac:dyDescent="0.2">
      <c r="R9711" s="31"/>
      <c r="AB9711" s="40">
        <v>9707</v>
      </c>
      <c r="AC9711" s="18">
        <v>9918.8365615386283</v>
      </c>
    </row>
    <row r="9712" spans="18:29" x14ac:dyDescent="0.2">
      <c r="R9712" s="31"/>
      <c r="AB9712" s="40">
        <v>9708</v>
      </c>
      <c r="AC9712" s="18">
        <v>6592.4572207020829</v>
      </c>
    </row>
    <row r="9713" spans="18:29" x14ac:dyDescent="0.2">
      <c r="R9713" s="31"/>
      <c r="AB9713" s="40">
        <v>9709</v>
      </c>
      <c r="AC9713" s="18">
        <v>8530.6466787586687</v>
      </c>
    </row>
    <row r="9714" spans="18:29" x14ac:dyDescent="0.2">
      <c r="R9714" s="31"/>
      <c r="AB9714" s="40">
        <v>9710</v>
      </c>
      <c r="AC9714" s="18">
        <v>6817.8339310828596</v>
      </c>
    </row>
    <row r="9715" spans="18:29" x14ac:dyDescent="0.2">
      <c r="R9715" s="31"/>
      <c r="AB9715" s="40">
        <v>9711</v>
      </c>
      <c r="AC9715" s="18">
        <v>9251.7516495424788</v>
      </c>
    </row>
    <row r="9716" spans="18:29" x14ac:dyDescent="0.2">
      <c r="R9716" s="31"/>
      <c r="AB9716" s="40">
        <v>9712</v>
      </c>
      <c r="AC9716" s="18">
        <v>10502.378824481042</v>
      </c>
    </row>
    <row r="9717" spans="18:29" x14ac:dyDescent="0.2">
      <c r="R9717" s="31"/>
      <c r="AB9717" s="40">
        <v>9713</v>
      </c>
      <c r="AC9717" s="18">
        <v>7392.9591150977649</v>
      </c>
    </row>
    <row r="9718" spans="18:29" x14ac:dyDescent="0.2">
      <c r="R9718" s="31"/>
      <c r="AB9718" s="40">
        <v>9714</v>
      </c>
      <c r="AC9718" s="18">
        <v>8080.3957701722393</v>
      </c>
    </row>
    <row r="9719" spans="18:29" x14ac:dyDescent="0.2">
      <c r="R9719" s="31"/>
      <c r="AB9719" s="40">
        <v>9715</v>
      </c>
      <c r="AC9719" s="18">
        <v>9145.470324580092</v>
      </c>
    </row>
    <row r="9720" spans="18:29" x14ac:dyDescent="0.2">
      <c r="R9720" s="31"/>
      <c r="AB9720" s="40">
        <v>9716</v>
      </c>
      <c r="AC9720" s="18">
        <v>10067.328909180709</v>
      </c>
    </row>
    <row r="9721" spans="18:29" x14ac:dyDescent="0.2">
      <c r="R9721" s="31"/>
      <c r="AB9721" s="40">
        <v>9717</v>
      </c>
      <c r="AC9721" s="18">
        <v>7787.6824283732567</v>
      </c>
    </row>
    <row r="9722" spans="18:29" x14ac:dyDescent="0.2">
      <c r="R9722" s="31"/>
      <c r="AB9722" s="40">
        <v>9718</v>
      </c>
      <c r="AC9722" s="18">
        <v>9099.9929727640701</v>
      </c>
    </row>
    <row r="9723" spans="18:29" x14ac:dyDescent="0.2">
      <c r="R9723" s="31"/>
      <c r="AB9723" s="40">
        <v>9719</v>
      </c>
      <c r="AC9723" s="18">
        <v>11498.860467034043</v>
      </c>
    </row>
    <row r="9724" spans="18:29" x14ac:dyDescent="0.2">
      <c r="R9724" s="31"/>
      <c r="AB9724" s="40">
        <v>9720</v>
      </c>
      <c r="AC9724" s="18">
        <v>8498.7371556613361</v>
      </c>
    </row>
    <row r="9725" spans="18:29" x14ac:dyDescent="0.2">
      <c r="R9725" s="31"/>
      <c r="AB9725" s="40">
        <v>9721</v>
      </c>
      <c r="AC9725" s="18">
        <v>7883.1597415780416</v>
      </c>
    </row>
    <row r="9726" spans="18:29" x14ac:dyDescent="0.2">
      <c r="R9726" s="31"/>
      <c r="AB9726" s="40">
        <v>9722</v>
      </c>
      <c r="AC9726" s="18">
        <v>10479.640148572857</v>
      </c>
    </row>
    <row r="9727" spans="18:29" x14ac:dyDescent="0.2">
      <c r="R9727" s="31"/>
      <c r="AB9727" s="40">
        <v>9723</v>
      </c>
      <c r="AC9727" s="18">
        <v>9417.7062952574342</v>
      </c>
    </row>
    <row r="9728" spans="18:29" x14ac:dyDescent="0.2">
      <c r="R9728" s="31"/>
      <c r="AB9728" s="40">
        <v>9724</v>
      </c>
      <c r="AC9728" s="18">
        <v>11469.337876766687</v>
      </c>
    </row>
    <row r="9729" spans="18:29" x14ac:dyDescent="0.2">
      <c r="R9729" s="31"/>
      <c r="AB9729" s="40">
        <v>9725</v>
      </c>
      <c r="AC9729" s="18">
        <v>6484.6683592153713</v>
      </c>
    </row>
    <row r="9730" spans="18:29" x14ac:dyDescent="0.2">
      <c r="R9730" s="31"/>
      <c r="AB9730" s="40">
        <v>9726</v>
      </c>
      <c r="AC9730" s="18">
        <v>10337.177947028074</v>
      </c>
    </row>
    <row r="9731" spans="18:29" x14ac:dyDescent="0.2">
      <c r="R9731" s="31"/>
      <c r="AB9731" s="40">
        <v>9727</v>
      </c>
      <c r="AC9731" s="18">
        <v>9274.3646974065341</v>
      </c>
    </row>
    <row r="9732" spans="18:29" x14ac:dyDescent="0.2">
      <c r="R9732" s="31"/>
      <c r="AB9732" s="40">
        <v>9728</v>
      </c>
      <c r="AC9732" s="18">
        <v>8487.4306317290757</v>
      </c>
    </row>
    <row r="9733" spans="18:29" x14ac:dyDescent="0.2">
      <c r="R9733" s="31"/>
      <c r="AB9733" s="40">
        <v>9729</v>
      </c>
      <c r="AC9733" s="18">
        <v>8745.4706334696384</v>
      </c>
    </row>
    <row r="9734" spans="18:29" x14ac:dyDescent="0.2">
      <c r="R9734" s="31"/>
      <c r="AB9734" s="40">
        <v>9730</v>
      </c>
      <c r="AC9734" s="18">
        <v>5821.7291726608528</v>
      </c>
    </row>
    <row r="9735" spans="18:29" x14ac:dyDescent="0.2">
      <c r="R9735" s="31"/>
      <c r="AB9735" s="40">
        <v>9731</v>
      </c>
      <c r="AC9735" s="18">
        <v>10036.298782389378</v>
      </c>
    </row>
    <row r="9736" spans="18:29" x14ac:dyDescent="0.2">
      <c r="R9736" s="31"/>
      <c r="AB9736" s="40">
        <v>9732</v>
      </c>
      <c r="AC9736" s="18">
        <v>6894.7182938214391</v>
      </c>
    </row>
    <row r="9737" spans="18:29" x14ac:dyDescent="0.2">
      <c r="R9737" s="31"/>
      <c r="AB9737" s="40">
        <v>9733</v>
      </c>
      <c r="AC9737" s="18">
        <v>7192.2055012803758</v>
      </c>
    </row>
    <row r="9738" spans="18:29" x14ac:dyDescent="0.2">
      <c r="R9738" s="31"/>
      <c r="AB9738" s="40">
        <v>9734</v>
      </c>
      <c r="AC9738" s="18">
        <v>8336.1744671257911</v>
      </c>
    </row>
    <row r="9739" spans="18:29" x14ac:dyDescent="0.2">
      <c r="R9739" s="31"/>
      <c r="AB9739" s="40">
        <v>9735</v>
      </c>
      <c r="AC9739" s="18">
        <v>10320.343789173407</v>
      </c>
    </row>
    <row r="9740" spans="18:29" x14ac:dyDescent="0.2">
      <c r="R9740" s="31"/>
      <c r="AB9740" s="40">
        <v>9736</v>
      </c>
      <c r="AC9740" s="18">
        <v>7448.3610823652707</v>
      </c>
    </row>
    <row r="9741" spans="18:29" x14ac:dyDescent="0.2">
      <c r="R9741" s="31"/>
      <c r="AB9741" s="40">
        <v>9737</v>
      </c>
      <c r="AC9741" s="18">
        <v>6137.6837025423301</v>
      </c>
    </row>
    <row r="9742" spans="18:29" x14ac:dyDescent="0.2">
      <c r="R9742" s="31"/>
      <c r="AB9742" s="40">
        <v>9738</v>
      </c>
      <c r="AC9742" s="18">
        <v>11561.171976704267</v>
      </c>
    </row>
    <row r="9743" spans="18:29" x14ac:dyDescent="0.2">
      <c r="R9743" s="31"/>
      <c r="AB9743" s="40">
        <v>9739</v>
      </c>
      <c r="AC9743" s="18">
        <v>9476.7514757919125</v>
      </c>
    </row>
    <row r="9744" spans="18:29" x14ac:dyDescent="0.2">
      <c r="R9744" s="31"/>
      <c r="AB9744" s="40">
        <v>9740</v>
      </c>
      <c r="AC9744" s="18">
        <v>7835.1698288883781</v>
      </c>
    </row>
    <row r="9745" spans="18:29" x14ac:dyDescent="0.2">
      <c r="R9745" s="31"/>
      <c r="AB9745" s="40">
        <v>9741</v>
      </c>
      <c r="AC9745" s="18">
        <v>9514.816773030092</v>
      </c>
    </row>
    <row r="9746" spans="18:29" x14ac:dyDescent="0.2">
      <c r="R9746" s="31"/>
      <c r="AB9746" s="40">
        <v>9742</v>
      </c>
      <c r="AC9746" s="18">
        <v>6535.6733449540334</v>
      </c>
    </row>
    <row r="9747" spans="18:29" x14ac:dyDescent="0.2">
      <c r="R9747" s="31"/>
      <c r="AB9747" s="40">
        <v>9743</v>
      </c>
      <c r="AC9747" s="18">
        <v>9557.0277957101353</v>
      </c>
    </row>
    <row r="9748" spans="18:29" x14ac:dyDescent="0.2">
      <c r="R9748" s="31"/>
      <c r="AB9748" s="40">
        <v>9744</v>
      </c>
      <c r="AC9748" s="18">
        <v>7493.5871780937305</v>
      </c>
    </row>
    <row r="9749" spans="18:29" x14ac:dyDescent="0.2">
      <c r="R9749" s="31"/>
      <c r="AB9749" s="40">
        <v>9745</v>
      </c>
      <c r="AC9749" s="18">
        <v>5627.131332984427</v>
      </c>
    </row>
    <row r="9750" spans="18:29" x14ac:dyDescent="0.2">
      <c r="R9750" s="31"/>
      <c r="AB9750" s="40">
        <v>9746</v>
      </c>
      <c r="AC9750" s="18">
        <v>6937.3062006322434</v>
      </c>
    </row>
    <row r="9751" spans="18:29" x14ac:dyDescent="0.2">
      <c r="R9751" s="31"/>
      <c r="AB9751" s="40">
        <v>9747</v>
      </c>
      <c r="AC9751" s="18">
        <v>9231.1486503770575</v>
      </c>
    </row>
    <row r="9752" spans="18:29" x14ac:dyDescent="0.2">
      <c r="R9752" s="31"/>
      <c r="AB9752" s="40">
        <v>9748</v>
      </c>
      <c r="AC9752" s="18">
        <v>5069.0915629111696</v>
      </c>
    </row>
    <row r="9753" spans="18:29" x14ac:dyDescent="0.2">
      <c r="R9753" s="31"/>
      <c r="AB9753" s="40">
        <v>9749</v>
      </c>
      <c r="AC9753" s="18">
        <v>9043.3347250598017</v>
      </c>
    </row>
    <row r="9754" spans="18:29" x14ac:dyDescent="0.2">
      <c r="R9754" s="31"/>
      <c r="AB9754" s="40">
        <v>9750</v>
      </c>
      <c r="AC9754" s="18">
        <v>6318.0855732819764</v>
      </c>
    </row>
    <row r="9755" spans="18:29" x14ac:dyDescent="0.2">
      <c r="R9755" s="31"/>
      <c r="AB9755" s="40">
        <v>9751</v>
      </c>
      <c r="AC9755" s="18">
        <v>7850.7477063059341</v>
      </c>
    </row>
    <row r="9756" spans="18:29" x14ac:dyDescent="0.2">
      <c r="R9756" s="31"/>
      <c r="AB9756" s="40">
        <v>9752</v>
      </c>
      <c r="AC9756" s="18">
        <v>6651.753657323774</v>
      </c>
    </row>
    <row r="9757" spans="18:29" x14ac:dyDescent="0.2">
      <c r="R9757" s="31"/>
      <c r="AB9757" s="40">
        <v>9753</v>
      </c>
      <c r="AC9757" s="18">
        <v>9346.726450572256</v>
      </c>
    </row>
    <row r="9758" spans="18:29" x14ac:dyDescent="0.2">
      <c r="R9758" s="31"/>
      <c r="AB9758" s="40">
        <v>9754</v>
      </c>
      <c r="AC9758" s="18">
        <v>9026.1236830742564</v>
      </c>
    </row>
    <row r="9759" spans="18:29" x14ac:dyDescent="0.2">
      <c r="R9759" s="31"/>
      <c r="AB9759" s="40">
        <v>9755</v>
      </c>
      <c r="AC9759" s="18">
        <v>5822.8598250539508</v>
      </c>
    </row>
    <row r="9760" spans="18:29" x14ac:dyDescent="0.2">
      <c r="R9760" s="31"/>
      <c r="AB9760" s="40">
        <v>9756</v>
      </c>
      <c r="AC9760" s="18">
        <v>10907.026753208018</v>
      </c>
    </row>
    <row r="9761" spans="18:29" x14ac:dyDescent="0.2">
      <c r="R9761" s="31"/>
      <c r="AB9761" s="40">
        <v>9757</v>
      </c>
      <c r="AC9761" s="18">
        <v>6793.7133466941305</v>
      </c>
    </row>
    <row r="9762" spans="18:29" x14ac:dyDescent="0.2">
      <c r="R9762" s="31"/>
      <c r="AB9762" s="40">
        <v>9758</v>
      </c>
      <c r="AC9762" s="18">
        <v>9767.3291408480145</v>
      </c>
    </row>
    <row r="9763" spans="18:29" x14ac:dyDescent="0.2">
      <c r="R9763" s="31"/>
      <c r="AB9763" s="40">
        <v>9759</v>
      </c>
      <c r="AC9763" s="18">
        <v>11315.06663911487</v>
      </c>
    </row>
    <row r="9764" spans="18:29" x14ac:dyDescent="0.2">
      <c r="R9764" s="31"/>
      <c r="AB9764" s="40">
        <v>9760</v>
      </c>
      <c r="AC9764" s="18">
        <v>6292.4574523691554</v>
      </c>
    </row>
    <row r="9765" spans="18:29" x14ac:dyDescent="0.2">
      <c r="R9765" s="31"/>
      <c r="AB9765" s="40">
        <v>9761</v>
      </c>
      <c r="AC9765" s="18">
        <v>5864.3170794720063</v>
      </c>
    </row>
    <row r="9766" spans="18:29" x14ac:dyDescent="0.2">
      <c r="R9766" s="31"/>
      <c r="AB9766" s="40">
        <v>9762</v>
      </c>
      <c r="AC9766" s="18">
        <v>7289.944119271473</v>
      </c>
    </row>
    <row r="9767" spans="18:29" x14ac:dyDescent="0.2">
      <c r="R9767" s="31"/>
      <c r="AB9767" s="40">
        <v>9763</v>
      </c>
      <c r="AC9767" s="18">
        <v>9528.1333456611028</v>
      </c>
    </row>
    <row r="9768" spans="18:29" x14ac:dyDescent="0.2">
      <c r="R9768" s="31"/>
      <c r="AB9768" s="40">
        <v>9764</v>
      </c>
      <c r="AC9768" s="18">
        <v>8449.7422186222393</v>
      </c>
    </row>
    <row r="9769" spans="18:29" x14ac:dyDescent="0.2">
      <c r="R9769" s="31"/>
      <c r="AB9769" s="40">
        <v>9765</v>
      </c>
      <c r="AC9769" s="18">
        <v>8686.4254529348109</v>
      </c>
    </row>
    <row r="9770" spans="18:29" x14ac:dyDescent="0.2">
      <c r="R9770" s="31"/>
      <c r="AB9770" s="40">
        <v>9766</v>
      </c>
      <c r="AC9770" s="18">
        <v>8861.1740617085015</v>
      </c>
    </row>
    <row r="9771" spans="18:29" x14ac:dyDescent="0.2">
      <c r="R9771" s="31"/>
      <c r="AB9771" s="40">
        <v>9767</v>
      </c>
      <c r="AC9771" s="18">
        <v>9566.8267831179546</v>
      </c>
    </row>
    <row r="9772" spans="18:29" x14ac:dyDescent="0.2">
      <c r="R9772" s="31"/>
      <c r="AB9772" s="40">
        <v>9768</v>
      </c>
      <c r="AC9772" s="18">
        <v>8902.8825722136535</v>
      </c>
    </row>
    <row r="9773" spans="18:29" x14ac:dyDescent="0.2">
      <c r="R9773" s="31"/>
      <c r="AB9773" s="40">
        <v>9769</v>
      </c>
      <c r="AC9773" s="18">
        <v>7789.5668490288081</v>
      </c>
    </row>
    <row r="9774" spans="18:29" x14ac:dyDescent="0.2">
      <c r="R9774" s="31"/>
      <c r="AB9774" s="40">
        <v>9770</v>
      </c>
      <c r="AC9774" s="18">
        <v>9245.9727595322765</v>
      </c>
    </row>
    <row r="9775" spans="18:29" x14ac:dyDescent="0.2">
      <c r="R9775" s="31"/>
      <c r="AB9775" s="40">
        <v>9771</v>
      </c>
      <c r="AC9775" s="18">
        <v>9702.0025581287919</v>
      </c>
    </row>
    <row r="9776" spans="18:29" x14ac:dyDescent="0.2">
      <c r="R9776" s="31"/>
      <c r="AB9776" s="40">
        <v>9772</v>
      </c>
      <c r="AC9776" s="18">
        <v>6300.4976471652044</v>
      </c>
    </row>
    <row r="9777" spans="18:29" x14ac:dyDescent="0.2">
      <c r="R9777" s="31"/>
      <c r="AB9777" s="40">
        <v>9773</v>
      </c>
      <c r="AC9777" s="18">
        <v>9069.8422422782751</v>
      </c>
    </row>
    <row r="9778" spans="18:29" x14ac:dyDescent="0.2">
      <c r="R9778" s="31"/>
      <c r="AB9778" s="40">
        <v>9774</v>
      </c>
      <c r="AC9778" s="18">
        <v>9777.5050123868277</v>
      </c>
    </row>
    <row r="9779" spans="18:29" x14ac:dyDescent="0.2">
      <c r="R9779" s="31"/>
      <c r="AB9779" s="40">
        <v>9775</v>
      </c>
      <c r="AC9779" s="18">
        <v>6823.110308917705</v>
      </c>
    </row>
    <row r="9780" spans="18:29" x14ac:dyDescent="0.2">
      <c r="R9780" s="31"/>
      <c r="AB9780" s="40">
        <v>9776</v>
      </c>
      <c r="AC9780" s="18">
        <v>9064.3146083558677</v>
      </c>
    </row>
    <row r="9781" spans="18:29" x14ac:dyDescent="0.2">
      <c r="R9781" s="31"/>
      <c r="AB9781" s="40">
        <v>9777</v>
      </c>
      <c r="AC9781" s="18">
        <v>9035.420158307068</v>
      </c>
    </row>
    <row r="9782" spans="18:29" x14ac:dyDescent="0.2">
      <c r="R9782" s="31"/>
      <c r="AB9782" s="40">
        <v>9778</v>
      </c>
      <c r="AC9782" s="18">
        <v>6155.774140833877</v>
      </c>
    </row>
    <row r="9783" spans="18:29" x14ac:dyDescent="0.2">
      <c r="R9783" s="31"/>
      <c r="AB9783" s="40">
        <v>9779</v>
      </c>
      <c r="AC9783" s="18">
        <v>10971.725195708801</v>
      </c>
    </row>
    <row r="9784" spans="18:29" x14ac:dyDescent="0.2">
      <c r="R9784" s="31"/>
      <c r="AB9784" s="40">
        <v>9780</v>
      </c>
      <c r="AC9784" s="18">
        <v>8281.4006400768412</v>
      </c>
    </row>
    <row r="9785" spans="18:29" x14ac:dyDescent="0.2">
      <c r="R9785" s="31"/>
      <c r="AB9785" s="40">
        <v>9781</v>
      </c>
      <c r="AC9785" s="18">
        <v>7329.6425810776418</v>
      </c>
    </row>
    <row r="9786" spans="18:29" x14ac:dyDescent="0.2">
      <c r="R9786" s="31"/>
      <c r="AB9786" s="40">
        <v>9782</v>
      </c>
      <c r="AC9786" s="18">
        <v>10976.750317456084</v>
      </c>
    </row>
    <row r="9787" spans="18:29" x14ac:dyDescent="0.2">
      <c r="R9787" s="31"/>
      <c r="AB9787" s="40">
        <v>9783</v>
      </c>
      <c r="AC9787" s="18">
        <v>8919.5911020244239</v>
      </c>
    </row>
    <row r="9788" spans="18:29" x14ac:dyDescent="0.2">
      <c r="R9788" s="31"/>
      <c r="AB9788" s="40">
        <v>9784</v>
      </c>
      <c r="AC9788" s="18">
        <v>8360.0437954270747</v>
      </c>
    </row>
    <row r="9789" spans="18:29" x14ac:dyDescent="0.2">
      <c r="R9789" s="31"/>
      <c r="AB9789" s="40">
        <v>9785</v>
      </c>
      <c r="AC9789" s="18">
        <v>10199.992123318021</v>
      </c>
    </row>
    <row r="9790" spans="18:29" x14ac:dyDescent="0.2">
      <c r="R9790" s="31"/>
      <c r="AB9790" s="40">
        <v>9786</v>
      </c>
      <c r="AC9790" s="18">
        <v>10115.570077957935</v>
      </c>
    </row>
    <row r="9791" spans="18:29" x14ac:dyDescent="0.2">
      <c r="R9791" s="31"/>
      <c r="AB9791" s="40">
        <v>9787</v>
      </c>
      <c r="AC9791" s="18">
        <v>8466.953260607901</v>
      </c>
    </row>
    <row r="9792" spans="18:29" x14ac:dyDescent="0.2">
      <c r="R9792" s="31"/>
      <c r="AB9792" s="40">
        <v>9788</v>
      </c>
      <c r="AC9792" s="18">
        <v>9655.0176697886782</v>
      </c>
    </row>
    <row r="9793" spans="18:29" x14ac:dyDescent="0.2">
      <c r="R9793" s="31"/>
      <c r="AB9793" s="40">
        <v>9789</v>
      </c>
      <c r="AC9793" s="18">
        <v>10388.685444940929</v>
      </c>
    </row>
    <row r="9794" spans="18:29" x14ac:dyDescent="0.2">
      <c r="R9794" s="31"/>
      <c r="AB9794" s="40">
        <v>9790</v>
      </c>
      <c r="AC9794" s="18">
        <v>6393.2111434086692</v>
      </c>
    </row>
    <row r="9795" spans="18:29" x14ac:dyDescent="0.2">
      <c r="R9795" s="31"/>
      <c r="AB9795" s="40">
        <v>9791</v>
      </c>
      <c r="AC9795" s="18">
        <v>8633.2847904539667</v>
      </c>
    </row>
    <row r="9796" spans="18:29" x14ac:dyDescent="0.2">
      <c r="R9796" s="31"/>
      <c r="AB9796" s="40">
        <v>9792</v>
      </c>
      <c r="AC9796" s="18">
        <v>9816.5753339746734</v>
      </c>
    </row>
    <row r="9797" spans="18:29" x14ac:dyDescent="0.2">
      <c r="R9797" s="31"/>
      <c r="AB9797" s="40">
        <v>9793</v>
      </c>
      <c r="AC9797" s="18">
        <v>8744.2143530325266</v>
      </c>
    </row>
    <row r="9798" spans="18:29" x14ac:dyDescent="0.2">
      <c r="R9798" s="31"/>
      <c r="AB9798" s="40">
        <v>9794</v>
      </c>
      <c r="AC9798" s="18">
        <v>9229.1386016778415</v>
      </c>
    </row>
    <row r="9799" spans="18:29" x14ac:dyDescent="0.2">
      <c r="R9799" s="31"/>
      <c r="AB9799" s="40">
        <v>9795</v>
      </c>
      <c r="AC9799" s="18">
        <v>7655.0192142360611</v>
      </c>
    </row>
    <row r="9800" spans="18:29" x14ac:dyDescent="0.2">
      <c r="R9800" s="31"/>
      <c r="AB9800" s="40">
        <v>9796</v>
      </c>
      <c r="AC9800" s="18">
        <v>6784.9193836359773</v>
      </c>
    </row>
    <row r="9801" spans="18:29" x14ac:dyDescent="0.2">
      <c r="R9801" s="31"/>
      <c r="AB9801" s="40">
        <v>9797</v>
      </c>
      <c r="AC9801" s="18">
        <v>10290.444314775174</v>
      </c>
    </row>
    <row r="9802" spans="18:29" x14ac:dyDescent="0.2">
      <c r="R9802" s="31"/>
      <c r="AB9802" s="40">
        <v>9798</v>
      </c>
      <c r="AC9802" s="18">
        <v>8600.998383225291</v>
      </c>
    </row>
    <row r="9803" spans="18:29" x14ac:dyDescent="0.2">
      <c r="R9803" s="31"/>
      <c r="AB9803" s="40">
        <v>9799</v>
      </c>
      <c r="AC9803" s="18">
        <v>7821.602000169456</v>
      </c>
    </row>
    <row r="9804" spans="18:29" x14ac:dyDescent="0.2">
      <c r="R9804" s="31"/>
      <c r="AB9804" s="40">
        <v>9800</v>
      </c>
      <c r="AC9804" s="18">
        <v>7699.3659136587521</v>
      </c>
    </row>
    <row r="9805" spans="18:29" x14ac:dyDescent="0.2">
      <c r="R9805" s="31"/>
      <c r="AB9805" s="40">
        <v>9801</v>
      </c>
      <c r="AC9805" s="18">
        <v>6088.4375094157876</v>
      </c>
    </row>
    <row r="9806" spans="18:29" x14ac:dyDescent="0.2">
      <c r="R9806" s="31"/>
      <c r="AB9806" s="40">
        <v>9802</v>
      </c>
      <c r="AC9806" s="18">
        <v>8377.0035813254071</v>
      </c>
    </row>
    <row r="9807" spans="18:29" x14ac:dyDescent="0.2">
      <c r="R9807" s="31"/>
      <c r="AB9807" s="40">
        <v>9803</v>
      </c>
      <c r="AC9807" s="18">
        <v>6061.8043641534168</v>
      </c>
    </row>
    <row r="9808" spans="18:29" x14ac:dyDescent="0.2">
      <c r="R9808" s="31"/>
      <c r="AB9808" s="40">
        <v>9804</v>
      </c>
      <c r="AC9808" s="18">
        <v>8371.3503193592187</v>
      </c>
    </row>
    <row r="9809" spans="18:29" x14ac:dyDescent="0.2">
      <c r="R9809" s="31"/>
      <c r="AB9809" s="40">
        <v>9805</v>
      </c>
      <c r="AC9809" s="18">
        <v>8987.9327577921795</v>
      </c>
    </row>
    <row r="9810" spans="18:29" x14ac:dyDescent="0.2">
      <c r="R9810" s="31"/>
      <c r="AB9810" s="40">
        <v>9806</v>
      </c>
      <c r="AC9810" s="18">
        <v>9174.3647746288916</v>
      </c>
    </row>
    <row r="9811" spans="18:29" x14ac:dyDescent="0.2">
      <c r="R9811" s="31"/>
      <c r="AB9811" s="40">
        <v>9807</v>
      </c>
      <c r="AC9811" s="18">
        <v>6471.7286707154708</v>
      </c>
    </row>
    <row r="9812" spans="18:29" x14ac:dyDescent="0.2">
      <c r="R9812" s="31"/>
      <c r="AB9812" s="40">
        <v>9808</v>
      </c>
      <c r="AC9812" s="18">
        <v>6113.8143742413959</v>
      </c>
    </row>
    <row r="9813" spans="18:29" x14ac:dyDescent="0.2">
      <c r="R9813" s="31"/>
      <c r="AB9813" s="40">
        <v>9809</v>
      </c>
      <c r="AC9813" s="18">
        <v>5716.5785000919132</v>
      </c>
    </row>
    <row r="9814" spans="18:29" x14ac:dyDescent="0.2">
      <c r="R9814" s="31"/>
      <c r="AB9814" s="40">
        <v>9810</v>
      </c>
      <c r="AC9814" s="18">
        <v>8025.1194309482817</v>
      </c>
    </row>
    <row r="9815" spans="18:29" x14ac:dyDescent="0.2">
      <c r="R9815" s="31"/>
      <c r="AB9815" s="40">
        <v>9811</v>
      </c>
      <c r="AC9815" s="18">
        <v>6043.7139258619864</v>
      </c>
    </row>
    <row r="9816" spans="18:29" x14ac:dyDescent="0.2">
      <c r="R9816" s="31"/>
      <c r="AB9816" s="40">
        <v>9812</v>
      </c>
      <c r="AC9816" s="18">
        <v>10678.383713691379</v>
      </c>
    </row>
    <row r="9817" spans="18:29" x14ac:dyDescent="0.2">
      <c r="R9817" s="31"/>
      <c r="AB9817" s="40">
        <v>9813</v>
      </c>
      <c r="AC9817" s="18">
        <v>11253.760153793846</v>
      </c>
    </row>
    <row r="9818" spans="18:29" x14ac:dyDescent="0.2">
      <c r="R9818" s="31"/>
      <c r="AB9818" s="40">
        <v>9814</v>
      </c>
      <c r="AC9818" s="18">
        <v>9618.0830249438295</v>
      </c>
    </row>
    <row r="9819" spans="18:29" x14ac:dyDescent="0.2">
      <c r="R9819" s="31"/>
      <c r="AB9819" s="40">
        <v>9815</v>
      </c>
      <c r="AC9819" s="18">
        <v>6015.4476160315098</v>
      </c>
    </row>
    <row r="9820" spans="18:29" x14ac:dyDescent="0.2">
      <c r="R9820" s="31"/>
      <c r="AB9820" s="40">
        <v>9816</v>
      </c>
      <c r="AC9820" s="18">
        <v>7281.2757842568681</v>
      </c>
    </row>
    <row r="9821" spans="18:29" x14ac:dyDescent="0.2">
      <c r="R9821" s="31"/>
      <c r="AB9821" s="40">
        <v>9817</v>
      </c>
      <c r="AC9821" s="18">
        <v>9375.6209006208228</v>
      </c>
    </row>
    <row r="9822" spans="18:29" x14ac:dyDescent="0.2">
      <c r="R9822" s="31"/>
      <c r="AB9822" s="40">
        <v>9818</v>
      </c>
      <c r="AC9822" s="18">
        <v>6636.0501518627862</v>
      </c>
    </row>
    <row r="9823" spans="18:29" x14ac:dyDescent="0.2">
      <c r="R9823" s="31"/>
      <c r="AB9823" s="40">
        <v>9819</v>
      </c>
      <c r="AC9823" s="18">
        <v>8606.02350497304</v>
      </c>
    </row>
    <row r="9824" spans="18:29" x14ac:dyDescent="0.2">
      <c r="R9824" s="31"/>
      <c r="AB9824" s="40">
        <v>9820</v>
      </c>
      <c r="AC9824" s="18">
        <v>6569.0904045755742</v>
      </c>
    </row>
    <row r="9825" spans="18:29" x14ac:dyDescent="0.2">
      <c r="R9825" s="31"/>
      <c r="AB9825" s="40">
        <v>9821</v>
      </c>
      <c r="AC9825" s="18">
        <v>9228.636089503183</v>
      </c>
    </row>
    <row r="9826" spans="18:29" x14ac:dyDescent="0.2">
      <c r="R9826" s="31"/>
      <c r="AB9826" s="40">
        <v>9822</v>
      </c>
      <c r="AC9826" s="18">
        <v>7147.6075457703555</v>
      </c>
    </row>
    <row r="9827" spans="18:29" x14ac:dyDescent="0.2">
      <c r="R9827" s="31"/>
      <c r="AB9827" s="40">
        <v>9823</v>
      </c>
      <c r="AC9827" s="18">
        <v>7077.8839815221727</v>
      </c>
    </row>
    <row r="9828" spans="18:29" x14ac:dyDescent="0.2">
      <c r="R9828" s="31"/>
      <c r="AB9828" s="40">
        <v>9824</v>
      </c>
      <c r="AC9828" s="18">
        <v>6356.6533826949308</v>
      </c>
    </row>
    <row r="9829" spans="18:29" x14ac:dyDescent="0.2">
      <c r="R9829" s="31"/>
      <c r="AB9829" s="40">
        <v>9825</v>
      </c>
      <c r="AC9829" s="18">
        <v>10835.04188417329</v>
      </c>
    </row>
    <row r="9830" spans="18:29" x14ac:dyDescent="0.2">
      <c r="R9830" s="31"/>
      <c r="AB9830" s="40">
        <v>9826</v>
      </c>
      <c r="AC9830" s="18">
        <v>7570.4715408319607</v>
      </c>
    </row>
    <row r="9831" spans="18:29" x14ac:dyDescent="0.2">
      <c r="R9831" s="31"/>
      <c r="AB9831" s="40">
        <v>9827</v>
      </c>
      <c r="AC9831" s="18">
        <v>9177.1285915899789</v>
      </c>
    </row>
    <row r="9832" spans="18:29" x14ac:dyDescent="0.2">
      <c r="R9832" s="31"/>
      <c r="AB9832" s="40">
        <v>9828</v>
      </c>
      <c r="AC9832" s="18">
        <v>8992.4553673652699</v>
      </c>
    </row>
    <row r="9833" spans="18:29" x14ac:dyDescent="0.2">
      <c r="R9833" s="31"/>
      <c r="AB9833" s="40">
        <v>9829</v>
      </c>
      <c r="AC9833" s="18">
        <v>9073.4854555455968</v>
      </c>
    </row>
    <row r="9834" spans="18:29" x14ac:dyDescent="0.2">
      <c r="R9834" s="31"/>
      <c r="AB9834" s="40">
        <v>9830</v>
      </c>
      <c r="AC9834" s="18">
        <v>7804.5165862276917</v>
      </c>
    </row>
    <row r="9835" spans="18:29" x14ac:dyDescent="0.2">
      <c r="R9835" s="31"/>
      <c r="AB9835" s="40">
        <v>9831</v>
      </c>
      <c r="AC9835" s="18">
        <v>8062.5565879679052</v>
      </c>
    </row>
    <row r="9836" spans="18:29" x14ac:dyDescent="0.2">
      <c r="R9836" s="31"/>
      <c r="AB9836" s="40">
        <v>9832</v>
      </c>
      <c r="AC9836" s="18">
        <v>8763.3098156735068</v>
      </c>
    </row>
    <row r="9837" spans="18:29" x14ac:dyDescent="0.2">
      <c r="R9837" s="31"/>
      <c r="AB9837" s="40">
        <v>9833</v>
      </c>
      <c r="AC9837" s="18">
        <v>7208.5371469602687</v>
      </c>
    </row>
    <row r="9838" spans="18:29" x14ac:dyDescent="0.2">
      <c r="R9838" s="31"/>
      <c r="AB9838" s="40">
        <v>9834</v>
      </c>
      <c r="AC9838" s="18">
        <v>7356.7782385150203</v>
      </c>
    </row>
    <row r="9839" spans="18:29" x14ac:dyDescent="0.2">
      <c r="R9839" s="31"/>
      <c r="AB9839" s="40">
        <v>9835</v>
      </c>
      <c r="AC9839" s="18">
        <v>5757.7844984226394</v>
      </c>
    </row>
    <row r="9840" spans="18:29" x14ac:dyDescent="0.2">
      <c r="R9840" s="31"/>
      <c r="AB9840" s="40">
        <v>9836</v>
      </c>
      <c r="AC9840" s="18">
        <v>8385.2950322089018</v>
      </c>
    </row>
    <row r="9841" spans="18:29" x14ac:dyDescent="0.2">
      <c r="R9841" s="31"/>
      <c r="AB9841" s="40">
        <v>9837</v>
      </c>
      <c r="AC9841" s="18">
        <v>6968.2106993803754</v>
      </c>
    </row>
    <row r="9842" spans="18:29" x14ac:dyDescent="0.2">
      <c r="R9842" s="31"/>
      <c r="AB9842" s="40">
        <v>9838</v>
      </c>
      <c r="AC9842" s="18">
        <v>10798.107239328441</v>
      </c>
    </row>
    <row r="9843" spans="18:29" x14ac:dyDescent="0.2">
      <c r="R9843" s="31"/>
      <c r="AB9843" s="40">
        <v>9839</v>
      </c>
      <c r="AC9843" s="18">
        <v>7157.7834173090523</v>
      </c>
    </row>
    <row r="9844" spans="18:29" x14ac:dyDescent="0.2">
      <c r="R9844" s="31"/>
      <c r="AB9844" s="40">
        <v>9840</v>
      </c>
      <c r="AC9844" s="18">
        <v>7076.3764449977316</v>
      </c>
    </row>
    <row r="9845" spans="18:29" x14ac:dyDescent="0.2">
      <c r="R9845" s="31"/>
      <c r="AB9845" s="40">
        <v>9841</v>
      </c>
      <c r="AC9845" s="18">
        <v>10113.560029258952</v>
      </c>
    </row>
    <row r="9846" spans="18:29" x14ac:dyDescent="0.2">
      <c r="R9846" s="31"/>
      <c r="AB9846" s="40">
        <v>9842</v>
      </c>
      <c r="AC9846" s="18">
        <v>5455.2721692157211</v>
      </c>
    </row>
    <row r="9847" spans="18:29" x14ac:dyDescent="0.2">
      <c r="R9847" s="31"/>
      <c r="AB9847" s="40">
        <v>9843</v>
      </c>
      <c r="AC9847" s="18">
        <v>10296.474460872472</v>
      </c>
    </row>
    <row r="9848" spans="18:29" x14ac:dyDescent="0.2">
      <c r="R9848" s="31"/>
      <c r="AB9848" s="40">
        <v>9844</v>
      </c>
      <c r="AC9848" s="18">
        <v>7686.1749690712895</v>
      </c>
    </row>
    <row r="9849" spans="18:29" x14ac:dyDescent="0.2">
      <c r="R9849" s="31"/>
      <c r="AB9849" s="40">
        <v>9845</v>
      </c>
      <c r="AC9849" s="18">
        <v>8576.3752866621362</v>
      </c>
    </row>
    <row r="9850" spans="18:29" x14ac:dyDescent="0.2">
      <c r="R9850" s="31"/>
      <c r="AB9850" s="40">
        <v>9846</v>
      </c>
      <c r="AC9850" s="18">
        <v>6551.7537345463643</v>
      </c>
    </row>
    <row r="9851" spans="18:29" x14ac:dyDescent="0.2">
      <c r="R9851" s="31"/>
      <c r="AB9851" s="40">
        <v>9847</v>
      </c>
      <c r="AC9851" s="18">
        <v>7439.6927473506657</v>
      </c>
    </row>
    <row r="9852" spans="18:29" x14ac:dyDescent="0.2">
      <c r="R9852" s="31"/>
      <c r="AB9852" s="40">
        <v>9848</v>
      </c>
      <c r="AC9852" s="18">
        <v>8663.3098928962136</v>
      </c>
    </row>
    <row r="9853" spans="18:29" x14ac:dyDescent="0.2">
      <c r="R9853" s="31"/>
      <c r="AB9853" s="40">
        <v>9849</v>
      </c>
      <c r="AC9853" s="18">
        <v>9795.9723348092521</v>
      </c>
    </row>
    <row r="9854" spans="18:29" x14ac:dyDescent="0.2">
      <c r="R9854" s="31"/>
      <c r="AB9854" s="40">
        <v>9850</v>
      </c>
      <c r="AC9854" s="18">
        <v>10018.836484316271</v>
      </c>
    </row>
    <row r="9855" spans="18:29" x14ac:dyDescent="0.2">
      <c r="R9855" s="31"/>
      <c r="AB9855" s="40">
        <v>9851</v>
      </c>
      <c r="AC9855" s="18">
        <v>7071.853835424874</v>
      </c>
    </row>
    <row r="9856" spans="18:29" x14ac:dyDescent="0.2">
      <c r="R9856" s="31"/>
      <c r="AB9856" s="40">
        <v>9852</v>
      </c>
      <c r="AC9856" s="18">
        <v>11773.860254672356</v>
      </c>
    </row>
    <row r="9857" spans="18:29" x14ac:dyDescent="0.2">
      <c r="R9857" s="31"/>
      <c r="AB9857" s="40">
        <v>9853</v>
      </c>
      <c r="AC9857" s="18">
        <v>10427.127626310335</v>
      </c>
    </row>
    <row r="9858" spans="18:29" x14ac:dyDescent="0.2">
      <c r="R9858" s="31"/>
      <c r="AB9858" s="40">
        <v>9854</v>
      </c>
      <c r="AC9858" s="18">
        <v>9427.1283985340269</v>
      </c>
    </row>
    <row r="9859" spans="18:29" x14ac:dyDescent="0.2">
      <c r="R9859" s="31"/>
      <c r="AB9859" s="40">
        <v>9855</v>
      </c>
      <c r="AC9859" s="18">
        <v>9266.8270147851435</v>
      </c>
    </row>
    <row r="9860" spans="18:29" x14ac:dyDescent="0.2">
      <c r="R9860" s="31"/>
      <c r="AB9860" s="40">
        <v>9856</v>
      </c>
      <c r="AC9860" s="18">
        <v>9482.4047377579845</v>
      </c>
    </row>
    <row r="9861" spans="18:29" x14ac:dyDescent="0.2">
      <c r="R9861" s="31"/>
      <c r="AB9861" s="40">
        <v>9857</v>
      </c>
      <c r="AC9861" s="18">
        <v>7324.994343461236</v>
      </c>
    </row>
    <row r="9862" spans="18:29" x14ac:dyDescent="0.2">
      <c r="R9862" s="31"/>
      <c r="AB9862" s="40">
        <v>9858</v>
      </c>
      <c r="AC9862" s="18">
        <v>7509.0394274677383</v>
      </c>
    </row>
    <row r="9863" spans="18:29" x14ac:dyDescent="0.2">
      <c r="R9863" s="31"/>
      <c r="AB9863" s="40">
        <v>9859</v>
      </c>
      <c r="AC9863" s="18">
        <v>10775.242935376707</v>
      </c>
    </row>
    <row r="9864" spans="18:29" x14ac:dyDescent="0.2">
      <c r="R9864" s="31"/>
      <c r="AB9864" s="40">
        <v>9860</v>
      </c>
      <c r="AC9864" s="18">
        <v>6697.9847774020163</v>
      </c>
    </row>
    <row r="9865" spans="18:29" x14ac:dyDescent="0.2">
      <c r="R9865" s="31"/>
      <c r="AB9865" s="40">
        <v>9861</v>
      </c>
      <c r="AC9865" s="18">
        <v>8718.5862321198219</v>
      </c>
    </row>
    <row r="9866" spans="18:29" x14ac:dyDescent="0.2">
      <c r="R9866" s="31"/>
      <c r="AB9866" s="40">
        <v>9862</v>
      </c>
      <c r="AC9866" s="18">
        <v>8718.5862321198219</v>
      </c>
    </row>
    <row r="9867" spans="18:29" x14ac:dyDescent="0.2">
      <c r="R9867" s="31"/>
      <c r="AB9867" s="40">
        <v>9863</v>
      </c>
      <c r="AC9867" s="18">
        <v>9879.3893558197888</v>
      </c>
    </row>
    <row r="9868" spans="18:29" x14ac:dyDescent="0.2">
      <c r="R9868" s="31"/>
      <c r="AB9868" s="40">
        <v>9864</v>
      </c>
      <c r="AC9868" s="18">
        <v>10175.871538929525</v>
      </c>
    </row>
    <row r="9869" spans="18:29" x14ac:dyDescent="0.2">
      <c r="R9869" s="31"/>
      <c r="AB9869" s="40">
        <v>9865</v>
      </c>
      <c r="AC9869" s="18">
        <v>10097.730895753833</v>
      </c>
    </row>
    <row r="9870" spans="18:29" x14ac:dyDescent="0.2">
      <c r="R9870" s="31"/>
      <c r="AB9870" s="40">
        <v>9866</v>
      </c>
      <c r="AC9870" s="18">
        <v>9914.5652080534492</v>
      </c>
    </row>
    <row r="9871" spans="18:29" x14ac:dyDescent="0.2">
      <c r="R9871" s="31"/>
      <c r="AB9871" s="40">
        <v>9867</v>
      </c>
      <c r="AC9871" s="18">
        <v>6107.5329720566515</v>
      </c>
    </row>
    <row r="9872" spans="18:29" x14ac:dyDescent="0.2">
      <c r="R9872" s="31"/>
      <c r="AB9872" s="40">
        <v>9868</v>
      </c>
      <c r="AC9872" s="18">
        <v>6947.105188040412</v>
      </c>
    </row>
    <row r="9873" spans="18:29" x14ac:dyDescent="0.2">
      <c r="R9873" s="31"/>
      <c r="AB9873" s="40">
        <v>9869</v>
      </c>
      <c r="AC9873" s="18">
        <v>7477.6324165451806</v>
      </c>
    </row>
    <row r="9874" spans="18:29" x14ac:dyDescent="0.2">
      <c r="R9874" s="31"/>
      <c r="AB9874" s="40">
        <v>9870</v>
      </c>
      <c r="AC9874" s="18">
        <v>10668.333470196114</v>
      </c>
    </row>
    <row r="9875" spans="18:29" x14ac:dyDescent="0.2">
      <c r="R9875" s="31"/>
      <c r="AB9875" s="40">
        <v>9871</v>
      </c>
      <c r="AC9875" s="18">
        <v>5655.0207586835604</v>
      </c>
    </row>
    <row r="9876" spans="18:29" x14ac:dyDescent="0.2">
      <c r="R9876" s="31"/>
      <c r="AB9876" s="40">
        <v>9872</v>
      </c>
      <c r="AC9876" s="18">
        <v>6374.6181929426966</v>
      </c>
    </row>
    <row r="9877" spans="18:29" x14ac:dyDescent="0.2">
      <c r="R9877" s="31"/>
      <c r="AB9877" s="40">
        <v>9873</v>
      </c>
      <c r="AC9877" s="18">
        <v>7355.5219580780249</v>
      </c>
    </row>
    <row r="9878" spans="18:29" x14ac:dyDescent="0.2">
      <c r="R9878" s="31"/>
      <c r="AB9878" s="40">
        <v>9874</v>
      </c>
      <c r="AC9878" s="18">
        <v>8891.7016763254069</v>
      </c>
    </row>
    <row r="9879" spans="18:29" x14ac:dyDescent="0.2">
      <c r="R9879" s="31"/>
      <c r="AB9879" s="40">
        <v>9875</v>
      </c>
      <c r="AC9879" s="18">
        <v>7037.557379497448</v>
      </c>
    </row>
    <row r="9880" spans="18:29" x14ac:dyDescent="0.2">
      <c r="R9880" s="31"/>
      <c r="AB9880" s="40">
        <v>9876</v>
      </c>
      <c r="AC9880" s="18">
        <v>8975.6212095104856</v>
      </c>
    </row>
    <row r="9881" spans="18:29" x14ac:dyDescent="0.2">
      <c r="R9881" s="31"/>
      <c r="AB9881" s="40">
        <v>9877</v>
      </c>
      <c r="AC9881" s="18">
        <v>7200.9994643382961</v>
      </c>
    </row>
    <row r="9882" spans="18:29" x14ac:dyDescent="0.2">
      <c r="R9882" s="31"/>
      <c r="AB9882" s="40">
        <v>9878</v>
      </c>
      <c r="AC9882" s="18">
        <v>7856.6522243594518</v>
      </c>
    </row>
    <row r="9883" spans="18:29" x14ac:dyDescent="0.2">
      <c r="R9883" s="31"/>
      <c r="AB9883" s="40">
        <v>9879</v>
      </c>
      <c r="AC9883" s="18">
        <v>5285.7999382773414</v>
      </c>
    </row>
    <row r="9884" spans="18:29" x14ac:dyDescent="0.2">
      <c r="R9884" s="31"/>
      <c r="AB9884" s="40">
        <v>9880</v>
      </c>
      <c r="AC9884" s="18">
        <v>6945.2207673848607</v>
      </c>
    </row>
    <row r="9885" spans="18:29" x14ac:dyDescent="0.2">
      <c r="R9885" s="31"/>
      <c r="AB9885" s="40">
        <v>9881</v>
      </c>
      <c r="AC9885" s="18">
        <v>7490.1952209143201</v>
      </c>
    </row>
    <row r="9886" spans="18:29" x14ac:dyDescent="0.2">
      <c r="R9886" s="31"/>
      <c r="AB9886" s="40">
        <v>9882</v>
      </c>
      <c r="AC9886" s="18">
        <v>6359.1659435686888</v>
      </c>
    </row>
    <row r="9887" spans="18:29" x14ac:dyDescent="0.2">
      <c r="R9887" s="31"/>
      <c r="AB9887" s="40">
        <v>9883</v>
      </c>
      <c r="AC9887" s="18">
        <v>5324.1164916028501</v>
      </c>
    </row>
    <row r="9888" spans="18:29" x14ac:dyDescent="0.2">
      <c r="R9888" s="31"/>
      <c r="AB9888" s="40">
        <v>9884</v>
      </c>
      <c r="AC9888" s="18">
        <v>6731.6530931111192</v>
      </c>
    </row>
    <row r="9889" spans="18:29" x14ac:dyDescent="0.2">
      <c r="R9889" s="31"/>
      <c r="AB9889" s="40">
        <v>9885</v>
      </c>
      <c r="AC9889" s="18">
        <v>9188.4351155221229</v>
      </c>
    </row>
    <row r="9890" spans="18:29" x14ac:dyDescent="0.2">
      <c r="R9890" s="31"/>
      <c r="AB9890" s="40">
        <v>9886</v>
      </c>
      <c r="AC9890" s="18">
        <v>8211.3001916976646</v>
      </c>
    </row>
    <row r="9891" spans="18:29" x14ac:dyDescent="0.2">
      <c r="R9891" s="31"/>
      <c r="AB9891" s="40">
        <v>9887</v>
      </c>
      <c r="AC9891" s="18">
        <v>6798.9897245290922</v>
      </c>
    </row>
    <row r="9892" spans="18:29" x14ac:dyDescent="0.2">
      <c r="R9892" s="31"/>
      <c r="AB9892" s="40">
        <v>9888</v>
      </c>
      <c r="AC9892" s="18">
        <v>10884.413705343613</v>
      </c>
    </row>
    <row r="9893" spans="18:29" x14ac:dyDescent="0.2">
      <c r="R9893" s="31"/>
      <c r="AB9893" s="40">
        <v>9889</v>
      </c>
      <c r="AC9893" s="18">
        <v>9152.0029828520492</v>
      </c>
    </row>
    <row r="9894" spans="18:29" x14ac:dyDescent="0.2">
      <c r="R9894" s="31"/>
      <c r="AB9894" s="40">
        <v>9890</v>
      </c>
      <c r="AC9894" s="18">
        <v>8338.687027999782</v>
      </c>
    </row>
    <row r="9895" spans="18:29" x14ac:dyDescent="0.2">
      <c r="R9895" s="31"/>
      <c r="AB9895" s="40">
        <v>9891</v>
      </c>
      <c r="AC9895" s="18">
        <v>7279.6426196888788</v>
      </c>
    </row>
    <row r="9896" spans="18:29" x14ac:dyDescent="0.2">
      <c r="R9896" s="31"/>
      <c r="AB9896" s="40">
        <v>9892</v>
      </c>
      <c r="AC9896" s="18">
        <v>7594.5921252209228</v>
      </c>
    </row>
    <row r="9897" spans="18:29" x14ac:dyDescent="0.2">
      <c r="R9897" s="31"/>
      <c r="AB9897" s="40">
        <v>9893</v>
      </c>
      <c r="AC9897" s="18">
        <v>5665.3222582662711</v>
      </c>
    </row>
    <row r="9898" spans="18:29" x14ac:dyDescent="0.2">
      <c r="R9898" s="31"/>
      <c r="AB9898" s="40">
        <v>9894</v>
      </c>
      <c r="AC9898" s="18">
        <v>9333.535505984677</v>
      </c>
    </row>
    <row r="9899" spans="18:29" x14ac:dyDescent="0.2">
      <c r="R9899" s="31"/>
      <c r="AB9899" s="40">
        <v>9895</v>
      </c>
      <c r="AC9899" s="18">
        <v>10059.288714384544</v>
      </c>
    </row>
    <row r="9900" spans="18:29" x14ac:dyDescent="0.2">
      <c r="R9900" s="31"/>
      <c r="AB9900" s="40">
        <v>9896</v>
      </c>
      <c r="AC9900" s="18">
        <v>6464.3166161378613</v>
      </c>
    </row>
    <row r="9901" spans="18:29" x14ac:dyDescent="0.2">
      <c r="R9901" s="31"/>
      <c r="AB9901" s="40">
        <v>9897</v>
      </c>
      <c r="AC9901" s="18">
        <v>8069.8430145021994</v>
      </c>
    </row>
    <row r="9902" spans="18:29" x14ac:dyDescent="0.2">
      <c r="R9902" s="31"/>
      <c r="AB9902" s="40">
        <v>9898</v>
      </c>
      <c r="AC9902" s="18">
        <v>7761.5517952856608</v>
      </c>
    </row>
    <row r="9903" spans="18:29" x14ac:dyDescent="0.2">
      <c r="R9903" s="31"/>
      <c r="AB9903" s="40">
        <v>9899</v>
      </c>
      <c r="AC9903" s="18">
        <v>9600.4950988271739</v>
      </c>
    </row>
    <row r="9904" spans="18:29" x14ac:dyDescent="0.2">
      <c r="R9904" s="31"/>
      <c r="AB9904" s="40">
        <v>9900</v>
      </c>
      <c r="AC9904" s="18">
        <v>8036.6772109676385</v>
      </c>
    </row>
    <row r="9905" spans="18:29" x14ac:dyDescent="0.2">
      <c r="R9905" s="31"/>
      <c r="AB9905" s="40">
        <v>9901</v>
      </c>
      <c r="AC9905" s="18">
        <v>9202.7567125029163</v>
      </c>
    </row>
    <row r="9906" spans="18:29" x14ac:dyDescent="0.2">
      <c r="R9906" s="31"/>
      <c r="AB9906" s="40">
        <v>9902</v>
      </c>
      <c r="AC9906" s="18">
        <v>9842.9572231495986</v>
      </c>
    </row>
    <row r="9907" spans="18:29" x14ac:dyDescent="0.2">
      <c r="R9907" s="31"/>
      <c r="AB9907" s="40">
        <v>9903</v>
      </c>
      <c r="AC9907" s="18">
        <v>6336.0503835297422</v>
      </c>
    </row>
    <row r="9908" spans="18:29" x14ac:dyDescent="0.2">
      <c r="R9908" s="31"/>
      <c r="AB9908" s="40">
        <v>9904</v>
      </c>
      <c r="AC9908" s="18">
        <v>9225.7466444981983</v>
      </c>
    </row>
    <row r="9909" spans="18:29" x14ac:dyDescent="0.2">
      <c r="R9909" s="31"/>
      <c r="AB9909" s="40">
        <v>9905</v>
      </c>
      <c r="AC9909" s="18">
        <v>9528.1333456611028</v>
      </c>
    </row>
    <row r="9910" spans="18:29" x14ac:dyDescent="0.2">
      <c r="R9910" s="31"/>
      <c r="AB9910" s="40">
        <v>9906</v>
      </c>
      <c r="AC9910" s="18">
        <v>8984.6664286563173</v>
      </c>
    </row>
    <row r="9911" spans="18:29" x14ac:dyDescent="0.2">
      <c r="R9911" s="31"/>
      <c r="AB9911" s="40">
        <v>9907</v>
      </c>
      <c r="AC9911" s="18">
        <v>10252.253389493329</v>
      </c>
    </row>
    <row r="9912" spans="18:29" x14ac:dyDescent="0.2">
      <c r="R9912" s="31"/>
      <c r="AB9912" s="40">
        <v>9908</v>
      </c>
      <c r="AC9912" s="18">
        <v>8281.4006400767248</v>
      </c>
    </row>
    <row r="9913" spans="18:29" x14ac:dyDescent="0.2">
      <c r="R9913" s="31"/>
      <c r="AB9913" s="40">
        <v>9909</v>
      </c>
      <c r="AC9913" s="18">
        <v>10002.1279545055</v>
      </c>
    </row>
    <row r="9914" spans="18:29" x14ac:dyDescent="0.2">
      <c r="R9914" s="31"/>
      <c r="AB9914" s="40">
        <v>9910</v>
      </c>
      <c r="AC9914" s="18">
        <v>11265.820445988094</v>
      </c>
    </row>
    <row r="9915" spans="18:29" x14ac:dyDescent="0.2">
      <c r="R9915" s="31"/>
      <c r="AB9915" s="40">
        <v>9911</v>
      </c>
      <c r="AC9915" s="18">
        <v>6495.0954868420959</v>
      </c>
    </row>
    <row r="9916" spans="18:29" x14ac:dyDescent="0.2">
      <c r="R9916" s="31"/>
      <c r="AB9916" s="40">
        <v>9912</v>
      </c>
      <c r="AC9916" s="18">
        <v>9177.8823598524323</v>
      </c>
    </row>
    <row r="9917" spans="18:29" x14ac:dyDescent="0.2">
      <c r="R9917" s="31"/>
      <c r="AB9917" s="40">
        <v>9913</v>
      </c>
      <c r="AC9917" s="18">
        <v>11200.99637544388</v>
      </c>
    </row>
    <row r="9918" spans="18:29" x14ac:dyDescent="0.2">
      <c r="R9918" s="31"/>
      <c r="AB9918" s="40">
        <v>9914</v>
      </c>
      <c r="AC9918" s="18">
        <v>10479.640148572857</v>
      </c>
    </row>
    <row r="9919" spans="18:29" x14ac:dyDescent="0.2">
      <c r="R9919" s="31"/>
      <c r="AB9919" s="40">
        <v>9915</v>
      </c>
      <c r="AC9919" s="18">
        <v>6172.3570426009828</v>
      </c>
    </row>
    <row r="9920" spans="18:29" x14ac:dyDescent="0.2">
      <c r="R9920" s="31"/>
      <c r="AB9920" s="40">
        <v>9916</v>
      </c>
      <c r="AC9920" s="18">
        <v>4736.3028751752572</v>
      </c>
    </row>
    <row r="9921" spans="18:29" x14ac:dyDescent="0.2">
      <c r="R9921" s="31"/>
      <c r="AB9921" s="40">
        <v>9917</v>
      </c>
      <c r="AC9921" s="18">
        <v>11116.197445952799</v>
      </c>
    </row>
    <row r="9922" spans="18:29" x14ac:dyDescent="0.2">
      <c r="R9922" s="31"/>
      <c r="AB9922" s="40">
        <v>9918</v>
      </c>
      <c r="AC9922" s="18">
        <v>8454.6417123260908</v>
      </c>
    </row>
    <row r="9923" spans="18:29" x14ac:dyDescent="0.2">
      <c r="R9923" s="31"/>
      <c r="AB9923" s="40">
        <v>9919</v>
      </c>
      <c r="AC9923" s="18">
        <v>11582.905628262903</v>
      </c>
    </row>
    <row r="9924" spans="18:29" x14ac:dyDescent="0.2">
      <c r="R9924" s="31"/>
      <c r="AB9924" s="40">
        <v>9920</v>
      </c>
      <c r="AC9924" s="18">
        <v>5354.1415940447478</v>
      </c>
    </row>
    <row r="9925" spans="18:29" x14ac:dyDescent="0.2">
      <c r="R9925" s="31"/>
      <c r="AB9925" s="40">
        <v>9921</v>
      </c>
      <c r="AC9925" s="18">
        <v>6526.5024977644207</v>
      </c>
    </row>
    <row r="9926" spans="18:29" x14ac:dyDescent="0.2">
      <c r="R9926" s="31"/>
      <c r="AB9926" s="40">
        <v>9922</v>
      </c>
      <c r="AC9926" s="18">
        <v>6600.3717874543509</v>
      </c>
    </row>
    <row r="9927" spans="18:29" x14ac:dyDescent="0.2">
      <c r="R9927" s="31"/>
      <c r="AB9927" s="40">
        <v>9923</v>
      </c>
      <c r="AC9927" s="18">
        <v>7726.8784552268917</v>
      </c>
    </row>
    <row r="9928" spans="18:29" x14ac:dyDescent="0.2">
      <c r="R9928" s="31"/>
      <c r="AB9928" s="40">
        <v>9924</v>
      </c>
      <c r="AC9928" s="18">
        <v>10555.268230874673</v>
      </c>
    </row>
    <row r="9929" spans="18:29" x14ac:dyDescent="0.2">
      <c r="R9929" s="31"/>
      <c r="AB9929" s="40">
        <v>9925</v>
      </c>
      <c r="AC9929" s="18">
        <v>6185.9248713196721</v>
      </c>
    </row>
    <row r="9930" spans="18:29" x14ac:dyDescent="0.2">
      <c r="R9930" s="31"/>
      <c r="AB9930" s="40">
        <v>9926</v>
      </c>
      <c r="AC9930" s="18">
        <v>8851.5007023443468</v>
      </c>
    </row>
    <row r="9931" spans="18:29" x14ac:dyDescent="0.2">
      <c r="R9931" s="31"/>
      <c r="AB9931" s="40">
        <v>9927</v>
      </c>
      <c r="AC9931" s="18">
        <v>9784.4145547897788</v>
      </c>
    </row>
    <row r="9932" spans="18:29" x14ac:dyDescent="0.2">
      <c r="R9932" s="31"/>
      <c r="AB9932" s="40">
        <v>9928</v>
      </c>
      <c r="AC9932" s="18">
        <v>9494.8419140832266</v>
      </c>
    </row>
    <row r="9933" spans="18:29" x14ac:dyDescent="0.2">
      <c r="R9933" s="31"/>
      <c r="AB9933" s="40">
        <v>9929</v>
      </c>
      <c r="AC9933" s="18">
        <v>5344.2169785933802</v>
      </c>
    </row>
    <row r="9934" spans="18:29" x14ac:dyDescent="0.2">
      <c r="R9934" s="31"/>
      <c r="AB9934" s="40">
        <v>9930</v>
      </c>
      <c r="AC9934" s="18">
        <v>9945.9722189760068</v>
      </c>
    </row>
    <row r="9935" spans="18:29" x14ac:dyDescent="0.2">
      <c r="R9935" s="31"/>
      <c r="AB9935" s="40">
        <v>9931</v>
      </c>
      <c r="AC9935" s="18">
        <v>8487.4306317290757</v>
      </c>
    </row>
    <row r="9936" spans="18:29" x14ac:dyDescent="0.2">
      <c r="R9936" s="31"/>
      <c r="AB9936" s="40">
        <v>9932</v>
      </c>
      <c r="AC9936" s="18">
        <v>8875.6212867328431</v>
      </c>
    </row>
    <row r="9937" spans="18:29" x14ac:dyDescent="0.2">
      <c r="R9937" s="31"/>
      <c r="AB9937" s="40">
        <v>9933</v>
      </c>
      <c r="AC9937" s="18">
        <v>8595.9732614778914</v>
      </c>
    </row>
    <row r="9938" spans="18:29" x14ac:dyDescent="0.2">
      <c r="R9938" s="31"/>
      <c r="AB9938" s="40">
        <v>9934</v>
      </c>
      <c r="AC9938" s="18">
        <v>5878.0105362340109</v>
      </c>
    </row>
    <row r="9939" spans="18:29" x14ac:dyDescent="0.2">
      <c r="R9939" s="31"/>
      <c r="AB9939" s="40">
        <v>9935</v>
      </c>
      <c r="AC9939" s="18">
        <v>9730.7713801341597</v>
      </c>
    </row>
    <row r="9940" spans="18:29" x14ac:dyDescent="0.2">
      <c r="R9940" s="31"/>
      <c r="AB9940" s="40">
        <v>9936</v>
      </c>
      <c r="AC9940" s="18">
        <v>8975.8724655979313</v>
      </c>
    </row>
    <row r="9941" spans="18:29" x14ac:dyDescent="0.2">
      <c r="R9941" s="31"/>
      <c r="AB9941" s="40">
        <v>9937</v>
      </c>
      <c r="AC9941" s="18">
        <v>9956.1480905149365</v>
      </c>
    </row>
    <row r="9942" spans="18:29" x14ac:dyDescent="0.2">
      <c r="R9942" s="31"/>
      <c r="AB9942" s="40">
        <v>9938</v>
      </c>
      <c r="AC9942" s="18">
        <v>6067.8345102504827</v>
      </c>
    </row>
    <row r="9943" spans="18:29" x14ac:dyDescent="0.2">
      <c r="R9943" s="31"/>
      <c r="AB9943" s="40">
        <v>9939</v>
      </c>
      <c r="AC9943" s="18">
        <v>8704.5158912264742</v>
      </c>
    </row>
    <row r="9944" spans="18:29" x14ac:dyDescent="0.2">
      <c r="R9944" s="31"/>
      <c r="AB9944" s="40">
        <v>9940</v>
      </c>
      <c r="AC9944" s="18">
        <v>10245.218219046481</v>
      </c>
    </row>
    <row r="9945" spans="18:29" x14ac:dyDescent="0.2">
      <c r="R9945" s="31"/>
      <c r="AB9945" s="40">
        <v>9941</v>
      </c>
      <c r="AC9945" s="18">
        <v>8366.8277097864775</v>
      </c>
    </row>
    <row r="9946" spans="18:29" x14ac:dyDescent="0.2">
      <c r="R9946" s="31"/>
      <c r="AB9946" s="40">
        <v>9942</v>
      </c>
      <c r="AC9946" s="18">
        <v>11194.463717171806</v>
      </c>
    </row>
    <row r="9947" spans="18:29" x14ac:dyDescent="0.2">
      <c r="R9947" s="31"/>
      <c r="AB9947" s="40">
        <v>9943</v>
      </c>
      <c r="AC9947" s="18">
        <v>8033.1596257443307</v>
      </c>
    </row>
    <row r="9948" spans="18:29" x14ac:dyDescent="0.2">
      <c r="R9948" s="31"/>
      <c r="AB9948" s="40">
        <v>9944</v>
      </c>
      <c r="AC9948" s="18">
        <v>8154.6419439930469</v>
      </c>
    </row>
    <row r="9949" spans="18:29" x14ac:dyDescent="0.2">
      <c r="R9949" s="31"/>
      <c r="AB9949" s="40">
        <v>9945</v>
      </c>
      <c r="AC9949" s="18">
        <v>5314.8200163696893</v>
      </c>
    </row>
    <row r="9950" spans="18:29" x14ac:dyDescent="0.2">
      <c r="R9950" s="31"/>
      <c r="AB9950" s="40">
        <v>9946</v>
      </c>
      <c r="AC9950" s="18">
        <v>9030.1437804721063</v>
      </c>
    </row>
    <row r="9951" spans="18:29" x14ac:dyDescent="0.2">
      <c r="R9951" s="31"/>
      <c r="AB9951" s="40">
        <v>9947</v>
      </c>
      <c r="AC9951" s="18">
        <v>7628.00918484258</v>
      </c>
    </row>
    <row r="9952" spans="18:29" x14ac:dyDescent="0.2">
      <c r="R9952" s="31"/>
      <c r="AB9952" s="40">
        <v>9948</v>
      </c>
      <c r="AC9952" s="18">
        <v>7675.9990975323599</v>
      </c>
    </row>
    <row r="9953" spans="18:29" x14ac:dyDescent="0.2">
      <c r="R9953" s="31"/>
      <c r="AB9953" s="40">
        <v>9949</v>
      </c>
      <c r="AC9953" s="18">
        <v>8333.7875342955813</v>
      </c>
    </row>
    <row r="9954" spans="18:29" x14ac:dyDescent="0.2">
      <c r="R9954" s="31"/>
      <c r="AB9954" s="40">
        <v>9950</v>
      </c>
      <c r="AC9954" s="18">
        <v>7741.2000522079179</v>
      </c>
    </row>
    <row r="9955" spans="18:29" x14ac:dyDescent="0.2">
      <c r="R9955" s="31"/>
      <c r="AB9955" s="40">
        <v>9951</v>
      </c>
      <c r="AC9955" s="18">
        <v>6930.8991704043001</v>
      </c>
    </row>
    <row r="9956" spans="18:29" x14ac:dyDescent="0.2">
      <c r="R9956" s="31"/>
      <c r="AB9956" s="40">
        <v>9952</v>
      </c>
      <c r="AC9956" s="18">
        <v>9730.8970081775915</v>
      </c>
    </row>
    <row r="9957" spans="18:29" x14ac:dyDescent="0.2">
      <c r="R9957" s="31"/>
      <c r="AB9957" s="40">
        <v>9953</v>
      </c>
      <c r="AC9957" s="18">
        <v>10187.93183112354</v>
      </c>
    </row>
    <row r="9958" spans="18:29" x14ac:dyDescent="0.2">
      <c r="R9958" s="31"/>
      <c r="AB9958" s="40">
        <v>9954</v>
      </c>
      <c r="AC9958" s="18">
        <v>6574.366782410536</v>
      </c>
    </row>
    <row r="9959" spans="18:29" x14ac:dyDescent="0.2">
      <c r="R9959" s="31"/>
      <c r="AB9959" s="40">
        <v>9955</v>
      </c>
      <c r="AC9959" s="18">
        <v>11535.669483835343</v>
      </c>
    </row>
    <row r="9960" spans="18:29" x14ac:dyDescent="0.2">
      <c r="R9960" s="31"/>
      <c r="AB9960" s="40">
        <v>9956</v>
      </c>
      <c r="AC9960" s="18">
        <v>12331.648768658051</v>
      </c>
    </row>
    <row r="9961" spans="18:29" x14ac:dyDescent="0.2">
      <c r="R9961" s="31"/>
      <c r="AB9961" s="40">
        <v>9957</v>
      </c>
      <c r="AC9961" s="18">
        <v>9174.3647746288916</v>
      </c>
    </row>
    <row r="9962" spans="18:29" x14ac:dyDescent="0.2">
      <c r="R9962" s="31"/>
      <c r="AB9962" s="40">
        <v>9958</v>
      </c>
      <c r="AC9962" s="18">
        <v>9600.3694707832765</v>
      </c>
    </row>
    <row r="9963" spans="18:29" x14ac:dyDescent="0.2">
      <c r="R9963" s="31"/>
      <c r="AB9963" s="40">
        <v>9959</v>
      </c>
      <c r="AC9963" s="18">
        <v>9604.3895681812428</v>
      </c>
    </row>
    <row r="9964" spans="18:29" x14ac:dyDescent="0.2">
      <c r="R9964" s="31"/>
      <c r="AB9964" s="40">
        <v>9960</v>
      </c>
      <c r="AC9964" s="18">
        <v>6076.8797293963144</v>
      </c>
    </row>
    <row r="9965" spans="18:29" x14ac:dyDescent="0.2">
      <c r="R9965" s="31"/>
      <c r="AB9965" s="40">
        <v>9961</v>
      </c>
      <c r="AC9965" s="18">
        <v>6540.1959545267746</v>
      </c>
    </row>
    <row r="9966" spans="18:29" x14ac:dyDescent="0.2">
      <c r="R9966" s="31"/>
      <c r="AB9966" s="40">
        <v>9962</v>
      </c>
      <c r="AC9966" s="18">
        <v>6900.748439918505</v>
      </c>
    </row>
    <row r="9967" spans="18:29" x14ac:dyDescent="0.2">
      <c r="R9967" s="31"/>
      <c r="AB9967" s="40">
        <v>9963</v>
      </c>
      <c r="AC9967" s="18">
        <v>7636.1750076825265</v>
      </c>
    </row>
    <row r="9968" spans="18:29" x14ac:dyDescent="0.2">
      <c r="R9968" s="31"/>
      <c r="AB9968" s="40">
        <v>9964</v>
      </c>
      <c r="AC9968" s="18">
        <v>7311.1752586552175</v>
      </c>
    </row>
    <row r="9969" spans="18:29" x14ac:dyDescent="0.2">
      <c r="R9969" s="31"/>
      <c r="AB9969" s="40">
        <v>9965</v>
      </c>
      <c r="AC9969" s="18">
        <v>6753.763628800516</v>
      </c>
    </row>
    <row r="9970" spans="18:29" x14ac:dyDescent="0.2">
      <c r="R9970" s="31"/>
      <c r="AB9970" s="40">
        <v>9966</v>
      </c>
      <c r="AC9970" s="18">
        <v>6023.9903230025666</v>
      </c>
    </row>
    <row r="9971" spans="18:29" x14ac:dyDescent="0.2">
      <c r="R9971" s="31"/>
      <c r="AB9971" s="40">
        <v>9967</v>
      </c>
      <c r="AC9971" s="18">
        <v>9371.8520593104186</v>
      </c>
    </row>
    <row r="9972" spans="18:29" x14ac:dyDescent="0.2">
      <c r="R9972" s="31"/>
      <c r="AB9972" s="40">
        <v>9968</v>
      </c>
      <c r="AC9972" s="18">
        <v>8058.9133747009328</v>
      </c>
    </row>
    <row r="9973" spans="18:29" x14ac:dyDescent="0.2">
      <c r="R9973" s="31"/>
      <c r="AB9973" s="40">
        <v>9969</v>
      </c>
      <c r="AC9973" s="18">
        <v>11524.362959903083</v>
      </c>
    </row>
    <row r="9974" spans="18:29" x14ac:dyDescent="0.2">
      <c r="R9974" s="31"/>
      <c r="AB9974" s="40">
        <v>9970</v>
      </c>
      <c r="AC9974" s="18">
        <v>5510.5485084395623</v>
      </c>
    </row>
    <row r="9975" spans="18:29" x14ac:dyDescent="0.2">
      <c r="R9975" s="31"/>
      <c r="AB9975" s="40">
        <v>9971</v>
      </c>
      <c r="AC9975" s="18">
        <v>9576.8770266132196</v>
      </c>
    </row>
    <row r="9976" spans="18:29" x14ac:dyDescent="0.2">
      <c r="R9976" s="31"/>
      <c r="AB9976" s="40">
        <v>9972</v>
      </c>
      <c r="AC9976" s="18">
        <v>8411.0487811655039</v>
      </c>
    </row>
    <row r="9977" spans="18:29" x14ac:dyDescent="0.2">
      <c r="R9977" s="31"/>
      <c r="AB9977" s="40">
        <v>9973</v>
      </c>
      <c r="AC9977" s="18">
        <v>11059.287942160852</v>
      </c>
    </row>
    <row r="9978" spans="18:29" x14ac:dyDescent="0.2">
      <c r="R9978" s="31"/>
      <c r="AB9978" s="40">
        <v>9974</v>
      </c>
      <c r="AC9978" s="18">
        <v>10021.349045190145</v>
      </c>
    </row>
    <row r="9979" spans="18:29" x14ac:dyDescent="0.2">
      <c r="R9979" s="31"/>
      <c r="AB9979" s="40">
        <v>9975</v>
      </c>
      <c r="AC9979" s="18">
        <v>7625.1197398375953</v>
      </c>
    </row>
    <row r="9980" spans="18:29" x14ac:dyDescent="0.2">
      <c r="R9980" s="31"/>
      <c r="AB9980" s="40">
        <v>9976</v>
      </c>
      <c r="AC9980" s="18">
        <v>8438.8125788210891</v>
      </c>
    </row>
    <row r="9981" spans="18:29" x14ac:dyDescent="0.2">
      <c r="R9981" s="31"/>
      <c r="AB9981" s="40">
        <v>9977</v>
      </c>
      <c r="AC9981" s="18">
        <v>8240.6971539213555</v>
      </c>
    </row>
    <row r="9982" spans="18:29" x14ac:dyDescent="0.2">
      <c r="R9982" s="31"/>
      <c r="AB9982" s="40">
        <v>9978</v>
      </c>
      <c r="AC9982" s="18">
        <v>8754.138968484127</v>
      </c>
    </row>
    <row r="9983" spans="18:29" x14ac:dyDescent="0.2">
      <c r="R9983" s="31"/>
      <c r="AB9983" s="40">
        <v>9979</v>
      </c>
      <c r="AC9983" s="18">
        <v>7027.6327640458476</v>
      </c>
    </row>
    <row r="9984" spans="18:29" x14ac:dyDescent="0.2">
      <c r="R9984" s="31"/>
      <c r="AB9984" s="40">
        <v>9980</v>
      </c>
      <c r="AC9984" s="18">
        <v>10886.800638173823</v>
      </c>
    </row>
    <row r="9985" spans="18:29" x14ac:dyDescent="0.2">
      <c r="R9985" s="31"/>
      <c r="AB9985" s="40">
        <v>9981</v>
      </c>
      <c r="AC9985" s="18">
        <v>7445.7228934477316</v>
      </c>
    </row>
    <row r="9986" spans="18:29" x14ac:dyDescent="0.2">
      <c r="R9986" s="31"/>
      <c r="AB9986" s="40">
        <v>9982</v>
      </c>
      <c r="AC9986" s="18">
        <v>8752.2545478288084</v>
      </c>
    </row>
    <row r="9987" spans="18:29" x14ac:dyDescent="0.2">
      <c r="R9987" s="31"/>
      <c r="AB9987" s="40">
        <v>9983</v>
      </c>
      <c r="AC9987" s="18">
        <v>5568.0861524495995</v>
      </c>
    </row>
    <row r="9988" spans="18:29" x14ac:dyDescent="0.2">
      <c r="R9988" s="31"/>
      <c r="AB9988" s="40">
        <v>9984</v>
      </c>
      <c r="AC9988" s="18">
        <v>10012.806338219321</v>
      </c>
    </row>
    <row r="9989" spans="18:29" x14ac:dyDescent="0.2">
      <c r="R9989" s="31"/>
      <c r="AB9989" s="40">
        <v>9985</v>
      </c>
      <c r="AC9989" s="18">
        <v>12236.171455453499</v>
      </c>
    </row>
    <row r="9990" spans="18:29" x14ac:dyDescent="0.2">
      <c r="R9990" s="31"/>
      <c r="AB9990" s="40">
        <v>9986</v>
      </c>
      <c r="AC9990" s="18">
        <v>8247.7323243678547</v>
      </c>
    </row>
    <row r="9991" spans="18:29" x14ac:dyDescent="0.2">
      <c r="R9991" s="31"/>
      <c r="AB9991" s="40">
        <v>9987</v>
      </c>
      <c r="AC9991" s="18">
        <v>7356.0244702527998</v>
      </c>
    </row>
    <row r="9992" spans="18:29" x14ac:dyDescent="0.2">
      <c r="R9992" s="31"/>
      <c r="AB9992" s="40">
        <v>9988</v>
      </c>
      <c r="AC9992" s="18">
        <v>6862.3062585490989</v>
      </c>
    </row>
    <row r="9993" spans="18:29" x14ac:dyDescent="0.2">
      <c r="R9993" s="31"/>
      <c r="AB9993" s="40">
        <v>9989</v>
      </c>
      <c r="AC9993" s="18">
        <v>9236.17377212469</v>
      </c>
    </row>
    <row r="9994" spans="18:29" x14ac:dyDescent="0.2">
      <c r="R9994" s="31"/>
      <c r="AB9994" s="40">
        <v>9990</v>
      </c>
      <c r="AC9994" s="18">
        <v>6738.6882635578513</v>
      </c>
    </row>
    <row r="9995" spans="18:29" x14ac:dyDescent="0.2">
      <c r="R9995" s="31"/>
      <c r="AB9995" s="40">
        <v>9991</v>
      </c>
      <c r="AC9995" s="18">
        <v>8624.9933395702392</v>
      </c>
    </row>
    <row r="9996" spans="18:29" x14ac:dyDescent="0.2">
      <c r="R9996" s="31"/>
      <c r="AB9996" s="40">
        <v>9992</v>
      </c>
      <c r="AC9996" s="18">
        <v>8715.445531027508</v>
      </c>
    </row>
    <row r="9997" spans="18:29" x14ac:dyDescent="0.2">
      <c r="R9997" s="31"/>
      <c r="AB9997" s="40">
        <v>9993</v>
      </c>
      <c r="AC9997" s="18">
        <v>10966.323189830058</v>
      </c>
    </row>
    <row r="9998" spans="18:29" x14ac:dyDescent="0.2">
      <c r="R9998" s="31"/>
      <c r="AB9998" s="40">
        <v>9994</v>
      </c>
      <c r="AC9998" s="18">
        <v>8935.545863573323</v>
      </c>
    </row>
    <row r="9999" spans="18:29" x14ac:dyDescent="0.2">
      <c r="R9999" s="31"/>
      <c r="AB9999" s="40">
        <v>9995</v>
      </c>
      <c r="AC9999" s="18">
        <v>8580.1441279726569</v>
      </c>
    </row>
    <row r="10000" spans="18:29" x14ac:dyDescent="0.2">
      <c r="R10000" s="31"/>
      <c r="AB10000" s="40">
        <v>9996</v>
      </c>
      <c r="AC10000" s="18">
        <v>10902.001631460385</v>
      </c>
    </row>
    <row r="10001" spans="18:29" x14ac:dyDescent="0.2">
      <c r="R10001" s="31"/>
      <c r="AB10001" s="40">
        <v>9997</v>
      </c>
      <c r="AC10001" s="18">
        <v>10297.856369353016</v>
      </c>
    </row>
    <row r="10002" spans="18:29" x14ac:dyDescent="0.2">
      <c r="R10002" s="31"/>
      <c r="AB10002" s="40">
        <v>9998</v>
      </c>
      <c r="AC10002" s="18">
        <v>9928.6355489463313</v>
      </c>
    </row>
    <row r="10003" spans="18:29" x14ac:dyDescent="0.2">
      <c r="R10003" s="31"/>
      <c r="AB10003" s="40">
        <v>9999</v>
      </c>
      <c r="AC10003" s="18">
        <v>10326.625191358034</v>
      </c>
    </row>
    <row r="10004" spans="18:29" x14ac:dyDescent="0.2">
      <c r="R10004" s="31"/>
      <c r="AB10004" s="40">
        <v>10000</v>
      </c>
      <c r="AC10004" s="18">
        <v>12653.884700724506</v>
      </c>
    </row>
    <row r="10005" spans="18:29" x14ac:dyDescent="0.2">
      <c r="R10005" s="31"/>
    </row>
    <row r="10006" spans="18:29" x14ac:dyDescent="0.2">
      <c r="R10006" s="3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0018"/>
  <sheetViews>
    <sheetView tabSelected="1" topLeftCell="H1" workbookViewId="0">
      <selection activeCell="M16" sqref="M16"/>
    </sheetView>
  </sheetViews>
  <sheetFormatPr baseColWidth="10" defaultRowHeight="16" x14ac:dyDescent="0.2"/>
  <cols>
    <col min="1" max="1" width="14.33203125" customWidth="1"/>
    <col min="5" max="5" width="10.83203125" style="40"/>
    <col min="9" max="9" width="2.33203125" customWidth="1"/>
    <col min="10" max="10" width="17.1640625" bestFit="1" customWidth="1"/>
    <col min="11" max="11" width="17.1640625" customWidth="1"/>
    <col min="13" max="13" width="18.5" customWidth="1"/>
    <col min="14" max="14" width="16.5" customWidth="1"/>
    <col min="17" max="17" width="14" bestFit="1" customWidth="1"/>
    <col min="18" max="19" width="14.83203125" customWidth="1"/>
    <col min="20" max="20" width="12.1640625" customWidth="1"/>
    <col min="21" max="21" width="12.5" customWidth="1"/>
    <col min="22" max="22" width="15.1640625" customWidth="1"/>
    <col min="23" max="23" width="17.1640625" customWidth="1"/>
    <col min="24" max="24" width="20" bestFit="1" customWidth="1"/>
    <col min="25" max="25" width="16.5" customWidth="1"/>
  </cols>
  <sheetData>
    <row r="1" spans="1:25" x14ac:dyDescent="0.2">
      <c r="A1" t="s">
        <v>102</v>
      </c>
      <c r="Q1" s="11" t="s">
        <v>129</v>
      </c>
      <c r="R1" s="11"/>
    </row>
    <row r="3" spans="1:25" x14ac:dyDescent="0.2">
      <c r="R3" s="40"/>
      <c r="U3" s="45"/>
    </row>
    <row r="4" spans="1:25" ht="32" customHeight="1" x14ac:dyDescent="0.2">
      <c r="E4" s="26" t="s">
        <v>107</v>
      </c>
      <c r="F4" s="26" t="s">
        <v>108</v>
      </c>
      <c r="G4" s="26" t="s">
        <v>109</v>
      </c>
      <c r="H4" s="26" t="s">
        <v>110</v>
      </c>
      <c r="J4" s="54" t="s">
        <v>117</v>
      </c>
      <c r="K4">
        <f>E5/(E5+F5)</f>
        <v>0.64615384615384619</v>
      </c>
      <c r="M4" s="20" t="s">
        <v>120</v>
      </c>
      <c r="N4">
        <f ca="1">Ford_Loyalty+(RANDBETWEEN(20,150)/1000)</f>
        <v>0.72815384615384615</v>
      </c>
      <c r="R4" s="53" t="s">
        <v>125</v>
      </c>
      <c r="X4" s="46" t="s">
        <v>128</v>
      </c>
      <c r="Y4" s="30">
        <f ca="1">XNPV(Cost_of_Capital,Y6:Y16,Q6:Q16)</f>
        <v>3885.8781629488103</v>
      </c>
    </row>
    <row r="5" spans="1:25" ht="32" customHeight="1" x14ac:dyDescent="0.2">
      <c r="A5" t="s">
        <v>103</v>
      </c>
      <c r="B5" t="s">
        <v>104</v>
      </c>
      <c r="C5" t="s">
        <v>49</v>
      </c>
      <c r="D5" t="s">
        <v>111</v>
      </c>
      <c r="E5" s="26">
        <f>SUM(E6:E640)</f>
        <v>126</v>
      </c>
      <c r="F5" s="26">
        <f>SUM(F6:F640)</f>
        <v>69</v>
      </c>
      <c r="G5" s="26">
        <f>SUM(G6:G640)</f>
        <v>61</v>
      </c>
      <c r="H5" s="26">
        <f>SUM(H6:H640)</f>
        <v>262</v>
      </c>
      <c r="J5" s="20" t="s">
        <v>121</v>
      </c>
      <c r="K5">
        <f>F5/(F5+H5)</f>
        <v>0.20845921450151059</v>
      </c>
      <c r="M5" s="20" t="s">
        <v>122</v>
      </c>
      <c r="N5">
        <f ca="1">Switch_to_Ford+(RANDBETWEEN(20,150)/1000)</f>
        <v>0.34545921450151063</v>
      </c>
      <c r="Q5" t="s">
        <v>127</v>
      </c>
      <c r="R5" s="53"/>
      <c r="S5" s="40" t="s">
        <v>118</v>
      </c>
      <c r="T5" s="40" t="s">
        <v>119</v>
      </c>
      <c r="U5" s="40" t="s">
        <v>123</v>
      </c>
      <c r="V5" s="40" t="s">
        <v>124</v>
      </c>
      <c r="W5" s="40" t="s">
        <v>126</v>
      </c>
      <c r="X5" s="45" t="s">
        <v>132</v>
      </c>
      <c r="Y5" s="40" t="s">
        <v>9</v>
      </c>
    </row>
    <row r="6" spans="1:25" x14ac:dyDescent="0.2">
      <c r="A6" s="43">
        <v>33140</v>
      </c>
      <c r="B6">
        <v>1</v>
      </c>
      <c r="C6" t="s">
        <v>106</v>
      </c>
      <c r="D6">
        <f>IF(C6="ford",1,0)</f>
        <v>1</v>
      </c>
      <c r="E6" s="40" t="s">
        <v>112</v>
      </c>
      <c r="F6" s="40" t="s">
        <v>112</v>
      </c>
      <c r="G6" s="40" t="s">
        <v>112</v>
      </c>
      <c r="H6" s="40" t="s">
        <v>112</v>
      </c>
      <c r="Q6" s="43">
        <v>43101</v>
      </c>
      <c r="R6">
        <f ca="1">RAND()</f>
        <v>0.41475510341195498</v>
      </c>
      <c r="S6" s="40">
        <v>0</v>
      </c>
      <c r="T6" s="40">
        <v>1</v>
      </c>
      <c r="U6" s="40">
        <f ca="1">RANDBETWEEN(700,2000)</f>
        <v>1616</v>
      </c>
      <c r="V6" s="40">
        <f ca="1">U6</f>
        <v>1616</v>
      </c>
      <c r="W6" s="40">
        <f ca="1">IF(AND(S6=1,V6&lt;=7300),2000,0)</f>
        <v>0</v>
      </c>
      <c r="X6" s="47">
        <f ca="1">IF(AND(S6=1,V6&lt;=7300),(U6/365)*350,0)</f>
        <v>0</v>
      </c>
      <c r="Y6" s="47">
        <f ca="1">SUM(W6:X6)</f>
        <v>0</v>
      </c>
    </row>
    <row r="7" spans="1:25" x14ac:dyDescent="0.2">
      <c r="A7" s="43">
        <v>34086</v>
      </c>
      <c r="B7">
        <v>1</v>
      </c>
      <c r="C7" t="s">
        <v>106</v>
      </c>
      <c r="D7">
        <f t="shared" ref="D7:D70" si="0">IF(C7="ford",1,0)</f>
        <v>1</v>
      </c>
      <c r="E7" s="40">
        <f>IF(B7&lt;&gt;B6,"-",IF(D7=1,IF(D6=1,1,0),0))</f>
        <v>1</v>
      </c>
      <c r="F7" s="40">
        <f>IF(B7&lt;&gt;B6,"-",IF(D7=1,IF(D6=0,1,0),0))</f>
        <v>0</v>
      </c>
      <c r="G7" s="40">
        <f>IF(B7&lt;&gt;B6,"-",IF(D7=0,IF(D6=1,1,0),0))</f>
        <v>0</v>
      </c>
      <c r="H7" s="40">
        <f>IF(B7&lt;&gt;B6,"-",IF(D7=0,IF(D6=0,1,0),0))</f>
        <v>0</v>
      </c>
      <c r="K7" s="12"/>
      <c r="Q7" s="43">
        <f ca="1">Q6+U6</f>
        <v>44717</v>
      </c>
      <c r="R7">
        <f t="shared" ref="R7:R16" ca="1" si="1">RAND()</f>
        <v>0.13427030496638037</v>
      </c>
      <c r="S7" s="47">
        <f t="shared" ref="S7:S16" ca="1" si="2">IF(AND(S6=1,R7&lt;=Ford_Loyalty),1,IF(AND(S6=0,R7&lt;=Switch_to_Ford),1,0))</f>
        <v>1</v>
      </c>
      <c r="T7" s="47">
        <f ca="1">1-S7</f>
        <v>0</v>
      </c>
      <c r="U7" s="40">
        <f t="shared" ref="U7:U16" ca="1" si="3">RANDBETWEEN(700,2000)</f>
        <v>744</v>
      </c>
      <c r="V7" s="40">
        <f ca="1">V6+U7</f>
        <v>2360</v>
      </c>
      <c r="W7" s="40">
        <f t="shared" ref="W7:W13" ca="1" si="4">IF(AND(S7=1,V7&lt;=7300),2000,0)</f>
        <v>2000</v>
      </c>
      <c r="X7" s="47">
        <f t="shared" ref="X7:X13" ca="1" si="5">IF(AND(S7=1,V7&lt;=7300),(U7/365)*350,0)</f>
        <v>713.42465753424665</v>
      </c>
      <c r="Y7" s="47">
        <f t="shared" ref="Y7:Y13" ca="1" si="6">SUM(W7:X7)</f>
        <v>2713.4246575342468</v>
      </c>
    </row>
    <row r="8" spans="1:25" x14ac:dyDescent="0.2">
      <c r="A8" s="43">
        <v>34851</v>
      </c>
      <c r="B8">
        <v>1</v>
      </c>
      <c r="C8" t="s">
        <v>106</v>
      </c>
      <c r="D8">
        <f t="shared" si="0"/>
        <v>1</v>
      </c>
      <c r="E8" s="40">
        <f t="shared" ref="E8:E71" si="7">IF(B8&lt;&gt;B7,"-",IF(D8=1,IF(D7=1,1,0),0))</f>
        <v>1</v>
      </c>
      <c r="F8" s="40">
        <f t="shared" ref="F8:F71" si="8">IF(B8&lt;&gt;B7,"-",IF(D8=1,IF(D7=0,1,0),0))</f>
        <v>0</v>
      </c>
      <c r="G8" s="40">
        <f t="shared" ref="G8:G71" si="9">IF(B8&lt;&gt;B7,"-",IF(D8=0,IF(D7=1,1,0),0))</f>
        <v>0</v>
      </c>
      <c r="H8" s="40">
        <f t="shared" ref="H8:H71" si="10">IF(B8&lt;&gt;B7,"-",IF(D8=0,IF(D7=0,1,0),0))</f>
        <v>0</v>
      </c>
      <c r="J8" s="44" t="s">
        <v>113</v>
      </c>
      <c r="K8" s="18">
        <v>2000</v>
      </c>
      <c r="Q8" s="43">
        <f t="shared" ref="Q8:Q13" ca="1" si="11">Q7+U7</f>
        <v>45461</v>
      </c>
      <c r="R8">
        <f ca="1">RAND()</f>
        <v>0.93112764351228372</v>
      </c>
      <c r="S8" s="47">
        <f t="shared" ca="1" si="2"/>
        <v>0</v>
      </c>
      <c r="T8" s="47">
        <f t="shared" ref="T8:T16" ca="1" si="12">1-S8</f>
        <v>1</v>
      </c>
      <c r="U8" s="40">
        <f t="shared" ca="1" si="3"/>
        <v>1210</v>
      </c>
      <c r="V8" s="40">
        <f t="shared" ref="V8:V13" ca="1" si="13">V7+U8</f>
        <v>3570</v>
      </c>
      <c r="W8" s="40">
        <f t="shared" ca="1" si="4"/>
        <v>0</v>
      </c>
      <c r="X8" s="47">
        <f t="shared" ca="1" si="5"/>
        <v>0</v>
      </c>
      <c r="Y8" s="47">
        <f t="shared" ca="1" si="6"/>
        <v>0</v>
      </c>
    </row>
    <row r="9" spans="1:25" x14ac:dyDescent="0.2">
      <c r="A9" s="43">
        <v>36297</v>
      </c>
      <c r="B9">
        <v>1</v>
      </c>
      <c r="C9" t="s">
        <v>106</v>
      </c>
      <c r="D9">
        <f t="shared" si="0"/>
        <v>1</v>
      </c>
      <c r="E9" s="40">
        <f t="shared" si="7"/>
        <v>1</v>
      </c>
      <c r="F9" s="40">
        <f t="shared" si="8"/>
        <v>0</v>
      </c>
      <c r="G9" s="40">
        <f t="shared" si="9"/>
        <v>0</v>
      </c>
      <c r="H9" s="40">
        <f t="shared" si="10"/>
        <v>0</v>
      </c>
      <c r="J9" s="11" t="s">
        <v>131</v>
      </c>
      <c r="K9" s="18">
        <v>350</v>
      </c>
      <c r="Q9" s="43">
        <f t="shared" ca="1" si="11"/>
        <v>46671</v>
      </c>
      <c r="R9">
        <f ca="1">RAND()</f>
        <v>0.18390622408947321</v>
      </c>
      <c r="S9" s="47">
        <f t="shared" ca="1" si="2"/>
        <v>1</v>
      </c>
      <c r="T9" s="47">
        <f t="shared" ca="1" si="12"/>
        <v>0</v>
      </c>
      <c r="U9" s="40">
        <f t="shared" ca="1" si="3"/>
        <v>1432</v>
      </c>
      <c r="V9" s="40">
        <f ca="1">V8+U9</f>
        <v>5002</v>
      </c>
      <c r="W9" s="40">
        <f t="shared" ca="1" si="4"/>
        <v>2000</v>
      </c>
      <c r="X9" s="47">
        <f t="shared" ca="1" si="5"/>
        <v>1373.1506849315067</v>
      </c>
      <c r="Y9" s="47">
        <f t="shared" ca="1" si="6"/>
        <v>3373.1506849315065</v>
      </c>
    </row>
    <row r="10" spans="1:25" x14ac:dyDescent="0.2">
      <c r="A10" s="43">
        <v>37387</v>
      </c>
      <c r="B10">
        <v>1</v>
      </c>
      <c r="C10" t="s">
        <v>105</v>
      </c>
      <c r="D10">
        <f t="shared" si="0"/>
        <v>0</v>
      </c>
      <c r="E10" s="40">
        <f t="shared" si="7"/>
        <v>0</v>
      </c>
      <c r="F10" s="40">
        <f t="shared" si="8"/>
        <v>0</v>
      </c>
      <c r="G10" s="40">
        <f t="shared" si="9"/>
        <v>1</v>
      </c>
      <c r="H10" s="40">
        <f t="shared" si="10"/>
        <v>0</v>
      </c>
      <c r="J10" s="11" t="s">
        <v>115</v>
      </c>
      <c r="K10" s="18">
        <v>100</v>
      </c>
      <c r="Q10" s="43">
        <f t="shared" ca="1" si="11"/>
        <v>48103</v>
      </c>
      <c r="R10">
        <f t="shared" ca="1" si="1"/>
        <v>0.22173070003619444</v>
      </c>
      <c r="S10" s="47">
        <f t="shared" ca="1" si="2"/>
        <v>1</v>
      </c>
      <c r="T10" s="47">
        <f t="shared" ca="1" si="12"/>
        <v>0</v>
      </c>
      <c r="U10" s="40">
        <f t="shared" ca="1" si="3"/>
        <v>912</v>
      </c>
      <c r="V10" s="40">
        <f t="shared" ca="1" si="13"/>
        <v>5914</v>
      </c>
      <c r="W10" s="40">
        <f t="shared" ca="1" si="4"/>
        <v>2000</v>
      </c>
      <c r="X10" s="47">
        <f t="shared" ca="1" si="5"/>
        <v>874.52054794520541</v>
      </c>
      <c r="Y10" s="47">
        <f t="shared" ca="1" si="6"/>
        <v>2874.5205479452052</v>
      </c>
    </row>
    <row r="11" spans="1:25" x14ac:dyDescent="0.2">
      <c r="A11" s="43">
        <v>38191</v>
      </c>
      <c r="B11">
        <v>1</v>
      </c>
      <c r="C11" t="s">
        <v>105</v>
      </c>
      <c r="D11">
        <f t="shared" si="0"/>
        <v>0</v>
      </c>
      <c r="E11" s="40">
        <f t="shared" si="7"/>
        <v>0</v>
      </c>
      <c r="F11" s="40">
        <f t="shared" si="8"/>
        <v>0</v>
      </c>
      <c r="G11" s="40">
        <f t="shared" si="9"/>
        <v>0</v>
      </c>
      <c r="H11" s="40">
        <f t="shared" si="10"/>
        <v>1</v>
      </c>
      <c r="J11" s="11" t="s">
        <v>116</v>
      </c>
      <c r="K11" s="18">
        <v>60</v>
      </c>
      <c r="Q11" s="43">
        <f t="shared" ca="1" si="11"/>
        <v>49015</v>
      </c>
      <c r="R11">
        <f t="shared" ca="1" si="1"/>
        <v>0.77565224213520734</v>
      </c>
      <c r="S11" s="47">
        <f t="shared" ca="1" si="2"/>
        <v>0</v>
      </c>
      <c r="T11" s="47">
        <f t="shared" ca="1" si="12"/>
        <v>1</v>
      </c>
      <c r="U11" s="40">
        <f t="shared" ca="1" si="3"/>
        <v>1432</v>
      </c>
      <c r="V11" s="40">
        <f t="shared" ca="1" si="13"/>
        <v>7346</v>
      </c>
      <c r="W11" s="40">
        <f t="shared" ca="1" si="4"/>
        <v>0</v>
      </c>
      <c r="X11" s="47">
        <f t="shared" ca="1" si="5"/>
        <v>0</v>
      </c>
      <c r="Y11" s="47">
        <f t="shared" ca="1" si="6"/>
        <v>0</v>
      </c>
    </row>
    <row r="12" spans="1:25" x14ac:dyDescent="0.2">
      <c r="A12" s="43">
        <v>38983</v>
      </c>
      <c r="B12">
        <v>1</v>
      </c>
      <c r="C12" t="s">
        <v>105</v>
      </c>
      <c r="D12">
        <f t="shared" si="0"/>
        <v>0</v>
      </c>
      <c r="E12" s="40">
        <f t="shared" si="7"/>
        <v>0</v>
      </c>
      <c r="F12" s="40">
        <f t="shared" si="8"/>
        <v>0</v>
      </c>
      <c r="G12" s="40">
        <f t="shared" si="9"/>
        <v>0</v>
      </c>
      <c r="H12" s="40">
        <f t="shared" si="10"/>
        <v>1</v>
      </c>
      <c r="J12" s="11" t="s">
        <v>114</v>
      </c>
      <c r="K12" s="32">
        <v>0.1</v>
      </c>
      <c r="Q12" s="43">
        <f t="shared" ca="1" si="11"/>
        <v>50447</v>
      </c>
      <c r="R12">
        <f t="shared" ca="1" si="1"/>
        <v>0.57856575496640994</v>
      </c>
      <c r="S12" s="47">
        <f t="shared" ca="1" si="2"/>
        <v>0</v>
      </c>
      <c r="T12" s="47">
        <f t="shared" ca="1" si="12"/>
        <v>1</v>
      </c>
      <c r="U12" s="40">
        <f t="shared" ca="1" si="3"/>
        <v>1941</v>
      </c>
      <c r="V12" s="40">
        <f t="shared" ca="1" si="13"/>
        <v>9287</v>
      </c>
      <c r="W12" s="40">
        <f t="shared" ca="1" si="4"/>
        <v>0</v>
      </c>
      <c r="X12" s="47">
        <f t="shared" ca="1" si="5"/>
        <v>0</v>
      </c>
      <c r="Y12" s="47">
        <f t="shared" ca="1" si="6"/>
        <v>0</v>
      </c>
    </row>
    <row r="13" spans="1:25" x14ac:dyDescent="0.2">
      <c r="A13" s="43">
        <v>33149</v>
      </c>
      <c r="B13">
        <v>2</v>
      </c>
      <c r="C13" t="s">
        <v>106</v>
      </c>
      <c r="D13">
        <f t="shared" si="0"/>
        <v>1</v>
      </c>
      <c r="E13" s="40" t="str">
        <f t="shared" si="7"/>
        <v>-</v>
      </c>
      <c r="F13" s="40" t="str">
        <f t="shared" si="8"/>
        <v>-</v>
      </c>
      <c r="G13" s="40" t="str">
        <f t="shared" si="9"/>
        <v>-</v>
      </c>
      <c r="H13" s="40" t="str">
        <f t="shared" si="10"/>
        <v>-</v>
      </c>
      <c r="Q13" s="43">
        <f t="shared" ca="1" si="11"/>
        <v>52388</v>
      </c>
      <c r="R13">
        <f t="shared" ca="1" si="1"/>
        <v>0.10001046562994886</v>
      </c>
      <c r="S13" s="47">
        <f t="shared" ca="1" si="2"/>
        <v>1</v>
      </c>
      <c r="T13" s="47">
        <f t="shared" ca="1" si="12"/>
        <v>0</v>
      </c>
      <c r="U13" s="40">
        <f t="shared" ca="1" si="3"/>
        <v>1910</v>
      </c>
      <c r="V13" s="40">
        <f t="shared" ca="1" si="13"/>
        <v>11197</v>
      </c>
      <c r="W13" s="40">
        <f t="shared" ca="1" si="4"/>
        <v>0</v>
      </c>
      <c r="X13" s="47">
        <f t="shared" ca="1" si="5"/>
        <v>0</v>
      </c>
      <c r="Y13" s="47">
        <f t="shared" ca="1" si="6"/>
        <v>0</v>
      </c>
    </row>
    <row r="14" spans="1:25" x14ac:dyDescent="0.2">
      <c r="A14" s="43">
        <v>34437</v>
      </c>
      <c r="B14">
        <v>2</v>
      </c>
      <c r="C14" t="s">
        <v>106</v>
      </c>
      <c r="D14">
        <f t="shared" si="0"/>
        <v>1</v>
      </c>
      <c r="E14" s="40">
        <f t="shared" si="7"/>
        <v>1</v>
      </c>
      <c r="F14" s="40">
        <f t="shared" si="8"/>
        <v>0</v>
      </c>
      <c r="G14" s="40">
        <f t="shared" si="9"/>
        <v>0</v>
      </c>
      <c r="H14" s="40">
        <f t="shared" si="10"/>
        <v>0</v>
      </c>
      <c r="Q14" s="43">
        <f t="shared" ref="Q14:Q16" ca="1" si="14">Q13+U13</f>
        <v>54298</v>
      </c>
      <c r="R14">
        <f t="shared" ca="1" si="1"/>
        <v>0.2089982847684243</v>
      </c>
      <c r="S14" s="47">
        <f t="shared" ca="1" si="2"/>
        <v>1</v>
      </c>
      <c r="T14" s="47">
        <f t="shared" ca="1" si="12"/>
        <v>0</v>
      </c>
      <c r="U14" s="40">
        <f t="shared" ca="1" si="3"/>
        <v>1422</v>
      </c>
      <c r="V14" s="40">
        <f t="shared" ref="V14:V16" ca="1" si="15">V13+U14</f>
        <v>12619</v>
      </c>
      <c r="W14" s="40">
        <f t="shared" ref="W14:W16" ca="1" si="16">IF(AND(S14=1,V14&lt;=7300),2000,0)</f>
        <v>0</v>
      </c>
      <c r="X14" s="47">
        <f t="shared" ref="X14:X16" ca="1" si="17">IF(AND(S14=1,V14&lt;=7300),(U14/365)*350,0)</f>
        <v>0</v>
      </c>
      <c r="Y14" s="47">
        <f t="shared" ref="Y14:Y16" ca="1" si="18">SUM(W14:X14)</f>
        <v>0</v>
      </c>
    </row>
    <row r="15" spans="1:25" x14ac:dyDescent="0.2">
      <c r="A15" s="43">
        <v>35834</v>
      </c>
      <c r="B15">
        <v>2</v>
      </c>
      <c r="C15" t="s">
        <v>106</v>
      </c>
      <c r="D15">
        <f t="shared" si="0"/>
        <v>1</v>
      </c>
      <c r="E15" s="40">
        <f t="shared" si="7"/>
        <v>1</v>
      </c>
      <c r="F15" s="40">
        <f t="shared" si="8"/>
        <v>0</v>
      </c>
      <c r="G15" s="40">
        <f t="shared" si="9"/>
        <v>0</v>
      </c>
      <c r="H15" s="40">
        <f t="shared" si="10"/>
        <v>0</v>
      </c>
      <c r="K15" s="20" t="s">
        <v>65</v>
      </c>
      <c r="L15" s="20"/>
      <c r="M15" s="26" t="s">
        <v>136</v>
      </c>
      <c r="N15" s="46" t="s">
        <v>139</v>
      </c>
      <c r="O15" s="11"/>
      <c r="Q15" s="43">
        <f t="shared" ca="1" si="14"/>
        <v>55720</v>
      </c>
      <c r="R15">
        <f t="shared" ca="1" si="1"/>
        <v>0.15549737675717734</v>
      </c>
      <c r="S15" s="47">
        <f t="shared" ca="1" si="2"/>
        <v>1</v>
      </c>
      <c r="T15" s="47">
        <f t="shared" ca="1" si="12"/>
        <v>0</v>
      </c>
      <c r="U15" s="40">
        <f t="shared" ca="1" si="3"/>
        <v>1425</v>
      </c>
      <c r="V15" s="40">
        <f t="shared" ca="1" si="15"/>
        <v>14044</v>
      </c>
      <c r="W15" s="40">
        <f t="shared" ca="1" si="16"/>
        <v>0</v>
      </c>
      <c r="X15" s="47">
        <f t="shared" ca="1" si="17"/>
        <v>0</v>
      </c>
      <c r="Y15" s="47">
        <f t="shared" ca="1" si="18"/>
        <v>0</v>
      </c>
    </row>
    <row r="16" spans="1:25" x14ac:dyDescent="0.2">
      <c r="A16" s="43">
        <v>37144</v>
      </c>
      <c r="B16">
        <v>2</v>
      </c>
      <c r="C16" t="s">
        <v>105</v>
      </c>
      <c r="D16">
        <f t="shared" si="0"/>
        <v>0</v>
      </c>
      <c r="E16" s="40">
        <f t="shared" si="7"/>
        <v>0</v>
      </c>
      <c r="F16" s="40">
        <f t="shared" si="8"/>
        <v>0</v>
      </c>
      <c r="G16" s="40">
        <f t="shared" si="9"/>
        <v>1</v>
      </c>
      <c r="H16" s="40">
        <f t="shared" si="10"/>
        <v>0</v>
      </c>
      <c r="K16" s="20" t="s">
        <v>135</v>
      </c>
      <c r="L16" s="22">
        <f>AVERAGE(L19:L10018)</f>
        <v>398.65066580077064</v>
      </c>
      <c r="M16" s="48">
        <f>COUNTIF(L19:L10018,"&gt;=0")/10000</f>
        <v>0.62649999999999995</v>
      </c>
      <c r="N16" s="50" t="s">
        <v>138</v>
      </c>
      <c r="O16" s="11"/>
      <c r="Q16" s="43">
        <f t="shared" ca="1" si="14"/>
        <v>57145</v>
      </c>
      <c r="R16">
        <f t="shared" ca="1" si="1"/>
        <v>0.46156842146199051</v>
      </c>
      <c r="S16" s="47">
        <f t="shared" ca="1" si="2"/>
        <v>1</v>
      </c>
      <c r="T16" s="47">
        <f t="shared" ca="1" si="12"/>
        <v>0</v>
      </c>
      <c r="U16" s="40">
        <f t="shared" ca="1" si="3"/>
        <v>859</v>
      </c>
      <c r="V16" s="40">
        <f t="shared" ca="1" si="15"/>
        <v>14903</v>
      </c>
      <c r="W16" s="40">
        <f t="shared" ca="1" si="16"/>
        <v>0</v>
      </c>
      <c r="X16" s="47">
        <f t="shared" ca="1" si="17"/>
        <v>0</v>
      </c>
      <c r="Y16" s="47">
        <f t="shared" ca="1" si="18"/>
        <v>0</v>
      </c>
    </row>
    <row r="17" spans="1:25" x14ac:dyDescent="0.2">
      <c r="A17" s="43">
        <v>38556</v>
      </c>
      <c r="B17">
        <v>2</v>
      </c>
      <c r="C17" t="s">
        <v>106</v>
      </c>
      <c r="D17">
        <f t="shared" si="0"/>
        <v>1</v>
      </c>
      <c r="E17" s="40">
        <f>IF(B17&lt;&gt;B16,"-",IF(D17=1,IF(D16=1,1,0),0))</f>
        <v>0</v>
      </c>
      <c r="F17" s="40">
        <f>IF(B17&lt;&gt;B16,"-",IF(D17=1,IF(D16=0,1,0),0))</f>
        <v>1</v>
      </c>
      <c r="G17" s="40">
        <f>IF(B17&lt;&gt;B16,"-",IF(D17=0,IF(D16=1,1,0),0))</f>
        <v>0</v>
      </c>
      <c r="H17" s="40">
        <f>IF(B17&lt;&gt;B16,"-",IF(D17=0,IF(D16=0,1,0),0))</f>
        <v>0</v>
      </c>
      <c r="K17" s="20"/>
      <c r="L17" s="20"/>
      <c r="M17" s="49" t="s">
        <v>137</v>
      </c>
      <c r="S17" s="12"/>
      <c r="T17" s="12"/>
    </row>
    <row r="18" spans="1:25" x14ac:dyDescent="0.2">
      <c r="A18" s="43">
        <v>39875</v>
      </c>
      <c r="B18">
        <v>2</v>
      </c>
      <c r="C18" t="s">
        <v>106</v>
      </c>
      <c r="D18">
        <f t="shared" si="0"/>
        <v>1</v>
      </c>
      <c r="E18" s="40">
        <f t="shared" si="7"/>
        <v>1</v>
      </c>
      <c r="F18" s="40">
        <f t="shared" si="8"/>
        <v>0</v>
      </c>
      <c r="G18" s="40">
        <f t="shared" si="9"/>
        <v>0</v>
      </c>
      <c r="H18" s="40">
        <f t="shared" si="10"/>
        <v>0</v>
      </c>
      <c r="K18" s="51" t="s">
        <v>44</v>
      </c>
      <c r="L18" s="52">
        <f ca="1">Y21-Y4</f>
        <v>-2439.5148642168147</v>
      </c>
      <c r="S18" s="12"/>
      <c r="T18" s="12"/>
    </row>
    <row r="19" spans="1:25" x14ac:dyDescent="0.2">
      <c r="A19" s="43">
        <v>41004</v>
      </c>
      <c r="B19">
        <v>2</v>
      </c>
      <c r="C19" t="s">
        <v>106</v>
      </c>
      <c r="D19">
        <f t="shared" si="0"/>
        <v>1</v>
      </c>
      <c r="E19" s="40">
        <f t="shared" si="7"/>
        <v>1</v>
      </c>
      <c r="F19" s="40">
        <f t="shared" si="8"/>
        <v>0</v>
      </c>
      <c r="G19" s="40">
        <f t="shared" si="9"/>
        <v>0</v>
      </c>
      <c r="H19" s="40">
        <f t="shared" si="10"/>
        <v>0</v>
      </c>
      <c r="K19" s="51">
        <v>1</v>
      </c>
      <c r="L19" s="52">
        <f t="dataTable" ref="L19:L10018" dt2D="0" dtr="0" r1="N12" ca="1"/>
        <v>-2432.8806688624641</v>
      </c>
      <c r="Q19" s="11" t="s">
        <v>130</v>
      </c>
      <c r="R19" s="11"/>
      <c r="S19" s="12"/>
      <c r="T19" s="12"/>
    </row>
    <row r="20" spans="1:25" x14ac:dyDescent="0.2">
      <c r="A20" s="43">
        <v>33193</v>
      </c>
      <c r="B20">
        <v>3</v>
      </c>
      <c r="C20" t="s">
        <v>105</v>
      </c>
      <c r="D20">
        <f t="shared" si="0"/>
        <v>0</v>
      </c>
      <c r="E20" s="40" t="str">
        <f t="shared" si="7"/>
        <v>-</v>
      </c>
      <c r="F20" s="40" t="str">
        <f t="shared" si="8"/>
        <v>-</v>
      </c>
      <c r="G20" s="40" t="str">
        <f t="shared" si="9"/>
        <v>-</v>
      </c>
      <c r="H20" s="40" t="str">
        <f t="shared" si="10"/>
        <v>-</v>
      </c>
      <c r="K20" s="51">
        <v>2</v>
      </c>
      <c r="L20" s="52">
        <v>-822.32869699820549</v>
      </c>
      <c r="S20" s="12"/>
      <c r="T20" s="12"/>
    </row>
    <row r="21" spans="1:25" ht="32" x14ac:dyDescent="0.2">
      <c r="A21" s="43">
        <v>34489</v>
      </c>
      <c r="B21">
        <v>3</v>
      </c>
      <c r="C21" t="s">
        <v>106</v>
      </c>
      <c r="D21">
        <f t="shared" si="0"/>
        <v>1</v>
      </c>
      <c r="E21" s="40">
        <f t="shared" si="7"/>
        <v>0</v>
      </c>
      <c r="F21" s="40">
        <f t="shared" si="8"/>
        <v>1</v>
      </c>
      <c r="G21" s="40">
        <f t="shared" si="9"/>
        <v>0</v>
      </c>
      <c r="H21" s="40">
        <f t="shared" si="10"/>
        <v>0</v>
      </c>
      <c r="K21" s="51">
        <v>3</v>
      </c>
      <c r="L21" s="52">
        <v>-2239.3563325107702</v>
      </c>
      <c r="R21" s="53" t="s">
        <v>125</v>
      </c>
      <c r="X21" s="46" t="s">
        <v>134</v>
      </c>
      <c r="Y21" s="30">
        <f ca="1">XNPV(Cost_of_Capital,Y23:Y33,Q23:Q33)</f>
        <v>1446.3632987319957</v>
      </c>
    </row>
    <row r="22" spans="1:25" ht="32" x14ac:dyDescent="0.2">
      <c r="A22" s="43">
        <v>35840</v>
      </c>
      <c r="B22">
        <v>3</v>
      </c>
      <c r="C22" t="s">
        <v>105</v>
      </c>
      <c r="D22">
        <f t="shared" si="0"/>
        <v>0</v>
      </c>
      <c r="E22" s="40">
        <f t="shared" si="7"/>
        <v>0</v>
      </c>
      <c r="F22" s="40">
        <f t="shared" si="8"/>
        <v>0</v>
      </c>
      <c r="G22" s="40">
        <f t="shared" si="9"/>
        <v>1</v>
      </c>
      <c r="H22" s="40">
        <f t="shared" si="10"/>
        <v>0</v>
      </c>
      <c r="K22" s="51">
        <v>4</v>
      </c>
      <c r="L22" s="52">
        <v>4131.2150642196175</v>
      </c>
      <c r="Q22" t="s">
        <v>127</v>
      </c>
      <c r="R22" s="53"/>
      <c r="S22" s="40" t="s">
        <v>118</v>
      </c>
      <c r="T22" s="40" t="s">
        <v>119</v>
      </c>
      <c r="U22" s="40" t="s">
        <v>123</v>
      </c>
      <c r="V22" s="40" t="s">
        <v>124</v>
      </c>
      <c r="W22" s="40" t="s">
        <v>126</v>
      </c>
      <c r="X22" s="45" t="s">
        <v>133</v>
      </c>
      <c r="Y22" s="40" t="s">
        <v>9</v>
      </c>
    </row>
    <row r="23" spans="1:25" x14ac:dyDescent="0.2">
      <c r="A23" s="43">
        <v>36984</v>
      </c>
      <c r="B23">
        <v>3</v>
      </c>
      <c r="C23" t="s">
        <v>106</v>
      </c>
      <c r="D23">
        <f t="shared" si="0"/>
        <v>1</v>
      </c>
      <c r="E23" s="40">
        <f t="shared" si="7"/>
        <v>0</v>
      </c>
      <c r="F23" s="40">
        <f t="shared" si="8"/>
        <v>1</v>
      </c>
      <c r="G23" s="40">
        <f t="shared" si="9"/>
        <v>0</v>
      </c>
      <c r="H23" s="40">
        <f t="shared" si="10"/>
        <v>0</v>
      </c>
      <c r="K23" s="51">
        <v>5</v>
      </c>
      <c r="L23" s="52">
        <v>2636.5028270479688</v>
      </c>
      <c r="Q23" s="43">
        <v>43101</v>
      </c>
      <c r="R23">
        <f ca="1">RAND()</f>
        <v>0.69114085879633358</v>
      </c>
      <c r="S23" s="40">
        <v>0</v>
      </c>
      <c r="T23" s="40">
        <v>1</v>
      </c>
      <c r="U23" s="40">
        <f ca="1">RANDBETWEEN(700,2000)</f>
        <v>1523</v>
      </c>
      <c r="V23" s="40">
        <f ca="1">U23</f>
        <v>1523</v>
      </c>
      <c r="W23" s="40">
        <f ca="1">IF(AND(S23=1,V23&lt;=7300),2000,0)</f>
        <v>0</v>
      </c>
      <c r="X23" s="47">
        <f ca="1">IF(AND(S23=1,V23&lt;=7300),(U23/365)*350,0)</f>
        <v>0</v>
      </c>
      <c r="Y23" s="47">
        <f ca="1">SUM(W23:X23)</f>
        <v>0</v>
      </c>
    </row>
    <row r="24" spans="1:25" x14ac:dyDescent="0.2">
      <c r="A24" s="43">
        <v>33108</v>
      </c>
      <c r="B24">
        <v>4</v>
      </c>
      <c r="C24" t="s">
        <v>106</v>
      </c>
      <c r="D24">
        <f t="shared" si="0"/>
        <v>1</v>
      </c>
      <c r="E24" s="40" t="str">
        <f t="shared" si="7"/>
        <v>-</v>
      </c>
      <c r="F24" s="40" t="str">
        <f t="shared" si="8"/>
        <v>-</v>
      </c>
      <c r="G24" s="40" t="str">
        <f t="shared" si="9"/>
        <v>-</v>
      </c>
      <c r="H24" s="40" t="str">
        <f t="shared" si="10"/>
        <v>-</v>
      </c>
      <c r="K24" s="51">
        <v>6</v>
      </c>
      <c r="L24" s="52">
        <v>-2119.756560434193</v>
      </c>
      <c r="Q24" s="43">
        <f ca="1">Q23+U23</f>
        <v>44624</v>
      </c>
      <c r="R24">
        <f t="shared" ref="R24:R33" ca="1" si="19">RAND()</f>
        <v>0.72172465490902604</v>
      </c>
      <c r="S24" s="47">
        <f t="shared" ref="S24:S33" ca="1" si="20">IF(AND(S23=1,R24&lt;=New_Ford_Loyalty),1,IF(AND(S23=0,R24&lt;=New_Switch_to_Ford),1,0))</f>
        <v>0</v>
      </c>
      <c r="T24" s="47">
        <f ca="1">1-S24</f>
        <v>1</v>
      </c>
      <c r="U24" s="40">
        <f t="shared" ref="U24:U33" ca="1" si="21">RANDBETWEEN(700,2000)</f>
        <v>1178</v>
      </c>
      <c r="V24" s="40">
        <f ca="1">V23+U24</f>
        <v>2701</v>
      </c>
      <c r="W24" s="40">
        <f t="shared" ref="W24:W33" ca="1" si="22">IF(AND(S24=1,V24&lt;=7300),2000,0)</f>
        <v>0</v>
      </c>
      <c r="X24" s="47">
        <f t="shared" ref="X24:X33" ca="1" si="23">IF(AND(S24=1,V24&lt;=7300),(U24/365)*(Service_profit-Oil_Change_Price),0)</f>
        <v>0</v>
      </c>
      <c r="Y24" s="47">
        <f t="shared" ref="Y24:Y33" ca="1" si="24">SUM(W24:X24)</f>
        <v>0</v>
      </c>
    </row>
    <row r="25" spans="1:25" x14ac:dyDescent="0.2">
      <c r="A25" s="43">
        <v>33940</v>
      </c>
      <c r="B25">
        <v>4</v>
      </c>
      <c r="C25" t="s">
        <v>106</v>
      </c>
      <c r="D25">
        <f t="shared" si="0"/>
        <v>1</v>
      </c>
      <c r="E25" s="40">
        <f t="shared" si="7"/>
        <v>1</v>
      </c>
      <c r="F25" s="40">
        <f t="shared" si="8"/>
        <v>0</v>
      </c>
      <c r="G25" s="40">
        <f t="shared" si="9"/>
        <v>0</v>
      </c>
      <c r="H25" s="40">
        <f t="shared" si="10"/>
        <v>0</v>
      </c>
      <c r="K25" s="51">
        <v>7</v>
      </c>
      <c r="L25" s="52">
        <v>-2261.520928765965</v>
      </c>
      <c r="Q25" s="43">
        <f t="shared" ref="Q25:Q33" ca="1" si="25">Q24+U24</f>
        <v>45802</v>
      </c>
      <c r="R25">
        <f ca="1">RAND()</f>
        <v>0.20006686753008129</v>
      </c>
      <c r="S25" s="47">
        <f t="shared" ca="1" si="20"/>
        <v>1</v>
      </c>
      <c r="T25" s="47">
        <f t="shared" ref="T25:T33" ca="1" si="26">1-S25</f>
        <v>0</v>
      </c>
      <c r="U25" s="40">
        <f t="shared" ca="1" si="21"/>
        <v>1355</v>
      </c>
      <c r="V25" s="40">
        <f t="shared" ref="V25" ca="1" si="27">V24+U25</f>
        <v>4056</v>
      </c>
      <c r="W25" s="40">
        <f t="shared" ca="1" si="22"/>
        <v>2000</v>
      </c>
      <c r="X25" s="47">
        <f t="shared" ca="1" si="23"/>
        <v>928.08219178082197</v>
      </c>
      <c r="Y25" s="47">
        <f t="shared" ca="1" si="24"/>
        <v>2928.0821917808221</v>
      </c>
    </row>
    <row r="26" spans="1:25" x14ac:dyDescent="0.2">
      <c r="A26" s="43">
        <v>35432</v>
      </c>
      <c r="B26">
        <v>4</v>
      </c>
      <c r="C26" t="s">
        <v>106</v>
      </c>
      <c r="D26">
        <f t="shared" si="0"/>
        <v>1</v>
      </c>
      <c r="E26" s="40">
        <f t="shared" si="7"/>
        <v>1</v>
      </c>
      <c r="F26" s="40">
        <f t="shared" si="8"/>
        <v>0</v>
      </c>
      <c r="G26" s="40">
        <f t="shared" si="9"/>
        <v>0</v>
      </c>
      <c r="H26" s="40">
        <f t="shared" si="10"/>
        <v>0</v>
      </c>
      <c r="K26" s="51">
        <v>8</v>
      </c>
      <c r="L26" s="52">
        <v>130.4714312960316</v>
      </c>
      <c r="Q26" s="43">
        <f t="shared" ca="1" si="25"/>
        <v>47157</v>
      </c>
      <c r="R26">
        <f ca="1">RAND()</f>
        <v>0.88938014402507515</v>
      </c>
      <c r="S26" s="47">
        <f t="shared" ca="1" si="20"/>
        <v>0</v>
      </c>
      <c r="T26" s="47">
        <f t="shared" ca="1" si="26"/>
        <v>1</v>
      </c>
      <c r="U26" s="40">
        <f t="shared" ca="1" si="21"/>
        <v>1480</v>
      </c>
      <c r="V26" s="40">
        <f ca="1">V25+U26</f>
        <v>5536</v>
      </c>
      <c r="W26" s="40">
        <f t="shared" ca="1" si="22"/>
        <v>0</v>
      </c>
      <c r="X26" s="47">
        <f t="shared" ca="1" si="23"/>
        <v>0</v>
      </c>
      <c r="Y26" s="47">
        <f t="shared" ca="1" si="24"/>
        <v>0</v>
      </c>
    </row>
    <row r="27" spans="1:25" x14ac:dyDescent="0.2">
      <c r="A27" s="43">
        <v>36523</v>
      </c>
      <c r="B27">
        <v>4</v>
      </c>
      <c r="C27" t="s">
        <v>106</v>
      </c>
      <c r="D27">
        <f t="shared" si="0"/>
        <v>1</v>
      </c>
      <c r="E27" s="40">
        <f t="shared" si="7"/>
        <v>1</v>
      </c>
      <c r="F27" s="40">
        <f t="shared" si="8"/>
        <v>0</v>
      </c>
      <c r="G27" s="40">
        <f t="shared" si="9"/>
        <v>0</v>
      </c>
      <c r="H27" s="40">
        <f t="shared" si="10"/>
        <v>0</v>
      </c>
      <c r="K27" s="51">
        <v>9</v>
      </c>
      <c r="L27" s="52">
        <v>3285.8539260709599</v>
      </c>
      <c r="Q27" s="43">
        <f t="shared" ca="1" si="25"/>
        <v>48637</v>
      </c>
      <c r="R27">
        <f t="shared" ca="1" si="19"/>
        <v>0.62395524836726401</v>
      </c>
      <c r="S27" s="47">
        <f t="shared" ca="1" si="20"/>
        <v>0</v>
      </c>
      <c r="T27" s="47">
        <f t="shared" ca="1" si="26"/>
        <v>1</v>
      </c>
      <c r="U27" s="40">
        <f t="shared" ca="1" si="21"/>
        <v>1110</v>
      </c>
      <c r="V27" s="40">
        <f t="shared" ref="V27:V33" ca="1" si="28">V26+U27</f>
        <v>6646</v>
      </c>
      <c r="W27" s="40">
        <f t="shared" ca="1" si="22"/>
        <v>0</v>
      </c>
      <c r="X27" s="47">
        <f t="shared" ca="1" si="23"/>
        <v>0</v>
      </c>
      <c r="Y27" s="47">
        <f t="shared" ca="1" si="24"/>
        <v>0</v>
      </c>
    </row>
    <row r="28" spans="1:25" x14ac:dyDescent="0.2">
      <c r="A28" s="43">
        <v>37416</v>
      </c>
      <c r="B28">
        <v>4</v>
      </c>
      <c r="C28" t="s">
        <v>105</v>
      </c>
      <c r="D28">
        <f t="shared" si="0"/>
        <v>0</v>
      </c>
      <c r="E28" s="40">
        <f t="shared" si="7"/>
        <v>0</v>
      </c>
      <c r="F28" s="40">
        <f t="shared" si="8"/>
        <v>0</v>
      </c>
      <c r="G28" s="40">
        <f t="shared" si="9"/>
        <v>1</v>
      </c>
      <c r="H28" s="40">
        <f t="shared" si="10"/>
        <v>0</v>
      </c>
      <c r="K28" s="51">
        <v>10</v>
      </c>
      <c r="L28" s="52">
        <v>3596.5734826514458</v>
      </c>
      <c r="Q28" s="43">
        <f t="shared" ca="1" si="25"/>
        <v>49747</v>
      </c>
      <c r="R28">
        <f t="shared" ca="1" si="19"/>
        <v>0.48154608857128367</v>
      </c>
      <c r="S28" s="47">
        <f t="shared" ca="1" si="20"/>
        <v>0</v>
      </c>
      <c r="T28" s="47">
        <f t="shared" ca="1" si="26"/>
        <v>1</v>
      </c>
      <c r="U28" s="40">
        <f t="shared" ca="1" si="21"/>
        <v>1452</v>
      </c>
      <c r="V28" s="40">
        <f t="shared" ca="1" si="28"/>
        <v>8098</v>
      </c>
      <c r="W28" s="40">
        <f t="shared" ca="1" si="22"/>
        <v>0</v>
      </c>
      <c r="X28" s="47">
        <f t="shared" ca="1" si="23"/>
        <v>0</v>
      </c>
      <c r="Y28" s="47">
        <f t="shared" ca="1" si="24"/>
        <v>0</v>
      </c>
    </row>
    <row r="29" spans="1:25" x14ac:dyDescent="0.2">
      <c r="A29" s="43">
        <v>38591</v>
      </c>
      <c r="B29">
        <v>4</v>
      </c>
      <c r="C29" t="s">
        <v>105</v>
      </c>
      <c r="D29">
        <f t="shared" si="0"/>
        <v>0</v>
      </c>
      <c r="E29" s="40">
        <f t="shared" si="7"/>
        <v>0</v>
      </c>
      <c r="F29" s="40">
        <f t="shared" si="8"/>
        <v>0</v>
      </c>
      <c r="G29" s="40">
        <f t="shared" si="9"/>
        <v>0</v>
      </c>
      <c r="H29" s="40">
        <f t="shared" si="10"/>
        <v>1</v>
      </c>
      <c r="K29" s="51">
        <v>11</v>
      </c>
      <c r="L29" s="52">
        <v>1373.1507914837262</v>
      </c>
      <c r="Q29" s="43">
        <f t="shared" ca="1" si="25"/>
        <v>51199</v>
      </c>
      <c r="R29">
        <f t="shared" ca="1" si="19"/>
        <v>0.35255856867155633</v>
      </c>
      <c r="S29" s="47">
        <f t="shared" ca="1" si="20"/>
        <v>0</v>
      </c>
      <c r="T29" s="47">
        <f t="shared" ca="1" si="26"/>
        <v>1</v>
      </c>
      <c r="U29" s="40">
        <f t="shared" ca="1" si="21"/>
        <v>1696</v>
      </c>
      <c r="V29" s="40">
        <f t="shared" ca="1" si="28"/>
        <v>9794</v>
      </c>
      <c r="W29" s="40">
        <f t="shared" ca="1" si="22"/>
        <v>0</v>
      </c>
      <c r="X29" s="47">
        <f t="shared" ca="1" si="23"/>
        <v>0</v>
      </c>
      <c r="Y29" s="47">
        <f t="shared" ca="1" si="24"/>
        <v>0</v>
      </c>
    </row>
    <row r="30" spans="1:25" x14ac:dyDescent="0.2">
      <c r="A30" s="43">
        <v>39953</v>
      </c>
      <c r="B30">
        <v>4</v>
      </c>
      <c r="C30" t="s">
        <v>105</v>
      </c>
      <c r="D30">
        <f t="shared" si="0"/>
        <v>0</v>
      </c>
      <c r="E30" s="40">
        <f t="shared" si="7"/>
        <v>0</v>
      </c>
      <c r="F30" s="40">
        <f t="shared" si="8"/>
        <v>0</v>
      </c>
      <c r="G30" s="40">
        <f t="shared" si="9"/>
        <v>0</v>
      </c>
      <c r="H30" s="40">
        <f t="shared" si="10"/>
        <v>1</v>
      </c>
      <c r="K30" s="51">
        <v>12</v>
      </c>
      <c r="L30" s="52">
        <v>5275.3362750484739</v>
      </c>
      <c r="Q30" s="43">
        <f t="shared" ca="1" si="25"/>
        <v>52895</v>
      </c>
      <c r="R30">
        <f t="shared" ca="1" si="19"/>
        <v>0.82785461041623565</v>
      </c>
      <c r="S30" s="47">
        <f t="shared" ca="1" si="20"/>
        <v>0</v>
      </c>
      <c r="T30" s="47">
        <f t="shared" ca="1" si="26"/>
        <v>1</v>
      </c>
      <c r="U30" s="40">
        <f t="shared" ca="1" si="21"/>
        <v>1907</v>
      </c>
      <c r="V30" s="40">
        <f t="shared" ca="1" si="28"/>
        <v>11701</v>
      </c>
      <c r="W30" s="40">
        <f t="shared" ca="1" si="22"/>
        <v>0</v>
      </c>
      <c r="X30" s="47">
        <f t="shared" ca="1" si="23"/>
        <v>0</v>
      </c>
      <c r="Y30" s="47">
        <f t="shared" ca="1" si="24"/>
        <v>0</v>
      </c>
    </row>
    <row r="31" spans="1:25" x14ac:dyDescent="0.2">
      <c r="A31" s="43">
        <v>33123</v>
      </c>
      <c r="B31">
        <v>5</v>
      </c>
      <c r="C31" t="s">
        <v>105</v>
      </c>
      <c r="D31">
        <f t="shared" si="0"/>
        <v>0</v>
      </c>
      <c r="E31" s="40" t="str">
        <f t="shared" si="7"/>
        <v>-</v>
      </c>
      <c r="F31" s="40" t="str">
        <f t="shared" si="8"/>
        <v>-</v>
      </c>
      <c r="G31" s="40" t="str">
        <f t="shared" si="9"/>
        <v>-</v>
      </c>
      <c r="H31" s="40" t="str">
        <f t="shared" si="10"/>
        <v>-</v>
      </c>
      <c r="K31" s="51">
        <v>13</v>
      </c>
      <c r="L31" s="52">
        <v>4383.4232781188621</v>
      </c>
      <c r="Q31" s="43">
        <f t="shared" ca="1" si="25"/>
        <v>54802</v>
      </c>
      <c r="R31">
        <f t="shared" ca="1" si="19"/>
        <v>0.95577054135221073</v>
      </c>
      <c r="S31" s="47">
        <f t="shared" ca="1" si="20"/>
        <v>0</v>
      </c>
      <c r="T31" s="47">
        <f t="shared" ca="1" si="26"/>
        <v>1</v>
      </c>
      <c r="U31" s="40">
        <f t="shared" ca="1" si="21"/>
        <v>786</v>
      </c>
      <c r="V31" s="40">
        <f t="shared" ca="1" si="28"/>
        <v>12487</v>
      </c>
      <c r="W31" s="40">
        <f t="shared" ca="1" si="22"/>
        <v>0</v>
      </c>
      <c r="X31" s="47">
        <f t="shared" ca="1" si="23"/>
        <v>0</v>
      </c>
      <c r="Y31" s="47">
        <f t="shared" ca="1" si="24"/>
        <v>0</v>
      </c>
    </row>
    <row r="32" spans="1:25" x14ac:dyDescent="0.2">
      <c r="A32" s="43">
        <v>33976</v>
      </c>
      <c r="B32">
        <v>5</v>
      </c>
      <c r="C32" t="s">
        <v>105</v>
      </c>
      <c r="D32">
        <f t="shared" si="0"/>
        <v>0</v>
      </c>
      <c r="E32" s="40">
        <f t="shared" si="7"/>
        <v>0</v>
      </c>
      <c r="F32" s="40">
        <f t="shared" si="8"/>
        <v>0</v>
      </c>
      <c r="G32" s="40">
        <f t="shared" si="9"/>
        <v>0</v>
      </c>
      <c r="H32" s="40">
        <f t="shared" si="10"/>
        <v>1</v>
      </c>
      <c r="K32" s="51">
        <v>14</v>
      </c>
      <c r="L32" s="52">
        <v>-796.20325692789811</v>
      </c>
      <c r="Q32" s="43">
        <f t="shared" ca="1" si="25"/>
        <v>55588</v>
      </c>
      <c r="R32">
        <f t="shared" ca="1" si="19"/>
        <v>0.5723110730640194</v>
      </c>
      <c r="S32" s="47">
        <f t="shared" ca="1" si="20"/>
        <v>0</v>
      </c>
      <c r="T32" s="47">
        <f t="shared" ca="1" si="26"/>
        <v>1</v>
      </c>
      <c r="U32" s="40">
        <f t="shared" ca="1" si="21"/>
        <v>1144</v>
      </c>
      <c r="V32" s="40">
        <f t="shared" ca="1" si="28"/>
        <v>13631</v>
      </c>
      <c r="W32" s="40">
        <f t="shared" ca="1" si="22"/>
        <v>0</v>
      </c>
      <c r="X32" s="47">
        <f t="shared" ca="1" si="23"/>
        <v>0</v>
      </c>
      <c r="Y32" s="47">
        <f t="shared" ca="1" si="24"/>
        <v>0</v>
      </c>
    </row>
    <row r="33" spans="1:25" x14ac:dyDescent="0.2">
      <c r="A33" s="43">
        <v>35084</v>
      </c>
      <c r="B33">
        <v>5</v>
      </c>
      <c r="C33" t="s">
        <v>105</v>
      </c>
      <c r="D33">
        <f t="shared" si="0"/>
        <v>0</v>
      </c>
      <c r="E33" s="40">
        <f t="shared" si="7"/>
        <v>0</v>
      </c>
      <c r="F33" s="40">
        <f t="shared" si="8"/>
        <v>0</v>
      </c>
      <c r="G33" s="40">
        <f t="shared" si="9"/>
        <v>0</v>
      </c>
      <c r="H33" s="40">
        <f t="shared" si="10"/>
        <v>1</v>
      </c>
      <c r="K33" s="51">
        <v>15</v>
      </c>
      <c r="L33" s="52">
        <v>1842.2769362678082</v>
      </c>
      <c r="Q33" s="43">
        <f t="shared" ca="1" si="25"/>
        <v>56732</v>
      </c>
      <c r="R33">
        <f t="shared" ca="1" si="19"/>
        <v>0.12373576947035481</v>
      </c>
      <c r="S33" s="47">
        <f t="shared" ca="1" si="20"/>
        <v>1</v>
      </c>
      <c r="T33" s="47">
        <f t="shared" ca="1" si="26"/>
        <v>0</v>
      </c>
      <c r="U33" s="40">
        <f t="shared" ca="1" si="21"/>
        <v>955</v>
      </c>
      <c r="V33" s="40">
        <f t="shared" ca="1" si="28"/>
        <v>14586</v>
      </c>
      <c r="W33" s="40">
        <f t="shared" ca="1" si="22"/>
        <v>0</v>
      </c>
      <c r="X33" s="47">
        <f t="shared" ca="1" si="23"/>
        <v>0</v>
      </c>
      <c r="Y33" s="47">
        <f t="shared" ca="1" si="24"/>
        <v>0</v>
      </c>
    </row>
    <row r="34" spans="1:25" x14ac:dyDescent="0.2">
      <c r="A34" s="43">
        <v>36011</v>
      </c>
      <c r="B34">
        <v>5</v>
      </c>
      <c r="C34" t="s">
        <v>106</v>
      </c>
      <c r="D34">
        <f t="shared" si="0"/>
        <v>1</v>
      </c>
      <c r="E34" s="40">
        <f t="shared" si="7"/>
        <v>0</v>
      </c>
      <c r="F34" s="40">
        <f t="shared" si="8"/>
        <v>1</v>
      </c>
      <c r="G34" s="40">
        <f t="shared" si="9"/>
        <v>0</v>
      </c>
      <c r="H34" s="40">
        <f t="shared" si="10"/>
        <v>0</v>
      </c>
      <c r="K34" s="51">
        <v>16</v>
      </c>
      <c r="L34" s="52">
        <v>2747.2647041222517</v>
      </c>
    </row>
    <row r="35" spans="1:25" x14ac:dyDescent="0.2">
      <c r="A35" s="43">
        <v>33135</v>
      </c>
      <c r="B35">
        <v>6</v>
      </c>
      <c r="C35" t="s">
        <v>105</v>
      </c>
      <c r="D35">
        <f t="shared" si="0"/>
        <v>0</v>
      </c>
      <c r="E35" s="40" t="str">
        <f t="shared" si="7"/>
        <v>-</v>
      </c>
      <c r="F35" s="40" t="str">
        <f t="shared" si="8"/>
        <v>-</v>
      </c>
      <c r="G35" s="40" t="str">
        <f t="shared" si="9"/>
        <v>-</v>
      </c>
      <c r="H35" s="40" t="str">
        <f t="shared" si="10"/>
        <v>-</v>
      </c>
      <c r="K35" s="51">
        <v>17</v>
      </c>
      <c r="L35" s="52">
        <v>3281.9114963182101</v>
      </c>
    </row>
    <row r="36" spans="1:25" x14ac:dyDescent="0.2">
      <c r="A36" s="43">
        <v>34242</v>
      </c>
      <c r="B36">
        <v>6</v>
      </c>
      <c r="C36" t="s">
        <v>106</v>
      </c>
      <c r="D36">
        <f t="shared" si="0"/>
        <v>1</v>
      </c>
      <c r="E36" s="40">
        <f t="shared" si="7"/>
        <v>0</v>
      </c>
      <c r="F36" s="40">
        <f t="shared" si="8"/>
        <v>1</v>
      </c>
      <c r="G36" s="40">
        <f t="shared" si="9"/>
        <v>0</v>
      </c>
      <c r="H36" s="40">
        <f t="shared" si="10"/>
        <v>0</v>
      </c>
      <c r="K36" s="51">
        <v>18</v>
      </c>
      <c r="L36" s="52">
        <v>0</v>
      </c>
    </row>
    <row r="37" spans="1:25" x14ac:dyDescent="0.2">
      <c r="A37" s="43">
        <v>34980</v>
      </c>
      <c r="B37">
        <v>6</v>
      </c>
      <c r="C37" t="s">
        <v>106</v>
      </c>
      <c r="D37">
        <f t="shared" si="0"/>
        <v>1</v>
      </c>
      <c r="E37" s="40">
        <f t="shared" si="7"/>
        <v>1</v>
      </c>
      <c r="F37" s="40">
        <f t="shared" si="8"/>
        <v>0</v>
      </c>
      <c r="G37" s="40">
        <f t="shared" si="9"/>
        <v>0</v>
      </c>
      <c r="H37" s="40">
        <f t="shared" si="10"/>
        <v>0</v>
      </c>
      <c r="K37" s="51">
        <v>19</v>
      </c>
      <c r="L37" s="52">
        <v>4227.0051330260021</v>
      </c>
    </row>
    <row r="38" spans="1:25" x14ac:dyDescent="0.2">
      <c r="A38" s="43">
        <v>36477</v>
      </c>
      <c r="B38">
        <v>6</v>
      </c>
      <c r="C38" t="s">
        <v>105</v>
      </c>
      <c r="D38">
        <f t="shared" si="0"/>
        <v>0</v>
      </c>
      <c r="E38" s="40">
        <f t="shared" si="7"/>
        <v>0</v>
      </c>
      <c r="F38" s="40">
        <f t="shared" si="8"/>
        <v>0</v>
      </c>
      <c r="G38" s="40">
        <f t="shared" si="9"/>
        <v>1</v>
      </c>
      <c r="H38" s="40">
        <f t="shared" si="10"/>
        <v>0</v>
      </c>
      <c r="K38" s="51">
        <v>20</v>
      </c>
      <c r="L38" s="52">
        <v>2924.253215779398</v>
      </c>
    </row>
    <row r="39" spans="1:25" x14ac:dyDescent="0.2">
      <c r="A39" s="43">
        <v>37194</v>
      </c>
      <c r="B39">
        <v>6</v>
      </c>
      <c r="C39" t="s">
        <v>105</v>
      </c>
      <c r="D39">
        <f t="shared" si="0"/>
        <v>0</v>
      </c>
      <c r="E39" s="40">
        <f t="shared" si="7"/>
        <v>0</v>
      </c>
      <c r="F39" s="40">
        <f t="shared" si="8"/>
        <v>0</v>
      </c>
      <c r="G39" s="40">
        <f t="shared" si="9"/>
        <v>0</v>
      </c>
      <c r="H39" s="40">
        <f t="shared" si="10"/>
        <v>1</v>
      </c>
      <c r="K39" s="51">
        <v>21</v>
      </c>
      <c r="L39" s="52">
        <v>-528.17833502168378</v>
      </c>
    </row>
    <row r="40" spans="1:25" x14ac:dyDescent="0.2">
      <c r="A40" s="43">
        <v>38505</v>
      </c>
      <c r="B40">
        <v>6</v>
      </c>
      <c r="C40" t="s">
        <v>106</v>
      </c>
      <c r="D40">
        <f t="shared" si="0"/>
        <v>1</v>
      </c>
      <c r="E40" s="40">
        <f t="shared" si="7"/>
        <v>0</v>
      </c>
      <c r="F40" s="40">
        <f t="shared" si="8"/>
        <v>1</v>
      </c>
      <c r="G40" s="40">
        <f t="shared" si="9"/>
        <v>0</v>
      </c>
      <c r="H40" s="40">
        <f t="shared" si="10"/>
        <v>0</v>
      </c>
      <c r="K40" s="51">
        <v>22</v>
      </c>
      <c r="L40" s="52">
        <v>590.1207608027762</v>
      </c>
    </row>
    <row r="41" spans="1:25" x14ac:dyDescent="0.2">
      <c r="A41" s="43">
        <v>33113</v>
      </c>
      <c r="B41">
        <v>7</v>
      </c>
      <c r="C41" t="s">
        <v>105</v>
      </c>
      <c r="D41">
        <f t="shared" si="0"/>
        <v>0</v>
      </c>
      <c r="E41" s="40" t="str">
        <f t="shared" si="7"/>
        <v>-</v>
      </c>
      <c r="F41" s="40" t="str">
        <f t="shared" si="8"/>
        <v>-</v>
      </c>
      <c r="G41" s="40" t="str">
        <f t="shared" si="9"/>
        <v>-</v>
      </c>
      <c r="H41" s="40" t="str">
        <f t="shared" si="10"/>
        <v>-</v>
      </c>
      <c r="K41" s="51">
        <v>23</v>
      </c>
      <c r="L41" s="52">
        <v>916.75778462525659</v>
      </c>
    </row>
    <row r="42" spans="1:25" x14ac:dyDescent="0.2">
      <c r="A42" s="43">
        <v>34160</v>
      </c>
      <c r="B42">
        <v>7</v>
      </c>
      <c r="C42" t="s">
        <v>105</v>
      </c>
      <c r="D42">
        <f t="shared" si="0"/>
        <v>0</v>
      </c>
      <c r="E42" s="40">
        <f t="shared" si="7"/>
        <v>0</v>
      </c>
      <c r="F42" s="40">
        <f t="shared" si="8"/>
        <v>0</v>
      </c>
      <c r="G42" s="40">
        <f t="shared" si="9"/>
        <v>0</v>
      </c>
      <c r="H42" s="40">
        <f t="shared" si="10"/>
        <v>1</v>
      </c>
      <c r="K42" s="51">
        <v>24</v>
      </c>
      <c r="L42" s="52">
        <v>838.91868554165399</v>
      </c>
    </row>
    <row r="43" spans="1:25" x14ac:dyDescent="0.2">
      <c r="A43" s="43">
        <v>35273</v>
      </c>
      <c r="B43">
        <v>7</v>
      </c>
      <c r="C43" t="s">
        <v>105</v>
      </c>
      <c r="D43">
        <f t="shared" si="0"/>
        <v>0</v>
      </c>
      <c r="E43" s="40">
        <f t="shared" si="7"/>
        <v>0</v>
      </c>
      <c r="F43" s="40">
        <f t="shared" si="8"/>
        <v>0</v>
      </c>
      <c r="G43" s="40">
        <f t="shared" si="9"/>
        <v>0</v>
      </c>
      <c r="H43" s="40">
        <f t="shared" si="10"/>
        <v>1</v>
      </c>
      <c r="K43" s="51">
        <v>25</v>
      </c>
      <c r="L43" s="52">
        <v>3202.6441382107805</v>
      </c>
    </row>
    <row r="44" spans="1:25" x14ac:dyDescent="0.2">
      <c r="A44" s="43">
        <v>36703</v>
      </c>
      <c r="B44">
        <v>7</v>
      </c>
      <c r="C44" t="s">
        <v>105</v>
      </c>
      <c r="D44">
        <f t="shared" si="0"/>
        <v>0</v>
      </c>
      <c r="E44" s="40">
        <f t="shared" si="7"/>
        <v>0</v>
      </c>
      <c r="F44" s="40">
        <f t="shared" si="8"/>
        <v>0</v>
      </c>
      <c r="G44" s="40">
        <f t="shared" si="9"/>
        <v>0</v>
      </c>
      <c r="H44" s="40">
        <f t="shared" si="10"/>
        <v>1</v>
      </c>
      <c r="K44" s="51">
        <v>26</v>
      </c>
      <c r="L44" s="52">
        <v>-444.39488432445705</v>
      </c>
    </row>
    <row r="45" spans="1:25" x14ac:dyDescent="0.2">
      <c r="A45" s="43">
        <v>33184</v>
      </c>
      <c r="B45">
        <v>8</v>
      </c>
      <c r="C45" t="s">
        <v>105</v>
      </c>
      <c r="D45">
        <f t="shared" si="0"/>
        <v>0</v>
      </c>
      <c r="E45" s="40" t="str">
        <f t="shared" si="7"/>
        <v>-</v>
      </c>
      <c r="F45" s="40" t="str">
        <f t="shared" si="8"/>
        <v>-</v>
      </c>
      <c r="G45" s="40" t="str">
        <f t="shared" si="9"/>
        <v>-</v>
      </c>
      <c r="H45" s="40" t="str">
        <f t="shared" si="10"/>
        <v>-</v>
      </c>
      <c r="K45" s="51">
        <v>27</v>
      </c>
      <c r="L45" s="52">
        <v>2123.024449145817</v>
      </c>
    </row>
    <row r="46" spans="1:25" x14ac:dyDescent="0.2">
      <c r="A46" s="43">
        <v>34365</v>
      </c>
      <c r="B46">
        <v>8</v>
      </c>
      <c r="C46" t="s">
        <v>105</v>
      </c>
      <c r="D46">
        <f t="shared" si="0"/>
        <v>0</v>
      </c>
      <c r="E46" s="40">
        <f t="shared" si="7"/>
        <v>0</v>
      </c>
      <c r="F46" s="40">
        <f t="shared" si="8"/>
        <v>0</v>
      </c>
      <c r="G46" s="40">
        <f t="shared" si="9"/>
        <v>0</v>
      </c>
      <c r="H46" s="40">
        <f t="shared" si="10"/>
        <v>1</v>
      </c>
      <c r="K46" s="51">
        <v>28</v>
      </c>
      <c r="L46" s="52">
        <v>-1904.8141394449635</v>
      </c>
    </row>
    <row r="47" spans="1:25" x14ac:dyDescent="0.2">
      <c r="A47" s="43">
        <v>35648</v>
      </c>
      <c r="B47">
        <v>8</v>
      </c>
      <c r="C47" t="s">
        <v>105</v>
      </c>
      <c r="D47">
        <f t="shared" si="0"/>
        <v>0</v>
      </c>
      <c r="E47" s="40">
        <f t="shared" si="7"/>
        <v>0</v>
      </c>
      <c r="F47" s="40">
        <f t="shared" si="8"/>
        <v>0</v>
      </c>
      <c r="G47" s="40">
        <f t="shared" si="9"/>
        <v>0</v>
      </c>
      <c r="H47" s="40">
        <f t="shared" si="10"/>
        <v>1</v>
      </c>
      <c r="K47" s="51">
        <v>29</v>
      </c>
      <c r="L47" s="52">
        <v>-963.11455791742776</v>
      </c>
    </row>
    <row r="48" spans="1:25" x14ac:dyDescent="0.2">
      <c r="A48" s="43">
        <v>36491</v>
      </c>
      <c r="B48">
        <v>8</v>
      </c>
      <c r="C48" t="s">
        <v>105</v>
      </c>
      <c r="D48">
        <f t="shared" si="0"/>
        <v>0</v>
      </c>
      <c r="E48" s="40">
        <f t="shared" si="7"/>
        <v>0</v>
      </c>
      <c r="F48" s="40">
        <f t="shared" si="8"/>
        <v>0</v>
      </c>
      <c r="G48" s="40">
        <f t="shared" si="9"/>
        <v>0</v>
      </c>
      <c r="H48" s="40">
        <f t="shared" si="10"/>
        <v>1</v>
      </c>
      <c r="K48" s="51">
        <v>30</v>
      </c>
      <c r="L48" s="52">
        <v>-3791.5933883568041</v>
      </c>
    </row>
    <row r="49" spans="1:12" x14ac:dyDescent="0.2">
      <c r="A49" s="43">
        <v>37628</v>
      </c>
      <c r="B49">
        <v>8</v>
      </c>
      <c r="C49" t="s">
        <v>105</v>
      </c>
      <c r="D49">
        <f t="shared" si="0"/>
        <v>0</v>
      </c>
      <c r="E49" s="40">
        <f t="shared" si="7"/>
        <v>0</v>
      </c>
      <c r="F49" s="40">
        <f t="shared" si="8"/>
        <v>0</v>
      </c>
      <c r="G49" s="40">
        <f t="shared" si="9"/>
        <v>0</v>
      </c>
      <c r="H49" s="40">
        <f t="shared" si="10"/>
        <v>1</v>
      </c>
      <c r="K49" s="51">
        <v>31</v>
      </c>
      <c r="L49" s="52">
        <v>1665.8161274305701</v>
      </c>
    </row>
    <row r="50" spans="1:12" x14ac:dyDescent="0.2">
      <c r="A50" s="43">
        <v>38598</v>
      </c>
      <c r="B50">
        <v>8</v>
      </c>
      <c r="C50" t="s">
        <v>105</v>
      </c>
      <c r="D50">
        <f t="shared" si="0"/>
        <v>0</v>
      </c>
      <c r="E50" s="40">
        <f t="shared" si="7"/>
        <v>0</v>
      </c>
      <c r="F50" s="40">
        <f t="shared" si="8"/>
        <v>0</v>
      </c>
      <c r="G50" s="40">
        <f t="shared" si="9"/>
        <v>0</v>
      </c>
      <c r="H50" s="40">
        <f t="shared" si="10"/>
        <v>1</v>
      </c>
      <c r="K50" s="51">
        <v>32</v>
      </c>
      <c r="L50" s="52">
        <v>331.11984961281541</v>
      </c>
    </row>
    <row r="51" spans="1:12" x14ac:dyDescent="0.2">
      <c r="A51" s="43">
        <v>33166</v>
      </c>
      <c r="B51">
        <v>9</v>
      </c>
      <c r="C51" t="s">
        <v>106</v>
      </c>
      <c r="D51">
        <f t="shared" si="0"/>
        <v>1</v>
      </c>
      <c r="E51" s="40" t="str">
        <f t="shared" si="7"/>
        <v>-</v>
      </c>
      <c r="F51" s="40" t="str">
        <f t="shared" si="8"/>
        <v>-</v>
      </c>
      <c r="G51" s="40" t="str">
        <f t="shared" si="9"/>
        <v>-</v>
      </c>
      <c r="H51" s="40" t="str">
        <f t="shared" si="10"/>
        <v>-</v>
      </c>
      <c r="K51" s="51">
        <v>33</v>
      </c>
      <c r="L51" s="52">
        <v>0</v>
      </c>
    </row>
    <row r="52" spans="1:12" x14ac:dyDescent="0.2">
      <c r="A52" s="43">
        <v>34049</v>
      </c>
      <c r="B52">
        <v>9</v>
      </c>
      <c r="C52" t="s">
        <v>106</v>
      </c>
      <c r="D52">
        <f t="shared" si="0"/>
        <v>1</v>
      </c>
      <c r="E52" s="40">
        <f t="shared" si="7"/>
        <v>1</v>
      </c>
      <c r="F52" s="40">
        <f t="shared" si="8"/>
        <v>0</v>
      </c>
      <c r="G52" s="40">
        <f t="shared" si="9"/>
        <v>0</v>
      </c>
      <c r="H52" s="40">
        <f t="shared" si="10"/>
        <v>0</v>
      </c>
      <c r="K52" s="51">
        <v>34</v>
      </c>
      <c r="L52" s="52">
        <v>-639.01862630986466</v>
      </c>
    </row>
    <row r="53" spans="1:12" x14ac:dyDescent="0.2">
      <c r="A53" s="43">
        <v>35237</v>
      </c>
      <c r="B53">
        <v>9</v>
      </c>
      <c r="C53" t="s">
        <v>106</v>
      </c>
      <c r="D53">
        <f t="shared" si="0"/>
        <v>1</v>
      </c>
      <c r="E53" s="40">
        <f t="shared" si="7"/>
        <v>1</v>
      </c>
      <c r="F53" s="40">
        <f t="shared" si="8"/>
        <v>0</v>
      </c>
      <c r="G53" s="40">
        <f t="shared" si="9"/>
        <v>0</v>
      </c>
      <c r="H53" s="40">
        <f t="shared" si="10"/>
        <v>0</v>
      </c>
      <c r="K53" s="51">
        <v>35</v>
      </c>
      <c r="L53" s="52">
        <v>1459.1260146189068</v>
      </c>
    </row>
    <row r="54" spans="1:12" x14ac:dyDescent="0.2">
      <c r="A54" s="43">
        <v>36368</v>
      </c>
      <c r="B54">
        <v>9</v>
      </c>
      <c r="C54" t="s">
        <v>105</v>
      </c>
      <c r="D54">
        <f t="shared" si="0"/>
        <v>0</v>
      </c>
      <c r="E54" s="40">
        <f t="shared" si="7"/>
        <v>0</v>
      </c>
      <c r="F54" s="40">
        <f t="shared" si="8"/>
        <v>0</v>
      </c>
      <c r="G54" s="40">
        <f t="shared" si="9"/>
        <v>1</v>
      </c>
      <c r="H54" s="40">
        <f t="shared" si="10"/>
        <v>0</v>
      </c>
      <c r="K54" s="51">
        <v>36</v>
      </c>
      <c r="L54" s="52">
        <v>175.70886244282701</v>
      </c>
    </row>
    <row r="55" spans="1:12" x14ac:dyDescent="0.2">
      <c r="A55" s="43">
        <v>33132</v>
      </c>
      <c r="B55">
        <v>10</v>
      </c>
      <c r="C55" t="s">
        <v>105</v>
      </c>
      <c r="D55">
        <f t="shared" si="0"/>
        <v>0</v>
      </c>
      <c r="E55" s="40" t="str">
        <f t="shared" si="7"/>
        <v>-</v>
      </c>
      <c r="F55" s="40" t="str">
        <f t="shared" si="8"/>
        <v>-</v>
      </c>
      <c r="G55" s="40" t="str">
        <f t="shared" si="9"/>
        <v>-</v>
      </c>
      <c r="H55" s="40" t="str">
        <f t="shared" si="10"/>
        <v>-</v>
      </c>
      <c r="K55" s="51">
        <v>37</v>
      </c>
      <c r="L55" s="52">
        <v>3012.5196678263251</v>
      </c>
    </row>
    <row r="56" spans="1:12" x14ac:dyDescent="0.2">
      <c r="A56" s="43">
        <v>34296</v>
      </c>
      <c r="B56">
        <v>10</v>
      </c>
      <c r="C56" t="s">
        <v>105</v>
      </c>
      <c r="D56">
        <f t="shared" si="0"/>
        <v>0</v>
      </c>
      <c r="E56" s="40">
        <f t="shared" si="7"/>
        <v>0</v>
      </c>
      <c r="F56" s="40">
        <f t="shared" si="8"/>
        <v>0</v>
      </c>
      <c r="G56" s="40">
        <f t="shared" si="9"/>
        <v>0</v>
      </c>
      <c r="H56" s="40">
        <f t="shared" si="10"/>
        <v>1</v>
      </c>
      <c r="K56" s="51">
        <v>38</v>
      </c>
      <c r="L56" s="52">
        <v>55.788357188534405</v>
      </c>
    </row>
    <row r="57" spans="1:12" x14ac:dyDescent="0.2">
      <c r="A57" s="43">
        <v>35310</v>
      </c>
      <c r="B57">
        <v>10</v>
      </c>
      <c r="C57" t="s">
        <v>105</v>
      </c>
      <c r="D57">
        <f t="shared" si="0"/>
        <v>0</v>
      </c>
      <c r="E57" s="40">
        <f t="shared" si="7"/>
        <v>0</v>
      </c>
      <c r="F57" s="40">
        <f t="shared" si="8"/>
        <v>0</v>
      </c>
      <c r="G57" s="40">
        <f t="shared" si="9"/>
        <v>0</v>
      </c>
      <c r="H57" s="40">
        <f t="shared" si="10"/>
        <v>1</v>
      </c>
      <c r="K57" s="51">
        <v>39</v>
      </c>
      <c r="L57" s="52">
        <v>688.1986683307839</v>
      </c>
    </row>
    <row r="58" spans="1:12" x14ac:dyDescent="0.2">
      <c r="A58" s="43">
        <v>36497</v>
      </c>
      <c r="B58">
        <v>10</v>
      </c>
      <c r="C58" t="s">
        <v>106</v>
      </c>
      <c r="D58">
        <f t="shared" si="0"/>
        <v>1</v>
      </c>
      <c r="E58" s="40">
        <f t="shared" si="7"/>
        <v>0</v>
      </c>
      <c r="F58" s="40">
        <f t="shared" si="8"/>
        <v>1</v>
      </c>
      <c r="G58" s="40">
        <f t="shared" si="9"/>
        <v>0</v>
      </c>
      <c r="H58" s="40">
        <f t="shared" si="10"/>
        <v>0</v>
      </c>
      <c r="K58" s="51">
        <v>40</v>
      </c>
      <c r="L58" s="52">
        <v>3988.1084926580183</v>
      </c>
    </row>
    <row r="59" spans="1:12" x14ac:dyDescent="0.2">
      <c r="A59" s="43">
        <v>37942</v>
      </c>
      <c r="B59">
        <v>10</v>
      </c>
      <c r="C59" t="s">
        <v>106</v>
      </c>
      <c r="D59">
        <f t="shared" si="0"/>
        <v>1</v>
      </c>
      <c r="E59" s="40">
        <f t="shared" si="7"/>
        <v>1</v>
      </c>
      <c r="F59" s="40">
        <f t="shared" si="8"/>
        <v>0</v>
      </c>
      <c r="G59" s="40">
        <f t="shared" si="9"/>
        <v>0</v>
      </c>
      <c r="H59" s="40">
        <f t="shared" si="10"/>
        <v>0</v>
      </c>
      <c r="K59" s="51">
        <v>41</v>
      </c>
      <c r="L59" s="52">
        <v>0</v>
      </c>
    </row>
    <row r="60" spans="1:12" x14ac:dyDescent="0.2">
      <c r="A60" s="43">
        <v>33170</v>
      </c>
      <c r="B60">
        <v>11</v>
      </c>
      <c r="C60" t="s">
        <v>105</v>
      </c>
      <c r="D60">
        <f t="shared" si="0"/>
        <v>0</v>
      </c>
      <c r="E60" s="40" t="str">
        <f t="shared" si="7"/>
        <v>-</v>
      </c>
      <c r="F60" s="40" t="str">
        <f t="shared" si="8"/>
        <v>-</v>
      </c>
      <c r="G60" s="40" t="str">
        <f t="shared" si="9"/>
        <v>-</v>
      </c>
      <c r="H60" s="40" t="str">
        <f t="shared" si="10"/>
        <v>-</v>
      </c>
      <c r="K60" s="51">
        <v>42</v>
      </c>
      <c r="L60" s="52">
        <v>-2325.9265534990932</v>
      </c>
    </row>
    <row r="61" spans="1:12" x14ac:dyDescent="0.2">
      <c r="A61" s="43">
        <v>34577</v>
      </c>
      <c r="B61">
        <v>11</v>
      </c>
      <c r="C61" t="s">
        <v>105</v>
      </c>
      <c r="D61">
        <f t="shared" si="0"/>
        <v>0</v>
      </c>
      <c r="E61" s="40">
        <f t="shared" si="7"/>
        <v>0</v>
      </c>
      <c r="F61" s="40">
        <f t="shared" si="8"/>
        <v>0</v>
      </c>
      <c r="G61" s="40">
        <f t="shared" si="9"/>
        <v>0</v>
      </c>
      <c r="H61" s="40">
        <f t="shared" si="10"/>
        <v>1</v>
      </c>
      <c r="K61" s="51">
        <v>43</v>
      </c>
      <c r="L61" s="52">
        <v>582.35218418494969</v>
      </c>
    </row>
    <row r="62" spans="1:12" x14ac:dyDescent="0.2">
      <c r="A62" s="43">
        <v>36014</v>
      </c>
      <c r="B62">
        <v>11</v>
      </c>
      <c r="C62" t="s">
        <v>105</v>
      </c>
      <c r="D62">
        <f t="shared" si="0"/>
        <v>0</v>
      </c>
      <c r="E62" s="40">
        <f t="shared" si="7"/>
        <v>0</v>
      </c>
      <c r="F62" s="40">
        <f t="shared" si="8"/>
        <v>0</v>
      </c>
      <c r="G62" s="40">
        <f t="shared" si="9"/>
        <v>0</v>
      </c>
      <c r="H62" s="40">
        <f t="shared" si="10"/>
        <v>1</v>
      </c>
      <c r="K62" s="51">
        <v>44</v>
      </c>
      <c r="L62" s="52">
        <v>-1071.1432350170089</v>
      </c>
    </row>
    <row r="63" spans="1:12" x14ac:dyDescent="0.2">
      <c r="A63" s="43">
        <v>37482</v>
      </c>
      <c r="B63">
        <v>11</v>
      </c>
      <c r="C63" t="s">
        <v>105</v>
      </c>
      <c r="D63">
        <f t="shared" si="0"/>
        <v>0</v>
      </c>
      <c r="E63" s="40">
        <f t="shared" si="7"/>
        <v>0</v>
      </c>
      <c r="F63" s="40">
        <f t="shared" si="8"/>
        <v>0</v>
      </c>
      <c r="G63" s="40">
        <f t="shared" si="9"/>
        <v>0</v>
      </c>
      <c r="H63" s="40">
        <f t="shared" si="10"/>
        <v>1</v>
      </c>
      <c r="K63" s="51">
        <v>45</v>
      </c>
      <c r="L63" s="52">
        <v>-367.91419534078932</v>
      </c>
    </row>
    <row r="64" spans="1:12" x14ac:dyDescent="0.2">
      <c r="A64" s="43">
        <v>38814</v>
      </c>
      <c r="B64">
        <v>11</v>
      </c>
      <c r="C64" t="s">
        <v>106</v>
      </c>
      <c r="D64">
        <f t="shared" si="0"/>
        <v>1</v>
      </c>
      <c r="E64" s="40">
        <f t="shared" si="7"/>
        <v>0</v>
      </c>
      <c r="F64" s="40">
        <f t="shared" si="8"/>
        <v>1</v>
      </c>
      <c r="G64" s="40">
        <f t="shared" si="9"/>
        <v>0</v>
      </c>
      <c r="H64" s="40">
        <f t="shared" si="10"/>
        <v>0</v>
      </c>
      <c r="K64" s="51">
        <v>46</v>
      </c>
      <c r="L64" s="52">
        <v>-712.2937998034572</v>
      </c>
    </row>
    <row r="65" spans="1:12" x14ac:dyDescent="0.2">
      <c r="A65" s="43">
        <v>33159</v>
      </c>
      <c r="B65">
        <v>12</v>
      </c>
      <c r="C65" t="s">
        <v>105</v>
      </c>
      <c r="D65">
        <f t="shared" si="0"/>
        <v>0</v>
      </c>
      <c r="E65" s="40" t="str">
        <f t="shared" si="7"/>
        <v>-</v>
      </c>
      <c r="F65" s="40" t="str">
        <f t="shared" si="8"/>
        <v>-</v>
      </c>
      <c r="G65" s="40" t="str">
        <f t="shared" si="9"/>
        <v>-</v>
      </c>
      <c r="H65" s="40" t="str">
        <f t="shared" si="10"/>
        <v>-</v>
      </c>
      <c r="K65" s="51">
        <v>47</v>
      </c>
      <c r="L65" s="52">
        <v>436.77814345539991</v>
      </c>
    </row>
    <row r="66" spans="1:12" x14ac:dyDescent="0.2">
      <c r="A66" s="43">
        <v>33875</v>
      </c>
      <c r="B66">
        <v>12</v>
      </c>
      <c r="C66" t="s">
        <v>106</v>
      </c>
      <c r="D66">
        <f t="shared" si="0"/>
        <v>1</v>
      </c>
      <c r="E66" s="40">
        <f t="shared" si="7"/>
        <v>0</v>
      </c>
      <c r="F66" s="40">
        <f t="shared" si="8"/>
        <v>1</v>
      </c>
      <c r="G66" s="40">
        <f t="shared" si="9"/>
        <v>0</v>
      </c>
      <c r="H66" s="40">
        <f t="shared" si="10"/>
        <v>0</v>
      </c>
      <c r="K66" s="51">
        <v>48</v>
      </c>
      <c r="L66" s="52">
        <v>1389.8920303184466</v>
      </c>
    </row>
    <row r="67" spans="1:12" x14ac:dyDescent="0.2">
      <c r="A67" s="43">
        <v>35034</v>
      </c>
      <c r="B67">
        <v>12</v>
      </c>
      <c r="C67" t="s">
        <v>106</v>
      </c>
      <c r="D67">
        <f t="shared" si="0"/>
        <v>1</v>
      </c>
      <c r="E67" s="40">
        <f t="shared" si="7"/>
        <v>1</v>
      </c>
      <c r="F67" s="40">
        <f t="shared" si="8"/>
        <v>0</v>
      </c>
      <c r="G67" s="40">
        <f t="shared" si="9"/>
        <v>0</v>
      </c>
      <c r="H67" s="40">
        <f t="shared" si="10"/>
        <v>0</v>
      </c>
      <c r="K67" s="51">
        <v>49</v>
      </c>
      <c r="L67" s="52">
        <v>-1281.1670916545231</v>
      </c>
    </row>
    <row r="68" spans="1:12" x14ac:dyDescent="0.2">
      <c r="A68" s="43">
        <v>35763</v>
      </c>
      <c r="B68">
        <v>12</v>
      </c>
      <c r="C68" t="s">
        <v>106</v>
      </c>
      <c r="D68">
        <f t="shared" si="0"/>
        <v>1</v>
      </c>
      <c r="E68" s="40">
        <f t="shared" si="7"/>
        <v>1</v>
      </c>
      <c r="F68" s="40">
        <f t="shared" si="8"/>
        <v>0</v>
      </c>
      <c r="G68" s="40">
        <f t="shared" si="9"/>
        <v>0</v>
      </c>
      <c r="H68" s="40">
        <f t="shared" si="10"/>
        <v>0</v>
      </c>
      <c r="K68" s="51">
        <v>50</v>
      </c>
      <c r="L68" s="52">
        <v>-184.27746012343346</v>
      </c>
    </row>
    <row r="69" spans="1:12" x14ac:dyDescent="0.2">
      <c r="A69" s="43">
        <v>33149</v>
      </c>
      <c r="B69">
        <v>13</v>
      </c>
      <c r="C69" t="s">
        <v>105</v>
      </c>
      <c r="D69">
        <f t="shared" si="0"/>
        <v>0</v>
      </c>
      <c r="E69" s="40" t="str">
        <f t="shared" si="7"/>
        <v>-</v>
      </c>
      <c r="F69" s="40" t="str">
        <f t="shared" si="8"/>
        <v>-</v>
      </c>
      <c r="G69" s="40" t="str">
        <f t="shared" si="9"/>
        <v>-</v>
      </c>
      <c r="H69" s="40" t="str">
        <f t="shared" si="10"/>
        <v>-</v>
      </c>
      <c r="K69" s="51">
        <v>51</v>
      </c>
      <c r="L69" s="52">
        <v>-831.4208128491905</v>
      </c>
    </row>
    <row r="70" spans="1:12" x14ac:dyDescent="0.2">
      <c r="A70" s="43">
        <v>34419</v>
      </c>
      <c r="B70">
        <v>13</v>
      </c>
      <c r="C70" t="s">
        <v>106</v>
      </c>
      <c r="D70">
        <f t="shared" si="0"/>
        <v>1</v>
      </c>
      <c r="E70" s="40">
        <f t="shared" si="7"/>
        <v>0</v>
      </c>
      <c r="F70" s="40">
        <f t="shared" si="8"/>
        <v>1</v>
      </c>
      <c r="G70" s="40">
        <f t="shared" si="9"/>
        <v>0</v>
      </c>
      <c r="H70" s="40">
        <f t="shared" si="10"/>
        <v>0</v>
      </c>
      <c r="K70" s="51">
        <v>52</v>
      </c>
      <c r="L70" s="52">
        <v>-1685.1480590499036</v>
      </c>
    </row>
    <row r="71" spans="1:12" x14ac:dyDescent="0.2">
      <c r="A71" s="43">
        <v>35190</v>
      </c>
      <c r="B71">
        <v>13</v>
      </c>
      <c r="C71" t="s">
        <v>105</v>
      </c>
      <c r="D71">
        <f t="shared" ref="D71:D134" si="29">IF(C71="ford",1,0)</f>
        <v>0</v>
      </c>
      <c r="E71" s="40">
        <f t="shared" si="7"/>
        <v>0</v>
      </c>
      <c r="F71" s="40">
        <f t="shared" si="8"/>
        <v>0</v>
      </c>
      <c r="G71" s="40">
        <f t="shared" si="9"/>
        <v>1</v>
      </c>
      <c r="H71" s="40">
        <f t="shared" si="10"/>
        <v>0</v>
      </c>
      <c r="K71" s="51">
        <v>53</v>
      </c>
      <c r="L71" s="52">
        <v>-1678.033582840998</v>
      </c>
    </row>
    <row r="72" spans="1:12" x14ac:dyDescent="0.2">
      <c r="A72" s="43">
        <v>36513</v>
      </c>
      <c r="B72">
        <v>13</v>
      </c>
      <c r="C72" t="s">
        <v>105</v>
      </c>
      <c r="D72">
        <f t="shared" si="29"/>
        <v>0</v>
      </c>
      <c r="E72" s="40">
        <f t="shared" ref="E72:E135" si="30">IF(B72&lt;&gt;B71,"-",IF(D72=1,IF(D71=1,1,0),0))</f>
        <v>0</v>
      </c>
      <c r="F72" s="40">
        <f t="shared" ref="F72:F135" si="31">IF(B72&lt;&gt;B71,"-",IF(D72=1,IF(D71=0,1,0),0))</f>
        <v>0</v>
      </c>
      <c r="G72" s="40">
        <f t="shared" ref="G72:G135" si="32">IF(B72&lt;&gt;B71,"-",IF(D72=0,IF(D71=1,1,0),0))</f>
        <v>0</v>
      </c>
      <c r="H72" s="40">
        <f t="shared" ref="H72:H135" si="33">IF(B72&lt;&gt;B71,"-",IF(D72=0,IF(D71=0,1,0),0))</f>
        <v>1</v>
      </c>
      <c r="K72" s="51">
        <v>54</v>
      </c>
      <c r="L72" s="52">
        <v>-2459.6815890170583</v>
      </c>
    </row>
    <row r="73" spans="1:12" x14ac:dyDescent="0.2">
      <c r="A73" s="43">
        <v>37970</v>
      </c>
      <c r="B73">
        <v>13</v>
      </c>
      <c r="C73" t="s">
        <v>105</v>
      </c>
      <c r="D73">
        <f t="shared" si="29"/>
        <v>0</v>
      </c>
      <c r="E73" s="40">
        <f t="shared" si="30"/>
        <v>0</v>
      </c>
      <c r="F73" s="40">
        <f t="shared" si="31"/>
        <v>0</v>
      </c>
      <c r="G73" s="40">
        <f t="shared" si="32"/>
        <v>0</v>
      </c>
      <c r="H73" s="40">
        <f t="shared" si="33"/>
        <v>1</v>
      </c>
      <c r="K73" s="51">
        <v>55</v>
      </c>
      <c r="L73" s="52">
        <v>-1272.6550838204412</v>
      </c>
    </row>
    <row r="74" spans="1:12" x14ac:dyDescent="0.2">
      <c r="A74" s="43">
        <v>39341</v>
      </c>
      <c r="B74">
        <v>13</v>
      </c>
      <c r="C74" t="s">
        <v>105</v>
      </c>
      <c r="D74">
        <f t="shared" si="29"/>
        <v>0</v>
      </c>
      <c r="E74" s="40">
        <f t="shared" si="30"/>
        <v>0</v>
      </c>
      <c r="F74" s="40">
        <f t="shared" si="31"/>
        <v>0</v>
      </c>
      <c r="G74" s="40">
        <f t="shared" si="32"/>
        <v>0</v>
      </c>
      <c r="H74" s="40">
        <f t="shared" si="33"/>
        <v>1</v>
      </c>
      <c r="K74" s="51">
        <v>56</v>
      </c>
      <c r="L74" s="52">
        <v>2959.8006861728609</v>
      </c>
    </row>
    <row r="75" spans="1:12" x14ac:dyDescent="0.2">
      <c r="A75" s="43">
        <v>40565</v>
      </c>
      <c r="B75">
        <v>13</v>
      </c>
      <c r="C75" t="s">
        <v>105</v>
      </c>
      <c r="D75">
        <f t="shared" si="29"/>
        <v>0</v>
      </c>
      <c r="E75" s="40">
        <f t="shared" si="30"/>
        <v>0</v>
      </c>
      <c r="F75" s="40">
        <f t="shared" si="31"/>
        <v>0</v>
      </c>
      <c r="G75" s="40">
        <f t="shared" si="32"/>
        <v>0</v>
      </c>
      <c r="H75" s="40">
        <f t="shared" si="33"/>
        <v>1</v>
      </c>
      <c r="K75" s="51">
        <v>57</v>
      </c>
      <c r="L75" s="52">
        <v>-737.92831826008933</v>
      </c>
    </row>
    <row r="76" spans="1:12" x14ac:dyDescent="0.2">
      <c r="A76" s="43">
        <v>33126</v>
      </c>
      <c r="B76">
        <v>14</v>
      </c>
      <c r="C76" t="s">
        <v>105</v>
      </c>
      <c r="D76">
        <f t="shared" si="29"/>
        <v>0</v>
      </c>
      <c r="E76" s="40" t="str">
        <f t="shared" si="30"/>
        <v>-</v>
      </c>
      <c r="F76" s="40" t="str">
        <f t="shared" si="31"/>
        <v>-</v>
      </c>
      <c r="G76" s="40" t="str">
        <f t="shared" si="32"/>
        <v>-</v>
      </c>
      <c r="H76" s="40" t="str">
        <f t="shared" si="33"/>
        <v>-</v>
      </c>
      <c r="K76" s="51">
        <v>58</v>
      </c>
      <c r="L76" s="52">
        <v>-4646.4213387557229</v>
      </c>
    </row>
    <row r="77" spans="1:12" x14ac:dyDescent="0.2">
      <c r="A77" s="43">
        <v>34595</v>
      </c>
      <c r="B77">
        <v>14</v>
      </c>
      <c r="C77" t="s">
        <v>106</v>
      </c>
      <c r="D77">
        <f t="shared" si="29"/>
        <v>1</v>
      </c>
      <c r="E77" s="40">
        <f t="shared" si="30"/>
        <v>0</v>
      </c>
      <c r="F77" s="40">
        <f t="shared" si="31"/>
        <v>1</v>
      </c>
      <c r="G77" s="40">
        <f t="shared" si="32"/>
        <v>0</v>
      </c>
      <c r="H77" s="40">
        <f t="shared" si="33"/>
        <v>0</v>
      </c>
      <c r="K77" s="51">
        <v>59</v>
      </c>
      <c r="L77" s="52">
        <v>4539.9916677901265</v>
      </c>
    </row>
    <row r="78" spans="1:12" x14ac:dyDescent="0.2">
      <c r="A78" s="43">
        <v>36085</v>
      </c>
      <c r="B78">
        <v>14</v>
      </c>
      <c r="C78" t="s">
        <v>105</v>
      </c>
      <c r="D78">
        <f t="shared" si="29"/>
        <v>0</v>
      </c>
      <c r="E78" s="40">
        <f t="shared" si="30"/>
        <v>0</v>
      </c>
      <c r="F78" s="40">
        <f t="shared" si="31"/>
        <v>0</v>
      </c>
      <c r="G78" s="40">
        <f t="shared" si="32"/>
        <v>1</v>
      </c>
      <c r="H78" s="40">
        <f t="shared" si="33"/>
        <v>0</v>
      </c>
      <c r="K78" s="51">
        <v>60</v>
      </c>
      <c r="L78" s="52">
        <v>3359.2029520966848</v>
      </c>
    </row>
    <row r="79" spans="1:12" x14ac:dyDescent="0.2">
      <c r="A79" s="43">
        <v>37480</v>
      </c>
      <c r="B79">
        <v>14</v>
      </c>
      <c r="C79" t="s">
        <v>106</v>
      </c>
      <c r="D79">
        <f t="shared" si="29"/>
        <v>1</v>
      </c>
      <c r="E79" s="40">
        <f t="shared" si="30"/>
        <v>0</v>
      </c>
      <c r="F79" s="40">
        <f t="shared" si="31"/>
        <v>1</v>
      </c>
      <c r="G79" s="40">
        <f t="shared" si="32"/>
        <v>0</v>
      </c>
      <c r="H79" s="40">
        <f t="shared" si="33"/>
        <v>0</v>
      </c>
      <c r="K79" s="51">
        <v>61</v>
      </c>
      <c r="L79" s="52">
        <v>2930.8830993157999</v>
      </c>
    </row>
    <row r="80" spans="1:12" x14ac:dyDescent="0.2">
      <c r="A80" s="43">
        <v>38568</v>
      </c>
      <c r="B80">
        <v>14</v>
      </c>
      <c r="C80" t="s">
        <v>106</v>
      </c>
      <c r="D80">
        <f t="shared" si="29"/>
        <v>1</v>
      </c>
      <c r="E80" s="40">
        <f t="shared" si="30"/>
        <v>1</v>
      </c>
      <c r="F80" s="40">
        <f t="shared" si="31"/>
        <v>0</v>
      </c>
      <c r="G80" s="40">
        <f t="shared" si="32"/>
        <v>0</v>
      </c>
      <c r="H80" s="40">
        <f t="shared" si="33"/>
        <v>0</v>
      </c>
      <c r="K80" s="51">
        <v>62</v>
      </c>
      <c r="L80" s="52">
        <v>5564.3387466012373</v>
      </c>
    </row>
    <row r="81" spans="1:12" x14ac:dyDescent="0.2">
      <c r="A81" s="43">
        <v>33128</v>
      </c>
      <c r="B81">
        <v>15</v>
      </c>
      <c r="C81" t="s">
        <v>105</v>
      </c>
      <c r="D81">
        <f t="shared" si="29"/>
        <v>0</v>
      </c>
      <c r="E81" s="40" t="str">
        <f t="shared" si="30"/>
        <v>-</v>
      </c>
      <c r="F81" s="40" t="str">
        <f t="shared" si="31"/>
        <v>-</v>
      </c>
      <c r="G81" s="40" t="str">
        <f t="shared" si="32"/>
        <v>-</v>
      </c>
      <c r="H81" s="40" t="str">
        <f t="shared" si="33"/>
        <v>-</v>
      </c>
      <c r="K81" s="51">
        <v>63</v>
      </c>
      <c r="L81" s="52">
        <v>4048.05052721006</v>
      </c>
    </row>
    <row r="82" spans="1:12" x14ac:dyDescent="0.2">
      <c r="A82" s="43">
        <v>33945</v>
      </c>
      <c r="B82">
        <v>15</v>
      </c>
      <c r="C82" t="s">
        <v>105</v>
      </c>
      <c r="D82">
        <f t="shared" si="29"/>
        <v>0</v>
      </c>
      <c r="E82" s="40">
        <f t="shared" si="30"/>
        <v>0</v>
      </c>
      <c r="F82" s="40">
        <f t="shared" si="31"/>
        <v>0</v>
      </c>
      <c r="G82" s="40">
        <f t="shared" si="32"/>
        <v>0</v>
      </c>
      <c r="H82" s="40">
        <f t="shared" si="33"/>
        <v>1</v>
      </c>
      <c r="K82" s="51">
        <v>64</v>
      </c>
      <c r="L82" s="52">
        <v>-1311.687177694891</v>
      </c>
    </row>
    <row r="83" spans="1:12" x14ac:dyDescent="0.2">
      <c r="A83" s="43">
        <v>34818</v>
      </c>
      <c r="B83">
        <v>15</v>
      </c>
      <c r="C83" t="s">
        <v>105</v>
      </c>
      <c r="D83">
        <f t="shared" si="29"/>
        <v>0</v>
      </c>
      <c r="E83" s="40">
        <f t="shared" si="30"/>
        <v>0</v>
      </c>
      <c r="F83" s="40">
        <f t="shared" si="31"/>
        <v>0</v>
      </c>
      <c r="G83" s="40">
        <f t="shared" si="32"/>
        <v>0</v>
      </c>
      <c r="H83" s="40">
        <f t="shared" si="33"/>
        <v>1</v>
      </c>
      <c r="K83" s="51">
        <v>65</v>
      </c>
      <c r="L83" s="52">
        <v>4804.0049205667783</v>
      </c>
    </row>
    <row r="84" spans="1:12" x14ac:dyDescent="0.2">
      <c r="A84" s="43">
        <v>36165</v>
      </c>
      <c r="B84">
        <v>15</v>
      </c>
      <c r="C84" t="s">
        <v>105</v>
      </c>
      <c r="D84">
        <f t="shared" si="29"/>
        <v>0</v>
      </c>
      <c r="E84" s="40">
        <f t="shared" si="30"/>
        <v>0</v>
      </c>
      <c r="F84" s="40">
        <f t="shared" si="31"/>
        <v>0</v>
      </c>
      <c r="G84" s="40">
        <f t="shared" si="32"/>
        <v>0</v>
      </c>
      <c r="H84" s="40">
        <f t="shared" si="33"/>
        <v>1</v>
      </c>
      <c r="K84" s="51">
        <v>66</v>
      </c>
      <c r="L84" s="52">
        <v>-3312.6365931181963</v>
      </c>
    </row>
    <row r="85" spans="1:12" x14ac:dyDescent="0.2">
      <c r="A85" s="43">
        <v>37168</v>
      </c>
      <c r="B85">
        <v>15</v>
      </c>
      <c r="C85" t="s">
        <v>105</v>
      </c>
      <c r="D85">
        <f t="shared" si="29"/>
        <v>0</v>
      </c>
      <c r="E85" s="40">
        <f t="shared" si="30"/>
        <v>0</v>
      </c>
      <c r="F85" s="40">
        <f t="shared" si="31"/>
        <v>0</v>
      </c>
      <c r="G85" s="40">
        <f t="shared" si="32"/>
        <v>0</v>
      </c>
      <c r="H85" s="40">
        <f t="shared" si="33"/>
        <v>1</v>
      </c>
      <c r="K85" s="51">
        <v>67</v>
      </c>
      <c r="L85" s="52">
        <v>0</v>
      </c>
    </row>
    <row r="86" spans="1:12" x14ac:dyDescent="0.2">
      <c r="A86" s="43">
        <v>33167</v>
      </c>
      <c r="B86">
        <v>16</v>
      </c>
      <c r="C86" t="s">
        <v>105</v>
      </c>
      <c r="D86">
        <f t="shared" si="29"/>
        <v>0</v>
      </c>
      <c r="E86" s="40" t="str">
        <f t="shared" si="30"/>
        <v>-</v>
      </c>
      <c r="F86" s="40" t="str">
        <f t="shared" si="31"/>
        <v>-</v>
      </c>
      <c r="G86" s="40" t="str">
        <f t="shared" si="32"/>
        <v>-</v>
      </c>
      <c r="H86" s="40" t="str">
        <f t="shared" si="33"/>
        <v>-</v>
      </c>
      <c r="K86" s="51">
        <v>68</v>
      </c>
      <c r="L86" s="52">
        <v>-299.52211124031737</v>
      </c>
    </row>
    <row r="87" spans="1:12" x14ac:dyDescent="0.2">
      <c r="A87" s="43">
        <v>34597</v>
      </c>
      <c r="B87">
        <v>16</v>
      </c>
      <c r="C87" t="s">
        <v>105</v>
      </c>
      <c r="D87">
        <f t="shared" si="29"/>
        <v>0</v>
      </c>
      <c r="E87" s="40">
        <f t="shared" si="30"/>
        <v>0</v>
      </c>
      <c r="F87" s="40">
        <f t="shared" si="31"/>
        <v>0</v>
      </c>
      <c r="G87" s="40">
        <f t="shared" si="32"/>
        <v>0</v>
      </c>
      <c r="H87" s="40">
        <f t="shared" si="33"/>
        <v>1</v>
      </c>
      <c r="K87" s="51">
        <v>69</v>
      </c>
      <c r="L87" s="52">
        <v>2268.0879990315566</v>
      </c>
    </row>
    <row r="88" spans="1:12" x14ac:dyDescent="0.2">
      <c r="A88" s="43">
        <v>36036</v>
      </c>
      <c r="B88">
        <v>16</v>
      </c>
      <c r="C88" t="s">
        <v>106</v>
      </c>
      <c r="D88">
        <f t="shared" si="29"/>
        <v>1</v>
      </c>
      <c r="E88" s="40">
        <f t="shared" si="30"/>
        <v>0</v>
      </c>
      <c r="F88" s="40">
        <f t="shared" si="31"/>
        <v>1</v>
      </c>
      <c r="G88" s="40">
        <f t="shared" si="32"/>
        <v>0</v>
      </c>
      <c r="H88" s="40">
        <f t="shared" si="33"/>
        <v>0</v>
      </c>
      <c r="K88" s="51">
        <v>70</v>
      </c>
      <c r="L88" s="52">
        <v>1847.2449043090335</v>
      </c>
    </row>
    <row r="89" spans="1:12" x14ac:dyDescent="0.2">
      <c r="A89" s="43">
        <v>37325</v>
      </c>
      <c r="B89">
        <v>16</v>
      </c>
      <c r="C89" t="s">
        <v>106</v>
      </c>
      <c r="D89">
        <f t="shared" si="29"/>
        <v>1</v>
      </c>
      <c r="E89" s="40">
        <f t="shared" si="30"/>
        <v>1</v>
      </c>
      <c r="F89" s="40">
        <f t="shared" si="31"/>
        <v>0</v>
      </c>
      <c r="G89" s="40">
        <f t="shared" si="32"/>
        <v>0</v>
      </c>
      <c r="H89" s="40">
        <f t="shared" si="33"/>
        <v>0</v>
      </c>
      <c r="K89" s="51">
        <v>71</v>
      </c>
      <c r="L89" s="52">
        <v>2123.3482167350608</v>
      </c>
    </row>
    <row r="90" spans="1:12" x14ac:dyDescent="0.2">
      <c r="A90" s="43">
        <v>38299</v>
      </c>
      <c r="B90">
        <v>16</v>
      </c>
      <c r="C90" t="s">
        <v>106</v>
      </c>
      <c r="D90">
        <f t="shared" si="29"/>
        <v>1</v>
      </c>
      <c r="E90" s="40">
        <f t="shared" si="30"/>
        <v>1</v>
      </c>
      <c r="F90" s="40">
        <f t="shared" si="31"/>
        <v>0</v>
      </c>
      <c r="G90" s="40">
        <f t="shared" si="32"/>
        <v>0</v>
      </c>
      <c r="H90" s="40">
        <f t="shared" si="33"/>
        <v>0</v>
      </c>
      <c r="K90" s="51">
        <v>72</v>
      </c>
      <c r="L90" s="52">
        <v>-3831.4050262505725</v>
      </c>
    </row>
    <row r="91" spans="1:12" x14ac:dyDescent="0.2">
      <c r="A91" s="43">
        <v>39728</v>
      </c>
      <c r="B91">
        <v>16</v>
      </c>
      <c r="C91" t="s">
        <v>106</v>
      </c>
      <c r="D91">
        <f t="shared" si="29"/>
        <v>1</v>
      </c>
      <c r="E91" s="40">
        <f t="shared" si="30"/>
        <v>1</v>
      </c>
      <c r="F91" s="40">
        <f t="shared" si="31"/>
        <v>0</v>
      </c>
      <c r="G91" s="40">
        <f t="shared" si="32"/>
        <v>0</v>
      </c>
      <c r="H91" s="40">
        <f t="shared" si="33"/>
        <v>0</v>
      </c>
      <c r="K91" s="51">
        <v>73</v>
      </c>
      <c r="L91" s="52">
        <v>3117.6541635681201</v>
      </c>
    </row>
    <row r="92" spans="1:12" x14ac:dyDescent="0.2">
      <c r="A92" s="43">
        <v>40701</v>
      </c>
      <c r="B92">
        <v>16</v>
      </c>
      <c r="C92" t="s">
        <v>106</v>
      </c>
      <c r="D92">
        <f t="shared" si="29"/>
        <v>1</v>
      </c>
      <c r="E92" s="40">
        <f t="shared" si="30"/>
        <v>1</v>
      </c>
      <c r="F92" s="40">
        <f t="shared" si="31"/>
        <v>0</v>
      </c>
      <c r="G92" s="40">
        <f t="shared" si="32"/>
        <v>0</v>
      </c>
      <c r="H92" s="40">
        <f t="shared" si="33"/>
        <v>0</v>
      </c>
      <c r="K92" s="51">
        <v>74</v>
      </c>
      <c r="L92" s="52">
        <v>0</v>
      </c>
    </row>
    <row r="93" spans="1:12" x14ac:dyDescent="0.2">
      <c r="A93" s="43">
        <v>33171</v>
      </c>
      <c r="B93">
        <v>17</v>
      </c>
      <c r="C93" t="s">
        <v>105</v>
      </c>
      <c r="D93">
        <f t="shared" si="29"/>
        <v>0</v>
      </c>
      <c r="E93" s="40" t="str">
        <f t="shared" si="30"/>
        <v>-</v>
      </c>
      <c r="F93" s="40" t="str">
        <f t="shared" si="31"/>
        <v>-</v>
      </c>
      <c r="G93" s="40" t="str">
        <f t="shared" si="32"/>
        <v>-</v>
      </c>
      <c r="H93" s="40" t="str">
        <f t="shared" si="33"/>
        <v>-</v>
      </c>
      <c r="K93" s="51">
        <v>75</v>
      </c>
      <c r="L93" s="52">
        <v>-685.20901591199538</v>
      </c>
    </row>
    <row r="94" spans="1:12" x14ac:dyDescent="0.2">
      <c r="A94" s="43">
        <v>34112</v>
      </c>
      <c r="B94">
        <v>17</v>
      </c>
      <c r="C94" t="s">
        <v>105</v>
      </c>
      <c r="D94">
        <f t="shared" si="29"/>
        <v>0</v>
      </c>
      <c r="E94" s="40">
        <f t="shared" si="30"/>
        <v>0</v>
      </c>
      <c r="F94" s="40">
        <f t="shared" si="31"/>
        <v>0</v>
      </c>
      <c r="G94" s="40">
        <f t="shared" si="32"/>
        <v>0</v>
      </c>
      <c r="H94" s="40">
        <f t="shared" si="33"/>
        <v>1</v>
      </c>
      <c r="K94" s="51">
        <v>76</v>
      </c>
      <c r="L94" s="52">
        <v>662.8567805370102</v>
      </c>
    </row>
    <row r="95" spans="1:12" x14ac:dyDescent="0.2">
      <c r="A95" s="43">
        <v>35567</v>
      </c>
      <c r="B95">
        <v>17</v>
      </c>
      <c r="C95" t="s">
        <v>105</v>
      </c>
      <c r="D95">
        <f t="shared" si="29"/>
        <v>0</v>
      </c>
      <c r="E95" s="40">
        <f t="shared" si="30"/>
        <v>0</v>
      </c>
      <c r="F95" s="40">
        <f t="shared" si="31"/>
        <v>0</v>
      </c>
      <c r="G95" s="40">
        <f t="shared" si="32"/>
        <v>0</v>
      </c>
      <c r="H95" s="40">
        <f t="shared" si="33"/>
        <v>1</v>
      </c>
      <c r="K95" s="51">
        <v>77</v>
      </c>
      <c r="L95" s="52">
        <v>2673.5347656054582</v>
      </c>
    </row>
    <row r="96" spans="1:12" x14ac:dyDescent="0.2">
      <c r="A96" s="43">
        <v>36833</v>
      </c>
      <c r="B96">
        <v>17</v>
      </c>
      <c r="C96" t="s">
        <v>105</v>
      </c>
      <c r="D96">
        <f t="shared" si="29"/>
        <v>0</v>
      </c>
      <c r="E96" s="40">
        <f t="shared" si="30"/>
        <v>0</v>
      </c>
      <c r="F96" s="40">
        <f t="shared" si="31"/>
        <v>0</v>
      </c>
      <c r="G96" s="40">
        <f t="shared" si="32"/>
        <v>0</v>
      </c>
      <c r="H96" s="40">
        <f t="shared" si="33"/>
        <v>1</v>
      </c>
      <c r="K96" s="51">
        <v>78</v>
      </c>
      <c r="L96" s="52">
        <v>0</v>
      </c>
    </row>
    <row r="97" spans="1:12" x14ac:dyDescent="0.2">
      <c r="A97" s="43">
        <v>33153</v>
      </c>
      <c r="B97">
        <v>18</v>
      </c>
      <c r="C97" t="s">
        <v>106</v>
      </c>
      <c r="D97">
        <f t="shared" si="29"/>
        <v>1</v>
      </c>
      <c r="E97" s="40" t="str">
        <f t="shared" si="30"/>
        <v>-</v>
      </c>
      <c r="F97" s="40" t="str">
        <f t="shared" si="31"/>
        <v>-</v>
      </c>
      <c r="G97" s="40" t="str">
        <f t="shared" si="32"/>
        <v>-</v>
      </c>
      <c r="H97" s="40" t="str">
        <f t="shared" si="33"/>
        <v>-</v>
      </c>
      <c r="K97" s="51">
        <v>79</v>
      </c>
      <c r="L97" s="52">
        <v>-442.12384881077014</v>
      </c>
    </row>
    <row r="98" spans="1:12" x14ac:dyDescent="0.2">
      <c r="A98" s="43">
        <v>34196</v>
      </c>
      <c r="B98">
        <v>18</v>
      </c>
      <c r="C98" t="s">
        <v>106</v>
      </c>
      <c r="D98">
        <f t="shared" si="29"/>
        <v>1</v>
      </c>
      <c r="E98" s="40">
        <f t="shared" si="30"/>
        <v>1</v>
      </c>
      <c r="F98" s="40">
        <f t="shared" si="31"/>
        <v>0</v>
      </c>
      <c r="G98" s="40">
        <f t="shared" si="32"/>
        <v>0</v>
      </c>
      <c r="H98" s="40">
        <f t="shared" si="33"/>
        <v>0</v>
      </c>
      <c r="K98" s="51">
        <v>80</v>
      </c>
      <c r="L98" s="52">
        <v>794.42326084183401</v>
      </c>
    </row>
    <row r="99" spans="1:12" x14ac:dyDescent="0.2">
      <c r="A99" s="43">
        <v>35390</v>
      </c>
      <c r="B99">
        <v>18</v>
      </c>
      <c r="C99" t="s">
        <v>106</v>
      </c>
      <c r="D99">
        <f t="shared" si="29"/>
        <v>1</v>
      </c>
      <c r="E99" s="40">
        <f t="shared" si="30"/>
        <v>1</v>
      </c>
      <c r="F99" s="40">
        <f t="shared" si="31"/>
        <v>0</v>
      </c>
      <c r="G99" s="40">
        <f t="shared" si="32"/>
        <v>0</v>
      </c>
      <c r="H99" s="40">
        <f t="shared" si="33"/>
        <v>0</v>
      </c>
      <c r="K99" s="51">
        <v>81</v>
      </c>
      <c r="L99" s="52">
        <v>822.00620749788163</v>
      </c>
    </row>
    <row r="100" spans="1:12" x14ac:dyDescent="0.2">
      <c r="A100" s="43">
        <v>36222</v>
      </c>
      <c r="B100">
        <v>18</v>
      </c>
      <c r="C100" t="s">
        <v>105</v>
      </c>
      <c r="D100">
        <f t="shared" si="29"/>
        <v>0</v>
      </c>
      <c r="E100" s="40">
        <f t="shared" si="30"/>
        <v>0</v>
      </c>
      <c r="F100" s="40">
        <f t="shared" si="31"/>
        <v>0</v>
      </c>
      <c r="G100" s="40">
        <f t="shared" si="32"/>
        <v>1</v>
      </c>
      <c r="H100" s="40">
        <f t="shared" si="33"/>
        <v>0</v>
      </c>
      <c r="K100" s="51">
        <v>82</v>
      </c>
      <c r="L100" s="52">
        <v>459.52897816564155</v>
      </c>
    </row>
    <row r="101" spans="1:12" x14ac:dyDescent="0.2">
      <c r="A101" s="43">
        <v>33182</v>
      </c>
      <c r="B101">
        <v>19</v>
      </c>
      <c r="C101" t="s">
        <v>105</v>
      </c>
      <c r="D101">
        <f t="shared" si="29"/>
        <v>0</v>
      </c>
      <c r="E101" s="40" t="str">
        <f t="shared" si="30"/>
        <v>-</v>
      </c>
      <c r="F101" s="40" t="str">
        <f t="shared" si="31"/>
        <v>-</v>
      </c>
      <c r="G101" s="40" t="str">
        <f t="shared" si="32"/>
        <v>-</v>
      </c>
      <c r="H101" s="40" t="str">
        <f t="shared" si="33"/>
        <v>-</v>
      </c>
      <c r="K101" s="51">
        <v>83</v>
      </c>
      <c r="L101" s="52">
        <v>6.7456772598125099</v>
      </c>
    </row>
    <row r="102" spans="1:12" x14ac:dyDescent="0.2">
      <c r="A102" s="43">
        <v>34002</v>
      </c>
      <c r="B102">
        <v>19</v>
      </c>
      <c r="C102" t="s">
        <v>105</v>
      </c>
      <c r="D102">
        <f t="shared" si="29"/>
        <v>0</v>
      </c>
      <c r="E102" s="40">
        <f t="shared" si="30"/>
        <v>0</v>
      </c>
      <c r="F102" s="40">
        <f t="shared" si="31"/>
        <v>0</v>
      </c>
      <c r="G102" s="40">
        <f t="shared" si="32"/>
        <v>0</v>
      </c>
      <c r="H102" s="40">
        <f t="shared" si="33"/>
        <v>1</v>
      </c>
      <c r="K102" s="51">
        <v>84</v>
      </c>
      <c r="L102" s="52">
        <v>833.61806488195066</v>
      </c>
    </row>
    <row r="103" spans="1:12" x14ac:dyDescent="0.2">
      <c r="A103" s="43">
        <v>35331</v>
      </c>
      <c r="B103">
        <v>19</v>
      </c>
      <c r="C103" t="s">
        <v>105</v>
      </c>
      <c r="D103">
        <f t="shared" si="29"/>
        <v>0</v>
      </c>
      <c r="E103" s="40">
        <f t="shared" si="30"/>
        <v>0</v>
      </c>
      <c r="F103" s="40">
        <f t="shared" si="31"/>
        <v>0</v>
      </c>
      <c r="G103" s="40">
        <f t="shared" si="32"/>
        <v>0</v>
      </c>
      <c r="H103" s="40">
        <f t="shared" si="33"/>
        <v>1</v>
      </c>
      <c r="K103" s="51">
        <v>85</v>
      </c>
      <c r="L103" s="52">
        <v>-594.25442379063895</v>
      </c>
    </row>
    <row r="104" spans="1:12" x14ac:dyDescent="0.2">
      <c r="A104" s="43">
        <v>36266</v>
      </c>
      <c r="B104">
        <v>19</v>
      </c>
      <c r="C104" t="s">
        <v>105</v>
      </c>
      <c r="D104">
        <f t="shared" si="29"/>
        <v>0</v>
      </c>
      <c r="E104" s="40">
        <f t="shared" si="30"/>
        <v>0</v>
      </c>
      <c r="F104" s="40">
        <f t="shared" si="31"/>
        <v>0</v>
      </c>
      <c r="G104" s="40">
        <f t="shared" si="32"/>
        <v>0</v>
      </c>
      <c r="H104" s="40">
        <f t="shared" si="33"/>
        <v>1</v>
      </c>
      <c r="K104" s="51">
        <v>86</v>
      </c>
      <c r="L104" s="52">
        <v>1328.6997846951976</v>
      </c>
    </row>
    <row r="105" spans="1:12" x14ac:dyDescent="0.2">
      <c r="A105" s="43">
        <v>37323</v>
      </c>
      <c r="B105">
        <v>19</v>
      </c>
      <c r="C105" t="s">
        <v>105</v>
      </c>
      <c r="D105">
        <f t="shared" si="29"/>
        <v>0</v>
      </c>
      <c r="E105" s="40">
        <f t="shared" si="30"/>
        <v>0</v>
      </c>
      <c r="F105" s="40">
        <f t="shared" si="31"/>
        <v>0</v>
      </c>
      <c r="G105" s="40">
        <f t="shared" si="32"/>
        <v>0</v>
      </c>
      <c r="H105" s="40">
        <f t="shared" si="33"/>
        <v>1</v>
      </c>
      <c r="K105" s="51">
        <v>87</v>
      </c>
      <c r="L105" s="52">
        <v>1563.698479680146</v>
      </c>
    </row>
    <row r="106" spans="1:12" x14ac:dyDescent="0.2">
      <c r="A106" s="43">
        <v>38457</v>
      </c>
      <c r="B106">
        <v>19</v>
      </c>
      <c r="C106" t="s">
        <v>106</v>
      </c>
      <c r="D106">
        <f t="shared" si="29"/>
        <v>1</v>
      </c>
      <c r="E106" s="40">
        <f t="shared" si="30"/>
        <v>0</v>
      </c>
      <c r="F106" s="40">
        <f t="shared" si="31"/>
        <v>1</v>
      </c>
      <c r="G106" s="40">
        <f t="shared" si="32"/>
        <v>0</v>
      </c>
      <c r="H106" s="40">
        <f t="shared" si="33"/>
        <v>0</v>
      </c>
      <c r="K106" s="51">
        <v>88</v>
      </c>
      <c r="L106" s="52">
        <v>2283.6635885396868</v>
      </c>
    </row>
    <row r="107" spans="1:12" x14ac:dyDescent="0.2">
      <c r="A107" s="43">
        <v>39639</v>
      </c>
      <c r="B107">
        <v>19</v>
      </c>
      <c r="C107" t="s">
        <v>106</v>
      </c>
      <c r="D107">
        <f t="shared" si="29"/>
        <v>1</v>
      </c>
      <c r="E107" s="40">
        <f t="shared" si="30"/>
        <v>1</v>
      </c>
      <c r="F107" s="40">
        <f t="shared" si="31"/>
        <v>0</v>
      </c>
      <c r="G107" s="40">
        <f t="shared" si="32"/>
        <v>0</v>
      </c>
      <c r="H107" s="40">
        <f t="shared" si="33"/>
        <v>0</v>
      </c>
      <c r="K107" s="51">
        <v>89</v>
      </c>
      <c r="L107" s="52">
        <v>3658.4874928291492</v>
      </c>
    </row>
    <row r="108" spans="1:12" x14ac:dyDescent="0.2">
      <c r="A108" s="43">
        <v>33159</v>
      </c>
      <c r="B108">
        <v>20</v>
      </c>
      <c r="C108" t="s">
        <v>105</v>
      </c>
      <c r="D108">
        <f t="shared" si="29"/>
        <v>0</v>
      </c>
      <c r="E108" s="40" t="str">
        <f t="shared" si="30"/>
        <v>-</v>
      </c>
      <c r="F108" s="40" t="str">
        <f t="shared" si="31"/>
        <v>-</v>
      </c>
      <c r="G108" s="40" t="str">
        <f t="shared" si="32"/>
        <v>-</v>
      </c>
      <c r="H108" s="40" t="str">
        <f t="shared" si="33"/>
        <v>-</v>
      </c>
      <c r="K108" s="51">
        <v>90</v>
      </c>
      <c r="L108" s="52">
        <v>-3408.6118576435001</v>
      </c>
    </row>
    <row r="109" spans="1:12" x14ac:dyDescent="0.2">
      <c r="A109" s="43">
        <v>33943</v>
      </c>
      <c r="B109">
        <v>20</v>
      </c>
      <c r="C109" t="s">
        <v>105</v>
      </c>
      <c r="D109">
        <f t="shared" si="29"/>
        <v>0</v>
      </c>
      <c r="E109" s="40">
        <f t="shared" si="30"/>
        <v>0</v>
      </c>
      <c r="F109" s="40">
        <f t="shared" si="31"/>
        <v>0</v>
      </c>
      <c r="G109" s="40">
        <f t="shared" si="32"/>
        <v>0</v>
      </c>
      <c r="H109" s="40">
        <f t="shared" si="33"/>
        <v>1</v>
      </c>
      <c r="K109" s="51">
        <v>91</v>
      </c>
      <c r="L109" s="52">
        <v>0</v>
      </c>
    </row>
    <row r="110" spans="1:12" x14ac:dyDescent="0.2">
      <c r="A110" s="43">
        <v>35115</v>
      </c>
      <c r="B110">
        <v>20</v>
      </c>
      <c r="C110" t="s">
        <v>105</v>
      </c>
      <c r="D110">
        <f t="shared" si="29"/>
        <v>0</v>
      </c>
      <c r="E110" s="40">
        <f t="shared" si="30"/>
        <v>0</v>
      </c>
      <c r="F110" s="40">
        <f t="shared" si="31"/>
        <v>0</v>
      </c>
      <c r="G110" s="40">
        <f t="shared" si="32"/>
        <v>0</v>
      </c>
      <c r="H110" s="40">
        <f t="shared" si="33"/>
        <v>1</v>
      </c>
      <c r="K110" s="51">
        <v>92</v>
      </c>
      <c r="L110" s="52">
        <v>0</v>
      </c>
    </row>
    <row r="111" spans="1:12" x14ac:dyDescent="0.2">
      <c r="A111" s="43">
        <v>36078</v>
      </c>
      <c r="B111">
        <v>20</v>
      </c>
      <c r="C111" t="s">
        <v>105</v>
      </c>
      <c r="D111">
        <f t="shared" si="29"/>
        <v>0</v>
      </c>
      <c r="E111" s="40">
        <f t="shared" si="30"/>
        <v>0</v>
      </c>
      <c r="F111" s="40">
        <f t="shared" si="31"/>
        <v>0</v>
      </c>
      <c r="G111" s="40">
        <f t="shared" si="32"/>
        <v>0</v>
      </c>
      <c r="H111" s="40">
        <f t="shared" si="33"/>
        <v>1</v>
      </c>
      <c r="K111" s="51">
        <v>93</v>
      </c>
      <c r="L111" s="52">
        <v>-1558.7229651773287</v>
      </c>
    </row>
    <row r="112" spans="1:12" x14ac:dyDescent="0.2">
      <c r="A112" s="43">
        <v>37101</v>
      </c>
      <c r="B112">
        <v>20</v>
      </c>
      <c r="C112" t="s">
        <v>105</v>
      </c>
      <c r="D112">
        <f t="shared" si="29"/>
        <v>0</v>
      </c>
      <c r="E112" s="40">
        <f t="shared" si="30"/>
        <v>0</v>
      </c>
      <c r="F112" s="40">
        <f t="shared" si="31"/>
        <v>0</v>
      </c>
      <c r="G112" s="40">
        <f t="shared" si="32"/>
        <v>0</v>
      </c>
      <c r="H112" s="40">
        <f t="shared" si="33"/>
        <v>1</v>
      </c>
      <c r="K112" s="51">
        <v>94</v>
      </c>
      <c r="L112" s="52">
        <v>1834.2995558504506</v>
      </c>
    </row>
    <row r="113" spans="1:12" x14ac:dyDescent="0.2">
      <c r="A113" s="43">
        <v>37877</v>
      </c>
      <c r="B113">
        <v>20</v>
      </c>
      <c r="C113" t="s">
        <v>105</v>
      </c>
      <c r="D113">
        <f t="shared" si="29"/>
        <v>0</v>
      </c>
      <c r="E113" s="40">
        <f t="shared" si="30"/>
        <v>0</v>
      </c>
      <c r="F113" s="40">
        <f t="shared" si="31"/>
        <v>0</v>
      </c>
      <c r="G113" s="40">
        <f t="shared" si="32"/>
        <v>0</v>
      </c>
      <c r="H113" s="40">
        <f t="shared" si="33"/>
        <v>1</v>
      </c>
      <c r="K113" s="51">
        <v>95</v>
      </c>
      <c r="L113" s="52">
        <v>-3763.4317142955188</v>
      </c>
    </row>
    <row r="114" spans="1:12" x14ac:dyDescent="0.2">
      <c r="A114" s="43">
        <v>38963</v>
      </c>
      <c r="B114">
        <v>20</v>
      </c>
      <c r="C114" t="s">
        <v>105</v>
      </c>
      <c r="D114">
        <f t="shared" si="29"/>
        <v>0</v>
      </c>
      <c r="E114" s="40">
        <f t="shared" si="30"/>
        <v>0</v>
      </c>
      <c r="F114" s="40">
        <f t="shared" si="31"/>
        <v>0</v>
      </c>
      <c r="G114" s="40">
        <f t="shared" si="32"/>
        <v>0</v>
      </c>
      <c r="H114" s="40">
        <f t="shared" si="33"/>
        <v>1</v>
      </c>
      <c r="K114" s="51">
        <v>96</v>
      </c>
      <c r="L114" s="52">
        <v>1692.4761498494827</v>
      </c>
    </row>
    <row r="115" spans="1:12" x14ac:dyDescent="0.2">
      <c r="A115" s="43">
        <v>33173</v>
      </c>
      <c r="B115">
        <v>21</v>
      </c>
      <c r="C115" t="s">
        <v>105</v>
      </c>
      <c r="D115">
        <f t="shared" si="29"/>
        <v>0</v>
      </c>
      <c r="E115" s="40" t="str">
        <f t="shared" si="30"/>
        <v>-</v>
      </c>
      <c r="F115" s="40" t="str">
        <f t="shared" si="31"/>
        <v>-</v>
      </c>
      <c r="G115" s="40" t="str">
        <f t="shared" si="32"/>
        <v>-</v>
      </c>
      <c r="H115" s="40" t="str">
        <f t="shared" si="33"/>
        <v>-</v>
      </c>
      <c r="K115" s="51">
        <v>97</v>
      </c>
      <c r="L115" s="52">
        <v>550.19296415510257</v>
      </c>
    </row>
    <row r="116" spans="1:12" x14ac:dyDescent="0.2">
      <c r="A116" s="43">
        <v>34188</v>
      </c>
      <c r="B116">
        <v>21</v>
      </c>
      <c r="C116" t="s">
        <v>105</v>
      </c>
      <c r="D116">
        <f t="shared" si="29"/>
        <v>0</v>
      </c>
      <c r="E116" s="40">
        <f t="shared" si="30"/>
        <v>0</v>
      </c>
      <c r="F116" s="40">
        <f t="shared" si="31"/>
        <v>0</v>
      </c>
      <c r="G116" s="40">
        <f t="shared" si="32"/>
        <v>0</v>
      </c>
      <c r="H116" s="40">
        <f t="shared" si="33"/>
        <v>1</v>
      </c>
      <c r="K116" s="51">
        <v>98</v>
      </c>
      <c r="L116" s="52">
        <v>4372.5224177361097</v>
      </c>
    </row>
    <row r="117" spans="1:12" x14ac:dyDescent="0.2">
      <c r="A117" s="43">
        <v>35655</v>
      </c>
      <c r="B117">
        <v>21</v>
      </c>
      <c r="C117" t="s">
        <v>105</v>
      </c>
      <c r="D117">
        <f t="shared" si="29"/>
        <v>0</v>
      </c>
      <c r="E117" s="40">
        <f t="shared" si="30"/>
        <v>0</v>
      </c>
      <c r="F117" s="40">
        <f t="shared" si="31"/>
        <v>0</v>
      </c>
      <c r="G117" s="40">
        <f t="shared" si="32"/>
        <v>0</v>
      </c>
      <c r="H117" s="40">
        <f t="shared" si="33"/>
        <v>1</v>
      </c>
      <c r="K117" s="51">
        <v>99</v>
      </c>
      <c r="L117" s="52">
        <v>1406.6688494882326</v>
      </c>
    </row>
    <row r="118" spans="1:12" x14ac:dyDescent="0.2">
      <c r="A118" s="43">
        <v>36761</v>
      </c>
      <c r="B118">
        <v>21</v>
      </c>
      <c r="C118" t="s">
        <v>105</v>
      </c>
      <c r="D118">
        <f t="shared" si="29"/>
        <v>0</v>
      </c>
      <c r="E118" s="40">
        <f t="shared" si="30"/>
        <v>0</v>
      </c>
      <c r="F118" s="40">
        <f t="shared" si="31"/>
        <v>0</v>
      </c>
      <c r="G118" s="40">
        <f t="shared" si="32"/>
        <v>0</v>
      </c>
      <c r="H118" s="40">
        <f t="shared" si="33"/>
        <v>1</v>
      </c>
      <c r="K118" s="51">
        <v>100</v>
      </c>
      <c r="L118" s="52">
        <v>-4185.7812927749374</v>
      </c>
    </row>
    <row r="119" spans="1:12" x14ac:dyDescent="0.2">
      <c r="A119" s="43">
        <v>38057</v>
      </c>
      <c r="B119">
        <v>21</v>
      </c>
      <c r="C119" t="s">
        <v>105</v>
      </c>
      <c r="D119">
        <f t="shared" si="29"/>
        <v>0</v>
      </c>
      <c r="E119" s="40">
        <f t="shared" si="30"/>
        <v>0</v>
      </c>
      <c r="F119" s="40">
        <f t="shared" si="31"/>
        <v>0</v>
      </c>
      <c r="G119" s="40">
        <f t="shared" si="32"/>
        <v>0</v>
      </c>
      <c r="H119" s="40">
        <f t="shared" si="33"/>
        <v>1</v>
      </c>
      <c r="K119" s="51">
        <v>101</v>
      </c>
      <c r="L119" s="52">
        <v>1561.1680063419856</v>
      </c>
    </row>
    <row r="120" spans="1:12" x14ac:dyDescent="0.2">
      <c r="A120" s="43">
        <v>38774</v>
      </c>
      <c r="B120">
        <v>21</v>
      </c>
      <c r="C120" t="s">
        <v>105</v>
      </c>
      <c r="D120">
        <f t="shared" si="29"/>
        <v>0</v>
      </c>
      <c r="E120" s="40">
        <f t="shared" si="30"/>
        <v>0</v>
      </c>
      <c r="F120" s="40">
        <f t="shared" si="31"/>
        <v>0</v>
      </c>
      <c r="G120" s="40">
        <f t="shared" si="32"/>
        <v>0</v>
      </c>
      <c r="H120" s="40">
        <f t="shared" si="33"/>
        <v>1</v>
      </c>
      <c r="K120" s="51">
        <v>102</v>
      </c>
      <c r="L120" s="52">
        <v>-1383.9809322138988</v>
      </c>
    </row>
    <row r="121" spans="1:12" x14ac:dyDescent="0.2">
      <c r="A121" s="43">
        <v>33166</v>
      </c>
      <c r="B121">
        <v>22</v>
      </c>
      <c r="C121" t="s">
        <v>105</v>
      </c>
      <c r="D121">
        <f t="shared" si="29"/>
        <v>0</v>
      </c>
      <c r="E121" s="40" t="str">
        <f t="shared" si="30"/>
        <v>-</v>
      </c>
      <c r="F121" s="40" t="str">
        <f t="shared" si="31"/>
        <v>-</v>
      </c>
      <c r="G121" s="40" t="str">
        <f t="shared" si="32"/>
        <v>-</v>
      </c>
      <c r="H121" s="40" t="str">
        <f t="shared" si="33"/>
        <v>-</v>
      </c>
      <c r="K121" s="51">
        <v>103</v>
      </c>
      <c r="L121" s="52">
        <v>5359.2811615663122</v>
      </c>
    </row>
    <row r="122" spans="1:12" x14ac:dyDescent="0.2">
      <c r="A122" s="43">
        <v>34409</v>
      </c>
      <c r="B122">
        <v>22</v>
      </c>
      <c r="C122" t="s">
        <v>105</v>
      </c>
      <c r="D122">
        <f t="shared" si="29"/>
        <v>0</v>
      </c>
      <c r="E122" s="40">
        <f t="shared" si="30"/>
        <v>0</v>
      </c>
      <c r="F122" s="40">
        <f t="shared" si="31"/>
        <v>0</v>
      </c>
      <c r="G122" s="40">
        <f t="shared" si="32"/>
        <v>0</v>
      </c>
      <c r="H122" s="40">
        <f t="shared" si="33"/>
        <v>1</v>
      </c>
      <c r="K122" s="51">
        <v>104</v>
      </c>
      <c r="L122" s="52">
        <v>3096.0968498479106</v>
      </c>
    </row>
    <row r="123" spans="1:12" x14ac:dyDescent="0.2">
      <c r="A123" s="43">
        <v>35426</v>
      </c>
      <c r="B123">
        <v>22</v>
      </c>
      <c r="C123" t="s">
        <v>106</v>
      </c>
      <c r="D123">
        <f t="shared" si="29"/>
        <v>1</v>
      </c>
      <c r="E123" s="40">
        <f t="shared" si="30"/>
        <v>0</v>
      </c>
      <c r="F123" s="40">
        <f t="shared" si="31"/>
        <v>1</v>
      </c>
      <c r="G123" s="40">
        <f t="shared" si="32"/>
        <v>0</v>
      </c>
      <c r="H123" s="40">
        <f t="shared" si="33"/>
        <v>0</v>
      </c>
      <c r="K123" s="51">
        <v>105</v>
      </c>
      <c r="L123" s="52">
        <v>-736.69991904833932</v>
      </c>
    </row>
    <row r="124" spans="1:12" x14ac:dyDescent="0.2">
      <c r="A124" s="43">
        <v>36531</v>
      </c>
      <c r="B124">
        <v>22</v>
      </c>
      <c r="C124" t="s">
        <v>105</v>
      </c>
      <c r="D124">
        <f t="shared" si="29"/>
        <v>0</v>
      </c>
      <c r="E124" s="40">
        <f t="shared" si="30"/>
        <v>0</v>
      </c>
      <c r="F124" s="40">
        <f t="shared" si="31"/>
        <v>0</v>
      </c>
      <c r="G124" s="40">
        <f t="shared" si="32"/>
        <v>1</v>
      </c>
      <c r="H124" s="40">
        <f t="shared" si="33"/>
        <v>0</v>
      </c>
      <c r="K124" s="51">
        <v>106</v>
      </c>
      <c r="L124" s="52">
        <v>-5098.0729112312129</v>
      </c>
    </row>
    <row r="125" spans="1:12" x14ac:dyDescent="0.2">
      <c r="A125" s="43">
        <v>37529</v>
      </c>
      <c r="B125">
        <v>22</v>
      </c>
      <c r="C125" t="s">
        <v>106</v>
      </c>
      <c r="D125">
        <f t="shared" si="29"/>
        <v>1</v>
      </c>
      <c r="E125" s="40">
        <f t="shared" si="30"/>
        <v>0</v>
      </c>
      <c r="F125" s="40">
        <f t="shared" si="31"/>
        <v>1</v>
      </c>
      <c r="G125" s="40">
        <f t="shared" si="32"/>
        <v>0</v>
      </c>
      <c r="H125" s="40">
        <f t="shared" si="33"/>
        <v>0</v>
      </c>
      <c r="K125" s="51">
        <v>107</v>
      </c>
      <c r="L125" s="52">
        <v>-1439.9239415822231</v>
      </c>
    </row>
    <row r="126" spans="1:12" x14ac:dyDescent="0.2">
      <c r="A126" s="43">
        <v>33175</v>
      </c>
      <c r="B126">
        <v>23</v>
      </c>
      <c r="C126" t="s">
        <v>105</v>
      </c>
      <c r="D126">
        <f t="shared" si="29"/>
        <v>0</v>
      </c>
      <c r="E126" s="40" t="str">
        <f t="shared" si="30"/>
        <v>-</v>
      </c>
      <c r="F126" s="40" t="str">
        <f t="shared" si="31"/>
        <v>-</v>
      </c>
      <c r="G126" s="40" t="str">
        <f t="shared" si="32"/>
        <v>-</v>
      </c>
      <c r="H126" s="40" t="str">
        <f t="shared" si="33"/>
        <v>-</v>
      </c>
      <c r="K126" s="51">
        <v>108</v>
      </c>
      <c r="L126" s="52">
        <v>1595.5414534601791</v>
      </c>
    </row>
    <row r="127" spans="1:12" x14ac:dyDescent="0.2">
      <c r="A127" s="43">
        <v>33928</v>
      </c>
      <c r="B127">
        <v>23</v>
      </c>
      <c r="C127" t="s">
        <v>106</v>
      </c>
      <c r="D127">
        <f t="shared" si="29"/>
        <v>1</v>
      </c>
      <c r="E127" s="40">
        <f t="shared" si="30"/>
        <v>0</v>
      </c>
      <c r="F127" s="40">
        <f t="shared" si="31"/>
        <v>1</v>
      </c>
      <c r="G127" s="40">
        <f t="shared" si="32"/>
        <v>0</v>
      </c>
      <c r="H127" s="40">
        <f t="shared" si="33"/>
        <v>0</v>
      </c>
      <c r="K127" s="51">
        <v>109</v>
      </c>
      <c r="L127" s="52">
        <v>4673.8788509824417</v>
      </c>
    </row>
    <row r="128" spans="1:12" x14ac:dyDescent="0.2">
      <c r="A128" s="43">
        <v>35252</v>
      </c>
      <c r="B128">
        <v>23</v>
      </c>
      <c r="C128" t="s">
        <v>106</v>
      </c>
      <c r="D128">
        <f t="shared" si="29"/>
        <v>1</v>
      </c>
      <c r="E128" s="40">
        <f t="shared" si="30"/>
        <v>1</v>
      </c>
      <c r="F128" s="40">
        <f t="shared" si="31"/>
        <v>0</v>
      </c>
      <c r="G128" s="40">
        <f t="shared" si="32"/>
        <v>0</v>
      </c>
      <c r="H128" s="40">
        <f t="shared" si="33"/>
        <v>0</v>
      </c>
      <c r="K128" s="51">
        <v>110</v>
      </c>
      <c r="L128" s="52">
        <v>1340.2614280951213</v>
      </c>
    </row>
    <row r="129" spans="1:12" x14ac:dyDescent="0.2">
      <c r="A129" s="43">
        <v>36010</v>
      </c>
      <c r="B129">
        <v>23</v>
      </c>
      <c r="C129" t="s">
        <v>106</v>
      </c>
      <c r="D129">
        <f t="shared" si="29"/>
        <v>1</v>
      </c>
      <c r="E129" s="40">
        <f t="shared" si="30"/>
        <v>1</v>
      </c>
      <c r="F129" s="40">
        <f t="shared" si="31"/>
        <v>0</v>
      </c>
      <c r="G129" s="40">
        <f t="shared" si="32"/>
        <v>0</v>
      </c>
      <c r="H129" s="40">
        <f t="shared" si="33"/>
        <v>0</v>
      </c>
      <c r="K129" s="51">
        <v>111</v>
      </c>
      <c r="L129" s="52">
        <v>0</v>
      </c>
    </row>
    <row r="130" spans="1:12" x14ac:dyDescent="0.2">
      <c r="A130" s="43">
        <v>33199</v>
      </c>
      <c r="B130">
        <v>24</v>
      </c>
      <c r="C130" t="s">
        <v>105</v>
      </c>
      <c r="D130">
        <f t="shared" si="29"/>
        <v>0</v>
      </c>
      <c r="E130" s="40" t="str">
        <f t="shared" si="30"/>
        <v>-</v>
      </c>
      <c r="F130" s="40" t="str">
        <f t="shared" si="31"/>
        <v>-</v>
      </c>
      <c r="G130" s="40" t="str">
        <f t="shared" si="32"/>
        <v>-</v>
      </c>
      <c r="H130" s="40" t="str">
        <f t="shared" si="33"/>
        <v>-</v>
      </c>
      <c r="K130" s="51">
        <v>112</v>
      </c>
      <c r="L130" s="52">
        <v>4377.3237220827905</v>
      </c>
    </row>
    <row r="131" spans="1:12" x14ac:dyDescent="0.2">
      <c r="A131" s="43">
        <v>34571</v>
      </c>
      <c r="B131">
        <v>24</v>
      </c>
      <c r="C131" t="s">
        <v>105</v>
      </c>
      <c r="D131">
        <f t="shared" si="29"/>
        <v>0</v>
      </c>
      <c r="E131" s="40">
        <f t="shared" si="30"/>
        <v>0</v>
      </c>
      <c r="F131" s="40">
        <f t="shared" si="31"/>
        <v>0</v>
      </c>
      <c r="G131" s="40">
        <f t="shared" si="32"/>
        <v>0</v>
      </c>
      <c r="H131" s="40">
        <f t="shared" si="33"/>
        <v>1</v>
      </c>
      <c r="K131" s="51">
        <v>113</v>
      </c>
      <c r="L131" s="52">
        <v>-1046.0023406362545</v>
      </c>
    </row>
    <row r="132" spans="1:12" x14ac:dyDescent="0.2">
      <c r="A132" s="43">
        <v>35947</v>
      </c>
      <c r="B132">
        <v>24</v>
      </c>
      <c r="C132" t="s">
        <v>105</v>
      </c>
      <c r="D132">
        <f t="shared" si="29"/>
        <v>0</v>
      </c>
      <c r="E132" s="40">
        <f t="shared" si="30"/>
        <v>0</v>
      </c>
      <c r="F132" s="40">
        <f t="shared" si="31"/>
        <v>0</v>
      </c>
      <c r="G132" s="40">
        <f t="shared" si="32"/>
        <v>0</v>
      </c>
      <c r="H132" s="40">
        <f t="shared" si="33"/>
        <v>1</v>
      </c>
      <c r="K132" s="51">
        <v>114</v>
      </c>
      <c r="L132" s="52">
        <v>-559.11673625116146</v>
      </c>
    </row>
    <row r="133" spans="1:12" x14ac:dyDescent="0.2">
      <c r="A133" s="43">
        <v>37304</v>
      </c>
      <c r="B133">
        <v>24</v>
      </c>
      <c r="C133" t="s">
        <v>105</v>
      </c>
      <c r="D133">
        <f t="shared" si="29"/>
        <v>0</v>
      </c>
      <c r="E133" s="40">
        <f t="shared" si="30"/>
        <v>0</v>
      </c>
      <c r="F133" s="40">
        <f t="shared" si="31"/>
        <v>0</v>
      </c>
      <c r="G133" s="40">
        <f t="shared" si="32"/>
        <v>0</v>
      </c>
      <c r="H133" s="40">
        <f t="shared" si="33"/>
        <v>1</v>
      </c>
      <c r="K133" s="51">
        <v>115</v>
      </c>
      <c r="L133" s="52">
        <v>3787.7066123756867</v>
      </c>
    </row>
    <row r="134" spans="1:12" x14ac:dyDescent="0.2">
      <c r="A134" s="43">
        <v>33110</v>
      </c>
      <c r="B134">
        <v>25</v>
      </c>
      <c r="C134" t="s">
        <v>105</v>
      </c>
      <c r="D134">
        <f t="shared" si="29"/>
        <v>0</v>
      </c>
      <c r="E134" s="40" t="str">
        <f t="shared" si="30"/>
        <v>-</v>
      </c>
      <c r="F134" s="40" t="str">
        <f t="shared" si="31"/>
        <v>-</v>
      </c>
      <c r="G134" s="40" t="str">
        <f t="shared" si="32"/>
        <v>-</v>
      </c>
      <c r="H134" s="40" t="str">
        <f t="shared" si="33"/>
        <v>-</v>
      </c>
      <c r="K134" s="51">
        <v>116</v>
      </c>
      <c r="L134" s="52">
        <v>5600.2806046314818</v>
      </c>
    </row>
    <row r="135" spans="1:12" x14ac:dyDescent="0.2">
      <c r="A135" s="43">
        <v>34392</v>
      </c>
      <c r="B135">
        <v>25</v>
      </c>
      <c r="C135" t="s">
        <v>105</v>
      </c>
      <c r="D135">
        <f t="shared" ref="D135:D198" si="34">IF(C135="ford",1,0)</f>
        <v>0</v>
      </c>
      <c r="E135" s="40">
        <f t="shared" si="30"/>
        <v>0</v>
      </c>
      <c r="F135" s="40">
        <f t="shared" si="31"/>
        <v>0</v>
      </c>
      <c r="G135" s="40">
        <f t="shared" si="32"/>
        <v>0</v>
      </c>
      <c r="H135" s="40">
        <f t="shared" si="33"/>
        <v>1</v>
      </c>
      <c r="K135" s="51">
        <v>117</v>
      </c>
      <c r="L135" s="52">
        <v>944.11773879666271</v>
      </c>
    </row>
    <row r="136" spans="1:12" x14ac:dyDescent="0.2">
      <c r="A136" s="43">
        <v>35574</v>
      </c>
      <c r="B136">
        <v>25</v>
      </c>
      <c r="C136" t="s">
        <v>105</v>
      </c>
      <c r="D136">
        <f t="shared" si="34"/>
        <v>0</v>
      </c>
      <c r="E136" s="40">
        <f t="shared" ref="E136:E199" si="35">IF(B136&lt;&gt;B135,"-",IF(D136=1,IF(D135=1,1,0),0))</f>
        <v>0</v>
      </c>
      <c r="F136" s="40">
        <f t="shared" ref="F136:F199" si="36">IF(B136&lt;&gt;B135,"-",IF(D136=1,IF(D135=0,1,0),0))</f>
        <v>0</v>
      </c>
      <c r="G136" s="40">
        <f t="shared" ref="G136:G199" si="37">IF(B136&lt;&gt;B135,"-",IF(D136=0,IF(D135=1,1,0),0))</f>
        <v>0</v>
      </c>
      <c r="H136" s="40">
        <f t="shared" ref="H136:H199" si="38">IF(B136&lt;&gt;B135,"-",IF(D136=0,IF(D135=0,1,0),0))</f>
        <v>1</v>
      </c>
      <c r="K136" s="51">
        <v>118</v>
      </c>
      <c r="L136" s="52">
        <v>-3368.2472172733633</v>
      </c>
    </row>
    <row r="137" spans="1:12" x14ac:dyDescent="0.2">
      <c r="A137" s="43">
        <v>36984</v>
      </c>
      <c r="B137">
        <v>25</v>
      </c>
      <c r="C137" t="s">
        <v>105</v>
      </c>
      <c r="D137">
        <f t="shared" si="34"/>
        <v>0</v>
      </c>
      <c r="E137" s="40">
        <f t="shared" si="35"/>
        <v>0</v>
      </c>
      <c r="F137" s="40">
        <f t="shared" si="36"/>
        <v>0</v>
      </c>
      <c r="G137" s="40">
        <f t="shared" si="37"/>
        <v>0</v>
      </c>
      <c r="H137" s="40">
        <f t="shared" si="38"/>
        <v>1</v>
      </c>
      <c r="K137" s="51">
        <v>119</v>
      </c>
      <c r="L137" s="52">
        <v>5022.2355197293291</v>
      </c>
    </row>
    <row r="138" spans="1:12" x14ac:dyDescent="0.2">
      <c r="A138" s="43">
        <v>33199</v>
      </c>
      <c r="B138">
        <v>26</v>
      </c>
      <c r="C138" t="s">
        <v>106</v>
      </c>
      <c r="D138">
        <f t="shared" si="34"/>
        <v>1</v>
      </c>
      <c r="E138" s="40" t="str">
        <f t="shared" si="35"/>
        <v>-</v>
      </c>
      <c r="F138" s="40" t="str">
        <f t="shared" si="36"/>
        <v>-</v>
      </c>
      <c r="G138" s="40" t="str">
        <f t="shared" si="37"/>
        <v>-</v>
      </c>
      <c r="H138" s="40" t="str">
        <f t="shared" si="38"/>
        <v>-</v>
      </c>
      <c r="K138" s="51">
        <v>120</v>
      </c>
      <c r="L138" s="52">
        <v>1908.6558537183255</v>
      </c>
    </row>
    <row r="139" spans="1:12" x14ac:dyDescent="0.2">
      <c r="A139" s="43">
        <v>34411</v>
      </c>
      <c r="B139">
        <v>26</v>
      </c>
      <c r="C139" t="s">
        <v>106</v>
      </c>
      <c r="D139">
        <f t="shared" si="34"/>
        <v>1</v>
      </c>
      <c r="E139" s="40">
        <f t="shared" si="35"/>
        <v>1</v>
      </c>
      <c r="F139" s="40">
        <f t="shared" si="36"/>
        <v>0</v>
      </c>
      <c r="G139" s="40">
        <f t="shared" si="37"/>
        <v>0</v>
      </c>
      <c r="H139" s="40">
        <f t="shared" si="38"/>
        <v>0</v>
      </c>
      <c r="K139" s="51">
        <v>121</v>
      </c>
      <c r="L139" s="52">
        <v>0</v>
      </c>
    </row>
    <row r="140" spans="1:12" x14ac:dyDescent="0.2">
      <c r="A140" s="43">
        <v>35326</v>
      </c>
      <c r="B140">
        <v>26</v>
      </c>
      <c r="C140" t="s">
        <v>106</v>
      </c>
      <c r="D140">
        <f t="shared" si="34"/>
        <v>1</v>
      </c>
      <c r="E140" s="40">
        <f t="shared" si="35"/>
        <v>1</v>
      </c>
      <c r="F140" s="40">
        <f t="shared" si="36"/>
        <v>0</v>
      </c>
      <c r="G140" s="40">
        <f t="shared" si="37"/>
        <v>0</v>
      </c>
      <c r="H140" s="40">
        <f t="shared" si="38"/>
        <v>0</v>
      </c>
      <c r="K140" s="51">
        <v>122</v>
      </c>
      <c r="L140" s="52">
        <v>-4706.0216319229085</v>
      </c>
    </row>
    <row r="141" spans="1:12" x14ac:dyDescent="0.2">
      <c r="A141" s="43">
        <v>36711</v>
      </c>
      <c r="B141">
        <v>26</v>
      </c>
      <c r="C141" t="s">
        <v>106</v>
      </c>
      <c r="D141">
        <f t="shared" si="34"/>
        <v>1</v>
      </c>
      <c r="E141" s="40">
        <f t="shared" si="35"/>
        <v>1</v>
      </c>
      <c r="F141" s="40">
        <f t="shared" si="36"/>
        <v>0</v>
      </c>
      <c r="G141" s="40">
        <f t="shared" si="37"/>
        <v>0</v>
      </c>
      <c r="H141" s="40">
        <f t="shared" si="38"/>
        <v>0</v>
      </c>
      <c r="K141" s="51">
        <v>123</v>
      </c>
      <c r="L141" s="52">
        <v>4504.8966963885623</v>
      </c>
    </row>
    <row r="142" spans="1:12" x14ac:dyDescent="0.2">
      <c r="A142" s="43">
        <v>33163</v>
      </c>
      <c r="B142">
        <v>27</v>
      </c>
      <c r="C142" t="s">
        <v>106</v>
      </c>
      <c r="D142">
        <f t="shared" si="34"/>
        <v>1</v>
      </c>
      <c r="E142" s="40" t="str">
        <f t="shared" si="35"/>
        <v>-</v>
      </c>
      <c r="F142" s="40" t="str">
        <f t="shared" si="36"/>
        <v>-</v>
      </c>
      <c r="G142" s="40" t="str">
        <f t="shared" si="37"/>
        <v>-</v>
      </c>
      <c r="H142" s="40" t="str">
        <f t="shared" si="38"/>
        <v>-</v>
      </c>
      <c r="K142" s="51">
        <v>124</v>
      </c>
      <c r="L142" s="52">
        <v>2428.3038334306866</v>
      </c>
    </row>
    <row r="143" spans="1:12" x14ac:dyDescent="0.2">
      <c r="A143" s="43">
        <v>33946</v>
      </c>
      <c r="B143">
        <v>27</v>
      </c>
      <c r="C143" t="s">
        <v>105</v>
      </c>
      <c r="D143">
        <f t="shared" si="34"/>
        <v>0</v>
      </c>
      <c r="E143" s="40">
        <f t="shared" si="35"/>
        <v>0</v>
      </c>
      <c r="F143" s="40">
        <f t="shared" si="36"/>
        <v>0</v>
      </c>
      <c r="G143" s="40">
        <f t="shared" si="37"/>
        <v>1</v>
      </c>
      <c r="H143" s="40">
        <f t="shared" si="38"/>
        <v>0</v>
      </c>
      <c r="K143" s="51">
        <v>125</v>
      </c>
      <c r="L143" s="52">
        <v>6071.8959226360912</v>
      </c>
    </row>
    <row r="144" spans="1:12" x14ac:dyDescent="0.2">
      <c r="A144" s="43">
        <v>34816</v>
      </c>
      <c r="B144">
        <v>27</v>
      </c>
      <c r="C144" t="s">
        <v>105</v>
      </c>
      <c r="D144">
        <f t="shared" si="34"/>
        <v>0</v>
      </c>
      <c r="E144" s="40">
        <f t="shared" si="35"/>
        <v>0</v>
      </c>
      <c r="F144" s="40">
        <f t="shared" si="36"/>
        <v>0</v>
      </c>
      <c r="G144" s="40">
        <f t="shared" si="37"/>
        <v>0</v>
      </c>
      <c r="H144" s="40">
        <f t="shared" si="38"/>
        <v>1</v>
      </c>
      <c r="K144" s="51">
        <v>126</v>
      </c>
      <c r="L144" s="52">
        <v>-534.55904229648286</v>
      </c>
    </row>
    <row r="145" spans="1:12" x14ac:dyDescent="0.2">
      <c r="A145" s="43">
        <v>36222</v>
      </c>
      <c r="B145">
        <v>27</v>
      </c>
      <c r="C145" t="s">
        <v>105</v>
      </c>
      <c r="D145">
        <f t="shared" si="34"/>
        <v>0</v>
      </c>
      <c r="E145" s="40">
        <f t="shared" si="35"/>
        <v>0</v>
      </c>
      <c r="F145" s="40">
        <f t="shared" si="36"/>
        <v>0</v>
      </c>
      <c r="G145" s="40">
        <f t="shared" si="37"/>
        <v>0</v>
      </c>
      <c r="H145" s="40">
        <f t="shared" si="38"/>
        <v>1</v>
      </c>
      <c r="K145" s="51">
        <v>127</v>
      </c>
      <c r="L145" s="52">
        <v>3753.782104607264</v>
      </c>
    </row>
    <row r="146" spans="1:12" x14ac:dyDescent="0.2">
      <c r="A146" s="43">
        <v>37199</v>
      </c>
      <c r="B146">
        <v>27</v>
      </c>
      <c r="C146" t="s">
        <v>105</v>
      </c>
      <c r="D146">
        <f t="shared" si="34"/>
        <v>0</v>
      </c>
      <c r="E146" s="40">
        <f t="shared" si="35"/>
        <v>0</v>
      </c>
      <c r="F146" s="40">
        <f t="shared" si="36"/>
        <v>0</v>
      </c>
      <c r="G146" s="40">
        <f t="shared" si="37"/>
        <v>0</v>
      </c>
      <c r="H146" s="40">
        <f t="shared" si="38"/>
        <v>1</v>
      </c>
      <c r="K146" s="51">
        <v>128</v>
      </c>
      <c r="L146" s="52">
        <v>1178.5305839242242</v>
      </c>
    </row>
    <row r="147" spans="1:12" x14ac:dyDescent="0.2">
      <c r="A147" s="43">
        <v>37967</v>
      </c>
      <c r="B147">
        <v>27</v>
      </c>
      <c r="C147" t="s">
        <v>105</v>
      </c>
      <c r="D147">
        <f t="shared" si="34"/>
        <v>0</v>
      </c>
      <c r="E147" s="40">
        <f t="shared" si="35"/>
        <v>0</v>
      </c>
      <c r="F147" s="40">
        <f t="shared" si="36"/>
        <v>0</v>
      </c>
      <c r="G147" s="40">
        <f t="shared" si="37"/>
        <v>0</v>
      </c>
      <c r="H147" s="40">
        <f t="shared" si="38"/>
        <v>1</v>
      </c>
      <c r="K147" s="51">
        <v>129</v>
      </c>
      <c r="L147" s="52">
        <v>-1469.0536438780896</v>
      </c>
    </row>
    <row r="148" spans="1:12" x14ac:dyDescent="0.2">
      <c r="A148" s="43">
        <v>38928</v>
      </c>
      <c r="B148">
        <v>27</v>
      </c>
      <c r="C148" t="s">
        <v>105</v>
      </c>
      <c r="D148">
        <f t="shared" si="34"/>
        <v>0</v>
      </c>
      <c r="E148" s="40">
        <f t="shared" si="35"/>
        <v>0</v>
      </c>
      <c r="F148" s="40">
        <f t="shared" si="36"/>
        <v>0</v>
      </c>
      <c r="G148" s="40">
        <f t="shared" si="37"/>
        <v>0</v>
      </c>
      <c r="H148" s="40">
        <f t="shared" si="38"/>
        <v>1</v>
      </c>
      <c r="K148" s="51">
        <v>130</v>
      </c>
      <c r="L148" s="52">
        <v>3078.490083863343</v>
      </c>
    </row>
    <row r="149" spans="1:12" x14ac:dyDescent="0.2">
      <c r="A149" s="43">
        <v>33132</v>
      </c>
      <c r="B149">
        <v>28</v>
      </c>
      <c r="C149" t="s">
        <v>105</v>
      </c>
      <c r="D149">
        <f t="shared" si="34"/>
        <v>0</v>
      </c>
      <c r="E149" s="40" t="str">
        <f t="shared" si="35"/>
        <v>-</v>
      </c>
      <c r="F149" s="40" t="str">
        <f t="shared" si="36"/>
        <v>-</v>
      </c>
      <c r="G149" s="40" t="str">
        <f t="shared" si="37"/>
        <v>-</v>
      </c>
      <c r="H149" s="40" t="str">
        <f t="shared" si="38"/>
        <v>-</v>
      </c>
      <c r="K149" s="51">
        <v>131</v>
      </c>
      <c r="L149" s="52">
        <v>-1729.87745834267</v>
      </c>
    </row>
    <row r="150" spans="1:12" x14ac:dyDescent="0.2">
      <c r="A150" s="43">
        <v>33843</v>
      </c>
      <c r="B150">
        <v>28</v>
      </c>
      <c r="C150" t="s">
        <v>105</v>
      </c>
      <c r="D150">
        <f t="shared" si="34"/>
        <v>0</v>
      </c>
      <c r="E150" s="40">
        <f t="shared" si="35"/>
        <v>0</v>
      </c>
      <c r="F150" s="40">
        <f t="shared" si="36"/>
        <v>0</v>
      </c>
      <c r="G150" s="40">
        <f t="shared" si="37"/>
        <v>0</v>
      </c>
      <c r="H150" s="40">
        <f t="shared" si="38"/>
        <v>1</v>
      </c>
      <c r="K150" s="51">
        <v>132</v>
      </c>
      <c r="L150" s="52">
        <v>-1943.0071922408333</v>
      </c>
    </row>
    <row r="151" spans="1:12" x14ac:dyDescent="0.2">
      <c r="A151" s="43">
        <v>35060</v>
      </c>
      <c r="B151">
        <v>28</v>
      </c>
      <c r="C151" t="s">
        <v>105</v>
      </c>
      <c r="D151">
        <f t="shared" si="34"/>
        <v>0</v>
      </c>
      <c r="E151" s="40">
        <f t="shared" si="35"/>
        <v>0</v>
      </c>
      <c r="F151" s="40">
        <f t="shared" si="36"/>
        <v>0</v>
      </c>
      <c r="G151" s="40">
        <f t="shared" si="37"/>
        <v>0</v>
      </c>
      <c r="H151" s="40">
        <f t="shared" si="38"/>
        <v>1</v>
      </c>
      <c r="K151" s="51">
        <v>133</v>
      </c>
      <c r="L151" s="52">
        <v>0</v>
      </c>
    </row>
    <row r="152" spans="1:12" x14ac:dyDescent="0.2">
      <c r="A152" s="43">
        <v>36353</v>
      </c>
      <c r="B152">
        <v>28</v>
      </c>
      <c r="C152" t="s">
        <v>105</v>
      </c>
      <c r="D152">
        <f t="shared" si="34"/>
        <v>0</v>
      </c>
      <c r="E152" s="40">
        <f t="shared" si="35"/>
        <v>0</v>
      </c>
      <c r="F152" s="40">
        <f t="shared" si="36"/>
        <v>0</v>
      </c>
      <c r="G152" s="40">
        <f t="shared" si="37"/>
        <v>0</v>
      </c>
      <c r="H152" s="40">
        <f t="shared" si="38"/>
        <v>1</v>
      </c>
      <c r="K152" s="51">
        <v>134</v>
      </c>
      <c r="L152" s="52">
        <v>759.9608793487306</v>
      </c>
    </row>
    <row r="153" spans="1:12" x14ac:dyDescent="0.2">
      <c r="A153" s="43">
        <v>33164</v>
      </c>
      <c r="B153">
        <v>29</v>
      </c>
      <c r="C153" t="s">
        <v>105</v>
      </c>
      <c r="D153">
        <f t="shared" si="34"/>
        <v>0</v>
      </c>
      <c r="E153" s="40" t="str">
        <f t="shared" si="35"/>
        <v>-</v>
      </c>
      <c r="F153" s="40" t="str">
        <f t="shared" si="36"/>
        <v>-</v>
      </c>
      <c r="G153" s="40" t="str">
        <f t="shared" si="37"/>
        <v>-</v>
      </c>
      <c r="H153" s="40" t="str">
        <f t="shared" si="38"/>
        <v>-</v>
      </c>
      <c r="K153" s="51">
        <v>135</v>
      </c>
      <c r="L153" s="52">
        <v>0</v>
      </c>
    </row>
    <row r="154" spans="1:12" x14ac:dyDescent="0.2">
      <c r="A154" s="43">
        <v>33877</v>
      </c>
      <c r="B154">
        <v>29</v>
      </c>
      <c r="C154" t="s">
        <v>105</v>
      </c>
      <c r="D154">
        <f t="shared" si="34"/>
        <v>0</v>
      </c>
      <c r="E154" s="40">
        <f t="shared" si="35"/>
        <v>0</v>
      </c>
      <c r="F154" s="40">
        <f t="shared" si="36"/>
        <v>0</v>
      </c>
      <c r="G154" s="40">
        <f t="shared" si="37"/>
        <v>0</v>
      </c>
      <c r="H154" s="40">
        <f t="shared" si="38"/>
        <v>1</v>
      </c>
      <c r="K154" s="51">
        <v>136</v>
      </c>
      <c r="L154" s="52">
        <v>0</v>
      </c>
    </row>
    <row r="155" spans="1:12" x14ac:dyDescent="0.2">
      <c r="A155" s="43">
        <v>35157</v>
      </c>
      <c r="B155">
        <v>29</v>
      </c>
      <c r="C155" t="s">
        <v>106</v>
      </c>
      <c r="D155">
        <f t="shared" si="34"/>
        <v>1</v>
      </c>
      <c r="E155" s="40">
        <f t="shared" si="35"/>
        <v>0</v>
      </c>
      <c r="F155" s="40">
        <f t="shared" si="36"/>
        <v>1</v>
      </c>
      <c r="G155" s="40">
        <f t="shared" si="37"/>
        <v>0</v>
      </c>
      <c r="H155" s="40">
        <f t="shared" si="38"/>
        <v>0</v>
      </c>
      <c r="K155" s="51">
        <v>137</v>
      </c>
      <c r="L155" s="52">
        <v>-3900.917223038477</v>
      </c>
    </row>
    <row r="156" spans="1:12" x14ac:dyDescent="0.2">
      <c r="A156" s="43">
        <v>36467</v>
      </c>
      <c r="B156">
        <v>29</v>
      </c>
      <c r="C156" t="s">
        <v>106</v>
      </c>
      <c r="D156">
        <f t="shared" si="34"/>
        <v>1</v>
      </c>
      <c r="E156" s="40">
        <f t="shared" si="35"/>
        <v>1</v>
      </c>
      <c r="F156" s="40">
        <f t="shared" si="36"/>
        <v>0</v>
      </c>
      <c r="G156" s="40">
        <f t="shared" si="37"/>
        <v>0</v>
      </c>
      <c r="H156" s="40">
        <f t="shared" si="38"/>
        <v>0</v>
      </c>
      <c r="K156" s="51">
        <v>138</v>
      </c>
      <c r="L156" s="52">
        <v>1362.8498545867285</v>
      </c>
    </row>
    <row r="157" spans="1:12" x14ac:dyDescent="0.2">
      <c r="A157" s="43">
        <v>33156</v>
      </c>
      <c r="B157">
        <v>30</v>
      </c>
      <c r="C157" t="s">
        <v>105</v>
      </c>
      <c r="D157">
        <f t="shared" si="34"/>
        <v>0</v>
      </c>
      <c r="E157" s="40" t="str">
        <f t="shared" si="35"/>
        <v>-</v>
      </c>
      <c r="F157" s="40" t="str">
        <f t="shared" si="36"/>
        <v>-</v>
      </c>
      <c r="G157" s="40" t="str">
        <f t="shared" si="37"/>
        <v>-</v>
      </c>
      <c r="H157" s="40" t="str">
        <f t="shared" si="38"/>
        <v>-</v>
      </c>
      <c r="K157" s="51">
        <v>139</v>
      </c>
      <c r="L157" s="52">
        <v>3263.308495925291</v>
      </c>
    </row>
    <row r="158" spans="1:12" x14ac:dyDescent="0.2">
      <c r="A158" s="43">
        <v>33973</v>
      </c>
      <c r="B158">
        <v>30</v>
      </c>
      <c r="C158" t="s">
        <v>105</v>
      </c>
      <c r="D158">
        <f t="shared" si="34"/>
        <v>0</v>
      </c>
      <c r="E158" s="40">
        <f t="shared" si="35"/>
        <v>0</v>
      </c>
      <c r="F158" s="40">
        <f t="shared" si="36"/>
        <v>0</v>
      </c>
      <c r="G158" s="40">
        <f t="shared" si="37"/>
        <v>0</v>
      </c>
      <c r="H158" s="40">
        <f t="shared" si="38"/>
        <v>1</v>
      </c>
      <c r="K158" s="51">
        <v>140</v>
      </c>
      <c r="L158" s="52">
        <v>71.761898500503776</v>
      </c>
    </row>
    <row r="159" spans="1:12" x14ac:dyDescent="0.2">
      <c r="A159" s="43">
        <v>34763</v>
      </c>
      <c r="B159">
        <v>30</v>
      </c>
      <c r="C159" t="s">
        <v>105</v>
      </c>
      <c r="D159">
        <f t="shared" si="34"/>
        <v>0</v>
      </c>
      <c r="E159" s="40">
        <f t="shared" si="35"/>
        <v>0</v>
      </c>
      <c r="F159" s="40">
        <f t="shared" si="36"/>
        <v>0</v>
      </c>
      <c r="G159" s="40">
        <f t="shared" si="37"/>
        <v>0</v>
      </c>
      <c r="H159" s="40">
        <f t="shared" si="38"/>
        <v>1</v>
      </c>
      <c r="K159" s="51">
        <v>141</v>
      </c>
      <c r="L159" s="52">
        <v>-139.41203826227263</v>
      </c>
    </row>
    <row r="160" spans="1:12" x14ac:dyDescent="0.2">
      <c r="A160" s="43">
        <v>36053</v>
      </c>
      <c r="B160">
        <v>30</v>
      </c>
      <c r="C160" t="s">
        <v>105</v>
      </c>
      <c r="D160">
        <f t="shared" si="34"/>
        <v>0</v>
      </c>
      <c r="E160" s="40">
        <f t="shared" si="35"/>
        <v>0</v>
      </c>
      <c r="F160" s="40">
        <f t="shared" si="36"/>
        <v>0</v>
      </c>
      <c r="G160" s="40">
        <f t="shared" si="37"/>
        <v>0</v>
      </c>
      <c r="H160" s="40">
        <f t="shared" si="38"/>
        <v>1</v>
      </c>
      <c r="K160" s="51">
        <v>142</v>
      </c>
      <c r="L160" s="52">
        <v>1565.670505993603</v>
      </c>
    </row>
    <row r="161" spans="1:12" x14ac:dyDescent="0.2">
      <c r="A161" s="43">
        <v>33111</v>
      </c>
      <c r="B161">
        <v>31</v>
      </c>
      <c r="C161" t="s">
        <v>105</v>
      </c>
      <c r="D161">
        <f t="shared" si="34"/>
        <v>0</v>
      </c>
      <c r="E161" s="40" t="str">
        <f t="shared" si="35"/>
        <v>-</v>
      </c>
      <c r="F161" s="40" t="str">
        <f t="shared" si="36"/>
        <v>-</v>
      </c>
      <c r="G161" s="40" t="str">
        <f t="shared" si="37"/>
        <v>-</v>
      </c>
      <c r="H161" s="40" t="str">
        <f t="shared" si="38"/>
        <v>-</v>
      </c>
      <c r="K161" s="51">
        <v>143</v>
      </c>
      <c r="L161" s="52">
        <v>2754.2745584464656</v>
      </c>
    </row>
    <row r="162" spans="1:12" x14ac:dyDescent="0.2">
      <c r="A162" s="43">
        <v>33828</v>
      </c>
      <c r="B162">
        <v>31</v>
      </c>
      <c r="C162" t="s">
        <v>105</v>
      </c>
      <c r="D162">
        <f t="shared" si="34"/>
        <v>0</v>
      </c>
      <c r="E162" s="40">
        <f t="shared" si="35"/>
        <v>0</v>
      </c>
      <c r="F162" s="40">
        <f t="shared" si="36"/>
        <v>0</v>
      </c>
      <c r="G162" s="40">
        <f t="shared" si="37"/>
        <v>0</v>
      </c>
      <c r="H162" s="40">
        <f t="shared" si="38"/>
        <v>1</v>
      </c>
      <c r="K162" s="51">
        <v>144</v>
      </c>
      <c r="L162" s="52">
        <v>-1790.8702412733601</v>
      </c>
    </row>
    <row r="163" spans="1:12" x14ac:dyDescent="0.2">
      <c r="A163" s="43">
        <v>35196</v>
      </c>
      <c r="B163">
        <v>31</v>
      </c>
      <c r="C163" t="s">
        <v>105</v>
      </c>
      <c r="D163">
        <f t="shared" si="34"/>
        <v>0</v>
      </c>
      <c r="E163" s="40">
        <f t="shared" si="35"/>
        <v>0</v>
      </c>
      <c r="F163" s="40">
        <f t="shared" si="36"/>
        <v>0</v>
      </c>
      <c r="G163" s="40">
        <f t="shared" si="37"/>
        <v>0</v>
      </c>
      <c r="H163" s="40">
        <f t="shared" si="38"/>
        <v>1</v>
      </c>
      <c r="K163" s="51">
        <v>145</v>
      </c>
      <c r="L163" s="52">
        <v>-916.25791634976849</v>
      </c>
    </row>
    <row r="164" spans="1:12" x14ac:dyDescent="0.2">
      <c r="A164" s="43">
        <v>35910</v>
      </c>
      <c r="B164">
        <v>31</v>
      </c>
      <c r="C164" t="s">
        <v>105</v>
      </c>
      <c r="D164">
        <f t="shared" si="34"/>
        <v>0</v>
      </c>
      <c r="E164" s="40">
        <f t="shared" si="35"/>
        <v>0</v>
      </c>
      <c r="F164" s="40">
        <f t="shared" si="36"/>
        <v>0</v>
      </c>
      <c r="G164" s="40">
        <f t="shared" si="37"/>
        <v>0</v>
      </c>
      <c r="H164" s="40">
        <f t="shared" si="38"/>
        <v>1</v>
      </c>
      <c r="K164" s="51">
        <v>146</v>
      </c>
      <c r="L164" s="52">
        <v>3710.3083932228014</v>
      </c>
    </row>
    <row r="165" spans="1:12" x14ac:dyDescent="0.2">
      <c r="A165" s="43">
        <v>33120</v>
      </c>
      <c r="B165">
        <v>32</v>
      </c>
      <c r="C165" t="s">
        <v>105</v>
      </c>
      <c r="D165">
        <f t="shared" si="34"/>
        <v>0</v>
      </c>
      <c r="E165" s="40" t="str">
        <f t="shared" si="35"/>
        <v>-</v>
      </c>
      <c r="F165" s="40" t="str">
        <f t="shared" si="36"/>
        <v>-</v>
      </c>
      <c r="G165" s="40" t="str">
        <f t="shared" si="37"/>
        <v>-</v>
      </c>
      <c r="H165" s="40" t="str">
        <f t="shared" si="38"/>
        <v>-</v>
      </c>
      <c r="K165" s="51">
        <v>147</v>
      </c>
      <c r="L165" s="52">
        <v>2219.4756543056851</v>
      </c>
    </row>
    <row r="166" spans="1:12" x14ac:dyDescent="0.2">
      <c r="A166" s="43">
        <v>34009</v>
      </c>
      <c r="B166">
        <v>32</v>
      </c>
      <c r="C166" t="s">
        <v>105</v>
      </c>
      <c r="D166">
        <f t="shared" si="34"/>
        <v>0</v>
      </c>
      <c r="E166" s="40">
        <f t="shared" si="35"/>
        <v>0</v>
      </c>
      <c r="F166" s="40">
        <f t="shared" si="36"/>
        <v>0</v>
      </c>
      <c r="G166" s="40">
        <f t="shared" si="37"/>
        <v>0</v>
      </c>
      <c r="H166" s="40">
        <f t="shared" si="38"/>
        <v>1</v>
      </c>
      <c r="K166" s="51">
        <v>148</v>
      </c>
      <c r="L166" s="52">
        <v>965.77338708050365</v>
      </c>
    </row>
    <row r="167" spans="1:12" x14ac:dyDescent="0.2">
      <c r="A167" s="43">
        <v>35149</v>
      </c>
      <c r="B167">
        <v>32</v>
      </c>
      <c r="C167" t="s">
        <v>105</v>
      </c>
      <c r="D167">
        <f t="shared" si="34"/>
        <v>0</v>
      </c>
      <c r="E167" s="40">
        <f t="shared" si="35"/>
        <v>0</v>
      </c>
      <c r="F167" s="40">
        <f t="shared" si="36"/>
        <v>0</v>
      </c>
      <c r="G167" s="40">
        <f t="shared" si="37"/>
        <v>0</v>
      </c>
      <c r="H167" s="40">
        <f t="shared" si="38"/>
        <v>1</v>
      </c>
      <c r="K167" s="51">
        <v>149</v>
      </c>
      <c r="L167" s="52">
        <v>165.50985545014919</v>
      </c>
    </row>
    <row r="168" spans="1:12" x14ac:dyDescent="0.2">
      <c r="A168" s="43">
        <v>35997</v>
      </c>
      <c r="B168">
        <v>32</v>
      </c>
      <c r="C168" t="s">
        <v>105</v>
      </c>
      <c r="D168">
        <f t="shared" si="34"/>
        <v>0</v>
      </c>
      <c r="E168" s="40">
        <f t="shared" si="35"/>
        <v>0</v>
      </c>
      <c r="F168" s="40">
        <f t="shared" si="36"/>
        <v>0</v>
      </c>
      <c r="G168" s="40">
        <f t="shared" si="37"/>
        <v>0</v>
      </c>
      <c r="H168" s="40">
        <f t="shared" si="38"/>
        <v>1</v>
      </c>
      <c r="K168" s="51">
        <v>150</v>
      </c>
      <c r="L168" s="52">
        <v>5270.6527866139131</v>
      </c>
    </row>
    <row r="169" spans="1:12" x14ac:dyDescent="0.2">
      <c r="A169" s="43">
        <v>36946</v>
      </c>
      <c r="B169">
        <v>32</v>
      </c>
      <c r="C169" t="s">
        <v>105</v>
      </c>
      <c r="D169">
        <f t="shared" si="34"/>
        <v>0</v>
      </c>
      <c r="E169" s="40">
        <f t="shared" si="35"/>
        <v>0</v>
      </c>
      <c r="F169" s="40">
        <f t="shared" si="36"/>
        <v>0</v>
      </c>
      <c r="G169" s="40">
        <f t="shared" si="37"/>
        <v>0</v>
      </c>
      <c r="H169" s="40">
        <f t="shared" si="38"/>
        <v>1</v>
      </c>
      <c r="K169" s="51">
        <v>151</v>
      </c>
      <c r="L169" s="52">
        <v>1707.6586588562745</v>
      </c>
    </row>
    <row r="170" spans="1:12" x14ac:dyDescent="0.2">
      <c r="A170" s="43">
        <v>37906</v>
      </c>
      <c r="B170">
        <v>32</v>
      </c>
      <c r="C170" t="s">
        <v>105</v>
      </c>
      <c r="D170">
        <f t="shared" si="34"/>
        <v>0</v>
      </c>
      <c r="E170" s="40">
        <f t="shared" si="35"/>
        <v>0</v>
      </c>
      <c r="F170" s="40">
        <f t="shared" si="36"/>
        <v>0</v>
      </c>
      <c r="G170" s="40">
        <f t="shared" si="37"/>
        <v>0</v>
      </c>
      <c r="H170" s="40">
        <f t="shared" si="38"/>
        <v>1</v>
      </c>
      <c r="K170" s="51">
        <v>152</v>
      </c>
      <c r="L170" s="52">
        <v>-23.663961526326602</v>
      </c>
    </row>
    <row r="171" spans="1:12" x14ac:dyDescent="0.2">
      <c r="A171" s="43">
        <v>33111</v>
      </c>
      <c r="B171">
        <v>33</v>
      </c>
      <c r="C171" t="s">
        <v>105</v>
      </c>
      <c r="D171">
        <f t="shared" si="34"/>
        <v>0</v>
      </c>
      <c r="E171" s="40" t="str">
        <f t="shared" si="35"/>
        <v>-</v>
      </c>
      <c r="F171" s="40" t="str">
        <f t="shared" si="36"/>
        <v>-</v>
      </c>
      <c r="G171" s="40" t="str">
        <f t="shared" si="37"/>
        <v>-</v>
      </c>
      <c r="H171" s="40" t="str">
        <f t="shared" si="38"/>
        <v>-</v>
      </c>
      <c r="K171" s="51">
        <v>153</v>
      </c>
      <c r="L171" s="52">
        <v>-395.95383541696469</v>
      </c>
    </row>
    <row r="172" spans="1:12" x14ac:dyDescent="0.2">
      <c r="A172" s="43">
        <v>34431</v>
      </c>
      <c r="B172">
        <v>33</v>
      </c>
      <c r="C172" t="s">
        <v>105</v>
      </c>
      <c r="D172">
        <f t="shared" si="34"/>
        <v>0</v>
      </c>
      <c r="E172" s="40">
        <f t="shared" si="35"/>
        <v>0</v>
      </c>
      <c r="F172" s="40">
        <f t="shared" si="36"/>
        <v>0</v>
      </c>
      <c r="G172" s="40">
        <f t="shared" si="37"/>
        <v>0</v>
      </c>
      <c r="H172" s="40">
        <f t="shared" si="38"/>
        <v>1</v>
      </c>
      <c r="K172" s="51">
        <v>154</v>
      </c>
      <c r="L172" s="52">
        <v>-2308.8648802628895</v>
      </c>
    </row>
    <row r="173" spans="1:12" x14ac:dyDescent="0.2">
      <c r="A173" s="43">
        <v>35632</v>
      </c>
      <c r="B173">
        <v>33</v>
      </c>
      <c r="C173" t="s">
        <v>106</v>
      </c>
      <c r="D173">
        <f t="shared" si="34"/>
        <v>1</v>
      </c>
      <c r="E173" s="40">
        <f t="shared" si="35"/>
        <v>0</v>
      </c>
      <c r="F173" s="40">
        <f t="shared" si="36"/>
        <v>1</v>
      </c>
      <c r="G173" s="40">
        <f t="shared" si="37"/>
        <v>0</v>
      </c>
      <c r="H173" s="40">
        <f t="shared" si="38"/>
        <v>0</v>
      </c>
      <c r="K173" s="51">
        <v>155</v>
      </c>
      <c r="L173" s="52">
        <v>-1414.1413693213235</v>
      </c>
    </row>
    <row r="174" spans="1:12" x14ac:dyDescent="0.2">
      <c r="A174" s="43">
        <v>36707</v>
      </c>
      <c r="B174">
        <v>33</v>
      </c>
      <c r="C174" t="s">
        <v>105</v>
      </c>
      <c r="D174">
        <f t="shared" si="34"/>
        <v>0</v>
      </c>
      <c r="E174" s="40">
        <f t="shared" si="35"/>
        <v>0</v>
      </c>
      <c r="F174" s="40">
        <f t="shared" si="36"/>
        <v>0</v>
      </c>
      <c r="G174" s="40">
        <f t="shared" si="37"/>
        <v>1</v>
      </c>
      <c r="H174" s="40">
        <f t="shared" si="38"/>
        <v>0</v>
      </c>
      <c r="K174" s="51">
        <v>156</v>
      </c>
      <c r="L174" s="52">
        <v>3786.2099800682445</v>
      </c>
    </row>
    <row r="175" spans="1:12" x14ac:dyDescent="0.2">
      <c r="A175" s="43">
        <v>37528</v>
      </c>
      <c r="B175">
        <v>33</v>
      </c>
      <c r="C175" t="s">
        <v>105</v>
      </c>
      <c r="D175">
        <f t="shared" si="34"/>
        <v>0</v>
      </c>
      <c r="E175" s="40">
        <f t="shared" si="35"/>
        <v>0</v>
      </c>
      <c r="F175" s="40">
        <f t="shared" si="36"/>
        <v>0</v>
      </c>
      <c r="G175" s="40">
        <f t="shared" si="37"/>
        <v>0</v>
      </c>
      <c r="H175" s="40">
        <f t="shared" si="38"/>
        <v>1</v>
      </c>
      <c r="K175" s="51">
        <v>157</v>
      </c>
      <c r="L175" s="52">
        <v>1783.533972239597</v>
      </c>
    </row>
    <row r="176" spans="1:12" x14ac:dyDescent="0.2">
      <c r="A176" s="43">
        <v>33198</v>
      </c>
      <c r="B176">
        <v>34</v>
      </c>
      <c r="C176" t="s">
        <v>105</v>
      </c>
      <c r="D176">
        <f t="shared" si="34"/>
        <v>0</v>
      </c>
      <c r="E176" s="40" t="str">
        <f t="shared" si="35"/>
        <v>-</v>
      </c>
      <c r="F176" s="40" t="str">
        <f t="shared" si="36"/>
        <v>-</v>
      </c>
      <c r="G176" s="40" t="str">
        <f t="shared" si="37"/>
        <v>-</v>
      </c>
      <c r="H176" s="40" t="str">
        <f t="shared" si="38"/>
        <v>-</v>
      </c>
      <c r="K176" s="51">
        <v>158</v>
      </c>
      <c r="L176" s="52">
        <v>579.57914241620767</v>
      </c>
    </row>
    <row r="177" spans="1:12" x14ac:dyDescent="0.2">
      <c r="A177" s="43">
        <v>34349</v>
      </c>
      <c r="B177">
        <v>34</v>
      </c>
      <c r="C177" t="s">
        <v>105</v>
      </c>
      <c r="D177">
        <f t="shared" si="34"/>
        <v>0</v>
      </c>
      <c r="E177" s="40">
        <f t="shared" si="35"/>
        <v>0</v>
      </c>
      <c r="F177" s="40">
        <f t="shared" si="36"/>
        <v>0</v>
      </c>
      <c r="G177" s="40">
        <f t="shared" si="37"/>
        <v>0</v>
      </c>
      <c r="H177" s="40">
        <f t="shared" si="38"/>
        <v>1</v>
      </c>
      <c r="K177" s="51">
        <v>159</v>
      </c>
      <c r="L177" s="52">
        <v>0</v>
      </c>
    </row>
    <row r="178" spans="1:12" x14ac:dyDescent="0.2">
      <c r="A178" s="43">
        <v>35291</v>
      </c>
      <c r="B178">
        <v>34</v>
      </c>
      <c r="C178" t="s">
        <v>105</v>
      </c>
      <c r="D178">
        <f t="shared" si="34"/>
        <v>0</v>
      </c>
      <c r="E178" s="40">
        <f t="shared" si="35"/>
        <v>0</v>
      </c>
      <c r="F178" s="40">
        <f t="shared" si="36"/>
        <v>0</v>
      </c>
      <c r="G178" s="40">
        <f t="shared" si="37"/>
        <v>0</v>
      </c>
      <c r="H178" s="40">
        <f t="shared" si="38"/>
        <v>1</v>
      </c>
      <c r="K178" s="51">
        <v>160</v>
      </c>
      <c r="L178" s="52">
        <v>-3679.2057538241161</v>
      </c>
    </row>
    <row r="179" spans="1:12" x14ac:dyDescent="0.2">
      <c r="A179" s="43">
        <v>36175</v>
      </c>
      <c r="B179">
        <v>34</v>
      </c>
      <c r="C179" t="s">
        <v>106</v>
      </c>
      <c r="D179">
        <f t="shared" si="34"/>
        <v>1</v>
      </c>
      <c r="E179" s="40">
        <f t="shared" si="35"/>
        <v>0</v>
      </c>
      <c r="F179" s="40">
        <f t="shared" si="36"/>
        <v>1</v>
      </c>
      <c r="G179" s="40">
        <f t="shared" si="37"/>
        <v>0</v>
      </c>
      <c r="H179" s="40">
        <f t="shared" si="38"/>
        <v>0</v>
      </c>
      <c r="K179" s="51">
        <v>161</v>
      </c>
      <c r="L179" s="52">
        <v>-2840.3537795085531</v>
      </c>
    </row>
    <row r="180" spans="1:12" x14ac:dyDescent="0.2">
      <c r="A180" s="43">
        <v>33138</v>
      </c>
      <c r="B180">
        <v>35</v>
      </c>
      <c r="C180" t="s">
        <v>105</v>
      </c>
      <c r="D180">
        <f t="shared" si="34"/>
        <v>0</v>
      </c>
      <c r="E180" s="40" t="str">
        <f t="shared" si="35"/>
        <v>-</v>
      </c>
      <c r="F180" s="40" t="str">
        <f t="shared" si="36"/>
        <v>-</v>
      </c>
      <c r="G180" s="40" t="str">
        <f t="shared" si="37"/>
        <v>-</v>
      </c>
      <c r="H180" s="40" t="str">
        <f t="shared" si="38"/>
        <v>-</v>
      </c>
      <c r="K180" s="51">
        <v>162</v>
      </c>
      <c r="L180" s="52">
        <v>5377.5024526920633</v>
      </c>
    </row>
    <row r="181" spans="1:12" x14ac:dyDescent="0.2">
      <c r="A181" s="43">
        <v>34139</v>
      </c>
      <c r="B181">
        <v>35</v>
      </c>
      <c r="C181" t="s">
        <v>105</v>
      </c>
      <c r="D181">
        <f t="shared" si="34"/>
        <v>0</v>
      </c>
      <c r="E181" s="40">
        <f t="shared" si="35"/>
        <v>0</v>
      </c>
      <c r="F181" s="40">
        <f t="shared" si="36"/>
        <v>0</v>
      </c>
      <c r="G181" s="40">
        <f t="shared" si="37"/>
        <v>0</v>
      </c>
      <c r="H181" s="40">
        <f t="shared" si="38"/>
        <v>1</v>
      </c>
      <c r="K181" s="51">
        <v>163</v>
      </c>
      <c r="L181" s="52">
        <v>1691.6854200576345</v>
      </c>
    </row>
    <row r="182" spans="1:12" x14ac:dyDescent="0.2">
      <c r="A182" s="43">
        <v>35446</v>
      </c>
      <c r="B182">
        <v>35</v>
      </c>
      <c r="C182" t="s">
        <v>105</v>
      </c>
      <c r="D182">
        <f t="shared" si="34"/>
        <v>0</v>
      </c>
      <c r="E182" s="40">
        <f t="shared" si="35"/>
        <v>0</v>
      </c>
      <c r="F182" s="40">
        <f t="shared" si="36"/>
        <v>0</v>
      </c>
      <c r="G182" s="40">
        <f t="shared" si="37"/>
        <v>0</v>
      </c>
      <c r="H182" s="40">
        <f t="shared" si="38"/>
        <v>1</v>
      </c>
      <c r="K182" s="51">
        <v>164</v>
      </c>
      <c r="L182" s="52">
        <v>3589.7763798621927</v>
      </c>
    </row>
    <row r="183" spans="1:12" x14ac:dyDescent="0.2">
      <c r="A183" s="43">
        <v>36643</v>
      </c>
      <c r="B183">
        <v>35</v>
      </c>
      <c r="C183" t="s">
        <v>106</v>
      </c>
      <c r="D183">
        <f t="shared" si="34"/>
        <v>1</v>
      </c>
      <c r="E183" s="40">
        <f t="shared" si="35"/>
        <v>0</v>
      </c>
      <c r="F183" s="40">
        <f t="shared" si="36"/>
        <v>1</v>
      </c>
      <c r="G183" s="40">
        <f t="shared" si="37"/>
        <v>0</v>
      </c>
      <c r="H183" s="40">
        <f t="shared" si="38"/>
        <v>0</v>
      </c>
      <c r="K183" s="51">
        <v>165</v>
      </c>
      <c r="L183" s="52">
        <v>2718.2301490807922</v>
      </c>
    </row>
    <row r="184" spans="1:12" x14ac:dyDescent="0.2">
      <c r="A184" s="43">
        <v>37961</v>
      </c>
      <c r="B184">
        <v>35</v>
      </c>
      <c r="C184" t="s">
        <v>106</v>
      </c>
      <c r="D184">
        <f t="shared" si="34"/>
        <v>1</v>
      </c>
      <c r="E184" s="40">
        <f t="shared" si="35"/>
        <v>1</v>
      </c>
      <c r="F184" s="40">
        <f t="shared" si="36"/>
        <v>0</v>
      </c>
      <c r="G184" s="40">
        <f t="shared" si="37"/>
        <v>0</v>
      </c>
      <c r="H184" s="40">
        <f t="shared" si="38"/>
        <v>0</v>
      </c>
      <c r="K184" s="51">
        <v>166</v>
      </c>
      <c r="L184" s="52">
        <v>3041.997412073822</v>
      </c>
    </row>
    <row r="185" spans="1:12" x14ac:dyDescent="0.2">
      <c r="A185" s="43">
        <v>38888</v>
      </c>
      <c r="B185">
        <v>35</v>
      </c>
      <c r="C185" t="s">
        <v>106</v>
      </c>
      <c r="D185">
        <f t="shared" si="34"/>
        <v>1</v>
      </c>
      <c r="E185" s="40">
        <f t="shared" si="35"/>
        <v>1</v>
      </c>
      <c r="F185" s="40">
        <f t="shared" si="36"/>
        <v>0</v>
      </c>
      <c r="G185" s="40">
        <f t="shared" si="37"/>
        <v>0</v>
      </c>
      <c r="H185" s="40">
        <f t="shared" si="38"/>
        <v>0</v>
      </c>
      <c r="K185" s="51">
        <v>167</v>
      </c>
      <c r="L185" s="52">
        <v>2888.3067636493133</v>
      </c>
    </row>
    <row r="186" spans="1:12" x14ac:dyDescent="0.2">
      <c r="A186" s="43">
        <v>33145</v>
      </c>
      <c r="B186">
        <v>36</v>
      </c>
      <c r="C186" t="s">
        <v>106</v>
      </c>
      <c r="D186">
        <f t="shared" si="34"/>
        <v>1</v>
      </c>
      <c r="E186" s="40" t="str">
        <f t="shared" si="35"/>
        <v>-</v>
      </c>
      <c r="F186" s="40" t="str">
        <f t="shared" si="36"/>
        <v>-</v>
      </c>
      <c r="G186" s="40" t="str">
        <f t="shared" si="37"/>
        <v>-</v>
      </c>
      <c r="H186" s="40" t="str">
        <f t="shared" si="38"/>
        <v>-</v>
      </c>
      <c r="K186" s="51">
        <v>168</v>
      </c>
      <c r="L186" s="52">
        <v>1806.6285551567767</v>
      </c>
    </row>
    <row r="187" spans="1:12" x14ac:dyDescent="0.2">
      <c r="A187" s="43">
        <v>34501</v>
      </c>
      <c r="B187">
        <v>36</v>
      </c>
      <c r="C187" t="s">
        <v>106</v>
      </c>
      <c r="D187">
        <f t="shared" si="34"/>
        <v>1</v>
      </c>
      <c r="E187" s="40">
        <f t="shared" si="35"/>
        <v>1</v>
      </c>
      <c r="F187" s="40">
        <f t="shared" si="36"/>
        <v>0</v>
      </c>
      <c r="G187" s="40">
        <f t="shared" si="37"/>
        <v>0</v>
      </c>
      <c r="H187" s="40">
        <f t="shared" si="38"/>
        <v>0</v>
      </c>
      <c r="K187" s="51">
        <v>169</v>
      </c>
      <c r="L187" s="52">
        <v>2537.0299632250885</v>
      </c>
    </row>
    <row r="188" spans="1:12" x14ac:dyDescent="0.2">
      <c r="A188" s="43">
        <v>35427</v>
      </c>
      <c r="B188">
        <v>36</v>
      </c>
      <c r="C188" t="s">
        <v>106</v>
      </c>
      <c r="D188">
        <f t="shared" si="34"/>
        <v>1</v>
      </c>
      <c r="E188" s="40">
        <f t="shared" si="35"/>
        <v>1</v>
      </c>
      <c r="F188" s="40">
        <f t="shared" si="36"/>
        <v>0</v>
      </c>
      <c r="G188" s="40">
        <f t="shared" si="37"/>
        <v>0</v>
      </c>
      <c r="H188" s="40">
        <f t="shared" si="38"/>
        <v>0</v>
      </c>
      <c r="K188" s="51">
        <v>170</v>
      </c>
      <c r="L188" s="52">
        <v>-347.47216391732854</v>
      </c>
    </row>
    <row r="189" spans="1:12" x14ac:dyDescent="0.2">
      <c r="A189" s="43">
        <v>36269</v>
      </c>
      <c r="B189">
        <v>36</v>
      </c>
      <c r="C189" t="s">
        <v>106</v>
      </c>
      <c r="D189">
        <f t="shared" si="34"/>
        <v>1</v>
      </c>
      <c r="E189" s="40">
        <f t="shared" si="35"/>
        <v>1</v>
      </c>
      <c r="F189" s="40">
        <f t="shared" si="36"/>
        <v>0</v>
      </c>
      <c r="G189" s="40">
        <f t="shared" si="37"/>
        <v>0</v>
      </c>
      <c r="H189" s="40">
        <f t="shared" si="38"/>
        <v>0</v>
      </c>
      <c r="K189" s="51">
        <v>171</v>
      </c>
      <c r="L189" s="52">
        <v>-5717.2261216645948</v>
      </c>
    </row>
    <row r="190" spans="1:12" x14ac:dyDescent="0.2">
      <c r="A190" s="43">
        <v>33192</v>
      </c>
      <c r="B190">
        <v>37</v>
      </c>
      <c r="C190" t="s">
        <v>105</v>
      </c>
      <c r="D190">
        <f t="shared" si="34"/>
        <v>0</v>
      </c>
      <c r="E190" s="40" t="str">
        <f t="shared" si="35"/>
        <v>-</v>
      </c>
      <c r="F190" s="40" t="str">
        <f t="shared" si="36"/>
        <v>-</v>
      </c>
      <c r="G190" s="40" t="str">
        <f t="shared" si="37"/>
        <v>-</v>
      </c>
      <c r="H190" s="40" t="str">
        <f t="shared" si="38"/>
        <v>-</v>
      </c>
      <c r="K190" s="51">
        <v>172</v>
      </c>
      <c r="L190" s="52">
        <v>0</v>
      </c>
    </row>
    <row r="191" spans="1:12" x14ac:dyDescent="0.2">
      <c r="A191" s="43">
        <v>33893</v>
      </c>
      <c r="B191">
        <v>37</v>
      </c>
      <c r="C191" t="s">
        <v>105</v>
      </c>
      <c r="D191">
        <f t="shared" si="34"/>
        <v>0</v>
      </c>
      <c r="E191" s="40">
        <f t="shared" si="35"/>
        <v>0</v>
      </c>
      <c r="F191" s="40">
        <f t="shared" si="36"/>
        <v>0</v>
      </c>
      <c r="G191" s="40">
        <f t="shared" si="37"/>
        <v>0</v>
      </c>
      <c r="H191" s="40">
        <f t="shared" si="38"/>
        <v>1</v>
      </c>
      <c r="K191" s="51">
        <v>173</v>
      </c>
      <c r="L191" s="52">
        <v>0</v>
      </c>
    </row>
    <row r="192" spans="1:12" x14ac:dyDescent="0.2">
      <c r="A192" s="43">
        <v>35016</v>
      </c>
      <c r="B192">
        <v>37</v>
      </c>
      <c r="C192" t="s">
        <v>105</v>
      </c>
      <c r="D192">
        <f t="shared" si="34"/>
        <v>0</v>
      </c>
      <c r="E192" s="40">
        <f t="shared" si="35"/>
        <v>0</v>
      </c>
      <c r="F192" s="40">
        <f t="shared" si="36"/>
        <v>0</v>
      </c>
      <c r="G192" s="40">
        <f t="shared" si="37"/>
        <v>0</v>
      </c>
      <c r="H192" s="40">
        <f t="shared" si="38"/>
        <v>1</v>
      </c>
      <c r="K192" s="51">
        <v>174</v>
      </c>
      <c r="L192" s="52">
        <v>104.82164901247052</v>
      </c>
    </row>
    <row r="193" spans="1:12" x14ac:dyDescent="0.2">
      <c r="A193" s="43">
        <v>35809</v>
      </c>
      <c r="B193">
        <v>37</v>
      </c>
      <c r="C193" t="s">
        <v>105</v>
      </c>
      <c r="D193">
        <f t="shared" si="34"/>
        <v>0</v>
      </c>
      <c r="E193" s="40">
        <f t="shared" si="35"/>
        <v>0</v>
      </c>
      <c r="F193" s="40">
        <f t="shared" si="36"/>
        <v>0</v>
      </c>
      <c r="G193" s="40">
        <f t="shared" si="37"/>
        <v>0</v>
      </c>
      <c r="H193" s="40">
        <f t="shared" si="38"/>
        <v>1</v>
      </c>
      <c r="K193" s="51">
        <v>175</v>
      </c>
      <c r="L193" s="52">
        <v>-133.30875166690157</v>
      </c>
    </row>
    <row r="194" spans="1:12" x14ac:dyDescent="0.2">
      <c r="A194" s="43">
        <v>36974</v>
      </c>
      <c r="B194">
        <v>37</v>
      </c>
      <c r="C194" t="s">
        <v>105</v>
      </c>
      <c r="D194">
        <f t="shared" si="34"/>
        <v>0</v>
      </c>
      <c r="E194" s="40">
        <f t="shared" si="35"/>
        <v>0</v>
      </c>
      <c r="F194" s="40">
        <f t="shared" si="36"/>
        <v>0</v>
      </c>
      <c r="G194" s="40">
        <f t="shared" si="37"/>
        <v>0</v>
      </c>
      <c r="H194" s="40">
        <f t="shared" si="38"/>
        <v>1</v>
      </c>
      <c r="K194" s="51">
        <v>176</v>
      </c>
      <c r="L194" s="52">
        <v>0</v>
      </c>
    </row>
    <row r="195" spans="1:12" x14ac:dyDescent="0.2">
      <c r="A195" s="43">
        <v>37986</v>
      </c>
      <c r="B195">
        <v>37</v>
      </c>
      <c r="C195" t="s">
        <v>105</v>
      </c>
      <c r="D195">
        <f t="shared" si="34"/>
        <v>0</v>
      </c>
      <c r="E195" s="40">
        <f t="shared" si="35"/>
        <v>0</v>
      </c>
      <c r="F195" s="40">
        <f t="shared" si="36"/>
        <v>0</v>
      </c>
      <c r="G195" s="40">
        <f t="shared" si="37"/>
        <v>0</v>
      </c>
      <c r="H195" s="40">
        <f t="shared" si="38"/>
        <v>1</v>
      </c>
      <c r="K195" s="51">
        <v>177</v>
      </c>
      <c r="L195" s="52">
        <v>1756.4533240615997</v>
      </c>
    </row>
    <row r="196" spans="1:12" x14ac:dyDescent="0.2">
      <c r="A196" s="43">
        <v>33180</v>
      </c>
      <c r="B196">
        <v>38</v>
      </c>
      <c r="C196" t="s">
        <v>105</v>
      </c>
      <c r="D196">
        <f t="shared" si="34"/>
        <v>0</v>
      </c>
      <c r="E196" s="40" t="str">
        <f t="shared" si="35"/>
        <v>-</v>
      </c>
      <c r="F196" s="40" t="str">
        <f t="shared" si="36"/>
        <v>-</v>
      </c>
      <c r="G196" s="40" t="str">
        <f t="shared" si="37"/>
        <v>-</v>
      </c>
      <c r="H196" s="40" t="str">
        <f t="shared" si="38"/>
        <v>-</v>
      </c>
      <c r="K196" s="51">
        <v>178</v>
      </c>
      <c r="L196" s="52">
        <v>1156.2371168369693</v>
      </c>
    </row>
    <row r="197" spans="1:12" x14ac:dyDescent="0.2">
      <c r="A197" s="43">
        <v>34170</v>
      </c>
      <c r="B197">
        <v>38</v>
      </c>
      <c r="C197" t="s">
        <v>105</v>
      </c>
      <c r="D197">
        <f t="shared" si="34"/>
        <v>0</v>
      </c>
      <c r="E197" s="40">
        <f t="shared" si="35"/>
        <v>0</v>
      </c>
      <c r="F197" s="40">
        <f t="shared" si="36"/>
        <v>0</v>
      </c>
      <c r="G197" s="40">
        <f t="shared" si="37"/>
        <v>0</v>
      </c>
      <c r="H197" s="40">
        <f t="shared" si="38"/>
        <v>1</v>
      </c>
      <c r="K197" s="51">
        <v>179</v>
      </c>
      <c r="L197" s="52">
        <v>2149.2182947619931</v>
      </c>
    </row>
    <row r="198" spans="1:12" x14ac:dyDescent="0.2">
      <c r="A198" s="43">
        <v>35421</v>
      </c>
      <c r="B198">
        <v>38</v>
      </c>
      <c r="C198" t="s">
        <v>105</v>
      </c>
      <c r="D198">
        <f t="shared" si="34"/>
        <v>0</v>
      </c>
      <c r="E198" s="40">
        <f t="shared" si="35"/>
        <v>0</v>
      </c>
      <c r="F198" s="40">
        <f t="shared" si="36"/>
        <v>0</v>
      </c>
      <c r="G198" s="40">
        <f t="shared" si="37"/>
        <v>0</v>
      </c>
      <c r="H198" s="40">
        <f t="shared" si="38"/>
        <v>1</v>
      </c>
      <c r="K198" s="51">
        <v>180</v>
      </c>
      <c r="L198" s="52">
        <v>744.12918633694721</v>
      </c>
    </row>
    <row r="199" spans="1:12" x14ac:dyDescent="0.2">
      <c r="A199" s="43">
        <v>36664</v>
      </c>
      <c r="B199">
        <v>38</v>
      </c>
      <c r="C199" t="s">
        <v>105</v>
      </c>
      <c r="D199">
        <f t="shared" ref="D199:D262" si="39">IF(C199="ford",1,0)</f>
        <v>0</v>
      </c>
      <c r="E199" s="40">
        <f t="shared" si="35"/>
        <v>0</v>
      </c>
      <c r="F199" s="40">
        <f t="shared" si="36"/>
        <v>0</v>
      </c>
      <c r="G199" s="40">
        <f t="shared" si="37"/>
        <v>0</v>
      </c>
      <c r="H199" s="40">
        <f t="shared" si="38"/>
        <v>1</v>
      </c>
      <c r="K199" s="51">
        <v>181</v>
      </c>
      <c r="L199" s="52">
        <v>-5909.1878451685679</v>
      </c>
    </row>
    <row r="200" spans="1:12" x14ac:dyDescent="0.2">
      <c r="A200" s="43">
        <v>37672</v>
      </c>
      <c r="B200">
        <v>38</v>
      </c>
      <c r="C200" t="s">
        <v>105</v>
      </c>
      <c r="D200">
        <f t="shared" si="39"/>
        <v>0</v>
      </c>
      <c r="E200" s="40">
        <f t="shared" ref="E200:E263" si="40">IF(B200&lt;&gt;B199,"-",IF(D200=1,IF(D199=1,1,0),0))</f>
        <v>0</v>
      </c>
      <c r="F200" s="40">
        <f t="shared" ref="F200:F263" si="41">IF(B200&lt;&gt;B199,"-",IF(D200=1,IF(D199=0,1,0),0))</f>
        <v>0</v>
      </c>
      <c r="G200" s="40">
        <f t="shared" ref="G200:G263" si="42">IF(B200&lt;&gt;B199,"-",IF(D200=0,IF(D199=1,1,0),0))</f>
        <v>0</v>
      </c>
      <c r="H200" s="40">
        <f t="shared" ref="H200:H263" si="43">IF(B200&lt;&gt;B199,"-",IF(D200=0,IF(D199=0,1,0),0))</f>
        <v>1</v>
      </c>
      <c r="K200" s="51">
        <v>182</v>
      </c>
      <c r="L200" s="52">
        <v>3502.4506458737446</v>
      </c>
    </row>
    <row r="201" spans="1:12" x14ac:dyDescent="0.2">
      <c r="A201" s="43">
        <v>38507</v>
      </c>
      <c r="B201">
        <v>38</v>
      </c>
      <c r="C201" t="s">
        <v>105</v>
      </c>
      <c r="D201">
        <f t="shared" si="39"/>
        <v>0</v>
      </c>
      <c r="E201" s="40">
        <f t="shared" si="40"/>
        <v>0</v>
      </c>
      <c r="F201" s="40">
        <f t="shared" si="41"/>
        <v>0</v>
      </c>
      <c r="G201" s="40">
        <f t="shared" si="42"/>
        <v>0</v>
      </c>
      <c r="H201" s="40">
        <f t="shared" si="43"/>
        <v>1</v>
      </c>
      <c r="K201" s="51">
        <v>183</v>
      </c>
      <c r="L201" s="52">
        <v>0</v>
      </c>
    </row>
    <row r="202" spans="1:12" x14ac:dyDescent="0.2">
      <c r="A202" s="43">
        <v>39954</v>
      </c>
      <c r="B202">
        <v>38</v>
      </c>
      <c r="C202" t="s">
        <v>105</v>
      </c>
      <c r="D202">
        <f t="shared" si="39"/>
        <v>0</v>
      </c>
      <c r="E202" s="40">
        <f t="shared" si="40"/>
        <v>0</v>
      </c>
      <c r="F202" s="40">
        <f t="shared" si="41"/>
        <v>0</v>
      </c>
      <c r="G202" s="40">
        <f t="shared" si="42"/>
        <v>0</v>
      </c>
      <c r="H202" s="40">
        <f t="shared" si="43"/>
        <v>1</v>
      </c>
      <c r="K202" s="51">
        <v>184</v>
      </c>
      <c r="L202" s="52">
        <v>-4200.2520779547622</v>
      </c>
    </row>
    <row r="203" spans="1:12" x14ac:dyDescent="0.2">
      <c r="A203" s="43">
        <v>33172</v>
      </c>
      <c r="B203">
        <v>39</v>
      </c>
      <c r="C203" t="s">
        <v>106</v>
      </c>
      <c r="D203">
        <f t="shared" si="39"/>
        <v>1</v>
      </c>
      <c r="E203" s="40" t="str">
        <f t="shared" si="40"/>
        <v>-</v>
      </c>
      <c r="F203" s="40" t="str">
        <f t="shared" si="41"/>
        <v>-</v>
      </c>
      <c r="G203" s="40" t="str">
        <f t="shared" si="42"/>
        <v>-</v>
      </c>
      <c r="H203" s="40" t="str">
        <f t="shared" si="43"/>
        <v>-</v>
      </c>
      <c r="K203" s="51">
        <v>185</v>
      </c>
      <c r="L203" s="52">
        <v>1602.1906780706076</v>
      </c>
    </row>
    <row r="204" spans="1:12" x14ac:dyDescent="0.2">
      <c r="A204" s="43">
        <v>34143</v>
      </c>
      <c r="B204">
        <v>39</v>
      </c>
      <c r="C204" t="s">
        <v>105</v>
      </c>
      <c r="D204">
        <f t="shared" si="39"/>
        <v>0</v>
      </c>
      <c r="E204" s="40">
        <f t="shared" si="40"/>
        <v>0</v>
      </c>
      <c r="F204" s="40">
        <f t="shared" si="41"/>
        <v>0</v>
      </c>
      <c r="G204" s="40">
        <f t="shared" si="42"/>
        <v>1</v>
      </c>
      <c r="H204" s="40">
        <f t="shared" si="43"/>
        <v>0</v>
      </c>
      <c r="K204" s="51">
        <v>186</v>
      </c>
      <c r="L204" s="52">
        <v>-2055.4655918585299</v>
      </c>
    </row>
    <row r="205" spans="1:12" x14ac:dyDescent="0.2">
      <c r="A205" s="43">
        <v>35091</v>
      </c>
      <c r="B205">
        <v>39</v>
      </c>
      <c r="C205" t="s">
        <v>105</v>
      </c>
      <c r="D205">
        <f t="shared" si="39"/>
        <v>0</v>
      </c>
      <c r="E205" s="40">
        <f t="shared" si="40"/>
        <v>0</v>
      </c>
      <c r="F205" s="40">
        <f t="shared" si="41"/>
        <v>0</v>
      </c>
      <c r="G205" s="40">
        <f t="shared" si="42"/>
        <v>0</v>
      </c>
      <c r="H205" s="40">
        <f t="shared" si="43"/>
        <v>1</v>
      </c>
      <c r="K205" s="51">
        <v>187</v>
      </c>
      <c r="L205" s="52">
        <v>4150.0223722738056</v>
      </c>
    </row>
    <row r="206" spans="1:12" x14ac:dyDescent="0.2">
      <c r="A206" s="43">
        <v>36248</v>
      </c>
      <c r="B206">
        <v>39</v>
      </c>
      <c r="C206" t="s">
        <v>105</v>
      </c>
      <c r="D206">
        <f t="shared" si="39"/>
        <v>0</v>
      </c>
      <c r="E206" s="40">
        <f t="shared" si="40"/>
        <v>0</v>
      </c>
      <c r="F206" s="40">
        <f t="shared" si="41"/>
        <v>0</v>
      </c>
      <c r="G206" s="40">
        <f t="shared" si="42"/>
        <v>0</v>
      </c>
      <c r="H206" s="40">
        <f t="shared" si="43"/>
        <v>1</v>
      </c>
      <c r="K206" s="51">
        <v>188</v>
      </c>
      <c r="L206" s="52">
        <v>-680.8710305334323</v>
      </c>
    </row>
    <row r="207" spans="1:12" x14ac:dyDescent="0.2">
      <c r="A207" s="43">
        <v>37063</v>
      </c>
      <c r="B207">
        <v>39</v>
      </c>
      <c r="C207" t="s">
        <v>105</v>
      </c>
      <c r="D207">
        <f t="shared" si="39"/>
        <v>0</v>
      </c>
      <c r="E207" s="40">
        <f t="shared" si="40"/>
        <v>0</v>
      </c>
      <c r="F207" s="40">
        <f t="shared" si="41"/>
        <v>0</v>
      </c>
      <c r="G207" s="40">
        <f t="shared" si="42"/>
        <v>0</v>
      </c>
      <c r="H207" s="40">
        <f t="shared" si="43"/>
        <v>1</v>
      </c>
      <c r="K207" s="51">
        <v>189</v>
      </c>
      <c r="L207" s="52">
        <v>-1897.6873354902498</v>
      </c>
    </row>
    <row r="208" spans="1:12" x14ac:dyDescent="0.2">
      <c r="A208" s="43">
        <v>38456</v>
      </c>
      <c r="B208">
        <v>39</v>
      </c>
      <c r="C208" t="s">
        <v>105</v>
      </c>
      <c r="D208">
        <f t="shared" si="39"/>
        <v>0</v>
      </c>
      <c r="E208" s="40">
        <f t="shared" si="40"/>
        <v>0</v>
      </c>
      <c r="F208" s="40">
        <f t="shared" si="41"/>
        <v>0</v>
      </c>
      <c r="G208" s="40">
        <f t="shared" si="42"/>
        <v>0</v>
      </c>
      <c r="H208" s="40">
        <f t="shared" si="43"/>
        <v>1</v>
      </c>
      <c r="K208" s="51">
        <v>190</v>
      </c>
      <c r="L208" s="52">
        <v>1690.0834270852224</v>
      </c>
    </row>
    <row r="209" spans="1:12" x14ac:dyDescent="0.2">
      <c r="A209" s="43">
        <v>33154</v>
      </c>
      <c r="B209">
        <v>40</v>
      </c>
      <c r="C209" t="s">
        <v>105</v>
      </c>
      <c r="D209">
        <f t="shared" si="39"/>
        <v>0</v>
      </c>
      <c r="E209" s="40" t="str">
        <f t="shared" si="40"/>
        <v>-</v>
      </c>
      <c r="F209" s="40" t="str">
        <f t="shared" si="41"/>
        <v>-</v>
      </c>
      <c r="G209" s="40" t="str">
        <f t="shared" si="42"/>
        <v>-</v>
      </c>
      <c r="H209" s="40" t="str">
        <f t="shared" si="43"/>
        <v>-</v>
      </c>
      <c r="K209" s="51">
        <v>191</v>
      </c>
      <c r="L209" s="52">
        <v>-1265.6314196466228</v>
      </c>
    </row>
    <row r="210" spans="1:12" x14ac:dyDescent="0.2">
      <c r="A210" s="43">
        <v>34649</v>
      </c>
      <c r="B210">
        <v>40</v>
      </c>
      <c r="C210" t="s">
        <v>105</v>
      </c>
      <c r="D210">
        <f t="shared" si="39"/>
        <v>0</v>
      </c>
      <c r="E210" s="40">
        <f t="shared" si="40"/>
        <v>0</v>
      </c>
      <c r="F210" s="40">
        <f t="shared" si="41"/>
        <v>0</v>
      </c>
      <c r="G210" s="40">
        <f t="shared" si="42"/>
        <v>0</v>
      </c>
      <c r="H210" s="40">
        <f t="shared" si="43"/>
        <v>1</v>
      </c>
      <c r="K210" s="51">
        <v>192</v>
      </c>
      <c r="L210" s="52">
        <v>2036.4570687217192</v>
      </c>
    </row>
    <row r="211" spans="1:12" x14ac:dyDescent="0.2">
      <c r="A211" s="43">
        <v>35559</v>
      </c>
      <c r="B211">
        <v>40</v>
      </c>
      <c r="C211" t="s">
        <v>105</v>
      </c>
      <c r="D211">
        <f t="shared" si="39"/>
        <v>0</v>
      </c>
      <c r="E211" s="40">
        <f t="shared" si="40"/>
        <v>0</v>
      </c>
      <c r="F211" s="40">
        <f t="shared" si="41"/>
        <v>0</v>
      </c>
      <c r="G211" s="40">
        <f t="shared" si="42"/>
        <v>0</v>
      </c>
      <c r="H211" s="40">
        <f t="shared" si="43"/>
        <v>1</v>
      </c>
      <c r="K211" s="51">
        <v>193</v>
      </c>
      <c r="L211" s="52">
        <v>2113.3431359419851</v>
      </c>
    </row>
    <row r="212" spans="1:12" x14ac:dyDescent="0.2">
      <c r="A212" s="43">
        <v>36740</v>
      </c>
      <c r="B212">
        <v>40</v>
      </c>
      <c r="C212" t="s">
        <v>106</v>
      </c>
      <c r="D212">
        <f t="shared" si="39"/>
        <v>1</v>
      </c>
      <c r="E212" s="40">
        <f t="shared" si="40"/>
        <v>0</v>
      </c>
      <c r="F212" s="40">
        <f t="shared" si="41"/>
        <v>1</v>
      </c>
      <c r="G212" s="40">
        <f t="shared" si="42"/>
        <v>0</v>
      </c>
      <c r="H212" s="40">
        <f t="shared" si="43"/>
        <v>0</v>
      </c>
      <c r="K212" s="51">
        <v>194</v>
      </c>
      <c r="L212" s="52">
        <v>1863.1165949875001</v>
      </c>
    </row>
    <row r="213" spans="1:12" x14ac:dyDescent="0.2">
      <c r="A213" s="43">
        <v>37563</v>
      </c>
      <c r="B213">
        <v>40</v>
      </c>
      <c r="C213" t="s">
        <v>105</v>
      </c>
      <c r="D213">
        <f t="shared" si="39"/>
        <v>0</v>
      </c>
      <c r="E213" s="40">
        <f t="shared" si="40"/>
        <v>0</v>
      </c>
      <c r="F213" s="40">
        <f t="shared" si="41"/>
        <v>0</v>
      </c>
      <c r="G213" s="40">
        <f t="shared" si="42"/>
        <v>1</v>
      </c>
      <c r="H213" s="40">
        <f t="shared" si="43"/>
        <v>0</v>
      </c>
      <c r="K213" s="51">
        <v>195</v>
      </c>
      <c r="L213" s="52">
        <v>-77.377950738490085</v>
      </c>
    </row>
    <row r="214" spans="1:12" x14ac:dyDescent="0.2">
      <c r="A214" s="43">
        <v>38839</v>
      </c>
      <c r="B214">
        <v>40</v>
      </c>
      <c r="C214" t="s">
        <v>106</v>
      </c>
      <c r="D214">
        <f t="shared" si="39"/>
        <v>1</v>
      </c>
      <c r="E214" s="40">
        <f t="shared" si="40"/>
        <v>0</v>
      </c>
      <c r="F214" s="40">
        <f t="shared" si="41"/>
        <v>1</v>
      </c>
      <c r="G214" s="40">
        <f t="shared" si="42"/>
        <v>0</v>
      </c>
      <c r="H214" s="40">
        <f t="shared" si="43"/>
        <v>0</v>
      </c>
      <c r="K214" s="51">
        <v>196</v>
      </c>
      <c r="L214" s="52">
        <v>933.77474564447994</v>
      </c>
    </row>
    <row r="215" spans="1:12" x14ac:dyDescent="0.2">
      <c r="A215" s="43">
        <v>40137</v>
      </c>
      <c r="B215">
        <v>40</v>
      </c>
      <c r="C215" t="s">
        <v>105</v>
      </c>
      <c r="D215">
        <f t="shared" si="39"/>
        <v>0</v>
      </c>
      <c r="E215" s="40">
        <f t="shared" si="40"/>
        <v>0</v>
      </c>
      <c r="F215" s="40">
        <f t="shared" si="41"/>
        <v>0</v>
      </c>
      <c r="G215" s="40">
        <f t="shared" si="42"/>
        <v>1</v>
      </c>
      <c r="H215" s="40">
        <f t="shared" si="43"/>
        <v>0</v>
      </c>
      <c r="K215" s="51">
        <v>197</v>
      </c>
      <c r="L215" s="52">
        <v>-1991.0149120077194</v>
      </c>
    </row>
    <row r="216" spans="1:12" x14ac:dyDescent="0.2">
      <c r="A216" s="43">
        <v>33118</v>
      </c>
      <c r="B216">
        <v>41</v>
      </c>
      <c r="C216" t="s">
        <v>105</v>
      </c>
      <c r="D216">
        <f t="shared" si="39"/>
        <v>0</v>
      </c>
      <c r="E216" s="40" t="str">
        <f t="shared" si="40"/>
        <v>-</v>
      </c>
      <c r="F216" s="40" t="str">
        <f t="shared" si="41"/>
        <v>-</v>
      </c>
      <c r="G216" s="40" t="str">
        <f t="shared" si="42"/>
        <v>-</v>
      </c>
      <c r="H216" s="40" t="str">
        <f t="shared" si="43"/>
        <v>-</v>
      </c>
      <c r="K216" s="51">
        <v>198</v>
      </c>
      <c r="L216" s="52">
        <v>-230.98457490054716</v>
      </c>
    </row>
    <row r="217" spans="1:12" x14ac:dyDescent="0.2">
      <c r="A217" s="43">
        <v>34006</v>
      </c>
      <c r="B217">
        <v>41</v>
      </c>
      <c r="C217" t="s">
        <v>106</v>
      </c>
      <c r="D217">
        <f t="shared" si="39"/>
        <v>1</v>
      </c>
      <c r="E217" s="40">
        <f t="shared" si="40"/>
        <v>0</v>
      </c>
      <c r="F217" s="40">
        <f t="shared" si="41"/>
        <v>1</v>
      </c>
      <c r="G217" s="40">
        <f t="shared" si="42"/>
        <v>0</v>
      </c>
      <c r="H217" s="40">
        <f t="shared" si="43"/>
        <v>0</v>
      </c>
      <c r="K217" s="51">
        <v>199</v>
      </c>
      <c r="L217" s="52">
        <v>279.77629930458988</v>
      </c>
    </row>
    <row r="218" spans="1:12" x14ac:dyDescent="0.2">
      <c r="A218" s="43">
        <v>34821</v>
      </c>
      <c r="B218">
        <v>41</v>
      </c>
      <c r="C218" t="s">
        <v>106</v>
      </c>
      <c r="D218">
        <f t="shared" si="39"/>
        <v>1</v>
      </c>
      <c r="E218" s="40">
        <f t="shared" si="40"/>
        <v>1</v>
      </c>
      <c r="F218" s="40">
        <f t="shared" si="41"/>
        <v>0</v>
      </c>
      <c r="G218" s="40">
        <f t="shared" si="42"/>
        <v>0</v>
      </c>
      <c r="H218" s="40">
        <f t="shared" si="43"/>
        <v>0</v>
      </c>
      <c r="K218" s="51">
        <v>200</v>
      </c>
      <c r="L218" s="52">
        <v>-389.67135807157229</v>
      </c>
    </row>
    <row r="219" spans="1:12" x14ac:dyDescent="0.2">
      <c r="A219" s="43">
        <v>35741</v>
      </c>
      <c r="B219">
        <v>41</v>
      </c>
      <c r="C219" t="s">
        <v>106</v>
      </c>
      <c r="D219">
        <f t="shared" si="39"/>
        <v>1</v>
      </c>
      <c r="E219" s="40">
        <f t="shared" si="40"/>
        <v>1</v>
      </c>
      <c r="F219" s="40">
        <f t="shared" si="41"/>
        <v>0</v>
      </c>
      <c r="G219" s="40">
        <f t="shared" si="42"/>
        <v>0</v>
      </c>
      <c r="H219" s="40">
        <f t="shared" si="43"/>
        <v>0</v>
      </c>
      <c r="K219" s="51">
        <v>201</v>
      </c>
      <c r="L219" s="52">
        <v>-674.22273883662024</v>
      </c>
    </row>
    <row r="220" spans="1:12" x14ac:dyDescent="0.2">
      <c r="A220" s="43">
        <v>37165</v>
      </c>
      <c r="B220">
        <v>41</v>
      </c>
      <c r="C220" t="s">
        <v>106</v>
      </c>
      <c r="D220">
        <f t="shared" si="39"/>
        <v>1</v>
      </c>
      <c r="E220" s="40">
        <f t="shared" si="40"/>
        <v>1</v>
      </c>
      <c r="F220" s="40">
        <f t="shared" si="41"/>
        <v>0</v>
      </c>
      <c r="G220" s="40">
        <f t="shared" si="42"/>
        <v>0</v>
      </c>
      <c r="H220" s="40">
        <f t="shared" si="43"/>
        <v>0</v>
      </c>
      <c r="K220" s="51">
        <v>202</v>
      </c>
      <c r="L220" s="52">
        <v>-705.87957938504815</v>
      </c>
    </row>
    <row r="221" spans="1:12" x14ac:dyDescent="0.2">
      <c r="A221" s="43">
        <v>33105</v>
      </c>
      <c r="B221">
        <v>42</v>
      </c>
      <c r="C221" t="s">
        <v>105</v>
      </c>
      <c r="D221">
        <f t="shared" si="39"/>
        <v>0</v>
      </c>
      <c r="E221" s="40" t="str">
        <f t="shared" si="40"/>
        <v>-</v>
      </c>
      <c r="F221" s="40" t="str">
        <f t="shared" si="41"/>
        <v>-</v>
      </c>
      <c r="G221" s="40" t="str">
        <f t="shared" si="42"/>
        <v>-</v>
      </c>
      <c r="H221" s="40" t="str">
        <f t="shared" si="43"/>
        <v>-</v>
      </c>
      <c r="K221" s="51">
        <v>203</v>
      </c>
      <c r="L221" s="52">
        <v>2043.8739924031086</v>
      </c>
    </row>
    <row r="222" spans="1:12" x14ac:dyDescent="0.2">
      <c r="A222" s="43">
        <v>34300</v>
      </c>
      <c r="B222">
        <v>42</v>
      </c>
      <c r="C222" t="s">
        <v>105</v>
      </c>
      <c r="D222">
        <f t="shared" si="39"/>
        <v>0</v>
      </c>
      <c r="E222" s="40">
        <f t="shared" si="40"/>
        <v>0</v>
      </c>
      <c r="F222" s="40">
        <f t="shared" si="41"/>
        <v>0</v>
      </c>
      <c r="G222" s="40">
        <f t="shared" si="42"/>
        <v>0</v>
      </c>
      <c r="H222" s="40">
        <f t="shared" si="43"/>
        <v>1</v>
      </c>
      <c r="K222" s="51">
        <v>204</v>
      </c>
      <c r="L222" s="52">
        <v>1072.2327712717463</v>
      </c>
    </row>
    <row r="223" spans="1:12" x14ac:dyDescent="0.2">
      <c r="A223" s="43">
        <v>35644</v>
      </c>
      <c r="B223">
        <v>42</v>
      </c>
      <c r="C223" t="s">
        <v>105</v>
      </c>
      <c r="D223">
        <f t="shared" si="39"/>
        <v>0</v>
      </c>
      <c r="E223" s="40">
        <f t="shared" si="40"/>
        <v>0</v>
      </c>
      <c r="F223" s="40">
        <f t="shared" si="41"/>
        <v>0</v>
      </c>
      <c r="G223" s="40">
        <f t="shared" si="42"/>
        <v>0</v>
      </c>
      <c r="H223" s="40">
        <f t="shared" si="43"/>
        <v>1</v>
      </c>
      <c r="K223" s="51">
        <v>205</v>
      </c>
      <c r="L223" s="52">
        <v>-6675.7192024214555</v>
      </c>
    </row>
    <row r="224" spans="1:12" x14ac:dyDescent="0.2">
      <c r="A224" s="43">
        <v>36597</v>
      </c>
      <c r="B224">
        <v>42</v>
      </c>
      <c r="C224" t="s">
        <v>105</v>
      </c>
      <c r="D224">
        <f t="shared" si="39"/>
        <v>0</v>
      </c>
      <c r="E224" s="40">
        <f t="shared" si="40"/>
        <v>0</v>
      </c>
      <c r="F224" s="40">
        <f t="shared" si="41"/>
        <v>0</v>
      </c>
      <c r="G224" s="40">
        <f t="shared" si="42"/>
        <v>0</v>
      </c>
      <c r="H224" s="40">
        <f t="shared" si="43"/>
        <v>1</v>
      </c>
      <c r="K224" s="51">
        <v>206</v>
      </c>
      <c r="L224" s="52">
        <v>3043.1589920702659</v>
      </c>
    </row>
    <row r="225" spans="1:12" x14ac:dyDescent="0.2">
      <c r="A225" s="43">
        <v>33151</v>
      </c>
      <c r="B225">
        <v>43</v>
      </c>
      <c r="C225" t="s">
        <v>105</v>
      </c>
      <c r="D225">
        <f t="shared" si="39"/>
        <v>0</v>
      </c>
      <c r="E225" s="40" t="str">
        <f t="shared" si="40"/>
        <v>-</v>
      </c>
      <c r="F225" s="40" t="str">
        <f t="shared" si="41"/>
        <v>-</v>
      </c>
      <c r="G225" s="40" t="str">
        <f t="shared" si="42"/>
        <v>-</v>
      </c>
      <c r="H225" s="40" t="str">
        <f t="shared" si="43"/>
        <v>-</v>
      </c>
      <c r="K225" s="51">
        <v>207</v>
      </c>
      <c r="L225" s="52">
        <v>2485.8378100419095</v>
      </c>
    </row>
    <row r="226" spans="1:12" x14ac:dyDescent="0.2">
      <c r="A226" s="43">
        <v>34225</v>
      </c>
      <c r="B226">
        <v>43</v>
      </c>
      <c r="C226" t="s">
        <v>105</v>
      </c>
      <c r="D226">
        <f t="shared" si="39"/>
        <v>0</v>
      </c>
      <c r="E226" s="40">
        <f t="shared" si="40"/>
        <v>0</v>
      </c>
      <c r="F226" s="40">
        <f t="shared" si="41"/>
        <v>0</v>
      </c>
      <c r="G226" s="40">
        <f t="shared" si="42"/>
        <v>0</v>
      </c>
      <c r="H226" s="40">
        <f t="shared" si="43"/>
        <v>1</v>
      </c>
      <c r="K226" s="51">
        <v>208</v>
      </c>
      <c r="L226" s="52">
        <v>-2721.7310987299984</v>
      </c>
    </row>
    <row r="227" spans="1:12" x14ac:dyDescent="0.2">
      <c r="A227" s="43">
        <v>35383</v>
      </c>
      <c r="B227">
        <v>43</v>
      </c>
      <c r="C227" t="s">
        <v>105</v>
      </c>
      <c r="D227">
        <f t="shared" si="39"/>
        <v>0</v>
      </c>
      <c r="E227" s="40">
        <f t="shared" si="40"/>
        <v>0</v>
      </c>
      <c r="F227" s="40">
        <f t="shared" si="41"/>
        <v>0</v>
      </c>
      <c r="G227" s="40">
        <f t="shared" si="42"/>
        <v>0</v>
      </c>
      <c r="H227" s="40">
        <f t="shared" si="43"/>
        <v>1</v>
      </c>
      <c r="K227" s="51">
        <v>209</v>
      </c>
      <c r="L227" s="52">
        <v>792.5767699075534</v>
      </c>
    </row>
    <row r="228" spans="1:12" x14ac:dyDescent="0.2">
      <c r="A228" s="43">
        <v>36175</v>
      </c>
      <c r="B228">
        <v>43</v>
      </c>
      <c r="C228" t="s">
        <v>105</v>
      </c>
      <c r="D228">
        <f t="shared" si="39"/>
        <v>0</v>
      </c>
      <c r="E228" s="40">
        <f t="shared" si="40"/>
        <v>0</v>
      </c>
      <c r="F228" s="40">
        <f t="shared" si="41"/>
        <v>0</v>
      </c>
      <c r="G228" s="40">
        <f t="shared" si="42"/>
        <v>0</v>
      </c>
      <c r="H228" s="40">
        <f t="shared" si="43"/>
        <v>1</v>
      </c>
      <c r="K228" s="51">
        <v>210</v>
      </c>
      <c r="L228" s="52">
        <v>1543.9492615663439</v>
      </c>
    </row>
    <row r="229" spans="1:12" x14ac:dyDescent="0.2">
      <c r="A229" s="43">
        <v>37433</v>
      </c>
      <c r="B229">
        <v>43</v>
      </c>
      <c r="C229" t="s">
        <v>105</v>
      </c>
      <c r="D229">
        <f t="shared" si="39"/>
        <v>0</v>
      </c>
      <c r="E229" s="40">
        <f t="shared" si="40"/>
        <v>0</v>
      </c>
      <c r="F229" s="40">
        <f t="shared" si="41"/>
        <v>0</v>
      </c>
      <c r="G229" s="40">
        <f t="shared" si="42"/>
        <v>0</v>
      </c>
      <c r="H229" s="40">
        <f t="shared" si="43"/>
        <v>1</v>
      </c>
      <c r="K229" s="51">
        <v>211</v>
      </c>
      <c r="L229" s="52">
        <v>-3446.155541749778</v>
      </c>
    </row>
    <row r="230" spans="1:12" x14ac:dyDescent="0.2">
      <c r="A230" s="43">
        <v>38895</v>
      </c>
      <c r="B230">
        <v>43</v>
      </c>
      <c r="C230" t="s">
        <v>105</v>
      </c>
      <c r="D230">
        <f t="shared" si="39"/>
        <v>0</v>
      </c>
      <c r="E230" s="40">
        <f t="shared" si="40"/>
        <v>0</v>
      </c>
      <c r="F230" s="40">
        <f t="shared" si="41"/>
        <v>0</v>
      </c>
      <c r="G230" s="40">
        <f t="shared" si="42"/>
        <v>0</v>
      </c>
      <c r="H230" s="40">
        <f t="shared" si="43"/>
        <v>1</v>
      </c>
      <c r="K230" s="51">
        <v>212</v>
      </c>
      <c r="L230" s="52">
        <v>0</v>
      </c>
    </row>
    <row r="231" spans="1:12" x14ac:dyDescent="0.2">
      <c r="A231" s="43">
        <v>33142</v>
      </c>
      <c r="B231">
        <v>44</v>
      </c>
      <c r="C231" t="s">
        <v>105</v>
      </c>
      <c r="D231">
        <f t="shared" si="39"/>
        <v>0</v>
      </c>
      <c r="E231" s="40" t="str">
        <f t="shared" si="40"/>
        <v>-</v>
      </c>
      <c r="F231" s="40" t="str">
        <f t="shared" si="41"/>
        <v>-</v>
      </c>
      <c r="G231" s="40" t="str">
        <f t="shared" si="42"/>
        <v>-</v>
      </c>
      <c r="H231" s="40" t="str">
        <f t="shared" si="43"/>
        <v>-</v>
      </c>
      <c r="K231" s="51">
        <v>213</v>
      </c>
      <c r="L231" s="52">
        <v>-1517.378629946239</v>
      </c>
    </row>
    <row r="232" spans="1:12" x14ac:dyDescent="0.2">
      <c r="A232" s="43">
        <v>34115</v>
      </c>
      <c r="B232">
        <v>44</v>
      </c>
      <c r="C232" t="s">
        <v>105</v>
      </c>
      <c r="D232">
        <f t="shared" si="39"/>
        <v>0</v>
      </c>
      <c r="E232" s="40">
        <f t="shared" si="40"/>
        <v>0</v>
      </c>
      <c r="F232" s="40">
        <f t="shared" si="41"/>
        <v>0</v>
      </c>
      <c r="G232" s="40">
        <f t="shared" si="42"/>
        <v>0</v>
      </c>
      <c r="H232" s="40">
        <f t="shared" si="43"/>
        <v>1</v>
      </c>
      <c r="K232" s="51">
        <v>214</v>
      </c>
      <c r="L232" s="52">
        <v>0</v>
      </c>
    </row>
    <row r="233" spans="1:12" x14ac:dyDescent="0.2">
      <c r="A233" s="43">
        <v>35438</v>
      </c>
      <c r="B233">
        <v>44</v>
      </c>
      <c r="C233" t="s">
        <v>106</v>
      </c>
      <c r="D233">
        <f t="shared" si="39"/>
        <v>1</v>
      </c>
      <c r="E233" s="40">
        <f t="shared" si="40"/>
        <v>0</v>
      </c>
      <c r="F233" s="40">
        <f t="shared" si="41"/>
        <v>1</v>
      </c>
      <c r="G233" s="40">
        <f t="shared" si="42"/>
        <v>0</v>
      </c>
      <c r="H233" s="40">
        <f t="shared" si="43"/>
        <v>0</v>
      </c>
      <c r="K233" s="51">
        <v>215</v>
      </c>
      <c r="L233" s="52">
        <v>1937.2153324922656</v>
      </c>
    </row>
    <row r="234" spans="1:12" x14ac:dyDescent="0.2">
      <c r="A234" s="43">
        <v>36195</v>
      </c>
      <c r="B234">
        <v>44</v>
      </c>
      <c r="C234" t="s">
        <v>106</v>
      </c>
      <c r="D234">
        <f t="shared" si="39"/>
        <v>1</v>
      </c>
      <c r="E234" s="40">
        <f t="shared" si="40"/>
        <v>1</v>
      </c>
      <c r="F234" s="40">
        <f t="shared" si="41"/>
        <v>0</v>
      </c>
      <c r="G234" s="40">
        <f t="shared" si="42"/>
        <v>0</v>
      </c>
      <c r="H234" s="40">
        <f t="shared" si="43"/>
        <v>0</v>
      </c>
      <c r="K234" s="51">
        <v>216</v>
      </c>
      <c r="L234" s="52">
        <v>-5287.515642806753</v>
      </c>
    </row>
    <row r="235" spans="1:12" x14ac:dyDescent="0.2">
      <c r="A235" s="43">
        <v>37530</v>
      </c>
      <c r="B235">
        <v>44</v>
      </c>
      <c r="C235" t="s">
        <v>106</v>
      </c>
      <c r="D235">
        <f t="shared" si="39"/>
        <v>1</v>
      </c>
      <c r="E235" s="40">
        <f t="shared" si="40"/>
        <v>1</v>
      </c>
      <c r="F235" s="40">
        <f t="shared" si="41"/>
        <v>0</v>
      </c>
      <c r="G235" s="40">
        <f t="shared" si="42"/>
        <v>0</v>
      </c>
      <c r="H235" s="40">
        <f t="shared" si="43"/>
        <v>0</v>
      </c>
      <c r="K235" s="51">
        <v>217</v>
      </c>
      <c r="L235" s="52">
        <v>2469.8373934274041</v>
      </c>
    </row>
    <row r="236" spans="1:12" x14ac:dyDescent="0.2">
      <c r="A236" s="43">
        <v>33126</v>
      </c>
      <c r="B236">
        <v>45</v>
      </c>
      <c r="C236" t="s">
        <v>106</v>
      </c>
      <c r="D236">
        <f t="shared" si="39"/>
        <v>1</v>
      </c>
      <c r="E236" s="40" t="str">
        <f t="shared" si="40"/>
        <v>-</v>
      </c>
      <c r="F236" s="40" t="str">
        <f t="shared" si="41"/>
        <v>-</v>
      </c>
      <c r="G236" s="40" t="str">
        <f t="shared" si="42"/>
        <v>-</v>
      </c>
      <c r="H236" s="40" t="str">
        <f t="shared" si="43"/>
        <v>-</v>
      </c>
      <c r="K236" s="51">
        <v>218</v>
      </c>
      <c r="L236" s="52">
        <v>-6109.6454754635106</v>
      </c>
    </row>
    <row r="237" spans="1:12" x14ac:dyDescent="0.2">
      <c r="A237" s="43">
        <v>34516</v>
      </c>
      <c r="B237">
        <v>45</v>
      </c>
      <c r="C237" t="s">
        <v>105</v>
      </c>
      <c r="D237">
        <f t="shared" si="39"/>
        <v>0</v>
      </c>
      <c r="E237" s="40">
        <f t="shared" si="40"/>
        <v>0</v>
      </c>
      <c r="F237" s="40">
        <f t="shared" si="41"/>
        <v>0</v>
      </c>
      <c r="G237" s="40">
        <f t="shared" si="42"/>
        <v>1</v>
      </c>
      <c r="H237" s="40">
        <f t="shared" si="43"/>
        <v>0</v>
      </c>
      <c r="K237" s="51">
        <v>219</v>
      </c>
      <c r="L237" s="52">
        <v>-7409.0805840869034</v>
      </c>
    </row>
    <row r="238" spans="1:12" x14ac:dyDescent="0.2">
      <c r="A238" s="43">
        <v>35453</v>
      </c>
      <c r="B238">
        <v>45</v>
      </c>
      <c r="C238" t="s">
        <v>105</v>
      </c>
      <c r="D238">
        <f t="shared" si="39"/>
        <v>0</v>
      </c>
      <c r="E238" s="40">
        <f t="shared" si="40"/>
        <v>0</v>
      </c>
      <c r="F238" s="40">
        <f t="shared" si="41"/>
        <v>0</v>
      </c>
      <c r="G238" s="40">
        <f t="shared" si="42"/>
        <v>0</v>
      </c>
      <c r="H238" s="40">
        <f t="shared" si="43"/>
        <v>1</v>
      </c>
      <c r="K238" s="51">
        <v>220</v>
      </c>
      <c r="L238" s="52">
        <v>1488.4129951392192</v>
      </c>
    </row>
    <row r="239" spans="1:12" x14ac:dyDescent="0.2">
      <c r="A239" s="43">
        <v>36753</v>
      </c>
      <c r="B239">
        <v>45</v>
      </c>
      <c r="C239" t="s">
        <v>105</v>
      </c>
      <c r="D239">
        <f t="shared" si="39"/>
        <v>0</v>
      </c>
      <c r="E239" s="40">
        <f t="shared" si="40"/>
        <v>0</v>
      </c>
      <c r="F239" s="40">
        <f t="shared" si="41"/>
        <v>0</v>
      </c>
      <c r="G239" s="40">
        <f t="shared" si="42"/>
        <v>0</v>
      </c>
      <c r="H239" s="40">
        <f t="shared" si="43"/>
        <v>1</v>
      </c>
      <c r="K239" s="51">
        <v>221</v>
      </c>
      <c r="L239" s="52">
        <v>2925.6369823478103</v>
      </c>
    </row>
    <row r="240" spans="1:12" x14ac:dyDescent="0.2">
      <c r="A240" s="43">
        <v>33200</v>
      </c>
      <c r="B240">
        <v>46</v>
      </c>
      <c r="C240" t="s">
        <v>105</v>
      </c>
      <c r="D240">
        <f t="shared" si="39"/>
        <v>0</v>
      </c>
      <c r="E240" s="40" t="str">
        <f t="shared" si="40"/>
        <v>-</v>
      </c>
      <c r="F240" s="40" t="str">
        <f t="shared" si="41"/>
        <v>-</v>
      </c>
      <c r="G240" s="40" t="str">
        <f t="shared" si="42"/>
        <v>-</v>
      </c>
      <c r="H240" s="40" t="str">
        <f t="shared" si="43"/>
        <v>-</v>
      </c>
      <c r="K240" s="51">
        <v>222</v>
      </c>
      <c r="L240" s="52">
        <v>3496.34759815392</v>
      </c>
    </row>
    <row r="241" spans="1:12" x14ac:dyDescent="0.2">
      <c r="A241" s="43">
        <v>34672</v>
      </c>
      <c r="B241">
        <v>46</v>
      </c>
      <c r="C241" t="s">
        <v>105</v>
      </c>
      <c r="D241">
        <f t="shared" si="39"/>
        <v>0</v>
      </c>
      <c r="E241" s="40">
        <f t="shared" si="40"/>
        <v>0</v>
      </c>
      <c r="F241" s="40">
        <f t="shared" si="41"/>
        <v>0</v>
      </c>
      <c r="G241" s="40">
        <f t="shared" si="42"/>
        <v>0</v>
      </c>
      <c r="H241" s="40">
        <f t="shared" si="43"/>
        <v>1</v>
      </c>
      <c r="K241" s="51">
        <v>223</v>
      </c>
      <c r="L241" s="52">
        <v>-807.73023375016021</v>
      </c>
    </row>
    <row r="242" spans="1:12" x14ac:dyDescent="0.2">
      <c r="A242" s="43">
        <v>36112</v>
      </c>
      <c r="B242">
        <v>46</v>
      </c>
      <c r="C242" t="s">
        <v>105</v>
      </c>
      <c r="D242">
        <f t="shared" si="39"/>
        <v>0</v>
      </c>
      <c r="E242" s="40">
        <f t="shared" si="40"/>
        <v>0</v>
      </c>
      <c r="F242" s="40">
        <f t="shared" si="41"/>
        <v>0</v>
      </c>
      <c r="G242" s="40">
        <f t="shared" si="42"/>
        <v>0</v>
      </c>
      <c r="H242" s="40">
        <f t="shared" si="43"/>
        <v>1</v>
      </c>
      <c r="K242" s="51">
        <v>224</v>
      </c>
      <c r="L242" s="52">
        <v>0</v>
      </c>
    </row>
    <row r="243" spans="1:12" x14ac:dyDescent="0.2">
      <c r="A243" s="43">
        <v>37280</v>
      </c>
      <c r="B243">
        <v>46</v>
      </c>
      <c r="C243" t="s">
        <v>105</v>
      </c>
      <c r="D243">
        <f t="shared" si="39"/>
        <v>0</v>
      </c>
      <c r="E243" s="40">
        <f t="shared" si="40"/>
        <v>0</v>
      </c>
      <c r="F243" s="40">
        <f t="shared" si="41"/>
        <v>0</v>
      </c>
      <c r="G243" s="40">
        <f t="shared" si="42"/>
        <v>0</v>
      </c>
      <c r="H243" s="40">
        <f t="shared" si="43"/>
        <v>1</v>
      </c>
      <c r="K243" s="51">
        <v>225</v>
      </c>
      <c r="L243" s="52">
        <v>0</v>
      </c>
    </row>
    <row r="244" spans="1:12" x14ac:dyDescent="0.2">
      <c r="A244" s="43">
        <v>38078</v>
      </c>
      <c r="B244">
        <v>46</v>
      </c>
      <c r="C244" t="s">
        <v>105</v>
      </c>
      <c r="D244">
        <f t="shared" si="39"/>
        <v>0</v>
      </c>
      <c r="E244" s="40">
        <f t="shared" si="40"/>
        <v>0</v>
      </c>
      <c r="F244" s="40">
        <f t="shared" si="41"/>
        <v>0</v>
      </c>
      <c r="G244" s="40">
        <f t="shared" si="42"/>
        <v>0</v>
      </c>
      <c r="H244" s="40">
        <f t="shared" si="43"/>
        <v>1</v>
      </c>
      <c r="K244" s="51">
        <v>226</v>
      </c>
      <c r="L244" s="52">
        <v>-5246.3894888513414</v>
      </c>
    </row>
    <row r="245" spans="1:12" x14ac:dyDescent="0.2">
      <c r="A245" s="43">
        <v>33152</v>
      </c>
      <c r="B245">
        <v>47</v>
      </c>
      <c r="C245" t="s">
        <v>105</v>
      </c>
      <c r="D245">
        <f t="shared" si="39"/>
        <v>0</v>
      </c>
      <c r="E245" s="40" t="str">
        <f t="shared" si="40"/>
        <v>-</v>
      </c>
      <c r="F245" s="40" t="str">
        <f t="shared" si="41"/>
        <v>-</v>
      </c>
      <c r="G245" s="40" t="str">
        <f t="shared" si="42"/>
        <v>-</v>
      </c>
      <c r="H245" s="40" t="str">
        <f t="shared" si="43"/>
        <v>-</v>
      </c>
      <c r="K245" s="51">
        <v>227</v>
      </c>
      <c r="L245" s="52">
        <v>4705.8744543945168</v>
      </c>
    </row>
    <row r="246" spans="1:12" x14ac:dyDescent="0.2">
      <c r="A246" s="43">
        <v>34512</v>
      </c>
      <c r="B246">
        <v>47</v>
      </c>
      <c r="C246" t="s">
        <v>105</v>
      </c>
      <c r="D246">
        <f t="shared" si="39"/>
        <v>0</v>
      </c>
      <c r="E246" s="40">
        <f t="shared" si="40"/>
        <v>0</v>
      </c>
      <c r="F246" s="40">
        <f t="shared" si="41"/>
        <v>0</v>
      </c>
      <c r="G246" s="40">
        <f t="shared" si="42"/>
        <v>0</v>
      </c>
      <c r="H246" s="40">
        <f t="shared" si="43"/>
        <v>1</v>
      </c>
      <c r="K246" s="51">
        <v>228</v>
      </c>
      <c r="L246" s="52">
        <v>-3621.4800122084266</v>
      </c>
    </row>
    <row r="247" spans="1:12" x14ac:dyDescent="0.2">
      <c r="A247" s="43">
        <v>35922</v>
      </c>
      <c r="B247">
        <v>47</v>
      </c>
      <c r="C247" t="s">
        <v>105</v>
      </c>
      <c r="D247">
        <f t="shared" si="39"/>
        <v>0</v>
      </c>
      <c r="E247" s="40">
        <f t="shared" si="40"/>
        <v>0</v>
      </c>
      <c r="F247" s="40">
        <f t="shared" si="41"/>
        <v>0</v>
      </c>
      <c r="G247" s="40">
        <f t="shared" si="42"/>
        <v>0</v>
      </c>
      <c r="H247" s="40">
        <f t="shared" si="43"/>
        <v>1</v>
      </c>
      <c r="K247" s="51">
        <v>229</v>
      </c>
      <c r="L247" s="52">
        <v>-1554.2108656173768</v>
      </c>
    </row>
    <row r="248" spans="1:12" x14ac:dyDescent="0.2">
      <c r="A248" s="43">
        <v>36711</v>
      </c>
      <c r="B248">
        <v>47</v>
      </c>
      <c r="C248" t="s">
        <v>105</v>
      </c>
      <c r="D248">
        <f t="shared" si="39"/>
        <v>0</v>
      </c>
      <c r="E248" s="40">
        <f t="shared" si="40"/>
        <v>0</v>
      </c>
      <c r="F248" s="40">
        <f t="shared" si="41"/>
        <v>0</v>
      </c>
      <c r="G248" s="40">
        <f t="shared" si="42"/>
        <v>0</v>
      </c>
      <c r="H248" s="40">
        <f t="shared" si="43"/>
        <v>1</v>
      </c>
      <c r="K248" s="51">
        <v>230</v>
      </c>
      <c r="L248" s="52">
        <v>-761.90235027986</v>
      </c>
    </row>
    <row r="249" spans="1:12" x14ac:dyDescent="0.2">
      <c r="A249" s="43">
        <v>37678</v>
      </c>
      <c r="B249">
        <v>47</v>
      </c>
      <c r="C249" t="s">
        <v>105</v>
      </c>
      <c r="D249">
        <f t="shared" si="39"/>
        <v>0</v>
      </c>
      <c r="E249" s="40">
        <f t="shared" si="40"/>
        <v>0</v>
      </c>
      <c r="F249" s="40">
        <f t="shared" si="41"/>
        <v>0</v>
      </c>
      <c r="G249" s="40">
        <f t="shared" si="42"/>
        <v>0</v>
      </c>
      <c r="H249" s="40">
        <f t="shared" si="43"/>
        <v>1</v>
      </c>
      <c r="K249" s="51">
        <v>231</v>
      </c>
      <c r="L249" s="52">
        <v>3961.2838473109446</v>
      </c>
    </row>
    <row r="250" spans="1:12" x14ac:dyDescent="0.2">
      <c r="A250" s="43">
        <v>33165</v>
      </c>
      <c r="B250">
        <v>48</v>
      </c>
      <c r="C250" t="s">
        <v>106</v>
      </c>
      <c r="D250">
        <f t="shared" si="39"/>
        <v>1</v>
      </c>
      <c r="E250" s="40" t="str">
        <f t="shared" si="40"/>
        <v>-</v>
      </c>
      <c r="F250" s="40" t="str">
        <f t="shared" si="41"/>
        <v>-</v>
      </c>
      <c r="G250" s="40" t="str">
        <f t="shared" si="42"/>
        <v>-</v>
      </c>
      <c r="H250" s="40" t="str">
        <f t="shared" si="43"/>
        <v>-</v>
      </c>
      <c r="K250" s="51">
        <v>232</v>
      </c>
      <c r="L250" s="52">
        <v>3611.926340913642</v>
      </c>
    </row>
    <row r="251" spans="1:12" x14ac:dyDescent="0.2">
      <c r="A251" s="43">
        <v>34390</v>
      </c>
      <c r="B251">
        <v>48</v>
      </c>
      <c r="C251" t="s">
        <v>106</v>
      </c>
      <c r="D251">
        <f t="shared" si="39"/>
        <v>1</v>
      </c>
      <c r="E251" s="40">
        <f t="shared" si="40"/>
        <v>1</v>
      </c>
      <c r="F251" s="40">
        <f t="shared" si="41"/>
        <v>0</v>
      </c>
      <c r="G251" s="40">
        <f t="shared" si="42"/>
        <v>0</v>
      </c>
      <c r="H251" s="40">
        <f t="shared" si="43"/>
        <v>0</v>
      </c>
      <c r="K251" s="51">
        <v>233</v>
      </c>
      <c r="L251" s="52">
        <v>1155.3639597741283</v>
      </c>
    </row>
    <row r="252" spans="1:12" x14ac:dyDescent="0.2">
      <c r="A252" s="43">
        <v>35091</v>
      </c>
      <c r="B252">
        <v>48</v>
      </c>
      <c r="C252" t="s">
        <v>106</v>
      </c>
      <c r="D252">
        <f t="shared" si="39"/>
        <v>1</v>
      </c>
      <c r="E252" s="40">
        <f t="shared" si="40"/>
        <v>1</v>
      </c>
      <c r="F252" s="40">
        <f t="shared" si="41"/>
        <v>0</v>
      </c>
      <c r="G252" s="40">
        <f t="shared" si="42"/>
        <v>0</v>
      </c>
      <c r="H252" s="40">
        <f t="shared" si="43"/>
        <v>0</v>
      </c>
      <c r="K252" s="51">
        <v>234</v>
      </c>
      <c r="L252" s="52">
        <v>558.04942334461975</v>
      </c>
    </row>
    <row r="253" spans="1:12" x14ac:dyDescent="0.2">
      <c r="A253" s="43">
        <v>35991</v>
      </c>
      <c r="B253">
        <v>48</v>
      </c>
      <c r="C253" t="s">
        <v>105</v>
      </c>
      <c r="D253">
        <f t="shared" si="39"/>
        <v>0</v>
      </c>
      <c r="E253" s="40">
        <f t="shared" si="40"/>
        <v>0</v>
      </c>
      <c r="F253" s="40">
        <f t="shared" si="41"/>
        <v>0</v>
      </c>
      <c r="G253" s="40">
        <f t="shared" si="42"/>
        <v>1</v>
      </c>
      <c r="H253" s="40">
        <f t="shared" si="43"/>
        <v>0</v>
      </c>
      <c r="K253" s="51">
        <v>235</v>
      </c>
      <c r="L253" s="52">
        <v>-4441.3935867302434</v>
      </c>
    </row>
    <row r="254" spans="1:12" x14ac:dyDescent="0.2">
      <c r="A254" s="43">
        <v>36782</v>
      </c>
      <c r="B254">
        <v>48</v>
      </c>
      <c r="C254" t="s">
        <v>105</v>
      </c>
      <c r="D254">
        <f t="shared" si="39"/>
        <v>0</v>
      </c>
      <c r="E254" s="40">
        <f t="shared" si="40"/>
        <v>0</v>
      </c>
      <c r="F254" s="40">
        <f t="shared" si="41"/>
        <v>0</v>
      </c>
      <c r="G254" s="40">
        <f t="shared" si="42"/>
        <v>0</v>
      </c>
      <c r="H254" s="40">
        <f t="shared" si="43"/>
        <v>1</v>
      </c>
      <c r="K254" s="51">
        <v>236</v>
      </c>
      <c r="L254" s="52">
        <v>1575.1752821631499</v>
      </c>
    </row>
    <row r="255" spans="1:12" x14ac:dyDescent="0.2">
      <c r="A255" s="43">
        <v>33103</v>
      </c>
      <c r="B255">
        <v>49</v>
      </c>
      <c r="C255" t="s">
        <v>106</v>
      </c>
      <c r="D255">
        <f t="shared" si="39"/>
        <v>1</v>
      </c>
      <c r="E255" s="40" t="str">
        <f t="shared" si="40"/>
        <v>-</v>
      </c>
      <c r="F255" s="40" t="str">
        <f t="shared" si="41"/>
        <v>-</v>
      </c>
      <c r="G255" s="40" t="str">
        <f t="shared" si="42"/>
        <v>-</v>
      </c>
      <c r="H255" s="40" t="str">
        <f t="shared" si="43"/>
        <v>-</v>
      </c>
      <c r="K255" s="51">
        <v>237</v>
      </c>
      <c r="L255" s="52">
        <v>2593.3714431841377</v>
      </c>
    </row>
    <row r="256" spans="1:12" x14ac:dyDescent="0.2">
      <c r="A256" s="43">
        <v>34170</v>
      </c>
      <c r="B256">
        <v>49</v>
      </c>
      <c r="C256" t="s">
        <v>105</v>
      </c>
      <c r="D256">
        <f t="shared" si="39"/>
        <v>0</v>
      </c>
      <c r="E256" s="40">
        <f t="shared" si="40"/>
        <v>0</v>
      </c>
      <c r="F256" s="40">
        <f t="shared" si="41"/>
        <v>0</v>
      </c>
      <c r="G256" s="40">
        <f t="shared" si="42"/>
        <v>1</v>
      </c>
      <c r="H256" s="40">
        <f t="shared" si="43"/>
        <v>0</v>
      </c>
      <c r="K256" s="51">
        <v>238</v>
      </c>
      <c r="L256" s="52">
        <v>-932.94124042705755</v>
      </c>
    </row>
    <row r="257" spans="1:12" x14ac:dyDescent="0.2">
      <c r="A257" s="43">
        <v>35090</v>
      </c>
      <c r="B257">
        <v>49</v>
      </c>
      <c r="C257" t="s">
        <v>106</v>
      </c>
      <c r="D257">
        <f t="shared" si="39"/>
        <v>1</v>
      </c>
      <c r="E257" s="40">
        <f t="shared" si="40"/>
        <v>0</v>
      </c>
      <c r="F257" s="40">
        <f t="shared" si="41"/>
        <v>1</v>
      </c>
      <c r="G257" s="40">
        <f t="shared" si="42"/>
        <v>0</v>
      </c>
      <c r="H257" s="40">
        <f t="shared" si="43"/>
        <v>0</v>
      </c>
      <c r="K257" s="51">
        <v>239</v>
      </c>
      <c r="L257" s="52">
        <v>2897.0104557475643</v>
      </c>
    </row>
    <row r="258" spans="1:12" x14ac:dyDescent="0.2">
      <c r="A258" s="43">
        <v>35894</v>
      </c>
      <c r="B258">
        <v>49</v>
      </c>
      <c r="C258" t="s">
        <v>106</v>
      </c>
      <c r="D258">
        <f t="shared" si="39"/>
        <v>1</v>
      </c>
      <c r="E258" s="40">
        <f t="shared" si="40"/>
        <v>1</v>
      </c>
      <c r="F258" s="40">
        <f t="shared" si="41"/>
        <v>0</v>
      </c>
      <c r="G258" s="40">
        <f t="shared" si="42"/>
        <v>0</v>
      </c>
      <c r="H258" s="40">
        <f t="shared" si="43"/>
        <v>0</v>
      </c>
      <c r="K258" s="51">
        <v>240</v>
      </c>
      <c r="L258" s="52">
        <v>752.36527787517844</v>
      </c>
    </row>
    <row r="259" spans="1:12" x14ac:dyDescent="0.2">
      <c r="A259" s="43">
        <v>36926</v>
      </c>
      <c r="B259">
        <v>49</v>
      </c>
      <c r="C259" t="s">
        <v>105</v>
      </c>
      <c r="D259">
        <f t="shared" si="39"/>
        <v>0</v>
      </c>
      <c r="E259" s="40">
        <f t="shared" si="40"/>
        <v>0</v>
      </c>
      <c r="F259" s="40">
        <f t="shared" si="41"/>
        <v>0</v>
      </c>
      <c r="G259" s="40">
        <f t="shared" si="42"/>
        <v>1</v>
      </c>
      <c r="H259" s="40">
        <f t="shared" si="43"/>
        <v>0</v>
      </c>
      <c r="K259" s="51">
        <v>241</v>
      </c>
      <c r="L259" s="52">
        <v>0</v>
      </c>
    </row>
    <row r="260" spans="1:12" x14ac:dyDescent="0.2">
      <c r="A260" s="43">
        <v>38019</v>
      </c>
      <c r="B260">
        <v>49</v>
      </c>
      <c r="C260" t="s">
        <v>105</v>
      </c>
      <c r="D260">
        <f t="shared" si="39"/>
        <v>0</v>
      </c>
      <c r="E260" s="40">
        <f t="shared" si="40"/>
        <v>0</v>
      </c>
      <c r="F260" s="40">
        <f t="shared" si="41"/>
        <v>0</v>
      </c>
      <c r="G260" s="40">
        <f t="shared" si="42"/>
        <v>0</v>
      </c>
      <c r="H260" s="40">
        <f t="shared" si="43"/>
        <v>1</v>
      </c>
      <c r="K260" s="51">
        <v>242</v>
      </c>
      <c r="L260" s="52">
        <v>2810.9899511861968</v>
      </c>
    </row>
    <row r="261" spans="1:12" x14ac:dyDescent="0.2">
      <c r="A261" s="43">
        <v>33135</v>
      </c>
      <c r="B261">
        <v>50</v>
      </c>
      <c r="C261" t="s">
        <v>106</v>
      </c>
      <c r="D261">
        <f t="shared" si="39"/>
        <v>1</v>
      </c>
      <c r="E261" s="40" t="str">
        <f t="shared" si="40"/>
        <v>-</v>
      </c>
      <c r="F261" s="40" t="str">
        <f t="shared" si="41"/>
        <v>-</v>
      </c>
      <c r="G261" s="40" t="str">
        <f t="shared" si="42"/>
        <v>-</v>
      </c>
      <c r="H261" s="40" t="str">
        <f t="shared" si="43"/>
        <v>-</v>
      </c>
      <c r="K261" s="51">
        <v>243</v>
      </c>
      <c r="L261" s="52">
        <v>1748.7957252774713</v>
      </c>
    </row>
    <row r="262" spans="1:12" x14ac:dyDescent="0.2">
      <c r="A262" s="43">
        <v>34333</v>
      </c>
      <c r="B262">
        <v>50</v>
      </c>
      <c r="C262" t="s">
        <v>106</v>
      </c>
      <c r="D262">
        <f t="shared" si="39"/>
        <v>1</v>
      </c>
      <c r="E262" s="40">
        <f t="shared" si="40"/>
        <v>1</v>
      </c>
      <c r="F262" s="40">
        <f t="shared" si="41"/>
        <v>0</v>
      </c>
      <c r="G262" s="40">
        <f t="shared" si="42"/>
        <v>0</v>
      </c>
      <c r="H262" s="40">
        <f t="shared" si="43"/>
        <v>0</v>
      </c>
      <c r="K262" s="51">
        <v>244</v>
      </c>
      <c r="L262" s="52">
        <v>847.67905036214779</v>
      </c>
    </row>
    <row r="263" spans="1:12" x14ac:dyDescent="0.2">
      <c r="A263" s="43">
        <v>35796</v>
      </c>
      <c r="B263">
        <v>50</v>
      </c>
      <c r="C263" t="s">
        <v>106</v>
      </c>
      <c r="D263">
        <f t="shared" ref="D263:D326" si="44">IF(C263="ford",1,0)</f>
        <v>1</v>
      </c>
      <c r="E263" s="40">
        <f t="shared" si="40"/>
        <v>1</v>
      </c>
      <c r="F263" s="40">
        <f t="shared" si="41"/>
        <v>0</v>
      </c>
      <c r="G263" s="40">
        <f t="shared" si="42"/>
        <v>0</v>
      </c>
      <c r="H263" s="40">
        <f t="shared" si="43"/>
        <v>0</v>
      </c>
      <c r="K263" s="51">
        <v>245</v>
      </c>
      <c r="L263" s="52">
        <v>-159.16470812821035</v>
      </c>
    </row>
    <row r="264" spans="1:12" x14ac:dyDescent="0.2">
      <c r="A264" s="43">
        <v>37182</v>
      </c>
      <c r="B264">
        <v>50</v>
      </c>
      <c r="C264" t="s">
        <v>106</v>
      </c>
      <c r="D264">
        <f t="shared" si="44"/>
        <v>1</v>
      </c>
      <c r="E264" s="40">
        <f t="shared" ref="E264:E327" si="45">IF(B264&lt;&gt;B263,"-",IF(D264=1,IF(D263=1,1,0),0))</f>
        <v>1</v>
      </c>
      <c r="F264" s="40">
        <f t="shared" ref="F264:F327" si="46">IF(B264&lt;&gt;B263,"-",IF(D264=1,IF(D263=0,1,0),0))</f>
        <v>0</v>
      </c>
      <c r="G264" s="40">
        <f t="shared" ref="G264:G327" si="47">IF(B264&lt;&gt;B263,"-",IF(D264=0,IF(D263=1,1,0),0))</f>
        <v>0</v>
      </c>
      <c r="H264" s="40">
        <f t="shared" ref="H264:H327" si="48">IF(B264&lt;&gt;B263,"-",IF(D264=0,IF(D263=0,1,0),0))</f>
        <v>0</v>
      </c>
      <c r="K264" s="51">
        <v>246</v>
      </c>
      <c r="L264" s="52">
        <v>-4661.023224963059</v>
      </c>
    </row>
    <row r="265" spans="1:12" x14ac:dyDescent="0.2">
      <c r="A265" s="43">
        <v>38044</v>
      </c>
      <c r="B265">
        <v>50</v>
      </c>
      <c r="C265" t="s">
        <v>106</v>
      </c>
      <c r="D265">
        <f t="shared" si="44"/>
        <v>1</v>
      </c>
      <c r="E265" s="40">
        <f t="shared" si="45"/>
        <v>1</v>
      </c>
      <c r="F265" s="40">
        <f t="shared" si="46"/>
        <v>0</v>
      </c>
      <c r="G265" s="40">
        <f t="shared" si="47"/>
        <v>0</v>
      </c>
      <c r="H265" s="40">
        <f t="shared" si="48"/>
        <v>0</v>
      </c>
      <c r="K265" s="51">
        <v>247</v>
      </c>
      <c r="L265" s="52">
        <v>1990.4085983143259</v>
      </c>
    </row>
    <row r="266" spans="1:12" x14ac:dyDescent="0.2">
      <c r="A266" s="43">
        <v>33106</v>
      </c>
      <c r="B266">
        <v>51</v>
      </c>
      <c r="C266" t="s">
        <v>105</v>
      </c>
      <c r="D266">
        <f t="shared" si="44"/>
        <v>0</v>
      </c>
      <c r="E266" s="40" t="str">
        <f t="shared" si="45"/>
        <v>-</v>
      </c>
      <c r="F266" s="40" t="str">
        <f t="shared" si="46"/>
        <v>-</v>
      </c>
      <c r="G266" s="40" t="str">
        <f t="shared" si="47"/>
        <v>-</v>
      </c>
      <c r="H266" s="40" t="str">
        <f t="shared" si="48"/>
        <v>-</v>
      </c>
      <c r="K266" s="51">
        <v>248</v>
      </c>
      <c r="L266" s="52">
        <v>-306.23683555576872</v>
      </c>
    </row>
    <row r="267" spans="1:12" x14ac:dyDescent="0.2">
      <c r="A267" s="43">
        <v>34305</v>
      </c>
      <c r="B267">
        <v>51</v>
      </c>
      <c r="C267" t="s">
        <v>105</v>
      </c>
      <c r="D267">
        <f t="shared" si="44"/>
        <v>0</v>
      </c>
      <c r="E267" s="40">
        <f t="shared" si="45"/>
        <v>0</v>
      </c>
      <c r="F267" s="40">
        <f t="shared" si="46"/>
        <v>0</v>
      </c>
      <c r="G267" s="40">
        <f t="shared" si="47"/>
        <v>0</v>
      </c>
      <c r="H267" s="40">
        <f t="shared" si="48"/>
        <v>1</v>
      </c>
      <c r="K267" s="51">
        <v>249</v>
      </c>
      <c r="L267" s="52">
        <v>0</v>
      </c>
    </row>
    <row r="268" spans="1:12" x14ac:dyDescent="0.2">
      <c r="A268" s="43">
        <v>35059</v>
      </c>
      <c r="B268">
        <v>51</v>
      </c>
      <c r="C268" t="s">
        <v>106</v>
      </c>
      <c r="D268">
        <f t="shared" si="44"/>
        <v>1</v>
      </c>
      <c r="E268" s="40">
        <f t="shared" si="45"/>
        <v>0</v>
      </c>
      <c r="F268" s="40">
        <f t="shared" si="46"/>
        <v>1</v>
      </c>
      <c r="G268" s="40">
        <f t="shared" si="47"/>
        <v>0</v>
      </c>
      <c r="H268" s="40">
        <f t="shared" si="48"/>
        <v>0</v>
      </c>
      <c r="K268" s="51">
        <v>250</v>
      </c>
      <c r="L268" s="52">
        <v>1123.0608777952211</v>
      </c>
    </row>
    <row r="269" spans="1:12" x14ac:dyDescent="0.2">
      <c r="A269" s="43">
        <v>36303</v>
      </c>
      <c r="B269">
        <v>51</v>
      </c>
      <c r="C269" t="s">
        <v>105</v>
      </c>
      <c r="D269">
        <f t="shared" si="44"/>
        <v>0</v>
      </c>
      <c r="E269" s="40">
        <f t="shared" si="45"/>
        <v>0</v>
      </c>
      <c r="F269" s="40">
        <f t="shared" si="46"/>
        <v>0</v>
      </c>
      <c r="G269" s="40">
        <f t="shared" si="47"/>
        <v>1</v>
      </c>
      <c r="H269" s="40">
        <f t="shared" si="48"/>
        <v>0</v>
      </c>
      <c r="K269" s="51">
        <v>251</v>
      </c>
      <c r="L269" s="52">
        <v>0</v>
      </c>
    </row>
    <row r="270" spans="1:12" x14ac:dyDescent="0.2">
      <c r="A270" s="43">
        <v>37733</v>
      </c>
      <c r="B270">
        <v>51</v>
      </c>
      <c r="C270" t="s">
        <v>105</v>
      </c>
      <c r="D270">
        <f t="shared" si="44"/>
        <v>0</v>
      </c>
      <c r="E270" s="40">
        <f t="shared" si="45"/>
        <v>0</v>
      </c>
      <c r="F270" s="40">
        <f t="shared" si="46"/>
        <v>0</v>
      </c>
      <c r="G270" s="40">
        <f t="shared" si="47"/>
        <v>0</v>
      </c>
      <c r="H270" s="40">
        <f t="shared" si="48"/>
        <v>1</v>
      </c>
      <c r="K270" s="51">
        <v>252</v>
      </c>
      <c r="L270" s="52">
        <v>-751.66473478136504</v>
      </c>
    </row>
    <row r="271" spans="1:12" x14ac:dyDescent="0.2">
      <c r="A271" s="43">
        <v>33127</v>
      </c>
      <c r="B271">
        <v>52</v>
      </c>
      <c r="C271" t="s">
        <v>105</v>
      </c>
      <c r="D271">
        <f t="shared" si="44"/>
        <v>0</v>
      </c>
      <c r="E271" s="40" t="str">
        <f t="shared" si="45"/>
        <v>-</v>
      </c>
      <c r="F271" s="40" t="str">
        <f t="shared" si="46"/>
        <v>-</v>
      </c>
      <c r="G271" s="40" t="str">
        <f t="shared" si="47"/>
        <v>-</v>
      </c>
      <c r="H271" s="40" t="str">
        <f t="shared" si="48"/>
        <v>-</v>
      </c>
      <c r="K271" s="51">
        <v>253</v>
      </c>
      <c r="L271" s="52">
        <v>2903.5571119781116</v>
      </c>
    </row>
    <row r="272" spans="1:12" x14ac:dyDescent="0.2">
      <c r="A272" s="43">
        <v>33877</v>
      </c>
      <c r="B272">
        <v>52</v>
      </c>
      <c r="C272" t="s">
        <v>106</v>
      </c>
      <c r="D272">
        <f t="shared" si="44"/>
        <v>1</v>
      </c>
      <c r="E272" s="40">
        <f t="shared" si="45"/>
        <v>0</v>
      </c>
      <c r="F272" s="40">
        <f t="shared" si="46"/>
        <v>1</v>
      </c>
      <c r="G272" s="40">
        <f t="shared" si="47"/>
        <v>0</v>
      </c>
      <c r="H272" s="40">
        <f t="shared" si="48"/>
        <v>0</v>
      </c>
      <c r="K272" s="51">
        <v>254</v>
      </c>
      <c r="L272" s="52">
        <v>0</v>
      </c>
    </row>
    <row r="273" spans="1:12" x14ac:dyDescent="0.2">
      <c r="A273" s="43">
        <v>35323</v>
      </c>
      <c r="B273">
        <v>52</v>
      </c>
      <c r="C273" t="s">
        <v>106</v>
      </c>
      <c r="D273">
        <f t="shared" si="44"/>
        <v>1</v>
      </c>
      <c r="E273" s="40">
        <f t="shared" si="45"/>
        <v>1</v>
      </c>
      <c r="F273" s="40">
        <f t="shared" si="46"/>
        <v>0</v>
      </c>
      <c r="G273" s="40">
        <f t="shared" si="47"/>
        <v>0</v>
      </c>
      <c r="H273" s="40">
        <f t="shared" si="48"/>
        <v>0</v>
      </c>
      <c r="K273" s="51">
        <v>255</v>
      </c>
      <c r="L273" s="52">
        <v>-5323.1382232579608</v>
      </c>
    </row>
    <row r="274" spans="1:12" x14ac:dyDescent="0.2">
      <c r="A274" s="43">
        <v>36770</v>
      </c>
      <c r="B274">
        <v>52</v>
      </c>
      <c r="C274" t="s">
        <v>106</v>
      </c>
      <c r="D274">
        <f t="shared" si="44"/>
        <v>1</v>
      </c>
      <c r="E274" s="40">
        <f t="shared" si="45"/>
        <v>1</v>
      </c>
      <c r="F274" s="40">
        <f t="shared" si="46"/>
        <v>0</v>
      </c>
      <c r="G274" s="40">
        <f t="shared" si="47"/>
        <v>0</v>
      </c>
      <c r="H274" s="40">
        <f t="shared" si="48"/>
        <v>0</v>
      </c>
      <c r="K274" s="51">
        <v>256</v>
      </c>
      <c r="L274" s="52">
        <v>-1468.3386614643846</v>
      </c>
    </row>
    <row r="275" spans="1:12" x14ac:dyDescent="0.2">
      <c r="A275" s="43">
        <v>37471</v>
      </c>
      <c r="B275">
        <v>52</v>
      </c>
      <c r="C275" t="s">
        <v>105</v>
      </c>
      <c r="D275">
        <f t="shared" si="44"/>
        <v>0</v>
      </c>
      <c r="E275" s="40">
        <f t="shared" si="45"/>
        <v>0</v>
      </c>
      <c r="F275" s="40">
        <f t="shared" si="46"/>
        <v>0</v>
      </c>
      <c r="G275" s="40">
        <f t="shared" si="47"/>
        <v>1</v>
      </c>
      <c r="H275" s="40">
        <f t="shared" si="48"/>
        <v>0</v>
      </c>
      <c r="K275" s="51">
        <v>257</v>
      </c>
      <c r="L275" s="52">
        <v>-134.7991923266386</v>
      </c>
    </row>
    <row r="276" spans="1:12" x14ac:dyDescent="0.2">
      <c r="A276" s="43">
        <v>38503</v>
      </c>
      <c r="B276">
        <v>52</v>
      </c>
      <c r="C276" t="s">
        <v>105</v>
      </c>
      <c r="D276">
        <f t="shared" si="44"/>
        <v>0</v>
      </c>
      <c r="E276" s="40">
        <f t="shared" si="45"/>
        <v>0</v>
      </c>
      <c r="F276" s="40">
        <f t="shared" si="46"/>
        <v>0</v>
      </c>
      <c r="G276" s="40">
        <f t="shared" si="47"/>
        <v>0</v>
      </c>
      <c r="H276" s="40">
        <f t="shared" si="48"/>
        <v>1</v>
      </c>
      <c r="K276" s="51">
        <v>258</v>
      </c>
      <c r="L276" s="52">
        <v>-2264.6811541872466</v>
      </c>
    </row>
    <row r="277" spans="1:12" x14ac:dyDescent="0.2">
      <c r="A277" s="43">
        <v>39928</v>
      </c>
      <c r="B277">
        <v>52</v>
      </c>
      <c r="C277" t="s">
        <v>105</v>
      </c>
      <c r="D277">
        <f t="shared" si="44"/>
        <v>0</v>
      </c>
      <c r="E277" s="40">
        <f t="shared" si="45"/>
        <v>0</v>
      </c>
      <c r="F277" s="40">
        <f t="shared" si="46"/>
        <v>0</v>
      </c>
      <c r="G277" s="40">
        <f t="shared" si="47"/>
        <v>0</v>
      </c>
      <c r="H277" s="40">
        <f t="shared" si="48"/>
        <v>1</v>
      </c>
      <c r="K277" s="51">
        <v>259</v>
      </c>
      <c r="L277" s="52">
        <v>1954.5778775717297</v>
      </c>
    </row>
    <row r="278" spans="1:12" x14ac:dyDescent="0.2">
      <c r="A278" s="43">
        <v>33191</v>
      </c>
      <c r="B278">
        <v>53</v>
      </c>
      <c r="C278" t="s">
        <v>106</v>
      </c>
      <c r="D278">
        <f t="shared" si="44"/>
        <v>1</v>
      </c>
      <c r="E278" s="40" t="str">
        <f t="shared" si="45"/>
        <v>-</v>
      </c>
      <c r="F278" s="40" t="str">
        <f t="shared" si="46"/>
        <v>-</v>
      </c>
      <c r="G278" s="40" t="str">
        <f t="shared" si="47"/>
        <v>-</v>
      </c>
      <c r="H278" s="40" t="str">
        <f t="shared" si="48"/>
        <v>-</v>
      </c>
      <c r="K278" s="51">
        <v>260</v>
      </c>
      <c r="L278" s="52">
        <v>2717.0911352746625</v>
      </c>
    </row>
    <row r="279" spans="1:12" x14ac:dyDescent="0.2">
      <c r="A279" s="43">
        <v>34093</v>
      </c>
      <c r="B279">
        <v>53</v>
      </c>
      <c r="C279" t="s">
        <v>105</v>
      </c>
      <c r="D279">
        <f t="shared" si="44"/>
        <v>0</v>
      </c>
      <c r="E279" s="40">
        <f t="shared" si="45"/>
        <v>0</v>
      </c>
      <c r="F279" s="40">
        <f t="shared" si="46"/>
        <v>0</v>
      </c>
      <c r="G279" s="40">
        <f t="shared" si="47"/>
        <v>1</v>
      </c>
      <c r="H279" s="40">
        <f t="shared" si="48"/>
        <v>0</v>
      </c>
      <c r="K279" s="51">
        <v>261</v>
      </c>
      <c r="L279" s="52">
        <v>-2793.1819103026642</v>
      </c>
    </row>
    <row r="280" spans="1:12" x14ac:dyDescent="0.2">
      <c r="A280" s="43">
        <v>35260</v>
      </c>
      <c r="B280">
        <v>53</v>
      </c>
      <c r="C280" t="s">
        <v>105</v>
      </c>
      <c r="D280">
        <f t="shared" si="44"/>
        <v>0</v>
      </c>
      <c r="E280" s="40">
        <f t="shared" si="45"/>
        <v>0</v>
      </c>
      <c r="F280" s="40">
        <f t="shared" si="46"/>
        <v>0</v>
      </c>
      <c r="G280" s="40">
        <f t="shared" si="47"/>
        <v>0</v>
      </c>
      <c r="H280" s="40">
        <f t="shared" si="48"/>
        <v>1</v>
      </c>
      <c r="K280" s="51">
        <v>262</v>
      </c>
      <c r="L280" s="52">
        <v>984.32455219021631</v>
      </c>
    </row>
    <row r="281" spans="1:12" x14ac:dyDescent="0.2">
      <c r="A281" s="43">
        <v>36718</v>
      </c>
      <c r="B281">
        <v>53</v>
      </c>
      <c r="C281" t="s">
        <v>106</v>
      </c>
      <c r="D281">
        <f t="shared" si="44"/>
        <v>1</v>
      </c>
      <c r="E281" s="40">
        <f t="shared" si="45"/>
        <v>0</v>
      </c>
      <c r="F281" s="40">
        <f t="shared" si="46"/>
        <v>1</v>
      </c>
      <c r="G281" s="40">
        <f t="shared" si="47"/>
        <v>0</v>
      </c>
      <c r="H281" s="40">
        <f t="shared" si="48"/>
        <v>0</v>
      </c>
      <c r="K281" s="51">
        <v>263</v>
      </c>
      <c r="L281" s="52">
        <v>5918.8329232956921</v>
      </c>
    </row>
    <row r="282" spans="1:12" x14ac:dyDescent="0.2">
      <c r="A282" s="43">
        <v>37591</v>
      </c>
      <c r="B282">
        <v>53</v>
      </c>
      <c r="C282" t="s">
        <v>106</v>
      </c>
      <c r="D282">
        <f t="shared" si="44"/>
        <v>1</v>
      </c>
      <c r="E282" s="40">
        <f t="shared" si="45"/>
        <v>1</v>
      </c>
      <c r="F282" s="40">
        <f t="shared" si="46"/>
        <v>0</v>
      </c>
      <c r="G282" s="40">
        <f t="shared" si="47"/>
        <v>0</v>
      </c>
      <c r="H282" s="40">
        <f t="shared" si="48"/>
        <v>0</v>
      </c>
      <c r="K282" s="51">
        <v>264</v>
      </c>
      <c r="L282" s="52">
        <v>-1989.551158900111</v>
      </c>
    </row>
    <row r="283" spans="1:12" x14ac:dyDescent="0.2">
      <c r="A283" s="43">
        <v>38564</v>
      </c>
      <c r="B283">
        <v>53</v>
      </c>
      <c r="C283" t="s">
        <v>106</v>
      </c>
      <c r="D283">
        <f t="shared" si="44"/>
        <v>1</v>
      </c>
      <c r="E283" s="40">
        <f t="shared" si="45"/>
        <v>1</v>
      </c>
      <c r="F283" s="40">
        <f t="shared" si="46"/>
        <v>0</v>
      </c>
      <c r="G283" s="40">
        <f t="shared" si="47"/>
        <v>0</v>
      </c>
      <c r="H283" s="40">
        <f t="shared" si="48"/>
        <v>0</v>
      </c>
      <c r="K283" s="51">
        <v>265</v>
      </c>
      <c r="L283" s="52">
        <v>-927.30508374997339</v>
      </c>
    </row>
    <row r="284" spans="1:12" x14ac:dyDescent="0.2">
      <c r="A284" s="43">
        <v>33103</v>
      </c>
      <c r="B284">
        <v>54</v>
      </c>
      <c r="C284" t="s">
        <v>106</v>
      </c>
      <c r="D284">
        <f t="shared" si="44"/>
        <v>1</v>
      </c>
      <c r="E284" s="40" t="str">
        <f t="shared" si="45"/>
        <v>-</v>
      </c>
      <c r="F284" s="40" t="str">
        <f t="shared" si="46"/>
        <v>-</v>
      </c>
      <c r="G284" s="40" t="str">
        <f t="shared" si="47"/>
        <v>-</v>
      </c>
      <c r="H284" s="40" t="str">
        <f t="shared" si="48"/>
        <v>-</v>
      </c>
      <c r="K284" s="51">
        <v>266</v>
      </c>
      <c r="L284" s="52">
        <v>4385.3177088732091</v>
      </c>
    </row>
    <row r="285" spans="1:12" x14ac:dyDescent="0.2">
      <c r="A285" s="43">
        <v>34513</v>
      </c>
      <c r="B285">
        <v>54</v>
      </c>
      <c r="C285" t="s">
        <v>106</v>
      </c>
      <c r="D285">
        <f t="shared" si="44"/>
        <v>1</v>
      </c>
      <c r="E285" s="40">
        <f t="shared" si="45"/>
        <v>1</v>
      </c>
      <c r="F285" s="40">
        <f t="shared" si="46"/>
        <v>0</v>
      </c>
      <c r="G285" s="40">
        <f t="shared" si="47"/>
        <v>0</v>
      </c>
      <c r="H285" s="40">
        <f t="shared" si="48"/>
        <v>0</v>
      </c>
      <c r="K285" s="51">
        <v>267</v>
      </c>
      <c r="L285" s="52">
        <v>1003.4943366708427</v>
      </c>
    </row>
    <row r="286" spans="1:12" x14ac:dyDescent="0.2">
      <c r="A286" s="43">
        <v>35658</v>
      </c>
      <c r="B286">
        <v>54</v>
      </c>
      <c r="C286" t="s">
        <v>106</v>
      </c>
      <c r="D286">
        <f t="shared" si="44"/>
        <v>1</v>
      </c>
      <c r="E286" s="40">
        <f t="shared" si="45"/>
        <v>1</v>
      </c>
      <c r="F286" s="40">
        <f t="shared" si="46"/>
        <v>0</v>
      </c>
      <c r="G286" s="40">
        <f t="shared" si="47"/>
        <v>0</v>
      </c>
      <c r="H286" s="40">
        <f t="shared" si="48"/>
        <v>0</v>
      </c>
      <c r="K286" s="51">
        <v>268</v>
      </c>
      <c r="L286" s="52">
        <v>5769.71006938749</v>
      </c>
    </row>
    <row r="287" spans="1:12" x14ac:dyDescent="0.2">
      <c r="A287" s="43">
        <v>37074</v>
      </c>
      <c r="B287">
        <v>54</v>
      </c>
      <c r="C287" t="s">
        <v>105</v>
      </c>
      <c r="D287">
        <f t="shared" si="44"/>
        <v>0</v>
      </c>
      <c r="E287" s="40">
        <f t="shared" si="45"/>
        <v>0</v>
      </c>
      <c r="F287" s="40">
        <f t="shared" si="46"/>
        <v>0</v>
      </c>
      <c r="G287" s="40">
        <f t="shared" si="47"/>
        <v>1</v>
      </c>
      <c r="H287" s="40">
        <f t="shared" si="48"/>
        <v>0</v>
      </c>
      <c r="K287" s="51">
        <v>269</v>
      </c>
      <c r="L287" s="52">
        <v>2289.2626650280972</v>
      </c>
    </row>
    <row r="288" spans="1:12" x14ac:dyDescent="0.2">
      <c r="A288" s="43">
        <v>37782</v>
      </c>
      <c r="B288">
        <v>54</v>
      </c>
      <c r="C288" t="s">
        <v>105</v>
      </c>
      <c r="D288">
        <f t="shared" si="44"/>
        <v>0</v>
      </c>
      <c r="E288" s="40">
        <f t="shared" si="45"/>
        <v>0</v>
      </c>
      <c r="F288" s="40">
        <f t="shared" si="46"/>
        <v>0</v>
      </c>
      <c r="G288" s="40">
        <f t="shared" si="47"/>
        <v>0</v>
      </c>
      <c r="H288" s="40">
        <f t="shared" si="48"/>
        <v>1</v>
      </c>
      <c r="K288" s="51">
        <v>270</v>
      </c>
      <c r="L288" s="52">
        <v>-1539.0991104500854</v>
      </c>
    </row>
    <row r="289" spans="1:12" x14ac:dyDescent="0.2">
      <c r="A289" s="43">
        <v>38937</v>
      </c>
      <c r="B289">
        <v>54</v>
      </c>
      <c r="C289" t="s">
        <v>105</v>
      </c>
      <c r="D289">
        <f t="shared" si="44"/>
        <v>0</v>
      </c>
      <c r="E289" s="40">
        <f t="shared" si="45"/>
        <v>0</v>
      </c>
      <c r="F289" s="40">
        <f t="shared" si="46"/>
        <v>0</v>
      </c>
      <c r="G289" s="40">
        <f t="shared" si="47"/>
        <v>0</v>
      </c>
      <c r="H289" s="40">
        <f t="shared" si="48"/>
        <v>1</v>
      </c>
      <c r="K289" s="51">
        <v>271</v>
      </c>
      <c r="L289" s="52">
        <v>0</v>
      </c>
    </row>
    <row r="290" spans="1:12" x14ac:dyDescent="0.2">
      <c r="A290" s="43">
        <v>40336</v>
      </c>
      <c r="B290">
        <v>54</v>
      </c>
      <c r="C290" t="s">
        <v>105</v>
      </c>
      <c r="D290">
        <f t="shared" si="44"/>
        <v>0</v>
      </c>
      <c r="E290" s="40">
        <f t="shared" si="45"/>
        <v>0</v>
      </c>
      <c r="F290" s="40">
        <f t="shared" si="46"/>
        <v>0</v>
      </c>
      <c r="G290" s="40">
        <f t="shared" si="47"/>
        <v>0</v>
      </c>
      <c r="H290" s="40">
        <f t="shared" si="48"/>
        <v>1</v>
      </c>
      <c r="K290" s="51">
        <v>272</v>
      </c>
      <c r="L290" s="52">
        <v>3450.1147235693597</v>
      </c>
    </row>
    <row r="291" spans="1:12" x14ac:dyDescent="0.2">
      <c r="A291" s="43">
        <v>33114</v>
      </c>
      <c r="B291">
        <v>55</v>
      </c>
      <c r="C291" t="s">
        <v>106</v>
      </c>
      <c r="D291">
        <f t="shared" si="44"/>
        <v>1</v>
      </c>
      <c r="E291" s="40" t="str">
        <f t="shared" si="45"/>
        <v>-</v>
      </c>
      <c r="F291" s="40" t="str">
        <f t="shared" si="46"/>
        <v>-</v>
      </c>
      <c r="G291" s="40" t="str">
        <f t="shared" si="47"/>
        <v>-</v>
      </c>
      <c r="H291" s="40" t="str">
        <f t="shared" si="48"/>
        <v>-</v>
      </c>
      <c r="K291" s="51">
        <v>273</v>
      </c>
      <c r="L291" s="52">
        <v>-6040.567462689256</v>
      </c>
    </row>
    <row r="292" spans="1:12" x14ac:dyDescent="0.2">
      <c r="A292" s="43">
        <v>34154</v>
      </c>
      <c r="B292">
        <v>55</v>
      </c>
      <c r="C292" t="s">
        <v>106</v>
      </c>
      <c r="D292">
        <f t="shared" si="44"/>
        <v>1</v>
      </c>
      <c r="E292" s="40">
        <f t="shared" si="45"/>
        <v>1</v>
      </c>
      <c r="F292" s="40">
        <f t="shared" si="46"/>
        <v>0</v>
      </c>
      <c r="G292" s="40">
        <f t="shared" si="47"/>
        <v>0</v>
      </c>
      <c r="H292" s="40">
        <f t="shared" si="48"/>
        <v>0</v>
      </c>
      <c r="K292" s="51">
        <v>274</v>
      </c>
      <c r="L292" s="52">
        <v>-880.58693548388851</v>
      </c>
    </row>
    <row r="293" spans="1:12" x14ac:dyDescent="0.2">
      <c r="A293" s="43">
        <v>35431</v>
      </c>
      <c r="B293">
        <v>55</v>
      </c>
      <c r="C293" t="s">
        <v>106</v>
      </c>
      <c r="D293">
        <f t="shared" si="44"/>
        <v>1</v>
      </c>
      <c r="E293" s="40">
        <f t="shared" si="45"/>
        <v>1</v>
      </c>
      <c r="F293" s="40">
        <f t="shared" si="46"/>
        <v>0</v>
      </c>
      <c r="G293" s="40">
        <f t="shared" si="47"/>
        <v>0</v>
      </c>
      <c r="H293" s="40">
        <f t="shared" si="48"/>
        <v>0</v>
      </c>
      <c r="K293" s="51">
        <v>275</v>
      </c>
      <c r="L293" s="52">
        <v>-943.28050797203525</v>
      </c>
    </row>
    <row r="294" spans="1:12" x14ac:dyDescent="0.2">
      <c r="A294" s="43">
        <v>36162</v>
      </c>
      <c r="B294">
        <v>55</v>
      </c>
      <c r="C294" t="s">
        <v>105</v>
      </c>
      <c r="D294">
        <f t="shared" si="44"/>
        <v>0</v>
      </c>
      <c r="E294" s="40">
        <f t="shared" si="45"/>
        <v>0</v>
      </c>
      <c r="F294" s="40">
        <f t="shared" si="46"/>
        <v>0</v>
      </c>
      <c r="G294" s="40">
        <f t="shared" si="47"/>
        <v>1</v>
      </c>
      <c r="H294" s="40">
        <f t="shared" si="48"/>
        <v>0</v>
      </c>
      <c r="K294" s="51">
        <v>276</v>
      </c>
      <c r="L294" s="52">
        <v>1862.5060862712353</v>
      </c>
    </row>
    <row r="295" spans="1:12" x14ac:dyDescent="0.2">
      <c r="A295" s="43">
        <v>37250</v>
      </c>
      <c r="B295">
        <v>55</v>
      </c>
      <c r="C295" t="s">
        <v>105</v>
      </c>
      <c r="D295">
        <f t="shared" si="44"/>
        <v>0</v>
      </c>
      <c r="E295" s="40">
        <f t="shared" si="45"/>
        <v>0</v>
      </c>
      <c r="F295" s="40">
        <f t="shared" si="46"/>
        <v>0</v>
      </c>
      <c r="G295" s="40">
        <f t="shared" si="47"/>
        <v>0</v>
      </c>
      <c r="H295" s="40">
        <f t="shared" si="48"/>
        <v>1</v>
      </c>
      <c r="K295" s="51">
        <v>277</v>
      </c>
      <c r="L295" s="52">
        <v>0</v>
      </c>
    </row>
    <row r="296" spans="1:12" x14ac:dyDescent="0.2">
      <c r="A296" s="43">
        <v>38139</v>
      </c>
      <c r="B296">
        <v>55</v>
      </c>
      <c r="C296" t="s">
        <v>105</v>
      </c>
      <c r="D296">
        <f t="shared" si="44"/>
        <v>0</v>
      </c>
      <c r="E296" s="40">
        <f t="shared" si="45"/>
        <v>0</v>
      </c>
      <c r="F296" s="40">
        <f t="shared" si="46"/>
        <v>0</v>
      </c>
      <c r="G296" s="40">
        <f t="shared" si="47"/>
        <v>0</v>
      </c>
      <c r="H296" s="40">
        <f t="shared" si="48"/>
        <v>1</v>
      </c>
      <c r="K296" s="51">
        <v>278</v>
      </c>
      <c r="L296" s="52">
        <v>-2215.815600636809</v>
      </c>
    </row>
    <row r="297" spans="1:12" x14ac:dyDescent="0.2">
      <c r="A297" s="43">
        <v>39566</v>
      </c>
      <c r="B297">
        <v>55</v>
      </c>
      <c r="C297" t="s">
        <v>105</v>
      </c>
      <c r="D297">
        <f t="shared" si="44"/>
        <v>0</v>
      </c>
      <c r="E297" s="40">
        <f t="shared" si="45"/>
        <v>0</v>
      </c>
      <c r="F297" s="40">
        <f t="shared" si="46"/>
        <v>0</v>
      </c>
      <c r="G297" s="40">
        <f t="shared" si="47"/>
        <v>0</v>
      </c>
      <c r="H297" s="40">
        <f t="shared" si="48"/>
        <v>1</v>
      </c>
      <c r="K297" s="51">
        <v>279</v>
      </c>
      <c r="L297" s="52">
        <v>5398.0940095371498</v>
      </c>
    </row>
    <row r="298" spans="1:12" x14ac:dyDescent="0.2">
      <c r="A298" s="43">
        <v>33160</v>
      </c>
      <c r="B298">
        <v>56</v>
      </c>
      <c r="C298" t="s">
        <v>106</v>
      </c>
      <c r="D298">
        <f t="shared" si="44"/>
        <v>1</v>
      </c>
      <c r="E298" s="40" t="str">
        <f t="shared" si="45"/>
        <v>-</v>
      </c>
      <c r="F298" s="40" t="str">
        <f t="shared" si="46"/>
        <v>-</v>
      </c>
      <c r="G298" s="40" t="str">
        <f t="shared" si="47"/>
        <v>-</v>
      </c>
      <c r="H298" s="40" t="str">
        <f t="shared" si="48"/>
        <v>-</v>
      </c>
      <c r="K298" s="51">
        <v>280</v>
      </c>
      <c r="L298" s="52">
        <v>-1090.4753590431362</v>
      </c>
    </row>
    <row r="299" spans="1:12" x14ac:dyDescent="0.2">
      <c r="A299" s="43">
        <v>33913</v>
      </c>
      <c r="B299">
        <v>56</v>
      </c>
      <c r="C299" t="s">
        <v>106</v>
      </c>
      <c r="D299">
        <f t="shared" si="44"/>
        <v>1</v>
      </c>
      <c r="E299" s="40">
        <f t="shared" si="45"/>
        <v>1</v>
      </c>
      <c r="F299" s="40">
        <f t="shared" si="46"/>
        <v>0</v>
      </c>
      <c r="G299" s="40">
        <f t="shared" si="47"/>
        <v>0</v>
      </c>
      <c r="H299" s="40">
        <f t="shared" si="48"/>
        <v>0</v>
      </c>
      <c r="K299" s="51">
        <v>281</v>
      </c>
      <c r="L299" s="52">
        <v>-3314.0371666634796</v>
      </c>
    </row>
    <row r="300" spans="1:12" x14ac:dyDescent="0.2">
      <c r="A300" s="43">
        <v>34769</v>
      </c>
      <c r="B300">
        <v>56</v>
      </c>
      <c r="C300" t="s">
        <v>105</v>
      </c>
      <c r="D300">
        <f t="shared" si="44"/>
        <v>0</v>
      </c>
      <c r="E300" s="40">
        <f t="shared" si="45"/>
        <v>0</v>
      </c>
      <c r="F300" s="40">
        <f t="shared" si="46"/>
        <v>0</v>
      </c>
      <c r="G300" s="40">
        <f t="shared" si="47"/>
        <v>1</v>
      </c>
      <c r="H300" s="40">
        <f t="shared" si="48"/>
        <v>0</v>
      </c>
      <c r="K300" s="51">
        <v>282</v>
      </c>
      <c r="L300" s="52">
        <v>874.12687013189907</v>
      </c>
    </row>
    <row r="301" spans="1:12" x14ac:dyDescent="0.2">
      <c r="A301" s="43">
        <v>35517</v>
      </c>
      <c r="B301">
        <v>56</v>
      </c>
      <c r="C301" t="s">
        <v>105</v>
      </c>
      <c r="D301">
        <f t="shared" si="44"/>
        <v>0</v>
      </c>
      <c r="E301" s="40">
        <f t="shared" si="45"/>
        <v>0</v>
      </c>
      <c r="F301" s="40">
        <f t="shared" si="46"/>
        <v>0</v>
      </c>
      <c r="G301" s="40">
        <f t="shared" si="47"/>
        <v>0</v>
      </c>
      <c r="H301" s="40">
        <f t="shared" si="48"/>
        <v>1</v>
      </c>
      <c r="K301" s="51">
        <v>283</v>
      </c>
      <c r="L301" s="52">
        <v>-4110.2540094338456</v>
      </c>
    </row>
    <row r="302" spans="1:12" x14ac:dyDescent="0.2">
      <c r="A302" s="43">
        <v>33200</v>
      </c>
      <c r="B302">
        <v>57</v>
      </c>
      <c r="C302" t="s">
        <v>105</v>
      </c>
      <c r="D302">
        <f t="shared" si="44"/>
        <v>0</v>
      </c>
      <c r="E302" s="40" t="str">
        <f t="shared" si="45"/>
        <v>-</v>
      </c>
      <c r="F302" s="40" t="str">
        <f t="shared" si="46"/>
        <v>-</v>
      </c>
      <c r="G302" s="40" t="str">
        <f t="shared" si="47"/>
        <v>-</v>
      </c>
      <c r="H302" s="40" t="str">
        <f t="shared" si="48"/>
        <v>-</v>
      </c>
      <c r="K302" s="51">
        <v>284</v>
      </c>
      <c r="L302" s="52">
        <v>0</v>
      </c>
    </row>
    <row r="303" spans="1:12" x14ac:dyDescent="0.2">
      <c r="A303" s="43">
        <v>34497</v>
      </c>
      <c r="B303">
        <v>57</v>
      </c>
      <c r="C303" t="s">
        <v>106</v>
      </c>
      <c r="D303">
        <f t="shared" si="44"/>
        <v>1</v>
      </c>
      <c r="E303" s="40">
        <f t="shared" si="45"/>
        <v>0</v>
      </c>
      <c r="F303" s="40">
        <f t="shared" si="46"/>
        <v>1</v>
      </c>
      <c r="G303" s="40">
        <f t="shared" si="47"/>
        <v>0</v>
      </c>
      <c r="H303" s="40">
        <f t="shared" si="48"/>
        <v>0</v>
      </c>
      <c r="K303" s="51">
        <v>285</v>
      </c>
      <c r="L303" s="52">
        <v>0</v>
      </c>
    </row>
    <row r="304" spans="1:12" x14ac:dyDescent="0.2">
      <c r="A304" s="43">
        <v>35448</v>
      </c>
      <c r="B304">
        <v>57</v>
      </c>
      <c r="C304" t="s">
        <v>106</v>
      </c>
      <c r="D304">
        <f t="shared" si="44"/>
        <v>1</v>
      </c>
      <c r="E304" s="40">
        <f t="shared" si="45"/>
        <v>1</v>
      </c>
      <c r="F304" s="40">
        <f t="shared" si="46"/>
        <v>0</v>
      </c>
      <c r="G304" s="40">
        <f t="shared" si="47"/>
        <v>0</v>
      </c>
      <c r="H304" s="40">
        <f t="shared" si="48"/>
        <v>0</v>
      </c>
      <c r="K304" s="51">
        <v>286</v>
      </c>
      <c r="L304" s="52">
        <v>1343.1836116176737</v>
      </c>
    </row>
    <row r="305" spans="1:12" x14ac:dyDescent="0.2">
      <c r="A305" s="43">
        <v>36327</v>
      </c>
      <c r="B305">
        <v>57</v>
      </c>
      <c r="C305" t="s">
        <v>106</v>
      </c>
      <c r="D305">
        <f t="shared" si="44"/>
        <v>1</v>
      </c>
      <c r="E305" s="40">
        <f t="shared" si="45"/>
        <v>1</v>
      </c>
      <c r="F305" s="40">
        <f t="shared" si="46"/>
        <v>0</v>
      </c>
      <c r="G305" s="40">
        <f t="shared" si="47"/>
        <v>0</v>
      </c>
      <c r="H305" s="40">
        <f t="shared" si="48"/>
        <v>0</v>
      </c>
      <c r="K305" s="51">
        <v>287</v>
      </c>
      <c r="L305" s="52">
        <v>3430.0718735170417</v>
      </c>
    </row>
    <row r="306" spans="1:12" x14ac:dyDescent="0.2">
      <c r="A306" s="43">
        <v>37434</v>
      </c>
      <c r="B306">
        <v>57</v>
      </c>
      <c r="C306" t="s">
        <v>106</v>
      </c>
      <c r="D306">
        <f t="shared" si="44"/>
        <v>1</v>
      </c>
      <c r="E306" s="40">
        <f t="shared" si="45"/>
        <v>1</v>
      </c>
      <c r="F306" s="40">
        <f t="shared" si="46"/>
        <v>0</v>
      </c>
      <c r="G306" s="40">
        <f t="shared" si="47"/>
        <v>0</v>
      </c>
      <c r="H306" s="40">
        <f t="shared" si="48"/>
        <v>0</v>
      </c>
      <c r="K306" s="51">
        <v>288</v>
      </c>
      <c r="L306" s="52">
        <v>-1565.2137681767313</v>
      </c>
    </row>
    <row r="307" spans="1:12" x14ac:dyDescent="0.2">
      <c r="A307" s="43">
        <v>38591</v>
      </c>
      <c r="B307">
        <v>57</v>
      </c>
      <c r="C307" t="s">
        <v>106</v>
      </c>
      <c r="D307">
        <f t="shared" si="44"/>
        <v>1</v>
      </c>
      <c r="E307" s="40">
        <f t="shared" si="45"/>
        <v>1</v>
      </c>
      <c r="F307" s="40">
        <f t="shared" si="46"/>
        <v>0</v>
      </c>
      <c r="G307" s="40">
        <f t="shared" si="47"/>
        <v>0</v>
      </c>
      <c r="H307" s="40">
        <f t="shared" si="48"/>
        <v>0</v>
      </c>
      <c r="K307" s="51">
        <v>289</v>
      </c>
      <c r="L307" s="52">
        <v>1664.9846276780204</v>
      </c>
    </row>
    <row r="308" spans="1:12" x14ac:dyDescent="0.2">
      <c r="A308" s="43">
        <v>33114</v>
      </c>
      <c r="B308">
        <v>58</v>
      </c>
      <c r="C308" t="s">
        <v>106</v>
      </c>
      <c r="D308">
        <f t="shared" si="44"/>
        <v>1</v>
      </c>
      <c r="E308" s="40" t="str">
        <f t="shared" si="45"/>
        <v>-</v>
      </c>
      <c r="F308" s="40" t="str">
        <f t="shared" si="46"/>
        <v>-</v>
      </c>
      <c r="G308" s="40" t="str">
        <f t="shared" si="47"/>
        <v>-</v>
      </c>
      <c r="H308" s="40" t="str">
        <f t="shared" si="48"/>
        <v>-</v>
      </c>
      <c r="K308" s="51">
        <v>290</v>
      </c>
      <c r="L308" s="52">
        <v>2485.9113280664851</v>
      </c>
    </row>
    <row r="309" spans="1:12" x14ac:dyDescent="0.2">
      <c r="A309" s="43">
        <v>34142</v>
      </c>
      <c r="B309">
        <v>58</v>
      </c>
      <c r="C309" t="s">
        <v>106</v>
      </c>
      <c r="D309">
        <f t="shared" si="44"/>
        <v>1</v>
      </c>
      <c r="E309" s="40">
        <f t="shared" si="45"/>
        <v>1</v>
      </c>
      <c r="F309" s="40">
        <f t="shared" si="46"/>
        <v>0</v>
      </c>
      <c r="G309" s="40">
        <f t="shared" si="47"/>
        <v>0</v>
      </c>
      <c r="H309" s="40">
        <f t="shared" si="48"/>
        <v>0</v>
      </c>
      <c r="K309" s="51">
        <v>291</v>
      </c>
      <c r="L309" s="52">
        <v>1443.8656042426671</v>
      </c>
    </row>
    <row r="310" spans="1:12" x14ac:dyDescent="0.2">
      <c r="A310" s="43">
        <v>35444</v>
      </c>
      <c r="B310">
        <v>58</v>
      </c>
      <c r="C310" t="s">
        <v>106</v>
      </c>
      <c r="D310">
        <f t="shared" si="44"/>
        <v>1</v>
      </c>
      <c r="E310" s="40">
        <f t="shared" si="45"/>
        <v>1</v>
      </c>
      <c r="F310" s="40">
        <f t="shared" si="46"/>
        <v>0</v>
      </c>
      <c r="G310" s="40">
        <f t="shared" si="47"/>
        <v>0</v>
      </c>
      <c r="H310" s="40">
        <f t="shared" si="48"/>
        <v>0</v>
      </c>
      <c r="K310" s="51">
        <v>292</v>
      </c>
      <c r="L310" s="52">
        <v>1926.9358438281138</v>
      </c>
    </row>
    <row r="311" spans="1:12" x14ac:dyDescent="0.2">
      <c r="A311" s="43">
        <v>36443</v>
      </c>
      <c r="B311">
        <v>58</v>
      </c>
      <c r="C311" t="s">
        <v>106</v>
      </c>
      <c r="D311">
        <f t="shared" si="44"/>
        <v>1</v>
      </c>
      <c r="E311" s="40">
        <f t="shared" si="45"/>
        <v>1</v>
      </c>
      <c r="F311" s="40">
        <f t="shared" si="46"/>
        <v>0</v>
      </c>
      <c r="G311" s="40">
        <f t="shared" si="47"/>
        <v>0</v>
      </c>
      <c r="H311" s="40">
        <f t="shared" si="48"/>
        <v>0</v>
      </c>
      <c r="K311" s="51">
        <v>293</v>
      </c>
      <c r="L311" s="52">
        <v>0</v>
      </c>
    </row>
    <row r="312" spans="1:12" x14ac:dyDescent="0.2">
      <c r="A312" s="43">
        <v>37619</v>
      </c>
      <c r="B312">
        <v>58</v>
      </c>
      <c r="C312" t="s">
        <v>106</v>
      </c>
      <c r="D312">
        <f t="shared" si="44"/>
        <v>1</v>
      </c>
      <c r="E312" s="40">
        <f t="shared" si="45"/>
        <v>1</v>
      </c>
      <c r="F312" s="40">
        <f t="shared" si="46"/>
        <v>0</v>
      </c>
      <c r="G312" s="40">
        <f t="shared" si="47"/>
        <v>0</v>
      </c>
      <c r="H312" s="40">
        <f t="shared" si="48"/>
        <v>0</v>
      </c>
      <c r="K312" s="51">
        <v>294</v>
      </c>
      <c r="L312" s="52">
        <v>3616.8195199526131</v>
      </c>
    </row>
    <row r="313" spans="1:12" x14ac:dyDescent="0.2">
      <c r="A313" s="43">
        <v>38615</v>
      </c>
      <c r="B313">
        <v>58</v>
      </c>
      <c r="C313" t="s">
        <v>105</v>
      </c>
      <c r="D313">
        <f t="shared" si="44"/>
        <v>0</v>
      </c>
      <c r="E313" s="40">
        <f t="shared" si="45"/>
        <v>0</v>
      </c>
      <c r="F313" s="40">
        <f t="shared" si="46"/>
        <v>0</v>
      </c>
      <c r="G313" s="40">
        <f t="shared" si="47"/>
        <v>1</v>
      </c>
      <c r="H313" s="40">
        <f t="shared" si="48"/>
        <v>0</v>
      </c>
      <c r="K313" s="51">
        <v>295</v>
      </c>
      <c r="L313" s="52">
        <v>1402.3057807341465</v>
      </c>
    </row>
    <row r="314" spans="1:12" x14ac:dyDescent="0.2">
      <c r="A314" s="43">
        <v>33200</v>
      </c>
      <c r="B314">
        <v>59</v>
      </c>
      <c r="C314" t="s">
        <v>105</v>
      </c>
      <c r="D314">
        <f t="shared" si="44"/>
        <v>0</v>
      </c>
      <c r="E314" s="40" t="str">
        <f t="shared" si="45"/>
        <v>-</v>
      </c>
      <c r="F314" s="40" t="str">
        <f t="shared" si="46"/>
        <v>-</v>
      </c>
      <c r="G314" s="40" t="str">
        <f t="shared" si="47"/>
        <v>-</v>
      </c>
      <c r="H314" s="40" t="str">
        <f t="shared" si="48"/>
        <v>-</v>
      </c>
      <c r="K314" s="51">
        <v>296</v>
      </c>
      <c r="L314" s="52">
        <v>-5863.3602150334373</v>
      </c>
    </row>
    <row r="315" spans="1:12" x14ac:dyDescent="0.2">
      <c r="A315" s="43">
        <v>34555</v>
      </c>
      <c r="B315">
        <v>59</v>
      </c>
      <c r="C315" t="s">
        <v>105</v>
      </c>
      <c r="D315">
        <f t="shared" si="44"/>
        <v>0</v>
      </c>
      <c r="E315" s="40">
        <f t="shared" si="45"/>
        <v>0</v>
      </c>
      <c r="F315" s="40">
        <f t="shared" si="46"/>
        <v>0</v>
      </c>
      <c r="G315" s="40">
        <f t="shared" si="47"/>
        <v>0</v>
      </c>
      <c r="H315" s="40">
        <f t="shared" si="48"/>
        <v>1</v>
      </c>
      <c r="K315" s="51">
        <v>297</v>
      </c>
      <c r="L315" s="52">
        <v>1415.8151256604326</v>
      </c>
    </row>
    <row r="316" spans="1:12" x14ac:dyDescent="0.2">
      <c r="A316" s="43">
        <v>36036</v>
      </c>
      <c r="B316">
        <v>59</v>
      </c>
      <c r="C316" t="s">
        <v>105</v>
      </c>
      <c r="D316">
        <f t="shared" si="44"/>
        <v>0</v>
      </c>
      <c r="E316" s="40">
        <f t="shared" si="45"/>
        <v>0</v>
      </c>
      <c r="F316" s="40">
        <f t="shared" si="46"/>
        <v>0</v>
      </c>
      <c r="G316" s="40">
        <f t="shared" si="47"/>
        <v>0</v>
      </c>
      <c r="H316" s="40">
        <f t="shared" si="48"/>
        <v>1</v>
      </c>
      <c r="K316" s="51">
        <v>298</v>
      </c>
      <c r="L316" s="52">
        <v>-1583.5709813446454</v>
      </c>
    </row>
    <row r="317" spans="1:12" x14ac:dyDescent="0.2">
      <c r="A317" s="43">
        <v>37514</v>
      </c>
      <c r="B317">
        <v>59</v>
      </c>
      <c r="C317" t="s">
        <v>105</v>
      </c>
      <c r="D317">
        <f t="shared" si="44"/>
        <v>0</v>
      </c>
      <c r="E317" s="40">
        <f t="shared" si="45"/>
        <v>0</v>
      </c>
      <c r="F317" s="40">
        <f t="shared" si="46"/>
        <v>0</v>
      </c>
      <c r="G317" s="40">
        <f t="shared" si="47"/>
        <v>0</v>
      </c>
      <c r="H317" s="40">
        <f t="shared" si="48"/>
        <v>1</v>
      </c>
      <c r="K317" s="51">
        <v>299</v>
      </c>
      <c r="L317" s="52">
        <v>632.44852412051819</v>
      </c>
    </row>
    <row r="318" spans="1:12" x14ac:dyDescent="0.2">
      <c r="A318" s="43">
        <v>38755</v>
      </c>
      <c r="B318">
        <v>59</v>
      </c>
      <c r="C318" t="s">
        <v>105</v>
      </c>
      <c r="D318">
        <f t="shared" si="44"/>
        <v>0</v>
      </c>
      <c r="E318" s="40">
        <f t="shared" si="45"/>
        <v>0</v>
      </c>
      <c r="F318" s="40">
        <f t="shared" si="46"/>
        <v>0</v>
      </c>
      <c r="G318" s="40">
        <f t="shared" si="47"/>
        <v>0</v>
      </c>
      <c r="H318" s="40">
        <f t="shared" si="48"/>
        <v>1</v>
      </c>
      <c r="K318" s="51">
        <v>300</v>
      </c>
      <c r="L318" s="52">
        <v>701.66661142209296</v>
      </c>
    </row>
    <row r="319" spans="1:12" x14ac:dyDescent="0.2">
      <c r="A319" s="43">
        <v>39907</v>
      </c>
      <c r="B319">
        <v>59</v>
      </c>
      <c r="C319" t="s">
        <v>105</v>
      </c>
      <c r="D319">
        <f t="shared" si="44"/>
        <v>0</v>
      </c>
      <c r="E319" s="40">
        <f t="shared" si="45"/>
        <v>0</v>
      </c>
      <c r="F319" s="40">
        <f t="shared" si="46"/>
        <v>0</v>
      </c>
      <c r="G319" s="40">
        <f t="shared" si="47"/>
        <v>0</v>
      </c>
      <c r="H319" s="40">
        <f t="shared" si="48"/>
        <v>1</v>
      </c>
      <c r="K319" s="51">
        <v>301</v>
      </c>
      <c r="L319" s="52">
        <v>1750.0672287530517</v>
      </c>
    </row>
    <row r="320" spans="1:12" x14ac:dyDescent="0.2">
      <c r="A320" s="43">
        <v>33113</v>
      </c>
      <c r="B320">
        <v>60</v>
      </c>
      <c r="C320" t="s">
        <v>105</v>
      </c>
      <c r="D320">
        <f t="shared" si="44"/>
        <v>0</v>
      </c>
      <c r="E320" s="40" t="str">
        <f t="shared" si="45"/>
        <v>-</v>
      </c>
      <c r="F320" s="40" t="str">
        <f t="shared" si="46"/>
        <v>-</v>
      </c>
      <c r="G320" s="40" t="str">
        <f t="shared" si="47"/>
        <v>-</v>
      </c>
      <c r="H320" s="40" t="str">
        <f t="shared" si="48"/>
        <v>-</v>
      </c>
      <c r="K320" s="51">
        <v>302</v>
      </c>
      <c r="L320" s="52">
        <v>1539.6369003742061</v>
      </c>
    </row>
    <row r="321" spans="1:12" x14ac:dyDescent="0.2">
      <c r="A321" s="43">
        <v>34325</v>
      </c>
      <c r="B321">
        <v>60</v>
      </c>
      <c r="C321" t="s">
        <v>106</v>
      </c>
      <c r="D321">
        <f t="shared" si="44"/>
        <v>1</v>
      </c>
      <c r="E321" s="40">
        <f t="shared" si="45"/>
        <v>0</v>
      </c>
      <c r="F321" s="40">
        <f t="shared" si="46"/>
        <v>1</v>
      </c>
      <c r="G321" s="40">
        <f t="shared" si="47"/>
        <v>0</v>
      </c>
      <c r="H321" s="40">
        <f t="shared" si="48"/>
        <v>0</v>
      </c>
      <c r="K321" s="51">
        <v>303</v>
      </c>
      <c r="L321" s="52">
        <v>1016.3789082525232</v>
      </c>
    </row>
    <row r="322" spans="1:12" x14ac:dyDescent="0.2">
      <c r="A322" s="43">
        <v>35469</v>
      </c>
      <c r="B322">
        <v>60</v>
      </c>
      <c r="C322" t="s">
        <v>106</v>
      </c>
      <c r="D322">
        <f t="shared" si="44"/>
        <v>1</v>
      </c>
      <c r="E322" s="40">
        <f t="shared" si="45"/>
        <v>1</v>
      </c>
      <c r="F322" s="40">
        <f t="shared" si="46"/>
        <v>0</v>
      </c>
      <c r="G322" s="40">
        <f t="shared" si="47"/>
        <v>0</v>
      </c>
      <c r="H322" s="40">
        <f t="shared" si="48"/>
        <v>0</v>
      </c>
      <c r="K322" s="51">
        <v>304</v>
      </c>
      <c r="L322" s="52">
        <v>812.90323579406117</v>
      </c>
    </row>
    <row r="323" spans="1:12" x14ac:dyDescent="0.2">
      <c r="A323" s="43">
        <v>36342</v>
      </c>
      <c r="B323">
        <v>60</v>
      </c>
      <c r="C323" t="s">
        <v>105</v>
      </c>
      <c r="D323">
        <f t="shared" si="44"/>
        <v>0</v>
      </c>
      <c r="E323" s="40">
        <f t="shared" si="45"/>
        <v>0</v>
      </c>
      <c r="F323" s="40">
        <f t="shared" si="46"/>
        <v>0</v>
      </c>
      <c r="G323" s="40">
        <f t="shared" si="47"/>
        <v>1</v>
      </c>
      <c r="H323" s="40">
        <f t="shared" si="48"/>
        <v>0</v>
      </c>
      <c r="K323" s="51">
        <v>305</v>
      </c>
      <c r="L323" s="52">
        <v>0</v>
      </c>
    </row>
    <row r="324" spans="1:12" x14ac:dyDescent="0.2">
      <c r="A324" s="43">
        <v>37621</v>
      </c>
      <c r="B324">
        <v>60</v>
      </c>
      <c r="C324" t="s">
        <v>105</v>
      </c>
      <c r="D324">
        <f t="shared" si="44"/>
        <v>0</v>
      </c>
      <c r="E324" s="40">
        <f t="shared" si="45"/>
        <v>0</v>
      </c>
      <c r="F324" s="40">
        <f t="shared" si="46"/>
        <v>0</v>
      </c>
      <c r="G324" s="40">
        <f t="shared" si="47"/>
        <v>0</v>
      </c>
      <c r="H324" s="40">
        <f t="shared" si="48"/>
        <v>1</v>
      </c>
      <c r="K324" s="51">
        <v>306</v>
      </c>
      <c r="L324" s="52">
        <v>3748.3635756804833</v>
      </c>
    </row>
    <row r="325" spans="1:12" x14ac:dyDescent="0.2">
      <c r="A325" s="43">
        <v>38388</v>
      </c>
      <c r="B325">
        <v>60</v>
      </c>
      <c r="C325" t="s">
        <v>106</v>
      </c>
      <c r="D325">
        <f t="shared" si="44"/>
        <v>1</v>
      </c>
      <c r="E325" s="40">
        <f t="shared" si="45"/>
        <v>0</v>
      </c>
      <c r="F325" s="40">
        <f t="shared" si="46"/>
        <v>1</v>
      </c>
      <c r="G325" s="40">
        <f t="shared" si="47"/>
        <v>0</v>
      </c>
      <c r="H325" s="40">
        <f t="shared" si="48"/>
        <v>0</v>
      </c>
      <c r="K325" s="51">
        <v>307</v>
      </c>
      <c r="L325" s="52">
        <v>3045.3454691699962</v>
      </c>
    </row>
    <row r="326" spans="1:12" x14ac:dyDescent="0.2">
      <c r="A326" s="43">
        <v>33140</v>
      </c>
      <c r="B326">
        <v>61</v>
      </c>
      <c r="C326" t="s">
        <v>106</v>
      </c>
      <c r="D326">
        <f t="shared" si="44"/>
        <v>1</v>
      </c>
      <c r="E326" s="40" t="str">
        <f t="shared" si="45"/>
        <v>-</v>
      </c>
      <c r="F326" s="40" t="str">
        <f t="shared" si="46"/>
        <v>-</v>
      </c>
      <c r="G326" s="40" t="str">
        <f t="shared" si="47"/>
        <v>-</v>
      </c>
      <c r="H326" s="40" t="str">
        <f t="shared" si="48"/>
        <v>-</v>
      </c>
      <c r="K326" s="51">
        <v>308</v>
      </c>
      <c r="L326" s="52">
        <v>6449.4527889898245</v>
      </c>
    </row>
    <row r="327" spans="1:12" x14ac:dyDescent="0.2">
      <c r="A327" s="43">
        <v>34047</v>
      </c>
      <c r="B327">
        <v>61</v>
      </c>
      <c r="C327" t="s">
        <v>106</v>
      </c>
      <c r="D327">
        <f t="shared" ref="D327:D390" si="49">IF(C327="ford",1,0)</f>
        <v>1</v>
      </c>
      <c r="E327" s="40">
        <f t="shared" si="45"/>
        <v>1</v>
      </c>
      <c r="F327" s="40">
        <f t="shared" si="46"/>
        <v>0</v>
      </c>
      <c r="G327" s="40">
        <f t="shared" si="47"/>
        <v>0</v>
      </c>
      <c r="H327" s="40">
        <f t="shared" si="48"/>
        <v>0</v>
      </c>
      <c r="K327" s="51">
        <v>309</v>
      </c>
      <c r="L327" s="52">
        <v>4807.0382485478958</v>
      </c>
    </row>
    <row r="328" spans="1:12" x14ac:dyDescent="0.2">
      <c r="A328" s="43">
        <v>34818</v>
      </c>
      <c r="B328">
        <v>61</v>
      </c>
      <c r="C328" t="s">
        <v>106</v>
      </c>
      <c r="D328">
        <f t="shared" si="49"/>
        <v>1</v>
      </c>
      <c r="E328" s="40">
        <f t="shared" ref="E328:E391" si="50">IF(B328&lt;&gt;B327,"-",IF(D328=1,IF(D327=1,1,0),0))</f>
        <v>1</v>
      </c>
      <c r="F328" s="40">
        <f t="shared" ref="F328:F391" si="51">IF(B328&lt;&gt;B327,"-",IF(D328=1,IF(D327=0,1,0),0))</f>
        <v>0</v>
      </c>
      <c r="G328" s="40">
        <f t="shared" ref="G328:G391" si="52">IF(B328&lt;&gt;B327,"-",IF(D328=0,IF(D327=1,1,0),0))</f>
        <v>0</v>
      </c>
      <c r="H328" s="40">
        <f t="shared" ref="H328:H391" si="53">IF(B328&lt;&gt;B327,"-",IF(D328=0,IF(D327=0,1,0),0))</f>
        <v>0</v>
      </c>
      <c r="K328" s="51">
        <v>310</v>
      </c>
      <c r="L328" s="52">
        <v>5543.3288898821529</v>
      </c>
    </row>
    <row r="329" spans="1:12" x14ac:dyDescent="0.2">
      <c r="A329" s="43">
        <v>36108</v>
      </c>
      <c r="B329">
        <v>61</v>
      </c>
      <c r="C329" t="s">
        <v>106</v>
      </c>
      <c r="D329">
        <f t="shared" si="49"/>
        <v>1</v>
      </c>
      <c r="E329" s="40">
        <f t="shared" si="50"/>
        <v>1</v>
      </c>
      <c r="F329" s="40">
        <f t="shared" si="51"/>
        <v>0</v>
      </c>
      <c r="G329" s="40">
        <f t="shared" si="52"/>
        <v>0</v>
      </c>
      <c r="H329" s="40">
        <f t="shared" si="53"/>
        <v>0</v>
      </c>
      <c r="K329" s="51">
        <v>311</v>
      </c>
      <c r="L329" s="52">
        <v>-2654.9254228148079</v>
      </c>
    </row>
    <row r="330" spans="1:12" x14ac:dyDescent="0.2">
      <c r="A330" s="43">
        <v>37253</v>
      </c>
      <c r="B330">
        <v>61</v>
      </c>
      <c r="C330" t="s">
        <v>106</v>
      </c>
      <c r="D330">
        <f t="shared" si="49"/>
        <v>1</v>
      </c>
      <c r="E330" s="40">
        <f t="shared" si="50"/>
        <v>1</v>
      </c>
      <c r="F330" s="40">
        <f t="shared" si="51"/>
        <v>0</v>
      </c>
      <c r="G330" s="40">
        <f t="shared" si="52"/>
        <v>0</v>
      </c>
      <c r="H330" s="40">
        <f t="shared" si="53"/>
        <v>0</v>
      </c>
      <c r="K330" s="51">
        <v>312</v>
      </c>
      <c r="L330" s="52">
        <v>-2317.4632103983904</v>
      </c>
    </row>
    <row r="331" spans="1:12" x14ac:dyDescent="0.2">
      <c r="A331" s="43">
        <v>38046</v>
      </c>
      <c r="B331">
        <v>61</v>
      </c>
      <c r="C331" t="s">
        <v>105</v>
      </c>
      <c r="D331">
        <f t="shared" si="49"/>
        <v>0</v>
      </c>
      <c r="E331" s="40">
        <f t="shared" si="50"/>
        <v>0</v>
      </c>
      <c r="F331" s="40">
        <f t="shared" si="51"/>
        <v>0</v>
      </c>
      <c r="G331" s="40">
        <f t="shared" si="52"/>
        <v>1</v>
      </c>
      <c r="H331" s="40">
        <f t="shared" si="53"/>
        <v>0</v>
      </c>
      <c r="K331" s="51">
        <v>313</v>
      </c>
      <c r="L331" s="52">
        <v>792.51055861484315</v>
      </c>
    </row>
    <row r="332" spans="1:12" x14ac:dyDescent="0.2">
      <c r="A332" s="43">
        <v>38909</v>
      </c>
      <c r="B332">
        <v>61</v>
      </c>
      <c r="C332" t="s">
        <v>105</v>
      </c>
      <c r="D332">
        <f t="shared" si="49"/>
        <v>0</v>
      </c>
      <c r="E332" s="40">
        <f t="shared" si="50"/>
        <v>0</v>
      </c>
      <c r="F332" s="40">
        <f t="shared" si="51"/>
        <v>0</v>
      </c>
      <c r="G332" s="40">
        <f t="shared" si="52"/>
        <v>0</v>
      </c>
      <c r="H332" s="40">
        <f t="shared" si="53"/>
        <v>1</v>
      </c>
      <c r="K332" s="51">
        <v>314</v>
      </c>
      <c r="L332" s="52">
        <v>346.72328767474528</v>
      </c>
    </row>
    <row r="333" spans="1:12" x14ac:dyDescent="0.2">
      <c r="A333" s="43">
        <v>33185</v>
      </c>
      <c r="B333">
        <v>62</v>
      </c>
      <c r="C333" t="s">
        <v>105</v>
      </c>
      <c r="D333">
        <f t="shared" si="49"/>
        <v>0</v>
      </c>
      <c r="E333" s="40" t="str">
        <f t="shared" si="50"/>
        <v>-</v>
      </c>
      <c r="F333" s="40" t="str">
        <f t="shared" si="51"/>
        <v>-</v>
      </c>
      <c r="G333" s="40" t="str">
        <f t="shared" si="52"/>
        <v>-</v>
      </c>
      <c r="H333" s="40" t="str">
        <f t="shared" si="53"/>
        <v>-</v>
      </c>
      <c r="K333" s="51">
        <v>315</v>
      </c>
      <c r="L333" s="52">
        <v>1059.6104242419392</v>
      </c>
    </row>
    <row r="334" spans="1:12" x14ac:dyDescent="0.2">
      <c r="A334" s="43">
        <v>34190</v>
      </c>
      <c r="B334">
        <v>62</v>
      </c>
      <c r="C334" t="s">
        <v>105</v>
      </c>
      <c r="D334">
        <f t="shared" si="49"/>
        <v>0</v>
      </c>
      <c r="E334" s="40">
        <f t="shared" si="50"/>
        <v>0</v>
      </c>
      <c r="F334" s="40">
        <f t="shared" si="51"/>
        <v>0</v>
      </c>
      <c r="G334" s="40">
        <f t="shared" si="52"/>
        <v>0</v>
      </c>
      <c r="H334" s="40">
        <f t="shared" si="53"/>
        <v>1</v>
      </c>
      <c r="K334" s="51">
        <v>316</v>
      </c>
      <c r="L334" s="52">
        <v>-5311.0363042915706</v>
      </c>
    </row>
    <row r="335" spans="1:12" x14ac:dyDescent="0.2">
      <c r="A335" s="43">
        <v>35591</v>
      </c>
      <c r="B335">
        <v>62</v>
      </c>
      <c r="C335" t="s">
        <v>106</v>
      </c>
      <c r="D335">
        <f t="shared" si="49"/>
        <v>1</v>
      </c>
      <c r="E335" s="40">
        <f t="shared" si="50"/>
        <v>0</v>
      </c>
      <c r="F335" s="40">
        <f t="shared" si="51"/>
        <v>1</v>
      </c>
      <c r="G335" s="40">
        <f t="shared" si="52"/>
        <v>0</v>
      </c>
      <c r="H335" s="40">
        <f t="shared" si="53"/>
        <v>0</v>
      </c>
      <c r="K335" s="51">
        <v>317</v>
      </c>
      <c r="L335" s="52">
        <v>699.14057854559883</v>
      </c>
    </row>
    <row r="336" spans="1:12" x14ac:dyDescent="0.2">
      <c r="A336" s="43">
        <v>37004</v>
      </c>
      <c r="B336">
        <v>62</v>
      </c>
      <c r="C336" t="s">
        <v>106</v>
      </c>
      <c r="D336">
        <f t="shared" si="49"/>
        <v>1</v>
      </c>
      <c r="E336" s="40">
        <f t="shared" si="50"/>
        <v>1</v>
      </c>
      <c r="F336" s="40">
        <f t="shared" si="51"/>
        <v>0</v>
      </c>
      <c r="G336" s="40">
        <f t="shared" si="52"/>
        <v>0</v>
      </c>
      <c r="H336" s="40">
        <f t="shared" si="53"/>
        <v>0</v>
      </c>
      <c r="K336" s="51">
        <v>318</v>
      </c>
      <c r="L336" s="52">
        <v>0</v>
      </c>
    </row>
    <row r="337" spans="1:12" x14ac:dyDescent="0.2">
      <c r="A337" s="43">
        <v>33144</v>
      </c>
      <c r="B337">
        <v>63</v>
      </c>
      <c r="C337" t="s">
        <v>106</v>
      </c>
      <c r="D337">
        <f t="shared" si="49"/>
        <v>1</v>
      </c>
      <c r="E337" s="40" t="str">
        <f t="shared" si="50"/>
        <v>-</v>
      </c>
      <c r="F337" s="40" t="str">
        <f t="shared" si="51"/>
        <v>-</v>
      </c>
      <c r="G337" s="40" t="str">
        <f t="shared" si="52"/>
        <v>-</v>
      </c>
      <c r="H337" s="40" t="str">
        <f t="shared" si="53"/>
        <v>-</v>
      </c>
      <c r="K337" s="51">
        <v>319</v>
      </c>
      <c r="L337" s="52">
        <v>4851.4587415569304</v>
      </c>
    </row>
    <row r="338" spans="1:12" x14ac:dyDescent="0.2">
      <c r="A338" s="43">
        <v>34000</v>
      </c>
      <c r="B338">
        <v>63</v>
      </c>
      <c r="C338" t="s">
        <v>106</v>
      </c>
      <c r="D338">
        <f t="shared" si="49"/>
        <v>1</v>
      </c>
      <c r="E338" s="40">
        <f t="shared" si="50"/>
        <v>1</v>
      </c>
      <c r="F338" s="40">
        <f t="shared" si="51"/>
        <v>0</v>
      </c>
      <c r="G338" s="40">
        <f t="shared" si="52"/>
        <v>0</v>
      </c>
      <c r="H338" s="40">
        <f t="shared" si="53"/>
        <v>0</v>
      </c>
      <c r="K338" s="51">
        <v>320</v>
      </c>
      <c r="L338" s="52">
        <v>851.44843930177205</v>
      </c>
    </row>
    <row r="339" spans="1:12" x14ac:dyDescent="0.2">
      <c r="A339" s="43">
        <v>35337</v>
      </c>
      <c r="B339">
        <v>63</v>
      </c>
      <c r="C339" t="s">
        <v>106</v>
      </c>
      <c r="D339">
        <f t="shared" si="49"/>
        <v>1</v>
      </c>
      <c r="E339" s="40">
        <f t="shared" si="50"/>
        <v>1</v>
      </c>
      <c r="F339" s="40">
        <f t="shared" si="51"/>
        <v>0</v>
      </c>
      <c r="G339" s="40">
        <f t="shared" si="52"/>
        <v>0</v>
      </c>
      <c r="H339" s="40">
        <f t="shared" si="53"/>
        <v>0</v>
      </c>
      <c r="K339" s="51">
        <v>321</v>
      </c>
      <c r="L339" s="52">
        <v>2947.9889864322749</v>
      </c>
    </row>
    <row r="340" spans="1:12" x14ac:dyDescent="0.2">
      <c r="A340" s="43">
        <v>36681</v>
      </c>
      <c r="B340">
        <v>63</v>
      </c>
      <c r="C340" t="s">
        <v>106</v>
      </c>
      <c r="D340">
        <f t="shared" si="49"/>
        <v>1</v>
      </c>
      <c r="E340" s="40">
        <f t="shared" si="50"/>
        <v>1</v>
      </c>
      <c r="F340" s="40">
        <f t="shared" si="51"/>
        <v>0</v>
      </c>
      <c r="G340" s="40">
        <f t="shared" si="52"/>
        <v>0</v>
      </c>
      <c r="H340" s="40">
        <f t="shared" si="53"/>
        <v>0</v>
      </c>
      <c r="K340" s="51">
        <v>322</v>
      </c>
      <c r="L340" s="52">
        <v>1155.7261320584958</v>
      </c>
    </row>
    <row r="341" spans="1:12" x14ac:dyDescent="0.2">
      <c r="A341" s="43">
        <v>37894</v>
      </c>
      <c r="B341">
        <v>63</v>
      </c>
      <c r="C341" t="s">
        <v>106</v>
      </c>
      <c r="D341">
        <f t="shared" si="49"/>
        <v>1</v>
      </c>
      <c r="E341" s="40">
        <f t="shared" si="50"/>
        <v>1</v>
      </c>
      <c r="F341" s="40">
        <f t="shared" si="51"/>
        <v>0</v>
      </c>
      <c r="G341" s="40">
        <f t="shared" si="52"/>
        <v>0</v>
      </c>
      <c r="H341" s="40">
        <f t="shared" si="53"/>
        <v>0</v>
      </c>
      <c r="K341" s="51">
        <v>323</v>
      </c>
      <c r="L341" s="52">
        <v>0</v>
      </c>
    </row>
    <row r="342" spans="1:12" x14ac:dyDescent="0.2">
      <c r="A342" s="43">
        <v>33101</v>
      </c>
      <c r="B342">
        <v>64</v>
      </c>
      <c r="C342" t="s">
        <v>105</v>
      </c>
      <c r="D342">
        <f t="shared" si="49"/>
        <v>0</v>
      </c>
      <c r="E342" s="40" t="str">
        <f t="shared" si="50"/>
        <v>-</v>
      </c>
      <c r="F342" s="40" t="str">
        <f t="shared" si="51"/>
        <v>-</v>
      </c>
      <c r="G342" s="40" t="str">
        <f t="shared" si="52"/>
        <v>-</v>
      </c>
      <c r="H342" s="40" t="str">
        <f t="shared" si="53"/>
        <v>-</v>
      </c>
      <c r="K342" s="51">
        <v>324</v>
      </c>
      <c r="L342" s="52">
        <v>-3040.991314167873</v>
      </c>
    </row>
    <row r="343" spans="1:12" x14ac:dyDescent="0.2">
      <c r="A343" s="43">
        <v>34542</v>
      </c>
      <c r="B343">
        <v>64</v>
      </c>
      <c r="C343" t="s">
        <v>105</v>
      </c>
      <c r="D343">
        <f t="shared" si="49"/>
        <v>0</v>
      </c>
      <c r="E343" s="40">
        <f t="shared" si="50"/>
        <v>0</v>
      </c>
      <c r="F343" s="40">
        <f t="shared" si="51"/>
        <v>0</v>
      </c>
      <c r="G343" s="40">
        <f t="shared" si="52"/>
        <v>0</v>
      </c>
      <c r="H343" s="40">
        <f t="shared" si="53"/>
        <v>1</v>
      </c>
      <c r="K343" s="51">
        <v>325</v>
      </c>
      <c r="L343" s="52">
        <v>115.88987444348732</v>
      </c>
    </row>
    <row r="344" spans="1:12" x14ac:dyDescent="0.2">
      <c r="A344" s="43">
        <v>35666</v>
      </c>
      <c r="B344">
        <v>64</v>
      </c>
      <c r="C344" t="s">
        <v>105</v>
      </c>
      <c r="D344">
        <f t="shared" si="49"/>
        <v>0</v>
      </c>
      <c r="E344" s="40">
        <f t="shared" si="50"/>
        <v>0</v>
      </c>
      <c r="F344" s="40">
        <f t="shared" si="51"/>
        <v>0</v>
      </c>
      <c r="G344" s="40">
        <f t="shared" si="52"/>
        <v>0</v>
      </c>
      <c r="H344" s="40">
        <f t="shared" si="53"/>
        <v>1</v>
      </c>
      <c r="K344" s="51">
        <v>326</v>
      </c>
      <c r="L344" s="52">
        <v>-284.53720456449742</v>
      </c>
    </row>
    <row r="345" spans="1:12" x14ac:dyDescent="0.2">
      <c r="A345" s="43">
        <v>36463</v>
      </c>
      <c r="B345">
        <v>64</v>
      </c>
      <c r="C345" t="s">
        <v>105</v>
      </c>
      <c r="D345">
        <f t="shared" si="49"/>
        <v>0</v>
      </c>
      <c r="E345" s="40">
        <f t="shared" si="50"/>
        <v>0</v>
      </c>
      <c r="F345" s="40">
        <f t="shared" si="51"/>
        <v>0</v>
      </c>
      <c r="G345" s="40">
        <f t="shared" si="52"/>
        <v>0</v>
      </c>
      <c r="H345" s="40">
        <f t="shared" si="53"/>
        <v>1</v>
      </c>
      <c r="K345" s="51">
        <v>327</v>
      </c>
      <c r="L345" s="52">
        <v>470.32266787498065</v>
      </c>
    </row>
    <row r="346" spans="1:12" x14ac:dyDescent="0.2">
      <c r="A346" s="43">
        <v>37270</v>
      </c>
      <c r="B346">
        <v>64</v>
      </c>
      <c r="C346" t="s">
        <v>105</v>
      </c>
      <c r="D346">
        <f t="shared" si="49"/>
        <v>0</v>
      </c>
      <c r="E346" s="40">
        <f t="shared" si="50"/>
        <v>0</v>
      </c>
      <c r="F346" s="40">
        <f t="shared" si="51"/>
        <v>0</v>
      </c>
      <c r="G346" s="40">
        <f t="shared" si="52"/>
        <v>0</v>
      </c>
      <c r="H346" s="40">
        <f t="shared" si="53"/>
        <v>1</v>
      </c>
      <c r="K346" s="51">
        <v>328</v>
      </c>
      <c r="L346" s="52">
        <v>48.694161797854463</v>
      </c>
    </row>
    <row r="347" spans="1:12" x14ac:dyDescent="0.2">
      <c r="A347" s="43">
        <v>38710</v>
      </c>
      <c r="B347">
        <v>64</v>
      </c>
      <c r="C347" t="s">
        <v>106</v>
      </c>
      <c r="D347">
        <f t="shared" si="49"/>
        <v>1</v>
      </c>
      <c r="E347" s="40">
        <f t="shared" si="50"/>
        <v>0</v>
      </c>
      <c r="F347" s="40">
        <f t="shared" si="51"/>
        <v>1</v>
      </c>
      <c r="G347" s="40">
        <f t="shared" si="52"/>
        <v>0</v>
      </c>
      <c r="H347" s="40">
        <f t="shared" si="53"/>
        <v>0</v>
      </c>
      <c r="K347" s="51">
        <v>329</v>
      </c>
      <c r="L347" s="52">
        <v>1340.634174570208</v>
      </c>
    </row>
    <row r="348" spans="1:12" x14ac:dyDescent="0.2">
      <c r="A348" s="43">
        <v>33195</v>
      </c>
      <c r="B348">
        <v>65</v>
      </c>
      <c r="C348" t="s">
        <v>105</v>
      </c>
      <c r="D348">
        <f t="shared" si="49"/>
        <v>0</v>
      </c>
      <c r="E348" s="40" t="str">
        <f t="shared" si="50"/>
        <v>-</v>
      </c>
      <c r="F348" s="40" t="str">
        <f t="shared" si="51"/>
        <v>-</v>
      </c>
      <c r="G348" s="40" t="str">
        <f t="shared" si="52"/>
        <v>-</v>
      </c>
      <c r="H348" s="40" t="str">
        <f t="shared" si="53"/>
        <v>-</v>
      </c>
      <c r="K348" s="51">
        <v>330</v>
      </c>
      <c r="L348" s="52">
        <v>219.26160271974231</v>
      </c>
    </row>
    <row r="349" spans="1:12" x14ac:dyDescent="0.2">
      <c r="A349" s="43">
        <v>34030</v>
      </c>
      <c r="B349">
        <v>65</v>
      </c>
      <c r="C349" t="s">
        <v>105</v>
      </c>
      <c r="D349">
        <f t="shared" si="49"/>
        <v>0</v>
      </c>
      <c r="E349" s="40">
        <f t="shared" si="50"/>
        <v>0</v>
      </c>
      <c r="F349" s="40">
        <f t="shared" si="51"/>
        <v>0</v>
      </c>
      <c r="G349" s="40">
        <f t="shared" si="52"/>
        <v>0</v>
      </c>
      <c r="H349" s="40">
        <f t="shared" si="53"/>
        <v>1</v>
      </c>
      <c r="K349" s="51">
        <v>331</v>
      </c>
      <c r="L349" s="52">
        <v>0</v>
      </c>
    </row>
    <row r="350" spans="1:12" x14ac:dyDescent="0.2">
      <c r="A350" s="43">
        <v>35351</v>
      </c>
      <c r="B350">
        <v>65</v>
      </c>
      <c r="C350" t="s">
        <v>105</v>
      </c>
      <c r="D350">
        <f t="shared" si="49"/>
        <v>0</v>
      </c>
      <c r="E350" s="40">
        <f t="shared" si="50"/>
        <v>0</v>
      </c>
      <c r="F350" s="40">
        <f t="shared" si="51"/>
        <v>0</v>
      </c>
      <c r="G350" s="40">
        <f t="shared" si="52"/>
        <v>0</v>
      </c>
      <c r="H350" s="40">
        <f t="shared" si="53"/>
        <v>1</v>
      </c>
      <c r="K350" s="51">
        <v>332</v>
      </c>
      <c r="L350" s="52">
        <v>2027.7707335669602</v>
      </c>
    </row>
    <row r="351" spans="1:12" x14ac:dyDescent="0.2">
      <c r="A351" s="43">
        <v>36635</v>
      </c>
      <c r="B351">
        <v>65</v>
      </c>
      <c r="C351" t="s">
        <v>105</v>
      </c>
      <c r="D351">
        <f t="shared" si="49"/>
        <v>0</v>
      </c>
      <c r="E351" s="40">
        <f t="shared" si="50"/>
        <v>0</v>
      </c>
      <c r="F351" s="40">
        <f t="shared" si="51"/>
        <v>0</v>
      </c>
      <c r="G351" s="40">
        <f t="shared" si="52"/>
        <v>0</v>
      </c>
      <c r="H351" s="40">
        <f t="shared" si="53"/>
        <v>1</v>
      </c>
      <c r="K351" s="51">
        <v>333</v>
      </c>
      <c r="L351" s="52">
        <v>0</v>
      </c>
    </row>
    <row r="352" spans="1:12" x14ac:dyDescent="0.2">
      <c r="A352" s="43">
        <v>38070</v>
      </c>
      <c r="B352">
        <v>65</v>
      </c>
      <c r="C352" t="s">
        <v>105</v>
      </c>
      <c r="D352">
        <f t="shared" si="49"/>
        <v>0</v>
      </c>
      <c r="E352" s="40">
        <f t="shared" si="50"/>
        <v>0</v>
      </c>
      <c r="F352" s="40">
        <f t="shared" si="51"/>
        <v>0</v>
      </c>
      <c r="G352" s="40">
        <f t="shared" si="52"/>
        <v>0</v>
      </c>
      <c r="H352" s="40">
        <f t="shared" si="53"/>
        <v>1</v>
      </c>
      <c r="K352" s="51">
        <v>334</v>
      </c>
      <c r="L352" s="52">
        <v>-674.0996277231834</v>
      </c>
    </row>
    <row r="353" spans="1:12" x14ac:dyDescent="0.2">
      <c r="A353" s="43">
        <v>39274</v>
      </c>
      <c r="B353">
        <v>65</v>
      </c>
      <c r="C353" t="s">
        <v>105</v>
      </c>
      <c r="D353">
        <f t="shared" si="49"/>
        <v>0</v>
      </c>
      <c r="E353" s="40">
        <f t="shared" si="50"/>
        <v>0</v>
      </c>
      <c r="F353" s="40">
        <f t="shared" si="51"/>
        <v>0</v>
      </c>
      <c r="G353" s="40">
        <f t="shared" si="52"/>
        <v>0</v>
      </c>
      <c r="H353" s="40">
        <f t="shared" si="53"/>
        <v>1</v>
      </c>
      <c r="K353" s="51">
        <v>335</v>
      </c>
      <c r="L353" s="52">
        <v>-953.6726784346522</v>
      </c>
    </row>
    <row r="354" spans="1:12" x14ac:dyDescent="0.2">
      <c r="A354" s="43">
        <v>33140</v>
      </c>
      <c r="B354">
        <v>66</v>
      </c>
      <c r="C354" t="s">
        <v>105</v>
      </c>
      <c r="D354">
        <f t="shared" si="49"/>
        <v>0</v>
      </c>
      <c r="E354" s="40" t="str">
        <f t="shared" si="50"/>
        <v>-</v>
      </c>
      <c r="F354" s="40" t="str">
        <f t="shared" si="51"/>
        <v>-</v>
      </c>
      <c r="G354" s="40" t="str">
        <f t="shared" si="52"/>
        <v>-</v>
      </c>
      <c r="H354" s="40" t="str">
        <f t="shared" si="53"/>
        <v>-</v>
      </c>
      <c r="K354" s="51">
        <v>336</v>
      </c>
      <c r="L354" s="52">
        <v>-958.50383437879862</v>
      </c>
    </row>
    <row r="355" spans="1:12" x14ac:dyDescent="0.2">
      <c r="A355" s="43">
        <v>34569</v>
      </c>
      <c r="B355">
        <v>66</v>
      </c>
      <c r="C355" t="s">
        <v>105</v>
      </c>
      <c r="D355">
        <f t="shared" si="49"/>
        <v>0</v>
      </c>
      <c r="E355" s="40">
        <f t="shared" si="50"/>
        <v>0</v>
      </c>
      <c r="F355" s="40">
        <f t="shared" si="51"/>
        <v>0</v>
      </c>
      <c r="G355" s="40">
        <f t="shared" si="52"/>
        <v>0</v>
      </c>
      <c r="H355" s="40">
        <f t="shared" si="53"/>
        <v>1</v>
      </c>
      <c r="K355" s="51">
        <v>337</v>
      </c>
      <c r="L355" s="52">
        <v>1928.1383782218093</v>
      </c>
    </row>
    <row r="356" spans="1:12" x14ac:dyDescent="0.2">
      <c r="A356" s="43">
        <v>35461</v>
      </c>
      <c r="B356">
        <v>66</v>
      </c>
      <c r="C356" t="s">
        <v>105</v>
      </c>
      <c r="D356">
        <f t="shared" si="49"/>
        <v>0</v>
      </c>
      <c r="E356" s="40">
        <f t="shared" si="50"/>
        <v>0</v>
      </c>
      <c r="F356" s="40">
        <f t="shared" si="51"/>
        <v>0</v>
      </c>
      <c r="G356" s="40">
        <f t="shared" si="52"/>
        <v>0</v>
      </c>
      <c r="H356" s="40">
        <f t="shared" si="53"/>
        <v>1</v>
      </c>
      <c r="K356" s="51">
        <v>338</v>
      </c>
      <c r="L356" s="52">
        <v>1373.1687732347723</v>
      </c>
    </row>
    <row r="357" spans="1:12" x14ac:dyDescent="0.2">
      <c r="A357" s="43">
        <v>36604</v>
      </c>
      <c r="B357">
        <v>66</v>
      </c>
      <c r="C357" t="s">
        <v>105</v>
      </c>
      <c r="D357">
        <f t="shared" si="49"/>
        <v>0</v>
      </c>
      <c r="E357" s="40">
        <f t="shared" si="50"/>
        <v>0</v>
      </c>
      <c r="F357" s="40">
        <f t="shared" si="51"/>
        <v>0</v>
      </c>
      <c r="G357" s="40">
        <f t="shared" si="52"/>
        <v>0</v>
      </c>
      <c r="H357" s="40">
        <f t="shared" si="53"/>
        <v>1</v>
      </c>
      <c r="K357" s="51">
        <v>339</v>
      </c>
      <c r="L357" s="52">
        <v>1052.0336282059063</v>
      </c>
    </row>
    <row r="358" spans="1:12" x14ac:dyDescent="0.2">
      <c r="A358" s="43">
        <v>33150</v>
      </c>
      <c r="B358">
        <v>67</v>
      </c>
      <c r="C358" t="s">
        <v>106</v>
      </c>
      <c r="D358">
        <f t="shared" si="49"/>
        <v>1</v>
      </c>
      <c r="E358" s="40" t="str">
        <f t="shared" si="50"/>
        <v>-</v>
      </c>
      <c r="F358" s="40" t="str">
        <f t="shared" si="51"/>
        <v>-</v>
      </c>
      <c r="G358" s="40" t="str">
        <f t="shared" si="52"/>
        <v>-</v>
      </c>
      <c r="H358" s="40" t="str">
        <f t="shared" si="53"/>
        <v>-</v>
      </c>
      <c r="K358" s="51">
        <v>340</v>
      </c>
      <c r="L358" s="52">
        <v>3624.425283589158</v>
      </c>
    </row>
    <row r="359" spans="1:12" x14ac:dyDescent="0.2">
      <c r="A359" s="43">
        <v>34561</v>
      </c>
      <c r="B359">
        <v>67</v>
      </c>
      <c r="C359" t="s">
        <v>105</v>
      </c>
      <c r="D359">
        <f t="shared" si="49"/>
        <v>0</v>
      </c>
      <c r="E359" s="40">
        <f t="shared" si="50"/>
        <v>0</v>
      </c>
      <c r="F359" s="40">
        <f t="shared" si="51"/>
        <v>0</v>
      </c>
      <c r="G359" s="40">
        <f t="shared" si="52"/>
        <v>1</v>
      </c>
      <c r="H359" s="40">
        <f t="shared" si="53"/>
        <v>0</v>
      </c>
      <c r="K359" s="51">
        <v>341</v>
      </c>
      <c r="L359" s="52">
        <v>258.84504420542453</v>
      </c>
    </row>
    <row r="360" spans="1:12" x14ac:dyDescent="0.2">
      <c r="A360" s="43">
        <v>35722</v>
      </c>
      <c r="B360">
        <v>67</v>
      </c>
      <c r="C360" t="s">
        <v>105</v>
      </c>
      <c r="D360">
        <f t="shared" si="49"/>
        <v>0</v>
      </c>
      <c r="E360" s="40">
        <f t="shared" si="50"/>
        <v>0</v>
      </c>
      <c r="F360" s="40">
        <f t="shared" si="51"/>
        <v>0</v>
      </c>
      <c r="G360" s="40">
        <f t="shared" si="52"/>
        <v>0</v>
      </c>
      <c r="H360" s="40">
        <f t="shared" si="53"/>
        <v>1</v>
      </c>
      <c r="K360" s="51">
        <v>342</v>
      </c>
      <c r="L360" s="52">
        <v>-2214.8372618180597</v>
      </c>
    </row>
    <row r="361" spans="1:12" x14ac:dyDescent="0.2">
      <c r="A361" s="43">
        <v>36908</v>
      </c>
      <c r="B361">
        <v>67</v>
      </c>
      <c r="C361" t="s">
        <v>105</v>
      </c>
      <c r="D361">
        <f t="shared" si="49"/>
        <v>0</v>
      </c>
      <c r="E361" s="40">
        <f t="shared" si="50"/>
        <v>0</v>
      </c>
      <c r="F361" s="40">
        <f t="shared" si="51"/>
        <v>0</v>
      </c>
      <c r="G361" s="40">
        <f t="shared" si="52"/>
        <v>0</v>
      </c>
      <c r="H361" s="40">
        <f t="shared" si="53"/>
        <v>1</v>
      </c>
      <c r="K361" s="51">
        <v>343</v>
      </c>
      <c r="L361" s="52">
        <v>-2468.2693550318904</v>
      </c>
    </row>
    <row r="362" spans="1:12" x14ac:dyDescent="0.2">
      <c r="A362" s="43">
        <v>38023</v>
      </c>
      <c r="B362">
        <v>67</v>
      </c>
      <c r="C362" t="s">
        <v>106</v>
      </c>
      <c r="D362">
        <f t="shared" si="49"/>
        <v>1</v>
      </c>
      <c r="E362" s="40">
        <f t="shared" si="50"/>
        <v>0</v>
      </c>
      <c r="F362" s="40">
        <f t="shared" si="51"/>
        <v>1</v>
      </c>
      <c r="G362" s="40">
        <f t="shared" si="52"/>
        <v>0</v>
      </c>
      <c r="H362" s="40">
        <f t="shared" si="53"/>
        <v>0</v>
      </c>
      <c r="K362" s="51">
        <v>344</v>
      </c>
      <c r="L362" s="52">
        <v>-84.118937710143655</v>
      </c>
    </row>
    <row r="363" spans="1:12" x14ac:dyDescent="0.2">
      <c r="A363" s="43">
        <v>33140</v>
      </c>
      <c r="B363">
        <v>68</v>
      </c>
      <c r="C363" t="s">
        <v>105</v>
      </c>
      <c r="D363">
        <f t="shared" si="49"/>
        <v>0</v>
      </c>
      <c r="E363" s="40" t="str">
        <f t="shared" si="50"/>
        <v>-</v>
      </c>
      <c r="F363" s="40" t="str">
        <f t="shared" si="51"/>
        <v>-</v>
      </c>
      <c r="G363" s="40" t="str">
        <f t="shared" si="52"/>
        <v>-</v>
      </c>
      <c r="H363" s="40" t="str">
        <f t="shared" si="53"/>
        <v>-</v>
      </c>
      <c r="K363" s="51">
        <v>345</v>
      </c>
      <c r="L363" s="52">
        <v>1210.971421227111</v>
      </c>
    </row>
    <row r="364" spans="1:12" x14ac:dyDescent="0.2">
      <c r="A364" s="43">
        <v>34397</v>
      </c>
      <c r="B364">
        <v>68</v>
      </c>
      <c r="C364" t="s">
        <v>105</v>
      </c>
      <c r="D364">
        <f t="shared" si="49"/>
        <v>0</v>
      </c>
      <c r="E364" s="40">
        <f t="shared" si="50"/>
        <v>0</v>
      </c>
      <c r="F364" s="40">
        <f t="shared" si="51"/>
        <v>0</v>
      </c>
      <c r="G364" s="40">
        <f t="shared" si="52"/>
        <v>0</v>
      </c>
      <c r="H364" s="40">
        <f t="shared" si="53"/>
        <v>1</v>
      </c>
      <c r="K364" s="51">
        <v>346</v>
      </c>
      <c r="L364" s="52">
        <v>-1224.7769114818502</v>
      </c>
    </row>
    <row r="365" spans="1:12" x14ac:dyDescent="0.2">
      <c r="A365" s="43">
        <v>35674</v>
      </c>
      <c r="B365">
        <v>68</v>
      </c>
      <c r="C365" t="s">
        <v>105</v>
      </c>
      <c r="D365">
        <f t="shared" si="49"/>
        <v>0</v>
      </c>
      <c r="E365" s="40">
        <f t="shared" si="50"/>
        <v>0</v>
      </c>
      <c r="F365" s="40">
        <f t="shared" si="51"/>
        <v>0</v>
      </c>
      <c r="G365" s="40">
        <f t="shared" si="52"/>
        <v>0</v>
      </c>
      <c r="H365" s="40">
        <f t="shared" si="53"/>
        <v>1</v>
      </c>
      <c r="K365" s="51">
        <v>347</v>
      </c>
      <c r="L365" s="52">
        <v>903.90394618007849</v>
      </c>
    </row>
    <row r="366" spans="1:12" x14ac:dyDescent="0.2">
      <c r="A366" s="43">
        <v>36869</v>
      </c>
      <c r="B366">
        <v>68</v>
      </c>
      <c r="C366" t="s">
        <v>106</v>
      </c>
      <c r="D366">
        <f t="shared" si="49"/>
        <v>1</v>
      </c>
      <c r="E366" s="40">
        <f t="shared" si="50"/>
        <v>0</v>
      </c>
      <c r="F366" s="40">
        <f t="shared" si="51"/>
        <v>1</v>
      </c>
      <c r="G366" s="40">
        <f t="shared" si="52"/>
        <v>0</v>
      </c>
      <c r="H366" s="40">
        <f t="shared" si="53"/>
        <v>0</v>
      </c>
      <c r="K366" s="51">
        <v>348</v>
      </c>
      <c r="L366" s="52">
        <v>-3301.5954594277814</v>
      </c>
    </row>
    <row r="367" spans="1:12" x14ac:dyDescent="0.2">
      <c r="A367" s="43">
        <v>38123</v>
      </c>
      <c r="B367">
        <v>68</v>
      </c>
      <c r="C367" t="s">
        <v>106</v>
      </c>
      <c r="D367">
        <f t="shared" si="49"/>
        <v>1</v>
      </c>
      <c r="E367" s="40">
        <f t="shared" si="50"/>
        <v>1</v>
      </c>
      <c r="F367" s="40">
        <f t="shared" si="51"/>
        <v>0</v>
      </c>
      <c r="G367" s="40">
        <f t="shared" si="52"/>
        <v>0</v>
      </c>
      <c r="H367" s="40">
        <f t="shared" si="53"/>
        <v>0</v>
      </c>
      <c r="K367" s="51">
        <v>349</v>
      </c>
      <c r="L367" s="52">
        <v>-20.134424929085753</v>
      </c>
    </row>
    <row r="368" spans="1:12" x14ac:dyDescent="0.2">
      <c r="A368" s="43">
        <v>39276</v>
      </c>
      <c r="B368">
        <v>68</v>
      </c>
      <c r="C368" t="s">
        <v>105</v>
      </c>
      <c r="D368">
        <f t="shared" si="49"/>
        <v>0</v>
      </c>
      <c r="E368" s="40">
        <f t="shared" si="50"/>
        <v>0</v>
      </c>
      <c r="F368" s="40">
        <f t="shared" si="51"/>
        <v>0</v>
      </c>
      <c r="G368" s="40">
        <f t="shared" si="52"/>
        <v>1</v>
      </c>
      <c r="H368" s="40">
        <f t="shared" si="53"/>
        <v>0</v>
      </c>
      <c r="K368" s="51">
        <v>350</v>
      </c>
      <c r="L368" s="52">
        <v>2125.3731889049027</v>
      </c>
    </row>
    <row r="369" spans="1:12" x14ac:dyDescent="0.2">
      <c r="A369" s="43">
        <v>40107</v>
      </c>
      <c r="B369">
        <v>68</v>
      </c>
      <c r="C369" t="s">
        <v>105</v>
      </c>
      <c r="D369">
        <f t="shared" si="49"/>
        <v>0</v>
      </c>
      <c r="E369" s="40">
        <f t="shared" si="50"/>
        <v>0</v>
      </c>
      <c r="F369" s="40">
        <f t="shared" si="51"/>
        <v>0</v>
      </c>
      <c r="G369" s="40">
        <f t="shared" si="52"/>
        <v>0</v>
      </c>
      <c r="H369" s="40">
        <f t="shared" si="53"/>
        <v>1</v>
      </c>
      <c r="K369" s="51">
        <v>351</v>
      </c>
      <c r="L369" s="52">
        <v>-3990.5702211000594</v>
      </c>
    </row>
    <row r="370" spans="1:12" x14ac:dyDescent="0.2">
      <c r="A370" s="43">
        <v>33165</v>
      </c>
      <c r="B370">
        <v>69</v>
      </c>
      <c r="C370" t="s">
        <v>105</v>
      </c>
      <c r="D370">
        <f t="shared" si="49"/>
        <v>0</v>
      </c>
      <c r="E370" s="40" t="str">
        <f t="shared" si="50"/>
        <v>-</v>
      </c>
      <c r="F370" s="40" t="str">
        <f t="shared" si="51"/>
        <v>-</v>
      </c>
      <c r="G370" s="40" t="str">
        <f t="shared" si="52"/>
        <v>-</v>
      </c>
      <c r="H370" s="40" t="str">
        <f t="shared" si="53"/>
        <v>-</v>
      </c>
      <c r="K370" s="51">
        <v>352</v>
      </c>
      <c r="L370" s="52">
        <v>693.49239962352237</v>
      </c>
    </row>
    <row r="371" spans="1:12" x14ac:dyDescent="0.2">
      <c r="A371" s="43">
        <v>34616</v>
      </c>
      <c r="B371">
        <v>69</v>
      </c>
      <c r="C371" t="s">
        <v>105</v>
      </c>
      <c r="D371">
        <f t="shared" si="49"/>
        <v>0</v>
      </c>
      <c r="E371" s="40">
        <f t="shared" si="50"/>
        <v>0</v>
      </c>
      <c r="F371" s="40">
        <f t="shared" si="51"/>
        <v>0</v>
      </c>
      <c r="G371" s="40">
        <f t="shared" si="52"/>
        <v>0</v>
      </c>
      <c r="H371" s="40">
        <f t="shared" si="53"/>
        <v>1</v>
      </c>
      <c r="K371" s="51">
        <v>353</v>
      </c>
      <c r="L371" s="52">
        <v>1981.862931854703</v>
      </c>
    </row>
    <row r="372" spans="1:12" x14ac:dyDescent="0.2">
      <c r="A372" s="43">
        <v>35889</v>
      </c>
      <c r="B372">
        <v>69</v>
      </c>
      <c r="C372" t="s">
        <v>105</v>
      </c>
      <c r="D372">
        <f t="shared" si="49"/>
        <v>0</v>
      </c>
      <c r="E372" s="40">
        <f t="shared" si="50"/>
        <v>0</v>
      </c>
      <c r="F372" s="40">
        <f t="shared" si="51"/>
        <v>0</v>
      </c>
      <c r="G372" s="40">
        <f t="shared" si="52"/>
        <v>0</v>
      </c>
      <c r="H372" s="40">
        <f t="shared" si="53"/>
        <v>1</v>
      </c>
      <c r="K372" s="51">
        <v>354</v>
      </c>
      <c r="L372" s="52">
        <v>-1438.1475877413648</v>
      </c>
    </row>
    <row r="373" spans="1:12" x14ac:dyDescent="0.2">
      <c r="A373" s="43">
        <v>37229</v>
      </c>
      <c r="B373">
        <v>69</v>
      </c>
      <c r="C373" t="s">
        <v>105</v>
      </c>
      <c r="D373">
        <f t="shared" si="49"/>
        <v>0</v>
      </c>
      <c r="E373" s="40">
        <f t="shared" si="50"/>
        <v>0</v>
      </c>
      <c r="F373" s="40">
        <f t="shared" si="51"/>
        <v>0</v>
      </c>
      <c r="G373" s="40">
        <f t="shared" si="52"/>
        <v>0</v>
      </c>
      <c r="H373" s="40">
        <f t="shared" si="53"/>
        <v>1</v>
      </c>
      <c r="K373" s="51">
        <v>355</v>
      </c>
      <c r="L373" s="52">
        <v>3171.7835030824231</v>
      </c>
    </row>
    <row r="374" spans="1:12" x14ac:dyDescent="0.2">
      <c r="A374" s="43">
        <v>38136</v>
      </c>
      <c r="B374">
        <v>69</v>
      </c>
      <c r="C374" t="s">
        <v>105</v>
      </c>
      <c r="D374">
        <f t="shared" si="49"/>
        <v>0</v>
      </c>
      <c r="E374" s="40">
        <f t="shared" si="50"/>
        <v>0</v>
      </c>
      <c r="F374" s="40">
        <f t="shared" si="51"/>
        <v>0</v>
      </c>
      <c r="G374" s="40">
        <f t="shared" si="52"/>
        <v>0</v>
      </c>
      <c r="H374" s="40">
        <f t="shared" si="53"/>
        <v>1</v>
      </c>
      <c r="K374" s="51">
        <v>356</v>
      </c>
      <c r="L374" s="52">
        <v>1036.1245034012932</v>
      </c>
    </row>
    <row r="375" spans="1:12" x14ac:dyDescent="0.2">
      <c r="A375" s="43">
        <v>39309</v>
      </c>
      <c r="B375">
        <v>69</v>
      </c>
      <c r="C375" t="s">
        <v>105</v>
      </c>
      <c r="D375">
        <f t="shared" si="49"/>
        <v>0</v>
      </c>
      <c r="E375" s="40">
        <f t="shared" si="50"/>
        <v>0</v>
      </c>
      <c r="F375" s="40">
        <f t="shared" si="51"/>
        <v>0</v>
      </c>
      <c r="G375" s="40">
        <f t="shared" si="52"/>
        <v>0</v>
      </c>
      <c r="H375" s="40">
        <f t="shared" si="53"/>
        <v>1</v>
      </c>
      <c r="K375" s="51">
        <v>357</v>
      </c>
      <c r="L375" s="52">
        <v>-1677.1249180474333</v>
      </c>
    </row>
    <row r="376" spans="1:12" x14ac:dyDescent="0.2">
      <c r="A376" s="43">
        <v>33187</v>
      </c>
      <c r="B376">
        <v>70</v>
      </c>
      <c r="C376" t="s">
        <v>105</v>
      </c>
      <c r="D376">
        <f t="shared" si="49"/>
        <v>0</v>
      </c>
      <c r="E376" s="40" t="str">
        <f t="shared" si="50"/>
        <v>-</v>
      </c>
      <c r="F376" s="40" t="str">
        <f t="shared" si="51"/>
        <v>-</v>
      </c>
      <c r="G376" s="40" t="str">
        <f t="shared" si="52"/>
        <v>-</v>
      </c>
      <c r="H376" s="40" t="str">
        <f t="shared" si="53"/>
        <v>-</v>
      </c>
      <c r="K376" s="51">
        <v>358</v>
      </c>
      <c r="L376" s="52">
        <v>-2388.6982344097687</v>
      </c>
    </row>
    <row r="377" spans="1:12" x14ac:dyDescent="0.2">
      <c r="A377" s="43">
        <v>34516</v>
      </c>
      <c r="B377">
        <v>70</v>
      </c>
      <c r="C377" t="s">
        <v>105</v>
      </c>
      <c r="D377">
        <f t="shared" si="49"/>
        <v>0</v>
      </c>
      <c r="E377" s="40">
        <f t="shared" si="50"/>
        <v>0</v>
      </c>
      <c r="F377" s="40">
        <f t="shared" si="51"/>
        <v>0</v>
      </c>
      <c r="G377" s="40">
        <f t="shared" si="52"/>
        <v>0</v>
      </c>
      <c r="H377" s="40">
        <f t="shared" si="53"/>
        <v>1</v>
      </c>
      <c r="K377" s="51">
        <v>359</v>
      </c>
      <c r="L377" s="52">
        <v>0</v>
      </c>
    </row>
    <row r="378" spans="1:12" x14ac:dyDescent="0.2">
      <c r="A378" s="43">
        <v>35795</v>
      </c>
      <c r="B378">
        <v>70</v>
      </c>
      <c r="C378" t="s">
        <v>105</v>
      </c>
      <c r="D378">
        <f t="shared" si="49"/>
        <v>0</v>
      </c>
      <c r="E378" s="40">
        <f t="shared" si="50"/>
        <v>0</v>
      </c>
      <c r="F378" s="40">
        <f t="shared" si="51"/>
        <v>0</v>
      </c>
      <c r="G378" s="40">
        <f t="shared" si="52"/>
        <v>0</v>
      </c>
      <c r="H378" s="40">
        <f t="shared" si="53"/>
        <v>1</v>
      </c>
      <c r="K378" s="51">
        <v>360</v>
      </c>
      <c r="L378" s="52">
        <v>2030.8275940202698</v>
      </c>
    </row>
    <row r="379" spans="1:12" x14ac:dyDescent="0.2">
      <c r="A379" s="43">
        <v>36704</v>
      </c>
      <c r="B379">
        <v>70</v>
      </c>
      <c r="C379" t="s">
        <v>106</v>
      </c>
      <c r="D379">
        <f t="shared" si="49"/>
        <v>1</v>
      </c>
      <c r="E379" s="40">
        <f t="shared" si="50"/>
        <v>0</v>
      </c>
      <c r="F379" s="40">
        <f t="shared" si="51"/>
        <v>1</v>
      </c>
      <c r="G379" s="40">
        <f t="shared" si="52"/>
        <v>0</v>
      </c>
      <c r="H379" s="40">
        <f t="shared" si="53"/>
        <v>0</v>
      </c>
      <c r="K379" s="51">
        <v>361</v>
      </c>
      <c r="L379" s="52">
        <v>0</v>
      </c>
    </row>
    <row r="380" spans="1:12" x14ac:dyDescent="0.2">
      <c r="A380" s="43">
        <v>37605</v>
      </c>
      <c r="B380">
        <v>70</v>
      </c>
      <c r="C380" t="s">
        <v>105</v>
      </c>
      <c r="D380">
        <f t="shared" si="49"/>
        <v>0</v>
      </c>
      <c r="E380" s="40">
        <f t="shared" si="50"/>
        <v>0</v>
      </c>
      <c r="F380" s="40">
        <f t="shared" si="51"/>
        <v>0</v>
      </c>
      <c r="G380" s="40">
        <f t="shared" si="52"/>
        <v>1</v>
      </c>
      <c r="H380" s="40">
        <f t="shared" si="53"/>
        <v>0</v>
      </c>
      <c r="K380" s="51">
        <v>362</v>
      </c>
      <c r="L380" s="52">
        <v>-2631.8036761915</v>
      </c>
    </row>
    <row r="381" spans="1:12" x14ac:dyDescent="0.2">
      <c r="A381" s="43">
        <v>39024</v>
      </c>
      <c r="B381">
        <v>70</v>
      </c>
      <c r="C381" t="s">
        <v>105</v>
      </c>
      <c r="D381">
        <f t="shared" si="49"/>
        <v>0</v>
      </c>
      <c r="E381" s="40">
        <f t="shared" si="50"/>
        <v>0</v>
      </c>
      <c r="F381" s="40">
        <f t="shared" si="51"/>
        <v>0</v>
      </c>
      <c r="G381" s="40">
        <f t="shared" si="52"/>
        <v>0</v>
      </c>
      <c r="H381" s="40">
        <f t="shared" si="53"/>
        <v>1</v>
      </c>
      <c r="K381" s="51">
        <v>363</v>
      </c>
      <c r="L381" s="52">
        <v>-4410.5643757568687</v>
      </c>
    </row>
    <row r="382" spans="1:12" x14ac:dyDescent="0.2">
      <c r="A382" s="43">
        <v>33172</v>
      </c>
      <c r="B382">
        <v>71</v>
      </c>
      <c r="C382" t="s">
        <v>105</v>
      </c>
      <c r="D382">
        <f t="shared" si="49"/>
        <v>0</v>
      </c>
      <c r="E382" s="40" t="str">
        <f t="shared" si="50"/>
        <v>-</v>
      </c>
      <c r="F382" s="40" t="str">
        <f t="shared" si="51"/>
        <v>-</v>
      </c>
      <c r="G382" s="40" t="str">
        <f t="shared" si="52"/>
        <v>-</v>
      </c>
      <c r="H382" s="40" t="str">
        <f t="shared" si="53"/>
        <v>-</v>
      </c>
      <c r="K382" s="51">
        <v>364</v>
      </c>
      <c r="L382" s="52">
        <v>2461.6346274750235</v>
      </c>
    </row>
    <row r="383" spans="1:12" x14ac:dyDescent="0.2">
      <c r="A383" s="43">
        <v>34512</v>
      </c>
      <c r="B383">
        <v>71</v>
      </c>
      <c r="C383" t="s">
        <v>105</v>
      </c>
      <c r="D383">
        <f t="shared" si="49"/>
        <v>0</v>
      </c>
      <c r="E383" s="40">
        <f t="shared" si="50"/>
        <v>0</v>
      </c>
      <c r="F383" s="40">
        <f t="shared" si="51"/>
        <v>0</v>
      </c>
      <c r="G383" s="40">
        <f t="shared" si="52"/>
        <v>0</v>
      </c>
      <c r="H383" s="40">
        <f t="shared" si="53"/>
        <v>1</v>
      </c>
      <c r="K383" s="51">
        <v>365</v>
      </c>
      <c r="L383" s="52">
        <v>0</v>
      </c>
    </row>
    <row r="384" spans="1:12" x14ac:dyDescent="0.2">
      <c r="A384" s="43">
        <v>35219</v>
      </c>
      <c r="B384">
        <v>71</v>
      </c>
      <c r="C384" t="s">
        <v>105</v>
      </c>
      <c r="D384">
        <f t="shared" si="49"/>
        <v>0</v>
      </c>
      <c r="E384" s="40">
        <f t="shared" si="50"/>
        <v>0</v>
      </c>
      <c r="F384" s="40">
        <f t="shared" si="51"/>
        <v>0</v>
      </c>
      <c r="G384" s="40">
        <f t="shared" si="52"/>
        <v>0</v>
      </c>
      <c r="H384" s="40">
        <f t="shared" si="53"/>
        <v>1</v>
      </c>
      <c r="K384" s="51">
        <v>366</v>
      </c>
      <c r="L384" s="52">
        <v>-603.12152104555207</v>
      </c>
    </row>
    <row r="385" spans="1:12" x14ac:dyDescent="0.2">
      <c r="A385" s="43">
        <v>36042</v>
      </c>
      <c r="B385">
        <v>71</v>
      </c>
      <c r="C385" t="s">
        <v>105</v>
      </c>
      <c r="D385">
        <f t="shared" si="49"/>
        <v>0</v>
      </c>
      <c r="E385" s="40">
        <f t="shared" si="50"/>
        <v>0</v>
      </c>
      <c r="F385" s="40">
        <f t="shared" si="51"/>
        <v>0</v>
      </c>
      <c r="G385" s="40">
        <f t="shared" si="52"/>
        <v>0</v>
      </c>
      <c r="H385" s="40">
        <f t="shared" si="53"/>
        <v>1</v>
      </c>
      <c r="K385" s="51">
        <v>367</v>
      </c>
      <c r="L385" s="52">
        <v>797.11718972428366</v>
      </c>
    </row>
    <row r="386" spans="1:12" x14ac:dyDescent="0.2">
      <c r="A386" s="43">
        <v>37242</v>
      </c>
      <c r="B386">
        <v>71</v>
      </c>
      <c r="C386" t="s">
        <v>105</v>
      </c>
      <c r="D386">
        <f t="shared" si="49"/>
        <v>0</v>
      </c>
      <c r="E386" s="40">
        <f t="shared" si="50"/>
        <v>0</v>
      </c>
      <c r="F386" s="40">
        <f t="shared" si="51"/>
        <v>0</v>
      </c>
      <c r="G386" s="40">
        <f t="shared" si="52"/>
        <v>0</v>
      </c>
      <c r="H386" s="40">
        <f t="shared" si="53"/>
        <v>1</v>
      </c>
      <c r="K386" s="51">
        <v>368</v>
      </c>
      <c r="L386" s="52">
        <v>0</v>
      </c>
    </row>
    <row r="387" spans="1:12" x14ac:dyDescent="0.2">
      <c r="A387" s="43">
        <v>38679</v>
      </c>
      <c r="B387">
        <v>71</v>
      </c>
      <c r="C387" t="s">
        <v>105</v>
      </c>
      <c r="D387">
        <f t="shared" si="49"/>
        <v>0</v>
      </c>
      <c r="E387" s="40">
        <f t="shared" si="50"/>
        <v>0</v>
      </c>
      <c r="F387" s="40">
        <f t="shared" si="51"/>
        <v>0</v>
      </c>
      <c r="G387" s="40">
        <f t="shared" si="52"/>
        <v>0</v>
      </c>
      <c r="H387" s="40">
        <f t="shared" si="53"/>
        <v>1</v>
      </c>
      <c r="K387" s="51">
        <v>369</v>
      </c>
      <c r="L387" s="52">
        <v>1553.4806641102123</v>
      </c>
    </row>
    <row r="388" spans="1:12" x14ac:dyDescent="0.2">
      <c r="A388" s="43">
        <v>39988</v>
      </c>
      <c r="B388">
        <v>71</v>
      </c>
      <c r="C388" t="s">
        <v>105</v>
      </c>
      <c r="D388">
        <f t="shared" si="49"/>
        <v>0</v>
      </c>
      <c r="E388" s="40">
        <f t="shared" si="50"/>
        <v>0</v>
      </c>
      <c r="F388" s="40">
        <f t="shared" si="51"/>
        <v>0</v>
      </c>
      <c r="G388" s="40">
        <f t="shared" si="52"/>
        <v>0</v>
      </c>
      <c r="H388" s="40">
        <f t="shared" si="53"/>
        <v>1</v>
      </c>
      <c r="K388" s="51">
        <v>370</v>
      </c>
      <c r="L388" s="52">
        <v>4742.0097966775111</v>
      </c>
    </row>
    <row r="389" spans="1:12" x14ac:dyDescent="0.2">
      <c r="A389" s="43">
        <v>33112</v>
      </c>
      <c r="B389">
        <v>72</v>
      </c>
      <c r="C389" t="s">
        <v>106</v>
      </c>
      <c r="D389">
        <f t="shared" si="49"/>
        <v>1</v>
      </c>
      <c r="E389" s="40" t="str">
        <f t="shared" si="50"/>
        <v>-</v>
      </c>
      <c r="F389" s="40" t="str">
        <f t="shared" si="51"/>
        <v>-</v>
      </c>
      <c r="G389" s="40" t="str">
        <f t="shared" si="52"/>
        <v>-</v>
      </c>
      <c r="H389" s="40" t="str">
        <f t="shared" si="53"/>
        <v>-</v>
      </c>
      <c r="K389" s="51">
        <v>371</v>
      </c>
      <c r="L389" s="52">
        <v>-3799.9425613187741</v>
      </c>
    </row>
    <row r="390" spans="1:12" x14ac:dyDescent="0.2">
      <c r="A390" s="43">
        <v>34321</v>
      </c>
      <c r="B390">
        <v>72</v>
      </c>
      <c r="C390" t="s">
        <v>106</v>
      </c>
      <c r="D390">
        <f t="shared" si="49"/>
        <v>1</v>
      </c>
      <c r="E390" s="40">
        <f t="shared" si="50"/>
        <v>1</v>
      </c>
      <c r="F390" s="40">
        <f t="shared" si="51"/>
        <v>0</v>
      </c>
      <c r="G390" s="40">
        <f t="shared" si="52"/>
        <v>0</v>
      </c>
      <c r="H390" s="40">
        <f t="shared" si="53"/>
        <v>0</v>
      </c>
      <c r="K390" s="51">
        <v>372</v>
      </c>
      <c r="L390" s="52">
        <v>-84.408020266077983</v>
      </c>
    </row>
    <row r="391" spans="1:12" x14ac:dyDescent="0.2">
      <c r="A391" s="43">
        <v>35820</v>
      </c>
      <c r="B391">
        <v>72</v>
      </c>
      <c r="C391" t="s">
        <v>106</v>
      </c>
      <c r="D391">
        <f t="shared" ref="D391:D454" si="54">IF(C391="ford",1,0)</f>
        <v>1</v>
      </c>
      <c r="E391" s="40">
        <f t="shared" si="50"/>
        <v>1</v>
      </c>
      <c r="F391" s="40">
        <f t="shared" si="51"/>
        <v>0</v>
      </c>
      <c r="G391" s="40">
        <f t="shared" si="52"/>
        <v>0</v>
      </c>
      <c r="H391" s="40">
        <f t="shared" si="53"/>
        <v>0</v>
      </c>
      <c r="K391" s="51">
        <v>373</v>
      </c>
      <c r="L391" s="52">
        <v>-1119.5250311868986</v>
      </c>
    </row>
    <row r="392" spans="1:12" x14ac:dyDescent="0.2">
      <c r="A392" s="43">
        <v>37190</v>
      </c>
      <c r="B392">
        <v>72</v>
      </c>
      <c r="C392" t="s">
        <v>106</v>
      </c>
      <c r="D392">
        <f t="shared" si="54"/>
        <v>1</v>
      </c>
      <c r="E392" s="40">
        <f t="shared" ref="E392:E455" si="55">IF(B392&lt;&gt;B391,"-",IF(D392=1,IF(D391=1,1,0),0))</f>
        <v>1</v>
      </c>
      <c r="F392" s="40">
        <f t="shared" ref="F392:F455" si="56">IF(B392&lt;&gt;B391,"-",IF(D392=1,IF(D391=0,1,0),0))</f>
        <v>0</v>
      </c>
      <c r="G392" s="40">
        <f t="shared" ref="G392:G455" si="57">IF(B392&lt;&gt;B391,"-",IF(D392=0,IF(D391=1,1,0),0))</f>
        <v>0</v>
      </c>
      <c r="H392" s="40">
        <f t="shared" ref="H392:H455" si="58">IF(B392&lt;&gt;B391,"-",IF(D392=0,IF(D391=0,1,0),0))</f>
        <v>0</v>
      </c>
      <c r="K392" s="51">
        <v>374</v>
      </c>
      <c r="L392" s="52">
        <v>-1436.7218542298563</v>
      </c>
    </row>
    <row r="393" spans="1:12" x14ac:dyDescent="0.2">
      <c r="A393" s="43">
        <v>38516</v>
      </c>
      <c r="B393">
        <v>72</v>
      </c>
      <c r="C393" t="s">
        <v>106</v>
      </c>
      <c r="D393">
        <f t="shared" si="54"/>
        <v>1</v>
      </c>
      <c r="E393" s="40">
        <f t="shared" si="55"/>
        <v>1</v>
      </c>
      <c r="F393" s="40">
        <f t="shared" si="56"/>
        <v>0</v>
      </c>
      <c r="G393" s="40">
        <f t="shared" si="57"/>
        <v>0</v>
      </c>
      <c r="H393" s="40">
        <f t="shared" si="58"/>
        <v>0</v>
      </c>
      <c r="K393" s="51">
        <v>375</v>
      </c>
      <c r="L393" s="52">
        <v>829.22471218896737</v>
      </c>
    </row>
    <row r="394" spans="1:12" x14ac:dyDescent="0.2">
      <c r="A394" s="43">
        <v>39695</v>
      </c>
      <c r="B394">
        <v>72</v>
      </c>
      <c r="C394" t="s">
        <v>106</v>
      </c>
      <c r="D394">
        <f t="shared" si="54"/>
        <v>1</v>
      </c>
      <c r="E394" s="40">
        <f t="shared" si="55"/>
        <v>1</v>
      </c>
      <c r="F394" s="40">
        <f t="shared" si="56"/>
        <v>0</v>
      </c>
      <c r="G394" s="40">
        <f t="shared" si="57"/>
        <v>0</v>
      </c>
      <c r="H394" s="40">
        <f t="shared" si="58"/>
        <v>0</v>
      </c>
      <c r="K394" s="51">
        <v>376</v>
      </c>
      <c r="L394" s="52">
        <v>4935.8625171809499</v>
      </c>
    </row>
    <row r="395" spans="1:12" x14ac:dyDescent="0.2">
      <c r="A395" s="43">
        <v>33119</v>
      </c>
      <c r="B395">
        <v>73</v>
      </c>
      <c r="C395" t="s">
        <v>105</v>
      </c>
      <c r="D395">
        <f t="shared" si="54"/>
        <v>0</v>
      </c>
      <c r="E395" s="40" t="str">
        <f t="shared" si="55"/>
        <v>-</v>
      </c>
      <c r="F395" s="40" t="str">
        <f t="shared" si="56"/>
        <v>-</v>
      </c>
      <c r="G395" s="40" t="str">
        <f t="shared" si="57"/>
        <v>-</v>
      </c>
      <c r="H395" s="40" t="str">
        <f t="shared" si="58"/>
        <v>-</v>
      </c>
      <c r="K395" s="51">
        <v>377</v>
      </c>
      <c r="L395" s="52">
        <v>3682.6117922971562</v>
      </c>
    </row>
    <row r="396" spans="1:12" x14ac:dyDescent="0.2">
      <c r="A396" s="43">
        <v>34017</v>
      </c>
      <c r="B396">
        <v>73</v>
      </c>
      <c r="C396" t="s">
        <v>106</v>
      </c>
      <c r="D396">
        <f t="shared" si="54"/>
        <v>1</v>
      </c>
      <c r="E396" s="40">
        <f t="shared" si="55"/>
        <v>0</v>
      </c>
      <c r="F396" s="40">
        <f t="shared" si="56"/>
        <v>1</v>
      </c>
      <c r="G396" s="40">
        <f t="shared" si="57"/>
        <v>0</v>
      </c>
      <c r="H396" s="40">
        <f t="shared" si="58"/>
        <v>0</v>
      </c>
      <c r="K396" s="51">
        <v>378</v>
      </c>
      <c r="L396" s="52">
        <v>-5846.672423658255</v>
      </c>
    </row>
    <row r="397" spans="1:12" x14ac:dyDescent="0.2">
      <c r="A397" s="43">
        <v>35154</v>
      </c>
      <c r="B397">
        <v>73</v>
      </c>
      <c r="C397" t="s">
        <v>106</v>
      </c>
      <c r="D397">
        <f t="shared" si="54"/>
        <v>1</v>
      </c>
      <c r="E397" s="40">
        <f t="shared" si="55"/>
        <v>1</v>
      </c>
      <c r="F397" s="40">
        <f t="shared" si="56"/>
        <v>0</v>
      </c>
      <c r="G397" s="40">
        <f t="shared" si="57"/>
        <v>0</v>
      </c>
      <c r="H397" s="40">
        <f t="shared" si="58"/>
        <v>0</v>
      </c>
      <c r="K397" s="51">
        <v>379</v>
      </c>
      <c r="L397" s="52">
        <v>1549.3225505461214</v>
      </c>
    </row>
    <row r="398" spans="1:12" x14ac:dyDescent="0.2">
      <c r="A398" s="43">
        <v>35982</v>
      </c>
      <c r="B398">
        <v>73</v>
      </c>
      <c r="C398" t="s">
        <v>106</v>
      </c>
      <c r="D398">
        <f t="shared" si="54"/>
        <v>1</v>
      </c>
      <c r="E398" s="40">
        <f t="shared" si="55"/>
        <v>1</v>
      </c>
      <c r="F398" s="40">
        <f t="shared" si="56"/>
        <v>0</v>
      </c>
      <c r="G398" s="40">
        <f t="shared" si="57"/>
        <v>0</v>
      </c>
      <c r="H398" s="40">
        <f t="shared" si="58"/>
        <v>0</v>
      </c>
      <c r="K398" s="51">
        <v>380</v>
      </c>
      <c r="L398" s="52">
        <v>-701.53326558782442</v>
      </c>
    </row>
    <row r="399" spans="1:12" x14ac:dyDescent="0.2">
      <c r="A399" s="43">
        <v>33114</v>
      </c>
      <c r="B399">
        <v>74</v>
      </c>
      <c r="C399" t="s">
        <v>105</v>
      </c>
      <c r="D399">
        <f t="shared" si="54"/>
        <v>0</v>
      </c>
      <c r="E399" s="40" t="str">
        <f t="shared" si="55"/>
        <v>-</v>
      </c>
      <c r="F399" s="40" t="str">
        <f t="shared" si="56"/>
        <v>-</v>
      </c>
      <c r="G399" s="40" t="str">
        <f t="shared" si="57"/>
        <v>-</v>
      </c>
      <c r="H399" s="40" t="str">
        <f t="shared" si="58"/>
        <v>-</v>
      </c>
      <c r="K399" s="51">
        <v>381</v>
      </c>
      <c r="L399" s="52">
        <v>0</v>
      </c>
    </row>
    <row r="400" spans="1:12" x14ac:dyDescent="0.2">
      <c r="A400" s="43">
        <v>34539</v>
      </c>
      <c r="B400">
        <v>74</v>
      </c>
      <c r="C400" t="s">
        <v>105</v>
      </c>
      <c r="D400">
        <f t="shared" si="54"/>
        <v>0</v>
      </c>
      <c r="E400" s="40">
        <f t="shared" si="55"/>
        <v>0</v>
      </c>
      <c r="F400" s="40">
        <f t="shared" si="56"/>
        <v>0</v>
      </c>
      <c r="G400" s="40">
        <f t="shared" si="57"/>
        <v>0</v>
      </c>
      <c r="H400" s="40">
        <f t="shared" si="58"/>
        <v>1</v>
      </c>
      <c r="K400" s="51">
        <v>382</v>
      </c>
      <c r="L400" s="52">
        <v>-1517.3181972148118</v>
      </c>
    </row>
    <row r="401" spans="1:12" x14ac:dyDescent="0.2">
      <c r="A401" s="43">
        <v>35641</v>
      </c>
      <c r="B401">
        <v>74</v>
      </c>
      <c r="C401" t="s">
        <v>106</v>
      </c>
      <c r="D401">
        <f t="shared" si="54"/>
        <v>1</v>
      </c>
      <c r="E401" s="40">
        <f t="shared" si="55"/>
        <v>0</v>
      </c>
      <c r="F401" s="40">
        <f t="shared" si="56"/>
        <v>1</v>
      </c>
      <c r="G401" s="40">
        <f t="shared" si="57"/>
        <v>0</v>
      </c>
      <c r="H401" s="40">
        <f t="shared" si="58"/>
        <v>0</v>
      </c>
      <c r="K401" s="51">
        <v>383</v>
      </c>
      <c r="L401" s="52">
        <v>-284.51659927877427</v>
      </c>
    </row>
    <row r="402" spans="1:12" x14ac:dyDescent="0.2">
      <c r="A402" s="43">
        <v>37029</v>
      </c>
      <c r="B402">
        <v>74</v>
      </c>
      <c r="C402" t="s">
        <v>105</v>
      </c>
      <c r="D402">
        <f t="shared" si="54"/>
        <v>0</v>
      </c>
      <c r="E402" s="40">
        <f t="shared" si="55"/>
        <v>0</v>
      </c>
      <c r="F402" s="40">
        <f t="shared" si="56"/>
        <v>0</v>
      </c>
      <c r="G402" s="40">
        <f t="shared" si="57"/>
        <v>1</v>
      </c>
      <c r="H402" s="40">
        <f t="shared" si="58"/>
        <v>0</v>
      </c>
      <c r="K402" s="51">
        <v>384</v>
      </c>
      <c r="L402" s="52">
        <v>0</v>
      </c>
    </row>
    <row r="403" spans="1:12" x14ac:dyDescent="0.2">
      <c r="A403" s="43">
        <v>38369</v>
      </c>
      <c r="B403">
        <v>74</v>
      </c>
      <c r="C403" t="s">
        <v>105</v>
      </c>
      <c r="D403">
        <f t="shared" si="54"/>
        <v>0</v>
      </c>
      <c r="E403" s="40">
        <f t="shared" si="55"/>
        <v>0</v>
      </c>
      <c r="F403" s="40">
        <f t="shared" si="56"/>
        <v>0</v>
      </c>
      <c r="G403" s="40">
        <f t="shared" si="57"/>
        <v>0</v>
      </c>
      <c r="H403" s="40">
        <f t="shared" si="58"/>
        <v>1</v>
      </c>
      <c r="K403" s="51">
        <v>385</v>
      </c>
      <c r="L403" s="52">
        <v>-1616.9662391278403</v>
      </c>
    </row>
    <row r="404" spans="1:12" x14ac:dyDescent="0.2">
      <c r="A404" s="43">
        <v>33173</v>
      </c>
      <c r="B404">
        <v>75</v>
      </c>
      <c r="C404" t="s">
        <v>105</v>
      </c>
      <c r="D404">
        <f t="shared" si="54"/>
        <v>0</v>
      </c>
      <c r="E404" s="40" t="str">
        <f t="shared" si="55"/>
        <v>-</v>
      </c>
      <c r="F404" s="40" t="str">
        <f t="shared" si="56"/>
        <v>-</v>
      </c>
      <c r="G404" s="40" t="str">
        <f t="shared" si="57"/>
        <v>-</v>
      </c>
      <c r="H404" s="40" t="str">
        <f t="shared" si="58"/>
        <v>-</v>
      </c>
      <c r="K404" s="51">
        <v>386</v>
      </c>
      <c r="L404" s="52">
        <v>-2504.0599849895084</v>
      </c>
    </row>
    <row r="405" spans="1:12" x14ac:dyDescent="0.2">
      <c r="A405" s="43">
        <v>34583</v>
      </c>
      <c r="B405">
        <v>75</v>
      </c>
      <c r="C405" t="s">
        <v>105</v>
      </c>
      <c r="D405">
        <f t="shared" si="54"/>
        <v>0</v>
      </c>
      <c r="E405" s="40">
        <f t="shared" si="55"/>
        <v>0</v>
      </c>
      <c r="F405" s="40">
        <f t="shared" si="56"/>
        <v>0</v>
      </c>
      <c r="G405" s="40">
        <f t="shared" si="57"/>
        <v>0</v>
      </c>
      <c r="H405" s="40">
        <f t="shared" si="58"/>
        <v>1</v>
      </c>
      <c r="K405" s="51">
        <v>387</v>
      </c>
      <c r="L405" s="52">
        <v>1128.4683899901474</v>
      </c>
    </row>
    <row r="406" spans="1:12" x14ac:dyDescent="0.2">
      <c r="A406" s="43">
        <v>35426</v>
      </c>
      <c r="B406">
        <v>75</v>
      </c>
      <c r="C406" t="s">
        <v>105</v>
      </c>
      <c r="D406">
        <f t="shared" si="54"/>
        <v>0</v>
      </c>
      <c r="E406" s="40">
        <f t="shared" si="55"/>
        <v>0</v>
      </c>
      <c r="F406" s="40">
        <f t="shared" si="56"/>
        <v>0</v>
      </c>
      <c r="G406" s="40">
        <f t="shared" si="57"/>
        <v>0</v>
      </c>
      <c r="H406" s="40">
        <f t="shared" si="58"/>
        <v>1</v>
      </c>
      <c r="K406" s="51">
        <v>388</v>
      </c>
      <c r="L406" s="52">
        <v>-4144.5530514559023</v>
      </c>
    </row>
    <row r="407" spans="1:12" x14ac:dyDescent="0.2">
      <c r="A407" s="43">
        <v>36314</v>
      </c>
      <c r="B407">
        <v>75</v>
      </c>
      <c r="C407" t="s">
        <v>105</v>
      </c>
      <c r="D407">
        <f t="shared" si="54"/>
        <v>0</v>
      </c>
      <c r="E407" s="40">
        <f t="shared" si="55"/>
        <v>0</v>
      </c>
      <c r="F407" s="40">
        <f t="shared" si="56"/>
        <v>0</v>
      </c>
      <c r="G407" s="40">
        <f t="shared" si="57"/>
        <v>0</v>
      </c>
      <c r="H407" s="40">
        <f t="shared" si="58"/>
        <v>1</v>
      </c>
      <c r="K407" s="51">
        <v>389</v>
      </c>
      <c r="L407" s="52">
        <v>0</v>
      </c>
    </row>
    <row r="408" spans="1:12" x14ac:dyDescent="0.2">
      <c r="A408" s="43">
        <v>37738</v>
      </c>
      <c r="B408">
        <v>75</v>
      </c>
      <c r="C408" t="s">
        <v>105</v>
      </c>
      <c r="D408">
        <f t="shared" si="54"/>
        <v>0</v>
      </c>
      <c r="E408" s="40">
        <f t="shared" si="55"/>
        <v>0</v>
      </c>
      <c r="F408" s="40">
        <f t="shared" si="56"/>
        <v>0</v>
      </c>
      <c r="G408" s="40">
        <f t="shared" si="57"/>
        <v>0</v>
      </c>
      <c r="H408" s="40">
        <f t="shared" si="58"/>
        <v>1</v>
      </c>
      <c r="K408" s="51">
        <v>390</v>
      </c>
      <c r="L408" s="52">
        <v>648.16786773248168</v>
      </c>
    </row>
    <row r="409" spans="1:12" x14ac:dyDescent="0.2">
      <c r="A409" s="43">
        <v>33185</v>
      </c>
      <c r="B409">
        <v>76</v>
      </c>
      <c r="C409" t="s">
        <v>105</v>
      </c>
      <c r="D409">
        <f t="shared" si="54"/>
        <v>0</v>
      </c>
      <c r="E409" s="40" t="str">
        <f t="shared" si="55"/>
        <v>-</v>
      </c>
      <c r="F409" s="40" t="str">
        <f t="shared" si="56"/>
        <v>-</v>
      </c>
      <c r="G409" s="40" t="str">
        <f t="shared" si="57"/>
        <v>-</v>
      </c>
      <c r="H409" s="40" t="str">
        <f t="shared" si="58"/>
        <v>-</v>
      </c>
      <c r="K409" s="51">
        <v>391</v>
      </c>
      <c r="L409" s="52">
        <v>-7411.8772672777159</v>
      </c>
    </row>
    <row r="410" spans="1:12" x14ac:dyDescent="0.2">
      <c r="A410" s="43">
        <v>34195</v>
      </c>
      <c r="B410">
        <v>76</v>
      </c>
      <c r="C410" t="s">
        <v>105</v>
      </c>
      <c r="D410">
        <f t="shared" si="54"/>
        <v>0</v>
      </c>
      <c r="E410" s="40">
        <f t="shared" si="55"/>
        <v>0</v>
      </c>
      <c r="F410" s="40">
        <f t="shared" si="56"/>
        <v>0</v>
      </c>
      <c r="G410" s="40">
        <f t="shared" si="57"/>
        <v>0</v>
      </c>
      <c r="H410" s="40">
        <f t="shared" si="58"/>
        <v>1</v>
      </c>
      <c r="K410" s="51">
        <v>392</v>
      </c>
      <c r="L410" s="52">
        <v>2108.2034244416791</v>
      </c>
    </row>
    <row r="411" spans="1:12" x14ac:dyDescent="0.2">
      <c r="A411" s="43">
        <v>35607</v>
      </c>
      <c r="B411">
        <v>76</v>
      </c>
      <c r="C411" t="s">
        <v>105</v>
      </c>
      <c r="D411">
        <f t="shared" si="54"/>
        <v>0</v>
      </c>
      <c r="E411" s="40">
        <f t="shared" si="55"/>
        <v>0</v>
      </c>
      <c r="F411" s="40">
        <f t="shared" si="56"/>
        <v>0</v>
      </c>
      <c r="G411" s="40">
        <f t="shared" si="57"/>
        <v>0</v>
      </c>
      <c r="H411" s="40">
        <f t="shared" si="58"/>
        <v>1</v>
      </c>
      <c r="K411" s="51">
        <v>393</v>
      </c>
      <c r="L411" s="52">
        <v>4080.2144525514541</v>
      </c>
    </row>
    <row r="412" spans="1:12" x14ac:dyDescent="0.2">
      <c r="A412" s="43">
        <v>36731</v>
      </c>
      <c r="B412">
        <v>76</v>
      </c>
      <c r="C412" t="s">
        <v>105</v>
      </c>
      <c r="D412">
        <f t="shared" si="54"/>
        <v>0</v>
      </c>
      <c r="E412" s="40">
        <f t="shared" si="55"/>
        <v>0</v>
      </c>
      <c r="F412" s="40">
        <f t="shared" si="56"/>
        <v>0</v>
      </c>
      <c r="G412" s="40">
        <f t="shared" si="57"/>
        <v>0</v>
      </c>
      <c r="H412" s="40">
        <f t="shared" si="58"/>
        <v>1</v>
      </c>
      <c r="K412" s="51">
        <v>394</v>
      </c>
      <c r="L412" s="52">
        <v>1387.9760204866002</v>
      </c>
    </row>
    <row r="413" spans="1:12" x14ac:dyDescent="0.2">
      <c r="A413" s="43">
        <v>33183</v>
      </c>
      <c r="B413">
        <v>77</v>
      </c>
      <c r="C413" t="s">
        <v>105</v>
      </c>
      <c r="D413">
        <f t="shared" si="54"/>
        <v>0</v>
      </c>
      <c r="E413" s="40" t="str">
        <f t="shared" si="55"/>
        <v>-</v>
      </c>
      <c r="F413" s="40" t="str">
        <f t="shared" si="56"/>
        <v>-</v>
      </c>
      <c r="G413" s="40" t="str">
        <f t="shared" si="57"/>
        <v>-</v>
      </c>
      <c r="H413" s="40" t="str">
        <f t="shared" si="58"/>
        <v>-</v>
      </c>
      <c r="K413" s="51">
        <v>395</v>
      </c>
      <c r="L413" s="52">
        <v>-1026.6702165442412</v>
      </c>
    </row>
    <row r="414" spans="1:12" x14ac:dyDescent="0.2">
      <c r="A414" s="43">
        <v>34171</v>
      </c>
      <c r="B414">
        <v>77</v>
      </c>
      <c r="C414" t="s">
        <v>105</v>
      </c>
      <c r="D414">
        <f t="shared" si="54"/>
        <v>0</v>
      </c>
      <c r="E414" s="40">
        <f t="shared" si="55"/>
        <v>0</v>
      </c>
      <c r="F414" s="40">
        <f t="shared" si="56"/>
        <v>0</v>
      </c>
      <c r="G414" s="40">
        <f t="shared" si="57"/>
        <v>0</v>
      </c>
      <c r="H414" s="40">
        <f t="shared" si="58"/>
        <v>1</v>
      </c>
      <c r="K414" s="51">
        <v>396</v>
      </c>
      <c r="L414" s="52">
        <v>4370.7448580580003</v>
      </c>
    </row>
    <row r="415" spans="1:12" x14ac:dyDescent="0.2">
      <c r="A415" s="43">
        <v>35037</v>
      </c>
      <c r="B415">
        <v>77</v>
      </c>
      <c r="C415" t="s">
        <v>105</v>
      </c>
      <c r="D415">
        <f t="shared" si="54"/>
        <v>0</v>
      </c>
      <c r="E415" s="40">
        <f t="shared" si="55"/>
        <v>0</v>
      </c>
      <c r="F415" s="40">
        <f t="shared" si="56"/>
        <v>0</v>
      </c>
      <c r="G415" s="40">
        <f t="shared" si="57"/>
        <v>0</v>
      </c>
      <c r="H415" s="40">
        <f t="shared" si="58"/>
        <v>1</v>
      </c>
      <c r="K415" s="51">
        <v>397</v>
      </c>
      <c r="L415" s="52">
        <v>967.63051918708379</v>
      </c>
    </row>
    <row r="416" spans="1:12" x14ac:dyDescent="0.2">
      <c r="A416" s="43">
        <v>36369</v>
      </c>
      <c r="B416">
        <v>77</v>
      </c>
      <c r="C416" t="s">
        <v>106</v>
      </c>
      <c r="D416">
        <f t="shared" si="54"/>
        <v>1</v>
      </c>
      <c r="E416" s="40">
        <f t="shared" si="55"/>
        <v>0</v>
      </c>
      <c r="F416" s="40">
        <f t="shared" si="56"/>
        <v>1</v>
      </c>
      <c r="G416" s="40">
        <f t="shared" si="57"/>
        <v>0</v>
      </c>
      <c r="H416" s="40">
        <f t="shared" si="58"/>
        <v>0</v>
      </c>
      <c r="K416" s="51">
        <v>398</v>
      </c>
      <c r="L416" s="52">
        <v>-3954.3938114552502</v>
      </c>
    </row>
    <row r="417" spans="1:12" x14ac:dyDescent="0.2">
      <c r="A417" s="43">
        <v>37312</v>
      </c>
      <c r="B417">
        <v>77</v>
      </c>
      <c r="C417" t="s">
        <v>106</v>
      </c>
      <c r="D417">
        <f t="shared" si="54"/>
        <v>1</v>
      </c>
      <c r="E417" s="40">
        <f t="shared" si="55"/>
        <v>1</v>
      </c>
      <c r="F417" s="40">
        <f t="shared" si="56"/>
        <v>0</v>
      </c>
      <c r="G417" s="40">
        <f t="shared" si="57"/>
        <v>0</v>
      </c>
      <c r="H417" s="40">
        <f t="shared" si="58"/>
        <v>0</v>
      </c>
      <c r="K417" s="51">
        <v>399</v>
      </c>
      <c r="L417" s="52">
        <v>4238.3198185240553</v>
      </c>
    </row>
    <row r="418" spans="1:12" x14ac:dyDescent="0.2">
      <c r="A418" s="43">
        <v>33196</v>
      </c>
      <c r="B418">
        <v>78</v>
      </c>
      <c r="C418" t="s">
        <v>106</v>
      </c>
      <c r="D418">
        <f t="shared" si="54"/>
        <v>1</v>
      </c>
      <c r="E418" s="40" t="str">
        <f t="shared" si="55"/>
        <v>-</v>
      </c>
      <c r="F418" s="40" t="str">
        <f t="shared" si="56"/>
        <v>-</v>
      </c>
      <c r="G418" s="40" t="str">
        <f t="shared" si="57"/>
        <v>-</v>
      </c>
      <c r="H418" s="40" t="str">
        <f t="shared" si="58"/>
        <v>-</v>
      </c>
      <c r="K418" s="51">
        <v>400</v>
      </c>
      <c r="L418" s="52">
        <v>-5494.0697863094329</v>
      </c>
    </row>
    <row r="419" spans="1:12" x14ac:dyDescent="0.2">
      <c r="A419" s="43">
        <v>34346</v>
      </c>
      <c r="B419">
        <v>78</v>
      </c>
      <c r="C419" t="s">
        <v>106</v>
      </c>
      <c r="D419">
        <f t="shared" si="54"/>
        <v>1</v>
      </c>
      <c r="E419" s="40">
        <f t="shared" si="55"/>
        <v>1</v>
      </c>
      <c r="F419" s="40">
        <f t="shared" si="56"/>
        <v>0</v>
      </c>
      <c r="G419" s="40">
        <f t="shared" si="57"/>
        <v>0</v>
      </c>
      <c r="H419" s="40">
        <f t="shared" si="58"/>
        <v>0</v>
      </c>
      <c r="K419" s="51">
        <v>401</v>
      </c>
      <c r="L419" s="52">
        <v>3106.398263290017</v>
      </c>
    </row>
    <row r="420" spans="1:12" x14ac:dyDescent="0.2">
      <c r="A420" s="43">
        <v>35482</v>
      </c>
      <c r="B420">
        <v>78</v>
      </c>
      <c r="C420" t="s">
        <v>105</v>
      </c>
      <c r="D420">
        <f t="shared" si="54"/>
        <v>0</v>
      </c>
      <c r="E420" s="40">
        <f t="shared" si="55"/>
        <v>0</v>
      </c>
      <c r="F420" s="40">
        <f t="shared" si="56"/>
        <v>0</v>
      </c>
      <c r="G420" s="40">
        <f t="shared" si="57"/>
        <v>1</v>
      </c>
      <c r="H420" s="40">
        <f t="shared" si="58"/>
        <v>0</v>
      </c>
      <c r="K420" s="51">
        <v>402</v>
      </c>
      <c r="L420" s="52">
        <v>1409.1918996196118</v>
      </c>
    </row>
    <row r="421" spans="1:12" x14ac:dyDescent="0.2">
      <c r="A421" s="43">
        <v>36370</v>
      </c>
      <c r="B421">
        <v>78</v>
      </c>
      <c r="C421" t="s">
        <v>105</v>
      </c>
      <c r="D421">
        <f t="shared" si="54"/>
        <v>0</v>
      </c>
      <c r="E421" s="40">
        <f t="shared" si="55"/>
        <v>0</v>
      </c>
      <c r="F421" s="40">
        <f t="shared" si="56"/>
        <v>0</v>
      </c>
      <c r="G421" s="40">
        <f t="shared" si="57"/>
        <v>0</v>
      </c>
      <c r="H421" s="40">
        <f t="shared" si="58"/>
        <v>1</v>
      </c>
      <c r="K421" s="51">
        <v>403</v>
      </c>
      <c r="L421" s="52">
        <v>5726.4675476905195</v>
      </c>
    </row>
    <row r="422" spans="1:12" x14ac:dyDescent="0.2">
      <c r="A422" s="43">
        <v>37274</v>
      </c>
      <c r="B422">
        <v>78</v>
      </c>
      <c r="C422" t="s">
        <v>105</v>
      </c>
      <c r="D422">
        <f t="shared" si="54"/>
        <v>0</v>
      </c>
      <c r="E422" s="40">
        <f t="shared" si="55"/>
        <v>0</v>
      </c>
      <c r="F422" s="40">
        <f t="shared" si="56"/>
        <v>0</v>
      </c>
      <c r="G422" s="40">
        <f t="shared" si="57"/>
        <v>0</v>
      </c>
      <c r="H422" s="40">
        <f t="shared" si="58"/>
        <v>1</v>
      </c>
      <c r="K422" s="51">
        <v>404</v>
      </c>
      <c r="L422" s="52">
        <v>-236.99706212084629</v>
      </c>
    </row>
    <row r="423" spans="1:12" x14ac:dyDescent="0.2">
      <c r="A423" s="43">
        <v>38109</v>
      </c>
      <c r="B423">
        <v>78</v>
      </c>
      <c r="C423" t="s">
        <v>106</v>
      </c>
      <c r="D423">
        <f t="shared" si="54"/>
        <v>1</v>
      </c>
      <c r="E423" s="40">
        <f t="shared" si="55"/>
        <v>0</v>
      </c>
      <c r="F423" s="40">
        <f t="shared" si="56"/>
        <v>1</v>
      </c>
      <c r="G423" s="40">
        <f t="shared" si="57"/>
        <v>0</v>
      </c>
      <c r="H423" s="40">
        <f t="shared" si="58"/>
        <v>0</v>
      </c>
      <c r="K423" s="51">
        <v>405</v>
      </c>
      <c r="L423" s="52">
        <v>1098.8305304132425</v>
      </c>
    </row>
    <row r="424" spans="1:12" x14ac:dyDescent="0.2">
      <c r="A424" s="43">
        <v>38937</v>
      </c>
      <c r="B424">
        <v>78</v>
      </c>
      <c r="C424" t="s">
        <v>106</v>
      </c>
      <c r="D424">
        <f t="shared" si="54"/>
        <v>1</v>
      </c>
      <c r="E424" s="40">
        <f t="shared" si="55"/>
        <v>1</v>
      </c>
      <c r="F424" s="40">
        <f t="shared" si="56"/>
        <v>0</v>
      </c>
      <c r="G424" s="40">
        <f t="shared" si="57"/>
        <v>0</v>
      </c>
      <c r="H424" s="40">
        <f t="shared" si="58"/>
        <v>0</v>
      </c>
      <c r="K424" s="51">
        <v>406</v>
      </c>
      <c r="L424" s="52">
        <v>3290.3897079053104</v>
      </c>
    </row>
    <row r="425" spans="1:12" x14ac:dyDescent="0.2">
      <c r="A425" s="43">
        <v>33105</v>
      </c>
      <c r="B425">
        <v>79</v>
      </c>
      <c r="C425" t="s">
        <v>105</v>
      </c>
      <c r="D425">
        <f t="shared" si="54"/>
        <v>0</v>
      </c>
      <c r="E425" s="40" t="str">
        <f t="shared" si="55"/>
        <v>-</v>
      </c>
      <c r="F425" s="40" t="str">
        <f t="shared" si="56"/>
        <v>-</v>
      </c>
      <c r="G425" s="40" t="str">
        <f t="shared" si="57"/>
        <v>-</v>
      </c>
      <c r="H425" s="40" t="str">
        <f t="shared" si="58"/>
        <v>-</v>
      </c>
      <c r="K425" s="51">
        <v>407</v>
      </c>
      <c r="L425" s="52">
        <v>-2442.6250137243132</v>
      </c>
    </row>
    <row r="426" spans="1:12" x14ac:dyDescent="0.2">
      <c r="A426" s="43">
        <v>34145</v>
      </c>
      <c r="B426">
        <v>79</v>
      </c>
      <c r="C426" t="s">
        <v>106</v>
      </c>
      <c r="D426">
        <f t="shared" si="54"/>
        <v>1</v>
      </c>
      <c r="E426" s="40">
        <f t="shared" si="55"/>
        <v>0</v>
      </c>
      <c r="F426" s="40">
        <f t="shared" si="56"/>
        <v>1</v>
      </c>
      <c r="G426" s="40">
        <f t="shared" si="57"/>
        <v>0</v>
      </c>
      <c r="H426" s="40">
        <f t="shared" si="58"/>
        <v>0</v>
      </c>
      <c r="K426" s="51">
        <v>408</v>
      </c>
      <c r="L426" s="52">
        <v>915.961191160005</v>
      </c>
    </row>
    <row r="427" spans="1:12" x14ac:dyDescent="0.2">
      <c r="A427" s="43">
        <v>35163</v>
      </c>
      <c r="B427">
        <v>79</v>
      </c>
      <c r="C427" t="s">
        <v>106</v>
      </c>
      <c r="D427">
        <f t="shared" si="54"/>
        <v>1</v>
      </c>
      <c r="E427" s="40">
        <f t="shared" si="55"/>
        <v>1</v>
      </c>
      <c r="F427" s="40">
        <f t="shared" si="56"/>
        <v>0</v>
      </c>
      <c r="G427" s="40">
        <f t="shared" si="57"/>
        <v>0</v>
      </c>
      <c r="H427" s="40">
        <f t="shared" si="58"/>
        <v>0</v>
      </c>
      <c r="K427" s="51">
        <v>409</v>
      </c>
      <c r="L427" s="52">
        <v>-643.17144697307208</v>
      </c>
    </row>
    <row r="428" spans="1:12" x14ac:dyDescent="0.2">
      <c r="A428" s="43">
        <v>36041</v>
      </c>
      <c r="B428">
        <v>79</v>
      </c>
      <c r="C428" t="s">
        <v>106</v>
      </c>
      <c r="D428">
        <f t="shared" si="54"/>
        <v>1</v>
      </c>
      <c r="E428" s="40">
        <f t="shared" si="55"/>
        <v>1</v>
      </c>
      <c r="F428" s="40">
        <f t="shared" si="56"/>
        <v>0</v>
      </c>
      <c r="G428" s="40">
        <f t="shared" si="57"/>
        <v>0</v>
      </c>
      <c r="H428" s="40">
        <f t="shared" si="58"/>
        <v>0</v>
      </c>
      <c r="K428" s="51">
        <v>410</v>
      </c>
      <c r="L428" s="52">
        <v>-2727.5747582120239</v>
      </c>
    </row>
    <row r="429" spans="1:12" x14ac:dyDescent="0.2">
      <c r="A429" s="43">
        <v>36903</v>
      </c>
      <c r="B429">
        <v>79</v>
      </c>
      <c r="C429" t="s">
        <v>106</v>
      </c>
      <c r="D429">
        <f t="shared" si="54"/>
        <v>1</v>
      </c>
      <c r="E429" s="40">
        <f t="shared" si="55"/>
        <v>1</v>
      </c>
      <c r="F429" s="40">
        <f t="shared" si="56"/>
        <v>0</v>
      </c>
      <c r="G429" s="40">
        <f t="shared" si="57"/>
        <v>0</v>
      </c>
      <c r="H429" s="40">
        <f t="shared" si="58"/>
        <v>0</v>
      </c>
      <c r="K429" s="51">
        <v>411</v>
      </c>
      <c r="L429" s="52">
        <v>-2204.8952103634765</v>
      </c>
    </row>
    <row r="430" spans="1:12" x14ac:dyDescent="0.2">
      <c r="A430" s="43">
        <v>38177</v>
      </c>
      <c r="B430">
        <v>79</v>
      </c>
      <c r="C430" t="s">
        <v>105</v>
      </c>
      <c r="D430">
        <f t="shared" si="54"/>
        <v>0</v>
      </c>
      <c r="E430" s="40">
        <f t="shared" si="55"/>
        <v>0</v>
      </c>
      <c r="F430" s="40">
        <f t="shared" si="56"/>
        <v>0</v>
      </c>
      <c r="G430" s="40">
        <f t="shared" si="57"/>
        <v>1</v>
      </c>
      <c r="H430" s="40">
        <f t="shared" si="58"/>
        <v>0</v>
      </c>
      <c r="K430" s="51">
        <v>412</v>
      </c>
      <c r="L430" s="52">
        <v>3917.6215113698581</v>
      </c>
    </row>
    <row r="431" spans="1:12" x14ac:dyDescent="0.2">
      <c r="A431" s="43">
        <v>39570</v>
      </c>
      <c r="B431">
        <v>79</v>
      </c>
      <c r="C431" t="s">
        <v>105</v>
      </c>
      <c r="D431">
        <f t="shared" si="54"/>
        <v>0</v>
      </c>
      <c r="E431" s="40">
        <f t="shared" si="55"/>
        <v>0</v>
      </c>
      <c r="F431" s="40">
        <f t="shared" si="56"/>
        <v>0</v>
      </c>
      <c r="G431" s="40">
        <f t="shared" si="57"/>
        <v>0</v>
      </c>
      <c r="H431" s="40">
        <f t="shared" si="58"/>
        <v>1</v>
      </c>
      <c r="K431" s="51">
        <v>413</v>
      </c>
      <c r="L431" s="52">
        <v>-329.14488340289472</v>
      </c>
    </row>
    <row r="432" spans="1:12" x14ac:dyDescent="0.2">
      <c r="A432" s="43">
        <v>33122</v>
      </c>
      <c r="B432">
        <v>80</v>
      </c>
      <c r="C432" t="s">
        <v>105</v>
      </c>
      <c r="D432">
        <f t="shared" si="54"/>
        <v>0</v>
      </c>
      <c r="E432" s="40" t="str">
        <f t="shared" si="55"/>
        <v>-</v>
      </c>
      <c r="F432" s="40" t="str">
        <f t="shared" si="56"/>
        <v>-</v>
      </c>
      <c r="G432" s="40" t="str">
        <f t="shared" si="57"/>
        <v>-</v>
      </c>
      <c r="H432" s="40" t="str">
        <f t="shared" si="58"/>
        <v>-</v>
      </c>
      <c r="K432" s="51">
        <v>414</v>
      </c>
      <c r="L432" s="52">
        <v>3105.282387090494</v>
      </c>
    </row>
    <row r="433" spans="1:12" x14ac:dyDescent="0.2">
      <c r="A433" s="43">
        <v>34358</v>
      </c>
      <c r="B433">
        <v>80</v>
      </c>
      <c r="C433" t="s">
        <v>105</v>
      </c>
      <c r="D433">
        <f t="shared" si="54"/>
        <v>0</v>
      </c>
      <c r="E433" s="40">
        <f t="shared" si="55"/>
        <v>0</v>
      </c>
      <c r="F433" s="40">
        <f t="shared" si="56"/>
        <v>0</v>
      </c>
      <c r="G433" s="40">
        <f t="shared" si="57"/>
        <v>0</v>
      </c>
      <c r="H433" s="40">
        <f t="shared" si="58"/>
        <v>1</v>
      </c>
      <c r="K433" s="51">
        <v>415</v>
      </c>
      <c r="L433" s="52">
        <v>3007.3081225857263</v>
      </c>
    </row>
    <row r="434" spans="1:12" x14ac:dyDescent="0.2">
      <c r="A434" s="43">
        <v>35420</v>
      </c>
      <c r="B434">
        <v>80</v>
      </c>
      <c r="C434" t="s">
        <v>105</v>
      </c>
      <c r="D434">
        <f t="shared" si="54"/>
        <v>0</v>
      </c>
      <c r="E434" s="40">
        <f t="shared" si="55"/>
        <v>0</v>
      </c>
      <c r="F434" s="40">
        <f t="shared" si="56"/>
        <v>0</v>
      </c>
      <c r="G434" s="40">
        <f t="shared" si="57"/>
        <v>0</v>
      </c>
      <c r="H434" s="40">
        <f t="shared" si="58"/>
        <v>1</v>
      </c>
      <c r="K434" s="51">
        <v>416</v>
      </c>
      <c r="L434" s="52">
        <v>0</v>
      </c>
    </row>
    <row r="435" spans="1:12" x14ac:dyDescent="0.2">
      <c r="A435" s="43">
        <v>36290</v>
      </c>
      <c r="B435">
        <v>80</v>
      </c>
      <c r="C435" t="s">
        <v>105</v>
      </c>
      <c r="D435">
        <f t="shared" si="54"/>
        <v>0</v>
      </c>
      <c r="E435" s="40">
        <f t="shared" si="55"/>
        <v>0</v>
      </c>
      <c r="F435" s="40">
        <f t="shared" si="56"/>
        <v>0</v>
      </c>
      <c r="G435" s="40">
        <f t="shared" si="57"/>
        <v>0</v>
      </c>
      <c r="H435" s="40">
        <f t="shared" si="58"/>
        <v>1</v>
      </c>
      <c r="K435" s="51">
        <v>417</v>
      </c>
      <c r="L435" s="52">
        <v>987.56830920637969</v>
      </c>
    </row>
    <row r="436" spans="1:12" x14ac:dyDescent="0.2">
      <c r="A436" s="43">
        <v>37146</v>
      </c>
      <c r="B436">
        <v>80</v>
      </c>
      <c r="C436" t="s">
        <v>105</v>
      </c>
      <c r="D436">
        <f t="shared" si="54"/>
        <v>0</v>
      </c>
      <c r="E436" s="40">
        <f t="shared" si="55"/>
        <v>0</v>
      </c>
      <c r="F436" s="40">
        <f t="shared" si="56"/>
        <v>0</v>
      </c>
      <c r="G436" s="40">
        <f t="shared" si="57"/>
        <v>0</v>
      </c>
      <c r="H436" s="40">
        <f t="shared" si="58"/>
        <v>1</v>
      </c>
      <c r="K436" s="51">
        <v>418</v>
      </c>
      <c r="L436" s="52">
        <v>401.7380170069614</v>
      </c>
    </row>
    <row r="437" spans="1:12" x14ac:dyDescent="0.2">
      <c r="A437" s="43">
        <v>33172</v>
      </c>
      <c r="B437">
        <v>81</v>
      </c>
      <c r="C437" t="s">
        <v>106</v>
      </c>
      <c r="D437">
        <f t="shared" si="54"/>
        <v>1</v>
      </c>
      <c r="E437" s="40" t="str">
        <f t="shared" si="55"/>
        <v>-</v>
      </c>
      <c r="F437" s="40" t="str">
        <f t="shared" si="56"/>
        <v>-</v>
      </c>
      <c r="G437" s="40" t="str">
        <f t="shared" si="57"/>
        <v>-</v>
      </c>
      <c r="H437" s="40" t="str">
        <f t="shared" si="58"/>
        <v>-</v>
      </c>
      <c r="K437" s="51">
        <v>419</v>
      </c>
      <c r="L437" s="52">
        <v>3529.8940634750047</v>
      </c>
    </row>
    <row r="438" spans="1:12" x14ac:dyDescent="0.2">
      <c r="A438" s="43">
        <v>34012</v>
      </c>
      <c r="B438">
        <v>81</v>
      </c>
      <c r="C438" t="s">
        <v>106</v>
      </c>
      <c r="D438">
        <f t="shared" si="54"/>
        <v>1</v>
      </c>
      <c r="E438" s="40">
        <f t="shared" si="55"/>
        <v>1</v>
      </c>
      <c r="F438" s="40">
        <f t="shared" si="56"/>
        <v>0</v>
      </c>
      <c r="G438" s="40">
        <f t="shared" si="57"/>
        <v>0</v>
      </c>
      <c r="H438" s="40">
        <f t="shared" si="58"/>
        <v>0</v>
      </c>
      <c r="K438" s="51">
        <v>420</v>
      </c>
      <c r="L438" s="52">
        <v>-1984.2490190681392</v>
      </c>
    </row>
    <row r="439" spans="1:12" x14ac:dyDescent="0.2">
      <c r="A439" s="43">
        <v>34816</v>
      </c>
      <c r="B439">
        <v>81</v>
      </c>
      <c r="C439" t="s">
        <v>106</v>
      </c>
      <c r="D439">
        <f t="shared" si="54"/>
        <v>1</v>
      </c>
      <c r="E439" s="40">
        <f t="shared" si="55"/>
        <v>1</v>
      </c>
      <c r="F439" s="40">
        <f t="shared" si="56"/>
        <v>0</v>
      </c>
      <c r="G439" s="40">
        <f t="shared" si="57"/>
        <v>0</v>
      </c>
      <c r="H439" s="40">
        <f t="shared" si="58"/>
        <v>0</v>
      </c>
      <c r="K439" s="51">
        <v>421</v>
      </c>
      <c r="L439" s="52">
        <v>1003.6121163328762</v>
      </c>
    </row>
    <row r="440" spans="1:12" x14ac:dyDescent="0.2">
      <c r="A440" s="43">
        <v>35730</v>
      </c>
      <c r="B440">
        <v>81</v>
      </c>
      <c r="C440" t="s">
        <v>106</v>
      </c>
      <c r="D440">
        <f t="shared" si="54"/>
        <v>1</v>
      </c>
      <c r="E440" s="40">
        <f t="shared" si="55"/>
        <v>1</v>
      </c>
      <c r="F440" s="40">
        <f t="shared" si="56"/>
        <v>0</v>
      </c>
      <c r="G440" s="40">
        <f t="shared" si="57"/>
        <v>0</v>
      </c>
      <c r="H440" s="40">
        <f t="shared" si="58"/>
        <v>0</v>
      </c>
      <c r="K440" s="51">
        <v>422</v>
      </c>
      <c r="L440" s="52">
        <v>0</v>
      </c>
    </row>
    <row r="441" spans="1:12" x14ac:dyDescent="0.2">
      <c r="A441" s="43">
        <v>37170</v>
      </c>
      <c r="B441">
        <v>81</v>
      </c>
      <c r="C441" t="s">
        <v>105</v>
      </c>
      <c r="D441">
        <f t="shared" si="54"/>
        <v>0</v>
      </c>
      <c r="E441" s="40">
        <f t="shared" si="55"/>
        <v>0</v>
      </c>
      <c r="F441" s="40">
        <f t="shared" si="56"/>
        <v>0</v>
      </c>
      <c r="G441" s="40">
        <f t="shared" si="57"/>
        <v>1</v>
      </c>
      <c r="H441" s="40">
        <f t="shared" si="58"/>
        <v>0</v>
      </c>
      <c r="K441" s="51">
        <v>423</v>
      </c>
      <c r="L441" s="52">
        <v>-1923.2618271907895</v>
      </c>
    </row>
    <row r="442" spans="1:12" x14ac:dyDescent="0.2">
      <c r="A442" s="43">
        <v>38207</v>
      </c>
      <c r="B442">
        <v>81</v>
      </c>
      <c r="C442" t="s">
        <v>106</v>
      </c>
      <c r="D442">
        <f t="shared" si="54"/>
        <v>1</v>
      </c>
      <c r="E442" s="40">
        <f t="shared" si="55"/>
        <v>0</v>
      </c>
      <c r="F442" s="40">
        <f t="shared" si="56"/>
        <v>1</v>
      </c>
      <c r="G442" s="40">
        <f t="shared" si="57"/>
        <v>0</v>
      </c>
      <c r="H442" s="40">
        <f t="shared" si="58"/>
        <v>0</v>
      </c>
      <c r="K442" s="51">
        <v>424</v>
      </c>
      <c r="L442" s="52">
        <v>-1194.4083006382971</v>
      </c>
    </row>
    <row r="443" spans="1:12" x14ac:dyDescent="0.2">
      <c r="A443" s="43">
        <v>33169</v>
      </c>
      <c r="B443">
        <v>82</v>
      </c>
      <c r="C443" t="s">
        <v>106</v>
      </c>
      <c r="D443">
        <f t="shared" si="54"/>
        <v>1</v>
      </c>
      <c r="E443" s="40" t="str">
        <f t="shared" si="55"/>
        <v>-</v>
      </c>
      <c r="F443" s="40" t="str">
        <f t="shared" si="56"/>
        <v>-</v>
      </c>
      <c r="G443" s="40" t="str">
        <f t="shared" si="57"/>
        <v>-</v>
      </c>
      <c r="H443" s="40" t="str">
        <f t="shared" si="58"/>
        <v>-</v>
      </c>
      <c r="K443" s="51">
        <v>425</v>
      </c>
      <c r="L443" s="52">
        <v>-169.11244316077273</v>
      </c>
    </row>
    <row r="444" spans="1:12" x14ac:dyDescent="0.2">
      <c r="A444" s="43">
        <v>33946</v>
      </c>
      <c r="B444">
        <v>82</v>
      </c>
      <c r="C444" t="s">
        <v>106</v>
      </c>
      <c r="D444">
        <f t="shared" si="54"/>
        <v>1</v>
      </c>
      <c r="E444" s="40">
        <f t="shared" si="55"/>
        <v>1</v>
      </c>
      <c r="F444" s="40">
        <f t="shared" si="56"/>
        <v>0</v>
      </c>
      <c r="G444" s="40">
        <f t="shared" si="57"/>
        <v>0</v>
      </c>
      <c r="H444" s="40">
        <f t="shared" si="58"/>
        <v>0</v>
      </c>
      <c r="K444" s="51">
        <v>426</v>
      </c>
      <c r="L444" s="52">
        <v>-395.81251841941685</v>
      </c>
    </row>
    <row r="445" spans="1:12" x14ac:dyDescent="0.2">
      <c r="A445" s="43">
        <v>35138</v>
      </c>
      <c r="B445">
        <v>82</v>
      </c>
      <c r="C445" t="s">
        <v>105</v>
      </c>
      <c r="D445">
        <f t="shared" si="54"/>
        <v>0</v>
      </c>
      <c r="E445" s="40">
        <f t="shared" si="55"/>
        <v>0</v>
      </c>
      <c r="F445" s="40">
        <f t="shared" si="56"/>
        <v>0</v>
      </c>
      <c r="G445" s="40">
        <f t="shared" si="57"/>
        <v>1</v>
      </c>
      <c r="H445" s="40">
        <f t="shared" si="58"/>
        <v>0</v>
      </c>
      <c r="K445" s="51">
        <v>427</v>
      </c>
      <c r="L445" s="52">
        <v>-1767.5171168933061</v>
      </c>
    </row>
    <row r="446" spans="1:12" x14ac:dyDescent="0.2">
      <c r="A446" s="43">
        <v>35976</v>
      </c>
      <c r="B446">
        <v>82</v>
      </c>
      <c r="C446" t="s">
        <v>105</v>
      </c>
      <c r="D446">
        <f t="shared" si="54"/>
        <v>0</v>
      </c>
      <c r="E446" s="40">
        <f t="shared" si="55"/>
        <v>0</v>
      </c>
      <c r="F446" s="40">
        <f t="shared" si="56"/>
        <v>0</v>
      </c>
      <c r="G446" s="40">
        <f t="shared" si="57"/>
        <v>0</v>
      </c>
      <c r="H446" s="40">
        <f t="shared" si="58"/>
        <v>1</v>
      </c>
      <c r="K446" s="51">
        <v>428</v>
      </c>
      <c r="L446" s="52">
        <v>760.6844335356991</v>
      </c>
    </row>
    <row r="447" spans="1:12" x14ac:dyDescent="0.2">
      <c r="A447" s="43">
        <v>37406</v>
      </c>
      <c r="B447">
        <v>82</v>
      </c>
      <c r="C447" t="s">
        <v>105</v>
      </c>
      <c r="D447">
        <f t="shared" si="54"/>
        <v>0</v>
      </c>
      <c r="E447" s="40">
        <f t="shared" si="55"/>
        <v>0</v>
      </c>
      <c r="F447" s="40">
        <f t="shared" si="56"/>
        <v>0</v>
      </c>
      <c r="G447" s="40">
        <f t="shared" si="57"/>
        <v>0</v>
      </c>
      <c r="H447" s="40">
        <f t="shared" si="58"/>
        <v>1</v>
      </c>
      <c r="K447" s="51">
        <v>429</v>
      </c>
      <c r="L447" s="52">
        <v>3169.3746142744149</v>
      </c>
    </row>
    <row r="448" spans="1:12" x14ac:dyDescent="0.2">
      <c r="A448" s="43">
        <v>38355</v>
      </c>
      <c r="B448">
        <v>82</v>
      </c>
      <c r="C448" t="s">
        <v>105</v>
      </c>
      <c r="D448">
        <f t="shared" si="54"/>
        <v>0</v>
      </c>
      <c r="E448" s="40">
        <f t="shared" si="55"/>
        <v>0</v>
      </c>
      <c r="F448" s="40">
        <f t="shared" si="56"/>
        <v>0</v>
      </c>
      <c r="G448" s="40">
        <f t="shared" si="57"/>
        <v>0</v>
      </c>
      <c r="H448" s="40">
        <f t="shared" si="58"/>
        <v>1</v>
      </c>
      <c r="K448" s="51">
        <v>430</v>
      </c>
      <c r="L448" s="52">
        <v>2104.7761666291844</v>
      </c>
    </row>
    <row r="449" spans="1:12" x14ac:dyDescent="0.2">
      <c r="A449" s="43">
        <v>39321</v>
      </c>
      <c r="B449">
        <v>82</v>
      </c>
      <c r="C449" t="s">
        <v>105</v>
      </c>
      <c r="D449">
        <f t="shared" si="54"/>
        <v>0</v>
      </c>
      <c r="E449" s="40">
        <f t="shared" si="55"/>
        <v>0</v>
      </c>
      <c r="F449" s="40">
        <f t="shared" si="56"/>
        <v>0</v>
      </c>
      <c r="G449" s="40">
        <f t="shared" si="57"/>
        <v>0</v>
      </c>
      <c r="H449" s="40">
        <f t="shared" si="58"/>
        <v>1</v>
      </c>
      <c r="K449" s="51">
        <v>431</v>
      </c>
      <c r="L449" s="52">
        <v>-2547.8553033609041</v>
      </c>
    </row>
    <row r="450" spans="1:12" x14ac:dyDescent="0.2">
      <c r="A450" s="43">
        <v>33103</v>
      </c>
      <c r="B450">
        <v>83</v>
      </c>
      <c r="C450" t="s">
        <v>105</v>
      </c>
      <c r="D450">
        <f t="shared" si="54"/>
        <v>0</v>
      </c>
      <c r="E450" s="40" t="str">
        <f t="shared" si="55"/>
        <v>-</v>
      </c>
      <c r="F450" s="40" t="str">
        <f t="shared" si="56"/>
        <v>-</v>
      </c>
      <c r="G450" s="40" t="str">
        <f t="shared" si="57"/>
        <v>-</v>
      </c>
      <c r="H450" s="40" t="str">
        <f t="shared" si="58"/>
        <v>-</v>
      </c>
      <c r="K450" s="51">
        <v>432</v>
      </c>
      <c r="L450" s="52">
        <v>-2528.1372097879471</v>
      </c>
    </row>
    <row r="451" spans="1:12" x14ac:dyDescent="0.2">
      <c r="A451" s="43">
        <v>34568</v>
      </c>
      <c r="B451">
        <v>83</v>
      </c>
      <c r="C451" t="s">
        <v>105</v>
      </c>
      <c r="D451">
        <f t="shared" si="54"/>
        <v>0</v>
      </c>
      <c r="E451" s="40">
        <f t="shared" si="55"/>
        <v>0</v>
      </c>
      <c r="F451" s="40">
        <f t="shared" si="56"/>
        <v>0</v>
      </c>
      <c r="G451" s="40">
        <f t="shared" si="57"/>
        <v>0</v>
      </c>
      <c r="H451" s="40">
        <f t="shared" si="58"/>
        <v>1</v>
      </c>
      <c r="K451" s="51">
        <v>433</v>
      </c>
      <c r="L451" s="52">
        <v>-389.51674604830669</v>
      </c>
    </row>
    <row r="452" spans="1:12" x14ac:dyDescent="0.2">
      <c r="A452" s="43">
        <v>35278</v>
      </c>
      <c r="B452">
        <v>83</v>
      </c>
      <c r="C452" t="s">
        <v>106</v>
      </c>
      <c r="D452">
        <f t="shared" si="54"/>
        <v>1</v>
      </c>
      <c r="E452" s="40">
        <f t="shared" si="55"/>
        <v>0</v>
      </c>
      <c r="F452" s="40">
        <f t="shared" si="56"/>
        <v>1</v>
      </c>
      <c r="G452" s="40">
        <f t="shared" si="57"/>
        <v>0</v>
      </c>
      <c r="H452" s="40">
        <f t="shared" si="58"/>
        <v>0</v>
      </c>
      <c r="K452" s="51">
        <v>434</v>
      </c>
      <c r="L452" s="52">
        <v>-2301.3155867793671</v>
      </c>
    </row>
    <row r="453" spans="1:12" x14ac:dyDescent="0.2">
      <c r="A453" s="43">
        <v>36664</v>
      </c>
      <c r="B453">
        <v>83</v>
      </c>
      <c r="C453" t="s">
        <v>106</v>
      </c>
      <c r="D453">
        <f t="shared" si="54"/>
        <v>1</v>
      </c>
      <c r="E453" s="40">
        <f t="shared" si="55"/>
        <v>1</v>
      </c>
      <c r="F453" s="40">
        <f t="shared" si="56"/>
        <v>0</v>
      </c>
      <c r="G453" s="40">
        <f t="shared" si="57"/>
        <v>0</v>
      </c>
      <c r="H453" s="40">
        <f t="shared" si="58"/>
        <v>0</v>
      </c>
      <c r="K453" s="51">
        <v>435</v>
      </c>
      <c r="L453" s="52">
        <v>-4402.1220332114235</v>
      </c>
    </row>
    <row r="454" spans="1:12" x14ac:dyDescent="0.2">
      <c r="A454" s="43">
        <v>33120</v>
      </c>
      <c r="B454">
        <v>84</v>
      </c>
      <c r="C454" t="s">
        <v>105</v>
      </c>
      <c r="D454">
        <f t="shared" si="54"/>
        <v>0</v>
      </c>
      <c r="E454" s="40" t="str">
        <f t="shared" si="55"/>
        <v>-</v>
      </c>
      <c r="F454" s="40" t="str">
        <f t="shared" si="56"/>
        <v>-</v>
      </c>
      <c r="G454" s="40" t="str">
        <f t="shared" si="57"/>
        <v>-</v>
      </c>
      <c r="H454" s="40" t="str">
        <f t="shared" si="58"/>
        <v>-</v>
      </c>
      <c r="K454" s="51">
        <v>436</v>
      </c>
      <c r="L454" s="52">
        <v>3365.7947218419899</v>
      </c>
    </row>
    <row r="455" spans="1:12" x14ac:dyDescent="0.2">
      <c r="A455" s="43">
        <v>33837</v>
      </c>
      <c r="B455">
        <v>84</v>
      </c>
      <c r="C455" t="s">
        <v>105</v>
      </c>
      <c r="D455">
        <f t="shared" ref="D455:D518" si="59">IF(C455="ford",1,0)</f>
        <v>0</v>
      </c>
      <c r="E455" s="40">
        <f t="shared" si="55"/>
        <v>0</v>
      </c>
      <c r="F455" s="40">
        <f t="shared" si="56"/>
        <v>0</v>
      </c>
      <c r="G455" s="40">
        <f t="shared" si="57"/>
        <v>0</v>
      </c>
      <c r="H455" s="40">
        <f t="shared" si="58"/>
        <v>1</v>
      </c>
      <c r="K455" s="51">
        <v>437</v>
      </c>
      <c r="L455" s="52">
        <v>-2565.6038511358593</v>
      </c>
    </row>
    <row r="456" spans="1:12" x14ac:dyDescent="0.2">
      <c r="A456" s="43">
        <v>34989</v>
      </c>
      <c r="B456">
        <v>84</v>
      </c>
      <c r="C456" t="s">
        <v>105</v>
      </c>
      <c r="D456">
        <f t="shared" si="59"/>
        <v>0</v>
      </c>
      <c r="E456" s="40">
        <f t="shared" ref="E456:E519" si="60">IF(B456&lt;&gt;B455,"-",IF(D456=1,IF(D455=1,1,0),0))</f>
        <v>0</v>
      </c>
      <c r="F456" s="40">
        <f t="shared" ref="F456:F519" si="61">IF(B456&lt;&gt;B455,"-",IF(D456=1,IF(D455=0,1,0),0))</f>
        <v>0</v>
      </c>
      <c r="G456" s="40">
        <f t="shared" ref="G456:G519" si="62">IF(B456&lt;&gt;B455,"-",IF(D456=0,IF(D455=1,1,0),0))</f>
        <v>0</v>
      </c>
      <c r="H456" s="40">
        <f t="shared" ref="H456:H519" si="63">IF(B456&lt;&gt;B455,"-",IF(D456=0,IF(D455=0,1,0),0))</f>
        <v>1</v>
      </c>
      <c r="K456" s="51">
        <v>438</v>
      </c>
      <c r="L456" s="52">
        <v>-3063.7026449245145</v>
      </c>
    </row>
    <row r="457" spans="1:12" x14ac:dyDescent="0.2">
      <c r="A457" s="43">
        <v>36080</v>
      </c>
      <c r="B457">
        <v>84</v>
      </c>
      <c r="C457" t="s">
        <v>105</v>
      </c>
      <c r="D457">
        <f t="shared" si="59"/>
        <v>0</v>
      </c>
      <c r="E457" s="40">
        <f t="shared" si="60"/>
        <v>0</v>
      </c>
      <c r="F457" s="40">
        <f t="shared" si="61"/>
        <v>0</v>
      </c>
      <c r="G457" s="40">
        <f t="shared" si="62"/>
        <v>0</v>
      </c>
      <c r="H457" s="40">
        <f t="shared" si="63"/>
        <v>1</v>
      </c>
      <c r="K457" s="51">
        <v>439</v>
      </c>
      <c r="L457" s="52">
        <v>-1259.634787198381</v>
      </c>
    </row>
    <row r="458" spans="1:12" x14ac:dyDescent="0.2">
      <c r="A458" s="43">
        <v>36884</v>
      </c>
      <c r="B458">
        <v>84</v>
      </c>
      <c r="C458" t="s">
        <v>105</v>
      </c>
      <c r="D458">
        <f t="shared" si="59"/>
        <v>0</v>
      </c>
      <c r="E458" s="40">
        <f t="shared" si="60"/>
        <v>0</v>
      </c>
      <c r="F458" s="40">
        <f t="shared" si="61"/>
        <v>0</v>
      </c>
      <c r="G458" s="40">
        <f t="shared" si="62"/>
        <v>0</v>
      </c>
      <c r="H458" s="40">
        <f t="shared" si="63"/>
        <v>1</v>
      </c>
      <c r="K458" s="51">
        <v>440</v>
      </c>
      <c r="L458" s="52">
        <v>-2149.4809130115214</v>
      </c>
    </row>
    <row r="459" spans="1:12" x14ac:dyDescent="0.2">
      <c r="A459" s="43">
        <v>33140</v>
      </c>
      <c r="B459">
        <v>85</v>
      </c>
      <c r="C459" t="s">
        <v>106</v>
      </c>
      <c r="D459">
        <f t="shared" si="59"/>
        <v>1</v>
      </c>
      <c r="E459" s="40" t="str">
        <f t="shared" si="60"/>
        <v>-</v>
      </c>
      <c r="F459" s="40" t="str">
        <f t="shared" si="61"/>
        <v>-</v>
      </c>
      <c r="G459" s="40" t="str">
        <f t="shared" si="62"/>
        <v>-</v>
      </c>
      <c r="H459" s="40" t="str">
        <f t="shared" si="63"/>
        <v>-</v>
      </c>
      <c r="K459" s="51">
        <v>441</v>
      </c>
      <c r="L459" s="52">
        <v>-2921.1852798555356</v>
      </c>
    </row>
    <row r="460" spans="1:12" x14ac:dyDescent="0.2">
      <c r="A460" s="43">
        <v>34176</v>
      </c>
      <c r="B460">
        <v>85</v>
      </c>
      <c r="C460" t="s">
        <v>106</v>
      </c>
      <c r="D460">
        <f t="shared" si="59"/>
        <v>1</v>
      </c>
      <c r="E460" s="40">
        <f t="shared" si="60"/>
        <v>1</v>
      </c>
      <c r="F460" s="40">
        <f t="shared" si="61"/>
        <v>0</v>
      </c>
      <c r="G460" s="40">
        <f t="shared" si="62"/>
        <v>0</v>
      </c>
      <c r="H460" s="40">
        <f t="shared" si="63"/>
        <v>0</v>
      </c>
      <c r="K460" s="51">
        <v>442</v>
      </c>
      <c r="L460" s="52">
        <v>-2278.4759148907615</v>
      </c>
    </row>
    <row r="461" spans="1:12" x14ac:dyDescent="0.2">
      <c r="A461" s="43">
        <v>34956</v>
      </c>
      <c r="B461">
        <v>85</v>
      </c>
      <c r="C461" t="s">
        <v>106</v>
      </c>
      <c r="D461">
        <f t="shared" si="59"/>
        <v>1</v>
      </c>
      <c r="E461" s="40">
        <f t="shared" si="60"/>
        <v>1</v>
      </c>
      <c r="F461" s="40">
        <f t="shared" si="61"/>
        <v>0</v>
      </c>
      <c r="G461" s="40">
        <f t="shared" si="62"/>
        <v>0</v>
      </c>
      <c r="H461" s="40">
        <f t="shared" si="63"/>
        <v>0</v>
      </c>
      <c r="K461" s="51">
        <v>443</v>
      </c>
      <c r="L461" s="52">
        <v>2039.4981275962159</v>
      </c>
    </row>
    <row r="462" spans="1:12" x14ac:dyDescent="0.2">
      <c r="A462" s="43">
        <v>35675</v>
      </c>
      <c r="B462">
        <v>85</v>
      </c>
      <c r="C462" t="s">
        <v>106</v>
      </c>
      <c r="D462">
        <f t="shared" si="59"/>
        <v>1</v>
      </c>
      <c r="E462" s="40">
        <f t="shared" si="60"/>
        <v>1</v>
      </c>
      <c r="F462" s="40">
        <f t="shared" si="61"/>
        <v>0</v>
      </c>
      <c r="G462" s="40">
        <f t="shared" si="62"/>
        <v>0</v>
      </c>
      <c r="H462" s="40">
        <f t="shared" si="63"/>
        <v>0</v>
      </c>
      <c r="K462" s="51">
        <v>444</v>
      </c>
      <c r="L462" s="52">
        <v>-750.08552351460639</v>
      </c>
    </row>
    <row r="463" spans="1:12" x14ac:dyDescent="0.2">
      <c r="A463" s="43">
        <v>37026</v>
      </c>
      <c r="B463">
        <v>85</v>
      </c>
      <c r="C463" t="s">
        <v>105</v>
      </c>
      <c r="D463">
        <f t="shared" si="59"/>
        <v>0</v>
      </c>
      <c r="E463" s="40">
        <f t="shared" si="60"/>
        <v>0</v>
      </c>
      <c r="F463" s="40">
        <f t="shared" si="61"/>
        <v>0</v>
      </c>
      <c r="G463" s="40">
        <f t="shared" si="62"/>
        <v>1</v>
      </c>
      <c r="H463" s="40">
        <f t="shared" si="63"/>
        <v>0</v>
      </c>
      <c r="K463" s="51">
        <v>445</v>
      </c>
      <c r="L463" s="52">
        <v>-2166.7021109142584</v>
      </c>
    </row>
    <row r="464" spans="1:12" x14ac:dyDescent="0.2">
      <c r="A464" s="43">
        <v>33118</v>
      </c>
      <c r="B464">
        <v>86</v>
      </c>
      <c r="C464" t="s">
        <v>105</v>
      </c>
      <c r="D464">
        <f t="shared" si="59"/>
        <v>0</v>
      </c>
      <c r="E464" s="40" t="str">
        <f t="shared" si="60"/>
        <v>-</v>
      </c>
      <c r="F464" s="40" t="str">
        <f t="shared" si="61"/>
        <v>-</v>
      </c>
      <c r="G464" s="40" t="str">
        <f t="shared" si="62"/>
        <v>-</v>
      </c>
      <c r="H464" s="40" t="str">
        <f t="shared" si="63"/>
        <v>-</v>
      </c>
      <c r="K464" s="51">
        <v>446</v>
      </c>
      <c r="L464" s="52">
        <v>1876.6846387219746</v>
      </c>
    </row>
    <row r="465" spans="1:12" x14ac:dyDescent="0.2">
      <c r="A465" s="43">
        <v>34119</v>
      </c>
      <c r="B465">
        <v>86</v>
      </c>
      <c r="C465" t="s">
        <v>105</v>
      </c>
      <c r="D465">
        <f t="shared" si="59"/>
        <v>0</v>
      </c>
      <c r="E465" s="40">
        <f t="shared" si="60"/>
        <v>0</v>
      </c>
      <c r="F465" s="40">
        <f t="shared" si="61"/>
        <v>0</v>
      </c>
      <c r="G465" s="40">
        <f t="shared" si="62"/>
        <v>0</v>
      </c>
      <c r="H465" s="40">
        <f t="shared" si="63"/>
        <v>1</v>
      </c>
      <c r="K465" s="51">
        <v>447</v>
      </c>
      <c r="L465" s="52">
        <v>-2161.5497290033409</v>
      </c>
    </row>
    <row r="466" spans="1:12" x14ac:dyDescent="0.2">
      <c r="A466" s="43">
        <v>35524</v>
      </c>
      <c r="B466">
        <v>86</v>
      </c>
      <c r="C466" t="s">
        <v>105</v>
      </c>
      <c r="D466">
        <f t="shared" si="59"/>
        <v>0</v>
      </c>
      <c r="E466" s="40">
        <f t="shared" si="60"/>
        <v>0</v>
      </c>
      <c r="F466" s="40">
        <f t="shared" si="61"/>
        <v>0</v>
      </c>
      <c r="G466" s="40">
        <f t="shared" si="62"/>
        <v>0</v>
      </c>
      <c r="H466" s="40">
        <f t="shared" si="63"/>
        <v>1</v>
      </c>
      <c r="K466" s="51">
        <v>448</v>
      </c>
      <c r="L466" s="52">
        <v>-2921.4923808297663</v>
      </c>
    </row>
    <row r="467" spans="1:12" x14ac:dyDescent="0.2">
      <c r="A467" s="43">
        <v>36755</v>
      </c>
      <c r="B467">
        <v>86</v>
      </c>
      <c r="C467" t="s">
        <v>106</v>
      </c>
      <c r="D467">
        <f t="shared" si="59"/>
        <v>1</v>
      </c>
      <c r="E467" s="40">
        <f t="shared" si="60"/>
        <v>0</v>
      </c>
      <c r="F467" s="40">
        <f t="shared" si="61"/>
        <v>1</v>
      </c>
      <c r="G467" s="40">
        <f t="shared" si="62"/>
        <v>0</v>
      </c>
      <c r="H467" s="40">
        <f t="shared" si="63"/>
        <v>0</v>
      </c>
      <c r="K467" s="51">
        <v>449</v>
      </c>
      <c r="L467" s="52">
        <v>2899.5937752051873</v>
      </c>
    </row>
    <row r="468" spans="1:12" x14ac:dyDescent="0.2">
      <c r="A468" s="43">
        <v>33186</v>
      </c>
      <c r="B468">
        <v>87</v>
      </c>
      <c r="C468" t="s">
        <v>106</v>
      </c>
      <c r="D468">
        <f t="shared" si="59"/>
        <v>1</v>
      </c>
      <c r="E468" s="40" t="str">
        <f t="shared" si="60"/>
        <v>-</v>
      </c>
      <c r="F468" s="40" t="str">
        <f t="shared" si="61"/>
        <v>-</v>
      </c>
      <c r="G468" s="40" t="str">
        <f t="shared" si="62"/>
        <v>-</v>
      </c>
      <c r="H468" s="40" t="str">
        <f t="shared" si="63"/>
        <v>-</v>
      </c>
      <c r="K468" s="51">
        <v>450</v>
      </c>
      <c r="L468" s="52">
        <v>2971.3458641681591</v>
      </c>
    </row>
    <row r="469" spans="1:12" x14ac:dyDescent="0.2">
      <c r="A469" s="43">
        <v>34161</v>
      </c>
      <c r="B469">
        <v>87</v>
      </c>
      <c r="C469" t="s">
        <v>106</v>
      </c>
      <c r="D469">
        <f t="shared" si="59"/>
        <v>1</v>
      </c>
      <c r="E469" s="40">
        <f t="shared" si="60"/>
        <v>1</v>
      </c>
      <c r="F469" s="40">
        <f t="shared" si="61"/>
        <v>0</v>
      </c>
      <c r="G469" s="40">
        <f t="shared" si="62"/>
        <v>0</v>
      </c>
      <c r="H469" s="40">
        <f t="shared" si="63"/>
        <v>0</v>
      </c>
      <c r="K469" s="51">
        <v>451</v>
      </c>
      <c r="L469" s="52">
        <v>-1251.0329187318739</v>
      </c>
    </row>
    <row r="470" spans="1:12" x14ac:dyDescent="0.2">
      <c r="A470" s="43">
        <v>35294</v>
      </c>
      <c r="B470">
        <v>87</v>
      </c>
      <c r="C470" t="s">
        <v>105</v>
      </c>
      <c r="D470">
        <f t="shared" si="59"/>
        <v>0</v>
      </c>
      <c r="E470" s="40">
        <f t="shared" si="60"/>
        <v>0</v>
      </c>
      <c r="F470" s="40">
        <f t="shared" si="61"/>
        <v>0</v>
      </c>
      <c r="G470" s="40">
        <f t="shared" si="62"/>
        <v>1</v>
      </c>
      <c r="H470" s="40">
        <f t="shared" si="63"/>
        <v>0</v>
      </c>
      <c r="K470" s="51">
        <v>452</v>
      </c>
      <c r="L470" s="52">
        <v>-3425.8249372707614</v>
      </c>
    </row>
    <row r="471" spans="1:12" x14ac:dyDescent="0.2">
      <c r="A471" s="43">
        <v>36407</v>
      </c>
      <c r="B471">
        <v>87</v>
      </c>
      <c r="C471" t="s">
        <v>105</v>
      </c>
      <c r="D471">
        <f t="shared" si="59"/>
        <v>0</v>
      </c>
      <c r="E471" s="40">
        <f t="shared" si="60"/>
        <v>0</v>
      </c>
      <c r="F471" s="40">
        <f t="shared" si="61"/>
        <v>0</v>
      </c>
      <c r="G471" s="40">
        <f t="shared" si="62"/>
        <v>0</v>
      </c>
      <c r="H471" s="40">
        <f t="shared" si="63"/>
        <v>1</v>
      </c>
      <c r="K471" s="51">
        <v>453</v>
      </c>
      <c r="L471" s="52">
        <v>0</v>
      </c>
    </row>
    <row r="472" spans="1:12" x14ac:dyDescent="0.2">
      <c r="A472" s="43">
        <v>37483</v>
      </c>
      <c r="B472">
        <v>87</v>
      </c>
      <c r="C472" t="s">
        <v>105</v>
      </c>
      <c r="D472">
        <f t="shared" si="59"/>
        <v>0</v>
      </c>
      <c r="E472" s="40">
        <f t="shared" si="60"/>
        <v>0</v>
      </c>
      <c r="F472" s="40">
        <f t="shared" si="61"/>
        <v>0</v>
      </c>
      <c r="G472" s="40">
        <f t="shared" si="62"/>
        <v>0</v>
      </c>
      <c r="H472" s="40">
        <f t="shared" si="63"/>
        <v>1</v>
      </c>
      <c r="K472" s="51">
        <v>454</v>
      </c>
      <c r="L472" s="52">
        <v>350.97755656193067</v>
      </c>
    </row>
    <row r="473" spans="1:12" x14ac:dyDescent="0.2">
      <c r="A473" s="43">
        <v>33130</v>
      </c>
      <c r="B473">
        <v>88</v>
      </c>
      <c r="C473" t="s">
        <v>105</v>
      </c>
      <c r="D473">
        <f t="shared" si="59"/>
        <v>0</v>
      </c>
      <c r="E473" s="40" t="str">
        <f t="shared" si="60"/>
        <v>-</v>
      </c>
      <c r="F473" s="40" t="str">
        <f t="shared" si="61"/>
        <v>-</v>
      </c>
      <c r="G473" s="40" t="str">
        <f t="shared" si="62"/>
        <v>-</v>
      </c>
      <c r="H473" s="40" t="str">
        <f t="shared" si="63"/>
        <v>-</v>
      </c>
      <c r="K473" s="51">
        <v>455</v>
      </c>
      <c r="L473" s="52">
        <v>625.13871133341581</v>
      </c>
    </row>
    <row r="474" spans="1:12" x14ac:dyDescent="0.2">
      <c r="A474" s="43">
        <v>33983</v>
      </c>
      <c r="B474">
        <v>88</v>
      </c>
      <c r="C474" t="s">
        <v>106</v>
      </c>
      <c r="D474">
        <f t="shared" si="59"/>
        <v>1</v>
      </c>
      <c r="E474" s="40">
        <f t="shared" si="60"/>
        <v>0</v>
      </c>
      <c r="F474" s="40">
        <f t="shared" si="61"/>
        <v>1</v>
      </c>
      <c r="G474" s="40">
        <f t="shared" si="62"/>
        <v>0</v>
      </c>
      <c r="H474" s="40">
        <f t="shared" si="63"/>
        <v>0</v>
      </c>
      <c r="K474" s="51">
        <v>456</v>
      </c>
      <c r="L474" s="52">
        <v>-2818.5015093106094</v>
      </c>
    </row>
    <row r="475" spans="1:12" x14ac:dyDescent="0.2">
      <c r="A475" s="43">
        <v>35195</v>
      </c>
      <c r="B475">
        <v>88</v>
      </c>
      <c r="C475" t="s">
        <v>105</v>
      </c>
      <c r="D475">
        <f t="shared" si="59"/>
        <v>0</v>
      </c>
      <c r="E475" s="40">
        <f t="shared" si="60"/>
        <v>0</v>
      </c>
      <c r="F475" s="40">
        <f t="shared" si="61"/>
        <v>0</v>
      </c>
      <c r="G475" s="40">
        <f t="shared" si="62"/>
        <v>1</v>
      </c>
      <c r="H475" s="40">
        <f t="shared" si="63"/>
        <v>0</v>
      </c>
      <c r="K475" s="51">
        <v>457</v>
      </c>
      <c r="L475" s="52">
        <v>-578.94890053824747</v>
      </c>
    </row>
    <row r="476" spans="1:12" x14ac:dyDescent="0.2">
      <c r="A476" s="43">
        <v>36546</v>
      </c>
      <c r="B476">
        <v>88</v>
      </c>
      <c r="C476" t="s">
        <v>105</v>
      </c>
      <c r="D476">
        <f t="shared" si="59"/>
        <v>0</v>
      </c>
      <c r="E476" s="40">
        <f t="shared" si="60"/>
        <v>0</v>
      </c>
      <c r="F476" s="40">
        <f t="shared" si="61"/>
        <v>0</v>
      </c>
      <c r="G476" s="40">
        <f t="shared" si="62"/>
        <v>0</v>
      </c>
      <c r="H476" s="40">
        <f t="shared" si="63"/>
        <v>1</v>
      </c>
      <c r="K476" s="51">
        <v>458</v>
      </c>
      <c r="L476" s="52">
        <v>-4622.8928592455595</v>
      </c>
    </row>
    <row r="477" spans="1:12" x14ac:dyDescent="0.2">
      <c r="A477" s="43">
        <v>37322</v>
      </c>
      <c r="B477">
        <v>88</v>
      </c>
      <c r="C477" t="s">
        <v>105</v>
      </c>
      <c r="D477">
        <f t="shared" si="59"/>
        <v>0</v>
      </c>
      <c r="E477" s="40">
        <f t="shared" si="60"/>
        <v>0</v>
      </c>
      <c r="F477" s="40">
        <f t="shared" si="61"/>
        <v>0</v>
      </c>
      <c r="G477" s="40">
        <f t="shared" si="62"/>
        <v>0</v>
      </c>
      <c r="H477" s="40">
        <f t="shared" si="63"/>
        <v>1</v>
      </c>
      <c r="K477" s="51">
        <v>459</v>
      </c>
      <c r="L477" s="52">
        <v>0</v>
      </c>
    </row>
    <row r="478" spans="1:12" x14ac:dyDescent="0.2">
      <c r="A478" s="43">
        <v>33113</v>
      </c>
      <c r="B478">
        <v>89</v>
      </c>
      <c r="C478" t="s">
        <v>106</v>
      </c>
      <c r="D478">
        <f t="shared" si="59"/>
        <v>1</v>
      </c>
      <c r="E478" s="40" t="str">
        <f t="shared" si="60"/>
        <v>-</v>
      </c>
      <c r="F478" s="40" t="str">
        <f t="shared" si="61"/>
        <v>-</v>
      </c>
      <c r="G478" s="40" t="str">
        <f t="shared" si="62"/>
        <v>-</v>
      </c>
      <c r="H478" s="40" t="str">
        <f t="shared" si="63"/>
        <v>-</v>
      </c>
      <c r="K478" s="51">
        <v>460</v>
      </c>
      <c r="L478" s="52">
        <v>1378.1097336636681</v>
      </c>
    </row>
    <row r="479" spans="1:12" x14ac:dyDescent="0.2">
      <c r="A479" s="43">
        <v>33995</v>
      </c>
      <c r="B479">
        <v>89</v>
      </c>
      <c r="C479" t="s">
        <v>105</v>
      </c>
      <c r="D479">
        <f t="shared" si="59"/>
        <v>0</v>
      </c>
      <c r="E479" s="40">
        <f t="shared" si="60"/>
        <v>0</v>
      </c>
      <c r="F479" s="40">
        <f t="shared" si="61"/>
        <v>0</v>
      </c>
      <c r="G479" s="40">
        <f t="shared" si="62"/>
        <v>1</v>
      </c>
      <c r="H479" s="40">
        <f t="shared" si="63"/>
        <v>0</v>
      </c>
      <c r="K479" s="51">
        <v>461</v>
      </c>
      <c r="L479" s="52">
        <v>2029.9765882387792</v>
      </c>
    </row>
    <row r="480" spans="1:12" x14ac:dyDescent="0.2">
      <c r="A480" s="43">
        <v>34905</v>
      </c>
      <c r="B480">
        <v>89</v>
      </c>
      <c r="C480" t="s">
        <v>105</v>
      </c>
      <c r="D480">
        <f t="shared" si="59"/>
        <v>0</v>
      </c>
      <c r="E480" s="40">
        <f t="shared" si="60"/>
        <v>0</v>
      </c>
      <c r="F480" s="40">
        <f t="shared" si="61"/>
        <v>0</v>
      </c>
      <c r="G480" s="40">
        <f t="shared" si="62"/>
        <v>0</v>
      </c>
      <c r="H480" s="40">
        <f t="shared" si="63"/>
        <v>1</v>
      </c>
      <c r="K480" s="51">
        <v>462</v>
      </c>
      <c r="L480" s="52">
        <v>24.870292168258857</v>
      </c>
    </row>
    <row r="481" spans="1:12" x14ac:dyDescent="0.2">
      <c r="A481" s="43">
        <v>35821</v>
      </c>
      <c r="B481">
        <v>89</v>
      </c>
      <c r="C481" t="s">
        <v>105</v>
      </c>
      <c r="D481">
        <f t="shared" si="59"/>
        <v>0</v>
      </c>
      <c r="E481" s="40">
        <f t="shared" si="60"/>
        <v>0</v>
      </c>
      <c r="F481" s="40">
        <f t="shared" si="61"/>
        <v>0</v>
      </c>
      <c r="G481" s="40">
        <f t="shared" si="62"/>
        <v>0</v>
      </c>
      <c r="H481" s="40">
        <f t="shared" si="63"/>
        <v>1</v>
      </c>
      <c r="K481" s="51">
        <v>463</v>
      </c>
      <c r="L481" s="52">
        <v>-835.34449683199273</v>
      </c>
    </row>
    <row r="482" spans="1:12" x14ac:dyDescent="0.2">
      <c r="A482" s="43">
        <v>37183</v>
      </c>
      <c r="B482">
        <v>89</v>
      </c>
      <c r="C482" t="s">
        <v>105</v>
      </c>
      <c r="D482">
        <f t="shared" si="59"/>
        <v>0</v>
      </c>
      <c r="E482" s="40">
        <f t="shared" si="60"/>
        <v>0</v>
      </c>
      <c r="F482" s="40">
        <f t="shared" si="61"/>
        <v>0</v>
      </c>
      <c r="G482" s="40">
        <f t="shared" si="62"/>
        <v>0</v>
      </c>
      <c r="H482" s="40">
        <f t="shared" si="63"/>
        <v>1</v>
      </c>
      <c r="K482" s="51">
        <v>464</v>
      </c>
      <c r="L482" s="52">
        <v>0</v>
      </c>
    </row>
    <row r="483" spans="1:12" x14ac:dyDescent="0.2">
      <c r="A483" s="43">
        <v>38222</v>
      </c>
      <c r="B483">
        <v>89</v>
      </c>
      <c r="C483" t="s">
        <v>105</v>
      </c>
      <c r="D483">
        <f t="shared" si="59"/>
        <v>0</v>
      </c>
      <c r="E483" s="40">
        <f t="shared" si="60"/>
        <v>0</v>
      </c>
      <c r="F483" s="40">
        <f t="shared" si="61"/>
        <v>0</v>
      </c>
      <c r="G483" s="40">
        <f t="shared" si="62"/>
        <v>0</v>
      </c>
      <c r="H483" s="40">
        <f t="shared" si="63"/>
        <v>1</v>
      </c>
      <c r="K483" s="51">
        <v>465</v>
      </c>
      <c r="L483" s="52">
        <v>-5509.2666522303953</v>
      </c>
    </row>
    <row r="484" spans="1:12" x14ac:dyDescent="0.2">
      <c r="A484" s="43">
        <v>33186</v>
      </c>
      <c r="B484">
        <v>90</v>
      </c>
      <c r="C484" t="s">
        <v>105</v>
      </c>
      <c r="D484">
        <f t="shared" si="59"/>
        <v>0</v>
      </c>
      <c r="E484" s="40" t="str">
        <f t="shared" si="60"/>
        <v>-</v>
      </c>
      <c r="F484" s="40" t="str">
        <f t="shared" si="61"/>
        <v>-</v>
      </c>
      <c r="G484" s="40" t="str">
        <f t="shared" si="62"/>
        <v>-</v>
      </c>
      <c r="H484" s="40" t="str">
        <f t="shared" si="63"/>
        <v>-</v>
      </c>
      <c r="K484" s="51">
        <v>466</v>
      </c>
      <c r="L484" s="52">
        <v>2968.6624898071714</v>
      </c>
    </row>
    <row r="485" spans="1:12" x14ac:dyDescent="0.2">
      <c r="A485" s="43">
        <v>34359</v>
      </c>
      <c r="B485">
        <v>90</v>
      </c>
      <c r="C485" t="s">
        <v>105</v>
      </c>
      <c r="D485">
        <f t="shared" si="59"/>
        <v>0</v>
      </c>
      <c r="E485" s="40">
        <f t="shared" si="60"/>
        <v>0</v>
      </c>
      <c r="F485" s="40">
        <f t="shared" si="61"/>
        <v>0</v>
      </c>
      <c r="G485" s="40">
        <f t="shared" si="62"/>
        <v>0</v>
      </c>
      <c r="H485" s="40">
        <f t="shared" si="63"/>
        <v>1</v>
      </c>
      <c r="K485" s="51">
        <v>467</v>
      </c>
      <c r="L485" s="52">
        <v>5827.7732156975717</v>
      </c>
    </row>
    <row r="486" spans="1:12" x14ac:dyDescent="0.2">
      <c r="A486" s="43">
        <v>35336</v>
      </c>
      <c r="B486">
        <v>90</v>
      </c>
      <c r="C486" t="s">
        <v>105</v>
      </c>
      <c r="D486">
        <f t="shared" si="59"/>
        <v>0</v>
      </c>
      <c r="E486" s="40">
        <f t="shared" si="60"/>
        <v>0</v>
      </c>
      <c r="F486" s="40">
        <f t="shared" si="61"/>
        <v>0</v>
      </c>
      <c r="G486" s="40">
        <f t="shared" si="62"/>
        <v>0</v>
      </c>
      <c r="H486" s="40">
        <f t="shared" si="63"/>
        <v>1</v>
      </c>
      <c r="K486" s="51">
        <v>468</v>
      </c>
      <c r="L486" s="52">
        <v>-1974.6787434437933</v>
      </c>
    </row>
    <row r="487" spans="1:12" x14ac:dyDescent="0.2">
      <c r="A487" s="43">
        <v>36352</v>
      </c>
      <c r="B487">
        <v>90</v>
      </c>
      <c r="C487" t="s">
        <v>106</v>
      </c>
      <c r="D487">
        <f t="shared" si="59"/>
        <v>1</v>
      </c>
      <c r="E487" s="40">
        <f t="shared" si="60"/>
        <v>0</v>
      </c>
      <c r="F487" s="40">
        <f t="shared" si="61"/>
        <v>1</v>
      </c>
      <c r="G487" s="40">
        <f t="shared" si="62"/>
        <v>0</v>
      </c>
      <c r="H487" s="40">
        <f t="shared" si="63"/>
        <v>0</v>
      </c>
      <c r="K487" s="51">
        <v>469</v>
      </c>
      <c r="L487" s="52">
        <v>-1590.6396365626249</v>
      </c>
    </row>
    <row r="488" spans="1:12" x14ac:dyDescent="0.2">
      <c r="A488" s="43">
        <v>33171</v>
      </c>
      <c r="B488">
        <v>91</v>
      </c>
      <c r="C488" t="s">
        <v>106</v>
      </c>
      <c r="D488">
        <f t="shared" si="59"/>
        <v>1</v>
      </c>
      <c r="E488" s="40" t="str">
        <f t="shared" si="60"/>
        <v>-</v>
      </c>
      <c r="F488" s="40" t="str">
        <f t="shared" si="61"/>
        <v>-</v>
      </c>
      <c r="G488" s="40" t="str">
        <f t="shared" si="62"/>
        <v>-</v>
      </c>
      <c r="H488" s="40" t="str">
        <f t="shared" si="63"/>
        <v>-</v>
      </c>
      <c r="K488" s="51">
        <v>470</v>
      </c>
      <c r="L488" s="52">
        <v>2779.8499013892465</v>
      </c>
    </row>
    <row r="489" spans="1:12" x14ac:dyDescent="0.2">
      <c r="A489" s="43">
        <v>33999</v>
      </c>
      <c r="B489">
        <v>91</v>
      </c>
      <c r="C489" t="s">
        <v>105</v>
      </c>
      <c r="D489">
        <f t="shared" si="59"/>
        <v>0</v>
      </c>
      <c r="E489" s="40">
        <f t="shared" si="60"/>
        <v>0</v>
      </c>
      <c r="F489" s="40">
        <f t="shared" si="61"/>
        <v>0</v>
      </c>
      <c r="G489" s="40">
        <f t="shared" si="62"/>
        <v>1</v>
      </c>
      <c r="H489" s="40">
        <f t="shared" si="63"/>
        <v>0</v>
      </c>
      <c r="K489" s="51">
        <v>471</v>
      </c>
      <c r="L489" s="52">
        <v>4104.6737234166767</v>
      </c>
    </row>
    <row r="490" spans="1:12" x14ac:dyDescent="0.2">
      <c r="A490" s="43">
        <v>34954</v>
      </c>
      <c r="B490">
        <v>91</v>
      </c>
      <c r="C490" t="s">
        <v>105</v>
      </c>
      <c r="D490">
        <f t="shared" si="59"/>
        <v>0</v>
      </c>
      <c r="E490" s="40">
        <f t="shared" si="60"/>
        <v>0</v>
      </c>
      <c r="F490" s="40">
        <f t="shared" si="61"/>
        <v>0</v>
      </c>
      <c r="G490" s="40">
        <f t="shared" si="62"/>
        <v>0</v>
      </c>
      <c r="H490" s="40">
        <f t="shared" si="63"/>
        <v>1</v>
      </c>
      <c r="K490" s="51">
        <v>472</v>
      </c>
      <c r="L490" s="52">
        <v>1506.8601431152372</v>
      </c>
    </row>
    <row r="491" spans="1:12" x14ac:dyDescent="0.2">
      <c r="A491" s="43">
        <v>35707</v>
      </c>
      <c r="B491">
        <v>91</v>
      </c>
      <c r="C491" t="s">
        <v>105</v>
      </c>
      <c r="D491">
        <f t="shared" si="59"/>
        <v>0</v>
      </c>
      <c r="E491" s="40">
        <f t="shared" si="60"/>
        <v>0</v>
      </c>
      <c r="F491" s="40">
        <f t="shared" si="61"/>
        <v>0</v>
      </c>
      <c r="G491" s="40">
        <f t="shared" si="62"/>
        <v>0</v>
      </c>
      <c r="H491" s="40">
        <f t="shared" si="63"/>
        <v>1</v>
      </c>
      <c r="K491" s="51">
        <v>473</v>
      </c>
      <c r="L491" s="52">
        <v>445.94704222097516</v>
      </c>
    </row>
    <row r="492" spans="1:12" x14ac:dyDescent="0.2">
      <c r="A492" s="43">
        <v>36817</v>
      </c>
      <c r="B492">
        <v>91</v>
      </c>
      <c r="C492" t="s">
        <v>106</v>
      </c>
      <c r="D492">
        <f t="shared" si="59"/>
        <v>1</v>
      </c>
      <c r="E492" s="40">
        <f t="shared" si="60"/>
        <v>0</v>
      </c>
      <c r="F492" s="40">
        <f t="shared" si="61"/>
        <v>1</v>
      </c>
      <c r="G492" s="40">
        <f t="shared" si="62"/>
        <v>0</v>
      </c>
      <c r="H492" s="40">
        <f t="shared" si="63"/>
        <v>0</v>
      </c>
      <c r="K492" s="51">
        <v>474</v>
      </c>
      <c r="L492" s="52">
        <v>548.1692300675262</v>
      </c>
    </row>
    <row r="493" spans="1:12" x14ac:dyDescent="0.2">
      <c r="A493" s="43">
        <v>37947</v>
      </c>
      <c r="B493">
        <v>91</v>
      </c>
      <c r="C493" t="s">
        <v>105</v>
      </c>
      <c r="D493">
        <f t="shared" si="59"/>
        <v>0</v>
      </c>
      <c r="E493" s="40">
        <f t="shared" si="60"/>
        <v>0</v>
      </c>
      <c r="F493" s="40">
        <f t="shared" si="61"/>
        <v>0</v>
      </c>
      <c r="G493" s="40">
        <f t="shared" si="62"/>
        <v>1</v>
      </c>
      <c r="H493" s="40">
        <f t="shared" si="63"/>
        <v>0</v>
      </c>
      <c r="K493" s="51">
        <v>475</v>
      </c>
      <c r="L493" s="52">
        <v>0</v>
      </c>
    </row>
    <row r="494" spans="1:12" x14ac:dyDescent="0.2">
      <c r="A494" s="43">
        <v>39064</v>
      </c>
      <c r="B494">
        <v>91</v>
      </c>
      <c r="C494" t="s">
        <v>105</v>
      </c>
      <c r="D494">
        <f t="shared" si="59"/>
        <v>0</v>
      </c>
      <c r="E494" s="40">
        <f t="shared" si="60"/>
        <v>0</v>
      </c>
      <c r="F494" s="40">
        <f t="shared" si="61"/>
        <v>0</v>
      </c>
      <c r="G494" s="40">
        <f t="shared" si="62"/>
        <v>0</v>
      </c>
      <c r="H494" s="40">
        <f t="shared" si="63"/>
        <v>1</v>
      </c>
      <c r="K494" s="51">
        <v>476</v>
      </c>
      <c r="L494" s="52">
        <v>1757.0438747618712</v>
      </c>
    </row>
    <row r="495" spans="1:12" x14ac:dyDescent="0.2">
      <c r="A495" s="43">
        <v>33188</v>
      </c>
      <c r="B495">
        <v>92</v>
      </c>
      <c r="C495" t="s">
        <v>105</v>
      </c>
      <c r="D495">
        <f t="shared" si="59"/>
        <v>0</v>
      </c>
      <c r="E495" s="40" t="str">
        <f t="shared" si="60"/>
        <v>-</v>
      </c>
      <c r="F495" s="40" t="str">
        <f t="shared" si="61"/>
        <v>-</v>
      </c>
      <c r="G495" s="40" t="str">
        <f t="shared" si="62"/>
        <v>-</v>
      </c>
      <c r="H495" s="40" t="str">
        <f t="shared" si="63"/>
        <v>-</v>
      </c>
      <c r="K495" s="51">
        <v>477</v>
      </c>
      <c r="L495" s="52">
        <v>1983.0757346846522</v>
      </c>
    </row>
    <row r="496" spans="1:12" x14ac:dyDescent="0.2">
      <c r="A496" s="43">
        <v>34200</v>
      </c>
      <c r="B496">
        <v>92</v>
      </c>
      <c r="C496" t="s">
        <v>105</v>
      </c>
      <c r="D496">
        <f t="shared" si="59"/>
        <v>0</v>
      </c>
      <c r="E496" s="40">
        <f t="shared" si="60"/>
        <v>0</v>
      </c>
      <c r="F496" s="40">
        <f t="shared" si="61"/>
        <v>0</v>
      </c>
      <c r="G496" s="40">
        <f t="shared" si="62"/>
        <v>0</v>
      </c>
      <c r="H496" s="40">
        <f t="shared" si="63"/>
        <v>1</v>
      </c>
      <c r="K496" s="51">
        <v>478</v>
      </c>
      <c r="L496" s="52">
        <v>4109.6037575471519</v>
      </c>
    </row>
    <row r="497" spans="1:12" x14ac:dyDescent="0.2">
      <c r="A497" s="43">
        <v>35249</v>
      </c>
      <c r="B497">
        <v>92</v>
      </c>
      <c r="C497" t="s">
        <v>106</v>
      </c>
      <c r="D497">
        <f t="shared" si="59"/>
        <v>1</v>
      </c>
      <c r="E497" s="40">
        <f t="shared" si="60"/>
        <v>0</v>
      </c>
      <c r="F497" s="40">
        <f t="shared" si="61"/>
        <v>1</v>
      </c>
      <c r="G497" s="40">
        <f t="shared" si="62"/>
        <v>0</v>
      </c>
      <c r="H497" s="40">
        <f t="shared" si="63"/>
        <v>0</v>
      </c>
      <c r="K497" s="51">
        <v>479</v>
      </c>
      <c r="L497" s="52">
        <v>1956.0526591315734</v>
      </c>
    </row>
    <row r="498" spans="1:12" x14ac:dyDescent="0.2">
      <c r="A498" s="43">
        <v>36189</v>
      </c>
      <c r="B498">
        <v>92</v>
      </c>
      <c r="C498" t="s">
        <v>105</v>
      </c>
      <c r="D498">
        <f t="shared" si="59"/>
        <v>0</v>
      </c>
      <c r="E498" s="40">
        <f t="shared" si="60"/>
        <v>0</v>
      </c>
      <c r="F498" s="40">
        <f t="shared" si="61"/>
        <v>0</v>
      </c>
      <c r="G498" s="40">
        <f t="shared" si="62"/>
        <v>1</v>
      </c>
      <c r="H498" s="40">
        <f t="shared" si="63"/>
        <v>0</v>
      </c>
      <c r="K498" s="51">
        <v>480</v>
      </c>
      <c r="L498" s="52">
        <v>-782.66313226934835</v>
      </c>
    </row>
    <row r="499" spans="1:12" x14ac:dyDescent="0.2">
      <c r="A499" s="43">
        <v>37079</v>
      </c>
      <c r="B499">
        <v>92</v>
      </c>
      <c r="C499" t="s">
        <v>105</v>
      </c>
      <c r="D499">
        <f t="shared" si="59"/>
        <v>0</v>
      </c>
      <c r="E499" s="40">
        <f t="shared" si="60"/>
        <v>0</v>
      </c>
      <c r="F499" s="40">
        <f t="shared" si="61"/>
        <v>0</v>
      </c>
      <c r="G499" s="40">
        <f t="shared" si="62"/>
        <v>0</v>
      </c>
      <c r="H499" s="40">
        <f t="shared" si="63"/>
        <v>1</v>
      </c>
      <c r="K499" s="51">
        <v>481</v>
      </c>
      <c r="L499" s="52">
        <v>0</v>
      </c>
    </row>
    <row r="500" spans="1:12" x14ac:dyDescent="0.2">
      <c r="A500" s="43">
        <v>38321</v>
      </c>
      <c r="B500">
        <v>92</v>
      </c>
      <c r="C500" t="s">
        <v>105</v>
      </c>
      <c r="D500">
        <f t="shared" si="59"/>
        <v>0</v>
      </c>
      <c r="E500" s="40">
        <f t="shared" si="60"/>
        <v>0</v>
      </c>
      <c r="F500" s="40">
        <f t="shared" si="61"/>
        <v>0</v>
      </c>
      <c r="G500" s="40">
        <f t="shared" si="62"/>
        <v>0</v>
      </c>
      <c r="H500" s="40">
        <f t="shared" si="63"/>
        <v>1</v>
      </c>
      <c r="K500" s="51">
        <v>482</v>
      </c>
      <c r="L500" s="52">
        <v>-435.90964057625661</v>
      </c>
    </row>
    <row r="501" spans="1:12" x14ac:dyDescent="0.2">
      <c r="A501" s="43">
        <v>39669</v>
      </c>
      <c r="B501">
        <v>92</v>
      </c>
      <c r="C501" t="s">
        <v>105</v>
      </c>
      <c r="D501">
        <f t="shared" si="59"/>
        <v>0</v>
      </c>
      <c r="E501" s="40">
        <f t="shared" si="60"/>
        <v>0</v>
      </c>
      <c r="F501" s="40">
        <f t="shared" si="61"/>
        <v>0</v>
      </c>
      <c r="G501" s="40">
        <f t="shared" si="62"/>
        <v>0</v>
      </c>
      <c r="H501" s="40">
        <f t="shared" si="63"/>
        <v>1</v>
      </c>
      <c r="K501" s="51">
        <v>483</v>
      </c>
      <c r="L501" s="52">
        <v>-1275.8943663767334</v>
      </c>
    </row>
    <row r="502" spans="1:12" x14ac:dyDescent="0.2">
      <c r="A502" s="43">
        <v>33187</v>
      </c>
      <c r="B502">
        <v>93</v>
      </c>
      <c r="C502" t="s">
        <v>105</v>
      </c>
      <c r="D502">
        <f t="shared" si="59"/>
        <v>0</v>
      </c>
      <c r="E502" s="40" t="str">
        <f t="shared" si="60"/>
        <v>-</v>
      </c>
      <c r="F502" s="40" t="str">
        <f t="shared" si="61"/>
        <v>-</v>
      </c>
      <c r="G502" s="40" t="str">
        <f t="shared" si="62"/>
        <v>-</v>
      </c>
      <c r="H502" s="40" t="str">
        <f t="shared" si="63"/>
        <v>-</v>
      </c>
      <c r="K502" s="51">
        <v>484</v>
      </c>
      <c r="L502" s="52">
        <v>3538.4011371160668</v>
      </c>
    </row>
    <row r="503" spans="1:12" x14ac:dyDescent="0.2">
      <c r="A503" s="43">
        <v>33951</v>
      </c>
      <c r="B503">
        <v>93</v>
      </c>
      <c r="C503" t="s">
        <v>105</v>
      </c>
      <c r="D503">
        <f t="shared" si="59"/>
        <v>0</v>
      </c>
      <c r="E503" s="40">
        <f t="shared" si="60"/>
        <v>0</v>
      </c>
      <c r="F503" s="40">
        <f t="shared" si="61"/>
        <v>0</v>
      </c>
      <c r="G503" s="40">
        <f t="shared" si="62"/>
        <v>0</v>
      </c>
      <c r="H503" s="40">
        <f t="shared" si="63"/>
        <v>1</v>
      </c>
      <c r="K503" s="51">
        <v>485</v>
      </c>
      <c r="L503" s="52">
        <v>3480.4206573375327</v>
      </c>
    </row>
    <row r="504" spans="1:12" x14ac:dyDescent="0.2">
      <c r="A504" s="43">
        <v>34777</v>
      </c>
      <c r="B504">
        <v>93</v>
      </c>
      <c r="C504" t="s">
        <v>105</v>
      </c>
      <c r="D504">
        <f t="shared" si="59"/>
        <v>0</v>
      </c>
      <c r="E504" s="40">
        <f t="shared" si="60"/>
        <v>0</v>
      </c>
      <c r="F504" s="40">
        <f t="shared" si="61"/>
        <v>0</v>
      </c>
      <c r="G504" s="40">
        <f t="shared" si="62"/>
        <v>0</v>
      </c>
      <c r="H504" s="40">
        <f t="shared" si="63"/>
        <v>1</v>
      </c>
      <c r="K504" s="51">
        <v>486</v>
      </c>
      <c r="L504" s="52">
        <v>1418.4882223653617</v>
      </c>
    </row>
    <row r="505" spans="1:12" x14ac:dyDescent="0.2">
      <c r="A505" s="43">
        <v>35858</v>
      </c>
      <c r="B505">
        <v>93</v>
      </c>
      <c r="C505" t="s">
        <v>105</v>
      </c>
      <c r="D505">
        <f t="shared" si="59"/>
        <v>0</v>
      </c>
      <c r="E505" s="40">
        <f t="shared" si="60"/>
        <v>0</v>
      </c>
      <c r="F505" s="40">
        <f t="shared" si="61"/>
        <v>0</v>
      </c>
      <c r="G505" s="40">
        <f t="shared" si="62"/>
        <v>0</v>
      </c>
      <c r="H505" s="40">
        <f t="shared" si="63"/>
        <v>1</v>
      </c>
      <c r="K505" s="51">
        <v>487</v>
      </c>
      <c r="L505" s="52">
        <v>4772.3988962349677</v>
      </c>
    </row>
    <row r="506" spans="1:12" x14ac:dyDescent="0.2">
      <c r="A506" s="43">
        <v>37127</v>
      </c>
      <c r="B506">
        <v>93</v>
      </c>
      <c r="C506" t="s">
        <v>106</v>
      </c>
      <c r="D506">
        <f t="shared" si="59"/>
        <v>1</v>
      </c>
      <c r="E506" s="40">
        <f t="shared" si="60"/>
        <v>0</v>
      </c>
      <c r="F506" s="40">
        <f t="shared" si="61"/>
        <v>1</v>
      </c>
      <c r="G506" s="40">
        <f t="shared" si="62"/>
        <v>0</v>
      </c>
      <c r="H506" s="40">
        <f t="shared" si="63"/>
        <v>0</v>
      </c>
      <c r="K506" s="51">
        <v>488</v>
      </c>
      <c r="L506" s="52">
        <v>3262.4588069624374</v>
      </c>
    </row>
    <row r="507" spans="1:12" x14ac:dyDescent="0.2">
      <c r="A507" s="43">
        <v>33161</v>
      </c>
      <c r="B507">
        <v>94</v>
      </c>
      <c r="C507" t="s">
        <v>105</v>
      </c>
      <c r="D507">
        <f t="shared" si="59"/>
        <v>0</v>
      </c>
      <c r="E507" s="40" t="str">
        <f t="shared" si="60"/>
        <v>-</v>
      </c>
      <c r="F507" s="40" t="str">
        <f t="shared" si="61"/>
        <v>-</v>
      </c>
      <c r="G507" s="40" t="str">
        <f t="shared" si="62"/>
        <v>-</v>
      </c>
      <c r="H507" s="40" t="str">
        <f t="shared" si="63"/>
        <v>-</v>
      </c>
      <c r="K507" s="51">
        <v>489</v>
      </c>
      <c r="L507" s="52">
        <v>1038.1122699976715</v>
      </c>
    </row>
    <row r="508" spans="1:12" x14ac:dyDescent="0.2">
      <c r="A508" s="43">
        <v>34018</v>
      </c>
      <c r="B508">
        <v>94</v>
      </c>
      <c r="C508" t="s">
        <v>105</v>
      </c>
      <c r="D508">
        <f t="shared" si="59"/>
        <v>0</v>
      </c>
      <c r="E508" s="40">
        <f t="shared" si="60"/>
        <v>0</v>
      </c>
      <c r="F508" s="40">
        <f t="shared" si="61"/>
        <v>0</v>
      </c>
      <c r="G508" s="40">
        <f t="shared" si="62"/>
        <v>0</v>
      </c>
      <c r="H508" s="40">
        <f t="shared" si="63"/>
        <v>1</v>
      </c>
      <c r="K508" s="51">
        <v>490</v>
      </c>
      <c r="L508" s="52">
        <v>-691.83497202755416</v>
      </c>
    </row>
    <row r="509" spans="1:12" x14ac:dyDescent="0.2">
      <c r="A509" s="43">
        <v>35160</v>
      </c>
      <c r="B509">
        <v>94</v>
      </c>
      <c r="C509" t="s">
        <v>105</v>
      </c>
      <c r="D509">
        <f t="shared" si="59"/>
        <v>0</v>
      </c>
      <c r="E509" s="40">
        <f t="shared" si="60"/>
        <v>0</v>
      </c>
      <c r="F509" s="40">
        <f t="shared" si="61"/>
        <v>0</v>
      </c>
      <c r="G509" s="40">
        <f t="shared" si="62"/>
        <v>0</v>
      </c>
      <c r="H509" s="40">
        <f t="shared" si="63"/>
        <v>1</v>
      </c>
      <c r="K509" s="51">
        <v>491</v>
      </c>
      <c r="L509" s="52">
        <v>2399.976695169983</v>
      </c>
    </row>
    <row r="510" spans="1:12" x14ac:dyDescent="0.2">
      <c r="A510" s="43">
        <v>36016</v>
      </c>
      <c r="B510">
        <v>94</v>
      </c>
      <c r="C510" t="s">
        <v>105</v>
      </c>
      <c r="D510">
        <f t="shared" si="59"/>
        <v>0</v>
      </c>
      <c r="E510" s="40">
        <f t="shared" si="60"/>
        <v>0</v>
      </c>
      <c r="F510" s="40">
        <f t="shared" si="61"/>
        <v>0</v>
      </c>
      <c r="G510" s="40">
        <f t="shared" si="62"/>
        <v>0</v>
      </c>
      <c r="H510" s="40">
        <f t="shared" si="63"/>
        <v>1</v>
      </c>
      <c r="K510" s="51">
        <v>492</v>
      </c>
      <c r="L510" s="52">
        <v>203.28069895691806</v>
      </c>
    </row>
    <row r="511" spans="1:12" x14ac:dyDescent="0.2">
      <c r="A511" s="43">
        <v>36966</v>
      </c>
      <c r="B511">
        <v>94</v>
      </c>
      <c r="C511" t="s">
        <v>105</v>
      </c>
      <c r="D511">
        <f t="shared" si="59"/>
        <v>0</v>
      </c>
      <c r="E511" s="40">
        <f t="shared" si="60"/>
        <v>0</v>
      </c>
      <c r="F511" s="40">
        <f t="shared" si="61"/>
        <v>0</v>
      </c>
      <c r="G511" s="40">
        <f t="shared" si="62"/>
        <v>0</v>
      </c>
      <c r="H511" s="40">
        <f t="shared" si="63"/>
        <v>1</v>
      </c>
      <c r="K511" s="51">
        <v>493</v>
      </c>
      <c r="L511" s="52">
        <v>668.09566429128722</v>
      </c>
    </row>
    <row r="512" spans="1:12" x14ac:dyDescent="0.2">
      <c r="A512" s="43">
        <v>37976</v>
      </c>
      <c r="B512">
        <v>94</v>
      </c>
      <c r="C512" t="s">
        <v>106</v>
      </c>
      <c r="D512">
        <f t="shared" si="59"/>
        <v>1</v>
      </c>
      <c r="E512" s="40">
        <f t="shared" si="60"/>
        <v>0</v>
      </c>
      <c r="F512" s="40">
        <f t="shared" si="61"/>
        <v>1</v>
      </c>
      <c r="G512" s="40">
        <f t="shared" si="62"/>
        <v>0</v>
      </c>
      <c r="H512" s="40">
        <f t="shared" si="63"/>
        <v>0</v>
      </c>
      <c r="K512" s="51">
        <v>494</v>
      </c>
      <c r="L512" s="52">
        <v>-1922.1279597648222</v>
      </c>
    </row>
    <row r="513" spans="1:12" x14ac:dyDescent="0.2">
      <c r="A513" s="43">
        <v>33159</v>
      </c>
      <c r="B513">
        <v>95</v>
      </c>
      <c r="C513" t="s">
        <v>106</v>
      </c>
      <c r="D513">
        <f t="shared" si="59"/>
        <v>1</v>
      </c>
      <c r="E513" s="40" t="str">
        <f t="shared" si="60"/>
        <v>-</v>
      </c>
      <c r="F513" s="40" t="str">
        <f t="shared" si="61"/>
        <v>-</v>
      </c>
      <c r="G513" s="40" t="str">
        <f t="shared" si="62"/>
        <v>-</v>
      </c>
      <c r="H513" s="40" t="str">
        <f t="shared" si="63"/>
        <v>-</v>
      </c>
      <c r="K513" s="51">
        <v>495</v>
      </c>
      <c r="L513" s="52">
        <v>2871.9180822246726</v>
      </c>
    </row>
    <row r="514" spans="1:12" x14ac:dyDescent="0.2">
      <c r="A514" s="43">
        <v>34122</v>
      </c>
      <c r="B514">
        <v>95</v>
      </c>
      <c r="C514" t="s">
        <v>106</v>
      </c>
      <c r="D514">
        <f t="shared" si="59"/>
        <v>1</v>
      </c>
      <c r="E514" s="40">
        <f t="shared" si="60"/>
        <v>1</v>
      </c>
      <c r="F514" s="40">
        <f t="shared" si="61"/>
        <v>0</v>
      </c>
      <c r="G514" s="40">
        <f t="shared" si="62"/>
        <v>0</v>
      </c>
      <c r="H514" s="40">
        <f t="shared" si="63"/>
        <v>0</v>
      </c>
      <c r="K514" s="51">
        <v>496</v>
      </c>
      <c r="L514" s="52">
        <v>3405.7988518350971</v>
      </c>
    </row>
    <row r="515" spans="1:12" x14ac:dyDescent="0.2">
      <c r="A515" s="43">
        <v>35432</v>
      </c>
      <c r="B515">
        <v>95</v>
      </c>
      <c r="C515" t="s">
        <v>106</v>
      </c>
      <c r="D515">
        <f t="shared" si="59"/>
        <v>1</v>
      </c>
      <c r="E515" s="40">
        <f t="shared" si="60"/>
        <v>1</v>
      </c>
      <c r="F515" s="40">
        <f t="shared" si="61"/>
        <v>0</v>
      </c>
      <c r="G515" s="40">
        <f t="shared" si="62"/>
        <v>0</v>
      </c>
      <c r="H515" s="40">
        <f t="shared" si="63"/>
        <v>0</v>
      </c>
      <c r="K515" s="51">
        <v>497</v>
      </c>
      <c r="L515" s="52">
        <v>6150.4402625282601</v>
      </c>
    </row>
    <row r="516" spans="1:12" x14ac:dyDescent="0.2">
      <c r="A516" s="43">
        <v>36557</v>
      </c>
      <c r="B516">
        <v>95</v>
      </c>
      <c r="C516" t="s">
        <v>105</v>
      </c>
      <c r="D516">
        <f t="shared" si="59"/>
        <v>0</v>
      </c>
      <c r="E516" s="40">
        <f t="shared" si="60"/>
        <v>0</v>
      </c>
      <c r="F516" s="40">
        <f t="shared" si="61"/>
        <v>0</v>
      </c>
      <c r="G516" s="40">
        <f t="shared" si="62"/>
        <v>1</v>
      </c>
      <c r="H516" s="40">
        <f t="shared" si="63"/>
        <v>0</v>
      </c>
      <c r="K516" s="51">
        <v>498</v>
      </c>
      <c r="L516" s="52">
        <v>1896.9352310654047</v>
      </c>
    </row>
    <row r="517" spans="1:12" x14ac:dyDescent="0.2">
      <c r="A517" s="43">
        <v>37650</v>
      </c>
      <c r="B517">
        <v>95</v>
      </c>
      <c r="C517" t="s">
        <v>105</v>
      </c>
      <c r="D517">
        <f t="shared" si="59"/>
        <v>0</v>
      </c>
      <c r="E517" s="40">
        <f t="shared" si="60"/>
        <v>0</v>
      </c>
      <c r="F517" s="40">
        <f t="shared" si="61"/>
        <v>0</v>
      </c>
      <c r="G517" s="40">
        <f t="shared" si="62"/>
        <v>0</v>
      </c>
      <c r="H517" s="40">
        <f t="shared" si="63"/>
        <v>1</v>
      </c>
      <c r="K517" s="51">
        <v>499</v>
      </c>
      <c r="L517" s="52">
        <v>4328.5320007876508</v>
      </c>
    </row>
    <row r="518" spans="1:12" x14ac:dyDescent="0.2">
      <c r="A518" s="43">
        <v>33190</v>
      </c>
      <c r="B518">
        <v>96</v>
      </c>
      <c r="C518" t="s">
        <v>105</v>
      </c>
      <c r="D518">
        <f t="shared" si="59"/>
        <v>0</v>
      </c>
      <c r="E518" s="40" t="str">
        <f t="shared" si="60"/>
        <v>-</v>
      </c>
      <c r="F518" s="40" t="str">
        <f t="shared" si="61"/>
        <v>-</v>
      </c>
      <c r="G518" s="40" t="str">
        <f t="shared" si="62"/>
        <v>-</v>
      </c>
      <c r="H518" s="40" t="str">
        <f t="shared" si="63"/>
        <v>-</v>
      </c>
      <c r="K518" s="51">
        <v>500</v>
      </c>
      <c r="L518" s="52">
        <v>-1896.8188316100459</v>
      </c>
    </row>
    <row r="519" spans="1:12" x14ac:dyDescent="0.2">
      <c r="A519" s="43">
        <v>34600</v>
      </c>
      <c r="B519">
        <v>96</v>
      </c>
      <c r="C519" t="s">
        <v>105</v>
      </c>
      <c r="D519">
        <f t="shared" ref="D519:D582" si="64">IF(C519="ford",1,0)</f>
        <v>0</v>
      </c>
      <c r="E519" s="40">
        <f t="shared" si="60"/>
        <v>0</v>
      </c>
      <c r="F519" s="40">
        <f t="shared" si="61"/>
        <v>0</v>
      </c>
      <c r="G519" s="40">
        <f t="shared" si="62"/>
        <v>0</v>
      </c>
      <c r="H519" s="40">
        <f t="shared" si="63"/>
        <v>1</v>
      </c>
      <c r="K519" s="51">
        <v>501</v>
      </c>
      <c r="L519" s="52">
        <v>3522.244787623918</v>
      </c>
    </row>
    <row r="520" spans="1:12" x14ac:dyDescent="0.2">
      <c r="A520" s="43">
        <v>35358</v>
      </c>
      <c r="B520">
        <v>96</v>
      </c>
      <c r="C520" t="s">
        <v>105</v>
      </c>
      <c r="D520">
        <f t="shared" si="64"/>
        <v>0</v>
      </c>
      <c r="E520" s="40">
        <f t="shared" ref="E520:E583" si="65">IF(B520&lt;&gt;B519,"-",IF(D520=1,IF(D519=1,1,0),0))</f>
        <v>0</v>
      </c>
      <c r="F520" s="40">
        <f t="shared" ref="F520:F583" si="66">IF(B520&lt;&gt;B519,"-",IF(D520=1,IF(D519=0,1,0),0))</f>
        <v>0</v>
      </c>
      <c r="G520" s="40">
        <f t="shared" ref="G520:G583" si="67">IF(B520&lt;&gt;B519,"-",IF(D520=0,IF(D519=1,1,0),0))</f>
        <v>0</v>
      </c>
      <c r="H520" s="40">
        <f t="shared" ref="H520:H583" si="68">IF(B520&lt;&gt;B519,"-",IF(D520=0,IF(D519=0,1,0),0))</f>
        <v>1</v>
      </c>
      <c r="K520" s="51">
        <v>502</v>
      </c>
      <c r="L520" s="52">
        <v>2666.5699182102776</v>
      </c>
    </row>
    <row r="521" spans="1:12" x14ac:dyDescent="0.2">
      <c r="A521" s="43">
        <v>36500</v>
      </c>
      <c r="B521">
        <v>96</v>
      </c>
      <c r="C521" t="s">
        <v>106</v>
      </c>
      <c r="D521">
        <f t="shared" si="64"/>
        <v>1</v>
      </c>
      <c r="E521" s="40">
        <f t="shared" si="65"/>
        <v>0</v>
      </c>
      <c r="F521" s="40">
        <f t="shared" si="66"/>
        <v>1</v>
      </c>
      <c r="G521" s="40">
        <f t="shared" si="67"/>
        <v>0</v>
      </c>
      <c r="H521" s="40">
        <f t="shared" si="68"/>
        <v>0</v>
      </c>
      <c r="K521" s="51">
        <v>503</v>
      </c>
      <c r="L521" s="52">
        <v>-508.85072842343743</v>
      </c>
    </row>
    <row r="522" spans="1:12" x14ac:dyDescent="0.2">
      <c r="A522" s="43">
        <v>33164</v>
      </c>
      <c r="B522">
        <v>97</v>
      </c>
      <c r="C522" t="s">
        <v>105</v>
      </c>
      <c r="D522">
        <f t="shared" si="64"/>
        <v>0</v>
      </c>
      <c r="E522" s="40" t="str">
        <f t="shared" si="65"/>
        <v>-</v>
      </c>
      <c r="F522" s="40" t="str">
        <f t="shared" si="66"/>
        <v>-</v>
      </c>
      <c r="G522" s="40" t="str">
        <f t="shared" si="67"/>
        <v>-</v>
      </c>
      <c r="H522" s="40" t="str">
        <f t="shared" si="68"/>
        <v>-</v>
      </c>
      <c r="K522" s="51">
        <v>504</v>
      </c>
      <c r="L522" s="52">
        <v>908.26356057244573</v>
      </c>
    </row>
    <row r="523" spans="1:12" x14ac:dyDescent="0.2">
      <c r="A523" s="43">
        <v>34299</v>
      </c>
      <c r="B523">
        <v>97</v>
      </c>
      <c r="C523" t="s">
        <v>106</v>
      </c>
      <c r="D523">
        <f t="shared" si="64"/>
        <v>1</v>
      </c>
      <c r="E523" s="40">
        <f t="shared" si="65"/>
        <v>0</v>
      </c>
      <c r="F523" s="40">
        <f t="shared" si="66"/>
        <v>1</v>
      </c>
      <c r="G523" s="40">
        <f t="shared" si="67"/>
        <v>0</v>
      </c>
      <c r="H523" s="40">
        <f t="shared" si="68"/>
        <v>0</v>
      </c>
      <c r="K523" s="51">
        <v>505</v>
      </c>
      <c r="L523" s="52">
        <v>-5759.3169996400784</v>
      </c>
    </row>
    <row r="524" spans="1:12" x14ac:dyDescent="0.2">
      <c r="A524" s="43">
        <v>35377</v>
      </c>
      <c r="B524">
        <v>97</v>
      </c>
      <c r="C524" t="s">
        <v>106</v>
      </c>
      <c r="D524">
        <f t="shared" si="64"/>
        <v>1</v>
      </c>
      <c r="E524" s="40">
        <f t="shared" si="65"/>
        <v>1</v>
      </c>
      <c r="F524" s="40">
        <f t="shared" si="66"/>
        <v>0</v>
      </c>
      <c r="G524" s="40">
        <f t="shared" si="67"/>
        <v>0</v>
      </c>
      <c r="H524" s="40">
        <f t="shared" si="68"/>
        <v>0</v>
      </c>
      <c r="K524" s="51">
        <v>506</v>
      </c>
      <c r="L524" s="52">
        <v>1730.3214751863643</v>
      </c>
    </row>
    <row r="525" spans="1:12" x14ac:dyDescent="0.2">
      <c r="A525" s="43">
        <v>36650</v>
      </c>
      <c r="B525">
        <v>97</v>
      </c>
      <c r="C525" t="s">
        <v>106</v>
      </c>
      <c r="D525">
        <f t="shared" si="64"/>
        <v>1</v>
      </c>
      <c r="E525" s="40">
        <f t="shared" si="65"/>
        <v>1</v>
      </c>
      <c r="F525" s="40">
        <f t="shared" si="66"/>
        <v>0</v>
      </c>
      <c r="G525" s="40">
        <f t="shared" si="67"/>
        <v>0</v>
      </c>
      <c r="H525" s="40">
        <f t="shared" si="68"/>
        <v>0</v>
      </c>
      <c r="K525" s="51">
        <v>507</v>
      </c>
      <c r="L525" s="52">
        <v>5291.3536661309945</v>
      </c>
    </row>
    <row r="526" spans="1:12" x14ac:dyDescent="0.2">
      <c r="A526" s="43">
        <v>38080</v>
      </c>
      <c r="B526">
        <v>97</v>
      </c>
      <c r="C526" t="s">
        <v>106</v>
      </c>
      <c r="D526">
        <f t="shared" si="64"/>
        <v>1</v>
      </c>
      <c r="E526" s="40">
        <f t="shared" si="65"/>
        <v>1</v>
      </c>
      <c r="F526" s="40">
        <f t="shared" si="66"/>
        <v>0</v>
      </c>
      <c r="G526" s="40">
        <f t="shared" si="67"/>
        <v>0</v>
      </c>
      <c r="H526" s="40">
        <f t="shared" si="68"/>
        <v>0</v>
      </c>
      <c r="K526" s="51">
        <v>508</v>
      </c>
      <c r="L526" s="52">
        <v>0</v>
      </c>
    </row>
    <row r="527" spans="1:12" x14ac:dyDescent="0.2">
      <c r="A527" s="43">
        <v>39316</v>
      </c>
      <c r="B527">
        <v>97</v>
      </c>
      <c r="C527" t="s">
        <v>105</v>
      </c>
      <c r="D527">
        <f t="shared" si="64"/>
        <v>0</v>
      </c>
      <c r="E527" s="40">
        <f t="shared" si="65"/>
        <v>0</v>
      </c>
      <c r="F527" s="40">
        <f t="shared" si="66"/>
        <v>0</v>
      </c>
      <c r="G527" s="40">
        <f t="shared" si="67"/>
        <v>1</v>
      </c>
      <c r="H527" s="40">
        <f t="shared" si="68"/>
        <v>0</v>
      </c>
      <c r="K527" s="51">
        <v>509</v>
      </c>
      <c r="L527" s="52">
        <v>-1057.6834425435616</v>
      </c>
    </row>
    <row r="528" spans="1:12" x14ac:dyDescent="0.2">
      <c r="A528" s="43">
        <v>33177</v>
      </c>
      <c r="B528">
        <v>98</v>
      </c>
      <c r="C528" t="s">
        <v>105</v>
      </c>
      <c r="D528">
        <f t="shared" si="64"/>
        <v>0</v>
      </c>
      <c r="E528" s="40" t="str">
        <f t="shared" si="65"/>
        <v>-</v>
      </c>
      <c r="F528" s="40" t="str">
        <f t="shared" si="66"/>
        <v>-</v>
      </c>
      <c r="G528" s="40" t="str">
        <f t="shared" si="67"/>
        <v>-</v>
      </c>
      <c r="H528" s="40" t="str">
        <f t="shared" si="68"/>
        <v>-</v>
      </c>
      <c r="K528" s="51">
        <v>510</v>
      </c>
      <c r="L528" s="52">
        <v>0</v>
      </c>
    </row>
    <row r="529" spans="1:12" x14ac:dyDescent="0.2">
      <c r="A529" s="43">
        <v>34035</v>
      </c>
      <c r="B529">
        <v>98</v>
      </c>
      <c r="C529" t="s">
        <v>105</v>
      </c>
      <c r="D529">
        <f t="shared" si="64"/>
        <v>0</v>
      </c>
      <c r="E529" s="40">
        <f t="shared" si="65"/>
        <v>0</v>
      </c>
      <c r="F529" s="40">
        <f t="shared" si="66"/>
        <v>0</v>
      </c>
      <c r="G529" s="40">
        <f t="shared" si="67"/>
        <v>0</v>
      </c>
      <c r="H529" s="40">
        <f t="shared" si="68"/>
        <v>1</v>
      </c>
      <c r="K529" s="51">
        <v>511</v>
      </c>
      <c r="L529" s="52">
        <v>-2714.9787049220704</v>
      </c>
    </row>
    <row r="530" spans="1:12" x14ac:dyDescent="0.2">
      <c r="A530" s="43">
        <v>35399</v>
      </c>
      <c r="B530">
        <v>98</v>
      </c>
      <c r="C530" t="s">
        <v>105</v>
      </c>
      <c r="D530">
        <f t="shared" si="64"/>
        <v>0</v>
      </c>
      <c r="E530" s="40">
        <f t="shared" si="65"/>
        <v>0</v>
      </c>
      <c r="F530" s="40">
        <f t="shared" si="66"/>
        <v>0</v>
      </c>
      <c r="G530" s="40">
        <f t="shared" si="67"/>
        <v>0</v>
      </c>
      <c r="H530" s="40">
        <f t="shared" si="68"/>
        <v>1</v>
      </c>
      <c r="K530" s="51">
        <v>512</v>
      </c>
      <c r="L530" s="52">
        <v>1863.122254660509</v>
      </c>
    </row>
    <row r="531" spans="1:12" x14ac:dyDescent="0.2">
      <c r="A531" s="43">
        <v>36829</v>
      </c>
      <c r="B531">
        <v>98</v>
      </c>
      <c r="C531" t="s">
        <v>105</v>
      </c>
      <c r="D531">
        <f t="shared" si="64"/>
        <v>0</v>
      </c>
      <c r="E531" s="40">
        <f t="shared" si="65"/>
        <v>0</v>
      </c>
      <c r="F531" s="40">
        <f t="shared" si="66"/>
        <v>0</v>
      </c>
      <c r="G531" s="40">
        <f t="shared" si="67"/>
        <v>0</v>
      </c>
      <c r="H531" s="40">
        <f t="shared" si="68"/>
        <v>1</v>
      </c>
      <c r="K531" s="51">
        <v>513</v>
      </c>
      <c r="L531" s="52">
        <v>-1971.4812698702158</v>
      </c>
    </row>
    <row r="532" spans="1:12" x14ac:dyDescent="0.2">
      <c r="A532" s="43">
        <v>33148</v>
      </c>
      <c r="B532">
        <v>99</v>
      </c>
      <c r="C532" t="s">
        <v>105</v>
      </c>
      <c r="D532">
        <f t="shared" si="64"/>
        <v>0</v>
      </c>
      <c r="E532" s="40" t="str">
        <f t="shared" si="65"/>
        <v>-</v>
      </c>
      <c r="F532" s="40" t="str">
        <f t="shared" si="66"/>
        <v>-</v>
      </c>
      <c r="G532" s="40" t="str">
        <f t="shared" si="67"/>
        <v>-</v>
      </c>
      <c r="H532" s="40" t="str">
        <f t="shared" si="68"/>
        <v>-</v>
      </c>
      <c r="K532" s="51">
        <v>514</v>
      </c>
      <c r="L532" s="52">
        <v>2014.9010474250629</v>
      </c>
    </row>
    <row r="533" spans="1:12" x14ac:dyDescent="0.2">
      <c r="A533" s="43">
        <v>34231</v>
      </c>
      <c r="B533">
        <v>99</v>
      </c>
      <c r="C533" t="s">
        <v>105</v>
      </c>
      <c r="D533">
        <f t="shared" si="64"/>
        <v>0</v>
      </c>
      <c r="E533" s="40">
        <f t="shared" si="65"/>
        <v>0</v>
      </c>
      <c r="F533" s="40">
        <f t="shared" si="66"/>
        <v>0</v>
      </c>
      <c r="G533" s="40">
        <f t="shared" si="67"/>
        <v>0</v>
      </c>
      <c r="H533" s="40">
        <f t="shared" si="68"/>
        <v>1</v>
      </c>
      <c r="K533" s="51">
        <v>515</v>
      </c>
      <c r="L533" s="52">
        <v>-5763.9171090078889</v>
      </c>
    </row>
    <row r="534" spans="1:12" x14ac:dyDescent="0.2">
      <c r="A534" s="43">
        <v>34966</v>
      </c>
      <c r="B534">
        <v>99</v>
      </c>
      <c r="C534" t="s">
        <v>106</v>
      </c>
      <c r="D534">
        <f t="shared" si="64"/>
        <v>1</v>
      </c>
      <c r="E534" s="40">
        <f t="shared" si="65"/>
        <v>0</v>
      </c>
      <c r="F534" s="40">
        <f t="shared" si="66"/>
        <v>1</v>
      </c>
      <c r="G534" s="40">
        <f t="shared" si="67"/>
        <v>0</v>
      </c>
      <c r="H534" s="40">
        <f t="shared" si="68"/>
        <v>0</v>
      </c>
      <c r="K534" s="51">
        <v>516</v>
      </c>
      <c r="L534" s="52">
        <v>56.091873192001685</v>
      </c>
    </row>
    <row r="535" spans="1:12" x14ac:dyDescent="0.2">
      <c r="A535" s="43">
        <v>35787</v>
      </c>
      <c r="B535">
        <v>99</v>
      </c>
      <c r="C535" t="s">
        <v>106</v>
      </c>
      <c r="D535">
        <f t="shared" si="64"/>
        <v>1</v>
      </c>
      <c r="E535" s="40">
        <f t="shared" si="65"/>
        <v>1</v>
      </c>
      <c r="F535" s="40">
        <f t="shared" si="66"/>
        <v>0</v>
      </c>
      <c r="G535" s="40">
        <f t="shared" si="67"/>
        <v>0</v>
      </c>
      <c r="H535" s="40">
        <f t="shared" si="68"/>
        <v>0</v>
      </c>
      <c r="K535" s="51">
        <v>517</v>
      </c>
      <c r="L535" s="52">
        <v>2409.1625459108982</v>
      </c>
    </row>
    <row r="536" spans="1:12" x14ac:dyDescent="0.2">
      <c r="A536" s="43">
        <v>36942</v>
      </c>
      <c r="B536">
        <v>99</v>
      </c>
      <c r="C536" t="s">
        <v>105</v>
      </c>
      <c r="D536">
        <f t="shared" si="64"/>
        <v>0</v>
      </c>
      <c r="E536" s="40">
        <f t="shared" si="65"/>
        <v>0</v>
      </c>
      <c r="F536" s="40">
        <f t="shared" si="66"/>
        <v>0</v>
      </c>
      <c r="G536" s="40">
        <f t="shared" si="67"/>
        <v>1</v>
      </c>
      <c r="H536" s="40">
        <f t="shared" si="68"/>
        <v>0</v>
      </c>
      <c r="K536" s="51">
        <v>518</v>
      </c>
      <c r="L536" s="52">
        <v>-1113.7102375520697</v>
      </c>
    </row>
    <row r="537" spans="1:12" x14ac:dyDescent="0.2">
      <c r="A537" s="43">
        <v>37904</v>
      </c>
      <c r="B537">
        <v>99</v>
      </c>
      <c r="C537" t="s">
        <v>105</v>
      </c>
      <c r="D537">
        <f t="shared" si="64"/>
        <v>0</v>
      </c>
      <c r="E537" s="40">
        <f t="shared" si="65"/>
        <v>0</v>
      </c>
      <c r="F537" s="40">
        <f t="shared" si="66"/>
        <v>0</v>
      </c>
      <c r="G537" s="40">
        <f t="shared" si="67"/>
        <v>0</v>
      </c>
      <c r="H537" s="40">
        <f t="shared" si="68"/>
        <v>1</v>
      </c>
      <c r="K537" s="51">
        <v>519</v>
      </c>
      <c r="L537" s="52">
        <v>-2584.8089940309828</v>
      </c>
    </row>
    <row r="538" spans="1:12" x14ac:dyDescent="0.2">
      <c r="A538" s="43">
        <v>33139</v>
      </c>
      <c r="B538">
        <v>100</v>
      </c>
      <c r="C538" t="s">
        <v>105</v>
      </c>
      <c r="D538">
        <f t="shared" si="64"/>
        <v>0</v>
      </c>
      <c r="E538" s="40" t="str">
        <f t="shared" si="65"/>
        <v>-</v>
      </c>
      <c r="F538" s="40" t="str">
        <f t="shared" si="66"/>
        <v>-</v>
      </c>
      <c r="G538" s="40" t="str">
        <f t="shared" si="67"/>
        <v>-</v>
      </c>
      <c r="H538" s="40" t="str">
        <f t="shared" si="68"/>
        <v>-</v>
      </c>
      <c r="K538" s="51">
        <v>520</v>
      </c>
      <c r="L538" s="52">
        <v>0</v>
      </c>
    </row>
    <row r="539" spans="1:12" x14ac:dyDescent="0.2">
      <c r="A539" s="43">
        <v>33961</v>
      </c>
      <c r="B539">
        <v>100</v>
      </c>
      <c r="C539" t="s">
        <v>106</v>
      </c>
      <c r="D539">
        <f t="shared" si="64"/>
        <v>1</v>
      </c>
      <c r="E539" s="40">
        <f t="shared" si="65"/>
        <v>0</v>
      </c>
      <c r="F539" s="40">
        <f t="shared" si="66"/>
        <v>1</v>
      </c>
      <c r="G539" s="40">
        <f t="shared" si="67"/>
        <v>0</v>
      </c>
      <c r="H539" s="40">
        <f t="shared" si="68"/>
        <v>0</v>
      </c>
      <c r="K539" s="51">
        <v>521</v>
      </c>
      <c r="L539" s="52">
        <v>900.6141340417596</v>
      </c>
    </row>
    <row r="540" spans="1:12" x14ac:dyDescent="0.2">
      <c r="A540" s="43">
        <v>34958</v>
      </c>
      <c r="B540">
        <v>100</v>
      </c>
      <c r="C540" t="s">
        <v>105</v>
      </c>
      <c r="D540">
        <f t="shared" si="64"/>
        <v>0</v>
      </c>
      <c r="E540" s="40">
        <f t="shared" si="65"/>
        <v>0</v>
      </c>
      <c r="F540" s="40">
        <f t="shared" si="66"/>
        <v>0</v>
      </c>
      <c r="G540" s="40">
        <f t="shared" si="67"/>
        <v>1</v>
      </c>
      <c r="H540" s="40">
        <f t="shared" si="68"/>
        <v>0</v>
      </c>
      <c r="K540" s="51">
        <v>522</v>
      </c>
      <c r="L540" s="52">
        <v>1353.4348664427682</v>
      </c>
    </row>
    <row r="541" spans="1:12" x14ac:dyDescent="0.2">
      <c r="A541" s="43">
        <v>36454</v>
      </c>
      <c r="B541">
        <v>100</v>
      </c>
      <c r="C541" t="s">
        <v>106</v>
      </c>
      <c r="D541">
        <f t="shared" si="64"/>
        <v>1</v>
      </c>
      <c r="E541" s="40">
        <f t="shared" si="65"/>
        <v>0</v>
      </c>
      <c r="F541" s="40">
        <f t="shared" si="66"/>
        <v>1</v>
      </c>
      <c r="G541" s="40">
        <f t="shared" si="67"/>
        <v>0</v>
      </c>
      <c r="H541" s="40">
        <f t="shared" si="68"/>
        <v>0</v>
      </c>
      <c r="K541" s="51">
        <v>523</v>
      </c>
      <c r="L541" s="52">
        <v>748.88232452518139</v>
      </c>
    </row>
    <row r="542" spans="1:12" x14ac:dyDescent="0.2">
      <c r="A542" s="43">
        <v>37551</v>
      </c>
      <c r="B542">
        <v>100</v>
      </c>
      <c r="C542" t="s">
        <v>106</v>
      </c>
      <c r="D542">
        <f t="shared" si="64"/>
        <v>1</v>
      </c>
      <c r="E542" s="40">
        <f t="shared" si="65"/>
        <v>1</v>
      </c>
      <c r="F542" s="40">
        <f t="shared" si="66"/>
        <v>0</v>
      </c>
      <c r="G542" s="40">
        <f t="shared" si="67"/>
        <v>0</v>
      </c>
      <c r="H542" s="40">
        <f t="shared" si="68"/>
        <v>0</v>
      </c>
      <c r="K542" s="51">
        <v>524</v>
      </c>
      <c r="L542" s="52">
        <v>-1263.9651626877749</v>
      </c>
    </row>
    <row r="543" spans="1:12" x14ac:dyDescent="0.2">
      <c r="A543" s="43">
        <v>38899</v>
      </c>
      <c r="B543">
        <v>100</v>
      </c>
      <c r="C543" t="s">
        <v>106</v>
      </c>
      <c r="D543">
        <f t="shared" si="64"/>
        <v>1</v>
      </c>
      <c r="E543" s="40">
        <f t="shared" si="65"/>
        <v>1</v>
      </c>
      <c r="F543" s="40">
        <f t="shared" si="66"/>
        <v>0</v>
      </c>
      <c r="G543" s="40">
        <f t="shared" si="67"/>
        <v>0</v>
      </c>
      <c r="H543" s="40">
        <f t="shared" si="68"/>
        <v>0</v>
      </c>
      <c r="K543" s="51">
        <v>525</v>
      </c>
      <c r="L543" s="52">
        <v>-1227.5223205828506</v>
      </c>
    </row>
    <row r="544" spans="1:12" x14ac:dyDescent="0.2">
      <c r="A544" s="43">
        <v>40378</v>
      </c>
      <c r="B544">
        <v>100</v>
      </c>
      <c r="C544" t="s">
        <v>105</v>
      </c>
      <c r="D544">
        <f t="shared" si="64"/>
        <v>0</v>
      </c>
      <c r="E544" s="40">
        <f t="shared" si="65"/>
        <v>0</v>
      </c>
      <c r="F544" s="40">
        <f t="shared" si="66"/>
        <v>0</v>
      </c>
      <c r="G544" s="40">
        <f t="shared" si="67"/>
        <v>1</v>
      </c>
      <c r="H544" s="40">
        <f t="shared" si="68"/>
        <v>0</v>
      </c>
      <c r="K544" s="51">
        <v>526</v>
      </c>
      <c r="L544" s="52">
        <v>0</v>
      </c>
    </row>
    <row r="545" spans="1:12" x14ac:dyDescent="0.2">
      <c r="A545" s="43">
        <v>33154</v>
      </c>
      <c r="B545">
        <v>101</v>
      </c>
      <c r="C545" t="s">
        <v>106</v>
      </c>
      <c r="D545">
        <f t="shared" si="64"/>
        <v>1</v>
      </c>
      <c r="E545" s="40" t="str">
        <f t="shared" si="65"/>
        <v>-</v>
      </c>
      <c r="F545" s="40" t="str">
        <f t="shared" si="66"/>
        <v>-</v>
      </c>
      <c r="G545" s="40" t="str">
        <f t="shared" si="67"/>
        <v>-</v>
      </c>
      <c r="H545" s="40" t="str">
        <f t="shared" si="68"/>
        <v>-</v>
      </c>
      <c r="K545" s="51">
        <v>527</v>
      </c>
      <c r="L545" s="52">
        <v>-2235.0893747428158</v>
      </c>
    </row>
    <row r="546" spans="1:12" x14ac:dyDescent="0.2">
      <c r="A546" s="43">
        <v>34191</v>
      </c>
      <c r="B546">
        <v>101</v>
      </c>
      <c r="C546" t="s">
        <v>105</v>
      </c>
      <c r="D546">
        <f t="shared" si="64"/>
        <v>0</v>
      </c>
      <c r="E546" s="40">
        <f t="shared" si="65"/>
        <v>0</v>
      </c>
      <c r="F546" s="40">
        <f t="shared" si="66"/>
        <v>0</v>
      </c>
      <c r="G546" s="40">
        <f t="shared" si="67"/>
        <v>1</v>
      </c>
      <c r="H546" s="40">
        <f t="shared" si="68"/>
        <v>0</v>
      </c>
      <c r="K546" s="51">
        <v>528</v>
      </c>
      <c r="L546" s="52">
        <v>948.62617851392588</v>
      </c>
    </row>
    <row r="547" spans="1:12" x14ac:dyDescent="0.2">
      <c r="A547" s="43">
        <v>35476</v>
      </c>
      <c r="B547">
        <v>101</v>
      </c>
      <c r="C547" t="s">
        <v>106</v>
      </c>
      <c r="D547">
        <f t="shared" si="64"/>
        <v>1</v>
      </c>
      <c r="E547" s="40">
        <f t="shared" si="65"/>
        <v>0</v>
      </c>
      <c r="F547" s="40">
        <f t="shared" si="66"/>
        <v>1</v>
      </c>
      <c r="G547" s="40">
        <f t="shared" si="67"/>
        <v>0</v>
      </c>
      <c r="H547" s="40">
        <f t="shared" si="68"/>
        <v>0</v>
      </c>
      <c r="K547" s="51">
        <v>529</v>
      </c>
      <c r="L547" s="52">
        <v>3187.0116484906912</v>
      </c>
    </row>
    <row r="548" spans="1:12" x14ac:dyDescent="0.2">
      <c r="A548" s="43">
        <v>36971</v>
      </c>
      <c r="B548">
        <v>101</v>
      </c>
      <c r="C548" t="s">
        <v>105</v>
      </c>
      <c r="D548">
        <f t="shared" si="64"/>
        <v>0</v>
      </c>
      <c r="E548" s="40">
        <f t="shared" si="65"/>
        <v>0</v>
      </c>
      <c r="F548" s="40">
        <f t="shared" si="66"/>
        <v>0</v>
      </c>
      <c r="G548" s="40">
        <f t="shared" si="67"/>
        <v>1</v>
      </c>
      <c r="H548" s="40">
        <f t="shared" si="68"/>
        <v>0</v>
      </c>
      <c r="K548" s="51">
        <v>530</v>
      </c>
      <c r="L548" s="52">
        <v>175.93706783667665</v>
      </c>
    </row>
    <row r="549" spans="1:12" x14ac:dyDescent="0.2">
      <c r="A549" s="43">
        <v>38148</v>
      </c>
      <c r="B549">
        <v>101</v>
      </c>
      <c r="C549" t="s">
        <v>105</v>
      </c>
      <c r="D549">
        <f t="shared" si="64"/>
        <v>0</v>
      </c>
      <c r="E549" s="40">
        <f t="shared" si="65"/>
        <v>0</v>
      </c>
      <c r="F549" s="40">
        <f t="shared" si="66"/>
        <v>0</v>
      </c>
      <c r="G549" s="40">
        <f t="shared" si="67"/>
        <v>0</v>
      </c>
      <c r="H549" s="40">
        <f t="shared" si="68"/>
        <v>1</v>
      </c>
      <c r="K549" s="51">
        <v>531</v>
      </c>
      <c r="L549" s="52">
        <v>0</v>
      </c>
    </row>
    <row r="550" spans="1:12" x14ac:dyDescent="0.2">
      <c r="A550" s="43">
        <v>33185</v>
      </c>
      <c r="B550">
        <v>102</v>
      </c>
      <c r="C550" t="s">
        <v>106</v>
      </c>
      <c r="D550">
        <f t="shared" si="64"/>
        <v>1</v>
      </c>
      <c r="E550" s="40" t="str">
        <f t="shared" si="65"/>
        <v>-</v>
      </c>
      <c r="F550" s="40" t="str">
        <f t="shared" si="66"/>
        <v>-</v>
      </c>
      <c r="G550" s="40" t="str">
        <f t="shared" si="67"/>
        <v>-</v>
      </c>
      <c r="H550" s="40" t="str">
        <f t="shared" si="68"/>
        <v>-</v>
      </c>
      <c r="K550" s="51">
        <v>532</v>
      </c>
      <c r="L550" s="52">
        <v>-2882.9971353106912</v>
      </c>
    </row>
    <row r="551" spans="1:12" x14ac:dyDescent="0.2">
      <c r="A551" s="43">
        <v>34567</v>
      </c>
      <c r="B551">
        <v>102</v>
      </c>
      <c r="C551" t="s">
        <v>106</v>
      </c>
      <c r="D551">
        <f t="shared" si="64"/>
        <v>1</v>
      </c>
      <c r="E551" s="40">
        <f t="shared" si="65"/>
        <v>1</v>
      </c>
      <c r="F551" s="40">
        <f t="shared" si="66"/>
        <v>0</v>
      </c>
      <c r="G551" s="40">
        <f t="shared" si="67"/>
        <v>0</v>
      </c>
      <c r="H551" s="40">
        <f t="shared" si="68"/>
        <v>0</v>
      </c>
      <c r="K551" s="51">
        <v>533</v>
      </c>
      <c r="L551" s="52">
        <v>-729.06702754087291</v>
      </c>
    </row>
    <row r="552" spans="1:12" x14ac:dyDescent="0.2">
      <c r="A552" s="43">
        <v>35889</v>
      </c>
      <c r="B552">
        <v>102</v>
      </c>
      <c r="C552" t="s">
        <v>106</v>
      </c>
      <c r="D552">
        <f t="shared" si="64"/>
        <v>1</v>
      </c>
      <c r="E552" s="40">
        <f t="shared" si="65"/>
        <v>1</v>
      </c>
      <c r="F552" s="40">
        <f t="shared" si="66"/>
        <v>0</v>
      </c>
      <c r="G552" s="40">
        <f t="shared" si="67"/>
        <v>0</v>
      </c>
      <c r="H552" s="40">
        <f t="shared" si="68"/>
        <v>0</v>
      </c>
      <c r="K552" s="51">
        <v>534</v>
      </c>
      <c r="L552" s="52">
        <v>-961.31070087611306</v>
      </c>
    </row>
    <row r="553" spans="1:12" x14ac:dyDescent="0.2">
      <c r="A553" s="43">
        <v>37125</v>
      </c>
      <c r="B553">
        <v>102</v>
      </c>
      <c r="C553" t="s">
        <v>106</v>
      </c>
      <c r="D553">
        <f t="shared" si="64"/>
        <v>1</v>
      </c>
      <c r="E553" s="40">
        <f t="shared" si="65"/>
        <v>1</v>
      </c>
      <c r="F553" s="40">
        <f t="shared" si="66"/>
        <v>0</v>
      </c>
      <c r="G553" s="40">
        <f t="shared" si="67"/>
        <v>0</v>
      </c>
      <c r="H553" s="40">
        <f t="shared" si="68"/>
        <v>0</v>
      </c>
      <c r="K553" s="51">
        <v>535</v>
      </c>
      <c r="L553" s="52">
        <v>2136.9979428642491</v>
      </c>
    </row>
    <row r="554" spans="1:12" x14ac:dyDescent="0.2">
      <c r="A554" s="43">
        <v>33161</v>
      </c>
      <c r="B554">
        <v>103</v>
      </c>
      <c r="C554" t="s">
        <v>105</v>
      </c>
      <c r="D554">
        <f t="shared" si="64"/>
        <v>0</v>
      </c>
      <c r="E554" s="40" t="str">
        <f t="shared" si="65"/>
        <v>-</v>
      </c>
      <c r="F554" s="40" t="str">
        <f t="shared" si="66"/>
        <v>-</v>
      </c>
      <c r="G554" s="40" t="str">
        <f t="shared" si="67"/>
        <v>-</v>
      </c>
      <c r="H554" s="40" t="str">
        <f t="shared" si="68"/>
        <v>-</v>
      </c>
      <c r="K554" s="51">
        <v>536</v>
      </c>
      <c r="L554" s="52">
        <v>78.518046822789984</v>
      </c>
    </row>
    <row r="555" spans="1:12" x14ac:dyDescent="0.2">
      <c r="A555" s="43">
        <v>34283</v>
      </c>
      <c r="B555">
        <v>103</v>
      </c>
      <c r="C555" t="s">
        <v>105</v>
      </c>
      <c r="D555">
        <f t="shared" si="64"/>
        <v>0</v>
      </c>
      <c r="E555" s="40">
        <f t="shared" si="65"/>
        <v>0</v>
      </c>
      <c r="F555" s="40">
        <f t="shared" si="66"/>
        <v>0</v>
      </c>
      <c r="G555" s="40">
        <f t="shared" si="67"/>
        <v>0</v>
      </c>
      <c r="H555" s="40">
        <f t="shared" si="68"/>
        <v>1</v>
      </c>
      <c r="K555" s="51">
        <v>537</v>
      </c>
      <c r="L555" s="52">
        <v>-2778.7645270211387</v>
      </c>
    </row>
    <row r="556" spans="1:12" x14ac:dyDescent="0.2">
      <c r="A556" s="43">
        <v>35319</v>
      </c>
      <c r="B556">
        <v>103</v>
      </c>
      <c r="C556" t="s">
        <v>106</v>
      </c>
      <c r="D556">
        <f t="shared" si="64"/>
        <v>1</v>
      </c>
      <c r="E556" s="40">
        <f t="shared" si="65"/>
        <v>0</v>
      </c>
      <c r="F556" s="40">
        <f t="shared" si="66"/>
        <v>1</v>
      </c>
      <c r="G556" s="40">
        <f t="shared" si="67"/>
        <v>0</v>
      </c>
      <c r="H556" s="40">
        <f t="shared" si="68"/>
        <v>0</v>
      </c>
      <c r="K556" s="51">
        <v>538</v>
      </c>
      <c r="L556" s="52">
        <v>-895.0026070995973</v>
      </c>
    </row>
    <row r="557" spans="1:12" x14ac:dyDescent="0.2">
      <c r="A557" s="43">
        <v>36354</v>
      </c>
      <c r="B557">
        <v>103</v>
      </c>
      <c r="C557" t="s">
        <v>105</v>
      </c>
      <c r="D557">
        <f t="shared" si="64"/>
        <v>0</v>
      </c>
      <c r="E557" s="40">
        <f t="shared" si="65"/>
        <v>0</v>
      </c>
      <c r="F557" s="40">
        <f t="shared" si="66"/>
        <v>0</v>
      </c>
      <c r="G557" s="40">
        <f t="shared" si="67"/>
        <v>1</v>
      </c>
      <c r="H557" s="40">
        <f t="shared" si="68"/>
        <v>0</v>
      </c>
      <c r="K557" s="51">
        <v>539</v>
      </c>
      <c r="L557" s="52">
        <v>-6304.0703661133848</v>
      </c>
    </row>
    <row r="558" spans="1:12" x14ac:dyDescent="0.2">
      <c r="A558" s="43">
        <v>37443</v>
      </c>
      <c r="B558">
        <v>103</v>
      </c>
      <c r="C558" t="s">
        <v>105</v>
      </c>
      <c r="D558">
        <f t="shared" si="64"/>
        <v>0</v>
      </c>
      <c r="E558" s="40">
        <f t="shared" si="65"/>
        <v>0</v>
      </c>
      <c r="F558" s="40">
        <f t="shared" si="66"/>
        <v>0</v>
      </c>
      <c r="G558" s="40">
        <f t="shared" si="67"/>
        <v>0</v>
      </c>
      <c r="H558" s="40">
        <f t="shared" si="68"/>
        <v>1</v>
      </c>
      <c r="K558" s="51">
        <v>540</v>
      </c>
      <c r="L558" s="52">
        <v>0</v>
      </c>
    </row>
    <row r="559" spans="1:12" x14ac:dyDescent="0.2">
      <c r="A559" s="43">
        <v>38888</v>
      </c>
      <c r="B559">
        <v>103</v>
      </c>
      <c r="C559" t="s">
        <v>106</v>
      </c>
      <c r="D559">
        <f t="shared" si="64"/>
        <v>1</v>
      </c>
      <c r="E559" s="40">
        <f t="shared" si="65"/>
        <v>0</v>
      </c>
      <c r="F559" s="40">
        <f t="shared" si="66"/>
        <v>1</v>
      </c>
      <c r="G559" s="40">
        <f t="shared" si="67"/>
        <v>0</v>
      </c>
      <c r="H559" s="40">
        <f t="shared" si="68"/>
        <v>0</v>
      </c>
      <c r="K559" s="51">
        <v>541</v>
      </c>
      <c r="L559" s="52">
        <v>-1513.8304403340462</v>
      </c>
    </row>
    <row r="560" spans="1:12" x14ac:dyDescent="0.2">
      <c r="A560" s="43">
        <v>33173</v>
      </c>
      <c r="B560">
        <v>104</v>
      </c>
      <c r="C560" t="s">
        <v>106</v>
      </c>
      <c r="D560">
        <f t="shared" si="64"/>
        <v>1</v>
      </c>
      <c r="E560" s="40" t="str">
        <f t="shared" si="65"/>
        <v>-</v>
      </c>
      <c r="F560" s="40" t="str">
        <f t="shared" si="66"/>
        <v>-</v>
      </c>
      <c r="G560" s="40" t="str">
        <f t="shared" si="67"/>
        <v>-</v>
      </c>
      <c r="H560" s="40" t="str">
        <f t="shared" si="68"/>
        <v>-</v>
      </c>
      <c r="K560" s="51">
        <v>542</v>
      </c>
      <c r="L560" s="52">
        <v>1701.9780372488808</v>
      </c>
    </row>
    <row r="561" spans="1:12" x14ac:dyDescent="0.2">
      <c r="A561" s="43">
        <v>34607</v>
      </c>
      <c r="B561">
        <v>104</v>
      </c>
      <c r="C561" t="s">
        <v>106</v>
      </c>
      <c r="D561">
        <f t="shared" si="64"/>
        <v>1</v>
      </c>
      <c r="E561" s="40">
        <f t="shared" si="65"/>
        <v>1</v>
      </c>
      <c r="F561" s="40">
        <f t="shared" si="66"/>
        <v>0</v>
      </c>
      <c r="G561" s="40">
        <f t="shared" si="67"/>
        <v>0</v>
      </c>
      <c r="H561" s="40">
        <f t="shared" si="68"/>
        <v>0</v>
      </c>
      <c r="K561" s="51">
        <v>543</v>
      </c>
      <c r="L561" s="52">
        <v>352.09936242945787</v>
      </c>
    </row>
    <row r="562" spans="1:12" x14ac:dyDescent="0.2">
      <c r="A562" s="43">
        <v>35974</v>
      </c>
      <c r="B562">
        <v>104</v>
      </c>
      <c r="C562" t="s">
        <v>106</v>
      </c>
      <c r="D562">
        <f t="shared" si="64"/>
        <v>1</v>
      </c>
      <c r="E562" s="40">
        <f t="shared" si="65"/>
        <v>1</v>
      </c>
      <c r="F562" s="40">
        <f t="shared" si="66"/>
        <v>0</v>
      </c>
      <c r="G562" s="40">
        <f t="shared" si="67"/>
        <v>0</v>
      </c>
      <c r="H562" s="40">
        <f t="shared" si="68"/>
        <v>0</v>
      </c>
      <c r="K562" s="51">
        <v>544</v>
      </c>
      <c r="L562" s="52">
        <v>0</v>
      </c>
    </row>
    <row r="563" spans="1:12" x14ac:dyDescent="0.2">
      <c r="A563" s="43">
        <v>37390</v>
      </c>
      <c r="B563">
        <v>104</v>
      </c>
      <c r="C563" t="s">
        <v>106</v>
      </c>
      <c r="D563">
        <f t="shared" si="64"/>
        <v>1</v>
      </c>
      <c r="E563" s="40">
        <f t="shared" si="65"/>
        <v>1</v>
      </c>
      <c r="F563" s="40">
        <f t="shared" si="66"/>
        <v>0</v>
      </c>
      <c r="G563" s="40">
        <f t="shared" si="67"/>
        <v>0</v>
      </c>
      <c r="H563" s="40">
        <f t="shared" si="68"/>
        <v>0</v>
      </c>
      <c r="K563" s="51">
        <v>545</v>
      </c>
      <c r="L563" s="52">
        <v>2319.7712746938696</v>
      </c>
    </row>
    <row r="564" spans="1:12" x14ac:dyDescent="0.2">
      <c r="A564" s="43">
        <v>38660</v>
      </c>
      <c r="B564">
        <v>104</v>
      </c>
      <c r="C564" t="s">
        <v>106</v>
      </c>
      <c r="D564">
        <f t="shared" si="64"/>
        <v>1</v>
      </c>
      <c r="E564" s="40">
        <f t="shared" si="65"/>
        <v>1</v>
      </c>
      <c r="F564" s="40">
        <f t="shared" si="66"/>
        <v>0</v>
      </c>
      <c r="G564" s="40">
        <f t="shared" si="67"/>
        <v>0</v>
      </c>
      <c r="H564" s="40">
        <f t="shared" si="68"/>
        <v>0</v>
      </c>
      <c r="K564" s="51">
        <v>546</v>
      </c>
      <c r="L564" s="52">
        <v>-2575.3949662275591</v>
      </c>
    </row>
    <row r="565" spans="1:12" x14ac:dyDescent="0.2">
      <c r="A565" s="43">
        <v>39665</v>
      </c>
      <c r="B565">
        <v>104</v>
      </c>
      <c r="C565" t="s">
        <v>106</v>
      </c>
      <c r="D565">
        <f t="shared" si="64"/>
        <v>1</v>
      </c>
      <c r="E565" s="40">
        <f t="shared" si="65"/>
        <v>1</v>
      </c>
      <c r="F565" s="40">
        <f t="shared" si="66"/>
        <v>0</v>
      </c>
      <c r="G565" s="40">
        <f t="shared" si="67"/>
        <v>0</v>
      </c>
      <c r="H565" s="40">
        <f t="shared" si="68"/>
        <v>0</v>
      </c>
      <c r="K565" s="51">
        <v>547</v>
      </c>
      <c r="L565" s="52">
        <v>2951.8752296483872</v>
      </c>
    </row>
    <row r="566" spans="1:12" x14ac:dyDescent="0.2">
      <c r="A566" s="43">
        <v>40450</v>
      </c>
      <c r="B566">
        <v>104</v>
      </c>
      <c r="C566" t="s">
        <v>105</v>
      </c>
      <c r="D566">
        <f t="shared" si="64"/>
        <v>0</v>
      </c>
      <c r="E566" s="40">
        <f t="shared" si="65"/>
        <v>0</v>
      </c>
      <c r="F566" s="40">
        <f t="shared" si="66"/>
        <v>0</v>
      </c>
      <c r="G566" s="40">
        <f t="shared" si="67"/>
        <v>1</v>
      </c>
      <c r="H566" s="40">
        <f t="shared" si="68"/>
        <v>0</v>
      </c>
      <c r="K566" s="51">
        <v>548</v>
      </c>
      <c r="L566" s="52">
        <v>0</v>
      </c>
    </row>
    <row r="567" spans="1:12" x14ac:dyDescent="0.2">
      <c r="A567" s="43">
        <v>33113</v>
      </c>
      <c r="B567">
        <v>105</v>
      </c>
      <c r="C567" t="s">
        <v>106</v>
      </c>
      <c r="D567">
        <f t="shared" si="64"/>
        <v>1</v>
      </c>
      <c r="E567" s="40" t="str">
        <f t="shared" si="65"/>
        <v>-</v>
      </c>
      <c r="F567" s="40" t="str">
        <f t="shared" si="66"/>
        <v>-</v>
      </c>
      <c r="G567" s="40" t="str">
        <f t="shared" si="67"/>
        <v>-</v>
      </c>
      <c r="H567" s="40" t="str">
        <f t="shared" si="68"/>
        <v>-</v>
      </c>
      <c r="K567" s="51">
        <v>549</v>
      </c>
      <c r="L567" s="52">
        <v>3417.6424739390332</v>
      </c>
    </row>
    <row r="568" spans="1:12" x14ac:dyDescent="0.2">
      <c r="A568" s="43">
        <v>34370</v>
      </c>
      <c r="B568">
        <v>105</v>
      </c>
      <c r="C568" t="s">
        <v>105</v>
      </c>
      <c r="D568">
        <f t="shared" si="64"/>
        <v>0</v>
      </c>
      <c r="E568" s="40">
        <f t="shared" si="65"/>
        <v>0</v>
      </c>
      <c r="F568" s="40">
        <f t="shared" si="66"/>
        <v>0</v>
      </c>
      <c r="G568" s="40">
        <f t="shared" si="67"/>
        <v>1</v>
      </c>
      <c r="H568" s="40">
        <f t="shared" si="68"/>
        <v>0</v>
      </c>
      <c r="K568" s="51">
        <v>550</v>
      </c>
      <c r="L568" s="52">
        <v>-1661.3323758995743</v>
      </c>
    </row>
    <row r="569" spans="1:12" x14ac:dyDescent="0.2">
      <c r="A569" s="43">
        <v>35322</v>
      </c>
      <c r="B569">
        <v>105</v>
      </c>
      <c r="C569" t="s">
        <v>106</v>
      </c>
      <c r="D569">
        <f t="shared" si="64"/>
        <v>1</v>
      </c>
      <c r="E569" s="40">
        <f t="shared" si="65"/>
        <v>0</v>
      </c>
      <c r="F569" s="40">
        <f t="shared" si="66"/>
        <v>1</v>
      </c>
      <c r="G569" s="40">
        <f t="shared" si="67"/>
        <v>0</v>
      </c>
      <c r="H569" s="40">
        <f t="shared" si="68"/>
        <v>0</v>
      </c>
      <c r="K569" s="51">
        <v>551</v>
      </c>
      <c r="L569" s="52">
        <v>-3075.012675461905</v>
      </c>
    </row>
    <row r="570" spans="1:12" x14ac:dyDescent="0.2">
      <c r="A570" s="43">
        <v>36090</v>
      </c>
      <c r="B570">
        <v>105</v>
      </c>
      <c r="C570" t="s">
        <v>106</v>
      </c>
      <c r="D570">
        <f t="shared" si="64"/>
        <v>1</v>
      </c>
      <c r="E570" s="40">
        <f t="shared" si="65"/>
        <v>1</v>
      </c>
      <c r="F570" s="40">
        <f t="shared" si="66"/>
        <v>0</v>
      </c>
      <c r="G570" s="40">
        <f t="shared" si="67"/>
        <v>0</v>
      </c>
      <c r="H570" s="40">
        <f t="shared" si="68"/>
        <v>0</v>
      </c>
      <c r="K570" s="51">
        <v>552</v>
      </c>
      <c r="L570" s="52">
        <v>1226.1943055555548</v>
      </c>
    </row>
    <row r="571" spans="1:12" x14ac:dyDescent="0.2">
      <c r="A571" s="43">
        <v>33187</v>
      </c>
      <c r="B571">
        <v>106</v>
      </c>
      <c r="C571" t="s">
        <v>105</v>
      </c>
      <c r="D571">
        <f t="shared" si="64"/>
        <v>0</v>
      </c>
      <c r="E571" s="40" t="str">
        <f t="shared" si="65"/>
        <v>-</v>
      </c>
      <c r="F571" s="40" t="str">
        <f t="shared" si="66"/>
        <v>-</v>
      </c>
      <c r="G571" s="40" t="str">
        <f t="shared" si="67"/>
        <v>-</v>
      </c>
      <c r="H571" s="40" t="str">
        <f t="shared" si="68"/>
        <v>-</v>
      </c>
      <c r="K571" s="51">
        <v>553</v>
      </c>
      <c r="L571" s="52">
        <v>-6087.0765478859903</v>
      </c>
    </row>
    <row r="572" spans="1:12" x14ac:dyDescent="0.2">
      <c r="A572" s="43">
        <v>34612</v>
      </c>
      <c r="B572">
        <v>106</v>
      </c>
      <c r="C572" t="s">
        <v>105</v>
      </c>
      <c r="D572">
        <f t="shared" si="64"/>
        <v>0</v>
      </c>
      <c r="E572" s="40">
        <f t="shared" si="65"/>
        <v>0</v>
      </c>
      <c r="F572" s="40">
        <f t="shared" si="66"/>
        <v>0</v>
      </c>
      <c r="G572" s="40">
        <f t="shared" si="67"/>
        <v>0</v>
      </c>
      <c r="H572" s="40">
        <f t="shared" si="68"/>
        <v>1</v>
      </c>
      <c r="K572" s="51">
        <v>554</v>
      </c>
      <c r="L572" s="52">
        <v>791.91566847196987</v>
      </c>
    </row>
    <row r="573" spans="1:12" x14ac:dyDescent="0.2">
      <c r="A573" s="43">
        <v>35801</v>
      </c>
      <c r="B573">
        <v>106</v>
      </c>
      <c r="C573" t="s">
        <v>106</v>
      </c>
      <c r="D573">
        <f t="shared" si="64"/>
        <v>1</v>
      </c>
      <c r="E573" s="40">
        <f t="shared" si="65"/>
        <v>0</v>
      </c>
      <c r="F573" s="40">
        <f t="shared" si="66"/>
        <v>1</v>
      </c>
      <c r="G573" s="40">
        <f t="shared" si="67"/>
        <v>0</v>
      </c>
      <c r="H573" s="40">
        <f t="shared" si="68"/>
        <v>0</v>
      </c>
      <c r="K573" s="51">
        <v>555</v>
      </c>
      <c r="L573" s="52">
        <v>-4003.661656124556</v>
      </c>
    </row>
    <row r="574" spans="1:12" x14ac:dyDescent="0.2">
      <c r="A574" s="43">
        <v>36677</v>
      </c>
      <c r="B574">
        <v>106</v>
      </c>
      <c r="C574" t="s">
        <v>105</v>
      </c>
      <c r="D574">
        <f t="shared" si="64"/>
        <v>0</v>
      </c>
      <c r="E574" s="40">
        <f t="shared" si="65"/>
        <v>0</v>
      </c>
      <c r="F574" s="40">
        <f t="shared" si="66"/>
        <v>0</v>
      </c>
      <c r="G574" s="40">
        <f t="shared" si="67"/>
        <v>1</v>
      </c>
      <c r="H574" s="40">
        <f t="shared" si="68"/>
        <v>0</v>
      </c>
      <c r="K574" s="51">
        <v>556</v>
      </c>
      <c r="L574" s="52">
        <v>-1669.0512513693861</v>
      </c>
    </row>
    <row r="575" spans="1:12" x14ac:dyDescent="0.2">
      <c r="A575" s="43">
        <v>37905</v>
      </c>
      <c r="B575">
        <v>106</v>
      </c>
      <c r="C575" t="s">
        <v>106</v>
      </c>
      <c r="D575">
        <f t="shared" si="64"/>
        <v>1</v>
      </c>
      <c r="E575" s="40">
        <f t="shared" si="65"/>
        <v>0</v>
      </c>
      <c r="F575" s="40">
        <f t="shared" si="66"/>
        <v>1</v>
      </c>
      <c r="G575" s="40">
        <f t="shared" si="67"/>
        <v>0</v>
      </c>
      <c r="H575" s="40">
        <f t="shared" si="68"/>
        <v>0</v>
      </c>
      <c r="K575" s="51">
        <v>557</v>
      </c>
      <c r="L575" s="52">
        <v>0</v>
      </c>
    </row>
    <row r="576" spans="1:12" x14ac:dyDescent="0.2">
      <c r="A576" s="43">
        <v>38895</v>
      </c>
      <c r="B576">
        <v>106</v>
      </c>
      <c r="C576" t="s">
        <v>105</v>
      </c>
      <c r="D576">
        <f t="shared" si="64"/>
        <v>0</v>
      </c>
      <c r="E576" s="40">
        <f t="shared" si="65"/>
        <v>0</v>
      </c>
      <c r="F576" s="40">
        <f t="shared" si="66"/>
        <v>0</v>
      </c>
      <c r="G576" s="40">
        <f t="shared" si="67"/>
        <v>1</v>
      </c>
      <c r="H576" s="40">
        <f t="shared" si="68"/>
        <v>0</v>
      </c>
      <c r="K576" s="51">
        <v>558</v>
      </c>
      <c r="L576" s="52">
        <v>-1701.5542189028374</v>
      </c>
    </row>
    <row r="577" spans="1:12" x14ac:dyDescent="0.2">
      <c r="A577" s="43">
        <v>40052</v>
      </c>
      <c r="B577">
        <v>106</v>
      </c>
      <c r="C577" t="s">
        <v>105</v>
      </c>
      <c r="D577">
        <f t="shared" si="64"/>
        <v>0</v>
      </c>
      <c r="E577" s="40">
        <f t="shared" si="65"/>
        <v>0</v>
      </c>
      <c r="F577" s="40">
        <f t="shared" si="66"/>
        <v>0</v>
      </c>
      <c r="G577" s="40">
        <f t="shared" si="67"/>
        <v>0</v>
      </c>
      <c r="H577" s="40">
        <f t="shared" si="68"/>
        <v>1</v>
      </c>
      <c r="K577" s="51">
        <v>559</v>
      </c>
      <c r="L577" s="52">
        <v>-1934.8042659228593</v>
      </c>
    </row>
    <row r="578" spans="1:12" x14ac:dyDescent="0.2">
      <c r="A578" s="43">
        <v>33152</v>
      </c>
      <c r="B578">
        <v>107</v>
      </c>
      <c r="C578" t="s">
        <v>106</v>
      </c>
      <c r="D578">
        <f t="shared" si="64"/>
        <v>1</v>
      </c>
      <c r="E578" s="40" t="str">
        <f t="shared" si="65"/>
        <v>-</v>
      </c>
      <c r="F578" s="40" t="str">
        <f t="shared" si="66"/>
        <v>-</v>
      </c>
      <c r="G578" s="40" t="str">
        <f t="shared" si="67"/>
        <v>-</v>
      </c>
      <c r="H578" s="40" t="str">
        <f t="shared" si="68"/>
        <v>-</v>
      </c>
      <c r="K578" s="51">
        <v>560</v>
      </c>
      <c r="L578" s="52">
        <v>415.6796610366282</v>
      </c>
    </row>
    <row r="579" spans="1:12" x14ac:dyDescent="0.2">
      <c r="A579" s="43">
        <v>34613</v>
      </c>
      <c r="B579">
        <v>107</v>
      </c>
      <c r="C579" t="s">
        <v>106</v>
      </c>
      <c r="D579">
        <f t="shared" si="64"/>
        <v>1</v>
      </c>
      <c r="E579" s="40">
        <f t="shared" si="65"/>
        <v>1</v>
      </c>
      <c r="F579" s="40">
        <f t="shared" si="66"/>
        <v>0</v>
      </c>
      <c r="G579" s="40">
        <f t="shared" si="67"/>
        <v>0</v>
      </c>
      <c r="H579" s="40">
        <f t="shared" si="68"/>
        <v>0</v>
      </c>
      <c r="K579" s="51">
        <v>561</v>
      </c>
      <c r="L579" s="52">
        <v>0</v>
      </c>
    </row>
    <row r="580" spans="1:12" x14ac:dyDescent="0.2">
      <c r="A580" s="43">
        <v>35941</v>
      </c>
      <c r="B580">
        <v>107</v>
      </c>
      <c r="C580" t="s">
        <v>106</v>
      </c>
      <c r="D580">
        <f t="shared" si="64"/>
        <v>1</v>
      </c>
      <c r="E580" s="40">
        <f t="shared" si="65"/>
        <v>1</v>
      </c>
      <c r="F580" s="40">
        <f t="shared" si="66"/>
        <v>0</v>
      </c>
      <c r="G580" s="40">
        <f t="shared" si="67"/>
        <v>0</v>
      </c>
      <c r="H580" s="40">
        <f t="shared" si="68"/>
        <v>0</v>
      </c>
      <c r="K580" s="51">
        <v>562</v>
      </c>
      <c r="L580" s="52">
        <v>1433.7421102690287</v>
      </c>
    </row>
    <row r="581" spans="1:12" x14ac:dyDescent="0.2">
      <c r="A581" s="43">
        <v>36870</v>
      </c>
      <c r="B581">
        <v>107</v>
      </c>
      <c r="C581" t="s">
        <v>105</v>
      </c>
      <c r="D581">
        <f t="shared" si="64"/>
        <v>0</v>
      </c>
      <c r="E581" s="40">
        <f t="shared" si="65"/>
        <v>0</v>
      </c>
      <c r="F581" s="40">
        <f t="shared" si="66"/>
        <v>0</v>
      </c>
      <c r="G581" s="40">
        <f t="shared" si="67"/>
        <v>1</v>
      </c>
      <c r="H581" s="40">
        <f t="shared" si="68"/>
        <v>0</v>
      </c>
      <c r="K581" s="51">
        <v>563</v>
      </c>
      <c r="L581" s="52">
        <v>3664.7418413411242</v>
      </c>
    </row>
    <row r="582" spans="1:12" x14ac:dyDescent="0.2">
      <c r="A582" s="43">
        <v>37971</v>
      </c>
      <c r="B582">
        <v>107</v>
      </c>
      <c r="C582" t="s">
        <v>105</v>
      </c>
      <c r="D582">
        <f t="shared" si="64"/>
        <v>0</v>
      </c>
      <c r="E582" s="40">
        <f t="shared" si="65"/>
        <v>0</v>
      </c>
      <c r="F582" s="40">
        <f t="shared" si="66"/>
        <v>0</v>
      </c>
      <c r="G582" s="40">
        <f t="shared" si="67"/>
        <v>0</v>
      </c>
      <c r="H582" s="40">
        <f t="shared" si="68"/>
        <v>1</v>
      </c>
      <c r="K582" s="51">
        <v>564</v>
      </c>
      <c r="L582" s="52">
        <v>6629.113311765751</v>
      </c>
    </row>
    <row r="583" spans="1:12" x14ac:dyDescent="0.2">
      <c r="A583" s="43">
        <v>38713</v>
      </c>
      <c r="B583">
        <v>107</v>
      </c>
      <c r="C583" t="s">
        <v>105</v>
      </c>
      <c r="D583">
        <f t="shared" ref="D583:D640" si="69">IF(C583="ford",1,0)</f>
        <v>0</v>
      </c>
      <c r="E583" s="40">
        <f t="shared" si="65"/>
        <v>0</v>
      </c>
      <c r="F583" s="40">
        <f t="shared" si="66"/>
        <v>0</v>
      </c>
      <c r="G583" s="40">
        <f t="shared" si="67"/>
        <v>0</v>
      </c>
      <c r="H583" s="40">
        <f t="shared" si="68"/>
        <v>1</v>
      </c>
      <c r="K583" s="51">
        <v>565</v>
      </c>
      <c r="L583" s="52">
        <v>1244.2355437492338</v>
      </c>
    </row>
    <row r="584" spans="1:12" x14ac:dyDescent="0.2">
      <c r="A584" s="43">
        <v>40022</v>
      </c>
      <c r="B584">
        <v>107</v>
      </c>
      <c r="C584" t="s">
        <v>105</v>
      </c>
      <c r="D584">
        <f t="shared" si="69"/>
        <v>0</v>
      </c>
      <c r="E584" s="40">
        <f t="shared" ref="E584:E640" si="70">IF(B584&lt;&gt;B583,"-",IF(D584=1,IF(D583=1,1,0),0))</f>
        <v>0</v>
      </c>
      <c r="F584" s="40">
        <f t="shared" ref="F584:F640" si="71">IF(B584&lt;&gt;B583,"-",IF(D584=1,IF(D583=0,1,0),0))</f>
        <v>0</v>
      </c>
      <c r="G584" s="40">
        <f t="shared" ref="G584:G640" si="72">IF(B584&lt;&gt;B583,"-",IF(D584=0,IF(D583=1,1,0),0))</f>
        <v>0</v>
      </c>
      <c r="H584" s="40">
        <f t="shared" ref="H584:H640" si="73">IF(B584&lt;&gt;B583,"-",IF(D584=0,IF(D583=0,1,0),0))</f>
        <v>1</v>
      </c>
      <c r="K584" s="51">
        <v>566</v>
      </c>
      <c r="L584" s="52">
        <v>898.82064050096994</v>
      </c>
    </row>
    <row r="585" spans="1:12" x14ac:dyDescent="0.2">
      <c r="A585" s="43">
        <v>33189</v>
      </c>
      <c r="B585">
        <v>108</v>
      </c>
      <c r="C585" t="s">
        <v>105</v>
      </c>
      <c r="D585">
        <f t="shared" si="69"/>
        <v>0</v>
      </c>
      <c r="E585" s="40" t="str">
        <f t="shared" si="70"/>
        <v>-</v>
      </c>
      <c r="F585" s="40" t="str">
        <f t="shared" si="71"/>
        <v>-</v>
      </c>
      <c r="G585" s="40" t="str">
        <f t="shared" si="72"/>
        <v>-</v>
      </c>
      <c r="H585" s="40" t="str">
        <f t="shared" si="73"/>
        <v>-</v>
      </c>
      <c r="K585" s="51">
        <v>567</v>
      </c>
      <c r="L585" s="52">
        <v>-3944.6377767501554</v>
      </c>
    </row>
    <row r="586" spans="1:12" x14ac:dyDescent="0.2">
      <c r="A586" s="43">
        <v>33969</v>
      </c>
      <c r="B586">
        <v>108</v>
      </c>
      <c r="C586" t="s">
        <v>106</v>
      </c>
      <c r="D586">
        <f t="shared" si="69"/>
        <v>1</v>
      </c>
      <c r="E586" s="40">
        <f t="shared" si="70"/>
        <v>0</v>
      </c>
      <c r="F586" s="40">
        <f t="shared" si="71"/>
        <v>1</v>
      </c>
      <c r="G586" s="40">
        <f t="shared" si="72"/>
        <v>0</v>
      </c>
      <c r="H586" s="40">
        <f t="shared" si="73"/>
        <v>0</v>
      </c>
      <c r="K586" s="51">
        <v>568</v>
      </c>
      <c r="L586" s="52">
        <v>-3352.8610741285897</v>
      </c>
    </row>
    <row r="587" spans="1:12" x14ac:dyDescent="0.2">
      <c r="A587" s="43">
        <v>35356</v>
      </c>
      <c r="B587">
        <v>108</v>
      </c>
      <c r="C587" t="s">
        <v>105</v>
      </c>
      <c r="D587">
        <f t="shared" si="69"/>
        <v>0</v>
      </c>
      <c r="E587" s="40">
        <f t="shared" si="70"/>
        <v>0</v>
      </c>
      <c r="F587" s="40">
        <f t="shared" si="71"/>
        <v>0</v>
      </c>
      <c r="G587" s="40">
        <f t="shared" si="72"/>
        <v>1</v>
      </c>
      <c r="H587" s="40">
        <f t="shared" si="73"/>
        <v>0</v>
      </c>
      <c r="K587" s="51">
        <v>569</v>
      </c>
      <c r="L587" s="52">
        <v>3297.8490806963496</v>
      </c>
    </row>
    <row r="588" spans="1:12" x14ac:dyDescent="0.2">
      <c r="A588" s="43">
        <v>36636</v>
      </c>
      <c r="B588">
        <v>108</v>
      </c>
      <c r="C588" t="s">
        <v>105</v>
      </c>
      <c r="D588">
        <f t="shared" si="69"/>
        <v>0</v>
      </c>
      <c r="E588" s="40">
        <f t="shared" si="70"/>
        <v>0</v>
      </c>
      <c r="F588" s="40">
        <f t="shared" si="71"/>
        <v>0</v>
      </c>
      <c r="G588" s="40">
        <f t="shared" si="72"/>
        <v>0</v>
      </c>
      <c r="H588" s="40">
        <f t="shared" si="73"/>
        <v>1</v>
      </c>
      <c r="K588" s="51">
        <v>570</v>
      </c>
      <c r="L588" s="52">
        <v>5251.9552050000029</v>
      </c>
    </row>
    <row r="589" spans="1:12" x14ac:dyDescent="0.2">
      <c r="A589" s="43">
        <v>38000</v>
      </c>
      <c r="B589">
        <v>108</v>
      </c>
      <c r="C589" t="s">
        <v>105</v>
      </c>
      <c r="D589">
        <f t="shared" si="69"/>
        <v>0</v>
      </c>
      <c r="E589" s="40">
        <f t="shared" si="70"/>
        <v>0</v>
      </c>
      <c r="F589" s="40">
        <f t="shared" si="71"/>
        <v>0</v>
      </c>
      <c r="G589" s="40">
        <f t="shared" si="72"/>
        <v>0</v>
      </c>
      <c r="H589" s="40">
        <f t="shared" si="73"/>
        <v>1</v>
      </c>
      <c r="K589" s="51">
        <v>571</v>
      </c>
      <c r="L589" s="52">
        <v>945.22525927887125</v>
      </c>
    </row>
    <row r="590" spans="1:12" x14ac:dyDescent="0.2">
      <c r="A590" s="43">
        <v>38874</v>
      </c>
      <c r="B590">
        <v>108</v>
      </c>
      <c r="C590" t="s">
        <v>106</v>
      </c>
      <c r="D590">
        <f t="shared" si="69"/>
        <v>1</v>
      </c>
      <c r="E590" s="40">
        <f t="shared" si="70"/>
        <v>0</v>
      </c>
      <c r="F590" s="40">
        <f t="shared" si="71"/>
        <v>1</v>
      </c>
      <c r="G590" s="40">
        <f t="shared" si="72"/>
        <v>0</v>
      </c>
      <c r="H590" s="40">
        <f t="shared" si="73"/>
        <v>0</v>
      </c>
      <c r="K590" s="51">
        <v>572</v>
      </c>
      <c r="L590" s="52">
        <v>-337.86512284185437</v>
      </c>
    </row>
    <row r="591" spans="1:12" x14ac:dyDescent="0.2">
      <c r="A591" s="43">
        <v>39669</v>
      </c>
      <c r="B591">
        <v>108</v>
      </c>
      <c r="C591" t="s">
        <v>106</v>
      </c>
      <c r="D591">
        <f t="shared" si="69"/>
        <v>1</v>
      </c>
      <c r="E591" s="40">
        <f t="shared" si="70"/>
        <v>1</v>
      </c>
      <c r="F591" s="40">
        <f t="shared" si="71"/>
        <v>0</v>
      </c>
      <c r="G591" s="40">
        <f t="shared" si="72"/>
        <v>0</v>
      </c>
      <c r="H591" s="40">
        <f t="shared" si="73"/>
        <v>0</v>
      </c>
      <c r="K591" s="51">
        <v>573</v>
      </c>
      <c r="L591" s="52">
        <v>3129.3330258516271</v>
      </c>
    </row>
    <row r="592" spans="1:12" x14ac:dyDescent="0.2">
      <c r="A592" s="43">
        <v>33143</v>
      </c>
      <c r="B592">
        <v>109</v>
      </c>
      <c r="C592" t="s">
        <v>105</v>
      </c>
      <c r="D592">
        <f t="shared" si="69"/>
        <v>0</v>
      </c>
      <c r="E592" s="40" t="str">
        <f t="shared" si="70"/>
        <v>-</v>
      </c>
      <c r="F592" s="40" t="str">
        <f t="shared" si="71"/>
        <v>-</v>
      </c>
      <c r="G592" s="40" t="str">
        <f t="shared" si="72"/>
        <v>-</v>
      </c>
      <c r="H592" s="40" t="str">
        <f t="shared" si="73"/>
        <v>-</v>
      </c>
      <c r="K592" s="51">
        <v>574</v>
      </c>
      <c r="L592" s="52">
        <v>3178.3785851395824</v>
      </c>
    </row>
    <row r="593" spans="1:12" x14ac:dyDescent="0.2">
      <c r="A593" s="43">
        <v>34566</v>
      </c>
      <c r="B593">
        <v>109</v>
      </c>
      <c r="C593" t="s">
        <v>106</v>
      </c>
      <c r="D593">
        <f t="shared" si="69"/>
        <v>1</v>
      </c>
      <c r="E593" s="40">
        <f t="shared" si="70"/>
        <v>0</v>
      </c>
      <c r="F593" s="40">
        <f t="shared" si="71"/>
        <v>1</v>
      </c>
      <c r="G593" s="40">
        <f t="shared" si="72"/>
        <v>0</v>
      </c>
      <c r="H593" s="40">
        <f t="shared" si="73"/>
        <v>0</v>
      </c>
      <c r="K593" s="51">
        <v>575</v>
      </c>
      <c r="L593" s="52">
        <v>-622.16977263276158</v>
      </c>
    </row>
    <row r="594" spans="1:12" x14ac:dyDescent="0.2">
      <c r="A594" s="43">
        <v>35923</v>
      </c>
      <c r="B594">
        <v>109</v>
      </c>
      <c r="C594" t="s">
        <v>106</v>
      </c>
      <c r="D594">
        <f t="shared" si="69"/>
        <v>1</v>
      </c>
      <c r="E594" s="40">
        <f t="shared" si="70"/>
        <v>1</v>
      </c>
      <c r="F594" s="40">
        <f t="shared" si="71"/>
        <v>0</v>
      </c>
      <c r="G594" s="40">
        <f t="shared" si="72"/>
        <v>0</v>
      </c>
      <c r="H594" s="40">
        <f t="shared" si="73"/>
        <v>0</v>
      </c>
      <c r="K594" s="51">
        <v>576</v>
      </c>
      <c r="L594" s="52">
        <v>-1439.3388824641929</v>
      </c>
    </row>
    <row r="595" spans="1:12" x14ac:dyDescent="0.2">
      <c r="A595" s="43">
        <v>36893</v>
      </c>
      <c r="B595">
        <v>109</v>
      </c>
      <c r="C595" t="s">
        <v>106</v>
      </c>
      <c r="D595">
        <f t="shared" si="69"/>
        <v>1</v>
      </c>
      <c r="E595" s="40">
        <f t="shared" si="70"/>
        <v>1</v>
      </c>
      <c r="F595" s="40">
        <f t="shared" si="71"/>
        <v>0</v>
      </c>
      <c r="G595" s="40">
        <f t="shared" si="72"/>
        <v>0</v>
      </c>
      <c r="H595" s="40">
        <f t="shared" si="73"/>
        <v>0</v>
      </c>
      <c r="K595" s="51">
        <v>577</v>
      </c>
      <c r="L595" s="52">
        <v>1325.282687011693</v>
      </c>
    </row>
    <row r="596" spans="1:12" x14ac:dyDescent="0.2">
      <c r="A596" s="43">
        <v>38001</v>
      </c>
      <c r="B596">
        <v>109</v>
      </c>
      <c r="C596" t="s">
        <v>106</v>
      </c>
      <c r="D596">
        <f t="shared" si="69"/>
        <v>1</v>
      </c>
      <c r="E596" s="40">
        <f t="shared" si="70"/>
        <v>1</v>
      </c>
      <c r="F596" s="40">
        <f t="shared" si="71"/>
        <v>0</v>
      </c>
      <c r="G596" s="40">
        <f t="shared" si="72"/>
        <v>0</v>
      </c>
      <c r="H596" s="40">
        <f t="shared" si="73"/>
        <v>0</v>
      </c>
      <c r="K596" s="51">
        <v>578</v>
      </c>
      <c r="L596" s="52">
        <v>-159.5353983594664</v>
      </c>
    </row>
    <row r="597" spans="1:12" x14ac:dyDescent="0.2">
      <c r="A597" s="43">
        <v>33190</v>
      </c>
      <c r="B597">
        <v>110</v>
      </c>
      <c r="C597" t="s">
        <v>105</v>
      </c>
      <c r="D597">
        <f t="shared" si="69"/>
        <v>0</v>
      </c>
      <c r="E597" s="40" t="str">
        <f t="shared" si="70"/>
        <v>-</v>
      </c>
      <c r="F597" s="40" t="str">
        <f t="shared" si="71"/>
        <v>-</v>
      </c>
      <c r="G597" s="40" t="str">
        <f t="shared" si="72"/>
        <v>-</v>
      </c>
      <c r="H597" s="40" t="str">
        <f t="shared" si="73"/>
        <v>-</v>
      </c>
      <c r="K597" s="51">
        <v>579</v>
      </c>
      <c r="L597" s="52">
        <v>5106.9503229027205</v>
      </c>
    </row>
    <row r="598" spans="1:12" x14ac:dyDescent="0.2">
      <c r="A598" s="43">
        <v>33952</v>
      </c>
      <c r="B598">
        <v>110</v>
      </c>
      <c r="C598" t="s">
        <v>105</v>
      </c>
      <c r="D598">
        <f t="shared" si="69"/>
        <v>0</v>
      </c>
      <c r="E598" s="40">
        <f t="shared" si="70"/>
        <v>0</v>
      </c>
      <c r="F598" s="40">
        <f t="shared" si="71"/>
        <v>0</v>
      </c>
      <c r="G598" s="40">
        <f t="shared" si="72"/>
        <v>0</v>
      </c>
      <c r="H598" s="40">
        <f t="shared" si="73"/>
        <v>1</v>
      </c>
      <c r="K598" s="51">
        <v>580</v>
      </c>
      <c r="L598" s="52">
        <v>-246.9602282369641</v>
      </c>
    </row>
    <row r="599" spans="1:12" x14ac:dyDescent="0.2">
      <c r="A599" s="43">
        <v>35313</v>
      </c>
      <c r="B599">
        <v>110</v>
      </c>
      <c r="C599" t="s">
        <v>106</v>
      </c>
      <c r="D599">
        <f t="shared" si="69"/>
        <v>1</v>
      </c>
      <c r="E599" s="40">
        <f t="shared" si="70"/>
        <v>0</v>
      </c>
      <c r="F599" s="40">
        <f t="shared" si="71"/>
        <v>1</v>
      </c>
      <c r="G599" s="40">
        <f t="shared" si="72"/>
        <v>0</v>
      </c>
      <c r="H599" s="40">
        <f t="shared" si="73"/>
        <v>0</v>
      </c>
      <c r="K599" s="51">
        <v>581</v>
      </c>
      <c r="L599" s="52">
        <v>-590.2742488155086</v>
      </c>
    </row>
    <row r="600" spans="1:12" x14ac:dyDescent="0.2">
      <c r="A600" s="43">
        <v>36620</v>
      </c>
      <c r="B600">
        <v>110</v>
      </c>
      <c r="C600" t="s">
        <v>106</v>
      </c>
      <c r="D600">
        <f t="shared" si="69"/>
        <v>1</v>
      </c>
      <c r="E600" s="40">
        <f t="shared" si="70"/>
        <v>1</v>
      </c>
      <c r="F600" s="40">
        <f t="shared" si="71"/>
        <v>0</v>
      </c>
      <c r="G600" s="40">
        <f t="shared" si="72"/>
        <v>0</v>
      </c>
      <c r="H600" s="40">
        <f t="shared" si="73"/>
        <v>0</v>
      </c>
      <c r="K600" s="51">
        <v>582</v>
      </c>
      <c r="L600" s="52">
        <v>-5930.1806130275199</v>
      </c>
    </row>
    <row r="601" spans="1:12" x14ac:dyDescent="0.2">
      <c r="A601" s="43">
        <v>37952</v>
      </c>
      <c r="B601">
        <v>110</v>
      </c>
      <c r="C601" t="s">
        <v>105</v>
      </c>
      <c r="D601">
        <f t="shared" si="69"/>
        <v>0</v>
      </c>
      <c r="E601" s="40">
        <f t="shared" si="70"/>
        <v>0</v>
      </c>
      <c r="F601" s="40">
        <f t="shared" si="71"/>
        <v>0</v>
      </c>
      <c r="G601" s="40">
        <f t="shared" si="72"/>
        <v>1</v>
      </c>
      <c r="H601" s="40">
        <f t="shared" si="73"/>
        <v>0</v>
      </c>
      <c r="K601" s="51">
        <v>583</v>
      </c>
      <c r="L601" s="52">
        <v>-2258.8078925389455</v>
      </c>
    </row>
    <row r="602" spans="1:12" x14ac:dyDescent="0.2">
      <c r="A602" s="43">
        <v>39328</v>
      </c>
      <c r="B602">
        <v>110</v>
      </c>
      <c r="C602" t="s">
        <v>105</v>
      </c>
      <c r="D602">
        <f t="shared" si="69"/>
        <v>0</v>
      </c>
      <c r="E602" s="40">
        <f t="shared" si="70"/>
        <v>0</v>
      </c>
      <c r="F602" s="40">
        <f t="shared" si="71"/>
        <v>0</v>
      </c>
      <c r="G602" s="40">
        <f t="shared" si="72"/>
        <v>0</v>
      </c>
      <c r="H602" s="40">
        <f t="shared" si="73"/>
        <v>1</v>
      </c>
      <c r="K602" s="51">
        <v>584</v>
      </c>
      <c r="L602" s="52">
        <v>0</v>
      </c>
    </row>
    <row r="603" spans="1:12" x14ac:dyDescent="0.2">
      <c r="A603" s="43">
        <v>33117</v>
      </c>
      <c r="B603">
        <v>111</v>
      </c>
      <c r="C603" t="s">
        <v>105</v>
      </c>
      <c r="D603">
        <f t="shared" si="69"/>
        <v>0</v>
      </c>
      <c r="E603" s="40" t="str">
        <f t="shared" si="70"/>
        <v>-</v>
      </c>
      <c r="F603" s="40" t="str">
        <f t="shared" si="71"/>
        <v>-</v>
      </c>
      <c r="G603" s="40" t="str">
        <f t="shared" si="72"/>
        <v>-</v>
      </c>
      <c r="H603" s="40" t="str">
        <f t="shared" si="73"/>
        <v>-</v>
      </c>
      <c r="K603" s="51">
        <v>585</v>
      </c>
      <c r="L603" s="52">
        <v>-631.20973980432518</v>
      </c>
    </row>
    <row r="604" spans="1:12" x14ac:dyDescent="0.2">
      <c r="A604" s="43">
        <v>33974</v>
      </c>
      <c r="B604">
        <v>111</v>
      </c>
      <c r="C604" t="s">
        <v>105</v>
      </c>
      <c r="D604">
        <f t="shared" si="69"/>
        <v>0</v>
      </c>
      <c r="E604" s="40">
        <f t="shared" si="70"/>
        <v>0</v>
      </c>
      <c r="F604" s="40">
        <f t="shared" si="71"/>
        <v>0</v>
      </c>
      <c r="G604" s="40">
        <f t="shared" si="72"/>
        <v>0</v>
      </c>
      <c r="H604" s="40">
        <f t="shared" si="73"/>
        <v>1</v>
      </c>
      <c r="K604" s="51">
        <v>586</v>
      </c>
      <c r="L604" s="52">
        <v>5949.7662964778274</v>
      </c>
    </row>
    <row r="605" spans="1:12" x14ac:dyDescent="0.2">
      <c r="A605" s="43">
        <v>35375</v>
      </c>
      <c r="B605">
        <v>111</v>
      </c>
      <c r="C605" t="s">
        <v>105</v>
      </c>
      <c r="D605">
        <f t="shared" si="69"/>
        <v>0</v>
      </c>
      <c r="E605" s="40">
        <f t="shared" si="70"/>
        <v>0</v>
      </c>
      <c r="F605" s="40">
        <f t="shared" si="71"/>
        <v>0</v>
      </c>
      <c r="G605" s="40">
        <f t="shared" si="72"/>
        <v>0</v>
      </c>
      <c r="H605" s="40">
        <f t="shared" si="73"/>
        <v>1</v>
      </c>
      <c r="K605" s="51">
        <v>587</v>
      </c>
      <c r="L605" s="52">
        <v>76.617557346774447</v>
      </c>
    </row>
    <row r="606" spans="1:12" x14ac:dyDescent="0.2">
      <c r="A606" s="43">
        <v>36465</v>
      </c>
      <c r="B606">
        <v>111</v>
      </c>
      <c r="C606" t="s">
        <v>105</v>
      </c>
      <c r="D606">
        <f t="shared" si="69"/>
        <v>0</v>
      </c>
      <c r="E606" s="40">
        <f t="shared" si="70"/>
        <v>0</v>
      </c>
      <c r="F606" s="40">
        <f t="shared" si="71"/>
        <v>0</v>
      </c>
      <c r="G606" s="40">
        <f t="shared" si="72"/>
        <v>0</v>
      </c>
      <c r="H606" s="40">
        <f t="shared" si="73"/>
        <v>1</v>
      </c>
      <c r="K606" s="51">
        <v>588</v>
      </c>
      <c r="L606" s="52">
        <v>-566.54222316512528</v>
      </c>
    </row>
    <row r="607" spans="1:12" x14ac:dyDescent="0.2">
      <c r="A607" s="43">
        <v>33147</v>
      </c>
      <c r="B607">
        <v>112</v>
      </c>
      <c r="C607" t="s">
        <v>106</v>
      </c>
      <c r="D607">
        <f t="shared" si="69"/>
        <v>1</v>
      </c>
      <c r="E607" s="40" t="str">
        <f t="shared" si="70"/>
        <v>-</v>
      </c>
      <c r="F607" s="40" t="str">
        <f t="shared" si="71"/>
        <v>-</v>
      </c>
      <c r="G607" s="40" t="str">
        <f t="shared" si="72"/>
        <v>-</v>
      </c>
      <c r="H607" s="40" t="str">
        <f t="shared" si="73"/>
        <v>-</v>
      </c>
      <c r="K607" s="51">
        <v>589</v>
      </c>
      <c r="L607" s="52">
        <v>-1073.3599176287762</v>
      </c>
    </row>
    <row r="608" spans="1:12" x14ac:dyDescent="0.2">
      <c r="A608" s="43">
        <v>34601</v>
      </c>
      <c r="B608">
        <v>112</v>
      </c>
      <c r="C608" t="s">
        <v>106</v>
      </c>
      <c r="D608">
        <f t="shared" si="69"/>
        <v>1</v>
      </c>
      <c r="E608" s="40">
        <f t="shared" si="70"/>
        <v>1</v>
      </c>
      <c r="F608" s="40">
        <f t="shared" si="71"/>
        <v>0</v>
      </c>
      <c r="G608" s="40">
        <f t="shared" si="72"/>
        <v>0</v>
      </c>
      <c r="H608" s="40">
        <f t="shared" si="73"/>
        <v>0</v>
      </c>
      <c r="K608" s="51">
        <v>590</v>
      </c>
      <c r="L608" s="52">
        <v>-339.27256460827391</v>
      </c>
    </row>
    <row r="609" spans="1:12" x14ac:dyDescent="0.2">
      <c r="A609" s="43">
        <v>35838</v>
      </c>
      <c r="B609">
        <v>112</v>
      </c>
      <c r="C609" t="s">
        <v>106</v>
      </c>
      <c r="D609">
        <f t="shared" si="69"/>
        <v>1</v>
      </c>
      <c r="E609" s="40">
        <f t="shared" si="70"/>
        <v>1</v>
      </c>
      <c r="F609" s="40">
        <f t="shared" si="71"/>
        <v>0</v>
      </c>
      <c r="G609" s="40">
        <f t="shared" si="72"/>
        <v>0</v>
      </c>
      <c r="H609" s="40">
        <f t="shared" si="73"/>
        <v>0</v>
      </c>
      <c r="K609" s="51">
        <v>591</v>
      </c>
      <c r="L609" s="52">
        <v>3964.5588067664116</v>
      </c>
    </row>
    <row r="610" spans="1:12" x14ac:dyDescent="0.2">
      <c r="A610" s="43">
        <v>36725</v>
      </c>
      <c r="B610">
        <v>112</v>
      </c>
      <c r="C610" t="s">
        <v>106</v>
      </c>
      <c r="D610">
        <f t="shared" si="69"/>
        <v>1</v>
      </c>
      <c r="E610" s="40">
        <f t="shared" si="70"/>
        <v>1</v>
      </c>
      <c r="F610" s="40">
        <f t="shared" si="71"/>
        <v>0</v>
      </c>
      <c r="G610" s="40">
        <f t="shared" si="72"/>
        <v>0</v>
      </c>
      <c r="H610" s="40">
        <f t="shared" si="73"/>
        <v>0</v>
      </c>
      <c r="K610" s="51">
        <v>592</v>
      </c>
      <c r="L610" s="52">
        <v>0</v>
      </c>
    </row>
    <row r="611" spans="1:12" x14ac:dyDescent="0.2">
      <c r="A611" s="43">
        <v>33100</v>
      </c>
      <c r="B611">
        <v>113</v>
      </c>
      <c r="C611" t="s">
        <v>105</v>
      </c>
      <c r="D611">
        <f t="shared" si="69"/>
        <v>0</v>
      </c>
      <c r="E611" s="40" t="str">
        <f t="shared" si="70"/>
        <v>-</v>
      </c>
      <c r="F611" s="40" t="str">
        <f t="shared" si="71"/>
        <v>-</v>
      </c>
      <c r="G611" s="40" t="str">
        <f t="shared" si="72"/>
        <v>-</v>
      </c>
      <c r="H611" s="40" t="str">
        <f t="shared" si="73"/>
        <v>-</v>
      </c>
      <c r="K611" s="51">
        <v>593</v>
      </c>
      <c r="L611" s="52">
        <v>1181.5388298957205</v>
      </c>
    </row>
    <row r="612" spans="1:12" x14ac:dyDescent="0.2">
      <c r="A612" s="43">
        <v>34210</v>
      </c>
      <c r="B612">
        <v>113</v>
      </c>
      <c r="C612" t="s">
        <v>105</v>
      </c>
      <c r="D612">
        <f t="shared" si="69"/>
        <v>0</v>
      </c>
      <c r="E612" s="40">
        <f t="shared" si="70"/>
        <v>0</v>
      </c>
      <c r="F612" s="40">
        <f t="shared" si="71"/>
        <v>0</v>
      </c>
      <c r="G612" s="40">
        <f t="shared" si="72"/>
        <v>0</v>
      </c>
      <c r="H612" s="40">
        <f t="shared" si="73"/>
        <v>1</v>
      </c>
      <c r="K612" s="51">
        <v>594</v>
      </c>
      <c r="L612" s="52">
        <v>1520.4718105579232</v>
      </c>
    </row>
    <row r="613" spans="1:12" x14ac:dyDescent="0.2">
      <c r="A613" s="43">
        <v>35095</v>
      </c>
      <c r="B613">
        <v>113</v>
      </c>
      <c r="C613" t="s">
        <v>105</v>
      </c>
      <c r="D613">
        <f t="shared" si="69"/>
        <v>0</v>
      </c>
      <c r="E613" s="40">
        <f t="shared" si="70"/>
        <v>0</v>
      </c>
      <c r="F613" s="40">
        <f t="shared" si="71"/>
        <v>0</v>
      </c>
      <c r="G613" s="40">
        <f t="shared" si="72"/>
        <v>0</v>
      </c>
      <c r="H613" s="40">
        <f t="shared" si="73"/>
        <v>1</v>
      </c>
      <c r="K613" s="51">
        <v>595</v>
      </c>
      <c r="L613" s="52">
        <v>0</v>
      </c>
    </row>
    <row r="614" spans="1:12" x14ac:dyDescent="0.2">
      <c r="A614" s="43">
        <v>36038</v>
      </c>
      <c r="B614">
        <v>113</v>
      </c>
      <c r="C614" t="s">
        <v>105</v>
      </c>
      <c r="D614">
        <f t="shared" si="69"/>
        <v>0</v>
      </c>
      <c r="E614" s="40">
        <f t="shared" si="70"/>
        <v>0</v>
      </c>
      <c r="F614" s="40">
        <f t="shared" si="71"/>
        <v>0</v>
      </c>
      <c r="G614" s="40">
        <f t="shared" si="72"/>
        <v>0</v>
      </c>
      <c r="H614" s="40">
        <f t="shared" si="73"/>
        <v>1</v>
      </c>
      <c r="K614" s="51">
        <v>596</v>
      </c>
      <c r="L614" s="52">
        <v>688.53866678661871</v>
      </c>
    </row>
    <row r="615" spans="1:12" x14ac:dyDescent="0.2">
      <c r="A615" s="43">
        <v>36758</v>
      </c>
      <c r="B615">
        <v>113</v>
      </c>
      <c r="C615" t="s">
        <v>106</v>
      </c>
      <c r="D615">
        <f t="shared" si="69"/>
        <v>1</v>
      </c>
      <c r="E615" s="40">
        <f t="shared" si="70"/>
        <v>0</v>
      </c>
      <c r="F615" s="40">
        <f t="shared" si="71"/>
        <v>1</v>
      </c>
      <c r="G615" s="40">
        <f t="shared" si="72"/>
        <v>0</v>
      </c>
      <c r="H615" s="40">
        <f t="shared" si="73"/>
        <v>0</v>
      </c>
      <c r="K615" s="51">
        <v>597</v>
      </c>
      <c r="L615" s="52">
        <v>755.26543615845867</v>
      </c>
    </row>
    <row r="616" spans="1:12" x14ac:dyDescent="0.2">
      <c r="A616" s="43">
        <v>37979</v>
      </c>
      <c r="B616">
        <v>113</v>
      </c>
      <c r="C616" t="s">
        <v>105</v>
      </c>
      <c r="D616">
        <f t="shared" si="69"/>
        <v>0</v>
      </c>
      <c r="E616" s="40">
        <f t="shared" si="70"/>
        <v>0</v>
      </c>
      <c r="F616" s="40">
        <f t="shared" si="71"/>
        <v>0</v>
      </c>
      <c r="G616" s="40">
        <f t="shared" si="72"/>
        <v>1</v>
      </c>
      <c r="H616" s="40">
        <f t="shared" si="73"/>
        <v>0</v>
      </c>
      <c r="K616" s="51">
        <v>598</v>
      </c>
      <c r="L616" s="52">
        <v>-1038.7747162332917</v>
      </c>
    </row>
    <row r="617" spans="1:12" x14ac:dyDescent="0.2">
      <c r="A617" s="43">
        <v>38732</v>
      </c>
      <c r="B617">
        <v>113</v>
      </c>
      <c r="C617" t="s">
        <v>105</v>
      </c>
      <c r="D617">
        <f t="shared" si="69"/>
        <v>0</v>
      </c>
      <c r="E617" s="40">
        <f t="shared" si="70"/>
        <v>0</v>
      </c>
      <c r="F617" s="40">
        <f t="shared" si="71"/>
        <v>0</v>
      </c>
      <c r="G617" s="40">
        <f t="shared" si="72"/>
        <v>0</v>
      </c>
      <c r="H617" s="40">
        <f t="shared" si="73"/>
        <v>1</v>
      </c>
      <c r="K617" s="51">
        <v>599</v>
      </c>
      <c r="L617" s="52">
        <v>-1631.4968715972632</v>
      </c>
    </row>
    <row r="618" spans="1:12" x14ac:dyDescent="0.2">
      <c r="A618" s="43">
        <v>33155</v>
      </c>
      <c r="B618">
        <v>114</v>
      </c>
      <c r="C618" t="s">
        <v>105</v>
      </c>
      <c r="D618">
        <f t="shared" si="69"/>
        <v>0</v>
      </c>
      <c r="E618" s="40" t="str">
        <f t="shared" si="70"/>
        <v>-</v>
      </c>
      <c r="F618" s="40" t="str">
        <f t="shared" si="71"/>
        <v>-</v>
      </c>
      <c r="G618" s="40" t="str">
        <f t="shared" si="72"/>
        <v>-</v>
      </c>
      <c r="H618" s="40" t="str">
        <f t="shared" si="73"/>
        <v>-</v>
      </c>
      <c r="K618" s="51">
        <v>600</v>
      </c>
      <c r="L618" s="52">
        <v>-4025.5831548608789</v>
      </c>
    </row>
    <row r="619" spans="1:12" x14ac:dyDescent="0.2">
      <c r="A619" s="43">
        <v>34067</v>
      </c>
      <c r="B619">
        <v>114</v>
      </c>
      <c r="C619" t="s">
        <v>105</v>
      </c>
      <c r="D619">
        <f t="shared" si="69"/>
        <v>0</v>
      </c>
      <c r="E619" s="40">
        <f t="shared" si="70"/>
        <v>0</v>
      </c>
      <c r="F619" s="40">
        <f t="shared" si="71"/>
        <v>0</v>
      </c>
      <c r="G619" s="40">
        <f t="shared" si="72"/>
        <v>0</v>
      </c>
      <c r="H619" s="40">
        <f t="shared" si="73"/>
        <v>1</v>
      </c>
      <c r="K619" s="51">
        <v>601</v>
      </c>
      <c r="L619" s="52">
        <v>1978.0376697241136</v>
      </c>
    </row>
    <row r="620" spans="1:12" x14ac:dyDescent="0.2">
      <c r="A620" s="43">
        <v>35192</v>
      </c>
      <c r="B620">
        <v>114</v>
      </c>
      <c r="C620" t="s">
        <v>105</v>
      </c>
      <c r="D620">
        <f t="shared" si="69"/>
        <v>0</v>
      </c>
      <c r="E620" s="40">
        <f t="shared" si="70"/>
        <v>0</v>
      </c>
      <c r="F620" s="40">
        <f t="shared" si="71"/>
        <v>0</v>
      </c>
      <c r="G620" s="40">
        <f t="shared" si="72"/>
        <v>0</v>
      </c>
      <c r="H620" s="40">
        <f t="shared" si="73"/>
        <v>1</v>
      </c>
      <c r="K620" s="51">
        <v>602</v>
      </c>
      <c r="L620" s="52">
        <v>3000.9664469497038</v>
      </c>
    </row>
    <row r="621" spans="1:12" x14ac:dyDescent="0.2">
      <c r="A621" s="43">
        <v>36446</v>
      </c>
      <c r="B621">
        <v>114</v>
      </c>
      <c r="C621" t="s">
        <v>105</v>
      </c>
      <c r="D621">
        <f t="shared" si="69"/>
        <v>0</v>
      </c>
      <c r="E621" s="40">
        <f t="shared" si="70"/>
        <v>0</v>
      </c>
      <c r="F621" s="40">
        <f t="shared" si="71"/>
        <v>0</v>
      </c>
      <c r="G621" s="40">
        <f t="shared" si="72"/>
        <v>0</v>
      </c>
      <c r="H621" s="40">
        <f t="shared" si="73"/>
        <v>1</v>
      </c>
      <c r="K621" s="51">
        <v>603</v>
      </c>
      <c r="L621" s="52">
        <v>-4309.8876967668766</v>
      </c>
    </row>
    <row r="622" spans="1:12" x14ac:dyDescent="0.2">
      <c r="A622" s="43">
        <v>37541</v>
      </c>
      <c r="B622">
        <v>114</v>
      </c>
      <c r="C622" t="s">
        <v>106</v>
      </c>
      <c r="D622">
        <f t="shared" si="69"/>
        <v>1</v>
      </c>
      <c r="E622" s="40">
        <f t="shared" si="70"/>
        <v>0</v>
      </c>
      <c r="F622" s="40">
        <f t="shared" si="71"/>
        <v>1</v>
      </c>
      <c r="G622" s="40">
        <f t="shared" si="72"/>
        <v>0</v>
      </c>
      <c r="H622" s="40">
        <f t="shared" si="73"/>
        <v>0</v>
      </c>
      <c r="K622" s="51">
        <v>604</v>
      </c>
      <c r="L622" s="52">
        <v>2233.6440549209933</v>
      </c>
    </row>
    <row r="623" spans="1:12" x14ac:dyDescent="0.2">
      <c r="A623" s="43">
        <v>38807</v>
      </c>
      <c r="B623">
        <v>114</v>
      </c>
      <c r="C623" t="s">
        <v>106</v>
      </c>
      <c r="D623">
        <f t="shared" si="69"/>
        <v>1</v>
      </c>
      <c r="E623" s="40">
        <f t="shared" si="70"/>
        <v>1</v>
      </c>
      <c r="F623" s="40">
        <f t="shared" si="71"/>
        <v>0</v>
      </c>
      <c r="G623" s="40">
        <f t="shared" si="72"/>
        <v>0</v>
      </c>
      <c r="H623" s="40">
        <f t="shared" si="73"/>
        <v>0</v>
      </c>
      <c r="K623" s="51">
        <v>605</v>
      </c>
      <c r="L623" s="52">
        <v>1235.5248539226977</v>
      </c>
    </row>
    <row r="624" spans="1:12" x14ac:dyDescent="0.2">
      <c r="A624" s="43">
        <v>33196</v>
      </c>
      <c r="B624">
        <v>115</v>
      </c>
      <c r="C624" t="s">
        <v>106</v>
      </c>
      <c r="D624">
        <f t="shared" si="69"/>
        <v>1</v>
      </c>
      <c r="E624" s="40" t="str">
        <f t="shared" si="70"/>
        <v>-</v>
      </c>
      <c r="F624" s="40" t="str">
        <f t="shared" si="71"/>
        <v>-</v>
      </c>
      <c r="G624" s="40" t="str">
        <f t="shared" si="72"/>
        <v>-</v>
      </c>
      <c r="H624" s="40" t="str">
        <f t="shared" si="73"/>
        <v>-</v>
      </c>
      <c r="K624" s="51">
        <v>606</v>
      </c>
      <c r="L624" s="52">
        <v>0</v>
      </c>
    </row>
    <row r="625" spans="1:12" x14ac:dyDescent="0.2">
      <c r="A625" s="43">
        <v>34592</v>
      </c>
      <c r="B625">
        <v>115</v>
      </c>
      <c r="C625" t="s">
        <v>105</v>
      </c>
      <c r="D625">
        <f t="shared" si="69"/>
        <v>0</v>
      </c>
      <c r="E625" s="40">
        <f t="shared" si="70"/>
        <v>0</v>
      </c>
      <c r="F625" s="40">
        <f t="shared" si="71"/>
        <v>0</v>
      </c>
      <c r="G625" s="40">
        <f t="shared" si="72"/>
        <v>1</v>
      </c>
      <c r="H625" s="40">
        <f t="shared" si="73"/>
        <v>0</v>
      </c>
      <c r="K625" s="51">
        <v>607</v>
      </c>
      <c r="L625" s="52">
        <v>-2766.6385312062353</v>
      </c>
    </row>
    <row r="626" spans="1:12" x14ac:dyDescent="0.2">
      <c r="A626" s="43">
        <v>35545</v>
      </c>
      <c r="B626">
        <v>115</v>
      </c>
      <c r="C626" t="s">
        <v>105</v>
      </c>
      <c r="D626">
        <f t="shared" si="69"/>
        <v>0</v>
      </c>
      <c r="E626" s="40">
        <f t="shared" si="70"/>
        <v>0</v>
      </c>
      <c r="F626" s="40">
        <f t="shared" si="71"/>
        <v>0</v>
      </c>
      <c r="G626" s="40">
        <f t="shared" si="72"/>
        <v>0</v>
      </c>
      <c r="H626" s="40">
        <f t="shared" si="73"/>
        <v>1</v>
      </c>
      <c r="K626" s="51">
        <v>608</v>
      </c>
      <c r="L626" s="52">
        <v>3077.8874471750123</v>
      </c>
    </row>
    <row r="627" spans="1:12" x14ac:dyDescent="0.2">
      <c r="A627" s="43">
        <v>36444</v>
      </c>
      <c r="B627">
        <v>115</v>
      </c>
      <c r="C627" t="s">
        <v>105</v>
      </c>
      <c r="D627">
        <f t="shared" si="69"/>
        <v>0</v>
      </c>
      <c r="E627" s="40">
        <f t="shared" si="70"/>
        <v>0</v>
      </c>
      <c r="F627" s="40">
        <f t="shared" si="71"/>
        <v>0</v>
      </c>
      <c r="G627" s="40">
        <f t="shared" si="72"/>
        <v>0</v>
      </c>
      <c r="H627" s="40">
        <f t="shared" si="73"/>
        <v>1</v>
      </c>
      <c r="K627" s="51">
        <v>609</v>
      </c>
      <c r="L627" s="52">
        <v>2895.8789432833728</v>
      </c>
    </row>
    <row r="628" spans="1:12" x14ac:dyDescent="0.2">
      <c r="A628" s="43">
        <v>37447</v>
      </c>
      <c r="B628">
        <v>115</v>
      </c>
      <c r="C628" t="s">
        <v>106</v>
      </c>
      <c r="D628">
        <f t="shared" si="69"/>
        <v>1</v>
      </c>
      <c r="E628" s="40">
        <f t="shared" si="70"/>
        <v>0</v>
      </c>
      <c r="F628" s="40">
        <f t="shared" si="71"/>
        <v>1</v>
      </c>
      <c r="G628" s="40">
        <f t="shared" si="72"/>
        <v>0</v>
      </c>
      <c r="H628" s="40">
        <f t="shared" si="73"/>
        <v>0</v>
      </c>
      <c r="K628" s="51">
        <v>610</v>
      </c>
      <c r="L628" s="52">
        <v>0</v>
      </c>
    </row>
    <row r="629" spans="1:12" x14ac:dyDescent="0.2">
      <c r="A629" s="43">
        <v>38492</v>
      </c>
      <c r="B629">
        <v>115</v>
      </c>
      <c r="C629" t="s">
        <v>106</v>
      </c>
      <c r="D629">
        <f t="shared" si="69"/>
        <v>1</v>
      </c>
      <c r="E629" s="40">
        <f t="shared" si="70"/>
        <v>1</v>
      </c>
      <c r="F629" s="40">
        <f t="shared" si="71"/>
        <v>0</v>
      </c>
      <c r="G629" s="40">
        <f t="shared" si="72"/>
        <v>0</v>
      </c>
      <c r="H629" s="40">
        <f t="shared" si="73"/>
        <v>0</v>
      </c>
      <c r="K629" s="51">
        <v>611</v>
      </c>
      <c r="L629" s="52">
        <v>-5921.1126208896831</v>
      </c>
    </row>
    <row r="630" spans="1:12" x14ac:dyDescent="0.2">
      <c r="A630" s="43">
        <v>39259</v>
      </c>
      <c r="B630">
        <v>115</v>
      </c>
      <c r="C630" t="s">
        <v>105</v>
      </c>
      <c r="D630">
        <f t="shared" si="69"/>
        <v>0</v>
      </c>
      <c r="E630" s="40">
        <f t="shared" si="70"/>
        <v>0</v>
      </c>
      <c r="F630" s="40">
        <f t="shared" si="71"/>
        <v>0</v>
      </c>
      <c r="G630" s="40">
        <f t="shared" si="72"/>
        <v>1</v>
      </c>
      <c r="H630" s="40">
        <f t="shared" si="73"/>
        <v>0</v>
      </c>
      <c r="K630" s="51">
        <v>612</v>
      </c>
      <c r="L630" s="52">
        <v>3972.9017106576239</v>
      </c>
    </row>
    <row r="631" spans="1:12" x14ac:dyDescent="0.2">
      <c r="A631" s="43">
        <v>33108</v>
      </c>
      <c r="B631">
        <v>116</v>
      </c>
      <c r="C631" t="s">
        <v>105</v>
      </c>
      <c r="D631">
        <f t="shared" si="69"/>
        <v>0</v>
      </c>
      <c r="E631" s="40" t="str">
        <f t="shared" si="70"/>
        <v>-</v>
      </c>
      <c r="F631" s="40" t="str">
        <f t="shared" si="71"/>
        <v>-</v>
      </c>
      <c r="G631" s="40" t="str">
        <f t="shared" si="72"/>
        <v>-</v>
      </c>
      <c r="H631" s="40" t="str">
        <f t="shared" si="73"/>
        <v>-</v>
      </c>
      <c r="K631" s="51">
        <v>613</v>
      </c>
      <c r="L631" s="52">
        <v>5519.7892724600288</v>
      </c>
    </row>
    <row r="632" spans="1:12" x14ac:dyDescent="0.2">
      <c r="A632" s="43">
        <v>34006</v>
      </c>
      <c r="B632">
        <v>116</v>
      </c>
      <c r="C632" t="s">
        <v>105</v>
      </c>
      <c r="D632">
        <f t="shared" si="69"/>
        <v>0</v>
      </c>
      <c r="E632" s="40">
        <f t="shared" si="70"/>
        <v>0</v>
      </c>
      <c r="F632" s="40">
        <f t="shared" si="71"/>
        <v>0</v>
      </c>
      <c r="G632" s="40">
        <f t="shared" si="72"/>
        <v>0</v>
      </c>
      <c r="H632" s="40">
        <f t="shared" si="73"/>
        <v>1</v>
      </c>
      <c r="K632" s="51">
        <v>614</v>
      </c>
      <c r="L632" s="52">
        <v>0</v>
      </c>
    </row>
    <row r="633" spans="1:12" x14ac:dyDescent="0.2">
      <c r="A633" s="43">
        <v>35092</v>
      </c>
      <c r="B633">
        <v>116</v>
      </c>
      <c r="C633" t="s">
        <v>105</v>
      </c>
      <c r="D633">
        <f t="shared" si="69"/>
        <v>0</v>
      </c>
      <c r="E633" s="40">
        <f t="shared" si="70"/>
        <v>0</v>
      </c>
      <c r="F633" s="40">
        <f t="shared" si="71"/>
        <v>0</v>
      </c>
      <c r="G633" s="40">
        <f t="shared" si="72"/>
        <v>0</v>
      </c>
      <c r="H633" s="40">
        <f t="shared" si="73"/>
        <v>1</v>
      </c>
      <c r="K633" s="51">
        <v>615</v>
      </c>
      <c r="L633" s="52">
        <v>5032.6356608286414</v>
      </c>
    </row>
    <row r="634" spans="1:12" x14ac:dyDescent="0.2">
      <c r="A634" s="43">
        <v>36462</v>
      </c>
      <c r="B634">
        <v>116</v>
      </c>
      <c r="C634" t="s">
        <v>105</v>
      </c>
      <c r="D634">
        <f t="shared" si="69"/>
        <v>0</v>
      </c>
      <c r="E634" s="40">
        <f t="shared" si="70"/>
        <v>0</v>
      </c>
      <c r="F634" s="40">
        <f t="shared" si="71"/>
        <v>0</v>
      </c>
      <c r="G634" s="40">
        <f t="shared" si="72"/>
        <v>0</v>
      </c>
      <c r="H634" s="40">
        <f t="shared" si="73"/>
        <v>1</v>
      </c>
      <c r="K634" s="51">
        <v>616</v>
      </c>
      <c r="L634" s="52">
        <v>3770.9560781952091</v>
      </c>
    </row>
    <row r="635" spans="1:12" x14ac:dyDescent="0.2">
      <c r="A635" s="43">
        <v>37249</v>
      </c>
      <c r="B635">
        <v>116</v>
      </c>
      <c r="C635" t="s">
        <v>105</v>
      </c>
      <c r="D635">
        <f t="shared" si="69"/>
        <v>0</v>
      </c>
      <c r="E635" s="40">
        <f t="shared" si="70"/>
        <v>0</v>
      </c>
      <c r="F635" s="40">
        <f t="shared" si="71"/>
        <v>0</v>
      </c>
      <c r="G635" s="40">
        <f t="shared" si="72"/>
        <v>0</v>
      </c>
      <c r="H635" s="40">
        <f t="shared" si="73"/>
        <v>1</v>
      </c>
      <c r="K635" s="51">
        <v>617</v>
      </c>
      <c r="L635" s="52">
        <v>107.9259514779053</v>
      </c>
    </row>
    <row r="636" spans="1:12" x14ac:dyDescent="0.2">
      <c r="A636" s="43">
        <v>38071</v>
      </c>
      <c r="B636">
        <v>116</v>
      </c>
      <c r="C636" t="s">
        <v>105</v>
      </c>
      <c r="D636">
        <f t="shared" si="69"/>
        <v>0</v>
      </c>
      <c r="E636" s="40">
        <f t="shared" si="70"/>
        <v>0</v>
      </c>
      <c r="F636" s="40">
        <f t="shared" si="71"/>
        <v>0</v>
      </c>
      <c r="G636" s="40">
        <f t="shared" si="72"/>
        <v>0</v>
      </c>
      <c r="H636" s="40">
        <f t="shared" si="73"/>
        <v>1</v>
      </c>
      <c r="K636" s="51">
        <v>618</v>
      </c>
      <c r="L636" s="52">
        <v>3693.5088647429011</v>
      </c>
    </row>
    <row r="637" spans="1:12" x14ac:dyDescent="0.2">
      <c r="A637" s="43">
        <v>33182</v>
      </c>
      <c r="B637">
        <v>117</v>
      </c>
      <c r="C637" t="s">
        <v>105</v>
      </c>
      <c r="D637">
        <f t="shared" si="69"/>
        <v>0</v>
      </c>
      <c r="E637" s="40" t="str">
        <f t="shared" si="70"/>
        <v>-</v>
      </c>
      <c r="F637" s="40" t="str">
        <f t="shared" si="71"/>
        <v>-</v>
      </c>
      <c r="G637" s="40" t="str">
        <f t="shared" si="72"/>
        <v>-</v>
      </c>
      <c r="H637" s="40" t="str">
        <f t="shared" si="73"/>
        <v>-</v>
      </c>
      <c r="K637" s="51">
        <v>619</v>
      </c>
      <c r="L637" s="52">
        <v>-3413.6742000034628</v>
      </c>
    </row>
    <row r="638" spans="1:12" x14ac:dyDescent="0.2">
      <c r="A638" s="43">
        <v>34242</v>
      </c>
      <c r="B638">
        <v>117</v>
      </c>
      <c r="C638" t="s">
        <v>105</v>
      </c>
      <c r="D638">
        <f t="shared" si="69"/>
        <v>0</v>
      </c>
      <c r="E638" s="40">
        <f t="shared" si="70"/>
        <v>0</v>
      </c>
      <c r="F638" s="40">
        <f t="shared" si="71"/>
        <v>0</v>
      </c>
      <c r="G638" s="40">
        <f t="shared" si="72"/>
        <v>0</v>
      </c>
      <c r="H638" s="40">
        <f t="shared" si="73"/>
        <v>1</v>
      </c>
      <c r="K638" s="51">
        <v>620</v>
      </c>
      <c r="L638" s="52">
        <v>-1823.8513644465293</v>
      </c>
    </row>
    <row r="639" spans="1:12" x14ac:dyDescent="0.2">
      <c r="A639" s="43">
        <v>35714</v>
      </c>
      <c r="B639">
        <v>117</v>
      </c>
      <c r="C639" t="s">
        <v>105</v>
      </c>
      <c r="D639">
        <f t="shared" si="69"/>
        <v>0</v>
      </c>
      <c r="E639" s="40">
        <f t="shared" si="70"/>
        <v>0</v>
      </c>
      <c r="F639" s="40">
        <f t="shared" si="71"/>
        <v>0</v>
      </c>
      <c r="G639" s="40">
        <f t="shared" si="72"/>
        <v>0</v>
      </c>
      <c r="H639" s="40">
        <f t="shared" si="73"/>
        <v>1</v>
      </c>
      <c r="K639" s="51">
        <v>621</v>
      </c>
      <c r="L639" s="52">
        <v>6075.6095182894051</v>
      </c>
    </row>
    <row r="640" spans="1:12" x14ac:dyDescent="0.2">
      <c r="A640" s="43">
        <v>36666</v>
      </c>
      <c r="B640">
        <v>117</v>
      </c>
      <c r="C640" t="s">
        <v>105</v>
      </c>
      <c r="D640">
        <f t="shared" si="69"/>
        <v>0</v>
      </c>
      <c r="E640" s="40">
        <f t="shared" si="70"/>
        <v>0</v>
      </c>
      <c r="F640" s="40">
        <f t="shared" si="71"/>
        <v>0</v>
      </c>
      <c r="G640" s="40">
        <f t="shared" si="72"/>
        <v>0</v>
      </c>
      <c r="H640" s="40">
        <f t="shared" si="73"/>
        <v>1</v>
      </c>
      <c r="K640" s="51">
        <v>622</v>
      </c>
      <c r="L640" s="52">
        <v>111.4973995011992</v>
      </c>
    </row>
    <row r="641" spans="11:12" x14ac:dyDescent="0.2">
      <c r="K641" s="51">
        <v>623</v>
      </c>
      <c r="L641" s="52">
        <v>5858.5010677077971</v>
      </c>
    </row>
    <row r="642" spans="11:12" x14ac:dyDescent="0.2">
      <c r="K642" s="51">
        <v>624</v>
      </c>
      <c r="L642" s="52">
        <v>-880.88666195941937</v>
      </c>
    </row>
    <row r="643" spans="11:12" x14ac:dyDescent="0.2">
      <c r="K643" s="51">
        <v>625</v>
      </c>
      <c r="L643" s="52">
        <v>-1467.3044447522393</v>
      </c>
    </row>
    <row r="644" spans="11:12" x14ac:dyDescent="0.2">
      <c r="K644" s="51">
        <v>626</v>
      </c>
      <c r="L644" s="52">
        <v>5304.5875240176356</v>
      </c>
    </row>
    <row r="645" spans="11:12" x14ac:dyDescent="0.2">
      <c r="K645" s="51">
        <v>627</v>
      </c>
      <c r="L645" s="52">
        <v>-1590.7944860406215</v>
      </c>
    </row>
    <row r="646" spans="11:12" x14ac:dyDescent="0.2">
      <c r="K646" s="51">
        <v>628</v>
      </c>
      <c r="L646" s="52">
        <v>1467.8498546575292</v>
      </c>
    </row>
    <row r="647" spans="11:12" x14ac:dyDescent="0.2">
      <c r="K647" s="51">
        <v>629</v>
      </c>
      <c r="L647" s="52">
        <v>0</v>
      </c>
    </row>
    <row r="648" spans="11:12" x14ac:dyDescent="0.2">
      <c r="K648" s="51">
        <v>630</v>
      </c>
      <c r="L648" s="52">
        <v>2962.9108494212915</v>
      </c>
    </row>
    <row r="649" spans="11:12" x14ac:dyDescent="0.2">
      <c r="K649" s="51">
        <v>631</v>
      </c>
      <c r="L649" s="52">
        <v>-5010.1915577138834</v>
      </c>
    </row>
    <row r="650" spans="11:12" x14ac:dyDescent="0.2">
      <c r="K650" s="51">
        <v>632</v>
      </c>
      <c r="L650" s="52">
        <v>-2454.98308056115</v>
      </c>
    </row>
    <row r="651" spans="11:12" x14ac:dyDescent="0.2">
      <c r="K651" s="51">
        <v>633</v>
      </c>
      <c r="L651" s="52">
        <v>3966.3040131298135</v>
      </c>
    </row>
    <row r="652" spans="11:12" x14ac:dyDescent="0.2">
      <c r="K652" s="51">
        <v>634</v>
      </c>
      <c r="L652" s="52">
        <v>0</v>
      </c>
    </row>
    <row r="653" spans="11:12" x14ac:dyDescent="0.2">
      <c r="K653" s="51">
        <v>635</v>
      </c>
      <c r="L653" s="52">
        <v>3310.1065837217611</v>
      </c>
    </row>
    <row r="654" spans="11:12" x14ac:dyDescent="0.2">
      <c r="K654" s="51">
        <v>636</v>
      </c>
      <c r="L654" s="52">
        <v>4001.4146967653642</v>
      </c>
    </row>
    <row r="655" spans="11:12" x14ac:dyDescent="0.2">
      <c r="K655" s="51">
        <v>637</v>
      </c>
      <c r="L655" s="52">
        <v>4358.1497117222443</v>
      </c>
    </row>
    <row r="656" spans="11:12" x14ac:dyDescent="0.2">
      <c r="K656" s="51">
        <v>638</v>
      </c>
      <c r="L656" s="52">
        <v>-4954.499413554604</v>
      </c>
    </row>
    <row r="657" spans="11:12" x14ac:dyDescent="0.2">
      <c r="K657" s="51">
        <v>639</v>
      </c>
      <c r="L657" s="52">
        <v>4024.254317104173</v>
      </c>
    </row>
    <row r="658" spans="11:12" x14ac:dyDescent="0.2">
      <c r="K658" s="51">
        <v>640</v>
      </c>
      <c r="L658" s="52">
        <v>-4878.1174601813473</v>
      </c>
    </row>
    <row r="659" spans="11:12" x14ac:dyDescent="0.2">
      <c r="K659" s="51">
        <v>641</v>
      </c>
      <c r="L659" s="52">
        <v>-3240.5311143134804</v>
      </c>
    </row>
    <row r="660" spans="11:12" x14ac:dyDescent="0.2">
      <c r="K660" s="51">
        <v>642</v>
      </c>
      <c r="L660" s="52">
        <v>1045.0834664376796</v>
      </c>
    </row>
    <row r="661" spans="11:12" x14ac:dyDescent="0.2">
      <c r="K661" s="51">
        <v>643</v>
      </c>
      <c r="L661" s="52">
        <v>-945.31871992827269</v>
      </c>
    </row>
    <row r="662" spans="11:12" x14ac:dyDescent="0.2">
      <c r="K662" s="51">
        <v>644</v>
      </c>
      <c r="L662" s="52">
        <v>-4693.8642437430826</v>
      </c>
    </row>
    <row r="663" spans="11:12" x14ac:dyDescent="0.2">
      <c r="K663" s="51">
        <v>645</v>
      </c>
      <c r="L663" s="52">
        <v>-1218.7290875916526</v>
      </c>
    </row>
    <row r="664" spans="11:12" x14ac:dyDescent="0.2">
      <c r="K664" s="51">
        <v>646</v>
      </c>
      <c r="L664" s="52">
        <v>-3007.7848328147797</v>
      </c>
    </row>
    <row r="665" spans="11:12" x14ac:dyDescent="0.2">
      <c r="K665" s="51">
        <v>647</v>
      </c>
      <c r="L665" s="52">
        <v>1512.1707021398449</v>
      </c>
    </row>
    <row r="666" spans="11:12" x14ac:dyDescent="0.2">
      <c r="K666" s="51">
        <v>648</v>
      </c>
      <c r="L666" s="52">
        <v>232.52762368980996</v>
      </c>
    </row>
    <row r="667" spans="11:12" x14ac:dyDescent="0.2">
      <c r="K667" s="51">
        <v>649</v>
      </c>
      <c r="L667" s="52">
        <v>-3457.3400483033165</v>
      </c>
    </row>
    <row r="668" spans="11:12" x14ac:dyDescent="0.2">
      <c r="K668" s="51">
        <v>650</v>
      </c>
      <c r="L668" s="52">
        <v>1565.7018852556862</v>
      </c>
    </row>
    <row r="669" spans="11:12" x14ac:dyDescent="0.2">
      <c r="K669" s="51">
        <v>651</v>
      </c>
      <c r="L669" s="52">
        <v>3758.9002027886154</v>
      </c>
    </row>
    <row r="670" spans="11:12" x14ac:dyDescent="0.2">
      <c r="K670" s="51">
        <v>652</v>
      </c>
      <c r="L670" s="52">
        <v>-182.20784677546453</v>
      </c>
    </row>
    <row r="671" spans="11:12" x14ac:dyDescent="0.2">
      <c r="K671" s="51">
        <v>653</v>
      </c>
      <c r="L671" s="52">
        <v>2850.6431430967336</v>
      </c>
    </row>
    <row r="672" spans="11:12" x14ac:dyDescent="0.2">
      <c r="K672" s="51">
        <v>654</v>
      </c>
      <c r="L672" s="52">
        <v>-4121.952455332812</v>
      </c>
    </row>
    <row r="673" spans="11:12" x14ac:dyDescent="0.2">
      <c r="K673" s="51">
        <v>655</v>
      </c>
      <c r="L673" s="52">
        <v>-245.42745252989198</v>
      </c>
    </row>
    <row r="674" spans="11:12" x14ac:dyDescent="0.2">
      <c r="K674" s="51">
        <v>656</v>
      </c>
      <c r="L674" s="52">
        <v>0</v>
      </c>
    </row>
    <row r="675" spans="11:12" x14ac:dyDescent="0.2">
      <c r="K675" s="51">
        <v>657</v>
      </c>
      <c r="L675" s="52">
        <v>2156.2004797308105</v>
      </c>
    </row>
    <row r="676" spans="11:12" x14ac:dyDescent="0.2">
      <c r="K676" s="51">
        <v>658</v>
      </c>
      <c r="L676" s="52">
        <v>-4665.9156099721758</v>
      </c>
    </row>
    <row r="677" spans="11:12" x14ac:dyDescent="0.2">
      <c r="K677" s="51">
        <v>659</v>
      </c>
      <c r="L677" s="52">
        <v>-1738.5543722453426</v>
      </c>
    </row>
    <row r="678" spans="11:12" x14ac:dyDescent="0.2">
      <c r="K678" s="51">
        <v>660</v>
      </c>
      <c r="L678" s="52">
        <v>5602.9569735049345</v>
      </c>
    </row>
    <row r="679" spans="11:12" x14ac:dyDescent="0.2">
      <c r="K679" s="51">
        <v>661</v>
      </c>
      <c r="L679" s="52">
        <v>3220.3406932121279</v>
      </c>
    </row>
    <row r="680" spans="11:12" x14ac:dyDescent="0.2">
      <c r="K680" s="51">
        <v>662</v>
      </c>
      <c r="L680" s="52">
        <v>924.13832983378234</v>
      </c>
    </row>
    <row r="681" spans="11:12" x14ac:dyDescent="0.2">
      <c r="K681" s="51">
        <v>663</v>
      </c>
      <c r="L681" s="52">
        <v>0</v>
      </c>
    </row>
    <row r="682" spans="11:12" x14ac:dyDescent="0.2">
      <c r="K682" s="51">
        <v>664</v>
      </c>
      <c r="L682" s="52">
        <v>-1083.7824425564249</v>
      </c>
    </row>
    <row r="683" spans="11:12" x14ac:dyDescent="0.2">
      <c r="K683" s="51">
        <v>665</v>
      </c>
      <c r="L683" s="52">
        <v>1008.4887823945713</v>
      </c>
    </row>
    <row r="684" spans="11:12" x14ac:dyDescent="0.2">
      <c r="K684" s="51">
        <v>666</v>
      </c>
      <c r="L684" s="52">
        <v>3967.6260858155811</v>
      </c>
    </row>
    <row r="685" spans="11:12" x14ac:dyDescent="0.2">
      <c r="K685" s="51">
        <v>667</v>
      </c>
      <c r="L685" s="52">
        <v>1870.8335210385703</v>
      </c>
    </row>
    <row r="686" spans="11:12" x14ac:dyDescent="0.2">
      <c r="K686" s="51">
        <v>668</v>
      </c>
      <c r="L686" s="52">
        <v>1625.812256277376</v>
      </c>
    </row>
    <row r="687" spans="11:12" x14ac:dyDescent="0.2">
      <c r="K687" s="51">
        <v>669</v>
      </c>
      <c r="L687" s="52">
        <v>0</v>
      </c>
    </row>
    <row r="688" spans="11:12" x14ac:dyDescent="0.2">
      <c r="K688" s="51">
        <v>670</v>
      </c>
      <c r="L688" s="52">
        <v>-1111.5614485049628</v>
      </c>
    </row>
    <row r="689" spans="11:12" x14ac:dyDescent="0.2">
      <c r="K689" s="51">
        <v>671</v>
      </c>
      <c r="L689" s="52">
        <v>1740.6708003742319</v>
      </c>
    </row>
    <row r="690" spans="11:12" x14ac:dyDescent="0.2">
      <c r="K690" s="51">
        <v>672</v>
      </c>
      <c r="L690" s="52">
        <v>-774.24442995517484</v>
      </c>
    </row>
    <row r="691" spans="11:12" x14ac:dyDescent="0.2">
      <c r="K691" s="51">
        <v>673</v>
      </c>
      <c r="L691" s="52">
        <v>0</v>
      </c>
    </row>
    <row r="692" spans="11:12" x14ac:dyDescent="0.2">
      <c r="K692" s="51">
        <v>674</v>
      </c>
      <c r="L692" s="52">
        <v>3286.8839113163931</v>
      </c>
    </row>
    <row r="693" spans="11:12" x14ac:dyDescent="0.2">
      <c r="K693" s="51">
        <v>675</v>
      </c>
      <c r="L693" s="52">
        <v>3046.63256427535</v>
      </c>
    </row>
    <row r="694" spans="11:12" x14ac:dyDescent="0.2">
      <c r="K694" s="51">
        <v>676</v>
      </c>
      <c r="L694" s="52">
        <v>2794.4778599223287</v>
      </c>
    </row>
    <row r="695" spans="11:12" x14ac:dyDescent="0.2">
      <c r="K695" s="51">
        <v>677</v>
      </c>
      <c r="L695" s="52">
        <v>-2574.6561633659376</v>
      </c>
    </row>
    <row r="696" spans="11:12" x14ac:dyDescent="0.2">
      <c r="K696" s="51">
        <v>678</v>
      </c>
      <c r="L696" s="52">
        <v>368.94138432948716</v>
      </c>
    </row>
    <row r="697" spans="11:12" x14ac:dyDescent="0.2">
      <c r="K697" s="51">
        <v>679</v>
      </c>
      <c r="L697" s="52">
        <v>-214.99254400604786</v>
      </c>
    </row>
    <row r="698" spans="11:12" x14ac:dyDescent="0.2">
      <c r="K698" s="51">
        <v>680</v>
      </c>
      <c r="L698" s="52">
        <v>-2616.2251365893239</v>
      </c>
    </row>
    <row r="699" spans="11:12" x14ac:dyDescent="0.2">
      <c r="K699" s="51">
        <v>681</v>
      </c>
      <c r="L699" s="52">
        <v>1188.3820032577362</v>
      </c>
    </row>
    <row r="700" spans="11:12" x14ac:dyDescent="0.2">
      <c r="K700" s="51">
        <v>682</v>
      </c>
      <c r="L700" s="52">
        <v>2784.7617535269346</v>
      </c>
    </row>
    <row r="701" spans="11:12" x14ac:dyDescent="0.2">
      <c r="K701" s="51">
        <v>683</v>
      </c>
      <c r="L701" s="52">
        <v>0</v>
      </c>
    </row>
    <row r="702" spans="11:12" x14ac:dyDescent="0.2">
      <c r="K702" s="51">
        <v>684</v>
      </c>
      <c r="L702" s="52">
        <v>-630.47924498503903</v>
      </c>
    </row>
    <row r="703" spans="11:12" x14ac:dyDescent="0.2">
      <c r="K703" s="51">
        <v>685</v>
      </c>
      <c r="L703" s="52">
        <v>0</v>
      </c>
    </row>
    <row r="704" spans="11:12" x14ac:dyDescent="0.2">
      <c r="K704" s="51">
        <v>686</v>
      </c>
      <c r="L704" s="52">
        <v>-4141.7906561361178</v>
      </c>
    </row>
    <row r="705" spans="11:12" x14ac:dyDescent="0.2">
      <c r="K705" s="51">
        <v>687</v>
      </c>
      <c r="L705" s="52">
        <v>5981.7879532935931</v>
      </c>
    </row>
    <row r="706" spans="11:12" x14ac:dyDescent="0.2">
      <c r="K706" s="51">
        <v>688</v>
      </c>
      <c r="L706" s="52">
        <v>-1483.3757325907679</v>
      </c>
    </row>
    <row r="707" spans="11:12" x14ac:dyDescent="0.2">
      <c r="K707" s="51">
        <v>689</v>
      </c>
      <c r="L707" s="52">
        <v>0</v>
      </c>
    </row>
    <row r="708" spans="11:12" x14ac:dyDescent="0.2">
      <c r="K708" s="51">
        <v>690</v>
      </c>
      <c r="L708" s="52">
        <v>-814.66207049518653</v>
      </c>
    </row>
    <row r="709" spans="11:12" x14ac:dyDescent="0.2">
      <c r="K709" s="51">
        <v>691</v>
      </c>
      <c r="L709" s="52">
        <v>0</v>
      </c>
    </row>
    <row r="710" spans="11:12" x14ac:dyDescent="0.2">
      <c r="K710" s="51">
        <v>692</v>
      </c>
      <c r="L710" s="52">
        <v>3895.702618311188</v>
      </c>
    </row>
    <row r="711" spans="11:12" x14ac:dyDescent="0.2">
      <c r="K711" s="51">
        <v>693</v>
      </c>
      <c r="L711" s="52">
        <v>118.18168978455969</v>
      </c>
    </row>
    <row r="712" spans="11:12" x14ac:dyDescent="0.2">
      <c r="K712" s="51">
        <v>694</v>
      </c>
      <c r="L712" s="52">
        <v>-3400.1986475391495</v>
      </c>
    </row>
    <row r="713" spans="11:12" x14ac:dyDescent="0.2">
      <c r="K713" s="51">
        <v>695</v>
      </c>
      <c r="L713" s="52">
        <v>848.83440268327649</v>
      </c>
    </row>
    <row r="714" spans="11:12" x14ac:dyDescent="0.2">
      <c r="K714" s="51">
        <v>696</v>
      </c>
      <c r="L714" s="52">
        <v>-5342.6749545371204</v>
      </c>
    </row>
    <row r="715" spans="11:12" x14ac:dyDescent="0.2">
      <c r="K715" s="51">
        <v>697</v>
      </c>
      <c r="L715" s="52">
        <v>4798.7353663633485</v>
      </c>
    </row>
    <row r="716" spans="11:12" x14ac:dyDescent="0.2">
      <c r="K716" s="51">
        <v>698</v>
      </c>
      <c r="L716" s="52">
        <v>-4475.8439706978006</v>
      </c>
    </row>
    <row r="717" spans="11:12" x14ac:dyDescent="0.2">
      <c r="K717" s="51">
        <v>699</v>
      </c>
      <c r="L717" s="52">
        <v>-1843.0196980173835</v>
      </c>
    </row>
    <row r="718" spans="11:12" x14ac:dyDescent="0.2">
      <c r="K718" s="51">
        <v>700</v>
      </c>
      <c r="L718" s="52">
        <v>-1530.8662731273894</v>
      </c>
    </row>
    <row r="719" spans="11:12" x14ac:dyDescent="0.2">
      <c r="K719" s="51">
        <v>701</v>
      </c>
      <c r="L719" s="52">
        <v>4115.5125398763184</v>
      </c>
    </row>
    <row r="720" spans="11:12" x14ac:dyDescent="0.2">
      <c r="K720" s="51">
        <v>702</v>
      </c>
      <c r="L720" s="52">
        <v>0</v>
      </c>
    </row>
    <row r="721" spans="11:12" x14ac:dyDescent="0.2">
      <c r="K721" s="51">
        <v>703</v>
      </c>
      <c r="L721" s="52">
        <v>-5126.3447348051495</v>
      </c>
    </row>
    <row r="722" spans="11:12" x14ac:dyDescent="0.2">
      <c r="K722" s="51">
        <v>704</v>
      </c>
      <c r="L722" s="52">
        <v>602.75028634970613</v>
      </c>
    </row>
    <row r="723" spans="11:12" x14ac:dyDescent="0.2">
      <c r="K723" s="51">
        <v>705</v>
      </c>
      <c r="L723" s="52">
        <v>0</v>
      </c>
    </row>
    <row r="724" spans="11:12" x14ac:dyDescent="0.2">
      <c r="K724" s="51">
        <v>706</v>
      </c>
      <c r="L724" s="52">
        <v>805.42153980166495</v>
      </c>
    </row>
    <row r="725" spans="11:12" x14ac:dyDescent="0.2">
      <c r="K725" s="51">
        <v>707</v>
      </c>
      <c r="L725" s="52">
        <v>0</v>
      </c>
    </row>
    <row r="726" spans="11:12" x14ac:dyDescent="0.2">
      <c r="K726" s="51">
        <v>708</v>
      </c>
      <c r="L726" s="52">
        <v>2614.8488292342058</v>
      </c>
    </row>
    <row r="727" spans="11:12" x14ac:dyDescent="0.2">
      <c r="K727" s="51">
        <v>709</v>
      </c>
      <c r="L727" s="52">
        <v>-1929.6705951916574</v>
      </c>
    </row>
    <row r="728" spans="11:12" x14ac:dyDescent="0.2">
      <c r="K728" s="51">
        <v>710</v>
      </c>
      <c r="L728" s="52">
        <v>1917.389948700285</v>
      </c>
    </row>
    <row r="729" spans="11:12" x14ac:dyDescent="0.2">
      <c r="K729" s="51">
        <v>711</v>
      </c>
      <c r="L729" s="52">
        <v>1376.2933835895019</v>
      </c>
    </row>
    <row r="730" spans="11:12" x14ac:dyDescent="0.2">
      <c r="K730" s="51">
        <v>712</v>
      </c>
      <c r="L730" s="52">
        <v>-1056.2050041942846</v>
      </c>
    </row>
    <row r="731" spans="11:12" x14ac:dyDescent="0.2">
      <c r="K731" s="51">
        <v>713</v>
      </c>
      <c r="L731" s="52">
        <v>0</v>
      </c>
    </row>
    <row r="732" spans="11:12" x14ac:dyDescent="0.2">
      <c r="K732" s="51">
        <v>714</v>
      </c>
      <c r="L732" s="52">
        <v>879.13853444063386</v>
      </c>
    </row>
    <row r="733" spans="11:12" x14ac:dyDescent="0.2">
      <c r="K733" s="51">
        <v>715</v>
      </c>
      <c r="L733" s="52">
        <v>1560.1614544102772</v>
      </c>
    </row>
    <row r="734" spans="11:12" x14ac:dyDescent="0.2">
      <c r="K734" s="51">
        <v>716</v>
      </c>
      <c r="L734" s="52">
        <v>-4663.9787627165933</v>
      </c>
    </row>
    <row r="735" spans="11:12" x14ac:dyDescent="0.2">
      <c r="K735" s="51">
        <v>717</v>
      </c>
      <c r="L735" s="52">
        <v>-5887.4353928706614</v>
      </c>
    </row>
    <row r="736" spans="11:12" x14ac:dyDescent="0.2">
      <c r="K736" s="51">
        <v>718</v>
      </c>
      <c r="L736" s="52">
        <v>0</v>
      </c>
    </row>
    <row r="737" spans="11:12" x14ac:dyDescent="0.2">
      <c r="K737" s="51">
        <v>719</v>
      </c>
      <c r="L737" s="52">
        <v>6140.9057081507472</v>
      </c>
    </row>
    <row r="738" spans="11:12" x14ac:dyDescent="0.2">
      <c r="K738" s="51">
        <v>720</v>
      </c>
      <c r="L738" s="52">
        <v>522.70240317871048</v>
      </c>
    </row>
    <row r="739" spans="11:12" x14ac:dyDescent="0.2">
      <c r="K739" s="51">
        <v>721</v>
      </c>
      <c r="L739" s="52">
        <v>-1164.5894885664839</v>
      </c>
    </row>
    <row r="740" spans="11:12" x14ac:dyDescent="0.2">
      <c r="K740" s="51">
        <v>722</v>
      </c>
      <c r="L740" s="52">
        <v>-1755.7711390882132</v>
      </c>
    </row>
    <row r="741" spans="11:12" x14ac:dyDescent="0.2">
      <c r="K741" s="51">
        <v>723</v>
      </c>
      <c r="L741" s="52">
        <v>3179.5158870612308</v>
      </c>
    </row>
    <row r="742" spans="11:12" x14ac:dyDescent="0.2">
      <c r="K742" s="51">
        <v>724</v>
      </c>
      <c r="L742" s="52">
        <v>4650.5693734040751</v>
      </c>
    </row>
    <row r="743" spans="11:12" x14ac:dyDescent="0.2">
      <c r="K743" s="51">
        <v>725</v>
      </c>
      <c r="L743" s="52">
        <v>-3552.204692859531</v>
      </c>
    </row>
    <row r="744" spans="11:12" x14ac:dyDescent="0.2">
      <c r="K744" s="51">
        <v>726</v>
      </c>
      <c r="L744" s="52">
        <v>-2107.8129361207307</v>
      </c>
    </row>
    <row r="745" spans="11:12" x14ac:dyDescent="0.2">
      <c r="K745" s="51">
        <v>727</v>
      </c>
      <c r="L745" s="52">
        <v>0</v>
      </c>
    </row>
    <row r="746" spans="11:12" x14ac:dyDescent="0.2">
      <c r="K746" s="51">
        <v>728</v>
      </c>
      <c r="L746" s="52">
        <v>1493.0438337192968</v>
      </c>
    </row>
    <row r="747" spans="11:12" x14ac:dyDescent="0.2">
      <c r="K747" s="51">
        <v>729</v>
      </c>
      <c r="L747" s="52">
        <v>2016.9269432050978</v>
      </c>
    </row>
    <row r="748" spans="11:12" x14ac:dyDescent="0.2">
      <c r="K748" s="51">
        <v>730</v>
      </c>
      <c r="L748" s="52">
        <v>-3207.2639460777973</v>
      </c>
    </row>
    <row r="749" spans="11:12" x14ac:dyDescent="0.2">
      <c r="K749" s="51">
        <v>731</v>
      </c>
      <c r="L749" s="52">
        <v>1872.5235111952129</v>
      </c>
    </row>
    <row r="750" spans="11:12" x14ac:dyDescent="0.2">
      <c r="K750" s="51">
        <v>732</v>
      </c>
      <c r="L750" s="52">
        <v>1633.7537893851174</v>
      </c>
    </row>
    <row r="751" spans="11:12" x14ac:dyDescent="0.2">
      <c r="K751" s="51">
        <v>733</v>
      </c>
      <c r="L751" s="52">
        <v>4637.103878988637</v>
      </c>
    </row>
    <row r="752" spans="11:12" x14ac:dyDescent="0.2">
      <c r="K752" s="51">
        <v>734</v>
      </c>
      <c r="L752" s="52">
        <v>0</v>
      </c>
    </row>
    <row r="753" spans="11:12" x14ac:dyDescent="0.2">
      <c r="K753" s="51">
        <v>735</v>
      </c>
      <c r="L753" s="52">
        <v>4903.6118210817258</v>
      </c>
    </row>
    <row r="754" spans="11:12" x14ac:dyDescent="0.2">
      <c r="K754" s="51">
        <v>736</v>
      </c>
      <c r="L754" s="52">
        <v>2101.3374999313519</v>
      </c>
    </row>
    <row r="755" spans="11:12" x14ac:dyDescent="0.2">
      <c r="K755" s="51">
        <v>737</v>
      </c>
      <c r="L755" s="52">
        <v>-1160.5825421011627</v>
      </c>
    </row>
    <row r="756" spans="11:12" x14ac:dyDescent="0.2">
      <c r="K756" s="51">
        <v>738</v>
      </c>
      <c r="L756" s="52">
        <v>-1555.5386357455363</v>
      </c>
    </row>
    <row r="757" spans="11:12" x14ac:dyDescent="0.2">
      <c r="K757" s="51">
        <v>739</v>
      </c>
      <c r="L757" s="52">
        <v>0</v>
      </c>
    </row>
    <row r="758" spans="11:12" x14ac:dyDescent="0.2">
      <c r="K758" s="51">
        <v>740</v>
      </c>
      <c r="L758" s="52">
        <v>2647.8738376289912</v>
      </c>
    </row>
    <row r="759" spans="11:12" x14ac:dyDescent="0.2">
      <c r="K759" s="51">
        <v>741</v>
      </c>
      <c r="L759" s="52">
        <v>-410.04459417721864</v>
      </c>
    </row>
    <row r="760" spans="11:12" x14ac:dyDescent="0.2">
      <c r="K760" s="51">
        <v>742</v>
      </c>
      <c r="L760" s="52">
        <v>2623.1664843842286</v>
      </c>
    </row>
    <row r="761" spans="11:12" x14ac:dyDescent="0.2">
      <c r="K761" s="51">
        <v>743</v>
      </c>
      <c r="L761" s="52">
        <v>859.95285476789138</v>
      </c>
    </row>
    <row r="762" spans="11:12" x14ac:dyDescent="0.2">
      <c r="K762" s="51">
        <v>744</v>
      </c>
      <c r="L762" s="52">
        <v>702.87207438330006</v>
      </c>
    </row>
    <row r="763" spans="11:12" x14ac:dyDescent="0.2">
      <c r="K763" s="51">
        <v>745</v>
      </c>
      <c r="L763" s="52">
        <v>-2712.2551318800547</v>
      </c>
    </row>
    <row r="764" spans="11:12" x14ac:dyDescent="0.2">
      <c r="K764" s="51">
        <v>746</v>
      </c>
      <c r="L764" s="52">
        <v>1284.8458313391918</v>
      </c>
    </row>
    <row r="765" spans="11:12" x14ac:dyDescent="0.2">
      <c r="K765" s="51">
        <v>747</v>
      </c>
      <c r="L765" s="52">
        <v>3001.9242976216178</v>
      </c>
    </row>
    <row r="766" spans="11:12" x14ac:dyDescent="0.2">
      <c r="K766" s="51">
        <v>748</v>
      </c>
      <c r="L766" s="52">
        <v>1630.8696120027366</v>
      </c>
    </row>
    <row r="767" spans="11:12" x14ac:dyDescent="0.2">
      <c r="K767" s="51">
        <v>749</v>
      </c>
      <c r="L767" s="52">
        <v>2172.1243517510675</v>
      </c>
    </row>
    <row r="768" spans="11:12" x14ac:dyDescent="0.2">
      <c r="K768" s="51">
        <v>750</v>
      </c>
      <c r="L768" s="52">
        <v>462.0322310096708</v>
      </c>
    </row>
    <row r="769" spans="11:12" x14ac:dyDescent="0.2">
      <c r="K769" s="51">
        <v>751</v>
      </c>
      <c r="L769" s="52">
        <v>-5355.488495485255</v>
      </c>
    </row>
    <row r="770" spans="11:12" x14ac:dyDescent="0.2">
      <c r="K770" s="51">
        <v>752</v>
      </c>
      <c r="L770" s="52">
        <v>-4721.5454878678765</v>
      </c>
    </row>
    <row r="771" spans="11:12" x14ac:dyDescent="0.2">
      <c r="K771" s="51">
        <v>753</v>
      </c>
      <c r="L771" s="52">
        <v>-480.32272068968018</v>
      </c>
    </row>
    <row r="772" spans="11:12" x14ac:dyDescent="0.2">
      <c r="K772" s="51">
        <v>754</v>
      </c>
      <c r="L772" s="52">
        <v>835.5830300354578</v>
      </c>
    </row>
    <row r="773" spans="11:12" x14ac:dyDescent="0.2">
      <c r="K773" s="51">
        <v>755</v>
      </c>
      <c r="L773" s="52">
        <v>0</v>
      </c>
    </row>
    <row r="774" spans="11:12" x14ac:dyDescent="0.2">
      <c r="K774" s="51">
        <v>756</v>
      </c>
      <c r="L774" s="52">
        <v>1273.8607459713735</v>
      </c>
    </row>
    <row r="775" spans="11:12" x14ac:dyDescent="0.2">
      <c r="K775" s="51">
        <v>757</v>
      </c>
      <c r="L775" s="52">
        <v>-2112.3230150411414</v>
      </c>
    </row>
    <row r="776" spans="11:12" x14ac:dyDescent="0.2">
      <c r="K776" s="51">
        <v>758</v>
      </c>
      <c r="L776" s="52">
        <v>1589.0697775285025</v>
      </c>
    </row>
    <row r="777" spans="11:12" x14ac:dyDescent="0.2">
      <c r="K777" s="51">
        <v>759</v>
      </c>
      <c r="L777" s="52">
        <v>141.08566912720471</v>
      </c>
    </row>
    <row r="778" spans="11:12" x14ac:dyDescent="0.2">
      <c r="K778" s="51">
        <v>760</v>
      </c>
      <c r="L778" s="52">
        <v>0</v>
      </c>
    </row>
    <row r="779" spans="11:12" x14ac:dyDescent="0.2">
      <c r="K779" s="51">
        <v>761</v>
      </c>
      <c r="L779" s="52">
        <v>0</v>
      </c>
    </row>
    <row r="780" spans="11:12" x14ac:dyDescent="0.2">
      <c r="K780" s="51">
        <v>762</v>
      </c>
      <c r="L780" s="52">
        <v>1523.9916335773084</v>
      </c>
    </row>
    <row r="781" spans="11:12" x14ac:dyDescent="0.2">
      <c r="K781" s="51">
        <v>763</v>
      </c>
      <c r="L781" s="52">
        <v>-2931.1193625729802</v>
      </c>
    </row>
    <row r="782" spans="11:12" x14ac:dyDescent="0.2">
      <c r="K782" s="51">
        <v>764</v>
      </c>
      <c r="L782" s="52">
        <v>-4725.3964994050411</v>
      </c>
    </row>
    <row r="783" spans="11:12" x14ac:dyDescent="0.2">
      <c r="K783" s="51">
        <v>765</v>
      </c>
      <c r="L783" s="52">
        <v>5455.6228597428735</v>
      </c>
    </row>
    <row r="784" spans="11:12" x14ac:dyDescent="0.2">
      <c r="K784" s="51">
        <v>766</v>
      </c>
      <c r="L784" s="52">
        <v>630.88512489379855</v>
      </c>
    </row>
    <row r="785" spans="11:12" x14ac:dyDescent="0.2">
      <c r="K785" s="51">
        <v>767</v>
      </c>
      <c r="L785" s="52">
        <v>-4564.2399841847009</v>
      </c>
    </row>
    <row r="786" spans="11:12" x14ac:dyDescent="0.2">
      <c r="K786" s="51">
        <v>768</v>
      </c>
      <c r="L786" s="52">
        <v>-2036.5860732972499</v>
      </c>
    </row>
    <row r="787" spans="11:12" x14ac:dyDescent="0.2">
      <c r="K787" s="51">
        <v>769</v>
      </c>
      <c r="L787" s="52">
        <v>-2492.6756714984899</v>
      </c>
    </row>
    <row r="788" spans="11:12" x14ac:dyDescent="0.2">
      <c r="K788" s="51">
        <v>770</v>
      </c>
      <c r="L788" s="52">
        <v>2459.4225346568978</v>
      </c>
    </row>
    <row r="789" spans="11:12" x14ac:dyDescent="0.2">
      <c r="K789" s="51">
        <v>771</v>
      </c>
      <c r="L789" s="52">
        <v>2506.0642400436918</v>
      </c>
    </row>
    <row r="790" spans="11:12" x14ac:dyDescent="0.2">
      <c r="K790" s="51">
        <v>772</v>
      </c>
      <c r="L790" s="52">
        <v>-1979.8978067392134</v>
      </c>
    </row>
    <row r="791" spans="11:12" x14ac:dyDescent="0.2">
      <c r="K791" s="51">
        <v>773</v>
      </c>
      <c r="L791" s="52">
        <v>38.179046926197771</v>
      </c>
    </row>
    <row r="792" spans="11:12" x14ac:dyDescent="0.2">
      <c r="K792" s="51">
        <v>774</v>
      </c>
      <c r="L792" s="52">
        <v>5329.0340355072694</v>
      </c>
    </row>
    <row r="793" spans="11:12" x14ac:dyDescent="0.2">
      <c r="K793" s="51">
        <v>775</v>
      </c>
      <c r="L793" s="52">
        <v>-1677.3259955219376</v>
      </c>
    </row>
    <row r="794" spans="11:12" x14ac:dyDescent="0.2">
      <c r="K794" s="51">
        <v>776</v>
      </c>
      <c r="L794" s="52">
        <v>4919.3110478337803</v>
      </c>
    </row>
    <row r="795" spans="11:12" x14ac:dyDescent="0.2">
      <c r="K795" s="51">
        <v>777</v>
      </c>
      <c r="L795" s="52">
        <v>-5958.0528626991345</v>
      </c>
    </row>
    <row r="796" spans="11:12" x14ac:dyDescent="0.2">
      <c r="K796" s="51">
        <v>778</v>
      </c>
      <c r="L796" s="52">
        <v>0</v>
      </c>
    </row>
    <row r="797" spans="11:12" x14ac:dyDescent="0.2">
      <c r="K797" s="51">
        <v>779</v>
      </c>
      <c r="L797" s="52">
        <v>976.87687367266028</v>
      </c>
    </row>
    <row r="798" spans="11:12" x14ac:dyDescent="0.2">
      <c r="K798" s="51">
        <v>780</v>
      </c>
      <c r="L798" s="52">
        <v>-333.11624503264397</v>
      </c>
    </row>
    <row r="799" spans="11:12" x14ac:dyDescent="0.2">
      <c r="K799" s="51">
        <v>781</v>
      </c>
      <c r="L799" s="52">
        <v>1385.458470824228</v>
      </c>
    </row>
    <row r="800" spans="11:12" x14ac:dyDescent="0.2">
      <c r="K800" s="51">
        <v>782</v>
      </c>
      <c r="L800" s="52">
        <v>-2660.2180274483417</v>
      </c>
    </row>
    <row r="801" spans="11:12" x14ac:dyDescent="0.2">
      <c r="K801" s="51">
        <v>783</v>
      </c>
      <c r="L801" s="52">
        <v>-107.09936635550548</v>
      </c>
    </row>
    <row r="802" spans="11:12" x14ac:dyDescent="0.2">
      <c r="K802" s="51">
        <v>784</v>
      </c>
      <c r="L802" s="52">
        <v>1287.8639067726822</v>
      </c>
    </row>
    <row r="803" spans="11:12" x14ac:dyDescent="0.2">
      <c r="K803" s="51">
        <v>785</v>
      </c>
      <c r="L803" s="52">
        <v>1124.030122944032</v>
      </c>
    </row>
    <row r="804" spans="11:12" x14ac:dyDescent="0.2">
      <c r="K804" s="51">
        <v>786</v>
      </c>
      <c r="L804" s="52">
        <v>-317.39309070586842</v>
      </c>
    </row>
    <row r="805" spans="11:12" x14ac:dyDescent="0.2">
      <c r="K805" s="51">
        <v>787</v>
      </c>
      <c r="L805" s="52">
        <v>4414.4890227750566</v>
      </c>
    </row>
    <row r="806" spans="11:12" x14ac:dyDescent="0.2">
      <c r="K806" s="51">
        <v>788</v>
      </c>
      <c r="L806" s="52">
        <v>-2487.7164034911693</v>
      </c>
    </row>
    <row r="807" spans="11:12" x14ac:dyDescent="0.2">
      <c r="K807" s="51">
        <v>789</v>
      </c>
      <c r="L807" s="52">
        <v>-2706.8407509971812</v>
      </c>
    </row>
    <row r="808" spans="11:12" x14ac:dyDescent="0.2">
      <c r="K808" s="51">
        <v>790</v>
      </c>
      <c r="L808" s="52">
        <v>-1025.6801900155488</v>
      </c>
    </row>
    <row r="809" spans="11:12" x14ac:dyDescent="0.2">
      <c r="K809" s="51">
        <v>791</v>
      </c>
      <c r="L809" s="52">
        <v>-1197.9869080722356</v>
      </c>
    </row>
    <row r="810" spans="11:12" x14ac:dyDescent="0.2">
      <c r="K810" s="51">
        <v>792</v>
      </c>
      <c r="L810" s="52">
        <v>2422.0450896841858</v>
      </c>
    </row>
    <row r="811" spans="11:12" x14ac:dyDescent="0.2">
      <c r="K811" s="51">
        <v>793</v>
      </c>
      <c r="L811" s="52">
        <v>2651.1470716568829</v>
      </c>
    </row>
    <row r="812" spans="11:12" x14ac:dyDescent="0.2">
      <c r="K812" s="51">
        <v>794</v>
      </c>
      <c r="L812" s="52">
        <v>4924.2024020379622</v>
      </c>
    </row>
    <row r="813" spans="11:12" x14ac:dyDescent="0.2">
      <c r="K813" s="51">
        <v>795</v>
      </c>
      <c r="L813" s="52">
        <v>2347.0859044022554</v>
      </c>
    </row>
    <row r="814" spans="11:12" x14ac:dyDescent="0.2">
      <c r="K814" s="51">
        <v>796</v>
      </c>
      <c r="L814" s="52">
        <v>-1228.2818256001917</v>
      </c>
    </row>
    <row r="815" spans="11:12" x14ac:dyDescent="0.2">
      <c r="K815" s="51">
        <v>797</v>
      </c>
      <c r="L815" s="52">
        <v>554.71645370401711</v>
      </c>
    </row>
    <row r="816" spans="11:12" x14ac:dyDescent="0.2">
      <c r="K816" s="51">
        <v>798</v>
      </c>
      <c r="L816" s="52">
        <v>-670.86662068271085</v>
      </c>
    </row>
    <row r="817" spans="11:12" x14ac:dyDescent="0.2">
      <c r="K817" s="51">
        <v>799</v>
      </c>
      <c r="L817" s="52">
        <v>-5392.078561290572</v>
      </c>
    </row>
    <row r="818" spans="11:12" x14ac:dyDescent="0.2">
      <c r="K818" s="51">
        <v>800</v>
      </c>
      <c r="L818" s="52">
        <v>1400.7471648691962</v>
      </c>
    </row>
    <row r="819" spans="11:12" x14ac:dyDescent="0.2">
      <c r="K819" s="51">
        <v>801</v>
      </c>
      <c r="L819" s="52">
        <v>2060.3790376718985</v>
      </c>
    </row>
    <row r="820" spans="11:12" x14ac:dyDescent="0.2">
      <c r="K820" s="51">
        <v>802</v>
      </c>
      <c r="L820" s="52">
        <v>0</v>
      </c>
    </row>
    <row r="821" spans="11:12" x14ac:dyDescent="0.2">
      <c r="K821" s="51">
        <v>803</v>
      </c>
      <c r="L821" s="52">
        <v>2369.1433181458588</v>
      </c>
    </row>
    <row r="822" spans="11:12" x14ac:dyDescent="0.2">
      <c r="K822" s="51">
        <v>804</v>
      </c>
      <c r="L822" s="52">
        <v>-891.76091432940211</v>
      </c>
    </row>
    <row r="823" spans="11:12" x14ac:dyDescent="0.2">
      <c r="K823" s="51">
        <v>805</v>
      </c>
      <c r="L823" s="52">
        <v>2559.5307527443115</v>
      </c>
    </row>
    <row r="824" spans="11:12" x14ac:dyDescent="0.2">
      <c r="K824" s="51">
        <v>806</v>
      </c>
      <c r="L824" s="52">
        <v>0</v>
      </c>
    </row>
    <row r="825" spans="11:12" x14ac:dyDescent="0.2">
      <c r="K825" s="51">
        <v>807</v>
      </c>
      <c r="L825" s="52">
        <v>2099.6815624561095</v>
      </c>
    </row>
    <row r="826" spans="11:12" x14ac:dyDescent="0.2">
      <c r="K826" s="51">
        <v>808</v>
      </c>
      <c r="L826" s="52">
        <v>-339.63505123059576</v>
      </c>
    </row>
    <row r="827" spans="11:12" x14ac:dyDescent="0.2">
      <c r="K827" s="51">
        <v>809</v>
      </c>
      <c r="L827" s="52">
        <v>2691.7727300683264</v>
      </c>
    </row>
    <row r="828" spans="11:12" x14ac:dyDescent="0.2">
      <c r="K828" s="51">
        <v>810</v>
      </c>
      <c r="L828" s="52">
        <v>3143.8692101624092</v>
      </c>
    </row>
    <row r="829" spans="11:12" x14ac:dyDescent="0.2">
      <c r="K829" s="51">
        <v>811</v>
      </c>
      <c r="L829" s="52">
        <v>3195.727279440081</v>
      </c>
    </row>
    <row r="830" spans="11:12" x14ac:dyDescent="0.2">
      <c r="K830" s="51">
        <v>812</v>
      </c>
      <c r="L830" s="52">
        <v>2054.4721197806884</v>
      </c>
    </row>
    <row r="831" spans="11:12" x14ac:dyDescent="0.2">
      <c r="K831" s="51">
        <v>813</v>
      </c>
      <c r="L831" s="52">
        <v>326.51775623183403</v>
      </c>
    </row>
    <row r="832" spans="11:12" x14ac:dyDescent="0.2">
      <c r="K832" s="51">
        <v>814</v>
      </c>
      <c r="L832" s="52">
        <v>-390.73735124262839</v>
      </c>
    </row>
    <row r="833" spans="11:12" x14ac:dyDescent="0.2">
      <c r="K833" s="51">
        <v>815</v>
      </c>
      <c r="L833" s="52">
        <v>6158.5264224469483</v>
      </c>
    </row>
    <row r="834" spans="11:12" x14ac:dyDescent="0.2">
      <c r="K834" s="51">
        <v>816</v>
      </c>
      <c r="L834" s="52">
        <v>-4432.5722931871569</v>
      </c>
    </row>
    <row r="835" spans="11:12" x14ac:dyDescent="0.2">
      <c r="K835" s="51">
        <v>817</v>
      </c>
      <c r="L835" s="52">
        <v>0</v>
      </c>
    </row>
    <row r="836" spans="11:12" x14ac:dyDescent="0.2">
      <c r="K836" s="51">
        <v>818</v>
      </c>
      <c r="L836" s="52">
        <v>1827.3642889013138</v>
      </c>
    </row>
    <row r="837" spans="11:12" x14ac:dyDescent="0.2">
      <c r="K837" s="51">
        <v>819</v>
      </c>
      <c r="L837" s="52">
        <v>2959.0686006595761</v>
      </c>
    </row>
    <row r="838" spans="11:12" x14ac:dyDescent="0.2">
      <c r="K838" s="51">
        <v>820</v>
      </c>
      <c r="L838" s="52">
        <v>2010.5287262519239</v>
      </c>
    </row>
    <row r="839" spans="11:12" x14ac:dyDescent="0.2">
      <c r="K839" s="51">
        <v>821</v>
      </c>
      <c r="L839" s="52">
        <v>-3576.8547393807203</v>
      </c>
    </row>
    <row r="840" spans="11:12" x14ac:dyDescent="0.2">
      <c r="K840" s="51">
        <v>822</v>
      </c>
      <c r="L840" s="52">
        <v>-3828.9857956171259</v>
      </c>
    </row>
    <row r="841" spans="11:12" x14ac:dyDescent="0.2">
      <c r="K841" s="51">
        <v>823</v>
      </c>
      <c r="L841" s="52">
        <v>2394.4026695160669</v>
      </c>
    </row>
    <row r="842" spans="11:12" x14ac:dyDescent="0.2">
      <c r="K842" s="51">
        <v>824</v>
      </c>
      <c r="L842" s="52">
        <v>626.69858176182652</v>
      </c>
    </row>
    <row r="843" spans="11:12" x14ac:dyDescent="0.2">
      <c r="K843" s="51">
        <v>825</v>
      </c>
      <c r="L843" s="52">
        <v>2380.4741597848129</v>
      </c>
    </row>
    <row r="844" spans="11:12" x14ac:dyDescent="0.2">
      <c r="K844" s="51">
        <v>826</v>
      </c>
      <c r="L844" s="52">
        <v>605.068338378612</v>
      </c>
    </row>
    <row r="845" spans="11:12" x14ac:dyDescent="0.2">
      <c r="K845" s="51">
        <v>827</v>
      </c>
      <c r="L845" s="52">
        <v>-2500.4715296634436</v>
      </c>
    </row>
    <row r="846" spans="11:12" x14ac:dyDescent="0.2">
      <c r="K846" s="51">
        <v>828</v>
      </c>
      <c r="L846" s="52">
        <v>-3516.1440950785686</v>
      </c>
    </row>
    <row r="847" spans="11:12" x14ac:dyDescent="0.2">
      <c r="K847" s="51">
        <v>829</v>
      </c>
      <c r="L847" s="52">
        <v>-4341.2011961707876</v>
      </c>
    </row>
    <row r="848" spans="11:12" x14ac:dyDescent="0.2">
      <c r="K848" s="51">
        <v>830</v>
      </c>
      <c r="L848" s="52">
        <v>3042.3229835352195</v>
      </c>
    </row>
    <row r="849" spans="11:12" x14ac:dyDescent="0.2">
      <c r="K849" s="51">
        <v>831</v>
      </c>
      <c r="L849" s="52">
        <v>3187.1812239984329</v>
      </c>
    </row>
    <row r="850" spans="11:12" x14ac:dyDescent="0.2">
      <c r="K850" s="51">
        <v>832</v>
      </c>
      <c r="L850" s="52">
        <v>-4688.6387085681017</v>
      </c>
    </row>
    <row r="851" spans="11:12" x14ac:dyDescent="0.2">
      <c r="K851" s="51">
        <v>833</v>
      </c>
      <c r="L851" s="52">
        <v>1232.8133349156367</v>
      </c>
    </row>
    <row r="852" spans="11:12" x14ac:dyDescent="0.2">
      <c r="K852" s="51">
        <v>834</v>
      </c>
      <c r="L852" s="52">
        <v>-438.81541145712481</v>
      </c>
    </row>
    <row r="853" spans="11:12" x14ac:dyDescent="0.2">
      <c r="K853" s="51">
        <v>835</v>
      </c>
      <c r="L853" s="52">
        <v>-2334.6556430352211</v>
      </c>
    </row>
    <row r="854" spans="11:12" x14ac:dyDescent="0.2">
      <c r="K854" s="51">
        <v>836</v>
      </c>
      <c r="L854" s="52">
        <v>719.84426630248208</v>
      </c>
    </row>
    <row r="855" spans="11:12" x14ac:dyDescent="0.2">
      <c r="K855" s="51">
        <v>837</v>
      </c>
      <c r="L855" s="52">
        <v>1212.1834163009153</v>
      </c>
    </row>
    <row r="856" spans="11:12" x14ac:dyDescent="0.2">
      <c r="K856" s="51">
        <v>838</v>
      </c>
      <c r="L856" s="52">
        <v>4640.6420827090024</v>
      </c>
    </row>
    <row r="857" spans="11:12" x14ac:dyDescent="0.2">
      <c r="K857" s="51">
        <v>839</v>
      </c>
      <c r="L857" s="52">
        <v>-48.651465482611457</v>
      </c>
    </row>
    <row r="858" spans="11:12" x14ac:dyDescent="0.2">
      <c r="K858" s="51">
        <v>840</v>
      </c>
      <c r="L858" s="52">
        <v>1018.2840442751749</v>
      </c>
    </row>
    <row r="859" spans="11:12" x14ac:dyDescent="0.2">
      <c r="K859" s="51">
        <v>841</v>
      </c>
      <c r="L859" s="52">
        <v>4208.0487452833568</v>
      </c>
    </row>
    <row r="860" spans="11:12" x14ac:dyDescent="0.2">
      <c r="K860" s="51">
        <v>842</v>
      </c>
      <c r="L860" s="52">
        <v>880.53679177913648</v>
      </c>
    </row>
    <row r="861" spans="11:12" x14ac:dyDescent="0.2">
      <c r="K861" s="51">
        <v>843</v>
      </c>
      <c r="L861" s="52">
        <v>1933.3328309963445</v>
      </c>
    </row>
    <row r="862" spans="11:12" x14ac:dyDescent="0.2">
      <c r="K862" s="51">
        <v>844</v>
      </c>
      <c r="L862" s="52">
        <v>2844.2808786424466</v>
      </c>
    </row>
    <row r="863" spans="11:12" x14ac:dyDescent="0.2">
      <c r="K863" s="51">
        <v>845</v>
      </c>
      <c r="L863" s="52">
        <v>4898.2698219570648</v>
      </c>
    </row>
    <row r="864" spans="11:12" x14ac:dyDescent="0.2">
      <c r="K864" s="51">
        <v>846</v>
      </c>
      <c r="L864" s="52">
        <v>1161.2126797652081</v>
      </c>
    </row>
    <row r="865" spans="11:12" x14ac:dyDescent="0.2">
      <c r="K865" s="51">
        <v>847</v>
      </c>
      <c r="L865" s="52">
        <v>1584.5477343320017</v>
      </c>
    </row>
    <row r="866" spans="11:12" x14ac:dyDescent="0.2">
      <c r="K866" s="51">
        <v>848</v>
      </c>
      <c r="L866" s="52">
        <v>-2598.9417647485216</v>
      </c>
    </row>
    <row r="867" spans="11:12" x14ac:dyDescent="0.2">
      <c r="K867" s="51">
        <v>849</v>
      </c>
      <c r="L867" s="52">
        <v>967.628533216449</v>
      </c>
    </row>
    <row r="868" spans="11:12" x14ac:dyDescent="0.2">
      <c r="K868" s="51">
        <v>850</v>
      </c>
      <c r="L868" s="52">
        <v>0</v>
      </c>
    </row>
    <row r="869" spans="11:12" x14ac:dyDescent="0.2">
      <c r="K869" s="51">
        <v>851</v>
      </c>
      <c r="L869" s="52">
        <v>0</v>
      </c>
    </row>
    <row r="870" spans="11:12" x14ac:dyDescent="0.2">
      <c r="K870" s="51">
        <v>852</v>
      </c>
      <c r="L870" s="52">
        <v>-2748.7412892804955</v>
      </c>
    </row>
    <row r="871" spans="11:12" x14ac:dyDescent="0.2">
      <c r="K871" s="51">
        <v>853</v>
      </c>
      <c r="L871" s="52">
        <v>0</v>
      </c>
    </row>
    <row r="872" spans="11:12" x14ac:dyDescent="0.2">
      <c r="K872" s="51">
        <v>854</v>
      </c>
      <c r="L872" s="52">
        <v>4336.6455482114497</v>
      </c>
    </row>
    <row r="873" spans="11:12" x14ac:dyDescent="0.2">
      <c r="K873" s="51">
        <v>855</v>
      </c>
      <c r="L873" s="52">
        <v>-3098.0747099986575</v>
      </c>
    </row>
    <row r="874" spans="11:12" x14ac:dyDescent="0.2">
      <c r="K874" s="51">
        <v>856</v>
      </c>
      <c r="L874" s="52">
        <v>0</v>
      </c>
    </row>
    <row r="875" spans="11:12" x14ac:dyDescent="0.2">
      <c r="K875" s="51">
        <v>857</v>
      </c>
      <c r="L875" s="52">
        <v>0</v>
      </c>
    </row>
    <row r="876" spans="11:12" x14ac:dyDescent="0.2">
      <c r="K876" s="51">
        <v>858</v>
      </c>
      <c r="L876" s="52">
        <v>1230.7292296235537</v>
      </c>
    </row>
    <row r="877" spans="11:12" x14ac:dyDescent="0.2">
      <c r="K877" s="51">
        <v>859</v>
      </c>
      <c r="L877" s="52">
        <v>-850.69804513872691</v>
      </c>
    </row>
    <row r="878" spans="11:12" x14ac:dyDescent="0.2">
      <c r="K878" s="51">
        <v>860</v>
      </c>
      <c r="L878" s="52">
        <v>1476.2975062338207</v>
      </c>
    </row>
    <row r="879" spans="11:12" x14ac:dyDescent="0.2">
      <c r="K879" s="51">
        <v>861</v>
      </c>
      <c r="L879" s="52">
        <v>-3029.5328537705013</v>
      </c>
    </row>
    <row r="880" spans="11:12" x14ac:dyDescent="0.2">
      <c r="K880" s="51">
        <v>862</v>
      </c>
      <c r="L880" s="52">
        <v>-1052.8775532546588</v>
      </c>
    </row>
    <row r="881" spans="11:12" x14ac:dyDescent="0.2">
      <c r="K881" s="51">
        <v>863</v>
      </c>
      <c r="L881" s="52">
        <v>4141.4092896910724</v>
      </c>
    </row>
    <row r="882" spans="11:12" x14ac:dyDescent="0.2">
      <c r="K882" s="51">
        <v>864</v>
      </c>
      <c r="L882" s="52">
        <v>2442.7831602017804</v>
      </c>
    </row>
    <row r="883" spans="11:12" x14ac:dyDescent="0.2">
      <c r="K883" s="51">
        <v>865</v>
      </c>
      <c r="L883" s="52">
        <v>0</v>
      </c>
    </row>
    <row r="884" spans="11:12" x14ac:dyDescent="0.2">
      <c r="K884" s="51">
        <v>866</v>
      </c>
      <c r="L884" s="52">
        <v>4227.4308248101261</v>
      </c>
    </row>
    <row r="885" spans="11:12" x14ac:dyDescent="0.2">
      <c r="K885" s="51">
        <v>867</v>
      </c>
      <c r="L885" s="52">
        <v>1614.5258510928807</v>
      </c>
    </row>
    <row r="886" spans="11:12" x14ac:dyDescent="0.2">
      <c r="K886" s="51">
        <v>868</v>
      </c>
      <c r="L886" s="52">
        <v>-51.333676605408982</v>
      </c>
    </row>
    <row r="887" spans="11:12" x14ac:dyDescent="0.2">
      <c r="K887" s="51">
        <v>869</v>
      </c>
      <c r="L887" s="52">
        <v>-1779.1490650198202</v>
      </c>
    </row>
    <row r="888" spans="11:12" x14ac:dyDescent="0.2">
      <c r="K888" s="51">
        <v>870</v>
      </c>
      <c r="L888" s="52">
        <v>3006.0658940179142</v>
      </c>
    </row>
    <row r="889" spans="11:12" x14ac:dyDescent="0.2">
      <c r="K889" s="51">
        <v>871</v>
      </c>
      <c r="L889" s="52">
        <v>3396.0571814815557</v>
      </c>
    </row>
    <row r="890" spans="11:12" x14ac:dyDescent="0.2">
      <c r="K890" s="51">
        <v>872</v>
      </c>
      <c r="L890" s="52">
        <v>4252.749315329178</v>
      </c>
    </row>
    <row r="891" spans="11:12" x14ac:dyDescent="0.2">
      <c r="K891" s="51">
        <v>873</v>
      </c>
      <c r="L891" s="52">
        <v>-3229.5112652031603</v>
      </c>
    </row>
    <row r="892" spans="11:12" x14ac:dyDescent="0.2">
      <c r="K892" s="51">
        <v>874</v>
      </c>
      <c r="L892" s="52">
        <v>-1464.8715452060642</v>
      </c>
    </row>
    <row r="893" spans="11:12" x14ac:dyDescent="0.2">
      <c r="K893" s="51">
        <v>875</v>
      </c>
      <c r="L893" s="52">
        <v>-5500.7240691622537</v>
      </c>
    </row>
    <row r="894" spans="11:12" x14ac:dyDescent="0.2">
      <c r="K894" s="51">
        <v>876</v>
      </c>
      <c r="L894" s="52">
        <v>-4621.3014303088657</v>
      </c>
    </row>
    <row r="895" spans="11:12" x14ac:dyDescent="0.2">
      <c r="K895" s="51">
        <v>877</v>
      </c>
      <c r="L895" s="52">
        <v>3485.4346649518429</v>
      </c>
    </row>
    <row r="896" spans="11:12" x14ac:dyDescent="0.2">
      <c r="K896" s="51">
        <v>878</v>
      </c>
      <c r="L896" s="52">
        <v>3678.4596552127555</v>
      </c>
    </row>
    <row r="897" spans="11:12" x14ac:dyDescent="0.2">
      <c r="K897" s="51">
        <v>879</v>
      </c>
      <c r="L897" s="52">
        <v>-1920.7209093641645</v>
      </c>
    </row>
    <row r="898" spans="11:12" x14ac:dyDescent="0.2">
      <c r="K898" s="51">
        <v>880</v>
      </c>
      <c r="L898" s="52">
        <v>-930.67228002213096</v>
      </c>
    </row>
    <row r="899" spans="11:12" x14ac:dyDescent="0.2">
      <c r="K899" s="51">
        <v>881</v>
      </c>
      <c r="L899" s="52">
        <v>3086.5790904137148</v>
      </c>
    </row>
    <row r="900" spans="11:12" x14ac:dyDescent="0.2">
      <c r="K900" s="51">
        <v>882</v>
      </c>
      <c r="L900" s="52">
        <v>2262.210554980426</v>
      </c>
    </row>
    <row r="901" spans="11:12" x14ac:dyDescent="0.2">
      <c r="K901" s="51">
        <v>883</v>
      </c>
      <c r="L901" s="52">
        <v>1917.6162457902817</v>
      </c>
    </row>
    <row r="902" spans="11:12" x14ac:dyDescent="0.2">
      <c r="K902" s="51">
        <v>884</v>
      </c>
      <c r="L902" s="52">
        <v>-69.982052020417541</v>
      </c>
    </row>
    <row r="903" spans="11:12" x14ac:dyDescent="0.2">
      <c r="K903" s="51">
        <v>885</v>
      </c>
      <c r="L903" s="52">
        <v>-1377.112222523795</v>
      </c>
    </row>
    <row r="904" spans="11:12" x14ac:dyDescent="0.2">
      <c r="K904" s="51">
        <v>886</v>
      </c>
      <c r="L904" s="52">
        <v>4319.8942242101166</v>
      </c>
    </row>
    <row r="905" spans="11:12" x14ac:dyDescent="0.2">
      <c r="K905" s="51">
        <v>887</v>
      </c>
      <c r="L905" s="52">
        <v>-2351.1231324393848</v>
      </c>
    </row>
    <row r="906" spans="11:12" x14ac:dyDescent="0.2">
      <c r="K906" s="51">
        <v>888</v>
      </c>
      <c r="L906" s="52">
        <v>3735.8824538598155</v>
      </c>
    </row>
    <row r="907" spans="11:12" x14ac:dyDescent="0.2">
      <c r="K907" s="51">
        <v>889</v>
      </c>
      <c r="L907" s="52">
        <v>2246.2858335983315</v>
      </c>
    </row>
    <row r="908" spans="11:12" x14ac:dyDescent="0.2">
      <c r="K908" s="51">
        <v>890</v>
      </c>
      <c r="L908" s="52">
        <v>-2145.487409753362</v>
      </c>
    </row>
    <row r="909" spans="11:12" x14ac:dyDescent="0.2">
      <c r="K909" s="51">
        <v>891</v>
      </c>
      <c r="L909" s="52">
        <v>974.68254006368534</v>
      </c>
    </row>
    <row r="910" spans="11:12" x14ac:dyDescent="0.2">
      <c r="K910" s="51">
        <v>892</v>
      </c>
      <c r="L910" s="52">
        <v>5048.1609373709343</v>
      </c>
    </row>
    <row r="911" spans="11:12" x14ac:dyDescent="0.2">
      <c r="K911" s="51">
        <v>893</v>
      </c>
      <c r="L911" s="52">
        <v>3873.1861177934966</v>
      </c>
    </row>
    <row r="912" spans="11:12" x14ac:dyDescent="0.2">
      <c r="K912" s="51">
        <v>894</v>
      </c>
      <c r="L912" s="52">
        <v>916.20500692291034</v>
      </c>
    </row>
    <row r="913" spans="11:12" x14ac:dyDescent="0.2">
      <c r="K913" s="51">
        <v>895</v>
      </c>
      <c r="L913" s="52">
        <v>-2328.6879322368882</v>
      </c>
    </row>
    <row r="914" spans="11:12" x14ac:dyDescent="0.2">
      <c r="K914" s="51">
        <v>896</v>
      </c>
      <c r="L914" s="52">
        <v>-4669.4396436720126</v>
      </c>
    </row>
    <row r="915" spans="11:12" x14ac:dyDescent="0.2">
      <c r="K915" s="51">
        <v>897</v>
      </c>
      <c r="L915" s="52">
        <v>0</v>
      </c>
    </row>
    <row r="916" spans="11:12" x14ac:dyDescent="0.2">
      <c r="K916" s="51">
        <v>898</v>
      </c>
      <c r="L916" s="52">
        <v>3720.6425644593846</v>
      </c>
    </row>
    <row r="917" spans="11:12" x14ac:dyDescent="0.2">
      <c r="K917" s="51">
        <v>899</v>
      </c>
      <c r="L917" s="52">
        <v>282.57359048481158</v>
      </c>
    </row>
    <row r="918" spans="11:12" x14ac:dyDescent="0.2">
      <c r="K918" s="51">
        <v>900</v>
      </c>
      <c r="L918" s="52">
        <v>-570.73775317693651</v>
      </c>
    </row>
    <row r="919" spans="11:12" x14ac:dyDescent="0.2">
      <c r="K919" s="51">
        <v>901</v>
      </c>
      <c r="L919" s="52">
        <v>1665.6475983485616</v>
      </c>
    </row>
    <row r="920" spans="11:12" x14ac:dyDescent="0.2">
      <c r="K920" s="51">
        <v>902</v>
      </c>
      <c r="L920" s="52">
        <v>-2989.1393433913913</v>
      </c>
    </row>
    <row r="921" spans="11:12" x14ac:dyDescent="0.2">
      <c r="K921" s="51">
        <v>903</v>
      </c>
      <c r="L921" s="52">
        <v>-6714.7302725638838</v>
      </c>
    </row>
    <row r="922" spans="11:12" x14ac:dyDescent="0.2">
      <c r="K922" s="51">
        <v>904</v>
      </c>
      <c r="L922" s="52">
        <v>5849.8397048569332</v>
      </c>
    </row>
    <row r="923" spans="11:12" x14ac:dyDescent="0.2">
      <c r="K923" s="51">
        <v>905</v>
      </c>
      <c r="L923" s="52">
        <v>-693.57511382276789</v>
      </c>
    </row>
    <row r="924" spans="11:12" x14ac:dyDescent="0.2">
      <c r="K924" s="51">
        <v>906</v>
      </c>
      <c r="L924" s="52">
        <v>0</v>
      </c>
    </row>
    <row r="925" spans="11:12" x14ac:dyDescent="0.2">
      <c r="K925" s="51">
        <v>907</v>
      </c>
      <c r="L925" s="52">
        <v>-2150.717157481492</v>
      </c>
    </row>
    <row r="926" spans="11:12" x14ac:dyDescent="0.2">
      <c r="K926" s="51">
        <v>908</v>
      </c>
      <c r="L926" s="52">
        <v>5773.2470967594345</v>
      </c>
    </row>
    <row r="927" spans="11:12" x14ac:dyDescent="0.2">
      <c r="K927" s="51">
        <v>909</v>
      </c>
      <c r="L927" s="52">
        <v>-1372.2249728745232</v>
      </c>
    </row>
    <row r="928" spans="11:12" x14ac:dyDescent="0.2">
      <c r="K928" s="51">
        <v>910</v>
      </c>
      <c r="L928" s="52">
        <v>-1741.4189613161666</v>
      </c>
    </row>
    <row r="929" spans="11:12" x14ac:dyDescent="0.2">
      <c r="K929" s="51">
        <v>911</v>
      </c>
      <c r="L929" s="52">
        <v>3654.7625313045642</v>
      </c>
    </row>
    <row r="930" spans="11:12" x14ac:dyDescent="0.2">
      <c r="K930" s="51">
        <v>912</v>
      </c>
      <c r="L930" s="52">
        <v>0</v>
      </c>
    </row>
    <row r="931" spans="11:12" x14ac:dyDescent="0.2">
      <c r="K931" s="51">
        <v>913</v>
      </c>
      <c r="L931" s="52">
        <v>896.35034527736389</v>
      </c>
    </row>
    <row r="932" spans="11:12" x14ac:dyDescent="0.2">
      <c r="K932" s="51">
        <v>914</v>
      </c>
      <c r="L932" s="52">
        <v>5153.9420924266506</v>
      </c>
    </row>
    <row r="933" spans="11:12" x14ac:dyDescent="0.2">
      <c r="K933" s="51">
        <v>915</v>
      </c>
      <c r="L933" s="52">
        <v>-1304.4311460214735</v>
      </c>
    </row>
    <row r="934" spans="11:12" x14ac:dyDescent="0.2">
      <c r="K934" s="51">
        <v>916</v>
      </c>
      <c r="L934" s="52">
        <v>-2849.6926316232943</v>
      </c>
    </row>
    <row r="935" spans="11:12" x14ac:dyDescent="0.2">
      <c r="K935" s="51">
        <v>917</v>
      </c>
      <c r="L935" s="52">
        <v>-2026.7944089898128</v>
      </c>
    </row>
    <row r="936" spans="11:12" x14ac:dyDescent="0.2">
      <c r="K936" s="51">
        <v>918</v>
      </c>
      <c r="L936" s="52">
        <v>3772.4354058313306</v>
      </c>
    </row>
    <row r="937" spans="11:12" x14ac:dyDescent="0.2">
      <c r="K937" s="51">
        <v>919</v>
      </c>
      <c r="L937" s="52">
        <v>0</v>
      </c>
    </row>
    <row r="938" spans="11:12" x14ac:dyDescent="0.2">
      <c r="K938" s="51">
        <v>920</v>
      </c>
      <c r="L938" s="52">
        <v>-1971.7321787795568</v>
      </c>
    </row>
    <row r="939" spans="11:12" x14ac:dyDescent="0.2">
      <c r="K939" s="51">
        <v>921</v>
      </c>
      <c r="L939" s="52">
        <v>1491.2353285799345</v>
      </c>
    </row>
    <row r="940" spans="11:12" x14ac:dyDescent="0.2">
      <c r="K940" s="51">
        <v>922</v>
      </c>
      <c r="L940" s="52">
        <v>6186.3388440217623</v>
      </c>
    </row>
    <row r="941" spans="11:12" x14ac:dyDescent="0.2">
      <c r="K941" s="51">
        <v>923</v>
      </c>
      <c r="L941" s="52">
        <v>4718.2043256807174</v>
      </c>
    </row>
    <row r="942" spans="11:12" x14ac:dyDescent="0.2">
      <c r="K942" s="51">
        <v>924</v>
      </c>
      <c r="L942" s="52">
        <v>-2367.9420802514496</v>
      </c>
    </row>
    <row r="943" spans="11:12" x14ac:dyDescent="0.2">
      <c r="K943" s="51">
        <v>925</v>
      </c>
      <c r="L943" s="52">
        <v>4341.4159278305424</v>
      </c>
    </row>
    <row r="944" spans="11:12" x14ac:dyDescent="0.2">
      <c r="K944" s="51">
        <v>926</v>
      </c>
      <c r="L944" s="52">
        <v>-2858.6700394884774</v>
      </c>
    </row>
    <row r="945" spans="11:12" x14ac:dyDescent="0.2">
      <c r="K945" s="51">
        <v>927</v>
      </c>
      <c r="L945" s="52">
        <v>2706.7060978819218</v>
      </c>
    </row>
    <row r="946" spans="11:12" x14ac:dyDescent="0.2">
      <c r="K946" s="51">
        <v>928</v>
      </c>
      <c r="L946" s="52">
        <v>0</v>
      </c>
    </row>
    <row r="947" spans="11:12" x14ac:dyDescent="0.2">
      <c r="K947" s="51">
        <v>929</v>
      </c>
      <c r="L947" s="52">
        <v>0</v>
      </c>
    </row>
    <row r="948" spans="11:12" x14ac:dyDescent="0.2">
      <c r="K948" s="51">
        <v>930</v>
      </c>
      <c r="L948" s="52">
        <v>1359.321469979375</v>
      </c>
    </row>
    <row r="949" spans="11:12" x14ac:dyDescent="0.2">
      <c r="K949" s="51">
        <v>931</v>
      </c>
      <c r="L949" s="52">
        <v>-585.9228756753281</v>
      </c>
    </row>
    <row r="950" spans="11:12" x14ac:dyDescent="0.2">
      <c r="K950" s="51">
        <v>932</v>
      </c>
      <c r="L950" s="52">
        <v>-4262.5434917464581</v>
      </c>
    </row>
    <row r="951" spans="11:12" x14ac:dyDescent="0.2">
      <c r="K951" s="51">
        <v>933</v>
      </c>
      <c r="L951" s="52">
        <v>-529.51414811610539</v>
      </c>
    </row>
    <row r="952" spans="11:12" x14ac:dyDescent="0.2">
      <c r="K952" s="51">
        <v>934</v>
      </c>
      <c r="L952" s="52">
        <v>-717.0101798218484</v>
      </c>
    </row>
    <row r="953" spans="11:12" x14ac:dyDescent="0.2">
      <c r="K953" s="51">
        <v>935</v>
      </c>
      <c r="L953" s="52">
        <v>-1917.2056888517714</v>
      </c>
    </row>
    <row r="954" spans="11:12" x14ac:dyDescent="0.2">
      <c r="K954" s="51">
        <v>936</v>
      </c>
      <c r="L954" s="52">
        <v>1972.5448203995397</v>
      </c>
    </row>
    <row r="955" spans="11:12" x14ac:dyDescent="0.2">
      <c r="K955" s="51">
        <v>937</v>
      </c>
      <c r="L955" s="52">
        <v>0</v>
      </c>
    </row>
    <row r="956" spans="11:12" x14ac:dyDescent="0.2">
      <c r="K956" s="51">
        <v>938</v>
      </c>
      <c r="L956" s="52">
        <v>266.49761744254693</v>
      </c>
    </row>
    <row r="957" spans="11:12" x14ac:dyDescent="0.2">
      <c r="K957" s="51">
        <v>939</v>
      </c>
      <c r="L957" s="52">
        <v>3223.6220948873183</v>
      </c>
    </row>
    <row r="958" spans="11:12" x14ac:dyDescent="0.2">
      <c r="K958" s="51">
        <v>940</v>
      </c>
      <c r="L958" s="52">
        <v>7.4411631491523167</v>
      </c>
    </row>
    <row r="959" spans="11:12" x14ac:dyDescent="0.2">
      <c r="K959" s="51">
        <v>941</v>
      </c>
      <c r="L959" s="52">
        <v>443.78857523969828</v>
      </c>
    </row>
    <row r="960" spans="11:12" x14ac:dyDescent="0.2">
      <c r="K960" s="51">
        <v>942</v>
      </c>
      <c r="L960" s="52">
        <v>2988.7953909049593</v>
      </c>
    </row>
    <row r="961" spans="11:12" x14ac:dyDescent="0.2">
      <c r="K961" s="51">
        <v>943</v>
      </c>
      <c r="L961" s="52">
        <v>-4104.8411352475177</v>
      </c>
    </row>
    <row r="962" spans="11:12" x14ac:dyDescent="0.2">
      <c r="K962" s="51">
        <v>944</v>
      </c>
      <c r="L962" s="52">
        <v>-1654.2268633456983</v>
      </c>
    </row>
    <row r="963" spans="11:12" x14ac:dyDescent="0.2">
      <c r="K963" s="51">
        <v>945</v>
      </c>
      <c r="L963" s="52">
        <v>3860.1047850307723</v>
      </c>
    </row>
    <row r="964" spans="11:12" x14ac:dyDescent="0.2">
      <c r="K964" s="51">
        <v>946</v>
      </c>
      <c r="L964" s="52">
        <v>2947.920863737515</v>
      </c>
    </row>
    <row r="965" spans="11:12" x14ac:dyDescent="0.2">
      <c r="K965" s="51">
        <v>947</v>
      </c>
      <c r="L965" s="52">
        <v>1761.7926669451499</v>
      </c>
    </row>
    <row r="966" spans="11:12" x14ac:dyDescent="0.2">
      <c r="K966" s="51">
        <v>948</v>
      </c>
      <c r="L966" s="52">
        <v>-7026.9137576717767</v>
      </c>
    </row>
    <row r="967" spans="11:12" x14ac:dyDescent="0.2">
      <c r="K967" s="51">
        <v>949</v>
      </c>
      <c r="L967" s="52">
        <v>-1228.8538842892153</v>
      </c>
    </row>
    <row r="968" spans="11:12" x14ac:dyDescent="0.2">
      <c r="K968" s="51">
        <v>950</v>
      </c>
      <c r="L968" s="52">
        <v>1122.5072775839496</v>
      </c>
    </row>
    <row r="969" spans="11:12" x14ac:dyDescent="0.2">
      <c r="K969" s="51">
        <v>951</v>
      </c>
      <c r="L969" s="52">
        <v>1439.6810613652392</v>
      </c>
    </row>
    <row r="970" spans="11:12" x14ac:dyDescent="0.2">
      <c r="K970" s="51">
        <v>952</v>
      </c>
      <c r="L970" s="52">
        <v>-3462.4661963824092</v>
      </c>
    </row>
    <row r="971" spans="11:12" x14ac:dyDescent="0.2">
      <c r="K971" s="51">
        <v>953</v>
      </c>
      <c r="L971" s="52">
        <v>3369.4872287476774</v>
      </c>
    </row>
    <row r="972" spans="11:12" x14ac:dyDescent="0.2">
      <c r="K972" s="51">
        <v>954</v>
      </c>
      <c r="L972" s="52">
        <v>-2508.6347282678862</v>
      </c>
    </row>
    <row r="973" spans="11:12" x14ac:dyDescent="0.2">
      <c r="K973" s="51">
        <v>955</v>
      </c>
      <c r="L973" s="52">
        <v>5320.6574059695959</v>
      </c>
    </row>
    <row r="974" spans="11:12" x14ac:dyDescent="0.2">
      <c r="K974" s="51">
        <v>956</v>
      </c>
      <c r="L974" s="52">
        <v>0</v>
      </c>
    </row>
    <row r="975" spans="11:12" x14ac:dyDescent="0.2">
      <c r="K975" s="51">
        <v>957</v>
      </c>
      <c r="L975" s="52">
        <v>-1074.812886206897</v>
      </c>
    </row>
    <row r="976" spans="11:12" x14ac:dyDescent="0.2">
      <c r="K976" s="51">
        <v>958</v>
      </c>
      <c r="L976" s="52">
        <v>6189.1700348746208</v>
      </c>
    </row>
    <row r="977" spans="11:12" x14ac:dyDescent="0.2">
      <c r="K977" s="51">
        <v>959</v>
      </c>
      <c r="L977" s="52">
        <v>-1918.7145492369812</v>
      </c>
    </row>
    <row r="978" spans="11:12" x14ac:dyDescent="0.2">
      <c r="K978" s="51">
        <v>960</v>
      </c>
      <c r="L978" s="52">
        <v>-4576.0258458832477</v>
      </c>
    </row>
    <row r="979" spans="11:12" x14ac:dyDescent="0.2">
      <c r="K979" s="51">
        <v>961</v>
      </c>
      <c r="L979" s="52">
        <v>0</v>
      </c>
    </row>
    <row r="980" spans="11:12" x14ac:dyDescent="0.2">
      <c r="K980" s="51">
        <v>962</v>
      </c>
      <c r="L980" s="52">
        <v>-1162.4205651491834</v>
      </c>
    </row>
    <row r="981" spans="11:12" x14ac:dyDescent="0.2">
      <c r="K981" s="51">
        <v>963</v>
      </c>
      <c r="L981" s="52">
        <v>-188.03051324499506</v>
      </c>
    </row>
    <row r="982" spans="11:12" x14ac:dyDescent="0.2">
      <c r="K982" s="51">
        <v>964</v>
      </c>
      <c r="L982" s="52">
        <v>0</v>
      </c>
    </row>
    <row r="983" spans="11:12" x14ac:dyDescent="0.2">
      <c r="K983" s="51">
        <v>965</v>
      </c>
      <c r="L983" s="52">
        <v>671.86844169260621</v>
      </c>
    </row>
    <row r="984" spans="11:12" x14ac:dyDescent="0.2">
      <c r="K984" s="51">
        <v>966</v>
      </c>
      <c r="L984" s="52">
        <v>1763.579000004192</v>
      </c>
    </row>
    <row r="985" spans="11:12" x14ac:dyDescent="0.2">
      <c r="K985" s="51">
        <v>967</v>
      </c>
      <c r="L985" s="52">
        <v>1907.8744388922614</v>
      </c>
    </row>
    <row r="986" spans="11:12" x14ac:dyDescent="0.2">
      <c r="K986" s="51">
        <v>968</v>
      </c>
      <c r="L986" s="52">
        <v>-3596.9771045171328</v>
      </c>
    </row>
    <row r="987" spans="11:12" x14ac:dyDescent="0.2">
      <c r="K987" s="51">
        <v>969</v>
      </c>
      <c r="L987" s="52">
        <v>0</v>
      </c>
    </row>
    <row r="988" spans="11:12" x14ac:dyDescent="0.2">
      <c r="K988" s="51">
        <v>970</v>
      </c>
      <c r="L988" s="52">
        <v>0</v>
      </c>
    </row>
    <row r="989" spans="11:12" x14ac:dyDescent="0.2">
      <c r="K989" s="51">
        <v>971</v>
      </c>
      <c r="L989" s="52">
        <v>-3167.3908593131723</v>
      </c>
    </row>
    <row r="990" spans="11:12" x14ac:dyDescent="0.2">
      <c r="K990" s="51">
        <v>972</v>
      </c>
      <c r="L990" s="52">
        <v>0</v>
      </c>
    </row>
    <row r="991" spans="11:12" x14ac:dyDescent="0.2">
      <c r="K991" s="51">
        <v>973</v>
      </c>
      <c r="L991" s="52">
        <v>2746.8507653741754</v>
      </c>
    </row>
    <row r="992" spans="11:12" x14ac:dyDescent="0.2">
      <c r="K992" s="51">
        <v>974</v>
      </c>
      <c r="L992" s="52">
        <v>-887.30259509347775</v>
      </c>
    </row>
    <row r="993" spans="11:12" x14ac:dyDescent="0.2">
      <c r="K993" s="51">
        <v>975</v>
      </c>
      <c r="L993" s="52">
        <v>-460.00738065532232</v>
      </c>
    </row>
    <row r="994" spans="11:12" x14ac:dyDescent="0.2">
      <c r="K994" s="51">
        <v>976</v>
      </c>
      <c r="L994" s="52">
        <v>4281.9113982005438</v>
      </c>
    </row>
    <row r="995" spans="11:12" x14ac:dyDescent="0.2">
      <c r="K995" s="51">
        <v>977</v>
      </c>
      <c r="L995" s="52">
        <v>871.84783993463964</v>
      </c>
    </row>
    <row r="996" spans="11:12" x14ac:dyDescent="0.2">
      <c r="K996" s="51">
        <v>978</v>
      </c>
      <c r="L996" s="52">
        <v>-41.035636241856082</v>
      </c>
    </row>
    <row r="997" spans="11:12" x14ac:dyDescent="0.2">
      <c r="K997" s="51">
        <v>979</v>
      </c>
      <c r="L997" s="52">
        <v>4410.8655002933265</v>
      </c>
    </row>
    <row r="998" spans="11:12" x14ac:dyDescent="0.2">
      <c r="K998" s="51">
        <v>980</v>
      </c>
      <c r="L998" s="52">
        <v>-2462.4317528460574</v>
      </c>
    </row>
    <row r="999" spans="11:12" x14ac:dyDescent="0.2">
      <c r="K999" s="51">
        <v>981</v>
      </c>
      <c r="L999" s="52">
        <v>613.40967565197434</v>
      </c>
    </row>
    <row r="1000" spans="11:12" x14ac:dyDescent="0.2">
      <c r="K1000" s="51">
        <v>982</v>
      </c>
      <c r="L1000" s="52">
        <v>3453.9785832973425</v>
      </c>
    </row>
    <row r="1001" spans="11:12" x14ac:dyDescent="0.2">
      <c r="K1001" s="51">
        <v>983</v>
      </c>
      <c r="L1001" s="52">
        <v>-735.99399174516429</v>
      </c>
    </row>
    <row r="1002" spans="11:12" x14ac:dyDescent="0.2">
      <c r="K1002" s="51">
        <v>984</v>
      </c>
      <c r="L1002" s="52">
        <v>1897.9943760772212</v>
      </c>
    </row>
    <row r="1003" spans="11:12" x14ac:dyDescent="0.2">
      <c r="K1003" s="51">
        <v>985</v>
      </c>
      <c r="L1003" s="52">
        <v>-260.17679228134023</v>
      </c>
    </row>
    <row r="1004" spans="11:12" x14ac:dyDescent="0.2">
      <c r="K1004" s="51">
        <v>986</v>
      </c>
      <c r="L1004" s="52">
        <v>3817.984654247799</v>
      </c>
    </row>
    <row r="1005" spans="11:12" x14ac:dyDescent="0.2">
      <c r="K1005" s="51">
        <v>987</v>
      </c>
      <c r="L1005" s="52">
        <v>3382.5269683271581</v>
      </c>
    </row>
    <row r="1006" spans="11:12" x14ac:dyDescent="0.2">
      <c r="K1006" s="51">
        <v>988</v>
      </c>
      <c r="L1006" s="52">
        <v>852.12858764141208</v>
      </c>
    </row>
    <row r="1007" spans="11:12" x14ac:dyDescent="0.2">
      <c r="K1007" s="51">
        <v>989</v>
      </c>
      <c r="L1007" s="52">
        <v>3064.2182463437002</v>
      </c>
    </row>
    <row r="1008" spans="11:12" x14ac:dyDescent="0.2">
      <c r="K1008" s="51">
        <v>990</v>
      </c>
      <c r="L1008" s="52">
        <v>2162.2732201286785</v>
      </c>
    </row>
    <row r="1009" spans="11:12" x14ac:dyDescent="0.2">
      <c r="K1009" s="51">
        <v>991</v>
      </c>
      <c r="L1009" s="52">
        <v>789.18046852049349</v>
      </c>
    </row>
    <row r="1010" spans="11:12" x14ac:dyDescent="0.2">
      <c r="K1010" s="51">
        <v>992</v>
      </c>
      <c r="L1010" s="52">
        <v>2174.0134081662945</v>
      </c>
    </row>
    <row r="1011" spans="11:12" x14ac:dyDescent="0.2">
      <c r="K1011" s="51">
        <v>993</v>
      </c>
      <c r="L1011" s="52">
        <v>5844.4575664110416</v>
      </c>
    </row>
    <row r="1012" spans="11:12" x14ac:dyDescent="0.2">
      <c r="K1012" s="51">
        <v>994</v>
      </c>
      <c r="L1012" s="52">
        <v>5064.1507819856934</v>
      </c>
    </row>
    <row r="1013" spans="11:12" x14ac:dyDescent="0.2">
      <c r="K1013" s="51">
        <v>995</v>
      </c>
      <c r="L1013" s="52">
        <v>-1946.5798056907211</v>
      </c>
    </row>
    <row r="1014" spans="11:12" x14ac:dyDescent="0.2">
      <c r="K1014" s="51">
        <v>996</v>
      </c>
      <c r="L1014" s="52">
        <v>0</v>
      </c>
    </row>
    <row r="1015" spans="11:12" x14ac:dyDescent="0.2">
      <c r="K1015" s="51">
        <v>997</v>
      </c>
      <c r="L1015" s="52">
        <v>4766.2757074324863</v>
      </c>
    </row>
    <row r="1016" spans="11:12" x14ac:dyDescent="0.2">
      <c r="K1016" s="51">
        <v>998</v>
      </c>
      <c r="L1016" s="52">
        <v>0</v>
      </c>
    </row>
    <row r="1017" spans="11:12" x14ac:dyDescent="0.2">
      <c r="K1017" s="51">
        <v>999</v>
      </c>
      <c r="L1017" s="52">
        <v>-2784.7114017678191</v>
      </c>
    </row>
    <row r="1018" spans="11:12" x14ac:dyDescent="0.2">
      <c r="K1018" s="51">
        <v>1000</v>
      </c>
      <c r="L1018" s="52">
        <v>1538.1930956908623</v>
      </c>
    </row>
    <row r="1019" spans="11:12" x14ac:dyDescent="0.2">
      <c r="K1019" s="51">
        <v>1001</v>
      </c>
      <c r="L1019" s="52">
        <v>2219.9733427845954</v>
      </c>
    </row>
    <row r="1020" spans="11:12" x14ac:dyDescent="0.2">
      <c r="K1020" s="51">
        <v>1002</v>
      </c>
      <c r="L1020" s="52">
        <v>4486.4888975567219</v>
      </c>
    </row>
    <row r="1021" spans="11:12" x14ac:dyDescent="0.2">
      <c r="K1021" s="51">
        <v>1003</v>
      </c>
      <c r="L1021" s="52">
        <v>-2414.9120642675007</v>
      </c>
    </row>
    <row r="1022" spans="11:12" x14ac:dyDescent="0.2">
      <c r="K1022" s="51">
        <v>1004</v>
      </c>
      <c r="L1022" s="52">
        <v>1907.6751193496634</v>
      </c>
    </row>
    <row r="1023" spans="11:12" x14ac:dyDescent="0.2">
      <c r="K1023" s="51">
        <v>1005</v>
      </c>
      <c r="L1023" s="52">
        <v>0</v>
      </c>
    </row>
    <row r="1024" spans="11:12" x14ac:dyDescent="0.2">
      <c r="K1024" s="51">
        <v>1006</v>
      </c>
      <c r="L1024" s="52">
        <v>-1470.4273863447397</v>
      </c>
    </row>
    <row r="1025" spans="11:12" x14ac:dyDescent="0.2">
      <c r="K1025" s="51">
        <v>1007</v>
      </c>
      <c r="L1025" s="52">
        <v>0</v>
      </c>
    </row>
    <row r="1026" spans="11:12" x14ac:dyDescent="0.2">
      <c r="K1026" s="51">
        <v>1008</v>
      </c>
      <c r="L1026" s="52">
        <v>2891.0612882971554</v>
      </c>
    </row>
    <row r="1027" spans="11:12" x14ac:dyDescent="0.2">
      <c r="K1027" s="51">
        <v>1009</v>
      </c>
      <c r="L1027" s="52">
        <v>-4845.3921407580365</v>
      </c>
    </row>
    <row r="1028" spans="11:12" x14ac:dyDescent="0.2">
      <c r="K1028" s="51">
        <v>1010</v>
      </c>
      <c r="L1028" s="52">
        <v>-210.68922721449144</v>
      </c>
    </row>
    <row r="1029" spans="11:12" x14ac:dyDescent="0.2">
      <c r="K1029" s="51">
        <v>1011</v>
      </c>
      <c r="L1029" s="52">
        <v>-2019.6057365699203</v>
      </c>
    </row>
    <row r="1030" spans="11:12" x14ac:dyDescent="0.2">
      <c r="K1030" s="51">
        <v>1012</v>
      </c>
      <c r="L1030" s="52">
        <v>0</v>
      </c>
    </row>
    <row r="1031" spans="11:12" x14ac:dyDescent="0.2">
      <c r="K1031" s="51">
        <v>1013</v>
      </c>
      <c r="L1031" s="52">
        <v>0</v>
      </c>
    </row>
    <row r="1032" spans="11:12" x14ac:dyDescent="0.2">
      <c r="K1032" s="51">
        <v>1014</v>
      </c>
      <c r="L1032" s="52">
        <v>191.3868647108078</v>
      </c>
    </row>
    <row r="1033" spans="11:12" x14ac:dyDescent="0.2">
      <c r="K1033" s="51">
        <v>1015</v>
      </c>
      <c r="L1033" s="52">
        <v>-1062.427002721304</v>
      </c>
    </row>
    <row r="1034" spans="11:12" x14ac:dyDescent="0.2">
      <c r="K1034" s="51">
        <v>1016</v>
      </c>
      <c r="L1034" s="52">
        <v>1282.0983633051696</v>
      </c>
    </row>
    <row r="1035" spans="11:12" x14ac:dyDescent="0.2">
      <c r="K1035" s="51">
        <v>1017</v>
      </c>
      <c r="L1035" s="52">
        <v>1365.4211751811808</v>
      </c>
    </row>
    <row r="1036" spans="11:12" x14ac:dyDescent="0.2">
      <c r="K1036" s="51">
        <v>1018</v>
      </c>
      <c r="L1036" s="52">
        <v>-1222.0955227324973</v>
      </c>
    </row>
    <row r="1037" spans="11:12" x14ac:dyDescent="0.2">
      <c r="K1037" s="51">
        <v>1019</v>
      </c>
      <c r="L1037" s="52">
        <v>-151.37457191757824</v>
      </c>
    </row>
    <row r="1038" spans="11:12" x14ac:dyDescent="0.2">
      <c r="K1038" s="51">
        <v>1020</v>
      </c>
      <c r="L1038" s="52">
        <v>642.12279994290407</v>
      </c>
    </row>
    <row r="1039" spans="11:12" x14ac:dyDescent="0.2">
      <c r="K1039" s="51">
        <v>1021</v>
      </c>
      <c r="L1039" s="52">
        <v>-1082.8207908366285</v>
      </c>
    </row>
    <row r="1040" spans="11:12" x14ac:dyDescent="0.2">
      <c r="K1040" s="51">
        <v>1022</v>
      </c>
      <c r="L1040" s="52">
        <v>4331.9201267510416</v>
      </c>
    </row>
    <row r="1041" spans="11:12" x14ac:dyDescent="0.2">
      <c r="K1041" s="51">
        <v>1023</v>
      </c>
      <c r="L1041" s="52">
        <v>3879.3888284648697</v>
      </c>
    </row>
    <row r="1042" spans="11:12" x14ac:dyDescent="0.2">
      <c r="K1042" s="51">
        <v>1024</v>
      </c>
      <c r="L1042" s="52">
        <v>-1294.3832391511246</v>
      </c>
    </row>
    <row r="1043" spans="11:12" x14ac:dyDescent="0.2">
      <c r="K1043" s="51">
        <v>1025</v>
      </c>
      <c r="L1043" s="52">
        <v>2213.548257331583</v>
      </c>
    </row>
    <row r="1044" spans="11:12" x14ac:dyDescent="0.2">
      <c r="K1044" s="51">
        <v>1026</v>
      </c>
      <c r="L1044" s="52">
        <v>589.99073568097356</v>
      </c>
    </row>
    <row r="1045" spans="11:12" x14ac:dyDescent="0.2">
      <c r="K1045" s="51">
        <v>1027</v>
      </c>
      <c r="L1045" s="52">
        <v>-1463.9961849775839</v>
      </c>
    </row>
    <row r="1046" spans="11:12" x14ac:dyDescent="0.2">
      <c r="K1046" s="51">
        <v>1028</v>
      </c>
      <c r="L1046" s="52">
        <v>0</v>
      </c>
    </row>
    <row r="1047" spans="11:12" x14ac:dyDescent="0.2">
      <c r="K1047" s="51">
        <v>1029</v>
      </c>
      <c r="L1047" s="52">
        <v>950.23470827270421</v>
      </c>
    </row>
    <row r="1048" spans="11:12" x14ac:dyDescent="0.2">
      <c r="K1048" s="51">
        <v>1030</v>
      </c>
      <c r="L1048" s="52">
        <v>5020.8809870917694</v>
      </c>
    </row>
    <row r="1049" spans="11:12" x14ac:dyDescent="0.2">
      <c r="K1049" s="51">
        <v>1031</v>
      </c>
      <c r="L1049" s="52">
        <v>4608.3601879395028</v>
      </c>
    </row>
    <row r="1050" spans="11:12" x14ac:dyDescent="0.2">
      <c r="K1050" s="51">
        <v>1032</v>
      </c>
      <c r="L1050" s="52">
        <v>1572.0742325293968</v>
      </c>
    </row>
    <row r="1051" spans="11:12" x14ac:dyDescent="0.2">
      <c r="K1051" s="51">
        <v>1033</v>
      </c>
      <c r="L1051" s="52">
        <v>204.02106542602314</v>
      </c>
    </row>
    <row r="1052" spans="11:12" x14ac:dyDescent="0.2">
      <c r="K1052" s="51">
        <v>1034</v>
      </c>
      <c r="L1052" s="52">
        <v>-1668.7640667333535</v>
      </c>
    </row>
    <row r="1053" spans="11:12" x14ac:dyDescent="0.2">
      <c r="K1053" s="51">
        <v>1035</v>
      </c>
      <c r="L1053" s="52">
        <v>479.41444124047069</v>
      </c>
    </row>
    <row r="1054" spans="11:12" x14ac:dyDescent="0.2">
      <c r="K1054" s="51">
        <v>1036</v>
      </c>
      <c r="L1054" s="52">
        <v>3437.4651687894602</v>
      </c>
    </row>
    <row r="1055" spans="11:12" x14ac:dyDescent="0.2">
      <c r="K1055" s="51">
        <v>1037</v>
      </c>
      <c r="L1055" s="52">
        <v>-2212.3565713005705</v>
      </c>
    </row>
    <row r="1056" spans="11:12" x14ac:dyDescent="0.2">
      <c r="K1056" s="51">
        <v>1038</v>
      </c>
      <c r="L1056" s="52">
        <v>5178.2835853321021</v>
      </c>
    </row>
    <row r="1057" spans="11:12" x14ac:dyDescent="0.2">
      <c r="K1057" s="51">
        <v>1039</v>
      </c>
      <c r="L1057" s="52">
        <v>4039.0075834254012</v>
      </c>
    </row>
    <row r="1058" spans="11:12" x14ac:dyDescent="0.2">
      <c r="K1058" s="51">
        <v>1040</v>
      </c>
      <c r="L1058" s="52">
        <v>1408.414982504662</v>
      </c>
    </row>
    <row r="1059" spans="11:12" x14ac:dyDescent="0.2">
      <c r="K1059" s="51">
        <v>1041</v>
      </c>
      <c r="L1059" s="52">
        <v>681.5500168016606</v>
      </c>
    </row>
    <row r="1060" spans="11:12" x14ac:dyDescent="0.2">
      <c r="K1060" s="51">
        <v>1042</v>
      </c>
      <c r="L1060" s="52">
        <v>-1688.9939006170425</v>
      </c>
    </row>
    <row r="1061" spans="11:12" x14ac:dyDescent="0.2">
      <c r="K1061" s="51">
        <v>1043</v>
      </c>
      <c r="L1061" s="52">
        <v>1910.0431792733912</v>
      </c>
    </row>
    <row r="1062" spans="11:12" x14ac:dyDescent="0.2">
      <c r="K1062" s="51">
        <v>1044</v>
      </c>
      <c r="L1062" s="52">
        <v>1752.5276756764517</v>
      </c>
    </row>
    <row r="1063" spans="11:12" x14ac:dyDescent="0.2">
      <c r="K1063" s="51">
        <v>1045</v>
      </c>
      <c r="L1063" s="52">
        <v>-1107.8979711361992</v>
      </c>
    </row>
    <row r="1064" spans="11:12" x14ac:dyDescent="0.2">
      <c r="K1064" s="51">
        <v>1046</v>
      </c>
      <c r="L1064" s="52">
        <v>740.4051392459196</v>
      </c>
    </row>
    <row r="1065" spans="11:12" x14ac:dyDescent="0.2">
      <c r="K1065" s="51">
        <v>1047</v>
      </c>
      <c r="L1065" s="52">
        <v>-5286.0779103725345</v>
      </c>
    </row>
    <row r="1066" spans="11:12" x14ac:dyDescent="0.2">
      <c r="K1066" s="51">
        <v>1048</v>
      </c>
      <c r="L1066" s="52">
        <v>0</v>
      </c>
    </row>
    <row r="1067" spans="11:12" x14ac:dyDescent="0.2">
      <c r="K1067" s="51">
        <v>1049</v>
      </c>
      <c r="L1067" s="52">
        <v>-700.60605434578508</v>
      </c>
    </row>
    <row r="1068" spans="11:12" x14ac:dyDescent="0.2">
      <c r="K1068" s="51">
        <v>1050</v>
      </c>
      <c r="L1068" s="52">
        <v>0</v>
      </c>
    </row>
    <row r="1069" spans="11:12" x14ac:dyDescent="0.2">
      <c r="K1069" s="51">
        <v>1051</v>
      </c>
      <c r="L1069" s="52">
        <v>160.77573032686223</v>
      </c>
    </row>
    <row r="1070" spans="11:12" x14ac:dyDescent="0.2">
      <c r="K1070" s="51">
        <v>1052</v>
      </c>
      <c r="L1070" s="52">
        <v>0</v>
      </c>
    </row>
    <row r="1071" spans="11:12" x14ac:dyDescent="0.2">
      <c r="K1071" s="51">
        <v>1053</v>
      </c>
      <c r="L1071" s="52">
        <v>-6518.7447559936163</v>
      </c>
    </row>
    <row r="1072" spans="11:12" x14ac:dyDescent="0.2">
      <c r="K1072" s="51">
        <v>1054</v>
      </c>
      <c r="L1072" s="52">
        <v>1970.4987225791597</v>
      </c>
    </row>
    <row r="1073" spans="11:12" x14ac:dyDescent="0.2">
      <c r="K1073" s="51">
        <v>1055</v>
      </c>
      <c r="L1073" s="52">
        <v>-3500.9610360650995</v>
      </c>
    </row>
    <row r="1074" spans="11:12" x14ac:dyDescent="0.2">
      <c r="K1074" s="51">
        <v>1056</v>
      </c>
      <c r="L1074" s="52">
        <v>1903.550308908312</v>
      </c>
    </row>
    <row r="1075" spans="11:12" x14ac:dyDescent="0.2">
      <c r="K1075" s="51">
        <v>1057</v>
      </c>
      <c r="L1075" s="52">
        <v>3669.6295640219364</v>
      </c>
    </row>
    <row r="1076" spans="11:12" x14ac:dyDescent="0.2">
      <c r="K1076" s="51">
        <v>1058</v>
      </c>
      <c r="L1076" s="52">
        <v>-220.08056088546459</v>
      </c>
    </row>
    <row r="1077" spans="11:12" x14ac:dyDescent="0.2">
      <c r="K1077" s="51">
        <v>1059</v>
      </c>
      <c r="L1077" s="52">
        <v>-1067.8468147301596</v>
      </c>
    </row>
    <row r="1078" spans="11:12" x14ac:dyDescent="0.2">
      <c r="K1078" s="51">
        <v>1060</v>
      </c>
      <c r="L1078" s="52">
        <v>1015.9452506228212</v>
      </c>
    </row>
    <row r="1079" spans="11:12" x14ac:dyDescent="0.2">
      <c r="K1079" s="51">
        <v>1061</v>
      </c>
      <c r="L1079" s="52">
        <v>1435.43876844433</v>
      </c>
    </row>
    <row r="1080" spans="11:12" x14ac:dyDescent="0.2">
      <c r="K1080" s="51">
        <v>1062</v>
      </c>
      <c r="L1080" s="52">
        <v>2574.0491776364224</v>
      </c>
    </row>
    <row r="1081" spans="11:12" x14ac:dyDescent="0.2">
      <c r="K1081" s="51">
        <v>1063</v>
      </c>
      <c r="L1081" s="52">
        <v>-4020.2941400563559</v>
      </c>
    </row>
    <row r="1082" spans="11:12" x14ac:dyDescent="0.2">
      <c r="K1082" s="51">
        <v>1064</v>
      </c>
      <c r="L1082" s="52">
        <v>119.8583321506535</v>
      </c>
    </row>
    <row r="1083" spans="11:12" x14ac:dyDescent="0.2">
      <c r="K1083" s="51">
        <v>1065</v>
      </c>
      <c r="L1083" s="52">
        <v>3136.44672077107</v>
      </c>
    </row>
    <row r="1084" spans="11:12" x14ac:dyDescent="0.2">
      <c r="K1084" s="51">
        <v>1066</v>
      </c>
      <c r="L1084" s="52">
        <v>1838.1671317394268</v>
      </c>
    </row>
    <row r="1085" spans="11:12" x14ac:dyDescent="0.2">
      <c r="K1085" s="51">
        <v>1067</v>
      </c>
      <c r="L1085" s="52">
        <v>-2010.0584389263931</v>
      </c>
    </row>
    <row r="1086" spans="11:12" x14ac:dyDescent="0.2">
      <c r="K1086" s="51">
        <v>1068</v>
      </c>
      <c r="L1086" s="52">
        <v>1384.6711182533018</v>
      </c>
    </row>
    <row r="1087" spans="11:12" x14ac:dyDescent="0.2">
      <c r="K1087" s="51">
        <v>1069</v>
      </c>
      <c r="L1087" s="52">
        <v>-811.0888427801392</v>
      </c>
    </row>
    <row r="1088" spans="11:12" x14ac:dyDescent="0.2">
      <c r="K1088" s="51">
        <v>1070</v>
      </c>
      <c r="L1088" s="52">
        <v>-2408.3158313026461</v>
      </c>
    </row>
    <row r="1089" spans="11:12" x14ac:dyDescent="0.2">
      <c r="K1089" s="51">
        <v>1071</v>
      </c>
      <c r="L1089" s="52">
        <v>462.09735780220944</v>
      </c>
    </row>
    <row r="1090" spans="11:12" x14ac:dyDescent="0.2">
      <c r="K1090" s="51">
        <v>1072</v>
      </c>
      <c r="L1090" s="52">
        <v>-1118.8218123753209</v>
      </c>
    </row>
    <row r="1091" spans="11:12" x14ac:dyDescent="0.2">
      <c r="K1091" s="51">
        <v>1073</v>
      </c>
      <c r="L1091" s="52">
        <v>1364.1054206896415</v>
      </c>
    </row>
    <row r="1092" spans="11:12" x14ac:dyDescent="0.2">
      <c r="K1092" s="51">
        <v>1074</v>
      </c>
      <c r="L1092" s="52">
        <v>4003.4587838879274</v>
      </c>
    </row>
    <row r="1093" spans="11:12" x14ac:dyDescent="0.2">
      <c r="K1093" s="51">
        <v>1075</v>
      </c>
      <c r="L1093" s="52">
        <v>1657.4850871808178</v>
      </c>
    </row>
    <row r="1094" spans="11:12" x14ac:dyDescent="0.2">
      <c r="K1094" s="51">
        <v>1076</v>
      </c>
      <c r="L1094" s="52">
        <v>1886.0074196953017</v>
      </c>
    </row>
    <row r="1095" spans="11:12" x14ac:dyDescent="0.2">
      <c r="K1095" s="51">
        <v>1077</v>
      </c>
      <c r="L1095" s="52">
        <v>-3298.3830533792261</v>
      </c>
    </row>
    <row r="1096" spans="11:12" x14ac:dyDescent="0.2">
      <c r="K1096" s="51">
        <v>1078</v>
      </c>
      <c r="L1096" s="52">
        <v>-1655.4399528783338</v>
      </c>
    </row>
    <row r="1097" spans="11:12" x14ac:dyDescent="0.2">
      <c r="K1097" s="51">
        <v>1079</v>
      </c>
      <c r="L1097" s="52">
        <v>-795.07329886939283</v>
      </c>
    </row>
    <row r="1098" spans="11:12" x14ac:dyDescent="0.2">
      <c r="K1098" s="51">
        <v>1080</v>
      </c>
      <c r="L1098" s="52">
        <v>2671.9165145951738</v>
      </c>
    </row>
    <row r="1099" spans="11:12" x14ac:dyDescent="0.2">
      <c r="K1099" s="51">
        <v>1081</v>
      </c>
      <c r="L1099" s="52">
        <v>3053.198224571719</v>
      </c>
    </row>
    <row r="1100" spans="11:12" x14ac:dyDescent="0.2">
      <c r="K1100" s="51">
        <v>1082</v>
      </c>
      <c r="L1100" s="52">
        <v>2316.1345130637519</v>
      </c>
    </row>
    <row r="1101" spans="11:12" x14ac:dyDescent="0.2">
      <c r="K1101" s="51">
        <v>1083</v>
      </c>
      <c r="L1101" s="52">
        <v>1756.2471408873269</v>
      </c>
    </row>
    <row r="1102" spans="11:12" x14ac:dyDescent="0.2">
      <c r="K1102" s="51">
        <v>1084</v>
      </c>
      <c r="L1102" s="52">
        <v>3918.9458732749308</v>
      </c>
    </row>
    <row r="1103" spans="11:12" x14ac:dyDescent="0.2">
      <c r="K1103" s="51">
        <v>1085</v>
      </c>
      <c r="L1103" s="52">
        <v>1889.0896000881653</v>
      </c>
    </row>
    <row r="1104" spans="11:12" x14ac:dyDescent="0.2">
      <c r="K1104" s="51">
        <v>1086</v>
      </c>
      <c r="L1104" s="52">
        <v>826.17406883798981</v>
      </c>
    </row>
    <row r="1105" spans="11:12" x14ac:dyDescent="0.2">
      <c r="K1105" s="51">
        <v>1087</v>
      </c>
      <c r="L1105" s="52">
        <v>162.56815343397284</v>
      </c>
    </row>
    <row r="1106" spans="11:12" x14ac:dyDescent="0.2">
      <c r="K1106" s="51">
        <v>1088</v>
      </c>
      <c r="L1106" s="52">
        <v>-2734.9246091134564</v>
      </c>
    </row>
    <row r="1107" spans="11:12" x14ac:dyDescent="0.2">
      <c r="K1107" s="51">
        <v>1089</v>
      </c>
      <c r="L1107" s="52">
        <v>-799.64193985690179</v>
      </c>
    </row>
    <row r="1108" spans="11:12" x14ac:dyDescent="0.2">
      <c r="K1108" s="51">
        <v>1090</v>
      </c>
      <c r="L1108" s="52">
        <v>5298.1908195721708</v>
      </c>
    </row>
    <row r="1109" spans="11:12" x14ac:dyDescent="0.2">
      <c r="K1109" s="51">
        <v>1091</v>
      </c>
      <c r="L1109" s="52">
        <v>3085.4503155127322</v>
      </c>
    </row>
    <row r="1110" spans="11:12" x14ac:dyDescent="0.2">
      <c r="K1110" s="51">
        <v>1092</v>
      </c>
      <c r="L1110" s="52">
        <v>-1177.8110035197815</v>
      </c>
    </row>
    <row r="1111" spans="11:12" x14ac:dyDescent="0.2">
      <c r="K1111" s="51">
        <v>1093</v>
      </c>
      <c r="L1111" s="52">
        <v>6137.5501558736332</v>
      </c>
    </row>
    <row r="1112" spans="11:12" x14ac:dyDescent="0.2">
      <c r="K1112" s="51">
        <v>1094</v>
      </c>
      <c r="L1112" s="52">
        <v>-2948.5076502023617</v>
      </c>
    </row>
    <row r="1113" spans="11:12" x14ac:dyDescent="0.2">
      <c r="K1113" s="51">
        <v>1095</v>
      </c>
      <c r="L1113" s="52">
        <v>-1631.8741865129982</v>
      </c>
    </row>
    <row r="1114" spans="11:12" x14ac:dyDescent="0.2">
      <c r="K1114" s="51">
        <v>1096</v>
      </c>
      <c r="L1114" s="52">
        <v>-3233.8461310799667</v>
      </c>
    </row>
    <row r="1115" spans="11:12" x14ac:dyDescent="0.2">
      <c r="K1115" s="51">
        <v>1097</v>
      </c>
      <c r="L1115" s="52">
        <v>2384.8719595806756</v>
      </c>
    </row>
    <row r="1116" spans="11:12" x14ac:dyDescent="0.2">
      <c r="K1116" s="51">
        <v>1098</v>
      </c>
      <c r="L1116" s="52">
        <v>1273.9834284662315</v>
      </c>
    </row>
    <row r="1117" spans="11:12" x14ac:dyDescent="0.2">
      <c r="K1117" s="51">
        <v>1099</v>
      </c>
      <c r="L1117" s="52">
        <v>-887.25289571987753</v>
      </c>
    </row>
    <row r="1118" spans="11:12" x14ac:dyDescent="0.2">
      <c r="K1118" s="51">
        <v>1100</v>
      </c>
      <c r="L1118" s="52">
        <v>3387.1789509300875</v>
      </c>
    </row>
    <row r="1119" spans="11:12" x14ac:dyDescent="0.2">
      <c r="K1119" s="51">
        <v>1101</v>
      </c>
      <c r="L1119" s="52">
        <v>4037.089177437294</v>
      </c>
    </row>
    <row r="1120" spans="11:12" x14ac:dyDescent="0.2">
      <c r="K1120" s="51">
        <v>1102</v>
      </c>
      <c r="L1120" s="52">
        <v>-3417.86171737527</v>
      </c>
    </row>
    <row r="1121" spans="11:12" x14ac:dyDescent="0.2">
      <c r="K1121" s="51">
        <v>1103</v>
      </c>
      <c r="L1121" s="52">
        <v>-2722.1674781491774</v>
      </c>
    </row>
    <row r="1122" spans="11:12" x14ac:dyDescent="0.2">
      <c r="K1122" s="51">
        <v>1104</v>
      </c>
      <c r="L1122" s="52">
        <v>2418.7690791139244</v>
      </c>
    </row>
    <row r="1123" spans="11:12" x14ac:dyDescent="0.2">
      <c r="K1123" s="51">
        <v>1105</v>
      </c>
      <c r="L1123" s="52">
        <v>2454.5145814679036</v>
      </c>
    </row>
    <row r="1124" spans="11:12" x14ac:dyDescent="0.2">
      <c r="K1124" s="51">
        <v>1106</v>
      </c>
      <c r="L1124" s="52">
        <v>1.9079732151271855</v>
      </c>
    </row>
    <row r="1125" spans="11:12" x14ac:dyDescent="0.2">
      <c r="K1125" s="51">
        <v>1107</v>
      </c>
      <c r="L1125" s="52">
        <v>2345.0738957194562</v>
      </c>
    </row>
    <row r="1126" spans="11:12" x14ac:dyDescent="0.2">
      <c r="K1126" s="51">
        <v>1108</v>
      </c>
      <c r="L1126" s="52">
        <v>479.79363491712775</v>
      </c>
    </row>
    <row r="1127" spans="11:12" x14ac:dyDescent="0.2">
      <c r="K1127" s="51">
        <v>1109</v>
      </c>
      <c r="L1127" s="52">
        <v>0</v>
      </c>
    </row>
    <row r="1128" spans="11:12" x14ac:dyDescent="0.2">
      <c r="K1128" s="51">
        <v>1110</v>
      </c>
      <c r="L1128" s="52">
        <v>-1568.4838896380543</v>
      </c>
    </row>
    <row r="1129" spans="11:12" x14ac:dyDescent="0.2">
      <c r="K1129" s="51">
        <v>1111</v>
      </c>
      <c r="L1129" s="52">
        <v>0</v>
      </c>
    </row>
    <row r="1130" spans="11:12" x14ac:dyDescent="0.2">
      <c r="K1130" s="51">
        <v>1112</v>
      </c>
      <c r="L1130" s="52">
        <v>787.23966489807003</v>
      </c>
    </row>
    <row r="1131" spans="11:12" x14ac:dyDescent="0.2">
      <c r="K1131" s="51">
        <v>1113</v>
      </c>
      <c r="L1131" s="52">
        <v>-2410.9356408547451</v>
      </c>
    </row>
    <row r="1132" spans="11:12" x14ac:dyDescent="0.2">
      <c r="K1132" s="51">
        <v>1114</v>
      </c>
      <c r="L1132" s="52">
        <v>4409.7441175593749</v>
      </c>
    </row>
    <row r="1133" spans="11:12" x14ac:dyDescent="0.2">
      <c r="K1133" s="51">
        <v>1115</v>
      </c>
      <c r="L1133" s="52">
        <v>3473.9259310330967</v>
      </c>
    </row>
    <row r="1134" spans="11:12" x14ac:dyDescent="0.2">
      <c r="K1134" s="51">
        <v>1116</v>
      </c>
      <c r="L1134" s="52">
        <v>731.08935313201675</v>
      </c>
    </row>
    <row r="1135" spans="11:12" x14ac:dyDescent="0.2">
      <c r="K1135" s="51">
        <v>1117</v>
      </c>
      <c r="L1135" s="52">
        <v>-245.69062561498322</v>
      </c>
    </row>
    <row r="1136" spans="11:12" x14ac:dyDescent="0.2">
      <c r="K1136" s="51">
        <v>1118</v>
      </c>
      <c r="L1136" s="52">
        <v>-1336.5715867841818</v>
      </c>
    </row>
    <row r="1137" spans="11:12" x14ac:dyDescent="0.2">
      <c r="K1137" s="51">
        <v>1119</v>
      </c>
      <c r="L1137" s="52">
        <v>2140.4524493388039</v>
      </c>
    </row>
    <row r="1138" spans="11:12" x14ac:dyDescent="0.2">
      <c r="K1138" s="51">
        <v>1120</v>
      </c>
      <c r="L1138" s="52">
        <v>3692.3416461446996</v>
      </c>
    </row>
    <row r="1139" spans="11:12" x14ac:dyDescent="0.2">
      <c r="K1139" s="51">
        <v>1121</v>
      </c>
      <c r="L1139" s="52">
        <v>4342.5836480869148</v>
      </c>
    </row>
    <row r="1140" spans="11:12" x14ac:dyDescent="0.2">
      <c r="K1140" s="51">
        <v>1122</v>
      </c>
      <c r="L1140" s="52">
        <v>-226.00071643399087</v>
      </c>
    </row>
    <row r="1141" spans="11:12" x14ac:dyDescent="0.2">
      <c r="K1141" s="51">
        <v>1123</v>
      </c>
      <c r="L1141" s="52">
        <v>-1471.6355904476854</v>
      </c>
    </row>
    <row r="1142" spans="11:12" x14ac:dyDescent="0.2">
      <c r="K1142" s="51">
        <v>1124</v>
      </c>
      <c r="L1142" s="52">
        <v>-3444.6912074042893</v>
      </c>
    </row>
    <row r="1143" spans="11:12" x14ac:dyDescent="0.2">
      <c r="K1143" s="51">
        <v>1125</v>
      </c>
      <c r="L1143" s="52">
        <v>3297.1188473763477</v>
      </c>
    </row>
    <row r="1144" spans="11:12" x14ac:dyDescent="0.2">
      <c r="K1144" s="51">
        <v>1126</v>
      </c>
      <c r="L1144" s="52">
        <v>-1015.2305116058519</v>
      </c>
    </row>
    <row r="1145" spans="11:12" x14ac:dyDescent="0.2">
      <c r="K1145" s="51">
        <v>1127</v>
      </c>
      <c r="L1145" s="52">
        <v>571.58468638164231</v>
      </c>
    </row>
    <row r="1146" spans="11:12" x14ac:dyDescent="0.2">
      <c r="K1146" s="51">
        <v>1128</v>
      </c>
      <c r="L1146" s="52">
        <v>3035.1329134858042</v>
      </c>
    </row>
    <row r="1147" spans="11:12" x14ac:dyDescent="0.2">
      <c r="K1147" s="51">
        <v>1129</v>
      </c>
      <c r="L1147" s="52">
        <v>5622.5962468211665</v>
      </c>
    </row>
    <row r="1148" spans="11:12" x14ac:dyDescent="0.2">
      <c r="K1148" s="51">
        <v>1130</v>
      </c>
      <c r="L1148" s="52">
        <v>3936.0070430817022</v>
      </c>
    </row>
    <row r="1149" spans="11:12" x14ac:dyDescent="0.2">
      <c r="K1149" s="51">
        <v>1131</v>
      </c>
      <c r="L1149" s="52">
        <v>-2167.3125685939544</v>
      </c>
    </row>
    <row r="1150" spans="11:12" x14ac:dyDescent="0.2">
      <c r="K1150" s="51">
        <v>1132</v>
      </c>
      <c r="L1150" s="52">
        <v>2417.5565292573929</v>
      </c>
    </row>
    <row r="1151" spans="11:12" x14ac:dyDescent="0.2">
      <c r="K1151" s="51">
        <v>1133</v>
      </c>
      <c r="L1151" s="52">
        <v>-3147.8173189454615</v>
      </c>
    </row>
    <row r="1152" spans="11:12" x14ac:dyDescent="0.2">
      <c r="K1152" s="51">
        <v>1134</v>
      </c>
      <c r="L1152" s="52">
        <v>-3555.6194656572452</v>
      </c>
    </row>
    <row r="1153" spans="11:12" x14ac:dyDescent="0.2">
      <c r="K1153" s="51">
        <v>1135</v>
      </c>
      <c r="L1153" s="52">
        <v>-2073.9666007127325</v>
      </c>
    </row>
    <row r="1154" spans="11:12" x14ac:dyDescent="0.2">
      <c r="K1154" s="51">
        <v>1136</v>
      </c>
      <c r="L1154" s="52">
        <v>4725.2340182500811</v>
      </c>
    </row>
    <row r="1155" spans="11:12" x14ac:dyDescent="0.2">
      <c r="K1155" s="51">
        <v>1137</v>
      </c>
      <c r="L1155" s="52">
        <v>0</v>
      </c>
    </row>
    <row r="1156" spans="11:12" x14ac:dyDescent="0.2">
      <c r="K1156" s="51">
        <v>1138</v>
      </c>
      <c r="L1156" s="52">
        <v>4722.1176822642865</v>
      </c>
    </row>
    <row r="1157" spans="11:12" x14ac:dyDescent="0.2">
      <c r="K1157" s="51">
        <v>1139</v>
      </c>
      <c r="L1157" s="52">
        <v>-455.63048154711112</v>
      </c>
    </row>
    <row r="1158" spans="11:12" x14ac:dyDescent="0.2">
      <c r="K1158" s="51">
        <v>1140</v>
      </c>
      <c r="L1158" s="52">
        <v>-2205.0155237943036</v>
      </c>
    </row>
    <row r="1159" spans="11:12" x14ac:dyDescent="0.2">
      <c r="K1159" s="51">
        <v>1141</v>
      </c>
      <c r="L1159" s="52">
        <v>995.49679367432054</v>
      </c>
    </row>
    <row r="1160" spans="11:12" x14ac:dyDescent="0.2">
      <c r="K1160" s="51">
        <v>1142</v>
      </c>
      <c r="L1160" s="52">
        <v>-2146.7894923055283</v>
      </c>
    </row>
    <row r="1161" spans="11:12" x14ac:dyDescent="0.2">
      <c r="K1161" s="51">
        <v>1143</v>
      </c>
      <c r="L1161" s="52">
        <v>3706.5787792526435</v>
      </c>
    </row>
    <row r="1162" spans="11:12" x14ac:dyDescent="0.2">
      <c r="K1162" s="51">
        <v>1144</v>
      </c>
      <c r="L1162" s="52">
        <v>656.28243696052289</v>
      </c>
    </row>
    <row r="1163" spans="11:12" x14ac:dyDescent="0.2">
      <c r="K1163" s="51">
        <v>1145</v>
      </c>
      <c r="L1163" s="52">
        <v>2152.4715309176722</v>
      </c>
    </row>
    <row r="1164" spans="11:12" x14ac:dyDescent="0.2">
      <c r="K1164" s="51">
        <v>1146</v>
      </c>
      <c r="L1164" s="52">
        <v>-721.60435672067524</v>
      </c>
    </row>
    <row r="1165" spans="11:12" x14ac:dyDescent="0.2">
      <c r="K1165" s="51">
        <v>1147</v>
      </c>
      <c r="L1165" s="52">
        <v>0</v>
      </c>
    </row>
    <row r="1166" spans="11:12" x14ac:dyDescent="0.2">
      <c r="K1166" s="51">
        <v>1148</v>
      </c>
      <c r="L1166" s="52">
        <v>0</v>
      </c>
    </row>
    <row r="1167" spans="11:12" x14ac:dyDescent="0.2">
      <c r="K1167" s="51">
        <v>1149</v>
      </c>
      <c r="L1167" s="52">
        <v>0</v>
      </c>
    </row>
    <row r="1168" spans="11:12" x14ac:dyDescent="0.2">
      <c r="K1168" s="51">
        <v>1150</v>
      </c>
      <c r="L1168" s="52">
        <v>-1181.1232632839894</v>
      </c>
    </row>
    <row r="1169" spans="11:12" x14ac:dyDescent="0.2">
      <c r="K1169" s="51">
        <v>1151</v>
      </c>
      <c r="L1169" s="52">
        <v>-1919.9406608398072</v>
      </c>
    </row>
    <row r="1170" spans="11:12" x14ac:dyDescent="0.2">
      <c r="K1170" s="51">
        <v>1152</v>
      </c>
      <c r="L1170" s="52">
        <v>0</v>
      </c>
    </row>
    <row r="1171" spans="11:12" x14ac:dyDescent="0.2">
      <c r="K1171" s="51">
        <v>1153</v>
      </c>
      <c r="L1171" s="52">
        <v>816.10363941750859</v>
      </c>
    </row>
    <row r="1172" spans="11:12" x14ac:dyDescent="0.2">
      <c r="K1172" s="51">
        <v>1154</v>
      </c>
      <c r="L1172" s="52">
        <v>4132.6730446804268</v>
      </c>
    </row>
    <row r="1173" spans="11:12" x14ac:dyDescent="0.2">
      <c r="K1173" s="51">
        <v>1155</v>
      </c>
      <c r="L1173" s="52">
        <v>0</v>
      </c>
    </row>
    <row r="1174" spans="11:12" x14ac:dyDescent="0.2">
      <c r="K1174" s="51">
        <v>1156</v>
      </c>
      <c r="L1174" s="52">
        <v>243.59865791411607</v>
      </c>
    </row>
    <row r="1175" spans="11:12" x14ac:dyDescent="0.2">
      <c r="K1175" s="51">
        <v>1157</v>
      </c>
      <c r="L1175" s="52">
        <v>-764.46203250524138</v>
      </c>
    </row>
    <row r="1176" spans="11:12" x14ac:dyDescent="0.2">
      <c r="K1176" s="51">
        <v>1158</v>
      </c>
      <c r="L1176" s="52">
        <v>221.32340175560034</v>
      </c>
    </row>
    <row r="1177" spans="11:12" x14ac:dyDescent="0.2">
      <c r="K1177" s="51">
        <v>1159</v>
      </c>
      <c r="L1177" s="52">
        <v>517.09378204205768</v>
      </c>
    </row>
    <row r="1178" spans="11:12" x14ac:dyDescent="0.2">
      <c r="K1178" s="51">
        <v>1160</v>
      </c>
      <c r="L1178" s="52">
        <v>0</v>
      </c>
    </row>
    <row r="1179" spans="11:12" x14ac:dyDescent="0.2">
      <c r="K1179" s="51">
        <v>1161</v>
      </c>
      <c r="L1179" s="52">
        <v>-2351.6278444414966</v>
      </c>
    </row>
    <row r="1180" spans="11:12" x14ac:dyDescent="0.2">
      <c r="K1180" s="51">
        <v>1162</v>
      </c>
      <c r="L1180" s="52">
        <v>-874.12349241109428</v>
      </c>
    </row>
    <row r="1181" spans="11:12" x14ac:dyDescent="0.2">
      <c r="K1181" s="51">
        <v>1163</v>
      </c>
      <c r="L1181" s="52">
        <v>2048.6568390227676</v>
      </c>
    </row>
    <row r="1182" spans="11:12" x14ac:dyDescent="0.2">
      <c r="K1182" s="51">
        <v>1164</v>
      </c>
      <c r="L1182" s="52">
        <v>5881.4597973204936</v>
      </c>
    </row>
    <row r="1183" spans="11:12" x14ac:dyDescent="0.2">
      <c r="K1183" s="51">
        <v>1165</v>
      </c>
      <c r="L1183" s="52">
        <v>-1015.5189544178447</v>
      </c>
    </row>
    <row r="1184" spans="11:12" x14ac:dyDescent="0.2">
      <c r="K1184" s="51">
        <v>1166</v>
      </c>
      <c r="L1184" s="52">
        <v>3913.4883896238416</v>
      </c>
    </row>
    <row r="1185" spans="11:12" x14ac:dyDescent="0.2">
      <c r="K1185" s="51">
        <v>1167</v>
      </c>
      <c r="L1185" s="52">
        <v>-4181.5757832840727</v>
      </c>
    </row>
    <row r="1186" spans="11:12" x14ac:dyDescent="0.2">
      <c r="K1186" s="51">
        <v>1168</v>
      </c>
      <c r="L1186" s="52">
        <v>-2036.452803643504</v>
      </c>
    </row>
    <row r="1187" spans="11:12" x14ac:dyDescent="0.2">
      <c r="K1187" s="51">
        <v>1169</v>
      </c>
      <c r="L1187" s="52">
        <v>0</v>
      </c>
    </row>
    <row r="1188" spans="11:12" x14ac:dyDescent="0.2">
      <c r="K1188" s="51">
        <v>1170</v>
      </c>
      <c r="L1188" s="52">
        <v>-1495.0249185507578</v>
      </c>
    </row>
    <row r="1189" spans="11:12" x14ac:dyDescent="0.2">
      <c r="K1189" s="51">
        <v>1171</v>
      </c>
      <c r="L1189" s="52">
        <v>83.906653817613005</v>
      </c>
    </row>
    <row r="1190" spans="11:12" x14ac:dyDescent="0.2">
      <c r="K1190" s="51">
        <v>1172</v>
      </c>
      <c r="L1190" s="52">
        <v>-2466.7769363563029</v>
      </c>
    </row>
    <row r="1191" spans="11:12" x14ac:dyDescent="0.2">
      <c r="K1191" s="51">
        <v>1173</v>
      </c>
      <c r="L1191" s="52">
        <v>905.47255467142202</v>
      </c>
    </row>
    <row r="1192" spans="11:12" x14ac:dyDescent="0.2">
      <c r="K1192" s="51">
        <v>1174</v>
      </c>
      <c r="L1192" s="52">
        <v>-484.97866671463385</v>
      </c>
    </row>
    <row r="1193" spans="11:12" x14ac:dyDescent="0.2">
      <c r="K1193" s="51">
        <v>1175</v>
      </c>
      <c r="L1193" s="52">
        <v>-3560.7628767013325</v>
      </c>
    </row>
    <row r="1194" spans="11:12" x14ac:dyDescent="0.2">
      <c r="K1194" s="51">
        <v>1176</v>
      </c>
      <c r="L1194" s="52">
        <v>-1738.067526433148</v>
      </c>
    </row>
    <row r="1195" spans="11:12" x14ac:dyDescent="0.2">
      <c r="K1195" s="51">
        <v>1177</v>
      </c>
      <c r="L1195" s="52">
        <v>3507.5276230307163</v>
      </c>
    </row>
    <row r="1196" spans="11:12" x14ac:dyDescent="0.2">
      <c r="K1196" s="51">
        <v>1178</v>
      </c>
      <c r="L1196" s="52">
        <v>3387.2069390123847</v>
      </c>
    </row>
    <row r="1197" spans="11:12" x14ac:dyDescent="0.2">
      <c r="K1197" s="51">
        <v>1179</v>
      </c>
      <c r="L1197" s="52">
        <v>-2650.5398706693932</v>
      </c>
    </row>
    <row r="1198" spans="11:12" x14ac:dyDescent="0.2">
      <c r="K1198" s="51">
        <v>1180</v>
      </c>
      <c r="L1198" s="52">
        <v>934.63621025056943</v>
      </c>
    </row>
    <row r="1199" spans="11:12" x14ac:dyDescent="0.2">
      <c r="K1199" s="51">
        <v>1181</v>
      </c>
      <c r="L1199" s="52">
        <v>1141.1502311825916</v>
      </c>
    </row>
    <row r="1200" spans="11:12" x14ac:dyDescent="0.2">
      <c r="K1200" s="51">
        <v>1182</v>
      </c>
      <c r="L1200" s="52">
        <v>2364.7797956792801</v>
      </c>
    </row>
    <row r="1201" spans="11:12" x14ac:dyDescent="0.2">
      <c r="K1201" s="51">
        <v>1183</v>
      </c>
      <c r="L1201" s="52">
        <v>2530.6148438976652</v>
      </c>
    </row>
    <row r="1202" spans="11:12" x14ac:dyDescent="0.2">
      <c r="K1202" s="51">
        <v>1184</v>
      </c>
      <c r="L1202" s="52">
        <v>-685.40340182120735</v>
      </c>
    </row>
    <row r="1203" spans="11:12" x14ac:dyDescent="0.2">
      <c r="K1203" s="51">
        <v>1185</v>
      </c>
      <c r="L1203" s="52">
        <v>-2521.7573960093637</v>
      </c>
    </row>
    <row r="1204" spans="11:12" x14ac:dyDescent="0.2">
      <c r="K1204" s="51">
        <v>1186</v>
      </c>
      <c r="L1204" s="52">
        <v>5873.4493685512998</v>
      </c>
    </row>
    <row r="1205" spans="11:12" x14ac:dyDescent="0.2">
      <c r="K1205" s="51">
        <v>1187</v>
      </c>
      <c r="L1205" s="52">
        <v>-3150.2985881733462</v>
      </c>
    </row>
    <row r="1206" spans="11:12" x14ac:dyDescent="0.2">
      <c r="K1206" s="51">
        <v>1188</v>
      </c>
      <c r="L1206" s="52">
        <v>4997.5019273693633</v>
      </c>
    </row>
    <row r="1207" spans="11:12" x14ac:dyDescent="0.2">
      <c r="K1207" s="51">
        <v>1189</v>
      </c>
      <c r="L1207" s="52">
        <v>4840.9024712378014</v>
      </c>
    </row>
    <row r="1208" spans="11:12" x14ac:dyDescent="0.2">
      <c r="K1208" s="51">
        <v>1190</v>
      </c>
      <c r="L1208" s="52">
        <v>0</v>
      </c>
    </row>
    <row r="1209" spans="11:12" x14ac:dyDescent="0.2">
      <c r="K1209" s="51">
        <v>1191</v>
      </c>
      <c r="L1209" s="52">
        <v>1896.3370611247547</v>
      </c>
    </row>
    <row r="1210" spans="11:12" x14ac:dyDescent="0.2">
      <c r="K1210" s="51">
        <v>1192</v>
      </c>
      <c r="L1210" s="52">
        <v>-3462.0361794736773</v>
      </c>
    </row>
    <row r="1211" spans="11:12" x14ac:dyDescent="0.2">
      <c r="K1211" s="51">
        <v>1193</v>
      </c>
      <c r="L1211" s="52">
        <v>-5287.4266051687264</v>
      </c>
    </row>
    <row r="1212" spans="11:12" x14ac:dyDescent="0.2">
      <c r="K1212" s="51">
        <v>1194</v>
      </c>
      <c r="L1212" s="52">
        <v>1699.22346008054</v>
      </c>
    </row>
    <row r="1213" spans="11:12" x14ac:dyDescent="0.2">
      <c r="K1213" s="51">
        <v>1195</v>
      </c>
      <c r="L1213" s="52">
        <v>-5925.9141472730553</v>
      </c>
    </row>
    <row r="1214" spans="11:12" x14ac:dyDescent="0.2">
      <c r="K1214" s="51">
        <v>1196</v>
      </c>
      <c r="L1214" s="52">
        <v>501.94287350998241</v>
      </c>
    </row>
    <row r="1215" spans="11:12" x14ac:dyDescent="0.2">
      <c r="K1215" s="51">
        <v>1197</v>
      </c>
      <c r="L1215" s="52">
        <v>-1178.0887979929562</v>
      </c>
    </row>
    <row r="1216" spans="11:12" x14ac:dyDescent="0.2">
      <c r="K1216" s="51">
        <v>1198</v>
      </c>
      <c r="L1216" s="52">
        <v>737.15047229717902</v>
      </c>
    </row>
    <row r="1217" spans="11:12" x14ac:dyDescent="0.2">
      <c r="K1217" s="51">
        <v>1199</v>
      </c>
      <c r="L1217" s="52">
        <v>0</v>
      </c>
    </row>
    <row r="1218" spans="11:12" x14ac:dyDescent="0.2">
      <c r="K1218" s="51">
        <v>1200</v>
      </c>
      <c r="L1218" s="52">
        <v>-1080.1547690000923</v>
      </c>
    </row>
    <row r="1219" spans="11:12" x14ac:dyDescent="0.2">
      <c r="K1219" s="51">
        <v>1201</v>
      </c>
      <c r="L1219" s="52">
        <v>2085.1148393994217</v>
      </c>
    </row>
    <row r="1220" spans="11:12" x14ac:dyDescent="0.2">
      <c r="K1220" s="51">
        <v>1202</v>
      </c>
      <c r="L1220" s="52">
        <v>4.8693272230692628</v>
      </c>
    </row>
    <row r="1221" spans="11:12" x14ac:dyDescent="0.2">
      <c r="K1221" s="51">
        <v>1203</v>
      </c>
      <c r="L1221" s="52">
        <v>-2124.5084689255809</v>
      </c>
    </row>
    <row r="1222" spans="11:12" x14ac:dyDescent="0.2">
      <c r="K1222" s="51">
        <v>1204</v>
      </c>
      <c r="L1222" s="52">
        <v>1435.7443037615458</v>
      </c>
    </row>
    <row r="1223" spans="11:12" x14ac:dyDescent="0.2">
      <c r="K1223" s="51">
        <v>1205</v>
      </c>
      <c r="L1223" s="52">
        <v>186.87110489522365</v>
      </c>
    </row>
    <row r="1224" spans="11:12" x14ac:dyDescent="0.2">
      <c r="K1224" s="51">
        <v>1206</v>
      </c>
      <c r="L1224" s="52">
        <v>2143.816697783318</v>
      </c>
    </row>
    <row r="1225" spans="11:12" x14ac:dyDescent="0.2">
      <c r="K1225" s="51">
        <v>1207</v>
      </c>
      <c r="L1225" s="52">
        <v>-1200.4203083471725</v>
      </c>
    </row>
    <row r="1226" spans="11:12" x14ac:dyDescent="0.2">
      <c r="K1226" s="51">
        <v>1208</v>
      </c>
      <c r="L1226" s="52">
        <v>-1005.2657338058334</v>
      </c>
    </row>
    <row r="1227" spans="11:12" x14ac:dyDescent="0.2">
      <c r="K1227" s="51">
        <v>1209</v>
      </c>
      <c r="L1227" s="52">
        <v>2739.6436692504049</v>
      </c>
    </row>
    <row r="1228" spans="11:12" x14ac:dyDescent="0.2">
      <c r="K1228" s="51">
        <v>1210</v>
      </c>
      <c r="L1228" s="52">
        <v>-1406.8044192062694</v>
      </c>
    </row>
    <row r="1229" spans="11:12" x14ac:dyDescent="0.2">
      <c r="K1229" s="51">
        <v>1211</v>
      </c>
      <c r="L1229" s="52">
        <v>2055.3937204532012</v>
      </c>
    </row>
    <row r="1230" spans="11:12" x14ac:dyDescent="0.2">
      <c r="K1230" s="51">
        <v>1212</v>
      </c>
      <c r="L1230" s="52">
        <v>6910.3472173743867</v>
      </c>
    </row>
    <row r="1231" spans="11:12" x14ac:dyDescent="0.2">
      <c r="K1231" s="51">
        <v>1213</v>
      </c>
      <c r="L1231" s="52">
        <v>-4410.1993993515616</v>
      </c>
    </row>
    <row r="1232" spans="11:12" x14ac:dyDescent="0.2">
      <c r="K1232" s="51">
        <v>1214</v>
      </c>
      <c r="L1232" s="52">
        <v>-1265.2752119516949</v>
      </c>
    </row>
    <row r="1233" spans="11:12" x14ac:dyDescent="0.2">
      <c r="K1233" s="51">
        <v>1215</v>
      </c>
      <c r="L1233" s="52">
        <v>2832.7632417163022</v>
      </c>
    </row>
    <row r="1234" spans="11:12" x14ac:dyDescent="0.2">
      <c r="K1234" s="51">
        <v>1216</v>
      </c>
      <c r="L1234" s="52">
        <v>4166.4873999104457</v>
      </c>
    </row>
    <row r="1235" spans="11:12" x14ac:dyDescent="0.2">
      <c r="K1235" s="51">
        <v>1217</v>
      </c>
      <c r="L1235" s="52">
        <v>3163.5701625843722</v>
      </c>
    </row>
    <row r="1236" spans="11:12" x14ac:dyDescent="0.2">
      <c r="K1236" s="51">
        <v>1218</v>
      </c>
      <c r="L1236" s="52">
        <v>5893.6919128624395</v>
      </c>
    </row>
    <row r="1237" spans="11:12" x14ac:dyDescent="0.2">
      <c r="K1237" s="51">
        <v>1219</v>
      </c>
      <c r="L1237" s="52">
        <v>-3090.4159126695658</v>
      </c>
    </row>
    <row r="1238" spans="11:12" x14ac:dyDescent="0.2">
      <c r="K1238" s="51">
        <v>1220</v>
      </c>
      <c r="L1238" s="52">
        <v>0</v>
      </c>
    </row>
    <row r="1239" spans="11:12" x14ac:dyDescent="0.2">
      <c r="K1239" s="51">
        <v>1221</v>
      </c>
      <c r="L1239" s="52">
        <v>1950.3633321716989</v>
      </c>
    </row>
    <row r="1240" spans="11:12" x14ac:dyDescent="0.2">
      <c r="K1240" s="51">
        <v>1222</v>
      </c>
      <c r="L1240" s="52">
        <v>-2324.3693798434574</v>
      </c>
    </row>
    <row r="1241" spans="11:12" x14ac:dyDescent="0.2">
      <c r="K1241" s="51">
        <v>1223</v>
      </c>
      <c r="L1241" s="52">
        <v>5136.568259659105</v>
      </c>
    </row>
    <row r="1242" spans="11:12" x14ac:dyDescent="0.2">
      <c r="K1242" s="51">
        <v>1224</v>
      </c>
      <c r="L1242" s="52">
        <v>-4799.5716606614524</v>
      </c>
    </row>
    <row r="1243" spans="11:12" x14ac:dyDescent="0.2">
      <c r="K1243" s="51">
        <v>1225</v>
      </c>
      <c r="L1243" s="52">
        <v>2238.6295895451776</v>
      </c>
    </row>
    <row r="1244" spans="11:12" x14ac:dyDescent="0.2">
      <c r="K1244" s="51">
        <v>1226</v>
      </c>
      <c r="L1244" s="52">
        <v>2122.4661227116385</v>
      </c>
    </row>
    <row r="1245" spans="11:12" x14ac:dyDescent="0.2">
      <c r="K1245" s="51">
        <v>1227</v>
      </c>
      <c r="L1245" s="52">
        <v>1193.9753203295297</v>
      </c>
    </row>
    <row r="1246" spans="11:12" x14ac:dyDescent="0.2">
      <c r="K1246" s="51">
        <v>1228</v>
      </c>
      <c r="L1246" s="52">
        <v>3651.5909893336502</v>
      </c>
    </row>
    <row r="1247" spans="11:12" x14ac:dyDescent="0.2">
      <c r="K1247" s="51">
        <v>1229</v>
      </c>
      <c r="L1247" s="52">
        <v>-1121.7179035953036</v>
      </c>
    </row>
    <row r="1248" spans="11:12" x14ac:dyDescent="0.2">
      <c r="K1248" s="51">
        <v>1230</v>
      </c>
      <c r="L1248" s="52">
        <v>1890.9761226775893</v>
      </c>
    </row>
    <row r="1249" spans="11:12" x14ac:dyDescent="0.2">
      <c r="K1249" s="51">
        <v>1231</v>
      </c>
      <c r="L1249" s="52">
        <v>847.1506918673</v>
      </c>
    </row>
    <row r="1250" spans="11:12" x14ac:dyDescent="0.2">
      <c r="K1250" s="51">
        <v>1232</v>
      </c>
      <c r="L1250" s="52">
        <v>2229.6449761891254</v>
      </c>
    </row>
    <row r="1251" spans="11:12" x14ac:dyDescent="0.2">
      <c r="K1251" s="51">
        <v>1233</v>
      </c>
      <c r="L1251" s="52">
        <v>3180.9488688017495</v>
      </c>
    </row>
    <row r="1252" spans="11:12" x14ac:dyDescent="0.2">
      <c r="K1252" s="51">
        <v>1234</v>
      </c>
      <c r="L1252" s="52">
        <v>1574.6228619387769</v>
      </c>
    </row>
    <row r="1253" spans="11:12" x14ac:dyDescent="0.2">
      <c r="K1253" s="51">
        <v>1235</v>
      </c>
      <c r="L1253" s="52">
        <v>3357.7661289016369</v>
      </c>
    </row>
    <row r="1254" spans="11:12" x14ac:dyDescent="0.2">
      <c r="K1254" s="51">
        <v>1236</v>
      </c>
      <c r="L1254" s="52">
        <v>-5816.3106443749375</v>
      </c>
    </row>
    <row r="1255" spans="11:12" x14ac:dyDescent="0.2">
      <c r="K1255" s="51">
        <v>1237</v>
      </c>
      <c r="L1255" s="52">
        <v>3017.9864336111809</v>
      </c>
    </row>
    <row r="1256" spans="11:12" x14ac:dyDescent="0.2">
      <c r="K1256" s="51">
        <v>1238</v>
      </c>
      <c r="L1256" s="52">
        <v>-6318.2010192536773</v>
      </c>
    </row>
    <row r="1257" spans="11:12" x14ac:dyDescent="0.2">
      <c r="K1257" s="51">
        <v>1239</v>
      </c>
      <c r="L1257" s="52">
        <v>-2254.8927407528804</v>
      </c>
    </row>
    <row r="1258" spans="11:12" x14ac:dyDescent="0.2">
      <c r="K1258" s="51">
        <v>1240</v>
      </c>
      <c r="L1258" s="52">
        <v>-4786.6457461860173</v>
      </c>
    </row>
    <row r="1259" spans="11:12" x14ac:dyDescent="0.2">
      <c r="K1259" s="51">
        <v>1241</v>
      </c>
      <c r="L1259" s="52">
        <v>0</v>
      </c>
    </row>
    <row r="1260" spans="11:12" x14ac:dyDescent="0.2">
      <c r="K1260" s="51">
        <v>1242</v>
      </c>
      <c r="L1260" s="52">
        <v>-1351.7220997241966</v>
      </c>
    </row>
    <row r="1261" spans="11:12" x14ac:dyDescent="0.2">
      <c r="K1261" s="51">
        <v>1243</v>
      </c>
      <c r="L1261" s="52">
        <v>-2621.9230120792981</v>
      </c>
    </row>
    <row r="1262" spans="11:12" x14ac:dyDescent="0.2">
      <c r="K1262" s="51">
        <v>1244</v>
      </c>
      <c r="L1262" s="52">
        <v>3175.0729818613936</v>
      </c>
    </row>
    <row r="1263" spans="11:12" x14ac:dyDescent="0.2">
      <c r="K1263" s="51">
        <v>1245</v>
      </c>
      <c r="L1263" s="52">
        <v>-3012.355633702763</v>
      </c>
    </row>
    <row r="1264" spans="11:12" x14ac:dyDescent="0.2">
      <c r="K1264" s="51">
        <v>1246</v>
      </c>
      <c r="L1264" s="52">
        <v>1372.9273545199553</v>
      </c>
    </row>
    <row r="1265" spans="11:12" x14ac:dyDescent="0.2">
      <c r="K1265" s="51">
        <v>1247</v>
      </c>
      <c r="L1265" s="52">
        <v>3689.9875001041628</v>
      </c>
    </row>
    <row r="1266" spans="11:12" x14ac:dyDescent="0.2">
      <c r="K1266" s="51">
        <v>1248</v>
      </c>
      <c r="L1266" s="52">
        <v>-1719.7779978852109</v>
      </c>
    </row>
    <row r="1267" spans="11:12" x14ac:dyDescent="0.2">
      <c r="K1267" s="51">
        <v>1249</v>
      </c>
      <c r="L1267" s="52">
        <v>0</v>
      </c>
    </row>
    <row r="1268" spans="11:12" x14ac:dyDescent="0.2">
      <c r="K1268" s="51">
        <v>1250</v>
      </c>
      <c r="L1268" s="52">
        <v>-3339.1076335767684</v>
      </c>
    </row>
    <row r="1269" spans="11:12" x14ac:dyDescent="0.2">
      <c r="K1269" s="51">
        <v>1251</v>
      </c>
      <c r="L1269" s="52">
        <v>2305.7575625653053</v>
      </c>
    </row>
    <row r="1270" spans="11:12" x14ac:dyDescent="0.2">
      <c r="K1270" s="51">
        <v>1252</v>
      </c>
      <c r="L1270" s="52">
        <v>-1777.6619130365218</v>
      </c>
    </row>
    <row r="1271" spans="11:12" x14ac:dyDescent="0.2">
      <c r="K1271" s="51">
        <v>1253</v>
      </c>
      <c r="L1271" s="52">
        <v>-3116.3819842986495</v>
      </c>
    </row>
    <row r="1272" spans="11:12" x14ac:dyDescent="0.2">
      <c r="K1272" s="51">
        <v>1254</v>
      </c>
      <c r="L1272" s="52">
        <v>3139.7660541465498</v>
      </c>
    </row>
    <row r="1273" spans="11:12" x14ac:dyDescent="0.2">
      <c r="K1273" s="51">
        <v>1255</v>
      </c>
      <c r="L1273" s="52">
        <v>-5145.8299442516318</v>
      </c>
    </row>
    <row r="1274" spans="11:12" x14ac:dyDescent="0.2">
      <c r="K1274" s="51">
        <v>1256</v>
      </c>
      <c r="L1274" s="52">
        <v>-2688.5249291625969</v>
      </c>
    </row>
    <row r="1275" spans="11:12" x14ac:dyDescent="0.2">
      <c r="K1275" s="51">
        <v>1257</v>
      </c>
      <c r="L1275" s="52">
        <v>-3701.9565617935459</v>
      </c>
    </row>
    <row r="1276" spans="11:12" x14ac:dyDescent="0.2">
      <c r="K1276" s="51">
        <v>1258</v>
      </c>
      <c r="L1276" s="52">
        <v>1413.0828059227551</v>
      </c>
    </row>
    <row r="1277" spans="11:12" x14ac:dyDescent="0.2">
      <c r="K1277" s="51">
        <v>1259</v>
      </c>
      <c r="L1277" s="52">
        <v>2622.9391796282862</v>
      </c>
    </row>
    <row r="1278" spans="11:12" x14ac:dyDescent="0.2">
      <c r="K1278" s="51">
        <v>1260</v>
      </c>
      <c r="L1278" s="52">
        <v>4221.8591801231187</v>
      </c>
    </row>
    <row r="1279" spans="11:12" x14ac:dyDescent="0.2">
      <c r="K1279" s="51">
        <v>1261</v>
      </c>
      <c r="L1279" s="52">
        <v>1157.7706471002043</v>
      </c>
    </row>
    <row r="1280" spans="11:12" x14ac:dyDescent="0.2">
      <c r="K1280" s="51">
        <v>1262</v>
      </c>
      <c r="L1280" s="52">
        <v>1439.1742401459578</v>
      </c>
    </row>
    <row r="1281" spans="11:12" x14ac:dyDescent="0.2">
      <c r="K1281" s="51">
        <v>1263</v>
      </c>
      <c r="L1281" s="52">
        <v>6025.0913096513923</v>
      </c>
    </row>
    <row r="1282" spans="11:12" x14ac:dyDescent="0.2">
      <c r="K1282" s="51">
        <v>1264</v>
      </c>
      <c r="L1282" s="52">
        <v>901.24711733128356</v>
      </c>
    </row>
    <row r="1283" spans="11:12" x14ac:dyDescent="0.2">
      <c r="K1283" s="51">
        <v>1265</v>
      </c>
      <c r="L1283" s="52">
        <v>1054.2903721446951</v>
      </c>
    </row>
    <row r="1284" spans="11:12" x14ac:dyDescent="0.2">
      <c r="K1284" s="51">
        <v>1266</v>
      </c>
      <c r="L1284" s="52">
        <v>1171.4886073375201</v>
      </c>
    </row>
    <row r="1285" spans="11:12" x14ac:dyDescent="0.2">
      <c r="K1285" s="51">
        <v>1267</v>
      </c>
      <c r="L1285" s="52">
        <v>1712.0121086613672</v>
      </c>
    </row>
    <row r="1286" spans="11:12" x14ac:dyDescent="0.2">
      <c r="K1286" s="51">
        <v>1268</v>
      </c>
      <c r="L1286" s="52">
        <v>2283.0991950480275</v>
      </c>
    </row>
    <row r="1287" spans="11:12" x14ac:dyDescent="0.2">
      <c r="K1287" s="51">
        <v>1269</v>
      </c>
      <c r="L1287" s="52">
        <v>2285.3586637287417</v>
      </c>
    </row>
    <row r="1288" spans="11:12" x14ac:dyDescent="0.2">
      <c r="K1288" s="51">
        <v>1270</v>
      </c>
      <c r="L1288" s="52">
        <v>-714.38512898039721</v>
      </c>
    </row>
    <row r="1289" spans="11:12" x14ac:dyDescent="0.2">
      <c r="K1289" s="51">
        <v>1271</v>
      </c>
      <c r="L1289" s="52">
        <v>853.62491019649315</v>
      </c>
    </row>
    <row r="1290" spans="11:12" x14ac:dyDescent="0.2">
      <c r="K1290" s="51">
        <v>1272</v>
      </c>
      <c r="L1290" s="52">
        <v>2944.0166280568687</v>
      </c>
    </row>
    <row r="1291" spans="11:12" x14ac:dyDescent="0.2">
      <c r="K1291" s="51">
        <v>1273</v>
      </c>
      <c r="L1291" s="52">
        <v>-4668.6564165064137</v>
      </c>
    </row>
    <row r="1292" spans="11:12" x14ac:dyDescent="0.2">
      <c r="K1292" s="51">
        <v>1274</v>
      </c>
      <c r="L1292" s="52">
        <v>0</v>
      </c>
    </row>
    <row r="1293" spans="11:12" x14ac:dyDescent="0.2">
      <c r="K1293" s="51">
        <v>1275</v>
      </c>
      <c r="L1293" s="52">
        <v>-675.70538898028121</v>
      </c>
    </row>
    <row r="1294" spans="11:12" x14ac:dyDescent="0.2">
      <c r="K1294" s="51">
        <v>1276</v>
      </c>
      <c r="L1294" s="52">
        <v>481.68113749163012</v>
      </c>
    </row>
    <row r="1295" spans="11:12" x14ac:dyDescent="0.2">
      <c r="K1295" s="51">
        <v>1277</v>
      </c>
      <c r="L1295" s="52">
        <v>-3202.2109166574091</v>
      </c>
    </row>
    <row r="1296" spans="11:12" x14ac:dyDescent="0.2">
      <c r="K1296" s="51">
        <v>1278</v>
      </c>
      <c r="L1296" s="52">
        <v>4641.8179262408948</v>
      </c>
    </row>
    <row r="1297" spans="11:12" x14ac:dyDescent="0.2">
      <c r="K1297" s="51">
        <v>1279</v>
      </c>
      <c r="L1297" s="52">
        <v>0</v>
      </c>
    </row>
    <row r="1298" spans="11:12" x14ac:dyDescent="0.2">
      <c r="K1298" s="51">
        <v>1280</v>
      </c>
      <c r="L1298" s="52">
        <v>-742.41279648888462</v>
      </c>
    </row>
    <row r="1299" spans="11:12" x14ac:dyDescent="0.2">
      <c r="K1299" s="51">
        <v>1281</v>
      </c>
      <c r="L1299" s="52">
        <v>3269.2098588695721</v>
      </c>
    </row>
    <row r="1300" spans="11:12" x14ac:dyDescent="0.2">
      <c r="K1300" s="51">
        <v>1282</v>
      </c>
      <c r="L1300" s="52">
        <v>0</v>
      </c>
    </row>
    <row r="1301" spans="11:12" x14ac:dyDescent="0.2">
      <c r="K1301" s="51">
        <v>1283</v>
      </c>
      <c r="L1301" s="52">
        <v>-4505.2325217108637</v>
      </c>
    </row>
    <row r="1302" spans="11:12" x14ac:dyDescent="0.2">
      <c r="K1302" s="51">
        <v>1284</v>
      </c>
      <c r="L1302" s="52">
        <v>1032.1599779960529</v>
      </c>
    </row>
    <row r="1303" spans="11:12" x14ac:dyDescent="0.2">
      <c r="K1303" s="51">
        <v>1285</v>
      </c>
      <c r="L1303" s="52">
        <v>-3770.6749161882972</v>
      </c>
    </row>
    <row r="1304" spans="11:12" x14ac:dyDescent="0.2">
      <c r="K1304" s="51">
        <v>1286</v>
      </c>
      <c r="L1304" s="52">
        <v>1161.1847498345055</v>
      </c>
    </row>
    <row r="1305" spans="11:12" x14ac:dyDescent="0.2">
      <c r="K1305" s="51">
        <v>1287</v>
      </c>
      <c r="L1305" s="52">
        <v>6634.0100990736155</v>
      </c>
    </row>
    <row r="1306" spans="11:12" x14ac:dyDescent="0.2">
      <c r="K1306" s="51">
        <v>1288</v>
      </c>
      <c r="L1306" s="52">
        <v>-2915.8483026896611</v>
      </c>
    </row>
    <row r="1307" spans="11:12" x14ac:dyDescent="0.2">
      <c r="K1307" s="51">
        <v>1289</v>
      </c>
      <c r="L1307" s="52">
        <v>-794.28296523724566</v>
      </c>
    </row>
    <row r="1308" spans="11:12" x14ac:dyDescent="0.2">
      <c r="K1308" s="51">
        <v>1290</v>
      </c>
      <c r="L1308" s="52">
        <v>6344.9409188582749</v>
      </c>
    </row>
    <row r="1309" spans="11:12" x14ac:dyDescent="0.2">
      <c r="K1309" s="51">
        <v>1291</v>
      </c>
      <c r="L1309" s="52">
        <v>-911.59535042134451</v>
      </c>
    </row>
    <row r="1310" spans="11:12" x14ac:dyDescent="0.2">
      <c r="K1310" s="51">
        <v>1292</v>
      </c>
      <c r="L1310" s="52">
        <v>-813.2539397811139</v>
      </c>
    </row>
    <row r="1311" spans="11:12" x14ac:dyDescent="0.2">
      <c r="K1311" s="51">
        <v>1293</v>
      </c>
      <c r="L1311" s="52">
        <v>-1663.6388153756197</v>
      </c>
    </row>
    <row r="1312" spans="11:12" x14ac:dyDescent="0.2">
      <c r="K1312" s="51">
        <v>1294</v>
      </c>
      <c r="L1312" s="52">
        <v>2567.4428344132439</v>
      </c>
    </row>
    <row r="1313" spans="11:12" x14ac:dyDescent="0.2">
      <c r="K1313" s="51">
        <v>1295</v>
      </c>
      <c r="L1313" s="52">
        <v>-1030.0685254129799</v>
      </c>
    </row>
    <row r="1314" spans="11:12" x14ac:dyDescent="0.2">
      <c r="K1314" s="51">
        <v>1296</v>
      </c>
      <c r="L1314" s="52">
        <v>0</v>
      </c>
    </row>
    <row r="1315" spans="11:12" x14ac:dyDescent="0.2">
      <c r="K1315" s="51">
        <v>1297</v>
      </c>
      <c r="L1315" s="52">
        <v>1322.378143932639</v>
      </c>
    </row>
    <row r="1316" spans="11:12" x14ac:dyDescent="0.2">
      <c r="K1316" s="51">
        <v>1298</v>
      </c>
      <c r="L1316" s="52">
        <v>0</v>
      </c>
    </row>
    <row r="1317" spans="11:12" x14ac:dyDescent="0.2">
      <c r="K1317" s="51">
        <v>1299</v>
      </c>
      <c r="L1317" s="52">
        <v>-3162.400785869273</v>
      </c>
    </row>
    <row r="1318" spans="11:12" x14ac:dyDescent="0.2">
      <c r="K1318" s="51">
        <v>1300</v>
      </c>
      <c r="L1318" s="52">
        <v>240.01434658730909</v>
      </c>
    </row>
    <row r="1319" spans="11:12" x14ac:dyDescent="0.2">
      <c r="K1319" s="51">
        <v>1301</v>
      </c>
      <c r="L1319" s="52">
        <v>1656.4062076583039</v>
      </c>
    </row>
    <row r="1320" spans="11:12" x14ac:dyDescent="0.2">
      <c r="K1320" s="51">
        <v>1302</v>
      </c>
      <c r="L1320" s="52">
        <v>0</v>
      </c>
    </row>
    <row r="1321" spans="11:12" x14ac:dyDescent="0.2">
      <c r="K1321" s="51">
        <v>1303</v>
      </c>
      <c r="L1321" s="52">
        <v>-701.57037734892549</v>
      </c>
    </row>
    <row r="1322" spans="11:12" x14ac:dyDescent="0.2">
      <c r="K1322" s="51">
        <v>1304</v>
      </c>
      <c r="L1322" s="52">
        <v>1446.415558893164</v>
      </c>
    </row>
    <row r="1323" spans="11:12" x14ac:dyDescent="0.2">
      <c r="K1323" s="51">
        <v>1305</v>
      </c>
      <c r="L1323" s="52">
        <v>-1393.5897974185434</v>
      </c>
    </row>
    <row r="1324" spans="11:12" x14ac:dyDescent="0.2">
      <c r="K1324" s="51">
        <v>1306</v>
      </c>
      <c r="L1324" s="52">
        <v>-1896.2824288616412</v>
      </c>
    </row>
    <row r="1325" spans="11:12" x14ac:dyDescent="0.2">
      <c r="K1325" s="51">
        <v>1307</v>
      </c>
      <c r="L1325" s="52">
        <v>1822.3413617686417</v>
      </c>
    </row>
    <row r="1326" spans="11:12" x14ac:dyDescent="0.2">
      <c r="K1326" s="51">
        <v>1308</v>
      </c>
      <c r="L1326" s="52">
        <v>4185.8780007658625</v>
      </c>
    </row>
    <row r="1327" spans="11:12" x14ac:dyDescent="0.2">
      <c r="K1327" s="51">
        <v>1309</v>
      </c>
      <c r="L1327" s="52">
        <v>2511.0663220651968</v>
      </c>
    </row>
    <row r="1328" spans="11:12" x14ac:dyDescent="0.2">
      <c r="K1328" s="51">
        <v>1310</v>
      </c>
      <c r="L1328" s="52">
        <v>2943.4206750239236</v>
      </c>
    </row>
    <row r="1329" spans="11:12" x14ac:dyDescent="0.2">
      <c r="K1329" s="51">
        <v>1311</v>
      </c>
      <c r="L1329" s="52">
        <v>3796.2388237799842</v>
      </c>
    </row>
    <row r="1330" spans="11:12" x14ac:dyDescent="0.2">
      <c r="K1330" s="51">
        <v>1312</v>
      </c>
      <c r="L1330" s="52">
        <v>0</v>
      </c>
    </row>
    <row r="1331" spans="11:12" x14ac:dyDescent="0.2">
      <c r="K1331" s="51">
        <v>1313</v>
      </c>
      <c r="L1331" s="52">
        <v>2520.5526992482455</v>
      </c>
    </row>
    <row r="1332" spans="11:12" x14ac:dyDescent="0.2">
      <c r="K1332" s="51">
        <v>1314</v>
      </c>
      <c r="L1332" s="52">
        <v>-1704.2157066589425</v>
      </c>
    </row>
    <row r="1333" spans="11:12" x14ac:dyDescent="0.2">
      <c r="K1333" s="51">
        <v>1315</v>
      </c>
      <c r="L1333" s="52">
        <v>0</v>
      </c>
    </row>
    <row r="1334" spans="11:12" x14ac:dyDescent="0.2">
      <c r="K1334" s="51">
        <v>1316</v>
      </c>
      <c r="L1334" s="52">
        <v>-1009.4546035441696</v>
      </c>
    </row>
    <row r="1335" spans="11:12" x14ac:dyDescent="0.2">
      <c r="K1335" s="51">
        <v>1317</v>
      </c>
      <c r="L1335" s="52">
        <v>-4777.4921350882469</v>
      </c>
    </row>
    <row r="1336" spans="11:12" x14ac:dyDescent="0.2">
      <c r="K1336" s="51">
        <v>1318</v>
      </c>
      <c r="L1336" s="52">
        <v>665.49437946732724</v>
      </c>
    </row>
    <row r="1337" spans="11:12" x14ac:dyDescent="0.2">
      <c r="K1337" s="51">
        <v>1319</v>
      </c>
      <c r="L1337" s="52">
        <v>0</v>
      </c>
    </row>
    <row r="1338" spans="11:12" x14ac:dyDescent="0.2">
      <c r="K1338" s="51">
        <v>1320</v>
      </c>
      <c r="L1338" s="52">
        <v>-551.531264575161</v>
      </c>
    </row>
    <row r="1339" spans="11:12" x14ac:dyDescent="0.2">
      <c r="K1339" s="51">
        <v>1321</v>
      </c>
      <c r="L1339" s="52">
        <v>0</v>
      </c>
    </row>
    <row r="1340" spans="11:12" x14ac:dyDescent="0.2">
      <c r="K1340" s="51">
        <v>1322</v>
      </c>
      <c r="L1340" s="52">
        <v>-1136.8523005931072</v>
      </c>
    </row>
    <row r="1341" spans="11:12" x14ac:dyDescent="0.2">
      <c r="K1341" s="51">
        <v>1323</v>
      </c>
      <c r="L1341" s="52">
        <v>317.83429906390552</v>
      </c>
    </row>
    <row r="1342" spans="11:12" x14ac:dyDescent="0.2">
      <c r="K1342" s="51">
        <v>1324</v>
      </c>
      <c r="L1342" s="52">
        <v>450.33698254925889</v>
      </c>
    </row>
    <row r="1343" spans="11:12" x14ac:dyDescent="0.2">
      <c r="K1343" s="51">
        <v>1325</v>
      </c>
      <c r="L1343" s="52">
        <v>1092.9498371336608</v>
      </c>
    </row>
    <row r="1344" spans="11:12" x14ac:dyDescent="0.2">
      <c r="K1344" s="51">
        <v>1326</v>
      </c>
      <c r="L1344" s="52">
        <v>-3399.2618024877374</v>
      </c>
    </row>
    <row r="1345" spans="11:12" x14ac:dyDescent="0.2">
      <c r="K1345" s="51">
        <v>1327</v>
      </c>
      <c r="L1345" s="52">
        <v>-1587.6805884086746</v>
      </c>
    </row>
    <row r="1346" spans="11:12" x14ac:dyDescent="0.2">
      <c r="K1346" s="51">
        <v>1328</v>
      </c>
      <c r="L1346" s="52">
        <v>576.84566590090708</v>
      </c>
    </row>
    <row r="1347" spans="11:12" x14ac:dyDescent="0.2">
      <c r="K1347" s="51">
        <v>1329</v>
      </c>
      <c r="L1347" s="52">
        <v>23.964843567828211</v>
      </c>
    </row>
    <row r="1348" spans="11:12" x14ac:dyDescent="0.2">
      <c r="K1348" s="51">
        <v>1330</v>
      </c>
      <c r="L1348" s="52">
        <v>3526.0308753751115</v>
      </c>
    </row>
    <row r="1349" spans="11:12" x14ac:dyDescent="0.2">
      <c r="K1349" s="51">
        <v>1331</v>
      </c>
      <c r="L1349" s="52">
        <v>1769.523685770278</v>
      </c>
    </row>
    <row r="1350" spans="11:12" x14ac:dyDescent="0.2">
      <c r="K1350" s="51">
        <v>1332</v>
      </c>
      <c r="L1350" s="52">
        <v>-4518.2321346521903</v>
      </c>
    </row>
    <row r="1351" spans="11:12" x14ac:dyDescent="0.2">
      <c r="K1351" s="51">
        <v>1333</v>
      </c>
      <c r="L1351" s="52">
        <v>-5064.7968194672521</v>
      </c>
    </row>
    <row r="1352" spans="11:12" x14ac:dyDescent="0.2">
      <c r="K1352" s="51">
        <v>1334</v>
      </c>
      <c r="L1352" s="52">
        <v>0</v>
      </c>
    </row>
    <row r="1353" spans="11:12" x14ac:dyDescent="0.2">
      <c r="K1353" s="51">
        <v>1335</v>
      </c>
      <c r="L1353" s="52">
        <v>-2056.097076880505</v>
      </c>
    </row>
    <row r="1354" spans="11:12" x14ac:dyDescent="0.2">
      <c r="K1354" s="51">
        <v>1336</v>
      </c>
      <c r="L1354" s="52">
        <v>949.78039822389064</v>
      </c>
    </row>
    <row r="1355" spans="11:12" x14ac:dyDescent="0.2">
      <c r="K1355" s="51">
        <v>1337</v>
      </c>
      <c r="L1355" s="52">
        <v>-7080.4626588446581</v>
      </c>
    </row>
    <row r="1356" spans="11:12" x14ac:dyDescent="0.2">
      <c r="K1356" s="51">
        <v>1338</v>
      </c>
      <c r="L1356" s="52">
        <v>-4511.4527497328918</v>
      </c>
    </row>
    <row r="1357" spans="11:12" x14ac:dyDescent="0.2">
      <c r="K1357" s="51">
        <v>1339</v>
      </c>
      <c r="L1357" s="52">
        <v>-1389.2124101926051</v>
      </c>
    </row>
    <row r="1358" spans="11:12" x14ac:dyDescent="0.2">
      <c r="K1358" s="51">
        <v>1340</v>
      </c>
      <c r="L1358" s="52">
        <v>0</v>
      </c>
    </row>
    <row r="1359" spans="11:12" x14ac:dyDescent="0.2">
      <c r="K1359" s="51">
        <v>1341</v>
      </c>
      <c r="L1359" s="52">
        <v>617.4568961427367</v>
      </c>
    </row>
    <row r="1360" spans="11:12" x14ac:dyDescent="0.2">
      <c r="K1360" s="51">
        <v>1342</v>
      </c>
      <c r="L1360" s="52">
        <v>-1432.732018225453</v>
      </c>
    </row>
    <row r="1361" spans="11:12" x14ac:dyDescent="0.2">
      <c r="K1361" s="51">
        <v>1343</v>
      </c>
      <c r="L1361" s="52">
        <v>1368.6968268174783</v>
      </c>
    </row>
    <row r="1362" spans="11:12" x14ac:dyDescent="0.2">
      <c r="K1362" s="51">
        <v>1344</v>
      </c>
      <c r="L1362" s="52">
        <v>1605.4396839877643</v>
      </c>
    </row>
    <row r="1363" spans="11:12" x14ac:dyDescent="0.2">
      <c r="K1363" s="51">
        <v>1345</v>
      </c>
      <c r="L1363" s="52">
        <v>0</v>
      </c>
    </row>
    <row r="1364" spans="11:12" x14ac:dyDescent="0.2">
      <c r="K1364" s="51">
        <v>1346</v>
      </c>
      <c r="L1364" s="52">
        <v>4008.1844772412346</v>
      </c>
    </row>
    <row r="1365" spans="11:12" x14ac:dyDescent="0.2">
      <c r="K1365" s="51">
        <v>1347</v>
      </c>
      <c r="L1365" s="52">
        <v>865.60727283445794</v>
      </c>
    </row>
    <row r="1366" spans="11:12" x14ac:dyDescent="0.2">
      <c r="K1366" s="51">
        <v>1348</v>
      </c>
      <c r="L1366" s="52">
        <v>4781.3919182708305</v>
      </c>
    </row>
    <row r="1367" spans="11:12" x14ac:dyDescent="0.2">
      <c r="K1367" s="51">
        <v>1349</v>
      </c>
      <c r="L1367" s="52">
        <v>0</v>
      </c>
    </row>
    <row r="1368" spans="11:12" x14ac:dyDescent="0.2">
      <c r="K1368" s="51">
        <v>1350</v>
      </c>
      <c r="L1368" s="52">
        <v>3419.130781306887</v>
      </c>
    </row>
    <row r="1369" spans="11:12" x14ac:dyDescent="0.2">
      <c r="K1369" s="51">
        <v>1351</v>
      </c>
      <c r="L1369" s="52">
        <v>2697.8720371758936</v>
      </c>
    </row>
    <row r="1370" spans="11:12" x14ac:dyDescent="0.2">
      <c r="K1370" s="51">
        <v>1352</v>
      </c>
      <c r="L1370" s="52">
        <v>373.31559397337151</v>
      </c>
    </row>
    <row r="1371" spans="11:12" x14ac:dyDescent="0.2">
      <c r="K1371" s="51">
        <v>1353</v>
      </c>
      <c r="L1371" s="52">
        <v>1120.7186073669527</v>
      </c>
    </row>
    <row r="1372" spans="11:12" x14ac:dyDescent="0.2">
      <c r="K1372" s="51">
        <v>1354</v>
      </c>
      <c r="L1372" s="52">
        <v>960.19802134914448</v>
      </c>
    </row>
    <row r="1373" spans="11:12" x14ac:dyDescent="0.2">
      <c r="K1373" s="51">
        <v>1355</v>
      </c>
      <c r="L1373" s="52">
        <v>-2204.5612131507669</v>
      </c>
    </row>
    <row r="1374" spans="11:12" x14ac:dyDescent="0.2">
      <c r="K1374" s="51">
        <v>1356</v>
      </c>
      <c r="L1374" s="52">
        <v>1437.403922680729</v>
      </c>
    </row>
    <row r="1375" spans="11:12" x14ac:dyDescent="0.2">
      <c r="K1375" s="51">
        <v>1357</v>
      </c>
      <c r="L1375" s="52">
        <v>2160.2415279529869</v>
      </c>
    </row>
    <row r="1376" spans="11:12" x14ac:dyDescent="0.2">
      <c r="K1376" s="51">
        <v>1358</v>
      </c>
      <c r="L1376" s="52">
        <v>-1282.0399685266002</v>
      </c>
    </row>
    <row r="1377" spans="11:12" x14ac:dyDescent="0.2">
      <c r="K1377" s="51">
        <v>1359</v>
      </c>
      <c r="L1377" s="52">
        <v>-4149.4035548346765</v>
      </c>
    </row>
    <row r="1378" spans="11:12" x14ac:dyDescent="0.2">
      <c r="K1378" s="51">
        <v>1360</v>
      </c>
      <c r="L1378" s="52">
        <v>0</v>
      </c>
    </row>
    <row r="1379" spans="11:12" x14ac:dyDescent="0.2">
      <c r="K1379" s="51">
        <v>1361</v>
      </c>
      <c r="L1379" s="52">
        <v>0</v>
      </c>
    </row>
    <row r="1380" spans="11:12" x14ac:dyDescent="0.2">
      <c r="K1380" s="51">
        <v>1362</v>
      </c>
      <c r="L1380" s="52">
        <v>1694.9412899277627</v>
      </c>
    </row>
    <row r="1381" spans="11:12" x14ac:dyDescent="0.2">
      <c r="K1381" s="51">
        <v>1363</v>
      </c>
      <c r="L1381" s="52">
        <v>791.11465102064892</v>
      </c>
    </row>
    <row r="1382" spans="11:12" x14ac:dyDescent="0.2">
      <c r="K1382" s="51">
        <v>1364</v>
      </c>
      <c r="L1382" s="52">
        <v>-852.76770782340873</v>
      </c>
    </row>
    <row r="1383" spans="11:12" x14ac:dyDescent="0.2">
      <c r="K1383" s="51">
        <v>1365</v>
      </c>
      <c r="L1383" s="52">
        <v>-2339.1534506984499</v>
      </c>
    </row>
    <row r="1384" spans="11:12" x14ac:dyDescent="0.2">
      <c r="K1384" s="51">
        <v>1366</v>
      </c>
      <c r="L1384" s="52">
        <v>0</v>
      </c>
    </row>
    <row r="1385" spans="11:12" x14ac:dyDescent="0.2">
      <c r="K1385" s="51">
        <v>1367</v>
      </c>
      <c r="L1385" s="52">
        <v>2019.5947883677541</v>
      </c>
    </row>
    <row r="1386" spans="11:12" x14ac:dyDescent="0.2">
      <c r="K1386" s="51">
        <v>1368</v>
      </c>
      <c r="L1386" s="52">
        <v>5919.1473161404174</v>
      </c>
    </row>
    <row r="1387" spans="11:12" x14ac:dyDescent="0.2">
      <c r="K1387" s="51">
        <v>1369</v>
      </c>
      <c r="L1387" s="52">
        <v>-2008.3056536445415</v>
      </c>
    </row>
    <row r="1388" spans="11:12" x14ac:dyDescent="0.2">
      <c r="K1388" s="51">
        <v>1370</v>
      </c>
      <c r="L1388" s="52">
        <v>1394.375530117838</v>
      </c>
    </row>
    <row r="1389" spans="11:12" x14ac:dyDescent="0.2">
      <c r="K1389" s="51">
        <v>1371</v>
      </c>
      <c r="L1389" s="52">
        <v>881.40679165236998</v>
      </c>
    </row>
    <row r="1390" spans="11:12" x14ac:dyDescent="0.2">
      <c r="K1390" s="51">
        <v>1372</v>
      </c>
      <c r="L1390" s="52">
        <v>-871.52697139575889</v>
      </c>
    </row>
    <row r="1391" spans="11:12" x14ac:dyDescent="0.2">
      <c r="K1391" s="51">
        <v>1373</v>
      </c>
      <c r="L1391" s="52">
        <v>2719.4422695063104</v>
      </c>
    </row>
    <row r="1392" spans="11:12" x14ac:dyDescent="0.2">
      <c r="K1392" s="51">
        <v>1374</v>
      </c>
      <c r="L1392" s="52">
        <v>-2934.7048715236747</v>
      </c>
    </row>
    <row r="1393" spans="11:12" x14ac:dyDescent="0.2">
      <c r="K1393" s="51">
        <v>1375</v>
      </c>
      <c r="L1393" s="52">
        <v>4207.6648606840699</v>
      </c>
    </row>
    <row r="1394" spans="11:12" x14ac:dyDescent="0.2">
      <c r="K1394" s="51">
        <v>1376</v>
      </c>
      <c r="L1394" s="52">
        <v>1553.2372536210244</v>
      </c>
    </row>
    <row r="1395" spans="11:12" x14ac:dyDescent="0.2">
      <c r="K1395" s="51">
        <v>1377</v>
      </c>
      <c r="L1395" s="52">
        <v>-1016.7710650041463</v>
      </c>
    </row>
    <row r="1396" spans="11:12" x14ac:dyDescent="0.2">
      <c r="K1396" s="51">
        <v>1378</v>
      </c>
      <c r="L1396" s="52">
        <v>-5390.9655532395163</v>
      </c>
    </row>
    <row r="1397" spans="11:12" x14ac:dyDescent="0.2">
      <c r="K1397" s="51">
        <v>1379</v>
      </c>
      <c r="L1397" s="52">
        <v>-961.41472681426114</v>
      </c>
    </row>
    <row r="1398" spans="11:12" x14ac:dyDescent="0.2">
      <c r="K1398" s="51">
        <v>1380</v>
      </c>
      <c r="L1398" s="52">
        <v>5474.1732166970241</v>
      </c>
    </row>
    <row r="1399" spans="11:12" x14ac:dyDescent="0.2">
      <c r="K1399" s="51">
        <v>1381</v>
      </c>
      <c r="L1399" s="52">
        <v>3423.3837102947309</v>
      </c>
    </row>
    <row r="1400" spans="11:12" x14ac:dyDescent="0.2">
      <c r="K1400" s="51">
        <v>1382</v>
      </c>
      <c r="L1400" s="52">
        <v>-1782.7370066012227</v>
      </c>
    </row>
    <row r="1401" spans="11:12" x14ac:dyDescent="0.2">
      <c r="K1401" s="51">
        <v>1383</v>
      </c>
      <c r="L1401" s="52">
        <v>-2627.7781132719683</v>
      </c>
    </row>
    <row r="1402" spans="11:12" x14ac:dyDescent="0.2">
      <c r="K1402" s="51">
        <v>1384</v>
      </c>
      <c r="L1402" s="52">
        <v>0</v>
      </c>
    </row>
    <row r="1403" spans="11:12" x14ac:dyDescent="0.2">
      <c r="K1403" s="51">
        <v>1385</v>
      </c>
      <c r="L1403" s="52">
        <v>-216.06473875736583</v>
      </c>
    </row>
    <row r="1404" spans="11:12" x14ac:dyDescent="0.2">
      <c r="K1404" s="51">
        <v>1386</v>
      </c>
      <c r="L1404" s="52">
        <v>1825.4737235085454</v>
      </c>
    </row>
    <row r="1405" spans="11:12" x14ac:dyDescent="0.2">
      <c r="K1405" s="51">
        <v>1387</v>
      </c>
      <c r="L1405" s="52">
        <v>-2734.9168563050121</v>
      </c>
    </row>
    <row r="1406" spans="11:12" x14ac:dyDescent="0.2">
      <c r="K1406" s="51">
        <v>1388</v>
      </c>
      <c r="L1406" s="52">
        <v>0</v>
      </c>
    </row>
    <row r="1407" spans="11:12" x14ac:dyDescent="0.2">
      <c r="K1407" s="51">
        <v>1389</v>
      </c>
      <c r="L1407" s="52">
        <v>658.9060187973198</v>
      </c>
    </row>
    <row r="1408" spans="11:12" x14ac:dyDescent="0.2">
      <c r="K1408" s="51">
        <v>1390</v>
      </c>
      <c r="L1408" s="52">
        <v>1632.1932410700438</v>
      </c>
    </row>
    <row r="1409" spans="11:12" x14ac:dyDescent="0.2">
      <c r="K1409" s="51">
        <v>1391</v>
      </c>
      <c r="L1409" s="52">
        <v>0</v>
      </c>
    </row>
    <row r="1410" spans="11:12" x14ac:dyDescent="0.2">
      <c r="K1410" s="51">
        <v>1392</v>
      </c>
      <c r="L1410" s="52">
        <v>3092.9805400234386</v>
      </c>
    </row>
    <row r="1411" spans="11:12" x14ac:dyDescent="0.2">
      <c r="K1411" s="51">
        <v>1393</v>
      </c>
      <c r="L1411" s="52">
        <v>623.94562433956344</v>
      </c>
    </row>
    <row r="1412" spans="11:12" x14ac:dyDescent="0.2">
      <c r="K1412" s="51">
        <v>1394</v>
      </c>
      <c r="L1412" s="52">
        <v>212.88178233769258</v>
      </c>
    </row>
    <row r="1413" spans="11:12" x14ac:dyDescent="0.2">
      <c r="K1413" s="51">
        <v>1395</v>
      </c>
      <c r="L1413" s="52">
        <v>0</v>
      </c>
    </row>
    <row r="1414" spans="11:12" x14ac:dyDescent="0.2">
      <c r="K1414" s="51">
        <v>1396</v>
      </c>
      <c r="L1414" s="52">
        <v>4723.56716306008</v>
      </c>
    </row>
    <row r="1415" spans="11:12" x14ac:dyDescent="0.2">
      <c r="K1415" s="51">
        <v>1397</v>
      </c>
      <c r="L1415" s="52">
        <v>0</v>
      </c>
    </row>
    <row r="1416" spans="11:12" x14ac:dyDescent="0.2">
      <c r="K1416" s="51">
        <v>1398</v>
      </c>
      <c r="L1416" s="52">
        <v>0</v>
      </c>
    </row>
    <row r="1417" spans="11:12" x14ac:dyDescent="0.2">
      <c r="K1417" s="51">
        <v>1399</v>
      </c>
      <c r="L1417" s="52">
        <v>3581.6155670901717</v>
      </c>
    </row>
    <row r="1418" spans="11:12" x14ac:dyDescent="0.2">
      <c r="K1418" s="51">
        <v>1400</v>
      </c>
      <c r="L1418" s="52">
        <v>1786.4538057456184</v>
      </c>
    </row>
    <row r="1419" spans="11:12" x14ac:dyDescent="0.2">
      <c r="K1419" s="51">
        <v>1401</v>
      </c>
      <c r="L1419" s="52">
        <v>-755.11566837412124</v>
      </c>
    </row>
    <row r="1420" spans="11:12" x14ac:dyDescent="0.2">
      <c r="K1420" s="51">
        <v>1402</v>
      </c>
      <c r="L1420" s="52">
        <v>-1234.0496727902589</v>
      </c>
    </row>
    <row r="1421" spans="11:12" x14ac:dyDescent="0.2">
      <c r="K1421" s="51">
        <v>1403</v>
      </c>
      <c r="L1421" s="52">
        <v>813.38072308472874</v>
      </c>
    </row>
    <row r="1422" spans="11:12" x14ac:dyDescent="0.2">
      <c r="K1422" s="51">
        <v>1404</v>
      </c>
      <c r="L1422" s="52">
        <v>-1397.8176065824809</v>
      </c>
    </row>
    <row r="1423" spans="11:12" x14ac:dyDescent="0.2">
      <c r="K1423" s="51">
        <v>1405</v>
      </c>
      <c r="L1423" s="52">
        <v>1482.9973637253411</v>
      </c>
    </row>
    <row r="1424" spans="11:12" x14ac:dyDescent="0.2">
      <c r="K1424" s="51">
        <v>1406</v>
      </c>
      <c r="L1424" s="52">
        <v>-5900.3374409160897</v>
      </c>
    </row>
    <row r="1425" spans="11:12" x14ac:dyDescent="0.2">
      <c r="K1425" s="51">
        <v>1407</v>
      </c>
      <c r="L1425" s="52">
        <v>156.55220913261201</v>
      </c>
    </row>
    <row r="1426" spans="11:12" x14ac:dyDescent="0.2">
      <c r="K1426" s="51">
        <v>1408</v>
      </c>
      <c r="L1426" s="52">
        <v>1785.7698068415771</v>
      </c>
    </row>
    <row r="1427" spans="11:12" x14ac:dyDescent="0.2">
      <c r="K1427" s="51">
        <v>1409</v>
      </c>
      <c r="L1427" s="52">
        <v>3112.0453044200844</v>
      </c>
    </row>
    <row r="1428" spans="11:12" x14ac:dyDescent="0.2">
      <c r="K1428" s="51">
        <v>1410</v>
      </c>
      <c r="L1428" s="52">
        <v>5204.5797754196319</v>
      </c>
    </row>
    <row r="1429" spans="11:12" x14ac:dyDescent="0.2">
      <c r="K1429" s="51">
        <v>1411</v>
      </c>
      <c r="L1429" s="52">
        <v>762.07077386321089</v>
      </c>
    </row>
    <row r="1430" spans="11:12" x14ac:dyDescent="0.2">
      <c r="K1430" s="51">
        <v>1412</v>
      </c>
      <c r="L1430" s="52">
        <v>899.00066193517057</v>
      </c>
    </row>
    <row r="1431" spans="11:12" x14ac:dyDescent="0.2">
      <c r="K1431" s="51">
        <v>1413</v>
      </c>
      <c r="L1431" s="52">
        <v>-3627.9218018461379</v>
      </c>
    </row>
    <row r="1432" spans="11:12" x14ac:dyDescent="0.2">
      <c r="K1432" s="51">
        <v>1414</v>
      </c>
      <c r="L1432" s="52">
        <v>-3115.8017413544799</v>
      </c>
    </row>
    <row r="1433" spans="11:12" x14ac:dyDescent="0.2">
      <c r="K1433" s="51">
        <v>1415</v>
      </c>
      <c r="L1433" s="52">
        <v>1219.8773460462535</v>
      </c>
    </row>
    <row r="1434" spans="11:12" x14ac:dyDescent="0.2">
      <c r="K1434" s="51">
        <v>1416</v>
      </c>
      <c r="L1434" s="52">
        <v>0</v>
      </c>
    </row>
    <row r="1435" spans="11:12" x14ac:dyDescent="0.2">
      <c r="K1435" s="51">
        <v>1417</v>
      </c>
      <c r="L1435" s="52">
        <v>1020.7461087683023</v>
      </c>
    </row>
    <row r="1436" spans="11:12" x14ac:dyDescent="0.2">
      <c r="K1436" s="51">
        <v>1418</v>
      </c>
      <c r="L1436" s="52">
        <v>47.345765588314407</v>
      </c>
    </row>
    <row r="1437" spans="11:12" x14ac:dyDescent="0.2">
      <c r="K1437" s="51">
        <v>1419</v>
      </c>
      <c r="L1437" s="52">
        <v>-3951.4343922107264</v>
      </c>
    </row>
    <row r="1438" spans="11:12" x14ac:dyDescent="0.2">
      <c r="K1438" s="51">
        <v>1420</v>
      </c>
      <c r="L1438" s="52">
        <v>-3393.7935399711769</v>
      </c>
    </row>
    <row r="1439" spans="11:12" x14ac:dyDescent="0.2">
      <c r="K1439" s="51">
        <v>1421</v>
      </c>
      <c r="L1439" s="52">
        <v>-4080.3916948179531</v>
      </c>
    </row>
    <row r="1440" spans="11:12" x14ac:dyDescent="0.2">
      <c r="K1440" s="51">
        <v>1422</v>
      </c>
      <c r="L1440" s="52">
        <v>3807.667559091321</v>
      </c>
    </row>
    <row r="1441" spans="11:12" x14ac:dyDescent="0.2">
      <c r="K1441" s="51">
        <v>1423</v>
      </c>
      <c r="L1441" s="52">
        <v>-1256.4291774205942</v>
      </c>
    </row>
    <row r="1442" spans="11:12" x14ac:dyDescent="0.2">
      <c r="K1442" s="51">
        <v>1424</v>
      </c>
      <c r="L1442" s="52">
        <v>-1946.7194354040198</v>
      </c>
    </row>
    <row r="1443" spans="11:12" x14ac:dyDescent="0.2">
      <c r="K1443" s="51">
        <v>1425</v>
      </c>
      <c r="L1443" s="52">
        <v>-3725.4890752372903</v>
      </c>
    </row>
    <row r="1444" spans="11:12" x14ac:dyDescent="0.2">
      <c r="K1444" s="51">
        <v>1426</v>
      </c>
      <c r="L1444" s="52">
        <v>3555.6183540099346</v>
      </c>
    </row>
    <row r="1445" spans="11:12" x14ac:dyDescent="0.2">
      <c r="K1445" s="51">
        <v>1427</v>
      </c>
      <c r="L1445" s="52">
        <v>-815.5623434611382</v>
      </c>
    </row>
    <row r="1446" spans="11:12" x14ac:dyDescent="0.2">
      <c r="K1446" s="51">
        <v>1428</v>
      </c>
      <c r="L1446" s="52">
        <v>-775.6012911910376</v>
      </c>
    </row>
    <row r="1447" spans="11:12" x14ac:dyDescent="0.2">
      <c r="K1447" s="51">
        <v>1429</v>
      </c>
      <c r="L1447" s="52">
        <v>5830.7999204686503</v>
      </c>
    </row>
    <row r="1448" spans="11:12" x14ac:dyDescent="0.2">
      <c r="K1448" s="51">
        <v>1430</v>
      </c>
      <c r="L1448" s="52">
        <v>817.30182556245802</v>
      </c>
    </row>
    <row r="1449" spans="11:12" x14ac:dyDescent="0.2">
      <c r="K1449" s="51">
        <v>1431</v>
      </c>
      <c r="L1449" s="52">
        <v>354.41291586240732</v>
      </c>
    </row>
    <row r="1450" spans="11:12" x14ac:dyDescent="0.2">
      <c r="K1450" s="51">
        <v>1432</v>
      </c>
      <c r="L1450" s="52">
        <v>0</v>
      </c>
    </row>
    <row r="1451" spans="11:12" x14ac:dyDescent="0.2">
      <c r="K1451" s="51">
        <v>1433</v>
      </c>
      <c r="L1451" s="52">
        <v>-706.20932505603923</v>
      </c>
    </row>
    <row r="1452" spans="11:12" x14ac:dyDescent="0.2">
      <c r="K1452" s="51">
        <v>1434</v>
      </c>
      <c r="L1452" s="52">
        <v>3151.4770475954465</v>
      </c>
    </row>
    <row r="1453" spans="11:12" x14ac:dyDescent="0.2">
      <c r="K1453" s="51">
        <v>1435</v>
      </c>
      <c r="L1453" s="52">
        <v>0</v>
      </c>
    </row>
    <row r="1454" spans="11:12" x14ac:dyDescent="0.2">
      <c r="K1454" s="51">
        <v>1436</v>
      </c>
      <c r="L1454" s="52">
        <v>-4567.6700846598515</v>
      </c>
    </row>
    <row r="1455" spans="11:12" x14ac:dyDescent="0.2">
      <c r="K1455" s="51">
        <v>1437</v>
      </c>
      <c r="L1455" s="52">
        <v>823.12651823446959</v>
      </c>
    </row>
    <row r="1456" spans="11:12" x14ac:dyDescent="0.2">
      <c r="K1456" s="51">
        <v>1438</v>
      </c>
      <c r="L1456" s="52">
        <v>2625.3786060505568</v>
      </c>
    </row>
    <row r="1457" spans="11:12" x14ac:dyDescent="0.2">
      <c r="K1457" s="51">
        <v>1439</v>
      </c>
      <c r="L1457" s="52">
        <v>-1633.9397983921467</v>
      </c>
    </row>
    <row r="1458" spans="11:12" x14ac:dyDescent="0.2">
      <c r="K1458" s="51">
        <v>1440</v>
      </c>
      <c r="L1458" s="52">
        <v>687.34800584069853</v>
      </c>
    </row>
    <row r="1459" spans="11:12" x14ac:dyDescent="0.2">
      <c r="K1459" s="51">
        <v>1441</v>
      </c>
      <c r="L1459" s="52">
        <v>-4999.0870988686383</v>
      </c>
    </row>
    <row r="1460" spans="11:12" x14ac:dyDescent="0.2">
      <c r="K1460" s="51">
        <v>1442</v>
      </c>
      <c r="L1460" s="52">
        <v>987.39845947898743</v>
      </c>
    </row>
    <row r="1461" spans="11:12" x14ac:dyDescent="0.2">
      <c r="K1461" s="51">
        <v>1443</v>
      </c>
      <c r="L1461" s="52">
        <v>1462.0386962360235</v>
      </c>
    </row>
    <row r="1462" spans="11:12" x14ac:dyDescent="0.2">
      <c r="K1462" s="51">
        <v>1444</v>
      </c>
      <c r="L1462" s="52">
        <v>2061.4750295062349</v>
      </c>
    </row>
    <row r="1463" spans="11:12" x14ac:dyDescent="0.2">
      <c r="K1463" s="51">
        <v>1445</v>
      </c>
      <c r="L1463" s="52">
        <v>-3674.1747743291216</v>
      </c>
    </row>
    <row r="1464" spans="11:12" x14ac:dyDescent="0.2">
      <c r="K1464" s="51">
        <v>1446</v>
      </c>
      <c r="L1464" s="52">
        <v>-4554.9798067258907</v>
      </c>
    </row>
    <row r="1465" spans="11:12" x14ac:dyDescent="0.2">
      <c r="K1465" s="51">
        <v>1447</v>
      </c>
      <c r="L1465" s="52">
        <v>-1458.4803610614861</v>
      </c>
    </row>
    <row r="1466" spans="11:12" x14ac:dyDescent="0.2">
      <c r="K1466" s="51">
        <v>1448</v>
      </c>
      <c r="L1466" s="52">
        <v>-49.303511250703195</v>
      </c>
    </row>
    <row r="1467" spans="11:12" x14ac:dyDescent="0.2">
      <c r="K1467" s="51">
        <v>1449</v>
      </c>
      <c r="L1467" s="52">
        <v>1149.3397251524234</v>
      </c>
    </row>
    <row r="1468" spans="11:12" x14ac:dyDescent="0.2">
      <c r="K1468" s="51">
        <v>1450</v>
      </c>
      <c r="L1468" s="52">
        <v>-4224.2493770844376</v>
      </c>
    </row>
    <row r="1469" spans="11:12" x14ac:dyDescent="0.2">
      <c r="K1469" s="51">
        <v>1451</v>
      </c>
      <c r="L1469" s="52">
        <v>763.08778847499616</v>
      </c>
    </row>
    <row r="1470" spans="11:12" x14ac:dyDescent="0.2">
      <c r="K1470" s="51">
        <v>1452</v>
      </c>
      <c r="L1470" s="52">
        <v>568.59965957453858</v>
      </c>
    </row>
    <row r="1471" spans="11:12" x14ac:dyDescent="0.2">
      <c r="K1471" s="51">
        <v>1453</v>
      </c>
      <c r="L1471" s="52">
        <v>-3634.6319789790077</v>
      </c>
    </row>
    <row r="1472" spans="11:12" x14ac:dyDescent="0.2">
      <c r="K1472" s="51">
        <v>1454</v>
      </c>
      <c r="L1472" s="52">
        <v>1103.4539152146149</v>
      </c>
    </row>
    <row r="1473" spans="11:12" x14ac:dyDescent="0.2">
      <c r="K1473" s="51">
        <v>1455</v>
      </c>
      <c r="L1473" s="52">
        <v>3314.0215948266541</v>
      </c>
    </row>
    <row r="1474" spans="11:12" x14ac:dyDescent="0.2">
      <c r="K1474" s="51">
        <v>1456</v>
      </c>
      <c r="L1474" s="52">
        <v>-218.28128144706125</v>
      </c>
    </row>
    <row r="1475" spans="11:12" x14ac:dyDescent="0.2">
      <c r="K1475" s="51">
        <v>1457</v>
      </c>
      <c r="L1475" s="52">
        <v>0</v>
      </c>
    </row>
    <row r="1476" spans="11:12" x14ac:dyDescent="0.2">
      <c r="K1476" s="51">
        <v>1458</v>
      </c>
      <c r="L1476" s="52">
        <v>-1216.1421839300156</v>
      </c>
    </row>
    <row r="1477" spans="11:12" x14ac:dyDescent="0.2">
      <c r="K1477" s="51">
        <v>1459</v>
      </c>
      <c r="L1477" s="52">
        <v>2504.3103681118237</v>
      </c>
    </row>
    <row r="1478" spans="11:12" x14ac:dyDescent="0.2">
      <c r="K1478" s="51">
        <v>1460</v>
      </c>
      <c r="L1478" s="52">
        <v>0</v>
      </c>
    </row>
    <row r="1479" spans="11:12" x14ac:dyDescent="0.2">
      <c r="K1479" s="51">
        <v>1461</v>
      </c>
      <c r="L1479" s="52">
        <v>312.37743559992077</v>
      </c>
    </row>
    <row r="1480" spans="11:12" x14ac:dyDescent="0.2">
      <c r="K1480" s="51">
        <v>1462</v>
      </c>
      <c r="L1480" s="52">
        <v>-1052.4762202643205</v>
      </c>
    </row>
    <row r="1481" spans="11:12" x14ac:dyDescent="0.2">
      <c r="K1481" s="51">
        <v>1463</v>
      </c>
      <c r="L1481" s="52">
        <v>1882.9893338194677</v>
      </c>
    </row>
    <row r="1482" spans="11:12" x14ac:dyDescent="0.2">
      <c r="K1482" s="51">
        <v>1464</v>
      </c>
      <c r="L1482" s="52">
        <v>-2591.6153540212904</v>
      </c>
    </row>
    <row r="1483" spans="11:12" x14ac:dyDescent="0.2">
      <c r="K1483" s="51">
        <v>1465</v>
      </c>
      <c r="L1483" s="52">
        <v>3134.2384682530815</v>
      </c>
    </row>
    <row r="1484" spans="11:12" x14ac:dyDescent="0.2">
      <c r="K1484" s="51">
        <v>1466</v>
      </c>
      <c r="L1484" s="52">
        <v>0</v>
      </c>
    </row>
    <row r="1485" spans="11:12" x14ac:dyDescent="0.2">
      <c r="K1485" s="51">
        <v>1467</v>
      </c>
      <c r="L1485" s="52">
        <v>-858.54183298314115</v>
      </c>
    </row>
    <row r="1486" spans="11:12" x14ac:dyDescent="0.2">
      <c r="K1486" s="51">
        <v>1468</v>
      </c>
      <c r="L1486" s="52">
        <v>845.05418533870443</v>
      </c>
    </row>
    <row r="1487" spans="11:12" x14ac:dyDescent="0.2">
      <c r="K1487" s="51">
        <v>1469</v>
      </c>
      <c r="L1487" s="52">
        <v>3402.9491928108855</v>
      </c>
    </row>
    <row r="1488" spans="11:12" x14ac:dyDescent="0.2">
      <c r="K1488" s="51">
        <v>1470</v>
      </c>
      <c r="L1488" s="52">
        <v>-1913.2598889254002</v>
      </c>
    </row>
    <row r="1489" spans="11:12" x14ac:dyDescent="0.2">
      <c r="K1489" s="51">
        <v>1471</v>
      </c>
      <c r="L1489" s="52">
        <v>-926.75902406480418</v>
      </c>
    </row>
    <row r="1490" spans="11:12" x14ac:dyDescent="0.2">
      <c r="K1490" s="51">
        <v>1472</v>
      </c>
      <c r="L1490" s="52">
        <v>0</v>
      </c>
    </row>
    <row r="1491" spans="11:12" x14ac:dyDescent="0.2">
      <c r="K1491" s="51">
        <v>1473</v>
      </c>
      <c r="L1491" s="52">
        <v>2774.5721493254537</v>
      </c>
    </row>
    <row r="1492" spans="11:12" x14ac:dyDescent="0.2">
      <c r="K1492" s="51">
        <v>1474</v>
      </c>
      <c r="L1492" s="52">
        <v>617.59347709981398</v>
      </c>
    </row>
    <row r="1493" spans="11:12" x14ac:dyDescent="0.2">
      <c r="K1493" s="51">
        <v>1475</v>
      </c>
      <c r="L1493" s="52">
        <v>0</v>
      </c>
    </row>
    <row r="1494" spans="11:12" x14ac:dyDescent="0.2">
      <c r="K1494" s="51">
        <v>1476</v>
      </c>
      <c r="L1494" s="52">
        <v>1386.0783752428179</v>
      </c>
    </row>
    <row r="1495" spans="11:12" x14ac:dyDescent="0.2">
      <c r="K1495" s="51">
        <v>1477</v>
      </c>
      <c r="L1495" s="52">
        <v>246.15977801670067</v>
      </c>
    </row>
    <row r="1496" spans="11:12" x14ac:dyDescent="0.2">
      <c r="K1496" s="51">
        <v>1478</v>
      </c>
      <c r="L1496" s="52">
        <v>0</v>
      </c>
    </row>
    <row r="1497" spans="11:12" x14ac:dyDescent="0.2">
      <c r="K1497" s="51">
        <v>1479</v>
      </c>
      <c r="L1497" s="52">
        <v>-963.07623726831252</v>
      </c>
    </row>
    <row r="1498" spans="11:12" x14ac:dyDescent="0.2">
      <c r="K1498" s="51">
        <v>1480</v>
      </c>
      <c r="L1498" s="52">
        <v>-2079.9938768371653</v>
      </c>
    </row>
    <row r="1499" spans="11:12" x14ac:dyDescent="0.2">
      <c r="K1499" s="51">
        <v>1481</v>
      </c>
      <c r="L1499" s="52">
        <v>2062.9600129007704</v>
      </c>
    </row>
    <row r="1500" spans="11:12" x14ac:dyDescent="0.2">
      <c r="K1500" s="51">
        <v>1482</v>
      </c>
      <c r="L1500" s="52">
        <v>-928.30063298857249</v>
      </c>
    </row>
    <row r="1501" spans="11:12" x14ac:dyDescent="0.2">
      <c r="K1501" s="51">
        <v>1483</v>
      </c>
      <c r="L1501" s="52">
        <v>3916.4729164323753</v>
      </c>
    </row>
    <row r="1502" spans="11:12" x14ac:dyDescent="0.2">
      <c r="K1502" s="51">
        <v>1484</v>
      </c>
      <c r="L1502" s="52">
        <v>-1977.9141860904385</v>
      </c>
    </row>
    <row r="1503" spans="11:12" x14ac:dyDescent="0.2">
      <c r="K1503" s="51">
        <v>1485</v>
      </c>
      <c r="L1503" s="52">
        <v>-2817.9687068861817</v>
      </c>
    </row>
    <row r="1504" spans="11:12" x14ac:dyDescent="0.2">
      <c r="K1504" s="51">
        <v>1486</v>
      </c>
      <c r="L1504" s="52">
        <v>-4904.5297644076654</v>
      </c>
    </row>
    <row r="1505" spans="11:12" x14ac:dyDescent="0.2">
      <c r="K1505" s="51">
        <v>1487</v>
      </c>
      <c r="L1505" s="52">
        <v>-2116.1799359085539</v>
      </c>
    </row>
    <row r="1506" spans="11:12" x14ac:dyDescent="0.2">
      <c r="K1506" s="51">
        <v>1488</v>
      </c>
      <c r="L1506" s="52">
        <v>6016.0368375925291</v>
      </c>
    </row>
    <row r="1507" spans="11:12" x14ac:dyDescent="0.2">
      <c r="K1507" s="51">
        <v>1489</v>
      </c>
      <c r="L1507" s="52">
        <v>-6506.9085530045368</v>
      </c>
    </row>
    <row r="1508" spans="11:12" x14ac:dyDescent="0.2">
      <c r="K1508" s="51">
        <v>1490</v>
      </c>
      <c r="L1508" s="52">
        <v>3862.391955657075</v>
      </c>
    </row>
    <row r="1509" spans="11:12" x14ac:dyDescent="0.2">
      <c r="K1509" s="51">
        <v>1491</v>
      </c>
      <c r="L1509" s="52">
        <v>4300.2530369990345</v>
      </c>
    </row>
    <row r="1510" spans="11:12" x14ac:dyDescent="0.2">
      <c r="K1510" s="51">
        <v>1492</v>
      </c>
      <c r="L1510" s="52">
        <v>-4407.1429153439476</v>
      </c>
    </row>
    <row r="1511" spans="11:12" x14ac:dyDescent="0.2">
      <c r="K1511" s="51">
        <v>1493</v>
      </c>
      <c r="L1511" s="52">
        <v>-160.28020646710775</v>
      </c>
    </row>
    <row r="1512" spans="11:12" x14ac:dyDescent="0.2">
      <c r="K1512" s="51">
        <v>1494</v>
      </c>
      <c r="L1512" s="52">
        <v>2902.072732422092</v>
      </c>
    </row>
    <row r="1513" spans="11:12" x14ac:dyDescent="0.2">
      <c r="K1513" s="51">
        <v>1495</v>
      </c>
      <c r="L1513" s="52">
        <v>0</v>
      </c>
    </row>
    <row r="1514" spans="11:12" x14ac:dyDescent="0.2">
      <c r="K1514" s="51">
        <v>1496</v>
      </c>
      <c r="L1514" s="52">
        <v>-5449.961254355052</v>
      </c>
    </row>
    <row r="1515" spans="11:12" x14ac:dyDescent="0.2">
      <c r="K1515" s="51">
        <v>1497</v>
      </c>
      <c r="L1515" s="52">
        <v>4205.9095538250313</v>
      </c>
    </row>
    <row r="1516" spans="11:12" x14ac:dyDescent="0.2">
      <c r="K1516" s="51">
        <v>1498</v>
      </c>
      <c r="L1516" s="52">
        <v>-1028.6912990167093</v>
      </c>
    </row>
    <row r="1517" spans="11:12" x14ac:dyDescent="0.2">
      <c r="K1517" s="51">
        <v>1499</v>
      </c>
      <c r="L1517" s="52">
        <v>3915.5676628648434</v>
      </c>
    </row>
    <row r="1518" spans="11:12" x14ac:dyDescent="0.2">
      <c r="K1518" s="51">
        <v>1500</v>
      </c>
      <c r="L1518" s="52">
        <v>2962.643151225504</v>
      </c>
    </row>
    <row r="1519" spans="11:12" x14ac:dyDescent="0.2">
      <c r="K1519" s="51">
        <v>1501</v>
      </c>
      <c r="L1519" s="52">
        <v>4731.311933851568</v>
      </c>
    </row>
    <row r="1520" spans="11:12" x14ac:dyDescent="0.2">
      <c r="K1520" s="51">
        <v>1502</v>
      </c>
      <c r="L1520" s="52">
        <v>-1145.7263992084179</v>
      </c>
    </row>
    <row r="1521" spans="11:12" x14ac:dyDescent="0.2">
      <c r="K1521" s="51">
        <v>1503</v>
      </c>
      <c r="L1521" s="52">
        <v>0</v>
      </c>
    </row>
    <row r="1522" spans="11:12" x14ac:dyDescent="0.2">
      <c r="K1522" s="51">
        <v>1504</v>
      </c>
      <c r="L1522" s="52">
        <v>3170.1153255142772</v>
      </c>
    </row>
    <row r="1523" spans="11:12" x14ac:dyDescent="0.2">
      <c r="K1523" s="51">
        <v>1505</v>
      </c>
      <c r="L1523" s="52">
        <v>-135.06983811061355</v>
      </c>
    </row>
    <row r="1524" spans="11:12" x14ac:dyDescent="0.2">
      <c r="K1524" s="51">
        <v>1506</v>
      </c>
      <c r="L1524" s="52">
        <v>0</v>
      </c>
    </row>
    <row r="1525" spans="11:12" x14ac:dyDescent="0.2">
      <c r="K1525" s="51">
        <v>1507</v>
      </c>
      <c r="L1525" s="52">
        <v>2052.8165058400859</v>
      </c>
    </row>
    <row r="1526" spans="11:12" x14ac:dyDescent="0.2">
      <c r="K1526" s="51">
        <v>1508</v>
      </c>
      <c r="L1526" s="52">
        <v>3869.6072324890447</v>
      </c>
    </row>
    <row r="1527" spans="11:12" x14ac:dyDescent="0.2">
      <c r="K1527" s="51">
        <v>1509</v>
      </c>
      <c r="L1527" s="52">
        <v>-2861.0610273827042</v>
      </c>
    </row>
    <row r="1528" spans="11:12" x14ac:dyDescent="0.2">
      <c r="K1528" s="51">
        <v>1510</v>
      </c>
      <c r="L1528" s="52">
        <v>2719.4664282722974</v>
      </c>
    </row>
    <row r="1529" spans="11:12" x14ac:dyDescent="0.2">
      <c r="K1529" s="51">
        <v>1511</v>
      </c>
      <c r="L1529" s="52">
        <v>-3998.1866267164696</v>
      </c>
    </row>
    <row r="1530" spans="11:12" x14ac:dyDescent="0.2">
      <c r="K1530" s="51">
        <v>1512</v>
      </c>
      <c r="L1530" s="52">
        <v>-3661.3176619639744</v>
      </c>
    </row>
    <row r="1531" spans="11:12" x14ac:dyDescent="0.2">
      <c r="K1531" s="51">
        <v>1513</v>
      </c>
      <c r="L1531" s="52">
        <v>-1434.5143965565926</v>
      </c>
    </row>
    <row r="1532" spans="11:12" x14ac:dyDescent="0.2">
      <c r="K1532" s="51">
        <v>1514</v>
      </c>
      <c r="L1532" s="52">
        <v>1992.6309938534882</v>
      </c>
    </row>
    <row r="1533" spans="11:12" x14ac:dyDescent="0.2">
      <c r="K1533" s="51">
        <v>1515</v>
      </c>
      <c r="L1533" s="52">
        <v>1501.8930166355394</v>
      </c>
    </row>
    <row r="1534" spans="11:12" x14ac:dyDescent="0.2">
      <c r="K1534" s="51">
        <v>1516</v>
      </c>
      <c r="L1534" s="52">
        <v>1115.3429400489422</v>
      </c>
    </row>
    <row r="1535" spans="11:12" x14ac:dyDescent="0.2">
      <c r="K1535" s="51">
        <v>1517</v>
      </c>
      <c r="L1535" s="52">
        <v>0</v>
      </c>
    </row>
    <row r="1536" spans="11:12" x14ac:dyDescent="0.2">
      <c r="K1536" s="51">
        <v>1518</v>
      </c>
      <c r="L1536" s="52">
        <v>-705.0657468262873</v>
      </c>
    </row>
    <row r="1537" spans="11:12" x14ac:dyDescent="0.2">
      <c r="K1537" s="51">
        <v>1519</v>
      </c>
      <c r="L1537" s="52">
        <v>5287.2442434098748</v>
      </c>
    </row>
    <row r="1538" spans="11:12" x14ac:dyDescent="0.2">
      <c r="K1538" s="51">
        <v>1520</v>
      </c>
      <c r="L1538" s="52">
        <v>-4566.020082543946</v>
      </c>
    </row>
    <row r="1539" spans="11:12" x14ac:dyDescent="0.2">
      <c r="K1539" s="51">
        <v>1521</v>
      </c>
      <c r="L1539" s="52">
        <v>-4209.7135686979673</v>
      </c>
    </row>
    <row r="1540" spans="11:12" x14ac:dyDescent="0.2">
      <c r="K1540" s="51">
        <v>1522</v>
      </c>
      <c r="L1540" s="52">
        <v>784.58066441352446</v>
      </c>
    </row>
    <row r="1541" spans="11:12" x14ac:dyDescent="0.2">
      <c r="K1541" s="51">
        <v>1523</v>
      </c>
      <c r="L1541" s="52">
        <v>4850.8316805830545</v>
      </c>
    </row>
    <row r="1542" spans="11:12" x14ac:dyDescent="0.2">
      <c r="K1542" s="51">
        <v>1524</v>
      </c>
      <c r="L1542" s="52">
        <v>1385.9233137864928</v>
      </c>
    </row>
    <row r="1543" spans="11:12" x14ac:dyDescent="0.2">
      <c r="K1543" s="51">
        <v>1525</v>
      </c>
      <c r="L1543" s="52">
        <v>-1665.4887461872877</v>
      </c>
    </row>
    <row r="1544" spans="11:12" x14ac:dyDescent="0.2">
      <c r="K1544" s="51">
        <v>1526</v>
      </c>
      <c r="L1544" s="52">
        <v>3196.8552696824499</v>
      </c>
    </row>
    <row r="1545" spans="11:12" x14ac:dyDescent="0.2">
      <c r="K1545" s="51">
        <v>1527</v>
      </c>
      <c r="L1545" s="52">
        <v>0</v>
      </c>
    </row>
    <row r="1546" spans="11:12" x14ac:dyDescent="0.2">
      <c r="K1546" s="51">
        <v>1528</v>
      </c>
      <c r="L1546" s="52">
        <v>1497.4264248285454</v>
      </c>
    </row>
    <row r="1547" spans="11:12" x14ac:dyDescent="0.2">
      <c r="K1547" s="51">
        <v>1529</v>
      </c>
      <c r="L1547" s="52">
        <v>-683.87560835723389</v>
      </c>
    </row>
    <row r="1548" spans="11:12" x14ac:dyDescent="0.2">
      <c r="K1548" s="51">
        <v>1530</v>
      </c>
      <c r="L1548" s="52">
        <v>0</v>
      </c>
    </row>
    <row r="1549" spans="11:12" x14ac:dyDescent="0.2">
      <c r="K1549" s="51">
        <v>1531</v>
      </c>
      <c r="L1549" s="52">
        <v>3807.2523048237144</v>
      </c>
    </row>
    <row r="1550" spans="11:12" x14ac:dyDescent="0.2">
      <c r="K1550" s="51">
        <v>1532</v>
      </c>
      <c r="L1550" s="52">
        <v>-3414.0635338270008</v>
      </c>
    </row>
    <row r="1551" spans="11:12" x14ac:dyDescent="0.2">
      <c r="K1551" s="51">
        <v>1533</v>
      </c>
      <c r="L1551" s="52">
        <v>-7626.4824320007237</v>
      </c>
    </row>
    <row r="1552" spans="11:12" x14ac:dyDescent="0.2">
      <c r="K1552" s="51">
        <v>1534</v>
      </c>
      <c r="L1552" s="52">
        <v>-2073.5026658310126</v>
      </c>
    </row>
    <row r="1553" spans="11:12" x14ac:dyDescent="0.2">
      <c r="K1553" s="51">
        <v>1535</v>
      </c>
      <c r="L1553" s="52">
        <v>0</v>
      </c>
    </row>
    <row r="1554" spans="11:12" x14ac:dyDescent="0.2">
      <c r="K1554" s="51">
        <v>1536</v>
      </c>
      <c r="L1554" s="52">
        <v>-4655.8259006949229</v>
      </c>
    </row>
    <row r="1555" spans="11:12" x14ac:dyDescent="0.2">
      <c r="K1555" s="51">
        <v>1537</v>
      </c>
      <c r="L1555" s="52">
        <v>961.60535093789258</v>
      </c>
    </row>
    <row r="1556" spans="11:12" x14ac:dyDescent="0.2">
      <c r="K1556" s="51">
        <v>1538</v>
      </c>
      <c r="L1556" s="52">
        <v>1101.2526575123868</v>
      </c>
    </row>
    <row r="1557" spans="11:12" x14ac:dyDescent="0.2">
      <c r="K1557" s="51">
        <v>1539</v>
      </c>
      <c r="L1557" s="52">
        <v>1481.4372387539679</v>
      </c>
    </row>
    <row r="1558" spans="11:12" x14ac:dyDescent="0.2">
      <c r="K1558" s="51">
        <v>1540</v>
      </c>
      <c r="L1558" s="52">
        <v>-1435.0423476971605</v>
      </c>
    </row>
    <row r="1559" spans="11:12" x14ac:dyDescent="0.2">
      <c r="K1559" s="51">
        <v>1541</v>
      </c>
      <c r="L1559" s="52">
        <v>1028.4008966196102</v>
      </c>
    </row>
    <row r="1560" spans="11:12" x14ac:dyDescent="0.2">
      <c r="K1560" s="51">
        <v>1542</v>
      </c>
      <c r="L1560" s="52">
        <v>5763.1545273361126</v>
      </c>
    </row>
    <row r="1561" spans="11:12" x14ac:dyDescent="0.2">
      <c r="K1561" s="51">
        <v>1543</v>
      </c>
      <c r="L1561" s="52">
        <v>-4235.6748798380659</v>
      </c>
    </row>
    <row r="1562" spans="11:12" x14ac:dyDescent="0.2">
      <c r="K1562" s="51">
        <v>1544</v>
      </c>
      <c r="L1562" s="52">
        <v>4791.2870308129932</v>
      </c>
    </row>
    <row r="1563" spans="11:12" x14ac:dyDescent="0.2">
      <c r="K1563" s="51">
        <v>1545</v>
      </c>
      <c r="L1563" s="52">
        <v>-1684.0681648564141</v>
      </c>
    </row>
    <row r="1564" spans="11:12" x14ac:dyDescent="0.2">
      <c r="K1564" s="51">
        <v>1546</v>
      </c>
      <c r="L1564" s="52">
        <v>-2736.1405883316447</v>
      </c>
    </row>
    <row r="1565" spans="11:12" x14ac:dyDescent="0.2">
      <c r="K1565" s="51">
        <v>1547</v>
      </c>
      <c r="L1565" s="52">
        <v>4602.4089071674744</v>
      </c>
    </row>
    <row r="1566" spans="11:12" x14ac:dyDescent="0.2">
      <c r="K1566" s="51">
        <v>1548</v>
      </c>
      <c r="L1566" s="52">
        <v>2139.5010902447862</v>
      </c>
    </row>
    <row r="1567" spans="11:12" x14ac:dyDescent="0.2">
      <c r="K1567" s="51">
        <v>1549</v>
      </c>
      <c r="L1567" s="52">
        <v>5008.5454668959119</v>
      </c>
    </row>
    <row r="1568" spans="11:12" x14ac:dyDescent="0.2">
      <c r="K1568" s="51">
        <v>1550</v>
      </c>
      <c r="L1568" s="52">
        <v>0</v>
      </c>
    </row>
    <row r="1569" spans="11:12" x14ac:dyDescent="0.2">
      <c r="K1569" s="51">
        <v>1551</v>
      </c>
      <c r="L1569" s="52">
        <v>0</v>
      </c>
    </row>
    <row r="1570" spans="11:12" x14ac:dyDescent="0.2">
      <c r="K1570" s="51">
        <v>1552</v>
      </c>
      <c r="L1570" s="52">
        <v>198.2677126970475</v>
      </c>
    </row>
    <row r="1571" spans="11:12" x14ac:dyDescent="0.2">
      <c r="K1571" s="51">
        <v>1553</v>
      </c>
      <c r="L1571" s="52">
        <v>2365.3416666348176</v>
      </c>
    </row>
    <row r="1572" spans="11:12" x14ac:dyDescent="0.2">
      <c r="K1572" s="51">
        <v>1554</v>
      </c>
      <c r="L1572" s="52">
        <v>2512.9904406968262</v>
      </c>
    </row>
    <row r="1573" spans="11:12" x14ac:dyDescent="0.2">
      <c r="K1573" s="51">
        <v>1555</v>
      </c>
      <c r="L1573" s="52">
        <v>0</v>
      </c>
    </row>
    <row r="1574" spans="11:12" x14ac:dyDescent="0.2">
      <c r="K1574" s="51">
        <v>1556</v>
      </c>
      <c r="L1574" s="52">
        <v>-4082.3522306382961</v>
      </c>
    </row>
    <row r="1575" spans="11:12" x14ac:dyDescent="0.2">
      <c r="K1575" s="51">
        <v>1557</v>
      </c>
      <c r="L1575" s="52">
        <v>-1459.5471134077047</v>
      </c>
    </row>
    <row r="1576" spans="11:12" x14ac:dyDescent="0.2">
      <c r="K1576" s="51">
        <v>1558</v>
      </c>
      <c r="L1576" s="52">
        <v>0</v>
      </c>
    </row>
    <row r="1577" spans="11:12" x14ac:dyDescent="0.2">
      <c r="K1577" s="51">
        <v>1559</v>
      </c>
      <c r="L1577" s="52">
        <v>-1193.2896096579416</v>
      </c>
    </row>
    <row r="1578" spans="11:12" x14ac:dyDescent="0.2">
      <c r="K1578" s="51">
        <v>1560</v>
      </c>
      <c r="L1578" s="52">
        <v>0</v>
      </c>
    </row>
    <row r="1579" spans="11:12" x14ac:dyDescent="0.2">
      <c r="K1579" s="51">
        <v>1561</v>
      </c>
      <c r="L1579" s="52">
        <v>-4064.1736386940393</v>
      </c>
    </row>
    <row r="1580" spans="11:12" x14ac:dyDescent="0.2">
      <c r="K1580" s="51">
        <v>1562</v>
      </c>
      <c r="L1580" s="52">
        <v>813.12384266011884</v>
      </c>
    </row>
    <row r="1581" spans="11:12" x14ac:dyDescent="0.2">
      <c r="K1581" s="51">
        <v>1563</v>
      </c>
      <c r="L1581" s="52">
        <v>662.19622825816896</v>
      </c>
    </row>
    <row r="1582" spans="11:12" x14ac:dyDescent="0.2">
      <c r="K1582" s="51">
        <v>1564</v>
      </c>
      <c r="L1582" s="52">
        <v>2033.3857627923021</v>
      </c>
    </row>
    <row r="1583" spans="11:12" x14ac:dyDescent="0.2">
      <c r="K1583" s="51">
        <v>1565</v>
      </c>
      <c r="L1583" s="52">
        <v>-1400.3775299915719</v>
      </c>
    </row>
    <row r="1584" spans="11:12" x14ac:dyDescent="0.2">
      <c r="K1584" s="51">
        <v>1566</v>
      </c>
      <c r="L1584" s="52">
        <v>341.16142283806494</v>
      </c>
    </row>
    <row r="1585" spans="11:12" x14ac:dyDescent="0.2">
      <c r="K1585" s="51">
        <v>1567</v>
      </c>
      <c r="L1585" s="52">
        <v>1998.36985439709</v>
      </c>
    </row>
    <row r="1586" spans="11:12" x14ac:dyDescent="0.2">
      <c r="K1586" s="51">
        <v>1568</v>
      </c>
      <c r="L1586" s="52">
        <v>2362.8726313252182</v>
      </c>
    </row>
    <row r="1587" spans="11:12" x14ac:dyDescent="0.2">
      <c r="K1587" s="51">
        <v>1569</v>
      </c>
      <c r="L1587" s="52">
        <v>-2433.593155190687</v>
      </c>
    </row>
    <row r="1588" spans="11:12" x14ac:dyDescent="0.2">
      <c r="K1588" s="51">
        <v>1570</v>
      </c>
      <c r="L1588" s="52">
        <v>2448.7297339666711</v>
      </c>
    </row>
    <row r="1589" spans="11:12" x14ac:dyDescent="0.2">
      <c r="K1589" s="51">
        <v>1571</v>
      </c>
      <c r="L1589" s="52">
        <v>1877.3420742744634</v>
      </c>
    </row>
    <row r="1590" spans="11:12" x14ac:dyDescent="0.2">
      <c r="K1590" s="51">
        <v>1572</v>
      </c>
      <c r="L1590" s="52">
        <v>2663.8219612063713</v>
      </c>
    </row>
    <row r="1591" spans="11:12" x14ac:dyDescent="0.2">
      <c r="K1591" s="51">
        <v>1573</v>
      </c>
      <c r="L1591" s="52">
        <v>-6827.1634611472537</v>
      </c>
    </row>
    <row r="1592" spans="11:12" x14ac:dyDescent="0.2">
      <c r="K1592" s="51">
        <v>1574</v>
      </c>
      <c r="L1592" s="52">
        <v>-4050.1380677307775</v>
      </c>
    </row>
    <row r="1593" spans="11:12" x14ac:dyDescent="0.2">
      <c r="K1593" s="51">
        <v>1575</v>
      </c>
      <c r="L1593" s="52">
        <v>2032.4644276160066</v>
      </c>
    </row>
    <row r="1594" spans="11:12" x14ac:dyDescent="0.2">
      <c r="K1594" s="51">
        <v>1576</v>
      </c>
      <c r="L1594" s="52">
        <v>-2940.2157590393799</v>
      </c>
    </row>
    <row r="1595" spans="11:12" x14ac:dyDescent="0.2">
      <c r="K1595" s="51">
        <v>1577</v>
      </c>
      <c r="L1595" s="52">
        <v>2861.115725670511</v>
      </c>
    </row>
    <row r="1596" spans="11:12" x14ac:dyDescent="0.2">
      <c r="K1596" s="51">
        <v>1578</v>
      </c>
      <c r="L1596" s="52">
        <v>-685.80532715547008</v>
      </c>
    </row>
    <row r="1597" spans="11:12" x14ac:dyDescent="0.2">
      <c r="K1597" s="51">
        <v>1579</v>
      </c>
      <c r="L1597" s="52">
        <v>981.37975816703158</v>
      </c>
    </row>
    <row r="1598" spans="11:12" x14ac:dyDescent="0.2">
      <c r="K1598" s="51">
        <v>1580</v>
      </c>
      <c r="L1598" s="52">
        <v>834.03916233488894</v>
      </c>
    </row>
    <row r="1599" spans="11:12" x14ac:dyDescent="0.2">
      <c r="K1599" s="51">
        <v>1581</v>
      </c>
      <c r="L1599" s="52">
        <v>5689.4615792431996</v>
      </c>
    </row>
    <row r="1600" spans="11:12" x14ac:dyDescent="0.2">
      <c r="K1600" s="51">
        <v>1582</v>
      </c>
      <c r="L1600" s="52">
        <v>0</v>
      </c>
    </row>
    <row r="1601" spans="11:12" x14ac:dyDescent="0.2">
      <c r="K1601" s="51">
        <v>1583</v>
      </c>
      <c r="L1601" s="52">
        <v>770.68899689219575</v>
      </c>
    </row>
    <row r="1602" spans="11:12" x14ac:dyDescent="0.2">
      <c r="K1602" s="51">
        <v>1584</v>
      </c>
      <c r="L1602" s="52">
        <v>-683.34371183304177</v>
      </c>
    </row>
    <row r="1603" spans="11:12" x14ac:dyDescent="0.2">
      <c r="K1603" s="51">
        <v>1585</v>
      </c>
      <c r="L1603" s="52">
        <v>-6745.472792100134</v>
      </c>
    </row>
    <row r="1604" spans="11:12" x14ac:dyDescent="0.2">
      <c r="K1604" s="51">
        <v>1586</v>
      </c>
      <c r="L1604" s="52">
        <v>866.02840720325787</v>
      </c>
    </row>
    <row r="1605" spans="11:12" x14ac:dyDescent="0.2">
      <c r="K1605" s="51">
        <v>1587</v>
      </c>
      <c r="L1605" s="52">
        <v>2461.6637687632897</v>
      </c>
    </row>
    <row r="1606" spans="11:12" x14ac:dyDescent="0.2">
      <c r="K1606" s="51">
        <v>1588</v>
      </c>
      <c r="L1606" s="52">
        <v>736.8899007501218</v>
      </c>
    </row>
    <row r="1607" spans="11:12" x14ac:dyDescent="0.2">
      <c r="K1607" s="51">
        <v>1589</v>
      </c>
      <c r="L1607" s="52">
        <v>804.30581560018277</v>
      </c>
    </row>
    <row r="1608" spans="11:12" x14ac:dyDescent="0.2">
      <c r="K1608" s="51">
        <v>1590</v>
      </c>
      <c r="L1608" s="52">
        <v>0</v>
      </c>
    </row>
    <row r="1609" spans="11:12" x14ac:dyDescent="0.2">
      <c r="K1609" s="51">
        <v>1591</v>
      </c>
      <c r="L1609" s="52">
        <v>2961.372998166034</v>
      </c>
    </row>
    <row r="1610" spans="11:12" x14ac:dyDescent="0.2">
      <c r="K1610" s="51">
        <v>1592</v>
      </c>
      <c r="L1610" s="52">
        <v>-1061.1501555128143</v>
      </c>
    </row>
    <row r="1611" spans="11:12" x14ac:dyDescent="0.2">
      <c r="K1611" s="51">
        <v>1593</v>
      </c>
      <c r="L1611" s="52">
        <v>0</v>
      </c>
    </row>
    <row r="1612" spans="11:12" x14ac:dyDescent="0.2">
      <c r="K1612" s="51">
        <v>1594</v>
      </c>
      <c r="L1612" s="52">
        <v>-5463.5449237509802</v>
      </c>
    </row>
    <row r="1613" spans="11:12" x14ac:dyDescent="0.2">
      <c r="K1613" s="51">
        <v>1595</v>
      </c>
      <c r="L1613" s="52">
        <v>2163.7567191100256</v>
      </c>
    </row>
    <row r="1614" spans="11:12" x14ac:dyDescent="0.2">
      <c r="K1614" s="51">
        <v>1596</v>
      </c>
      <c r="L1614" s="52">
        <v>4110.7242298548617</v>
      </c>
    </row>
    <row r="1615" spans="11:12" x14ac:dyDescent="0.2">
      <c r="K1615" s="51">
        <v>1597</v>
      </c>
      <c r="L1615" s="52">
        <v>5827.4976371489856</v>
      </c>
    </row>
    <row r="1616" spans="11:12" x14ac:dyDescent="0.2">
      <c r="K1616" s="51">
        <v>1598</v>
      </c>
      <c r="L1616" s="52">
        <v>0</v>
      </c>
    </row>
    <row r="1617" spans="11:12" x14ac:dyDescent="0.2">
      <c r="K1617" s="51">
        <v>1599</v>
      </c>
      <c r="L1617" s="52">
        <v>4187.3337805034662</v>
      </c>
    </row>
    <row r="1618" spans="11:12" x14ac:dyDescent="0.2">
      <c r="K1618" s="51">
        <v>1600</v>
      </c>
      <c r="L1618" s="52">
        <v>536.60702388995333</v>
      </c>
    </row>
    <row r="1619" spans="11:12" x14ac:dyDescent="0.2">
      <c r="K1619" s="51">
        <v>1601</v>
      </c>
      <c r="L1619" s="52">
        <v>4870.1083193138147</v>
      </c>
    </row>
    <row r="1620" spans="11:12" x14ac:dyDescent="0.2">
      <c r="K1620" s="51">
        <v>1602</v>
      </c>
      <c r="L1620" s="52">
        <v>0</v>
      </c>
    </row>
    <row r="1621" spans="11:12" x14ac:dyDescent="0.2">
      <c r="K1621" s="51">
        <v>1603</v>
      </c>
      <c r="L1621" s="52">
        <v>841.81413249044181</v>
      </c>
    </row>
    <row r="1622" spans="11:12" x14ac:dyDescent="0.2">
      <c r="K1622" s="51">
        <v>1604</v>
      </c>
      <c r="L1622" s="52">
        <v>0</v>
      </c>
    </row>
    <row r="1623" spans="11:12" x14ac:dyDescent="0.2">
      <c r="K1623" s="51">
        <v>1605</v>
      </c>
      <c r="L1623" s="52">
        <v>-883.09617894279927</v>
      </c>
    </row>
    <row r="1624" spans="11:12" x14ac:dyDescent="0.2">
      <c r="K1624" s="51">
        <v>1606</v>
      </c>
      <c r="L1624" s="52">
        <v>-2001.5358079378134</v>
      </c>
    </row>
    <row r="1625" spans="11:12" x14ac:dyDescent="0.2">
      <c r="K1625" s="51">
        <v>1607</v>
      </c>
      <c r="L1625" s="52">
        <v>-4570.5943528455864</v>
      </c>
    </row>
    <row r="1626" spans="11:12" x14ac:dyDescent="0.2">
      <c r="K1626" s="51">
        <v>1608</v>
      </c>
      <c r="L1626" s="52">
        <v>943.34527495685882</v>
      </c>
    </row>
    <row r="1627" spans="11:12" x14ac:dyDescent="0.2">
      <c r="K1627" s="51">
        <v>1609</v>
      </c>
      <c r="L1627" s="52">
        <v>1900.029438383486</v>
      </c>
    </row>
    <row r="1628" spans="11:12" x14ac:dyDescent="0.2">
      <c r="K1628" s="51">
        <v>1610</v>
      </c>
      <c r="L1628" s="52">
        <v>-68.888076080712381</v>
      </c>
    </row>
    <row r="1629" spans="11:12" x14ac:dyDescent="0.2">
      <c r="K1629" s="51">
        <v>1611</v>
      </c>
      <c r="L1629" s="52">
        <v>-3328.6233425512082</v>
      </c>
    </row>
    <row r="1630" spans="11:12" x14ac:dyDescent="0.2">
      <c r="K1630" s="51">
        <v>1612</v>
      </c>
      <c r="L1630" s="52">
        <v>-658.70961207828464</v>
      </c>
    </row>
    <row r="1631" spans="11:12" x14ac:dyDescent="0.2">
      <c r="K1631" s="51">
        <v>1613</v>
      </c>
      <c r="L1631" s="52">
        <v>0</v>
      </c>
    </row>
    <row r="1632" spans="11:12" x14ac:dyDescent="0.2">
      <c r="K1632" s="51">
        <v>1614</v>
      </c>
      <c r="L1632" s="52">
        <v>2338.2889196521842</v>
      </c>
    </row>
    <row r="1633" spans="11:12" x14ac:dyDescent="0.2">
      <c r="K1633" s="51">
        <v>1615</v>
      </c>
      <c r="L1633" s="52">
        <v>2282.0604061521308</v>
      </c>
    </row>
    <row r="1634" spans="11:12" x14ac:dyDescent="0.2">
      <c r="K1634" s="51">
        <v>1616</v>
      </c>
      <c r="L1634" s="52">
        <v>2133.8957943868836</v>
      </c>
    </row>
    <row r="1635" spans="11:12" x14ac:dyDescent="0.2">
      <c r="K1635" s="51">
        <v>1617</v>
      </c>
      <c r="L1635" s="52">
        <v>-3813.6396848662894</v>
      </c>
    </row>
    <row r="1636" spans="11:12" x14ac:dyDescent="0.2">
      <c r="K1636" s="51">
        <v>1618</v>
      </c>
      <c r="L1636" s="52">
        <v>617.112699370575</v>
      </c>
    </row>
    <row r="1637" spans="11:12" x14ac:dyDescent="0.2">
      <c r="K1637" s="51">
        <v>1619</v>
      </c>
      <c r="L1637" s="52">
        <v>-3471.2318814125438</v>
      </c>
    </row>
    <row r="1638" spans="11:12" x14ac:dyDescent="0.2">
      <c r="K1638" s="51">
        <v>1620</v>
      </c>
      <c r="L1638" s="52">
        <v>-507.5347403095991</v>
      </c>
    </row>
    <row r="1639" spans="11:12" x14ac:dyDescent="0.2">
      <c r="K1639" s="51">
        <v>1621</v>
      </c>
      <c r="L1639" s="52">
        <v>0</v>
      </c>
    </row>
    <row r="1640" spans="11:12" x14ac:dyDescent="0.2">
      <c r="K1640" s="51">
        <v>1622</v>
      </c>
      <c r="L1640" s="52">
        <v>-1939.4132864242083</v>
      </c>
    </row>
    <row r="1641" spans="11:12" x14ac:dyDescent="0.2">
      <c r="K1641" s="51">
        <v>1623</v>
      </c>
      <c r="L1641" s="52">
        <v>-2425.3171594142123</v>
      </c>
    </row>
    <row r="1642" spans="11:12" x14ac:dyDescent="0.2">
      <c r="K1642" s="51">
        <v>1624</v>
      </c>
      <c r="L1642" s="52">
        <v>-2498.6512187153521</v>
      </c>
    </row>
    <row r="1643" spans="11:12" x14ac:dyDescent="0.2">
      <c r="K1643" s="51">
        <v>1625</v>
      </c>
      <c r="L1643" s="52">
        <v>-3493.1018112381453</v>
      </c>
    </row>
    <row r="1644" spans="11:12" x14ac:dyDescent="0.2">
      <c r="K1644" s="51">
        <v>1626</v>
      </c>
      <c r="L1644" s="52">
        <v>-2208.6110119280847</v>
      </c>
    </row>
    <row r="1645" spans="11:12" x14ac:dyDescent="0.2">
      <c r="K1645" s="51">
        <v>1627</v>
      </c>
      <c r="L1645" s="52">
        <v>865.26516119691667</v>
      </c>
    </row>
    <row r="1646" spans="11:12" x14ac:dyDescent="0.2">
      <c r="K1646" s="51">
        <v>1628</v>
      </c>
      <c r="L1646" s="52">
        <v>0</v>
      </c>
    </row>
    <row r="1647" spans="11:12" x14ac:dyDescent="0.2">
      <c r="K1647" s="51">
        <v>1629</v>
      </c>
      <c r="L1647" s="52">
        <v>863.81399787605369</v>
      </c>
    </row>
    <row r="1648" spans="11:12" x14ac:dyDescent="0.2">
      <c r="K1648" s="51">
        <v>1630</v>
      </c>
      <c r="L1648" s="52">
        <v>-5904.7128835108342</v>
      </c>
    </row>
    <row r="1649" spans="11:12" x14ac:dyDescent="0.2">
      <c r="K1649" s="51">
        <v>1631</v>
      </c>
      <c r="L1649" s="52">
        <v>-1982.5471869597709</v>
      </c>
    </row>
    <row r="1650" spans="11:12" x14ac:dyDescent="0.2">
      <c r="K1650" s="51">
        <v>1632</v>
      </c>
      <c r="L1650" s="52">
        <v>-3130.0332133503862</v>
      </c>
    </row>
    <row r="1651" spans="11:12" x14ac:dyDescent="0.2">
      <c r="K1651" s="51">
        <v>1633</v>
      </c>
      <c r="L1651" s="52">
        <v>2243.5081723856529</v>
      </c>
    </row>
    <row r="1652" spans="11:12" x14ac:dyDescent="0.2">
      <c r="K1652" s="51">
        <v>1634</v>
      </c>
      <c r="L1652" s="52">
        <v>4908.0402387010799</v>
      </c>
    </row>
    <row r="1653" spans="11:12" x14ac:dyDescent="0.2">
      <c r="K1653" s="51">
        <v>1635</v>
      </c>
      <c r="L1653" s="52">
        <v>1698.1098118514462</v>
      </c>
    </row>
    <row r="1654" spans="11:12" x14ac:dyDescent="0.2">
      <c r="K1654" s="51">
        <v>1636</v>
      </c>
      <c r="L1654" s="52">
        <v>4910.5823203123491</v>
      </c>
    </row>
    <row r="1655" spans="11:12" x14ac:dyDescent="0.2">
      <c r="K1655" s="51">
        <v>1637</v>
      </c>
      <c r="L1655" s="52">
        <v>1873.2743537698129</v>
      </c>
    </row>
    <row r="1656" spans="11:12" x14ac:dyDescent="0.2">
      <c r="K1656" s="51">
        <v>1638</v>
      </c>
      <c r="L1656" s="52">
        <v>-1539.2830674685292</v>
      </c>
    </row>
    <row r="1657" spans="11:12" x14ac:dyDescent="0.2">
      <c r="K1657" s="51">
        <v>1639</v>
      </c>
      <c r="L1657" s="52">
        <v>2158.821772401107</v>
      </c>
    </row>
    <row r="1658" spans="11:12" x14ac:dyDescent="0.2">
      <c r="K1658" s="51">
        <v>1640</v>
      </c>
      <c r="L1658" s="52">
        <v>-1271.8984138641058</v>
      </c>
    </row>
    <row r="1659" spans="11:12" x14ac:dyDescent="0.2">
      <c r="K1659" s="51">
        <v>1641</v>
      </c>
      <c r="L1659" s="52">
        <v>-417.8727405777795</v>
      </c>
    </row>
    <row r="1660" spans="11:12" x14ac:dyDescent="0.2">
      <c r="K1660" s="51">
        <v>1642</v>
      </c>
      <c r="L1660" s="52">
        <v>-923.58560352742847</v>
      </c>
    </row>
    <row r="1661" spans="11:12" x14ac:dyDescent="0.2">
      <c r="K1661" s="51">
        <v>1643</v>
      </c>
      <c r="L1661" s="52">
        <v>-1133.7184295555853</v>
      </c>
    </row>
    <row r="1662" spans="11:12" x14ac:dyDescent="0.2">
      <c r="K1662" s="51">
        <v>1644</v>
      </c>
      <c r="L1662" s="52">
        <v>0</v>
      </c>
    </row>
    <row r="1663" spans="11:12" x14ac:dyDescent="0.2">
      <c r="K1663" s="51">
        <v>1645</v>
      </c>
      <c r="L1663" s="52">
        <v>5858.550336125998</v>
      </c>
    </row>
    <row r="1664" spans="11:12" x14ac:dyDescent="0.2">
      <c r="K1664" s="51">
        <v>1646</v>
      </c>
      <c r="L1664" s="52">
        <v>-495.60256864453163</v>
      </c>
    </row>
    <row r="1665" spans="11:12" x14ac:dyDescent="0.2">
      <c r="K1665" s="51">
        <v>1647</v>
      </c>
      <c r="L1665" s="52">
        <v>1536.6662647251119</v>
      </c>
    </row>
    <row r="1666" spans="11:12" x14ac:dyDescent="0.2">
      <c r="K1666" s="51">
        <v>1648</v>
      </c>
      <c r="L1666" s="52">
        <v>82.18914616144707</v>
      </c>
    </row>
    <row r="1667" spans="11:12" x14ac:dyDescent="0.2">
      <c r="K1667" s="51">
        <v>1649</v>
      </c>
      <c r="L1667" s="52">
        <v>0</v>
      </c>
    </row>
    <row r="1668" spans="11:12" x14ac:dyDescent="0.2">
      <c r="K1668" s="51">
        <v>1650</v>
      </c>
      <c r="L1668" s="52">
        <v>2862.910923448525</v>
      </c>
    </row>
    <row r="1669" spans="11:12" x14ac:dyDescent="0.2">
      <c r="K1669" s="51">
        <v>1651</v>
      </c>
      <c r="L1669" s="52">
        <v>5282.9207011350172</v>
      </c>
    </row>
    <row r="1670" spans="11:12" x14ac:dyDescent="0.2">
      <c r="K1670" s="51">
        <v>1652</v>
      </c>
      <c r="L1670" s="52">
        <v>-4633.2098869557949</v>
      </c>
    </row>
    <row r="1671" spans="11:12" x14ac:dyDescent="0.2">
      <c r="K1671" s="51">
        <v>1653</v>
      </c>
      <c r="L1671" s="52">
        <v>-2092.8705303698812</v>
      </c>
    </row>
    <row r="1672" spans="11:12" x14ac:dyDescent="0.2">
      <c r="K1672" s="51">
        <v>1654</v>
      </c>
      <c r="L1672" s="52">
        <v>-884.90174727521662</v>
      </c>
    </row>
    <row r="1673" spans="11:12" x14ac:dyDescent="0.2">
      <c r="K1673" s="51">
        <v>1655</v>
      </c>
      <c r="L1673" s="52">
        <v>-1062.4389385221043</v>
      </c>
    </row>
    <row r="1674" spans="11:12" x14ac:dyDescent="0.2">
      <c r="K1674" s="51">
        <v>1656</v>
      </c>
      <c r="L1674" s="52">
        <v>2351.7353081150095</v>
      </c>
    </row>
    <row r="1675" spans="11:12" x14ac:dyDescent="0.2">
      <c r="K1675" s="51">
        <v>1657</v>
      </c>
      <c r="L1675" s="52">
        <v>4356.436720021049</v>
      </c>
    </row>
    <row r="1676" spans="11:12" x14ac:dyDescent="0.2">
      <c r="K1676" s="51">
        <v>1658</v>
      </c>
      <c r="L1676" s="52">
        <v>-607.72880220309537</v>
      </c>
    </row>
    <row r="1677" spans="11:12" x14ac:dyDescent="0.2">
      <c r="K1677" s="51">
        <v>1659</v>
      </c>
      <c r="L1677" s="52">
        <v>-2607.4905702777914</v>
      </c>
    </row>
    <row r="1678" spans="11:12" x14ac:dyDescent="0.2">
      <c r="K1678" s="51">
        <v>1660</v>
      </c>
      <c r="L1678" s="52">
        <v>553.32046979218319</v>
      </c>
    </row>
    <row r="1679" spans="11:12" x14ac:dyDescent="0.2">
      <c r="K1679" s="51">
        <v>1661</v>
      </c>
      <c r="L1679" s="52">
        <v>5165.6668343553074</v>
      </c>
    </row>
    <row r="1680" spans="11:12" x14ac:dyDescent="0.2">
      <c r="K1680" s="51">
        <v>1662</v>
      </c>
      <c r="L1680" s="52">
        <v>-596.37866949211923</v>
      </c>
    </row>
    <row r="1681" spans="11:12" x14ac:dyDescent="0.2">
      <c r="K1681" s="51">
        <v>1663</v>
      </c>
      <c r="L1681" s="52">
        <v>-390.79923439241634</v>
      </c>
    </row>
    <row r="1682" spans="11:12" x14ac:dyDescent="0.2">
      <c r="K1682" s="51">
        <v>1664</v>
      </c>
      <c r="L1682" s="52">
        <v>398.4446276923054</v>
      </c>
    </row>
    <row r="1683" spans="11:12" x14ac:dyDescent="0.2">
      <c r="K1683" s="51">
        <v>1665</v>
      </c>
      <c r="L1683" s="52">
        <v>5611.0525612294796</v>
      </c>
    </row>
    <row r="1684" spans="11:12" x14ac:dyDescent="0.2">
      <c r="K1684" s="51">
        <v>1666</v>
      </c>
      <c r="L1684" s="52">
        <v>0</v>
      </c>
    </row>
    <row r="1685" spans="11:12" x14ac:dyDescent="0.2">
      <c r="K1685" s="51">
        <v>1667</v>
      </c>
      <c r="L1685" s="52">
        <v>-3388.6310712765953</v>
      </c>
    </row>
    <row r="1686" spans="11:12" x14ac:dyDescent="0.2">
      <c r="K1686" s="51">
        <v>1668</v>
      </c>
      <c r="L1686" s="52">
        <v>-1510.5679406881363</v>
      </c>
    </row>
    <row r="1687" spans="11:12" x14ac:dyDescent="0.2">
      <c r="K1687" s="51">
        <v>1669</v>
      </c>
      <c r="L1687" s="52">
        <v>4260.5110158785938</v>
      </c>
    </row>
    <row r="1688" spans="11:12" x14ac:dyDescent="0.2">
      <c r="K1688" s="51">
        <v>1670</v>
      </c>
      <c r="L1688" s="52">
        <v>-414.88729049606548</v>
      </c>
    </row>
    <row r="1689" spans="11:12" x14ac:dyDescent="0.2">
      <c r="K1689" s="51">
        <v>1671</v>
      </c>
      <c r="L1689" s="52">
        <v>2121.8077880163742</v>
      </c>
    </row>
    <row r="1690" spans="11:12" x14ac:dyDescent="0.2">
      <c r="K1690" s="51">
        <v>1672</v>
      </c>
      <c r="L1690" s="52">
        <v>-211.59045622701444</v>
      </c>
    </row>
    <row r="1691" spans="11:12" x14ac:dyDescent="0.2">
      <c r="K1691" s="51">
        <v>1673</v>
      </c>
      <c r="L1691" s="52">
        <v>3963.6193902697805</v>
      </c>
    </row>
    <row r="1692" spans="11:12" x14ac:dyDescent="0.2">
      <c r="K1692" s="51">
        <v>1674</v>
      </c>
      <c r="L1692" s="52">
        <v>1451.6215366441409</v>
      </c>
    </row>
    <row r="1693" spans="11:12" x14ac:dyDescent="0.2">
      <c r="K1693" s="51">
        <v>1675</v>
      </c>
      <c r="L1693" s="52">
        <v>851.6052831936878</v>
      </c>
    </row>
    <row r="1694" spans="11:12" x14ac:dyDescent="0.2">
      <c r="K1694" s="51">
        <v>1676</v>
      </c>
      <c r="L1694" s="52">
        <v>-597.45646410989286</v>
      </c>
    </row>
    <row r="1695" spans="11:12" x14ac:dyDescent="0.2">
      <c r="K1695" s="51">
        <v>1677</v>
      </c>
      <c r="L1695" s="52">
        <v>-2123.7374919421691</v>
      </c>
    </row>
    <row r="1696" spans="11:12" x14ac:dyDescent="0.2">
      <c r="K1696" s="51">
        <v>1678</v>
      </c>
      <c r="L1696" s="52">
        <v>1939.5030600395071</v>
      </c>
    </row>
    <row r="1697" spans="11:12" x14ac:dyDescent="0.2">
      <c r="K1697" s="51">
        <v>1679</v>
      </c>
      <c r="L1697" s="52">
        <v>-2677.1446039169796</v>
      </c>
    </row>
    <row r="1698" spans="11:12" x14ac:dyDescent="0.2">
      <c r="K1698" s="51">
        <v>1680</v>
      </c>
      <c r="L1698" s="52">
        <v>-908.00902641993844</v>
      </c>
    </row>
    <row r="1699" spans="11:12" x14ac:dyDescent="0.2">
      <c r="K1699" s="51">
        <v>1681</v>
      </c>
      <c r="L1699" s="52">
        <v>-460.31277389685692</v>
      </c>
    </row>
    <row r="1700" spans="11:12" x14ac:dyDescent="0.2">
      <c r="K1700" s="51">
        <v>1682</v>
      </c>
      <c r="L1700" s="52">
        <v>5793.3430188846169</v>
      </c>
    </row>
    <row r="1701" spans="11:12" x14ac:dyDescent="0.2">
      <c r="K1701" s="51">
        <v>1683</v>
      </c>
      <c r="L1701" s="52">
        <v>985.10809302040332</v>
      </c>
    </row>
    <row r="1702" spans="11:12" x14ac:dyDescent="0.2">
      <c r="K1702" s="51">
        <v>1684</v>
      </c>
      <c r="L1702" s="52">
        <v>-81.17753828431114</v>
      </c>
    </row>
    <row r="1703" spans="11:12" x14ac:dyDescent="0.2">
      <c r="K1703" s="51">
        <v>1685</v>
      </c>
      <c r="L1703" s="52">
        <v>1172.9953321821399</v>
      </c>
    </row>
    <row r="1704" spans="11:12" x14ac:dyDescent="0.2">
      <c r="K1704" s="51">
        <v>1686</v>
      </c>
      <c r="L1704" s="52">
        <v>-3411.9089805597455</v>
      </c>
    </row>
    <row r="1705" spans="11:12" x14ac:dyDescent="0.2">
      <c r="K1705" s="51">
        <v>1687</v>
      </c>
      <c r="L1705" s="52">
        <v>-2888.2434490593264</v>
      </c>
    </row>
    <row r="1706" spans="11:12" x14ac:dyDescent="0.2">
      <c r="K1706" s="51">
        <v>1688</v>
      </c>
      <c r="L1706" s="52">
        <v>1331.5020949379948</v>
      </c>
    </row>
    <row r="1707" spans="11:12" x14ac:dyDescent="0.2">
      <c r="K1707" s="51">
        <v>1689</v>
      </c>
      <c r="L1707" s="52">
        <v>2005.095460025243</v>
      </c>
    </row>
    <row r="1708" spans="11:12" x14ac:dyDescent="0.2">
      <c r="K1708" s="51">
        <v>1690</v>
      </c>
      <c r="L1708" s="52">
        <v>0</v>
      </c>
    </row>
    <row r="1709" spans="11:12" x14ac:dyDescent="0.2">
      <c r="K1709" s="51">
        <v>1691</v>
      </c>
      <c r="L1709" s="52">
        <v>-2116.3094681914617</v>
      </c>
    </row>
    <row r="1710" spans="11:12" x14ac:dyDescent="0.2">
      <c r="K1710" s="51">
        <v>1692</v>
      </c>
      <c r="L1710" s="52">
        <v>4904.345558299603</v>
      </c>
    </row>
    <row r="1711" spans="11:12" x14ac:dyDescent="0.2">
      <c r="K1711" s="51">
        <v>1693</v>
      </c>
      <c r="L1711" s="52">
        <v>-152.72613331138018</v>
      </c>
    </row>
    <row r="1712" spans="11:12" x14ac:dyDescent="0.2">
      <c r="K1712" s="51">
        <v>1694</v>
      </c>
      <c r="L1712" s="52">
        <v>817.10092860682585</v>
      </c>
    </row>
    <row r="1713" spans="11:12" x14ac:dyDescent="0.2">
      <c r="K1713" s="51">
        <v>1695</v>
      </c>
      <c r="L1713" s="52">
        <v>3516.4006668454522</v>
      </c>
    </row>
    <row r="1714" spans="11:12" x14ac:dyDescent="0.2">
      <c r="K1714" s="51">
        <v>1696</v>
      </c>
      <c r="L1714" s="52">
        <v>0</v>
      </c>
    </row>
    <row r="1715" spans="11:12" x14ac:dyDescent="0.2">
      <c r="K1715" s="51">
        <v>1697</v>
      </c>
      <c r="L1715" s="52">
        <v>4047.9000791487683</v>
      </c>
    </row>
    <row r="1716" spans="11:12" x14ac:dyDescent="0.2">
      <c r="K1716" s="51">
        <v>1698</v>
      </c>
      <c r="L1716" s="52">
        <v>-668.05394921206221</v>
      </c>
    </row>
    <row r="1717" spans="11:12" x14ac:dyDescent="0.2">
      <c r="K1717" s="51">
        <v>1699</v>
      </c>
      <c r="L1717" s="52">
        <v>-1880.76186425472</v>
      </c>
    </row>
    <row r="1718" spans="11:12" x14ac:dyDescent="0.2">
      <c r="K1718" s="51">
        <v>1700</v>
      </c>
      <c r="L1718" s="52">
        <v>5149.9770233131549</v>
      </c>
    </row>
    <row r="1719" spans="11:12" x14ac:dyDescent="0.2">
      <c r="K1719" s="51">
        <v>1701</v>
      </c>
      <c r="L1719" s="52">
        <v>-31.325249924822856</v>
      </c>
    </row>
    <row r="1720" spans="11:12" x14ac:dyDescent="0.2">
      <c r="K1720" s="51">
        <v>1702</v>
      </c>
      <c r="L1720" s="52">
        <v>-3763.2166894225475</v>
      </c>
    </row>
    <row r="1721" spans="11:12" x14ac:dyDescent="0.2">
      <c r="K1721" s="51">
        <v>1703</v>
      </c>
      <c r="L1721" s="52">
        <v>-1487.0485185487114</v>
      </c>
    </row>
    <row r="1722" spans="11:12" x14ac:dyDescent="0.2">
      <c r="K1722" s="51">
        <v>1704</v>
      </c>
      <c r="L1722" s="52">
        <v>672.86141235251762</v>
      </c>
    </row>
    <row r="1723" spans="11:12" x14ac:dyDescent="0.2">
      <c r="K1723" s="51">
        <v>1705</v>
      </c>
      <c r="L1723" s="52">
        <v>-1793.2072506326176</v>
      </c>
    </row>
    <row r="1724" spans="11:12" x14ac:dyDescent="0.2">
      <c r="K1724" s="51">
        <v>1706</v>
      </c>
      <c r="L1724" s="52">
        <v>-6077.7418867012184</v>
      </c>
    </row>
    <row r="1725" spans="11:12" x14ac:dyDescent="0.2">
      <c r="K1725" s="51">
        <v>1707</v>
      </c>
      <c r="L1725" s="52">
        <v>-710.37076994115114</v>
      </c>
    </row>
    <row r="1726" spans="11:12" x14ac:dyDescent="0.2">
      <c r="K1726" s="51">
        <v>1708</v>
      </c>
      <c r="L1726" s="52">
        <v>-500.97701974737629</v>
      </c>
    </row>
    <row r="1727" spans="11:12" x14ac:dyDescent="0.2">
      <c r="K1727" s="51">
        <v>1709</v>
      </c>
      <c r="L1727" s="52">
        <v>4036.3387308471442</v>
      </c>
    </row>
    <row r="1728" spans="11:12" x14ac:dyDescent="0.2">
      <c r="K1728" s="51">
        <v>1710</v>
      </c>
      <c r="L1728" s="52">
        <v>1609.0565484754725</v>
      </c>
    </row>
    <row r="1729" spans="11:12" x14ac:dyDescent="0.2">
      <c r="K1729" s="51">
        <v>1711</v>
      </c>
      <c r="L1729" s="52">
        <v>0</v>
      </c>
    </row>
    <row r="1730" spans="11:12" x14ac:dyDescent="0.2">
      <c r="K1730" s="51">
        <v>1712</v>
      </c>
      <c r="L1730" s="52">
        <v>0</v>
      </c>
    </row>
    <row r="1731" spans="11:12" x14ac:dyDescent="0.2">
      <c r="K1731" s="51">
        <v>1713</v>
      </c>
      <c r="L1731" s="52">
        <v>-1340.5558646102922</v>
      </c>
    </row>
    <row r="1732" spans="11:12" x14ac:dyDescent="0.2">
      <c r="K1732" s="51">
        <v>1714</v>
      </c>
      <c r="L1732" s="52">
        <v>0</v>
      </c>
    </row>
    <row r="1733" spans="11:12" x14ac:dyDescent="0.2">
      <c r="K1733" s="51">
        <v>1715</v>
      </c>
      <c r="L1733" s="52">
        <v>5349.7488950977777</v>
      </c>
    </row>
    <row r="1734" spans="11:12" x14ac:dyDescent="0.2">
      <c r="K1734" s="51">
        <v>1716</v>
      </c>
      <c r="L1734" s="52">
        <v>3034.5959533674795</v>
      </c>
    </row>
    <row r="1735" spans="11:12" x14ac:dyDescent="0.2">
      <c r="K1735" s="51">
        <v>1717</v>
      </c>
      <c r="L1735" s="52">
        <v>-2966.5795111676748</v>
      </c>
    </row>
    <row r="1736" spans="11:12" x14ac:dyDescent="0.2">
      <c r="K1736" s="51">
        <v>1718</v>
      </c>
      <c r="L1736" s="52">
        <v>3127.5230160601768</v>
      </c>
    </row>
    <row r="1737" spans="11:12" x14ac:dyDescent="0.2">
      <c r="K1737" s="51">
        <v>1719</v>
      </c>
      <c r="L1737" s="52">
        <v>0</v>
      </c>
    </row>
    <row r="1738" spans="11:12" x14ac:dyDescent="0.2">
      <c r="K1738" s="51">
        <v>1720</v>
      </c>
      <c r="L1738" s="52">
        <v>0</v>
      </c>
    </row>
    <row r="1739" spans="11:12" x14ac:dyDescent="0.2">
      <c r="K1739" s="51">
        <v>1721</v>
      </c>
      <c r="L1739" s="52">
        <v>3197.6752285120892</v>
      </c>
    </row>
    <row r="1740" spans="11:12" x14ac:dyDescent="0.2">
      <c r="K1740" s="51">
        <v>1722</v>
      </c>
      <c r="L1740" s="52">
        <v>6127.9336730316136</v>
      </c>
    </row>
    <row r="1741" spans="11:12" x14ac:dyDescent="0.2">
      <c r="K1741" s="51">
        <v>1723</v>
      </c>
      <c r="L1741" s="52">
        <v>-3359.3936475021123</v>
      </c>
    </row>
    <row r="1742" spans="11:12" x14ac:dyDescent="0.2">
      <c r="K1742" s="51">
        <v>1724</v>
      </c>
      <c r="L1742" s="52">
        <v>2962.385308391425</v>
      </c>
    </row>
    <row r="1743" spans="11:12" x14ac:dyDescent="0.2">
      <c r="K1743" s="51">
        <v>1725</v>
      </c>
      <c r="L1743" s="52">
        <v>-4722.6503357468455</v>
      </c>
    </row>
    <row r="1744" spans="11:12" x14ac:dyDescent="0.2">
      <c r="K1744" s="51">
        <v>1726</v>
      </c>
      <c r="L1744" s="52">
        <v>435.25800982625276</v>
      </c>
    </row>
    <row r="1745" spans="11:12" x14ac:dyDescent="0.2">
      <c r="K1745" s="51">
        <v>1727</v>
      </c>
      <c r="L1745" s="52">
        <v>737.06711254788752</v>
      </c>
    </row>
    <row r="1746" spans="11:12" x14ac:dyDescent="0.2">
      <c r="K1746" s="51">
        <v>1728</v>
      </c>
      <c r="L1746" s="52">
        <v>1859.9222479390905</v>
      </c>
    </row>
    <row r="1747" spans="11:12" x14ac:dyDescent="0.2">
      <c r="K1747" s="51">
        <v>1729</v>
      </c>
      <c r="L1747" s="52">
        <v>-1584.9415552549663</v>
      </c>
    </row>
    <row r="1748" spans="11:12" x14ac:dyDescent="0.2">
      <c r="K1748" s="51">
        <v>1730</v>
      </c>
      <c r="L1748" s="52">
        <v>0</v>
      </c>
    </row>
    <row r="1749" spans="11:12" x14ac:dyDescent="0.2">
      <c r="K1749" s="51">
        <v>1731</v>
      </c>
      <c r="L1749" s="52">
        <v>-3939.5162865451989</v>
      </c>
    </row>
    <row r="1750" spans="11:12" x14ac:dyDescent="0.2">
      <c r="K1750" s="51">
        <v>1732</v>
      </c>
      <c r="L1750" s="52">
        <v>-604.89410758864051</v>
      </c>
    </row>
    <row r="1751" spans="11:12" x14ac:dyDescent="0.2">
      <c r="K1751" s="51">
        <v>1733</v>
      </c>
      <c r="L1751" s="52">
        <v>-4024.3156031765539</v>
      </c>
    </row>
    <row r="1752" spans="11:12" x14ac:dyDescent="0.2">
      <c r="K1752" s="51">
        <v>1734</v>
      </c>
      <c r="L1752" s="52">
        <v>-1812.4528202647446</v>
      </c>
    </row>
    <row r="1753" spans="11:12" x14ac:dyDescent="0.2">
      <c r="K1753" s="51">
        <v>1735</v>
      </c>
      <c r="L1753" s="52">
        <v>0</v>
      </c>
    </row>
    <row r="1754" spans="11:12" x14ac:dyDescent="0.2">
      <c r="K1754" s="51">
        <v>1736</v>
      </c>
      <c r="L1754" s="52">
        <v>-360.95463363659633</v>
      </c>
    </row>
    <row r="1755" spans="11:12" x14ac:dyDescent="0.2">
      <c r="K1755" s="51">
        <v>1737</v>
      </c>
      <c r="L1755" s="52">
        <v>2413.532777085507</v>
      </c>
    </row>
    <row r="1756" spans="11:12" x14ac:dyDescent="0.2">
      <c r="K1756" s="51">
        <v>1738</v>
      </c>
      <c r="L1756" s="52">
        <v>-3699.6761392697031</v>
      </c>
    </row>
    <row r="1757" spans="11:12" x14ac:dyDescent="0.2">
      <c r="K1757" s="51">
        <v>1739</v>
      </c>
      <c r="L1757" s="52">
        <v>-4216.675443493662</v>
      </c>
    </row>
    <row r="1758" spans="11:12" x14ac:dyDescent="0.2">
      <c r="K1758" s="51">
        <v>1740</v>
      </c>
      <c r="L1758" s="52">
        <v>-1348.001767686229</v>
      </c>
    </row>
    <row r="1759" spans="11:12" x14ac:dyDescent="0.2">
      <c r="K1759" s="51">
        <v>1741</v>
      </c>
      <c r="L1759" s="52">
        <v>3384.5507838455919</v>
      </c>
    </row>
    <row r="1760" spans="11:12" x14ac:dyDescent="0.2">
      <c r="K1760" s="51">
        <v>1742</v>
      </c>
      <c r="L1760" s="52">
        <v>4554.1559574016383</v>
      </c>
    </row>
    <row r="1761" spans="11:12" x14ac:dyDescent="0.2">
      <c r="K1761" s="51">
        <v>1743</v>
      </c>
      <c r="L1761" s="52">
        <v>1617.8990837586471</v>
      </c>
    </row>
    <row r="1762" spans="11:12" x14ac:dyDescent="0.2">
      <c r="K1762" s="51">
        <v>1744</v>
      </c>
      <c r="L1762" s="52">
        <v>724.48250785630626</v>
      </c>
    </row>
    <row r="1763" spans="11:12" x14ac:dyDescent="0.2">
      <c r="K1763" s="51">
        <v>1745</v>
      </c>
      <c r="L1763" s="52">
        <v>3439.3656806183071</v>
      </c>
    </row>
    <row r="1764" spans="11:12" x14ac:dyDescent="0.2">
      <c r="K1764" s="51">
        <v>1746</v>
      </c>
      <c r="L1764" s="52">
        <v>2003.116193719974</v>
      </c>
    </row>
    <row r="1765" spans="11:12" x14ac:dyDescent="0.2">
      <c r="K1765" s="51">
        <v>1747</v>
      </c>
      <c r="L1765" s="52">
        <v>4370.8361838635019</v>
      </c>
    </row>
    <row r="1766" spans="11:12" x14ac:dyDescent="0.2">
      <c r="K1766" s="51">
        <v>1748</v>
      </c>
      <c r="L1766" s="52">
        <v>146.79403112687942</v>
      </c>
    </row>
    <row r="1767" spans="11:12" x14ac:dyDescent="0.2">
      <c r="K1767" s="51">
        <v>1749</v>
      </c>
      <c r="L1767" s="52">
        <v>3985.6737988951722</v>
      </c>
    </row>
    <row r="1768" spans="11:12" x14ac:dyDescent="0.2">
      <c r="K1768" s="51">
        <v>1750</v>
      </c>
      <c r="L1768" s="52">
        <v>3594.2906013569641</v>
      </c>
    </row>
    <row r="1769" spans="11:12" x14ac:dyDescent="0.2">
      <c r="K1769" s="51">
        <v>1751</v>
      </c>
      <c r="L1769" s="52">
        <v>2703.6387746223795</v>
      </c>
    </row>
    <row r="1770" spans="11:12" x14ac:dyDescent="0.2">
      <c r="K1770" s="51">
        <v>1752</v>
      </c>
      <c r="L1770" s="52">
        <v>-1965.3858547554407</v>
      </c>
    </row>
    <row r="1771" spans="11:12" x14ac:dyDescent="0.2">
      <c r="K1771" s="51">
        <v>1753</v>
      </c>
      <c r="L1771" s="52">
        <v>-2787.7729809127914</v>
      </c>
    </row>
    <row r="1772" spans="11:12" x14ac:dyDescent="0.2">
      <c r="K1772" s="51">
        <v>1754</v>
      </c>
      <c r="L1772" s="52">
        <v>776.60037643029705</v>
      </c>
    </row>
    <row r="1773" spans="11:12" x14ac:dyDescent="0.2">
      <c r="K1773" s="51">
        <v>1755</v>
      </c>
      <c r="L1773" s="52">
        <v>1042.4826705139808</v>
      </c>
    </row>
    <row r="1774" spans="11:12" x14ac:dyDescent="0.2">
      <c r="K1774" s="51">
        <v>1756</v>
      </c>
      <c r="L1774" s="52">
        <v>-828.3507441773545</v>
      </c>
    </row>
    <row r="1775" spans="11:12" x14ac:dyDescent="0.2">
      <c r="K1775" s="51">
        <v>1757</v>
      </c>
      <c r="L1775" s="52">
        <v>-1247.9796807314749</v>
      </c>
    </row>
    <row r="1776" spans="11:12" x14ac:dyDescent="0.2">
      <c r="K1776" s="51">
        <v>1758</v>
      </c>
      <c r="L1776" s="52">
        <v>-2097.1881064767335</v>
      </c>
    </row>
    <row r="1777" spans="11:12" x14ac:dyDescent="0.2">
      <c r="K1777" s="51">
        <v>1759</v>
      </c>
      <c r="L1777" s="52">
        <v>0</v>
      </c>
    </row>
    <row r="1778" spans="11:12" x14ac:dyDescent="0.2">
      <c r="K1778" s="51">
        <v>1760</v>
      </c>
      <c r="L1778" s="52">
        <v>670.70107953306524</v>
      </c>
    </row>
    <row r="1779" spans="11:12" x14ac:dyDescent="0.2">
      <c r="K1779" s="51">
        <v>1761</v>
      </c>
      <c r="L1779" s="52">
        <v>-1558.3798806681114</v>
      </c>
    </row>
    <row r="1780" spans="11:12" x14ac:dyDescent="0.2">
      <c r="K1780" s="51">
        <v>1762</v>
      </c>
      <c r="L1780" s="52">
        <v>1745.0779474124906</v>
      </c>
    </row>
    <row r="1781" spans="11:12" x14ac:dyDescent="0.2">
      <c r="K1781" s="51">
        <v>1763</v>
      </c>
      <c r="L1781" s="52">
        <v>2348.0126629788306</v>
      </c>
    </row>
    <row r="1782" spans="11:12" x14ac:dyDescent="0.2">
      <c r="K1782" s="51">
        <v>1764</v>
      </c>
      <c r="L1782" s="52">
        <v>0</v>
      </c>
    </row>
    <row r="1783" spans="11:12" x14ac:dyDescent="0.2">
      <c r="K1783" s="51">
        <v>1765</v>
      </c>
      <c r="L1783" s="52">
        <v>722.50317601754784</v>
      </c>
    </row>
    <row r="1784" spans="11:12" x14ac:dyDescent="0.2">
      <c r="K1784" s="51">
        <v>1766</v>
      </c>
      <c r="L1784" s="52">
        <v>2748.2108646269426</v>
      </c>
    </row>
    <row r="1785" spans="11:12" x14ac:dyDescent="0.2">
      <c r="K1785" s="51">
        <v>1767</v>
      </c>
      <c r="L1785" s="52">
        <v>-4240.0378050754589</v>
      </c>
    </row>
    <row r="1786" spans="11:12" x14ac:dyDescent="0.2">
      <c r="K1786" s="51">
        <v>1768</v>
      </c>
      <c r="L1786" s="52">
        <v>-5419.2657130726193</v>
      </c>
    </row>
    <row r="1787" spans="11:12" x14ac:dyDescent="0.2">
      <c r="K1787" s="51">
        <v>1769</v>
      </c>
      <c r="L1787" s="52">
        <v>-3000.5294343075702</v>
      </c>
    </row>
    <row r="1788" spans="11:12" x14ac:dyDescent="0.2">
      <c r="K1788" s="51">
        <v>1770</v>
      </c>
      <c r="L1788" s="52">
        <v>979.19276365575422</v>
      </c>
    </row>
    <row r="1789" spans="11:12" x14ac:dyDescent="0.2">
      <c r="K1789" s="51">
        <v>1771</v>
      </c>
      <c r="L1789" s="52">
        <v>-5027.7109424938935</v>
      </c>
    </row>
    <row r="1790" spans="11:12" x14ac:dyDescent="0.2">
      <c r="K1790" s="51">
        <v>1772</v>
      </c>
      <c r="L1790" s="52">
        <v>2200.4420611537194</v>
      </c>
    </row>
    <row r="1791" spans="11:12" x14ac:dyDescent="0.2">
      <c r="K1791" s="51">
        <v>1773</v>
      </c>
      <c r="L1791" s="52">
        <v>2231.7643476987078</v>
      </c>
    </row>
    <row r="1792" spans="11:12" x14ac:dyDescent="0.2">
      <c r="K1792" s="51">
        <v>1774</v>
      </c>
      <c r="L1792" s="52">
        <v>-511.191030764375</v>
      </c>
    </row>
    <row r="1793" spans="11:12" x14ac:dyDescent="0.2">
      <c r="K1793" s="51">
        <v>1775</v>
      </c>
      <c r="L1793" s="52">
        <v>2942.7121488896028</v>
      </c>
    </row>
    <row r="1794" spans="11:12" x14ac:dyDescent="0.2">
      <c r="K1794" s="51">
        <v>1776</v>
      </c>
      <c r="L1794" s="52">
        <v>0</v>
      </c>
    </row>
    <row r="1795" spans="11:12" x14ac:dyDescent="0.2">
      <c r="K1795" s="51">
        <v>1777</v>
      </c>
      <c r="L1795" s="52">
        <v>-1631.1964217366567</v>
      </c>
    </row>
    <row r="1796" spans="11:12" x14ac:dyDescent="0.2">
      <c r="K1796" s="51">
        <v>1778</v>
      </c>
      <c r="L1796" s="52">
        <v>5494.7187677779666</v>
      </c>
    </row>
    <row r="1797" spans="11:12" x14ac:dyDescent="0.2">
      <c r="K1797" s="51">
        <v>1779</v>
      </c>
      <c r="L1797" s="52">
        <v>-3280.1639808982163</v>
      </c>
    </row>
    <row r="1798" spans="11:12" x14ac:dyDescent="0.2">
      <c r="K1798" s="51">
        <v>1780</v>
      </c>
      <c r="L1798" s="52">
        <v>1897.6337966343649</v>
      </c>
    </row>
    <row r="1799" spans="11:12" x14ac:dyDescent="0.2">
      <c r="K1799" s="51">
        <v>1781</v>
      </c>
      <c r="L1799" s="52">
        <v>-2549.4098066652264</v>
      </c>
    </row>
    <row r="1800" spans="11:12" x14ac:dyDescent="0.2">
      <c r="K1800" s="51">
        <v>1782</v>
      </c>
      <c r="L1800" s="52">
        <v>-2663.962244586869</v>
      </c>
    </row>
    <row r="1801" spans="11:12" x14ac:dyDescent="0.2">
      <c r="K1801" s="51">
        <v>1783</v>
      </c>
      <c r="L1801" s="52">
        <v>5694.5978676137256</v>
      </c>
    </row>
    <row r="1802" spans="11:12" x14ac:dyDescent="0.2">
      <c r="K1802" s="51">
        <v>1784</v>
      </c>
      <c r="L1802" s="52">
        <v>907.10781644262102</v>
      </c>
    </row>
    <row r="1803" spans="11:12" x14ac:dyDescent="0.2">
      <c r="K1803" s="51">
        <v>1785</v>
      </c>
      <c r="L1803" s="52">
        <v>1553.6217010712362</v>
      </c>
    </row>
    <row r="1804" spans="11:12" x14ac:dyDescent="0.2">
      <c r="K1804" s="51">
        <v>1786</v>
      </c>
      <c r="L1804" s="52">
        <v>343.7712087943828</v>
      </c>
    </row>
    <row r="1805" spans="11:12" x14ac:dyDescent="0.2">
      <c r="K1805" s="51">
        <v>1787</v>
      </c>
      <c r="L1805" s="52">
        <v>191.66495631051225</v>
      </c>
    </row>
    <row r="1806" spans="11:12" x14ac:dyDescent="0.2">
      <c r="K1806" s="51">
        <v>1788</v>
      </c>
      <c r="L1806" s="52">
        <v>3536.288933925382</v>
      </c>
    </row>
    <row r="1807" spans="11:12" x14ac:dyDescent="0.2">
      <c r="K1807" s="51">
        <v>1789</v>
      </c>
      <c r="L1807" s="52">
        <v>1891.4296101715577</v>
      </c>
    </row>
    <row r="1808" spans="11:12" x14ac:dyDescent="0.2">
      <c r="K1808" s="51">
        <v>1790</v>
      </c>
      <c r="L1808" s="52">
        <v>-2266.7869650990042</v>
      </c>
    </row>
    <row r="1809" spans="11:12" x14ac:dyDescent="0.2">
      <c r="K1809" s="51">
        <v>1791</v>
      </c>
      <c r="L1809" s="52">
        <v>-1.392268777020945</v>
      </c>
    </row>
    <row r="1810" spans="11:12" x14ac:dyDescent="0.2">
      <c r="K1810" s="51">
        <v>1792</v>
      </c>
      <c r="L1810" s="52">
        <v>-4168.1055711758436</v>
      </c>
    </row>
    <row r="1811" spans="11:12" x14ac:dyDescent="0.2">
      <c r="K1811" s="51">
        <v>1793</v>
      </c>
      <c r="L1811" s="52">
        <v>701.88149148705497</v>
      </c>
    </row>
    <row r="1812" spans="11:12" x14ac:dyDescent="0.2">
      <c r="K1812" s="51">
        <v>1794</v>
      </c>
      <c r="L1812" s="52">
        <v>1698.7713570660076</v>
      </c>
    </row>
    <row r="1813" spans="11:12" x14ac:dyDescent="0.2">
      <c r="K1813" s="51">
        <v>1795</v>
      </c>
      <c r="L1813" s="52">
        <v>-4748.7519076244535</v>
      </c>
    </row>
    <row r="1814" spans="11:12" x14ac:dyDescent="0.2">
      <c r="K1814" s="51">
        <v>1796</v>
      </c>
      <c r="L1814" s="52">
        <v>0</v>
      </c>
    </row>
    <row r="1815" spans="11:12" x14ac:dyDescent="0.2">
      <c r="K1815" s="51">
        <v>1797</v>
      </c>
      <c r="L1815" s="52">
        <v>-3011.9159393991413</v>
      </c>
    </row>
    <row r="1816" spans="11:12" x14ac:dyDescent="0.2">
      <c r="K1816" s="51">
        <v>1798</v>
      </c>
      <c r="L1816" s="52">
        <v>0</v>
      </c>
    </row>
    <row r="1817" spans="11:12" x14ac:dyDescent="0.2">
      <c r="K1817" s="51">
        <v>1799</v>
      </c>
      <c r="L1817" s="52">
        <v>410.29805682482538</v>
      </c>
    </row>
    <row r="1818" spans="11:12" x14ac:dyDescent="0.2">
      <c r="K1818" s="51">
        <v>1800</v>
      </c>
      <c r="L1818" s="52">
        <v>2318.6508064079608</v>
      </c>
    </row>
    <row r="1819" spans="11:12" x14ac:dyDescent="0.2">
      <c r="K1819" s="51">
        <v>1801</v>
      </c>
      <c r="L1819" s="52">
        <v>801.86167348592971</v>
      </c>
    </row>
    <row r="1820" spans="11:12" x14ac:dyDescent="0.2">
      <c r="K1820" s="51">
        <v>1802</v>
      </c>
      <c r="L1820" s="52">
        <v>-4476.4367113393364</v>
      </c>
    </row>
    <row r="1821" spans="11:12" x14ac:dyDescent="0.2">
      <c r="K1821" s="51">
        <v>1803</v>
      </c>
      <c r="L1821" s="52">
        <v>-4650.2354744882723</v>
      </c>
    </row>
    <row r="1822" spans="11:12" x14ac:dyDescent="0.2">
      <c r="K1822" s="51">
        <v>1804</v>
      </c>
      <c r="L1822" s="52">
        <v>3383.0704174111906</v>
      </c>
    </row>
    <row r="1823" spans="11:12" x14ac:dyDescent="0.2">
      <c r="K1823" s="51">
        <v>1805</v>
      </c>
      <c r="L1823" s="52">
        <v>3350.5593148825246</v>
      </c>
    </row>
    <row r="1824" spans="11:12" x14ac:dyDescent="0.2">
      <c r="K1824" s="51">
        <v>1806</v>
      </c>
      <c r="L1824" s="52">
        <v>-1268.2347701034935</v>
      </c>
    </row>
    <row r="1825" spans="11:12" x14ac:dyDescent="0.2">
      <c r="K1825" s="51">
        <v>1807</v>
      </c>
      <c r="L1825" s="52">
        <v>947.72300881872786</v>
      </c>
    </row>
    <row r="1826" spans="11:12" x14ac:dyDescent="0.2">
      <c r="K1826" s="51">
        <v>1808</v>
      </c>
      <c r="L1826" s="52">
        <v>-791.75006381861249</v>
      </c>
    </row>
    <row r="1827" spans="11:12" x14ac:dyDescent="0.2">
      <c r="K1827" s="51">
        <v>1809</v>
      </c>
      <c r="L1827" s="52">
        <v>0</v>
      </c>
    </row>
    <row r="1828" spans="11:12" x14ac:dyDescent="0.2">
      <c r="K1828" s="51">
        <v>1810</v>
      </c>
      <c r="L1828" s="52">
        <v>0</v>
      </c>
    </row>
    <row r="1829" spans="11:12" x14ac:dyDescent="0.2">
      <c r="K1829" s="51">
        <v>1811</v>
      </c>
      <c r="L1829" s="52">
        <v>-253.09311542522573</v>
      </c>
    </row>
    <row r="1830" spans="11:12" x14ac:dyDescent="0.2">
      <c r="K1830" s="51">
        <v>1812</v>
      </c>
      <c r="L1830" s="52">
        <v>1069.3774629992672</v>
      </c>
    </row>
    <row r="1831" spans="11:12" x14ac:dyDescent="0.2">
      <c r="K1831" s="51">
        <v>1813</v>
      </c>
      <c r="L1831" s="52">
        <v>720.23977955684211</v>
      </c>
    </row>
    <row r="1832" spans="11:12" x14ac:dyDescent="0.2">
      <c r="K1832" s="51">
        <v>1814</v>
      </c>
      <c r="L1832" s="52">
        <v>-5794.6482282358284</v>
      </c>
    </row>
    <row r="1833" spans="11:12" x14ac:dyDescent="0.2">
      <c r="K1833" s="51">
        <v>1815</v>
      </c>
      <c r="L1833" s="52">
        <v>-1144.3414904159208</v>
      </c>
    </row>
    <row r="1834" spans="11:12" x14ac:dyDescent="0.2">
      <c r="K1834" s="51">
        <v>1816</v>
      </c>
      <c r="L1834" s="52">
        <v>-5824.5484449755486</v>
      </c>
    </row>
    <row r="1835" spans="11:12" x14ac:dyDescent="0.2">
      <c r="K1835" s="51">
        <v>1817</v>
      </c>
      <c r="L1835" s="52">
        <v>-3538.2111327065713</v>
      </c>
    </row>
    <row r="1836" spans="11:12" x14ac:dyDescent="0.2">
      <c r="K1836" s="51">
        <v>1818</v>
      </c>
      <c r="L1836" s="52">
        <v>890.12539167069792</v>
      </c>
    </row>
    <row r="1837" spans="11:12" x14ac:dyDescent="0.2">
      <c r="K1837" s="51">
        <v>1819</v>
      </c>
      <c r="L1837" s="52">
        <v>2059.5574816233147</v>
      </c>
    </row>
    <row r="1838" spans="11:12" x14ac:dyDescent="0.2">
      <c r="K1838" s="51">
        <v>1820</v>
      </c>
      <c r="L1838" s="52">
        <v>5265.3316988663892</v>
      </c>
    </row>
    <row r="1839" spans="11:12" x14ac:dyDescent="0.2">
      <c r="K1839" s="51">
        <v>1821</v>
      </c>
      <c r="L1839" s="52">
        <v>-1981.1147695182692</v>
      </c>
    </row>
    <row r="1840" spans="11:12" x14ac:dyDescent="0.2">
      <c r="K1840" s="51">
        <v>1822</v>
      </c>
      <c r="L1840" s="52">
        <v>4402.9135209893475</v>
      </c>
    </row>
    <row r="1841" spans="11:12" x14ac:dyDescent="0.2">
      <c r="K1841" s="51">
        <v>1823</v>
      </c>
      <c r="L1841" s="52">
        <v>3465.9427847567031</v>
      </c>
    </row>
    <row r="1842" spans="11:12" x14ac:dyDescent="0.2">
      <c r="K1842" s="51">
        <v>1824</v>
      </c>
      <c r="L1842" s="52">
        <v>1600.6512530727034</v>
      </c>
    </row>
    <row r="1843" spans="11:12" x14ac:dyDescent="0.2">
      <c r="K1843" s="51">
        <v>1825</v>
      </c>
      <c r="L1843" s="52">
        <v>5395.6146201947786</v>
      </c>
    </row>
    <row r="1844" spans="11:12" x14ac:dyDescent="0.2">
      <c r="K1844" s="51">
        <v>1826</v>
      </c>
      <c r="L1844" s="52">
        <v>1601.9081135266276</v>
      </c>
    </row>
    <row r="1845" spans="11:12" x14ac:dyDescent="0.2">
      <c r="K1845" s="51">
        <v>1827</v>
      </c>
      <c r="L1845" s="52">
        <v>0</v>
      </c>
    </row>
    <row r="1846" spans="11:12" x14ac:dyDescent="0.2">
      <c r="K1846" s="51">
        <v>1828</v>
      </c>
      <c r="L1846" s="52">
        <v>1579.8160587792097</v>
      </c>
    </row>
    <row r="1847" spans="11:12" x14ac:dyDescent="0.2">
      <c r="K1847" s="51">
        <v>1829</v>
      </c>
      <c r="L1847" s="52">
        <v>206.51120204779511</v>
      </c>
    </row>
    <row r="1848" spans="11:12" x14ac:dyDescent="0.2">
      <c r="K1848" s="51">
        <v>1830</v>
      </c>
      <c r="L1848" s="52">
        <v>-3764.0990834627128</v>
      </c>
    </row>
    <row r="1849" spans="11:12" x14ac:dyDescent="0.2">
      <c r="K1849" s="51">
        <v>1831</v>
      </c>
      <c r="L1849" s="52">
        <v>1630.0487755428362</v>
      </c>
    </row>
    <row r="1850" spans="11:12" x14ac:dyDescent="0.2">
      <c r="K1850" s="51">
        <v>1832</v>
      </c>
      <c r="L1850" s="52">
        <v>1938.8440677318113</v>
      </c>
    </row>
    <row r="1851" spans="11:12" x14ac:dyDescent="0.2">
      <c r="K1851" s="51">
        <v>1833</v>
      </c>
      <c r="L1851" s="52">
        <v>997.32052166604683</v>
      </c>
    </row>
    <row r="1852" spans="11:12" x14ac:dyDescent="0.2">
      <c r="K1852" s="51">
        <v>1834</v>
      </c>
      <c r="L1852" s="52">
        <v>0</v>
      </c>
    </row>
    <row r="1853" spans="11:12" x14ac:dyDescent="0.2">
      <c r="K1853" s="51">
        <v>1835</v>
      </c>
      <c r="L1853" s="52">
        <v>1055.1208145914993</v>
      </c>
    </row>
    <row r="1854" spans="11:12" x14ac:dyDescent="0.2">
      <c r="K1854" s="51">
        <v>1836</v>
      </c>
      <c r="L1854" s="52">
        <v>1712.76002406114</v>
      </c>
    </row>
    <row r="1855" spans="11:12" x14ac:dyDescent="0.2">
      <c r="K1855" s="51">
        <v>1837</v>
      </c>
      <c r="L1855" s="52">
        <v>1616.4021412446464</v>
      </c>
    </row>
    <row r="1856" spans="11:12" x14ac:dyDescent="0.2">
      <c r="K1856" s="51">
        <v>1838</v>
      </c>
      <c r="L1856" s="52">
        <v>-1725.8431482475921</v>
      </c>
    </row>
    <row r="1857" spans="11:12" x14ac:dyDescent="0.2">
      <c r="K1857" s="51">
        <v>1839</v>
      </c>
      <c r="L1857" s="52">
        <v>3796.9271138267754</v>
      </c>
    </row>
    <row r="1858" spans="11:12" x14ac:dyDescent="0.2">
      <c r="K1858" s="51">
        <v>1840</v>
      </c>
      <c r="L1858" s="52">
        <v>179.69714288650812</v>
      </c>
    </row>
    <row r="1859" spans="11:12" x14ac:dyDescent="0.2">
      <c r="K1859" s="51">
        <v>1841</v>
      </c>
      <c r="L1859" s="52">
        <v>-2616.0214557390814</v>
      </c>
    </row>
    <row r="1860" spans="11:12" x14ac:dyDescent="0.2">
      <c r="K1860" s="51">
        <v>1842</v>
      </c>
      <c r="L1860" s="52">
        <v>1011.4775457355188</v>
      </c>
    </row>
    <row r="1861" spans="11:12" x14ac:dyDescent="0.2">
      <c r="K1861" s="51">
        <v>1843</v>
      </c>
      <c r="L1861" s="52">
        <v>0</v>
      </c>
    </row>
    <row r="1862" spans="11:12" x14ac:dyDescent="0.2">
      <c r="K1862" s="51">
        <v>1844</v>
      </c>
      <c r="L1862" s="52">
        <v>2401.8225630431371</v>
      </c>
    </row>
    <row r="1863" spans="11:12" x14ac:dyDescent="0.2">
      <c r="K1863" s="51">
        <v>1845</v>
      </c>
      <c r="L1863" s="52">
        <v>1622.8659837717489</v>
      </c>
    </row>
    <row r="1864" spans="11:12" x14ac:dyDescent="0.2">
      <c r="K1864" s="51">
        <v>1846</v>
      </c>
      <c r="L1864" s="52">
        <v>0</v>
      </c>
    </row>
    <row r="1865" spans="11:12" x14ac:dyDescent="0.2">
      <c r="K1865" s="51">
        <v>1847</v>
      </c>
      <c r="L1865" s="52">
        <v>1519.3833162465669</v>
      </c>
    </row>
    <row r="1866" spans="11:12" x14ac:dyDescent="0.2">
      <c r="K1866" s="51">
        <v>1848</v>
      </c>
      <c r="L1866" s="52">
        <v>5385.664891768808</v>
      </c>
    </row>
    <row r="1867" spans="11:12" x14ac:dyDescent="0.2">
      <c r="K1867" s="51">
        <v>1849</v>
      </c>
      <c r="L1867" s="52">
        <v>-5592.8634212955321</v>
      </c>
    </row>
    <row r="1868" spans="11:12" x14ac:dyDescent="0.2">
      <c r="K1868" s="51">
        <v>1850</v>
      </c>
      <c r="L1868" s="52">
        <v>4415.984435226268</v>
      </c>
    </row>
    <row r="1869" spans="11:12" x14ac:dyDescent="0.2">
      <c r="K1869" s="51">
        <v>1851</v>
      </c>
      <c r="L1869" s="52">
        <v>-3670.3390654670338</v>
      </c>
    </row>
    <row r="1870" spans="11:12" x14ac:dyDescent="0.2">
      <c r="K1870" s="51">
        <v>1852</v>
      </c>
      <c r="L1870" s="52">
        <v>0</v>
      </c>
    </row>
    <row r="1871" spans="11:12" x14ac:dyDescent="0.2">
      <c r="K1871" s="51">
        <v>1853</v>
      </c>
      <c r="L1871" s="52">
        <v>902.31792208965726</v>
      </c>
    </row>
    <row r="1872" spans="11:12" x14ac:dyDescent="0.2">
      <c r="K1872" s="51">
        <v>1854</v>
      </c>
      <c r="L1872" s="52">
        <v>-1606.0737144180571</v>
      </c>
    </row>
    <row r="1873" spans="11:12" x14ac:dyDescent="0.2">
      <c r="K1873" s="51">
        <v>1855</v>
      </c>
      <c r="L1873" s="52">
        <v>0</v>
      </c>
    </row>
    <row r="1874" spans="11:12" x14ac:dyDescent="0.2">
      <c r="K1874" s="51">
        <v>1856</v>
      </c>
      <c r="L1874" s="52">
        <v>-2263.2818076950466</v>
      </c>
    </row>
    <row r="1875" spans="11:12" x14ac:dyDescent="0.2">
      <c r="K1875" s="51">
        <v>1857</v>
      </c>
      <c r="L1875" s="52">
        <v>654.43304887089403</v>
      </c>
    </row>
    <row r="1876" spans="11:12" x14ac:dyDescent="0.2">
      <c r="K1876" s="51">
        <v>1858</v>
      </c>
      <c r="L1876" s="52">
        <v>-1022.461597318573</v>
      </c>
    </row>
    <row r="1877" spans="11:12" x14ac:dyDescent="0.2">
      <c r="K1877" s="51">
        <v>1859</v>
      </c>
      <c r="L1877" s="52">
        <v>5163.0270477162212</v>
      </c>
    </row>
    <row r="1878" spans="11:12" x14ac:dyDescent="0.2">
      <c r="K1878" s="51">
        <v>1860</v>
      </c>
      <c r="L1878" s="52">
        <v>0</v>
      </c>
    </row>
    <row r="1879" spans="11:12" x14ac:dyDescent="0.2">
      <c r="K1879" s="51">
        <v>1861</v>
      </c>
      <c r="L1879" s="52">
        <v>1477.6667960656771</v>
      </c>
    </row>
    <row r="1880" spans="11:12" x14ac:dyDescent="0.2">
      <c r="K1880" s="51">
        <v>1862</v>
      </c>
      <c r="L1880" s="52">
        <v>3752.4495076021021</v>
      </c>
    </row>
    <row r="1881" spans="11:12" x14ac:dyDescent="0.2">
      <c r="K1881" s="51">
        <v>1863</v>
      </c>
      <c r="L1881" s="52">
        <v>601.80723910385893</v>
      </c>
    </row>
    <row r="1882" spans="11:12" x14ac:dyDescent="0.2">
      <c r="K1882" s="51">
        <v>1864</v>
      </c>
      <c r="L1882" s="52">
        <v>-2049.5945320292308</v>
      </c>
    </row>
    <row r="1883" spans="11:12" x14ac:dyDescent="0.2">
      <c r="K1883" s="51">
        <v>1865</v>
      </c>
      <c r="L1883" s="52">
        <v>-1895.7628389065778</v>
      </c>
    </row>
    <row r="1884" spans="11:12" x14ac:dyDescent="0.2">
      <c r="K1884" s="51">
        <v>1866</v>
      </c>
      <c r="L1884" s="52">
        <v>3604.4178897211341</v>
      </c>
    </row>
    <row r="1885" spans="11:12" x14ac:dyDescent="0.2">
      <c r="K1885" s="51">
        <v>1867</v>
      </c>
      <c r="L1885" s="52">
        <v>-3622.5648681268322</v>
      </c>
    </row>
    <row r="1886" spans="11:12" x14ac:dyDescent="0.2">
      <c r="K1886" s="51">
        <v>1868</v>
      </c>
      <c r="L1886" s="52">
        <v>1161.6198061695618</v>
      </c>
    </row>
    <row r="1887" spans="11:12" x14ac:dyDescent="0.2">
      <c r="K1887" s="51">
        <v>1869</v>
      </c>
      <c r="L1887" s="52">
        <v>2677.2421024906234</v>
      </c>
    </row>
    <row r="1888" spans="11:12" x14ac:dyDescent="0.2">
      <c r="K1888" s="51">
        <v>1870</v>
      </c>
      <c r="L1888" s="52">
        <v>3813.9750943593936</v>
      </c>
    </row>
    <row r="1889" spans="11:12" x14ac:dyDescent="0.2">
      <c r="K1889" s="51">
        <v>1871</v>
      </c>
      <c r="L1889" s="52">
        <v>-27.461917783838089</v>
      </c>
    </row>
    <row r="1890" spans="11:12" x14ac:dyDescent="0.2">
      <c r="K1890" s="51">
        <v>1872</v>
      </c>
      <c r="L1890" s="52">
        <v>-854.09862135546598</v>
      </c>
    </row>
    <row r="1891" spans="11:12" x14ac:dyDescent="0.2">
      <c r="K1891" s="51">
        <v>1873</v>
      </c>
      <c r="L1891" s="52">
        <v>-3400.593890318888</v>
      </c>
    </row>
    <row r="1892" spans="11:12" x14ac:dyDescent="0.2">
      <c r="K1892" s="51">
        <v>1874</v>
      </c>
      <c r="L1892" s="52">
        <v>4266.8790975345901</v>
      </c>
    </row>
    <row r="1893" spans="11:12" x14ac:dyDescent="0.2">
      <c r="K1893" s="51">
        <v>1875</v>
      </c>
      <c r="L1893" s="52">
        <v>-450.59538635504259</v>
      </c>
    </row>
    <row r="1894" spans="11:12" x14ac:dyDescent="0.2">
      <c r="K1894" s="51">
        <v>1876</v>
      </c>
      <c r="L1894" s="52">
        <v>475.24991868220786</v>
      </c>
    </row>
    <row r="1895" spans="11:12" x14ac:dyDescent="0.2">
      <c r="K1895" s="51">
        <v>1877</v>
      </c>
      <c r="L1895" s="52">
        <v>-1587.6765228499708</v>
      </c>
    </row>
    <row r="1896" spans="11:12" x14ac:dyDescent="0.2">
      <c r="K1896" s="51">
        <v>1878</v>
      </c>
      <c r="L1896" s="52">
        <v>2215.2402553166321</v>
      </c>
    </row>
    <row r="1897" spans="11:12" x14ac:dyDescent="0.2">
      <c r="K1897" s="51">
        <v>1879</v>
      </c>
      <c r="L1897" s="52">
        <v>1420.8131674386573</v>
      </c>
    </row>
    <row r="1898" spans="11:12" x14ac:dyDescent="0.2">
      <c r="K1898" s="51">
        <v>1880</v>
      </c>
      <c r="L1898" s="52">
        <v>-2454.3886407892733</v>
      </c>
    </row>
    <row r="1899" spans="11:12" x14ac:dyDescent="0.2">
      <c r="K1899" s="51">
        <v>1881</v>
      </c>
      <c r="L1899" s="52">
        <v>1153.3791274958114</v>
      </c>
    </row>
    <row r="1900" spans="11:12" x14ac:dyDescent="0.2">
      <c r="K1900" s="51">
        <v>1882</v>
      </c>
      <c r="L1900" s="52">
        <v>677.20279544543564</v>
      </c>
    </row>
    <row r="1901" spans="11:12" x14ac:dyDescent="0.2">
      <c r="K1901" s="51">
        <v>1883</v>
      </c>
      <c r="L1901" s="52">
        <v>3119.8478080431373</v>
      </c>
    </row>
    <row r="1902" spans="11:12" x14ac:dyDescent="0.2">
      <c r="K1902" s="51">
        <v>1884</v>
      </c>
      <c r="L1902" s="52">
        <v>0</v>
      </c>
    </row>
    <row r="1903" spans="11:12" x14ac:dyDescent="0.2">
      <c r="K1903" s="51">
        <v>1885</v>
      </c>
      <c r="L1903" s="52">
        <v>4332.144329411497</v>
      </c>
    </row>
    <row r="1904" spans="11:12" x14ac:dyDescent="0.2">
      <c r="K1904" s="51">
        <v>1886</v>
      </c>
      <c r="L1904" s="52">
        <v>35.225452229235316</v>
      </c>
    </row>
    <row r="1905" spans="11:12" x14ac:dyDescent="0.2">
      <c r="K1905" s="51">
        <v>1887</v>
      </c>
      <c r="L1905" s="52">
        <v>2623.2582112863956</v>
      </c>
    </row>
    <row r="1906" spans="11:12" x14ac:dyDescent="0.2">
      <c r="K1906" s="51">
        <v>1888</v>
      </c>
      <c r="L1906" s="52">
        <v>2283.4934544795551</v>
      </c>
    </row>
    <row r="1907" spans="11:12" x14ac:dyDescent="0.2">
      <c r="K1907" s="51">
        <v>1889</v>
      </c>
      <c r="L1907" s="52">
        <v>-4299.7185706559412</v>
      </c>
    </row>
    <row r="1908" spans="11:12" x14ac:dyDescent="0.2">
      <c r="K1908" s="51">
        <v>1890</v>
      </c>
      <c r="L1908" s="52">
        <v>722.48182691407908</v>
      </c>
    </row>
    <row r="1909" spans="11:12" x14ac:dyDescent="0.2">
      <c r="K1909" s="51">
        <v>1891</v>
      </c>
      <c r="L1909" s="52">
        <v>-805.59180448153631</v>
      </c>
    </row>
    <row r="1910" spans="11:12" x14ac:dyDescent="0.2">
      <c r="K1910" s="51">
        <v>1892</v>
      </c>
      <c r="L1910" s="52">
        <v>982.08583579933281</v>
      </c>
    </row>
    <row r="1911" spans="11:12" x14ac:dyDescent="0.2">
      <c r="K1911" s="51">
        <v>1893</v>
      </c>
      <c r="L1911" s="52">
        <v>-3751.1468288128967</v>
      </c>
    </row>
    <row r="1912" spans="11:12" x14ac:dyDescent="0.2">
      <c r="K1912" s="51">
        <v>1894</v>
      </c>
      <c r="L1912" s="52">
        <v>3424.3539900833443</v>
      </c>
    </row>
    <row r="1913" spans="11:12" x14ac:dyDescent="0.2">
      <c r="K1913" s="51">
        <v>1895</v>
      </c>
      <c r="L1913" s="52">
        <v>-2139.5651661545244</v>
      </c>
    </row>
    <row r="1914" spans="11:12" x14ac:dyDescent="0.2">
      <c r="K1914" s="51">
        <v>1896</v>
      </c>
      <c r="L1914" s="52">
        <v>11.689438625141975</v>
      </c>
    </row>
    <row r="1915" spans="11:12" x14ac:dyDescent="0.2">
      <c r="K1915" s="51">
        <v>1897</v>
      </c>
      <c r="L1915" s="52">
        <v>1512.9458921698413</v>
      </c>
    </row>
    <row r="1916" spans="11:12" x14ac:dyDescent="0.2">
      <c r="K1916" s="51">
        <v>1898</v>
      </c>
      <c r="L1916" s="52">
        <v>2791.2295980873901</v>
      </c>
    </row>
    <row r="1917" spans="11:12" x14ac:dyDescent="0.2">
      <c r="K1917" s="51">
        <v>1899</v>
      </c>
      <c r="L1917" s="52">
        <v>4519.9556192166056</v>
      </c>
    </row>
    <row r="1918" spans="11:12" x14ac:dyDescent="0.2">
      <c r="K1918" s="51">
        <v>1900</v>
      </c>
      <c r="L1918" s="52">
        <v>832.91742157992951</v>
      </c>
    </row>
    <row r="1919" spans="11:12" x14ac:dyDescent="0.2">
      <c r="K1919" s="51">
        <v>1901</v>
      </c>
      <c r="L1919" s="52">
        <v>4975.6839165731744</v>
      </c>
    </row>
    <row r="1920" spans="11:12" x14ac:dyDescent="0.2">
      <c r="K1920" s="51">
        <v>1902</v>
      </c>
      <c r="L1920" s="52">
        <v>-2234.0856034709932</v>
      </c>
    </row>
    <row r="1921" spans="11:12" x14ac:dyDescent="0.2">
      <c r="K1921" s="51">
        <v>1903</v>
      </c>
      <c r="L1921" s="52">
        <v>2853.3982569389091</v>
      </c>
    </row>
    <row r="1922" spans="11:12" x14ac:dyDescent="0.2">
      <c r="K1922" s="51">
        <v>1904</v>
      </c>
      <c r="L1922" s="52">
        <v>3177.3895898814994</v>
      </c>
    </row>
    <row r="1923" spans="11:12" x14ac:dyDescent="0.2">
      <c r="K1923" s="51">
        <v>1905</v>
      </c>
      <c r="L1923" s="52">
        <v>-2136.5569933549696</v>
      </c>
    </row>
    <row r="1924" spans="11:12" x14ac:dyDescent="0.2">
      <c r="K1924" s="51">
        <v>1906</v>
      </c>
      <c r="L1924" s="52">
        <v>849.43241410850305</v>
      </c>
    </row>
    <row r="1925" spans="11:12" x14ac:dyDescent="0.2">
      <c r="K1925" s="51">
        <v>1907</v>
      </c>
      <c r="L1925" s="52">
        <v>-2415.0526948625889</v>
      </c>
    </row>
    <row r="1926" spans="11:12" x14ac:dyDescent="0.2">
      <c r="K1926" s="51">
        <v>1908</v>
      </c>
      <c r="L1926" s="52">
        <v>4849.5940260664329</v>
      </c>
    </row>
    <row r="1927" spans="11:12" x14ac:dyDescent="0.2">
      <c r="K1927" s="51">
        <v>1909</v>
      </c>
      <c r="L1927" s="52">
        <v>1225.6926270327458</v>
      </c>
    </row>
    <row r="1928" spans="11:12" x14ac:dyDescent="0.2">
      <c r="K1928" s="51">
        <v>1910</v>
      </c>
      <c r="L1928" s="52">
        <v>4271.4600373332732</v>
      </c>
    </row>
    <row r="1929" spans="11:12" x14ac:dyDescent="0.2">
      <c r="K1929" s="51">
        <v>1911</v>
      </c>
      <c r="L1929" s="52">
        <v>-2292.6222350451608</v>
      </c>
    </row>
    <row r="1930" spans="11:12" x14ac:dyDescent="0.2">
      <c r="K1930" s="51">
        <v>1912</v>
      </c>
      <c r="L1930" s="52">
        <v>2189.0955891570115</v>
      </c>
    </row>
    <row r="1931" spans="11:12" x14ac:dyDescent="0.2">
      <c r="K1931" s="51">
        <v>1913</v>
      </c>
      <c r="L1931" s="52">
        <v>1572.5190001947844</v>
      </c>
    </row>
    <row r="1932" spans="11:12" x14ac:dyDescent="0.2">
      <c r="K1932" s="51">
        <v>1914</v>
      </c>
      <c r="L1932" s="52">
        <v>0</v>
      </c>
    </row>
    <row r="1933" spans="11:12" x14ac:dyDescent="0.2">
      <c r="K1933" s="51">
        <v>1915</v>
      </c>
      <c r="L1933" s="52">
        <v>5497.6345051147746</v>
      </c>
    </row>
    <row r="1934" spans="11:12" x14ac:dyDescent="0.2">
      <c r="K1934" s="51">
        <v>1916</v>
      </c>
      <c r="L1934" s="52">
        <v>-1645.4975833295375</v>
      </c>
    </row>
    <row r="1935" spans="11:12" x14ac:dyDescent="0.2">
      <c r="K1935" s="51">
        <v>1917</v>
      </c>
      <c r="L1935" s="52">
        <v>0</v>
      </c>
    </row>
    <row r="1936" spans="11:12" x14ac:dyDescent="0.2">
      <c r="K1936" s="51">
        <v>1918</v>
      </c>
      <c r="L1936" s="52">
        <v>3847.031627996756</v>
      </c>
    </row>
    <row r="1937" spans="11:12" x14ac:dyDescent="0.2">
      <c r="K1937" s="51">
        <v>1919</v>
      </c>
      <c r="L1937" s="52">
        <v>-2003.9382816125531</v>
      </c>
    </row>
    <row r="1938" spans="11:12" x14ac:dyDescent="0.2">
      <c r="K1938" s="51">
        <v>1920</v>
      </c>
      <c r="L1938" s="52">
        <v>5098.1745529287418</v>
      </c>
    </row>
    <row r="1939" spans="11:12" x14ac:dyDescent="0.2">
      <c r="K1939" s="51">
        <v>1921</v>
      </c>
      <c r="L1939" s="52">
        <v>523.96592283299196</v>
      </c>
    </row>
    <row r="1940" spans="11:12" x14ac:dyDescent="0.2">
      <c r="K1940" s="51">
        <v>1922</v>
      </c>
      <c r="L1940" s="52">
        <v>4932.1991692209776</v>
      </c>
    </row>
    <row r="1941" spans="11:12" x14ac:dyDescent="0.2">
      <c r="K1941" s="51">
        <v>1923</v>
      </c>
      <c r="L1941" s="52">
        <v>0</v>
      </c>
    </row>
    <row r="1942" spans="11:12" x14ac:dyDescent="0.2">
      <c r="K1942" s="51">
        <v>1924</v>
      </c>
      <c r="L1942" s="52">
        <v>-2063.5284826562684</v>
      </c>
    </row>
    <row r="1943" spans="11:12" x14ac:dyDescent="0.2">
      <c r="K1943" s="51">
        <v>1925</v>
      </c>
      <c r="L1943" s="52">
        <v>-4253.790621957176</v>
      </c>
    </row>
    <row r="1944" spans="11:12" x14ac:dyDescent="0.2">
      <c r="K1944" s="51">
        <v>1926</v>
      </c>
      <c r="L1944" s="52">
        <v>1318.8253616609418</v>
      </c>
    </row>
    <row r="1945" spans="11:12" x14ac:dyDescent="0.2">
      <c r="K1945" s="51">
        <v>1927</v>
      </c>
      <c r="L1945" s="52">
        <v>-2064.474668252707</v>
      </c>
    </row>
    <row r="1946" spans="11:12" x14ac:dyDescent="0.2">
      <c r="K1946" s="51">
        <v>1928</v>
      </c>
      <c r="L1946" s="52">
        <v>1991.4694303821209</v>
      </c>
    </row>
    <row r="1947" spans="11:12" x14ac:dyDescent="0.2">
      <c r="K1947" s="51">
        <v>1929</v>
      </c>
      <c r="L1947" s="52">
        <v>-2264.225409037947</v>
      </c>
    </row>
    <row r="1948" spans="11:12" x14ac:dyDescent="0.2">
      <c r="K1948" s="51">
        <v>1930</v>
      </c>
      <c r="L1948" s="52">
        <v>-2041.1144826067716</v>
      </c>
    </row>
    <row r="1949" spans="11:12" x14ac:dyDescent="0.2">
      <c r="K1949" s="51">
        <v>1931</v>
      </c>
      <c r="L1949" s="52">
        <v>-669.73737284353183</v>
      </c>
    </row>
    <row r="1950" spans="11:12" x14ac:dyDescent="0.2">
      <c r="K1950" s="51">
        <v>1932</v>
      </c>
      <c r="L1950" s="52">
        <v>4518.8473045728051</v>
      </c>
    </row>
    <row r="1951" spans="11:12" x14ac:dyDescent="0.2">
      <c r="K1951" s="51">
        <v>1933</v>
      </c>
      <c r="L1951" s="52">
        <v>5053.5296370243459</v>
      </c>
    </row>
    <row r="1952" spans="11:12" x14ac:dyDescent="0.2">
      <c r="K1952" s="51">
        <v>1934</v>
      </c>
      <c r="L1952" s="52">
        <v>-3520.8909134192941</v>
      </c>
    </row>
    <row r="1953" spans="11:12" x14ac:dyDescent="0.2">
      <c r="K1953" s="51">
        <v>1935</v>
      </c>
      <c r="L1953" s="52">
        <v>-930.65639293237234</v>
      </c>
    </row>
    <row r="1954" spans="11:12" x14ac:dyDescent="0.2">
      <c r="K1954" s="51">
        <v>1936</v>
      </c>
      <c r="L1954" s="52">
        <v>664.60226973216277</v>
      </c>
    </row>
    <row r="1955" spans="11:12" x14ac:dyDescent="0.2">
      <c r="K1955" s="51">
        <v>1937</v>
      </c>
      <c r="L1955" s="52">
        <v>-1944.564301084554</v>
      </c>
    </row>
    <row r="1956" spans="11:12" x14ac:dyDescent="0.2">
      <c r="K1956" s="51">
        <v>1938</v>
      </c>
      <c r="L1956" s="52">
        <v>697.83780718833714</v>
      </c>
    </row>
    <row r="1957" spans="11:12" x14ac:dyDescent="0.2">
      <c r="K1957" s="51">
        <v>1939</v>
      </c>
      <c r="L1957" s="52">
        <v>71.652304447802408</v>
      </c>
    </row>
    <row r="1958" spans="11:12" x14ac:dyDescent="0.2">
      <c r="K1958" s="51">
        <v>1940</v>
      </c>
      <c r="L1958" s="52">
        <v>6298.6666578956101</v>
      </c>
    </row>
    <row r="1959" spans="11:12" x14ac:dyDescent="0.2">
      <c r="K1959" s="51">
        <v>1941</v>
      </c>
      <c r="L1959" s="52">
        <v>5469.887695336809</v>
      </c>
    </row>
    <row r="1960" spans="11:12" x14ac:dyDescent="0.2">
      <c r="K1960" s="51">
        <v>1942</v>
      </c>
      <c r="L1960" s="52">
        <v>5996.5619570483632</v>
      </c>
    </row>
    <row r="1961" spans="11:12" x14ac:dyDescent="0.2">
      <c r="K1961" s="51">
        <v>1943</v>
      </c>
      <c r="L1961" s="52">
        <v>-970.99776944776681</v>
      </c>
    </row>
    <row r="1962" spans="11:12" x14ac:dyDescent="0.2">
      <c r="K1962" s="51">
        <v>1944</v>
      </c>
      <c r="L1962" s="52">
        <v>-2288.158790162438</v>
      </c>
    </row>
    <row r="1963" spans="11:12" x14ac:dyDescent="0.2">
      <c r="K1963" s="51">
        <v>1945</v>
      </c>
      <c r="L1963" s="52">
        <v>3763.005593396229</v>
      </c>
    </row>
    <row r="1964" spans="11:12" x14ac:dyDescent="0.2">
      <c r="K1964" s="51">
        <v>1946</v>
      </c>
      <c r="L1964" s="52">
        <v>0</v>
      </c>
    </row>
    <row r="1965" spans="11:12" x14ac:dyDescent="0.2">
      <c r="K1965" s="51">
        <v>1947</v>
      </c>
      <c r="L1965" s="52">
        <v>-4190.1288178319473</v>
      </c>
    </row>
    <row r="1966" spans="11:12" x14ac:dyDescent="0.2">
      <c r="K1966" s="51">
        <v>1948</v>
      </c>
      <c r="L1966" s="52">
        <v>1647.0062888289754</v>
      </c>
    </row>
    <row r="1967" spans="11:12" x14ac:dyDescent="0.2">
      <c r="K1967" s="51">
        <v>1949</v>
      </c>
      <c r="L1967" s="52">
        <v>2229.1588967245261</v>
      </c>
    </row>
    <row r="1968" spans="11:12" x14ac:dyDescent="0.2">
      <c r="K1968" s="51">
        <v>1950</v>
      </c>
      <c r="L1968" s="52">
        <v>-5865.630234138509</v>
      </c>
    </row>
    <row r="1969" spans="11:12" x14ac:dyDescent="0.2">
      <c r="K1969" s="51">
        <v>1951</v>
      </c>
      <c r="L1969" s="52">
        <v>3377.8720117737712</v>
      </c>
    </row>
    <row r="1970" spans="11:12" x14ac:dyDescent="0.2">
      <c r="K1970" s="51">
        <v>1952</v>
      </c>
      <c r="L1970" s="52">
        <v>387.35874199487853</v>
      </c>
    </row>
    <row r="1971" spans="11:12" x14ac:dyDescent="0.2">
      <c r="K1971" s="51">
        <v>1953</v>
      </c>
      <c r="L1971" s="52">
        <v>-87.783775780510041</v>
      </c>
    </row>
    <row r="1972" spans="11:12" x14ac:dyDescent="0.2">
      <c r="K1972" s="51">
        <v>1954</v>
      </c>
      <c r="L1972" s="52">
        <v>1993.1467202283911</v>
      </c>
    </row>
    <row r="1973" spans="11:12" x14ac:dyDescent="0.2">
      <c r="K1973" s="51">
        <v>1955</v>
      </c>
      <c r="L1973" s="52">
        <v>317.2661160002549</v>
      </c>
    </row>
    <row r="1974" spans="11:12" x14ac:dyDescent="0.2">
      <c r="K1974" s="51">
        <v>1956</v>
      </c>
      <c r="L1974" s="52">
        <v>4229.8208653470056</v>
      </c>
    </row>
    <row r="1975" spans="11:12" x14ac:dyDescent="0.2">
      <c r="K1975" s="51">
        <v>1957</v>
      </c>
      <c r="L1975" s="52">
        <v>2809.1628798887359</v>
      </c>
    </row>
    <row r="1976" spans="11:12" x14ac:dyDescent="0.2">
      <c r="K1976" s="51">
        <v>1958</v>
      </c>
      <c r="L1976" s="52">
        <v>-7146.3404887277666</v>
      </c>
    </row>
    <row r="1977" spans="11:12" x14ac:dyDescent="0.2">
      <c r="K1977" s="51">
        <v>1959</v>
      </c>
      <c r="L1977" s="52">
        <v>4429.9363869152148</v>
      </c>
    </row>
    <row r="1978" spans="11:12" x14ac:dyDescent="0.2">
      <c r="K1978" s="51">
        <v>1960</v>
      </c>
      <c r="L1978" s="52">
        <v>-1102.805836895197</v>
      </c>
    </row>
    <row r="1979" spans="11:12" x14ac:dyDescent="0.2">
      <c r="K1979" s="51">
        <v>1961</v>
      </c>
      <c r="L1979" s="52">
        <v>-5519.2207728766762</v>
      </c>
    </row>
    <row r="1980" spans="11:12" x14ac:dyDescent="0.2">
      <c r="K1980" s="51">
        <v>1962</v>
      </c>
      <c r="L1980" s="52">
        <v>1434.7985571328031</v>
      </c>
    </row>
    <row r="1981" spans="11:12" x14ac:dyDescent="0.2">
      <c r="K1981" s="51">
        <v>1963</v>
      </c>
      <c r="L1981" s="52">
        <v>672.22831804051566</v>
      </c>
    </row>
    <row r="1982" spans="11:12" x14ac:dyDescent="0.2">
      <c r="K1982" s="51">
        <v>1964</v>
      </c>
      <c r="L1982" s="52">
        <v>1799.5193418437866</v>
      </c>
    </row>
    <row r="1983" spans="11:12" x14ac:dyDescent="0.2">
      <c r="K1983" s="51">
        <v>1965</v>
      </c>
      <c r="L1983" s="52">
        <v>-3776.0908423304918</v>
      </c>
    </row>
    <row r="1984" spans="11:12" x14ac:dyDescent="0.2">
      <c r="K1984" s="51">
        <v>1966</v>
      </c>
      <c r="L1984" s="52">
        <v>862.33243998634748</v>
      </c>
    </row>
    <row r="1985" spans="11:12" x14ac:dyDescent="0.2">
      <c r="K1985" s="51">
        <v>1967</v>
      </c>
      <c r="L1985" s="52">
        <v>-4456.9248805477191</v>
      </c>
    </row>
    <row r="1986" spans="11:12" x14ac:dyDescent="0.2">
      <c r="K1986" s="51">
        <v>1968</v>
      </c>
      <c r="L1986" s="52">
        <v>0</v>
      </c>
    </row>
    <row r="1987" spans="11:12" x14ac:dyDescent="0.2">
      <c r="K1987" s="51">
        <v>1969</v>
      </c>
      <c r="L1987" s="52">
        <v>-601.24655610985383</v>
      </c>
    </row>
    <row r="1988" spans="11:12" x14ac:dyDescent="0.2">
      <c r="K1988" s="51">
        <v>1970</v>
      </c>
      <c r="L1988" s="52">
        <v>2211.7025758763534</v>
      </c>
    </row>
    <row r="1989" spans="11:12" x14ac:dyDescent="0.2">
      <c r="K1989" s="51">
        <v>1971</v>
      </c>
      <c r="L1989" s="52">
        <v>-2225.1293673660784</v>
      </c>
    </row>
    <row r="1990" spans="11:12" x14ac:dyDescent="0.2">
      <c r="K1990" s="51">
        <v>1972</v>
      </c>
      <c r="L1990" s="52">
        <v>0</v>
      </c>
    </row>
    <row r="1991" spans="11:12" x14ac:dyDescent="0.2">
      <c r="K1991" s="51">
        <v>1973</v>
      </c>
      <c r="L1991" s="52">
        <v>-844.60193038475472</v>
      </c>
    </row>
    <row r="1992" spans="11:12" x14ac:dyDescent="0.2">
      <c r="K1992" s="51">
        <v>1974</v>
      </c>
      <c r="L1992" s="52">
        <v>3616.7320967695746</v>
      </c>
    </row>
    <row r="1993" spans="11:12" x14ac:dyDescent="0.2">
      <c r="K1993" s="51">
        <v>1975</v>
      </c>
      <c r="L1993" s="52">
        <v>158.34475396259131</v>
      </c>
    </row>
    <row r="1994" spans="11:12" x14ac:dyDescent="0.2">
      <c r="K1994" s="51">
        <v>1976</v>
      </c>
      <c r="L1994" s="52">
        <v>651.29874516831183</v>
      </c>
    </row>
    <row r="1995" spans="11:12" x14ac:dyDescent="0.2">
      <c r="K1995" s="51">
        <v>1977</v>
      </c>
      <c r="L1995" s="52">
        <v>-919.15779344181738</v>
      </c>
    </row>
    <row r="1996" spans="11:12" x14ac:dyDescent="0.2">
      <c r="K1996" s="51">
        <v>1978</v>
      </c>
      <c r="L1996" s="52">
        <v>1777.7931231930741</v>
      </c>
    </row>
    <row r="1997" spans="11:12" x14ac:dyDescent="0.2">
      <c r="K1997" s="51">
        <v>1979</v>
      </c>
      <c r="L1997" s="52">
        <v>4938.9665129039286</v>
      </c>
    </row>
    <row r="1998" spans="11:12" x14ac:dyDescent="0.2">
      <c r="K1998" s="51">
        <v>1980</v>
      </c>
      <c r="L1998" s="52">
        <v>0</v>
      </c>
    </row>
    <row r="1999" spans="11:12" x14ac:dyDescent="0.2">
      <c r="K1999" s="51">
        <v>1981</v>
      </c>
      <c r="L1999" s="52">
        <v>0</v>
      </c>
    </row>
    <row r="2000" spans="11:12" x14ac:dyDescent="0.2">
      <c r="K2000" s="51">
        <v>1982</v>
      </c>
      <c r="L2000" s="52">
        <v>-103.93906267573334</v>
      </c>
    </row>
    <row r="2001" spans="11:12" x14ac:dyDescent="0.2">
      <c r="K2001" s="51">
        <v>1983</v>
      </c>
      <c r="L2001" s="52">
        <v>0</v>
      </c>
    </row>
    <row r="2002" spans="11:12" x14ac:dyDescent="0.2">
      <c r="K2002" s="51">
        <v>1984</v>
      </c>
      <c r="L2002" s="52">
        <v>0</v>
      </c>
    </row>
    <row r="2003" spans="11:12" x14ac:dyDescent="0.2">
      <c r="K2003" s="51">
        <v>1985</v>
      </c>
      <c r="L2003" s="52">
        <v>2629.7036598265163</v>
      </c>
    </row>
    <row r="2004" spans="11:12" x14ac:dyDescent="0.2">
      <c r="K2004" s="51">
        <v>1986</v>
      </c>
      <c r="L2004" s="52">
        <v>-1031.7993991606349</v>
      </c>
    </row>
    <row r="2005" spans="11:12" x14ac:dyDescent="0.2">
      <c r="K2005" s="51">
        <v>1987</v>
      </c>
      <c r="L2005" s="52">
        <v>1227.5133021826066</v>
      </c>
    </row>
    <row r="2006" spans="11:12" x14ac:dyDescent="0.2">
      <c r="K2006" s="51">
        <v>1988</v>
      </c>
      <c r="L2006" s="52">
        <v>-1072.9345357823288</v>
      </c>
    </row>
    <row r="2007" spans="11:12" x14ac:dyDescent="0.2">
      <c r="K2007" s="51">
        <v>1989</v>
      </c>
      <c r="L2007" s="52">
        <v>783.49164801793063</v>
      </c>
    </row>
    <row r="2008" spans="11:12" x14ac:dyDescent="0.2">
      <c r="K2008" s="51">
        <v>1990</v>
      </c>
      <c r="L2008" s="52">
        <v>4593.1434182476942</v>
      </c>
    </row>
    <row r="2009" spans="11:12" x14ac:dyDescent="0.2">
      <c r="K2009" s="51">
        <v>1991</v>
      </c>
      <c r="L2009" s="52">
        <v>3594.4842968436024</v>
      </c>
    </row>
    <row r="2010" spans="11:12" x14ac:dyDescent="0.2">
      <c r="K2010" s="51">
        <v>1992</v>
      </c>
      <c r="L2010" s="52">
        <v>3706.9570515116975</v>
      </c>
    </row>
    <row r="2011" spans="11:12" x14ac:dyDescent="0.2">
      <c r="K2011" s="51">
        <v>1993</v>
      </c>
      <c r="L2011" s="52">
        <v>-2273.9177479599534</v>
      </c>
    </row>
    <row r="2012" spans="11:12" x14ac:dyDescent="0.2">
      <c r="K2012" s="51">
        <v>1994</v>
      </c>
      <c r="L2012" s="52">
        <v>4522.6227671854194</v>
      </c>
    </row>
    <row r="2013" spans="11:12" x14ac:dyDescent="0.2">
      <c r="K2013" s="51">
        <v>1995</v>
      </c>
      <c r="L2013" s="52">
        <v>-1350.4640473200488</v>
      </c>
    </row>
    <row r="2014" spans="11:12" x14ac:dyDescent="0.2">
      <c r="K2014" s="51">
        <v>1996</v>
      </c>
      <c r="L2014" s="52">
        <v>0</v>
      </c>
    </row>
    <row r="2015" spans="11:12" x14ac:dyDescent="0.2">
      <c r="K2015" s="51">
        <v>1997</v>
      </c>
      <c r="L2015" s="52">
        <v>0</v>
      </c>
    </row>
    <row r="2016" spans="11:12" x14ac:dyDescent="0.2">
      <c r="K2016" s="51">
        <v>1998</v>
      </c>
      <c r="L2016" s="52">
        <v>5698.3225742225559</v>
      </c>
    </row>
    <row r="2017" spans="11:12" x14ac:dyDescent="0.2">
      <c r="K2017" s="51">
        <v>1999</v>
      </c>
      <c r="L2017" s="52">
        <v>-2251.5762108345798</v>
      </c>
    </row>
    <row r="2018" spans="11:12" x14ac:dyDescent="0.2">
      <c r="K2018" s="51">
        <v>2000</v>
      </c>
      <c r="L2018" s="52">
        <v>-3979.2681971276056</v>
      </c>
    </row>
    <row r="2019" spans="11:12" x14ac:dyDescent="0.2">
      <c r="K2019" s="51">
        <v>2001</v>
      </c>
      <c r="L2019" s="52">
        <v>-2696.0392922707142</v>
      </c>
    </row>
    <row r="2020" spans="11:12" x14ac:dyDescent="0.2">
      <c r="K2020" s="51">
        <v>2002</v>
      </c>
      <c r="L2020" s="52">
        <v>1760.7900495455442</v>
      </c>
    </row>
    <row r="2021" spans="11:12" x14ac:dyDescent="0.2">
      <c r="K2021" s="51">
        <v>2003</v>
      </c>
      <c r="L2021" s="52">
        <v>-3486.8163925697763</v>
      </c>
    </row>
    <row r="2022" spans="11:12" x14ac:dyDescent="0.2">
      <c r="K2022" s="51">
        <v>2004</v>
      </c>
      <c r="L2022" s="52">
        <v>-789.60251198110177</v>
      </c>
    </row>
    <row r="2023" spans="11:12" x14ac:dyDescent="0.2">
      <c r="K2023" s="51">
        <v>2005</v>
      </c>
      <c r="L2023" s="52">
        <v>4016.2124560885532</v>
      </c>
    </row>
    <row r="2024" spans="11:12" x14ac:dyDescent="0.2">
      <c r="K2024" s="51">
        <v>2006</v>
      </c>
      <c r="L2024" s="52">
        <v>-2690.7330590075858</v>
      </c>
    </row>
    <row r="2025" spans="11:12" x14ac:dyDescent="0.2">
      <c r="K2025" s="51">
        <v>2007</v>
      </c>
      <c r="L2025" s="52">
        <v>-1081.9228238751557</v>
      </c>
    </row>
    <row r="2026" spans="11:12" x14ac:dyDescent="0.2">
      <c r="K2026" s="51">
        <v>2008</v>
      </c>
      <c r="L2026" s="52">
        <v>-2566.13651894329</v>
      </c>
    </row>
    <row r="2027" spans="11:12" x14ac:dyDescent="0.2">
      <c r="K2027" s="51">
        <v>2009</v>
      </c>
      <c r="L2027" s="52">
        <v>28.713600254855919</v>
      </c>
    </row>
    <row r="2028" spans="11:12" x14ac:dyDescent="0.2">
      <c r="K2028" s="51">
        <v>2010</v>
      </c>
      <c r="L2028" s="52">
        <v>2456.1267036723325</v>
      </c>
    </row>
    <row r="2029" spans="11:12" x14ac:dyDescent="0.2">
      <c r="K2029" s="51">
        <v>2011</v>
      </c>
      <c r="L2029" s="52">
        <v>-1073.0043375330811</v>
      </c>
    </row>
    <row r="2030" spans="11:12" x14ac:dyDescent="0.2">
      <c r="K2030" s="51">
        <v>2012</v>
      </c>
      <c r="L2030" s="52">
        <v>-1216.9672987883118</v>
      </c>
    </row>
    <row r="2031" spans="11:12" x14ac:dyDescent="0.2">
      <c r="K2031" s="51">
        <v>2013</v>
      </c>
      <c r="L2031" s="52">
        <v>-2083.8485762308319</v>
      </c>
    </row>
    <row r="2032" spans="11:12" x14ac:dyDescent="0.2">
      <c r="K2032" s="51">
        <v>2014</v>
      </c>
      <c r="L2032" s="52">
        <v>-2292.3835037094591</v>
      </c>
    </row>
    <row r="2033" spans="11:12" x14ac:dyDescent="0.2">
      <c r="K2033" s="51">
        <v>2015</v>
      </c>
      <c r="L2033" s="52">
        <v>0</v>
      </c>
    </row>
    <row r="2034" spans="11:12" x14ac:dyDescent="0.2">
      <c r="K2034" s="51">
        <v>2016</v>
      </c>
      <c r="L2034" s="52">
        <v>3157.3272974503029</v>
      </c>
    </row>
    <row r="2035" spans="11:12" x14ac:dyDescent="0.2">
      <c r="K2035" s="51">
        <v>2017</v>
      </c>
      <c r="L2035" s="52">
        <v>1848.0813300862603</v>
      </c>
    </row>
    <row r="2036" spans="11:12" x14ac:dyDescent="0.2">
      <c r="K2036" s="51">
        <v>2018</v>
      </c>
      <c r="L2036" s="52">
        <v>-2246.961327094552</v>
      </c>
    </row>
    <row r="2037" spans="11:12" x14ac:dyDescent="0.2">
      <c r="K2037" s="51">
        <v>2019</v>
      </c>
      <c r="L2037" s="52">
        <v>-2865.1437804719149</v>
      </c>
    </row>
    <row r="2038" spans="11:12" x14ac:dyDescent="0.2">
      <c r="K2038" s="51">
        <v>2020</v>
      </c>
      <c r="L2038" s="52">
        <v>0</v>
      </c>
    </row>
    <row r="2039" spans="11:12" x14ac:dyDescent="0.2">
      <c r="K2039" s="51">
        <v>2021</v>
      </c>
      <c r="L2039" s="52">
        <v>-919.33286283869882</v>
      </c>
    </row>
    <row r="2040" spans="11:12" x14ac:dyDescent="0.2">
      <c r="K2040" s="51">
        <v>2022</v>
      </c>
      <c r="L2040" s="52">
        <v>2704.985921247614</v>
      </c>
    </row>
    <row r="2041" spans="11:12" x14ac:dyDescent="0.2">
      <c r="K2041" s="51">
        <v>2023</v>
      </c>
      <c r="L2041" s="52">
        <v>-1783.0003117704646</v>
      </c>
    </row>
    <row r="2042" spans="11:12" x14ac:dyDescent="0.2">
      <c r="K2042" s="51">
        <v>2024</v>
      </c>
      <c r="L2042" s="52">
        <v>510.58562264931697</v>
      </c>
    </row>
    <row r="2043" spans="11:12" x14ac:dyDescent="0.2">
      <c r="K2043" s="51">
        <v>2025</v>
      </c>
      <c r="L2043" s="52">
        <v>-2235.0745960929585</v>
      </c>
    </row>
    <row r="2044" spans="11:12" x14ac:dyDescent="0.2">
      <c r="K2044" s="51">
        <v>2026</v>
      </c>
      <c r="L2044" s="52">
        <v>5444.6564766040492</v>
      </c>
    </row>
    <row r="2045" spans="11:12" x14ac:dyDescent="0.2">
      <c r="K2045" s="51">
        <v>2027</v>
      </c>
      <c r="L2045" s="52">
        <v>2002.9913749196503</v>
      </c>
    </row>
    <row r="2046" spans="11:12" x14ac:dyDescent="0.2">
      <c r="K2046" s="51">
        <v>2028</v>
      </c>
      <c r="L2046" s="52">
        <v>-2176.0816628503594</v>
      </c>
    </row>
    <row r="2047" spans="11:12" x14ac:dyDescent="0.2">
      <c r="K2047" s="51">
        <v>2029</v>
      </c>
      <c r="L2047" s="52">
        <v>-6271.7763363928962</v>
      </c>
    </row>
    <row r="2048" spans="11:12" x14ac:dyDescent="0.2">
      <c r="K2048" s="51">
        <v>2030</v>
      </c>
      <c r="L2048" s="52">
        <v>-1534.9271733388123</v>
      </c>
    </row>
    <row r="2049" spans="11:12" x14ac:dyDescent="0.2">
      <c r="K2049" s="51">
        <v>2031</v>
      </c>
      <c r="L2049" s="52">
        <v>-3777.9885432020396</v>
      </c>
    </row>
    <row r="2050" spans="11:12" x14ac:dyDescent="0.2">
      <c r="K2050" s="51">
        <v>2032</v>
      </c>
      <c r="L2050" s="52">
        <v>-574.32839802588103</v>
      </c>
    </row>
    <row r="2051" spans="11:12" x14ac:dyDescent="0.2">
      <c r="K2051" s="51">
        <v>2033</v>
      </c>
      <c r="L2051" s="52">
        <v>1308.6817638866423</v>
      </c>
    </row>
    <row r="2052" spans="11:12" x14ac:dyDescent="0.2">
      <c r="K2052" s="51">
        <v>2034</v>
      </c>
      <c r="L2052" s="52">
        <v>3993.7428836633389</v>
      </c>
    </row>
    <row r="2053" spans="11:12" x14ac:dyDescent="0.2">
      <c r="K2053" s="51">
        <v>2035</v>
      </c>
      <c r="L2053" s="52">
        <v>-1203.0508345649218</v>
      </c>
    </row>
    <row r="2054" spans="11:12" x14ac:dyDescent="0.2">
      <c r="K2054" s="51">
        <v>2036</v>
      </c>
      <c r="L2054" s="52">
        <v>-6534.8347459489432</v>
      </c>
    </row>
    <row r="2055" spans="11:12" x14ac:dyDescent="0.2">
      <c r="K2055" s="51">
        <v>2037</v>
      </c>
      <c r="L2055" s="52">
        <v>-3023.4252318985591</v>
      </c>
    </row>
    <row r="2056" spans="11:12" x14ac:dyDescent="0.2">
      <c r="K2056" s="51">
        <v>2038</v>
      </c>
      <c r="L2056" s="52">
        <v>4092.7878888888322</v>
      </c>
    </row>
    <row r="2057" spans="11:12" x14ac:dyDescent="0.2">
      <c r="K2057" s="51">
        <v>2039</v>
      </c>
      <c r="L2057" s="52">
        <v>-1576.5113966104329</v>
      </c>
    </row>
    <row r="2058" spans="11:12" x14ac:dyDescent="0.2">
      <c r="K2058" s="51">
        <v>2040</v>
      </c>
      <c r="L2058" s="52">
        <v>-4337.3149070846239</v>
      </c>
    </row>
    <row r="2059" spans="11:12" x14ac:dyDescent="0.2">
      <c r="K2059" s="51">
        <v>2041</v>
      </c>
      <c r="L2059" s="52">
        <v>-3824.5052930855009</v>
      </c>
    </row>
    <row r="2060" spans="11:12" x14ac:dyDescent="0.2">
      <c r="K2060" s="51">
        <v>2042</v>
      </c>
      <c r="L2060" s="52">
        <v>0</v>
      </c>
    </row>
    <row r="2061" spans="11:12" x14ac:dyDescent="0.2">
      <c r="K2061" s="51">
        <v>2043</v>
      </c>
      <c r="L2061" s="52">
        <v>-301.83425959119222</v>
      </c>
    </row>
    <row r="2062" spans="11:12" x14ac:dyDescent="0.2">
      <c r="K2062" s="51">
        <v>2044</v>
      </c>
      <c r="L2062" s="52">
        <v>0</v>
      </c>
    </row>
    <row r="2063" spans="11:12" x14ac:dyDescent="0.2">
      <c r="K2063" s="51">
        <v>2045</v>
      </c>
      <c r="L2063" s="52">
        <v>-5035.3853064223613</v>
      </c>
    </row>
    <row r="2064" spans="11:12" x14ac:dyDescent="0.2">
      <c r="K2064" s="51">
        <v>2046</v>
      </c>
      <c r="L2064" s="52">
        <v>882.11455112236706</v>
      </c>
    </row>
    <row r="2065" spans="11:12" x14ac:dyDescent="0.2">
      <c r="K2065" s="51">
        <v>2047</v>
      </c>
      <c r="L2065" s="52">
        <v>-1365.7964191492051</v>
      </c>
    </row>
    <row r="2066" spans="11:12" x14ac:dyDescent="0.2">
      <c r="K2066" s="51">
        <v>2048</v>
      </c>
      <c r="L2066" s="52">
        <v>619.80315321412365</v>
      </c>
    </row>
    <row r="2067" spans="11:12" x14ac:dyDescent="0.2">
      <c r="K2067" s="51">
        <v>2049</v>
      </c>
      <c r="L2067" s="52">
        <v>688.19290772024408</v>
      </c>
    </row>
    <row r="2068" spans="11:12" x14ac:dyDescent="0.2">
      <c r="K2068" s="51">
        <v>2050</v>
      </c>
      <c r="L2068" s="52">
        <v>0</v>
      </c>
    </row>
    <row r="2069" spans="11:12" x14ac:dyDescent="0.2">
      <c r="K2069" s="51">
        <v>2051</v>
      </c>
      <c r="L2069" s="52">
        <v>-839.78559071631662</v>
      </c>
    </row>
    <row r="2070" spans="11:12" x14ac:dyDescent="0.2">
      <c r="K2070" s="51">
        <v>2052</v>
      </c>
      <c r="L2070" s="52">
        <v>-4360.1780001928564</v>
      </c>
    </row>
    <row r="2071" spans="11:12" x14ac:dyDescent="0.2">
      <c r="K2071" s="51">
        <v>2053</v>
      </c>
      <c r="L2071" s="52">
        <v>-2921.9140936064323</v>
      </c>
    </row>
    <row r="2072" spans="11:12" x14ac:dyDescent="0.2">
      <c r="K2072" s="51">
        <v>2054</v>
      </c>
      <c r="L2072" s="52">
        <v>5080.0537342680582</v>
      </c>
    </row>
    <row r="2073" spans="11:12" x14ac:dyDescent="0.2">
      <c r="K2073" s="51">
        <v>2055</v>
      </c>
      <c r="L2073" s="52">
        <v>3518.5310892317884</v>
      </c>
    </row>
    <row r="2074" spans="11:12" x14ac:dyDescent="0.2">
      <c r="K2074" s="51">
        <v>2056</v>
      </c>
      <c r="L2074" s="52">
        <v>-3276.324804306164</v>
      </c>
    </row>
    <row r="2075" spans="11:12" x14ac:dyDescent="0.2">
      <c r="K2075" s="51">
        <v>2057</v>
      </c>
      <c r="L2075" s="52">
        <v>-4702.7817872539217</v>
      </c>
    </row>
    <row r="2076" spans="11:12" x14ac:dyDescent="0.2">
      <c r="K2076" s="51">
        <v>2058</v>
      </c>
      <c r="L2076" s="52">
        <v>-118.03805695349627</v>
      </c>
    </row>
    <row r="2077" spans="11:12" x14ac:dyDescent="0.2">
      <c r="K2077" s="51">
        <v>2059</v>
      </c>
      <c r="L2077" s="52">
        <v>-6176.2382764954182</v>
      </c>
    </row>
    <row r="2078" spans="11:12" x14ac:dyDescent="0.2">
      <c r="K2078" s="51">
        <v>2060</v>
      </c>
      <c r="L2078" s="52">
        <v>0</v>
      </c>
    </row>
    <row r="2079" spans="11:12" x14ac:dyDescent="0.2">
      <c r="K2079" s="51">
        <v>2061</v>
      </c>
      <c r="L2079" s="52">
        <v>1426.7977896239954</v>
      </c>
    </row>
    <row r="2080" spans="11:12" x14ac:dyDescent="0.2">
      <c r="K2080" s="51">
        <v>2062</v>
      </c>
      <c r="L2080" s="52">
        <v>317.56191119732262</v>
      </c>
    </row>
    <row r="2081" spans="11:12" x14ac:dyDescent="0.2">
      <c r="K2081" s="51">
        <v>2063</v>
      </c>
      <c r="L2081" s="52">
        <v>1807.4577354442981</v>
      </c>
    </row>
    <row r="2082" spans="11:12" x14ac:dyDescent="0.2">
      <c r="K2082" s="51">
        <v>2064</v>
      </c>
      <c r="L2082" s="52">
        <v>0</v>
      </c>
    </row>
    <row r="2083" spans="11:12" x14ac:dyDescent="0.2">
      <c r="K2083" s="51">
        <v>2065</v>
      </c>
      <c r="L2083" s="52">
        <v>-3178.1069939904355</v>
      </c>
    </row>
    <row r="2084" spans="11:12" x14ac:dyDescent="0.2">
      <c r="K2084" s="51">
        <v>2066</v>
      </c>
      <c r="L2084" s="52">
        <v>975.4127123383355</v>
      </c>
    </row>
    <row r="2085" spans="11:12" x14ac:dyDescent="0.2">
      <c r="K2085" s="51">
        <v>2067</v>
      </c>
      <c r="L2085" s="52">
        <v>3762.2562816081227</v>
      </c>
    </row>
    <row r="2086" spans="11:12" x14ac:dyDescent="0.2">
      <c r="K2086" s="51">
        <v>2068</v>
      </c>
      <c r="L2086" s="52">
        <v>167.64282272968603</v>
      </c>
    </row>
    <row r="2087" spans="11:12" x14ac:dyDescent="0.2">
      <c r="K2087" s="51">
        <v>2069</v>
      </c>
      <c r="L2087" s="52">
        <v>1017.1165357355626</v>
      </c>
    </row>
    <row r="2088" spans="11:12" x14ac:dyDescent="0.2">
      <c r="K2088" s="51">
        <v>2070</v>
      </c>
      <c r="L2088" s="52">
        <v>4209.3019815263315</v>
      </c>
    </row>
    <row r="2089" spans="11:12" x14ac:dyDescent="0.2">
      <c r="K2089" s="51">
        <v>2071</v>
      </c>
      <c r="L2089" s="52">
        <v>-384.76900572290583</v>
      </c>
    </row>
    <row r="2090" spans="11:12" x14ac:dyDescent="0.2">
      <c r="K2090" s="51">
        <v>2072</v>
      </c>
      <c r="L2090" s="52">
        <v>-2.9786937204053174</v>
      </c>
    </row>
    <row r="2091" spans="11:12" x14ac:dyDescent="0.2">
      <c r="K2091" s="51">
        <v>2073</v>
      </c>
      <c r="L2091" s="52">
        <v>-2758.475389229563</v>
      </c>
    </row>
    <row r="2092" spans="11:12" x14ac:dyDescent="0.2">
      <c r="K2092" s="51">
        <v>2074</v>
      </c>
      <c r="L2092" s="52">
        <v>-778.00998171250751</v>
      </c>
    </row>
    <row r="2093" spans="11:12" x14ac:dyDescent="0.2">
      <c r="K2093" s="51">
        <v>2075</v>
      </c>
      <c r="L2093" s="52">
        <v>384.57863526195047</v>
      </c>
    </row>
    <row r="2094" spans="11:12" x14ac:dyDescent="0.2">
      <c r="K2094" s="51">
        <v>2076</v>
      </c>
      <c r="L2094" s="52">
        <v>-1399.2831979663051</v>
      </c>
    </row>
    <row r="2095" spans="11:12" x14ac:dyDescent="0.2">
      <c r="K2095" s="51">
        <v>2077</v>
      </c>
      <c r="L2095" s="52">
        <v>2171.5738081186923</v>
      </c>
    </row>
    <row r="2096" spans="11:12" x14ac:dyDescent="0.2">
      <c r="K2096" s="51">
        <v>2078</v>
      </c>
      <c r="L2096" s="52">
        <v>6014.5460570653804</v>
      </c>
    </row>
    <row r="2097" spans="11:12" x14ac:dyDescent="0.2">
      <c r="K2097" s="51">
        <v>2079</v>
      </c>
      <c r="L2097" s="52">
        <v>1911.230869877533</v>
      </c>
    </row>
    <row r="2098" spans="11:12" x14ac:dyDescent="0.2">
      <c r="K2098" s="51">
        <v>2080</v>
      </c>
      <c r="L2098" s="52">
        <v>4801.3578541043653</v>
      </c>
    </row>
    <row r="2099" spans="11:12" x14ac:dyDescent="0.2">
      <c r="K2099" s="51">
        <v>2081</v>
      </c>
      <c r="L2099" s="52">
        <v>2432.5144225744457</v>
      </c>
    </row>
    <row r="2100" spans="11:12" x14ac:dyDescent="0.2">
      <c r="K2100" s="51">
        <v>2082</v>
      </c>
      <c r="L2100" s="52">
        <v>4100.7348798105286</v>
      </c>
    </row>
    <row r="2101" spans="11:12" x14ac:dyDescent="0.2">
      <c r="K2101" s="51">
        <v>2083</v>
      </c>
      <c r="L2101" s="52">
        <v>1754.2593468341693</v>
      </c>
    </row>
    <row r="2102" spans="11:12" x14ac:dyDescent="0.2">
      <c r="K2102" s="51">
        <v>2084</v>
      </c>
      <c r="L2102" s="52">
        <v>0</v>
      </c>
    </row>
    <row r="2103" spans="11:12" x14ac:dyDescent="0.2">
      <c r="K2103" s="51">
        <v>2085</v>
      </c>
      <c r="L2103" s="52">
        <v>781.35903623340539</v>
      </c>
    </row>
    <row r="2104" spans="11:12" x14ac:dyDescent="0.2">
      <c r="K2104" s="51">
        <v>2086</v>
      </c>
      <c r="L2104" s="52">
        <v>3250.1292524712812</v>
      </c>
    </row>
    <row r="2105" spans="11:12" x14ac:dyDescent="0.2">
      <c r="K2105" s="51">
        <v>2087</v>
      </c>
      <c r="L2105" s="52">
        <v>5252.3739068333552</v>
      </c>
    </row>
    <row r="2106" spans="11:12" x14ac:dyDescent="0.2">
      <c r="K2106" s="51">
        <v>2088</v>
      </c>
      <c r="L2106" s="52">
        <v>3596.295696455777</v>
      </c>
    </row>
    <row r="2107" spans="11:12" x14ac:dyDescent="0.2">
      <c r="K2107" s="51">
        <v>2089</v>
      </c>
      <c r="L2107" s="52">
        <v>0</v>
      </c>
    </row>
    <row r="2108" spans="11:12" x14ac:dyDescent="0.2">
      <c r="K2108" s="51">
        <v>2090</v>
      </c>
      <c r="L2108" s="52">
        <v>1098.3636486147418</v>
      </c>
    </row>
    <row r="2109" spans="11:12" x14ac:dyDescent="0.2">
      <c r="K2109" s="51">
        <v>2091</v>
      </c>
      <c r="L2109" s="52">
        <v>930.3797783571373</v>
      </c>
    </row>
    <row r="2110" spans="11:12" x14ac:dyDescent="0.2">
      <c r="K2110" s="51">
        <v>2092</v>
      </c>
      <c r="L2110" s="52">
        <v>483.35542569189556</v>
      </c>
    </row>
    <row r="2111" spans="11:12" x14ac:dyDescent="0.2">
      <c r="K2111" s="51">
        <v>2093</v>
      </c>
      <c r="L2111" s="52">
        <v>-961.09838166338307</v>
      </c>
    </row>
    <row r="2112" spans="11:12" x14ac:dyDescent="0.2">
      <c r="K2112" s="51">
        <v>2094</v>
      </c>
      <c r="L2112" s="52">
        <v>-310.48327717493248</v>
      </c>
    </row>
    <row r="2113" spans="11:12" x14ac:dyDescent="0.2">
      <c r="K2113" s="51">
        <v>2095</v>
      </c>
      <c r="L2113" s="52">
        <v>0</v>
      </c>
    </row>
    <row r="2114" spans="11:12" x14ac:dyDescent="0.2">
      <c r="K2114" s="51">
        <v>2096</v>
      </c>
      <c r="L2114" s="52">
        <v>726.4003770156686</v>
      </c>
    </row>
    <row r="2115" spans="11:12" x14ac:dyDescent="0.2">
      <c r="K2115" s="51">
        <v>2097</v>
      </c>
      <c r="L2115" s="52">
        <v>-611.55760690644684</v>
      </c>
    </row>
    <row r="2116" spans="11:12" x14ac:dyDescent="0.2">
      <c r="K2116" s="51">
        <v>2098</v>
      </c>
      <c r="L2116" s="52">
        <v>4211.5668729422832</v>
      </c>
    </row>
    <row r="2117" spans="11:12" x14ac:dyDescent="0.2">
      <c r="K2117" s="51">
        <v>2099</v>
      </c>
      <c r="L2117" s="52">
        <v>0</v>
      </c>
    </row>
    <row r="2118" spans="11:12" x14ac:dyDescent="0.2">
      <c r="K2118" s="51">
        <v>2100</v>
      </c>
      <c r="L2118" s="52">
        <v>1259.7987986731839</v>
      </c>
    </row>
    <row r="2119" spans="11:12" x14ac:dyDescent="0.2">
      <c r="K2119" s="51">
        <v>2101</v>
      </c>
      <c r="L2119" s="52">
        <v>-2418.0553752932838</v>
      </c>
    </row>
    <row r="2120" spans="11:12" x14ac:dyDescent="0.2">
      <c r="K2120" s="51">
        <v>2102</v>
      </c>
      <c r="L2120" s="52">
        <v>1779.2980274433621</v>
      </c>
    </row>
    <row r="2121" spans="11:12" x14ac:dyDescent="0.2">
      <c r="K2121" s="51">
        <v>2103</v>
      </c>
      <c r="L2121" s="52">
        <v>-4759.5475993472637</v>
      </c>
    </row>
    <row r="2122" spans="11:12" x14ac:dyDescent="0.2">
      <c r="K2122" s="51">
        <v>2104</v>
      </c>
      <c r="L2122" s="52">
        <v>-2813.4131866454809</v>
      </c>
    </row>
    <row r="2123" spans="11:12" x14ac:dyDescent="0.2">
      <c r="K2123" s="51">
        <v>2105</v>
      </c>
      <c r="L2123" s="52">
        <v>4705.9234901265454</v>
      </c>
    </row>
    <row r="2124" spans="11:12" x14ac:dyDescent="0.2">
      <c r="K2124" s="51">
        <v>2106</v>
      </c>
      <c r="L2124" s="52">
        <v>1051.9832287276108</v>
      </c>
    </row>
    <row r="2125" spans="11:12" x14ac:dyDescent="0.2">
      <c r="K2125" s="51">
        <v>2107</v>
      </c>
      <c r="L2125" s="52">
        <v>-121.94792638556009</v>
      </c>
    </row>
    <row r="2126" spans="11:12" x14ac:dyDescent="0.2">
      <c r="K2126" s="51">
        <v>2108</v>
      </c>
      <c r="L2126" s="52">
        <v>-2516.9869012518102</v>
      </c>
    </row>
    <row r="2127" spans="11:12" x14ac:dyDescent="0.2">
      <c r="K2127" s="51">
        <v>2109</v>
      </c>
      <c r="L2127" s="52">
        <v>-1467.2112554549383</v>
      </c>
    </row>
    <row r="2128" spans="11:12" x14ac:dyDescent="0.2">
      <c r="K2128" s="51">
        <v>2110</v>
      </c>
      <c r="L2128" s="52">
        <v>3889.5456402237037</v>
      </c>
    </row>
    <row r="2129" spans="11:12" x14ac:dyDescent="0.2">
      <c r="K2129" s="51">
        <v>2111</v>
      </c>
      <c r="L2129" s="52">
        <v>1624.1583383806726</v>
      </c>
    </row>
    <row r="2130" spans="11:12" x14ac:dyDescent="0.2">
      <c r="K2130" s="51">
        <v>2112</v>
      </c>
      <c r="L2130" s="52">
        <v>1840.9511470614116</v>
      </c>
    </row>
    <row r="2131" spans="11:12" x14ac:dyDescent="0.2">
      <c r="K2131" s="51">
        <v>2113</v>
      </c>
      <c r="L2131" s="52">
        <v>781.93773858567943</v>
      </c>
    </row>
    <row r="2132" spans="11:12" x14ac:dyDescent="0.2">
      <c r="K2132" s="51">
        <v>2114</v>
      </c>
      <c r="L2132" s="52">
        <v>0</v>
      </c>
    </row>
    <row r="2133" spans="11:12" x14ac:dyDescent="0.2">
      <c r="K2133" s="51">
        <v>2115</v>
      </c>
      <c r="L2133" s="52">
        <v>7016.2903618572745</v>
      </c>
    </row>
    <row r="2134" spans="11:12" x14ac:dyDescent="0.2">
      <c r="K2134" s="51">
        <v>2116</v>
      </c>
      <c r="L2134" s="52">
        <v>2469.3337451355246</v>
      </c>
    </row>
    <row r="2135" spans="11:12" x14ac:dyDescent="0.2">
      <c r="K2135" s="51">
        <v>2117</v>
      </c>
      <c r="L2135" s="52">
        <v>0</v>
      </c>
    </row>
    <row r="2136" spans="11:12" x14ac:dyDescent="0.2">
      <c r="K2136" s="51">
        <v>2118</v>
      </c>
      <c r="L2136" s="52">
        <v>802.11026293438726</v>
      </c>
    </row>
    <row r="2137" spans="11:12" x14ac:dyDescent="0.2">
      <c r="K2137" s="51">
        <v>2119</v>
      </c>
      <c r="L2137" s="52">
        <v>1677.1919489207637</v>
      </c>
    </row>
    <row r="2138" spans="11:12" x14ac:dyDescent="0.2">
      <c r="K2138" s="51">
        <v>2120</v>
      </c>
      <c r="L2138" s="52">
        <v>-2124.6871146723047</v>
      </c>
    </row>
    <row r="2139" spans="11:12" x14ac:dyDescent="0.2">
      <c r="K2139" s="51">
        <v>2121</v>
      </c>
      <c r="L2139" s="52">
        <v>113.16062933039109</v>
      </c>
    </row>
    <row r="2140" spans="11:12" x14ac:dyDescent="0.2">
      <c r="K2140" s="51">
        <v>2122</v>
      </c>
      <c r="L2140" s="52">
        <v>2388.0058294896003</v>
      </c>
    </row>
    <row r="2141" spans="11:12" x14ac:dyDescent="0.2">
      <c r="K2141" s="51">
        <v>2123</v>
      </c>
      <c r="L2141" s="52">
        <v>-3046.9145624939429</v>
      </c>
    </row>
    <row r="2142" spans="11:12" x14ac:dyDescent="0.2">
      <c r="K2142" s="51">
        <v>2124</v>
      </c>
      <c r="L2142" s="52">
        <v>0</v>
      </c>
    </row>
    <row r="2143" spans="11:12" x14ac:dyDescent="0.2">
      <c r="K2143" s="51">
        <v>2125</v>
      </c>
      <c r="L2143" s="52">
        <v>0</v>
      </c>
    </row>
    <row r="2144" spans="11:12" x14ac:dyDescent="0.2">
      <c r="K2144" s="51">
        <v>2126</v>
      </c>
      <c r="L2144" s="52">
        <v>2487.4029428225626</v>
      </c>
    </row>
    <row r="2145" spans="11:12" x14ac:dyDescent="0.2">
      <c r="K2145" s="51">
        <v>2127</v>
      </c>
      <c r="L2145" s="52">
        <v>-2266.9667493133211</v>
      </c>
    </row>
    <row r="2146" spans="11:12" x14ac:dyDescent="0.2">
      <c r="K2146" s="51">
        <v>2128</v>
      </c>
      <c r="L2146" s="52">
        <v>-1271.2407483672916</v>
      </c>
    </row>
    <row r="2147" spans="11:12" x14ac:dyDescent="0.2">
      <c r="K2147" s="51">
        <v>2129</v>
      </c>
      <c r="L2147" s="52">
        <v>855.3999429375724</v>
      </c>
    </row>
    <row r="2148" spans="11:12" x14ac:dyDescent="0.2">
      <c r="K2148" s="51">
        <v>2130</v>
      </c>
      <c r="L2148" s="52">
        <v>-3049.2811390266552</v>
      </c>
    </row>
    <row r="2149" spans="11:12" x14ac:dyDescent="0.2">
      <c r="K2149" s="51">
        <v>2131</v>
      </c>
      <c r="L2149" s="52">
        <v>3446.0598832719706</v>
      </c>
    </row>
    <row r="2150" spans="11:12" x14ac:dyDescent="0.2">
      <c r="K2150" s="51">
        <v>2132</v>
      </c>
      <c r="L2150" s="52">
        <v>-5605.868482108317</v>
      </c>
    </row>
    <row r="2151" spans="11:12" x14ac:dyDescent="0.2">
      <c r="K2151" s="51">
        <v>2133</v>
      </c>
      <c r="L2151" s="52">
        <v>0</v>
      </c>
    </row>
    <row r="2152" spans="11:12" x14ac:dyDescent="0.2">
      <c r="K2152" s="51">
        <v>2134</v>
      </c>
      <c r="L2152" s="52">
        <v>-1978.5182305003746</v>
      </c>
    </row>
    <row r="2153" spans="11:12" x14ac:dyDescent="0.2">
      <c r="K2153" s="51">
        <v>2135</v>
      </c>
      <c r="L2153" s="52">
        <v>1887.4967779366416</v>
      </c>
    </row>
    <row r="2154" spans="11:12" x14ac:dyDescent="0.2">
      <c r="K2154" s="51">
        <v>2136</v>
      </c>
      <c r="L2154" s="52">
        <v>-2461.5917180470306</v>
      </c>
    </row>
    <row r="2155" spans="11:12" x14ac:dyDescent="0.2">
      <c r="K2155" s="51">
        <v>2137</v>
      </c>
      <c r="L2155" s="52">
        <v>2980.279318363911</v>
      </c>
    </row>
    <row r="2156" spans="11:12" x14ac:dyDescent="0.2">
      <c r="K2156" s="51">
        <v>2138</v>
      </c>
      <c r="L2156" s="52">
        <v>2188.5341559159156</v>
      </c>
    </row>
    <row r="2157" spans="11:12" x14ac:dyDescent="0.2">
      <c r="K2157" s="51">
        <v>2139</v>
      </c>
      <c r="L2157" s="52">
        <v>1627.0822034692285</v>
      </c>
    </row>
    <row r="2158" spans="11:12" x14ac:dyDescent="0.2">
      <c r="K2158" s="51">
        <v>2140</v>
      </c>
      <c r="L2158" s="52">
        <v>4.7658948472708289</v>
      </c>
    </row>
    <row r="2159" spans="11:12" x14ac:dyDescent="0.2">
      <c r="K2159" s="51">
        <v>2141</v>
      </c>
      <c r="L2159" s="52">
        <v>-338.01570195949353</v>
      </c>
    </row>
    <row r="2160" spans="11:12" x14ac:dyDescent="0.2">
      <c r="K2160" s="51">
        <v>2142</v>
      </c>
      <c r="L2160" s="52">
        <v>5344.7551071450998</v>
      </c>
    </row>
    <row r="2161" spans="11:12" x14ac:dyDescent="0.2">
      <c r="K2161" s="51">
        <v>2143</v>
      </c>
      <c r="L2161" s="52">
        <v>1398.6718697173587</v>
      </c>
    </row>
    <row r="2162" spans="11:12" x14ac:dyDescent="0.2">
      <c r="K2162" s="51">
        <v>2144</v>
      </c>
      <c r="L2162" s="52">
        <v>0</v>
      </c>
    </row>
    <row r="2163" spans="11:12" x14ac:dyDescent="0.2">
      <c r="K2163" s="51">
        <v>2145</v>
      </c>
      <c r="L2163" s="52">
        <v>-1998.3951139112964</v>
      </c>
    </row>
    <row r="2164" spans="11:12" x14ac:dyDescent="0.2">
      <c r="K2164" s="51">
        <v>2146</v>
      </c>
      <c r="L2164" s="52">
        <v>5597.1584300302002</v>
      </c>
    </row>
    <row r="2165" spans="11:12" x14ac:dyDescent="0.2">
      <c r="K2165" s="51">
        <v>2147</v>
      </c>
      <c r="L2165" s="52">
        <v>-1698.156964288306</v>
      </c>
    </row>
    <row r="2166" spans="11:12" x14ac:dyDescent="0.2">
      <c r="K2166" s="51">
        <v>2148</v>
      </c>
      <c r="L2166" s="52">
        <v>-68.956199432430367</v>
      </c>
    </row>
    <row r="2167" spans="11:12" x14ac:dyDescent="0.2">
      <c r="K2167" s="51">
        <v>2149</v>
      </c>
      <c r="L2167" s="52">
        <v>4243.536740765785</v>
      </c>
    </row>
    <row r="2168" spans="11:12" x14ac:dyDescent="0.2">
      <c r="K2168" s="51">
        <v>2150</v>
      </c>
      <c r="L2168" s="52">
        <v>-1518.2122685170057</v>
      </c>
    </row>
    <row r="2169" spans="11:12" x14ac:dyDescent="0.2">
      <c r="K2169" s="51">
        <v>2151</v>
      </c>
      <c r="L2169" s="52">
        <v>-3774.07249081592</v>
      </c>
    </row>
    <row r="2170" spans="11:12" x14ac:dyDescent="0.2">
      <c r="K2170" s="51">
        <v>2152</v>
      </c>
      <c r="L2170" s="52">
        <v>4142.8552393813834</v>
      </c>
    </row>
    <row r="2171" spans="11:12" x14ac:dyDescent="0.2">
      <c r="K2171" s="51">
        <v>2153</v>
      </c>
      <c r="L2171" s="52">
        <v>-2897.8847479989545</v>
      </c>
    </row>
    <row r="2172" spans="11:12" x14ac:dyDescent="0.2">
      <c r="K2172" s="51">
        <v>2154</v>
      </c>
      <c r="L2172" s="52">
        <v>-399.61281843556844</v>
      </c>
    </row>
    <row r="2173" spans="11:12" x14ac:dyDescent="0.2">
      <c r="K2173" s="51">
        <v>2155</v>
      </c>
      <c r="L2173" s="52">
        <v>-4022.6587165858059</v>
      </c>
    </row>
    <row r="2174" spans="11:12" x14ac:dyDescent="0.2">
      <c r="K2174" s="51">
        <v>2156</v>
      </c>
      <c r="L2174" s="52">
        <v>-893.2056231432357</v>
      </c>
    </row>
    <row r="2175" spans="11:12" x14ac:dyDescent="0.2">
      <c r="K2175" s="51">
        <v>2157</v>
      </c>
      <c r="L2175" s="52">
        <v>4582.8070953358001</v>
      </c>
    </row>
    <row r="2176" spans="11:12" x14ac:dyDescent="0.2">
      <c r="K2176" s="51">
        <v>2158</v>
      </c>
      <c r="L2176" s="52">
        <v>-2153.9127627204521</v>
      </c>
    </row>
    <row r="2177" spans="11:12" x14ac:dyDescent="0.2">
      <c r="K2177" s="51">
        <v>2159</v>
      </c>
      <c r="L2177" s="52">
        <v>-1338.0389204954954</v>
      </c>
    </row>
    <row r="2178" spans="11:12" x14ac:dyDescent="0.2">
      <c r="K2178" s="51">
        <v>2160</v>
      </c>
      <c r="L2178" s="52">
        <v>0</v>
      </c>
    </row>
    <row r="2179" spans="11:12" x14ac:dyDescent="0.2">
      <c r="K2179" s="51">
        <v>2161</v>
      </c>
      <c r="L2179" s="52">
        <v>905.07895167063771</v>
      </c>
    </row>
    <row r="2180" spans="11:12" x14ac:dyDescent="0.2">
      <c r="K2180" s="51">
        <v>2162</v>
      </c>
      <c r="L2180" s="52">
        <v>2741.6211002757464</v>
      </c>
    </row>
    <row r="2181" spans="11:12" x14ac:dyDescent="0.2">
      <c r="K2181" s="51">
        <v>2163</v>
      </c>
      <c r="L2181" s="52">
        <v>1993.5780821775047</v>
      </c>
    </row>
    <row r="2182" spans="11:12" x14ac:dyDescent="0.2">
      <c r="K2182" s="51">
        <v>2164</v>
      </c>
      <c r="L2182" s="52">
        <v>-1829.5880357430856</v>
      </c>
    </row>
    <row r="2183" spans="11:12" x14ac:dyDescent="0.2">
      <c r="K2183" s="51">
        <v>2165</v>
      </c>
      <c r="L2183" s="52">
        <v>4112.4927173828146</v>
      </c>
    </row>
    <row r="2184" spans="11:12" x14ac:dyDescent="0.2">
      <c r="K2184" s="51">
        <v>2166</v>
      </c>
      <c r="L2184" s="52">
        <v>2256.2652104583944</v>
      </c>
    </row>
    <row r="2185" spans="11:12" x14ac:dyDescent="0.2">
      <c r="K2185" s="51">
        <v>2167</v>
      </c>
      <c r="L2185" s="52">
        <v>0</v>
      </c>
    </row>
    <row r="2186" spans="11:12" x14ac:dyDescent="0.2">
      <c r="K2186" s="51">
        <v>2168</v>
      </c>
      <c r="L2186" s="52">
        <v>4876.3920960817904</v>
      </c>
    </row>
    <row r="2187" spans="11:12" x14ac:dyDescent="0.2">
      <c r="K2187" s="51">
        <v>2169</v>
      </c>
      <c r="L2187" s="52">
        <v>5099.3453918815503</v>
      </c>
    </row>
    <row r="2188" spans="11:12" x14ac:dyDescent="0.2">
      <c r="K2188" s="51">
        <v>2170</v>
      </c>
      <c r="L2188" s="52">
        <v>3546.9075341668272</v>
      </c>
    </row>
    <row r="2189" spans="11:12" x14ac:dyDescent="0.2">
      <c r="K2189" s="51">
        <v>2171</v>
      </c>
      <c r="L2189" s="52">
        <v>-1196.5966475444593</v>
      </c>
    </row>
    <row r="2190" spans="11:12" x14ac:dyDescent="0.2">
      <c r="K2190" s="51">
        <v>2172</v>
      </c>
      <c r="L2190" s="52">
        <v>-566.33965432086961</v>
      </c>
    </row>
    <row r="2191" spans="11:12" x14ac:dyDescent="0.2">
      <c r="K2191" s="51">
        <v>2173</v>
      </c>
      <c r="L2191" s="52">
        <v>-5255.9856245883657</v>
      </c>
    </row>
    <row r="2192" spans="11:12" x14ac:dyDescent="0.2">
      <c r="K2192" s="51">
        <v>2174</v>
      </c>
      <c r="L2192" s="52">
        <v>-1130.6076328273421</v>
      </c>
    </row>
    <row r="2193" spans="11:12" x14ac:dyDescent="0.2">
      <c r="K2193" s="51">
        <v>2175</v>
      </c>
      <c r="L2193" s="52">
        <v>0</v>
      </c>
    </row>
    <row r="2194" spans="11:12" x14ac:dyDescent="0.2">
      <c r="K2194" s="51">
        <v>2176</v>
      </c>
      <c r="L2194" s="52">
        <v>2549.1229265862544</v>
      </c>
    </row>
    <row r="2195" spans="11:12" x14ac:dyDescent="0.2">
      <c r="K2195" s="51">
        <v>2177</v>
      </c>
      <c r="L2195" s="52">
        <v>1905.8532614933956</v>
      </c>
    </row>
    <row r="2196" spans="11:12" x14ac:dyDescent="0.2">
      <c r="K2196" s="51">
        <v>2178</v>
      </c>
      <c r="L2196" s="52">
        <v>-1184.5226994640741</v>
      </c>
    </row>
    <row r="2197" spans="11:12" x14ac:dyDescent="0.2">
      <c r="K2197" s="51">
        <v>2179</v>
      </c>
      <c r="L2197" s="52">
        <v>736.04531571476593</v>
      </c>
    </row>
    <row r="2198" spans="11:12" x14ac:dyDescent="0.2">
      <c r="K2198" s="51">
        <v>2180</v>
      </c>
      <c r="L2198" s="52">
        <v>239.60334194917823</v>
      </c>
    </row>
    <row r="2199" spans="11:12" x14ac:dyDescent="0.2">
      <c r="K2199" s="51">
        <v>2181</v>
      </c>
      <c r="L2199" s="52">
        <v>2504.9066614181434</v>
      </c>
    </row>
    <row r="2200" spans="11:12" x14ac:dyDescent="0.2">
      <c r="K2200" s="51">
        <v>2182</v>
      </c>
      <c r="L2200" s="52">
        <v>4140.0175555036858</v>
      </c>
    </row>
    <row r="2201" spans="11:12" x14ac:dyDescent="0.2">
      <c r="K2201" s="51">
        <v>2183</v>
      </c>
      <c r="L2201" s="52">
        <v>2397.9296436992272</v>
      </c>
    </row>
    <row r="2202" spans="11:12" x14ac:dyDescent="0.2">
      <c r="K2202" s="51">
        <v>2184</v>
      </c>
      <c r="L2202" s="52">
        <v>-1738.7519591721946</v>
      </c>
    </row>
    <row r="2203" spans="11:12" x14ac:dyDescent="0.2">
      <c r="K2203" s="51">
        <v>2185</v>
      </c>
      <c r="L2203" s="52">
        <v>-4921.3275696577402</v>
      </c>
    </row>
    <row r="2204" spans="11:12" x14ac:dyDescent="0.2">
      <c r="K2204" s="51">
        <v>2186</v>
      </c>
      <c r="L2204" s="52">
        <v>668.20774661420182</v>
      </c>
    </row>
    <row r="2205" spans="11:12" x14ac:dyDescent="0.2">
      <c r="K2205" s="51">
        <v>2187</v>
      </c>
      <c r="L2205" s="52">
        <v>-1799.686991814533</v>
      </c>
    </row>
    <row r="2206" spans="11:12" x14ac:dyDescent="0.2">
      <c r="K2206" s="51">
        <v>2188</v>
      </c>
      <c r="L2206" s="52">
        <v>2934.4224036196388</v>
      </c>
    </row>
    <row r="2207" spans="11:12" x14ac:dyDescent="0.2">
      <c r="K2207" s="51">
        <v>2189</v>
      </c>
      <c r="L2207" s="52">
        <v>-1745.3175080702313</v>
      </c>
    </row>
    <row r="2208" spans="11:12" x14ac:dyDescent="0.2">
      <c r="K2208" s="51">
        <v>2190</v>
      </c>
      <c r="L2208" s="52">
        <v>-233.43223596593953</v>
      </c>
    </row>
    <row r="2209" spans="11:12" x14ac:dyDescent="0.2">
      <c r="K2209" s="51">
        <v>2191</v>
      </c>
      <c r="L2209" s="52">
        <v>-5390.3679031727143</v>
      </c>
    </row>
    <row r="2210" spans="11:12" x14ac:dyDescent="0.2">
      <c r="K2210" s="51">
        <v>2192</v>
      </c>
      <c r="L2210" s="52">
        <v>-1480.8272917732313</v>
      </c>
    </row>
    <row r="2211" spans="11:12" x14ac:dyDescent="0.2">
      <c r="K2211" s="51">
        <v>2193</v>
      </c>
      <c r="L2211" s="52">
        <v>4969.836327703737</v>
      </c>
    </row>
    <row r="2212" spans="11:12" x14ac:dyDescent="0.2">
      <c r="K2212" s="51">
        <v>2194</v>
      </c>
      <c r="L2212" s="52">
        <v>735.3929524382811</v>
      </c>
    </row>
    <row r="2213" spans="11:12" x14ac:dyDescent="0.2">
      <c r="K2213" s="51">
        <v>2195</v>
      </c>
      <c r="L2213" s="52">
        <v>525.84728444515167</v>
      </c>
    </row>
    <row r="2214" spans="11:12" x14ac:dyDescent="0.2">
      <c r="K2214" s="51">
        <v>2196</v>
      </c>
      <c r="L2214" s="52">
        <v>-2011.2737145830802</v>
      </c>
    </row>
    <row r="2215" spans="11:12" x14ac:dyDescent="0.2">
      <c r="K2215" s="51">
        <v>2197</v>
      </c>
      <c r="L2215" s="52">
        <v>444.06605228040735</v>
      </c>
    </row>
    <row r="2216" spans="11:12" x14ac:dyDescent="0.2">
      <c r="K2216" s="51">
        <v>2198</v>
      </c>
      <c r="L2216" s="52">
        <v>-4420.3211607995454</v>
      </c>
    </row>
    <row r="2217" spans="11:12" x14ac:dyDescent="0.2">
      <c r="K2217" s="51">
        <v>2199</v>
      </c>
      <c r="L2217" s="52">
        <v>-687.59073089866592</v>
      </c>
    </row>
    <row r="2218" spans="11:12" x14ac:dyDescent="0.2">
      <c r="K2218" s="51">
        <v>2200</v>
      </c>
      <c r="L2218" s="52">
        <v>2808.7471448424303</v>
      </c>
    </row>
    <row r="2219" spans="11:12" x14ac:dyDescent="0.2">
      <c r="K2219" s="51">
        <v>2201</v>
      </c>
      <c r="L2219" s="52">
        <v>949.14260811035956</v>
      </c>
    </row>
    <row r="2220" spans="11:12" x14ac:dyDescent="0.2">
      <c r="K2220" s="51">
        <v>2202</v>
      </c>
      <c r="L2220" s="52">
        <v>2957.8131318374985</v>
      </c>
    </row>
    <row r="2221" spans="11:12" x14ac:dyDescent="0.2">
      <c r="K2221" s="51">
        <v>2203</v>
      </c>
      <c r="L2221" s="52">
        <v>-95.353099414829785</v>
      </c>
    </row>
    <row r="2222" spans="11:12" x14ac:dyDescent="0.2">
      <c r="K2222" s="51">
        <v>2204</v>
      </c>
      <c r="L2222" s="52">
        <v>-268.50564367465677</v>
      </c>
    </row>
    <row r="2223" spans="11:12" x14ac:dyDescent="0.2">
      <c r="K2223" s="51">
        <v>2205</v>
      </c>
      <c r="L2223" s="52">
        <v>-303.17261177798127</v>
      </c>
    </row>
    <row r="2224" spans="11:12" x14ac:dyDescent="0.2">
      <c r="K2224" s="51">
        <v>2206</v>
      </c>
      <c r="L2224" s="52">
        <v>936.94701930796941</v>
      </c>
    </row>
    <row r="2225" spans="11:12" x14ac:dyDescent="0.2">
      <c r="K2225" s="51">
        <v>2207</v>
      </c>
      <c r="L2225" s="52">
        <v>-668.32451585176113</v>
      </c>
    </row>
    <row r="2226" spans="11:12" x14ac:dyDescent="0.2">
      <c r="K2226" s="51">
        <v>2208</v>
      </c>
      <c r="L2226" s="52">
        <v>4870.0689552746835</v>
      </c>
    </row>
    <row r="2227" spans="11:12" x14ac:dyDescent="0.2">
      <c r="K2227" s="51">
        <v>2209</v>
      </c>
      <c r="L2227" s="52">
        <v>-218.19781454760596</v>
      </c>
    </row>
    <row r="2228" spans="11:12" x14ac:dyDescent="0.2">
      <c r="K2228" s="51">
        <v>2210</v>
      </c>
      <c r="L2228" s="52">
        <v>-1389.0763454436724</v>
      </c>
    </row>
    <row r="2229" spans="11:12" x14ac:dyDescent="0.2">
      <c r="K2229" s="51">
        <v>2211</v>
      </c>
      <c r="L2229" s="52">
        <v>2900.2456308172318</v>
      </c>
    </row>
    <row r="2230" spans="11:12" x14ac:dyDescent="0.2">
      <c r="K2230" s="51">
        <v>2212</v>
      </c>
      <c r="L2230" s="52">
        <v>6025.7770975951753</v>
      </c>
    </row>
    <row r="2231" spans="11:12" x14ac:dyDescent="0.2">
      <c r="K2231" s="51">
        <v>2213</v>
      </c>
      <c r="L2231" s="52">
        <v>3919.8247574619118</v>
      </c>
    </row>
    <row r="2232" spans="11:12" x14ac:dyDescent="0.2">
      <c r="K2232" s="51">
        <v>2214</v>
      </c>
      <c r="L2232" s="52">
        <v>-4254.6671262902555</v>
      </c>
    </row>
    <row r="2233" spans="11:12" x14ac:dyDescent="0.2">
      <c r="K2233" s="51">
        <v>2215</v>
      </c>
      <c r="L2233" s="52">
        <v>3027.6294480545898</v>
      </c>
    </row>
    <row r="2234" spans="11:12" x14ac:dyDescent="0.2">
      <c r="K2234" s="51">
        <v>2216</v>
      </c>
      <c r="L2234" s="52">
        <v>3054.8464416918637</v>
      </c>
    </row>
    <row r="2235" spans="11:12" x14ac:dyDescent="0.2">
      <c r="K2235" s="51">
        <v>2217</v>
      </c>
      <c r="L2235" s="52">
        <v>3543.773214877358</v>
      </c>
    </row>
    <row r="2236" spans="11:12" x14ac:dyDescent="0.2">
      <c r="K2236" s="51">
        <v>2218</v>
      </c>
      <c r="L2236" s="52">
        <v>968.2449418869694</v>
      </c>
    </row>
    <row r="2237" spans="11:12" x14ac:dyDescent="0.2">
      <c r="K2237" s="51">
        <v>2219</v>
      </c>
      <c r="L2237" s="52">
        <v>1923.6240263411817</v>
      </c>
    </row>
    <row r="2238" spans="11:12" x14ac:dyDescent="0.2">
      <c r="K2238" s="51">
        <v>2220</v>
      </c>
      <c r="L2238" s="52">
        <v>2622.5638706062941</v>
      </c>
    </row>
    <row r="2239" spans="11:12" x14ac:dyDescent="0.2">
      <c r="K2239" s="51">
        <v>2221</v>
      </c>
      <c r="L2239" s="52">
        <v>0</v>
      </c>
    </row>
    <row r="2240" spans="11:12" x14ac:dyDescent="0.2">
      <c r="K2240" s="51">
        <v>2222</v>
      </c>
      <c r="L2240" s="52">
        <v>-1678.2642660160252</v>
      </c>
    </row>
    <row r="2241" spans="11:12" x14ac:dyDescent="0.2">
      <c r="K2241" s="51">
        <v>2223</v>
      </c>
      <c r="L2241" s="52">
        <v>4633.7325088201496</v>
      </c>
    </row>
    <row r="2242" spans="11:12" x14ac:dyDescent="0.2">
      <c r="K2242" s="51">
        <v>2224</v>
      </c>
      <c r="L2242" s="52">
        <v>-1243.9631321903944</v>
      </c>
    </row>
    <row r="2243" spans="11:12" x14ac:dyDescent="0.2">
      <c r="K2243" s="51">
        <v>2225</v>
      </c>
      <c r="L2243" s="52">
        <v>-2116.8160672879649</v>
      </c>
    </row>
    <row r="2244" spans="11:12" x14ac:dyDescent="0.2">
      <c r="K2244" s="51">
        <v>2226</v>
      </c>
      <c r="L2244" s="52">
        <v>-4316.755701150134</v>
      </c>
    </row>
    <row r="2245" spans="11:12" x14ac:dyDescent="0.2">
      <c r="K2245" s="51">
        <v>2227</v>
      </c>
      <c r="L2245" s="52">
        <v>753.52012802196259</v>
      </c>
    </row>
    <row r="2246" spans="11:12" x14ac:dyDescent="0.2">
      <c r="K2246" s="51">
        <v>2228</v>
      </c>
      <c r="L2246" s="52">
        <v>3496.1266529217464</v>
      </c>
    </row>
    <row r="2247" spans="11:12" x14ac:dyDescent="0.2">
      <c r="K2247" s="51">
        <v>2229</v>
      </c>
      <c r="L2247" s="52">
        <v>2468.3270349903833</v>
      </c>
    </row>
    <row r="2248" spans="11:12" x14ac:dyDescent="0.2">
      <c r="K2248" s="51">
        <v>2230</v>
      </c>
      <c r="L2248" s="52">
        <v>-7686.4301006426467</v>
      </c>
    </row>
    <row r="2249" spans="11:12" x14ac:dyDescent="0.2">
      <c r="K2249" s="51">
        <v>2231</v>
      </c>
      <c r="L2249" s="52">
        <v>-2619.5016794297171</v>
      </c>
    </row>
    <row r="2250" spans="11:12" x14ac:dyDescent="0.2">
      <c r="K2250" s="51">
        <v>2232</v>
      </c>
      <c r="L2250" s="52">
        <v>-2103.5629874548895</v>
      </c>
    </row>
    <row r="2251" spans="11:12" x14ac:dyDescent="0.2">
      <c r="K2251" s="51">
        <v>2233</v>
      </c>
      <c r="L2251" s="52">
        <v>-3254.4088635868056</v>
      </c>
    </row>
    <row r="2252" spans="11:12" x14ac:dyDescent="0.2">
      <c r="K2252" s="51">
        <v>2234</v>
      </c>
      <c r="L2252" s="52">
        <v>480.92911710794942</v>
      </c>
    </row>
    <row r="2253" spans="11:12" x14ac:dyDescent="0.2">
      <c r="K2253" s="51">
        <v>2235</v>
      </c>
      <c r="L2253" s="52">
        <v>-1125.398318022626</v>
      </c>
    </row>
    <row r="2254" spans="11:12" x14ac:dyDescent="0.2">
      <c r="K2254" s="51">
        <v>2236</v>
      </c>
      <c r="L2254" s="52">
        <v>835.86526419353504</v>
      </c>
    </row>
    <row r="2255" spans="11:12" x14ac:dyDescent="0.2">
      <c r="K2255" s="51">
        <v>2237</v>
      </c>
      <c r="L2255" s="52">
        <v>-3938.2965438633678</v>
      </c>
    </row>
    <row r="2256" spans="11:12" x14ac:dyDescent="0.2">
      <c r="K2256" s="51">
        <v>2238</v>
      </c>
      <c r="L2256" s="52">
        <v>5044.6986496687059</v>
      </c>
    </row>
    <row r="2257" spans="11:12" x14ac:dyDescent="0.2">
      <c r="K2257" s="51">
        <v>2239</v>
      </c>
      <c r="L2257" s="52">
        <v>-3130.5353031737213</v>
      </c>
    </row>
    <row r="2258" spans="11:12" x14ac:dyDescent="0.2">
      <c r="K2258" s="51">
        <v>2240</v>
      </c>
      <c r="L2258" s="52">
        <v>3723.2019228028021</v>
      </c>
    </row>
    <row r="2259" spans="11:12" x14ac:dyDescent="0.2">
      <c r="K2259" s="51">
        <v>2241</v>
      </c>
      <c r="L2259" s="52">
        <v>-85.430102504038587</v>
      </c>
    </row>
    <row r="2260" spans="11:12" x14ac:dyDescent="0.2">
      <c r="K2260" s="51">
        <v>2242</v>
      </c>
      <c r="L2260" s="52">
        <v>3972.0882699246031</v>
      </c>
    </row>
    <row r="2261" spans="11:12" x14ac:dyDescent="0.2">
      <c r="K2261" s="51">
        <v>2243</v>
      </c>
      <c r="L2261" s="52">
        <v>1410.1470913998087</v>
      </c>
    </row>
    <row r="2262" spans="11:12" x14ac:dyDescent="0.2">
      <c r="K2262" s="51">
        <v>2244</v>
      </c>
      <c r="L2262" s="52">
        <v>-6164.1082031847955</v>
      </c>
    </row>
    <row r="2263" spans="11:12" x14ac:dyDescent="0.2">
      <c r="K2263" s="51">
        <v>2245</v>
      </c>
      <c r="L2263" s="52">
        <v>-220.45508558388292</v>
      </c>
    </row>
    <row r="2264" spans="11:12" x14ac:dyDescent="0.2">
      <c r="K2264" s="51">
        <v>2246</v>
      </c>
      <c r="L2264" s="52">
        <v>2984.4976635323328</v>
      </c>
    </row>
    <row r="2265" spans="11:12" x14ac:dyDescent="0.2">
      <c r="K2265" s="51">
        <v>2247</v>
      </c>
      <c r="L2265" s="52">
        <v>1876.1134189349216</v>
      </c>
    </row>
    <row r="2266" spans="11:12" x14ac:dyDescent="0.2">
      <c r="K2266" s="51">
        <v>2248</v>
      </c>
      <c r="L2266" s="52">
        <v>4455.9990783604662</v>
      </c>
    </row>
    <row r="2267" spans="11:12" x14ac:dyDescent="0.2">
      <c r="K2267" s="51">
        <v>2249</v>
      </c>
      <c r="L2267" s="52">
        <v>110.01917150426698</v>
      </c>
    </row>
    <row r="2268" spans="11:12" x14ac:dyDescent="0.2">
      <c r="K2268" s="51">
        <v>2250</v>
      </c>
      <c r="L2268" s="52">
        <v>4416.8706621038864</v>
      </c>
    </row>
    <row r="2269" spans="11:12" x14ac:dyDescent="0.2">
      <c r="K2269" s="51">
        <v>2251</v>
      </c>
      <c r="L2269" s="52">
        <v>3662.9139224534383</v>
      </c>
    </row>
    <row r="2270" spans="11:12" x14ac:dyDescent="0.2">
      <c r="K2270" s="51">
        <v>2252</v>
      </c>
      <c r="L2270" s="52">
        <v>1382.920863629477</v>
      </c>
    </row>
    <row r="2271" spans="11:12" x14ac:dyDescent="0.2">
      <c r="K2271" s="51">
        <v>2253</v>
      </c>
      <c r="L2271" s="52">
        <v>-4638.5988590700208</v>
      </c>
    </row>
    <row r="2272" spans="11:12" x14ac:dyDescent="0.2">
      <c r="K2272" s="51">
        <v>2254</v>
      </c>
      <c r="L2272" s="52">
        <v>1854.5795570076739</v>
      </c>
    </row>
    <row r="2273" spans="11:12" x14ac:dyDescent="0.2">
      <c r="K2273" s="51">
        <v>2255</v>
      </c>
      <c r="L2273" s="52">
        <v>4196.9684404037971</v>
      </c>
    </row>
    <row r="2274" spans="11:12" x14ac:dyDescent="0.2">
      <c r="K2274" s="51">
        <v>2256</v>
      </c>
      <c r="L2274" s="52">
        <v>-2677.2221431110356</v>
      </c>
    </row>
    <row r="2275" spans="11:12" x14ac:dyDescent="0.2">
      <c r="K2275" s="51">
        <v>2257</v>
      </c>
      <c r="L2275" s="52">
        <v>0</v>
      </c>
    </row>
    <row r="2276" spans="11:12" x14ac:dyDescent="0.2">
      <c r="K2276" s="51">
        <v>2258</v>
      </c>
      <c r="L2276" s="52">
        <v>-210.09693434048449</v>
      </c>
    </row>
    <row r="2277" spans="11:12" x14ac:dyDescent="0.2">
      <c r="K2277" s="51">
        <v>2259</v>
      </c>
      <c r="L2277" s="52">
        <v>630.82165891986301</v>
      </c>
    </row>
    <row r="2278" spans="11:12" x14ac:dyDescent="0.2">
      <c r="K2278" s="51">
        <v>2260</v>
      </c>
      <c r="L2278" s="52">
        <v>-3319.006282288371</v>
      </c>
    </row>
    <row r="2279" spans="11:12" x14ac:dyDescent="0.2">
      <c r="K2279" s="51">
        <v>2261</v>
      </c>
      <c r="L2279" s="52">
        <v>-4886.6792003763831</v>
      </c>
    </row>
    <row r="2280" spans="11:12" x14ac:dyDescent="0.2">
      <c r="K2280" s="51">
        <v>2262</v>
      </c>
      <c r="L2280" s="52">
        <v>876.14743913577149</v>
      </c>
    </row>
    <row r="2281" spans="11:12" x14ac:dyDescent="0.2">
      <c r="K2281" s="51">
        <v>2263</v>
      </c>
      <c r="L2281" s="52">
        <v>-1408.8271824406511</v>
      </c>
    </row>
    <row r="2282" spans="11:12" x14ac:dyDescent="0.2">
      <c r="K2282" s="51">
        <v>2264</v>
      </c>
      <c r="L2282" s="52">
        <v>5736.111908420562</v>
      </c>
    </row>
    <row r="2283" spans="11:12" x14ac:dyDescent="0.2">
      <c r="K2283" s="51">
        <v>2265</v>
      </c>
      <c r="L2283" s="52">
        <v>-863.19929325096837</v>
      </c>
    </row>
    <row r="2284" spans="11:12" x14ac:dyDescent="0.2">
      <c r="K2284" s="51">
        <v>2266</v>
      </c>
      <c r="L2284" s="52">
        <v>710.50689894045331</v>
      </c>
    </row>
    <row r="2285" spans="11:12" x14ac:dyDescent="0.2">
      <c r="K2285" s="51">
        <v>2267</v>
      </c>
      <c r="L2285" s="52">
        <v>0</v>
      </c>
    </row>
    <row r="2286" spans="11:12" x14ac:dyDescent="0.2">
      <c r="K2286" s="51">
        <v>2268</v>
      </c>
      <c r="L2286" s="52">
        <v>1674.5440623054924</v>
      </c>
    </row>
    <row r="2287" spans="11:12" x14ac:dyDescent="0.2">
      <c r="K2287" s="51">
        <v>2269</v>
      </c>
      <c r="L2287" s="52">
        <v>0</v>
      </c>
    </row>
    <row r="2288" spans="11:12" x14ac:dyDescent="0.2">
      <c r="K2288" s="51">
        <v>2270</v>
      </c>
      <c r="L2288" s="52">
        <v>-1470.6012347229962</v>
      </c>
    </row>
    <row r="2289" spans="11:12" x14ac:dyDescent="0.2">
      <c r="K2289" s="51">
        <v>2271</v>
      </c>
      <c r="L2289" s="52">
        <v>3097.4041235036211</v>
      </c>
    </row>
    <row r="2290" spans="11:12" x14ac:dyDescent="0.2">
      <c r="K2290" s="51">
        <v>2272</v>
      </c>
      <c r="L2290" s="52">
        <v>1117.4888548146846</v>
      </c>
    </row>
    <row r="2291" spans="11:12" x14ac:dyDescent="0.2">
      <c r="K2291" s="51">
        <v>2273</v>
      </c>
      <c r="L2291" s="52">
        <v>622.48740532094655</v>
      </c>
    </row>
    <row r="2292" spans="11:12" x14ac:dyDescent="0.2">
      <c r="K2292" s="51">
        <v>2274</v>
      </c>
      <c r="L2292" s="52">
        <v>2904.0712468079901</v>
      </c>
    </row>
    <row r="2293" spans="11:12" x14ac:dyDescent="0.2">
      <c r="K2293" s="51">
        <v>2275</v>
      </c>
      <c r="L2293" s="52">
        <v>-662.06238063773048</v>
      </c>
    </row>
    <row r="2294" spans="11:12" x14ac:dyDescent="0.2">
      <c r="K2294" s="51">
        <v>2276</v>
      </c>
      <c r="L2294" s="52">
        <v>-2535.7386617810166</v>
      </c>
    </row>
    <row r="2295" spans="11:12" x14ac:dyDescent="0.2">
      <c r="K2295" s="51">
        <v>2277</v>
      </c>
      <c r="L2295" s="52">
        <v>6013.1457894237401</v>
      </c>
    </row>
    <row r="2296" spans="11:12" x14ac:dyDescent="0.2">
      <c r="K2296" s="51">
        <v>2278</v>
      </c>
      <c r="L2296" s="52">
        <v>2138.2709097839793</v>
      </c>
    </row>
    <row r="2297" spans="11:12" x14ac:dyDescent="0.2">
      <c r="K2297" s="51">
        <v>2279</v>
      </c>
      <c r="L2297" s="52">
        <v>968.71551900752308</v>
      </c>
    </row>
    <row r="2298" spans="11:12" x14ac:dyDescent="0.2">
      <c r="K2298" s="51">
        <v>2280</v>
      </c>
      <c r="L2298" s="52">
        <v>2912.0473320639348</v>
      </c>
    </row>
    <row r="2299" spans="11:12" x14ac:dyDescent="0.2">
      <c r="K2299" s="51">
        <v>2281</v>
      </c>
      <c r="L2299" s="52">
        <v>2756.1277378584009</v>
      </c>
    </row>
    <row r="2300" spans="11:12" x14ac:dyDescent="0.2">
      <c r="K2300" s="51">
        <v>2282</v>
      </c>
      <c r="L2300" s="52">
        <v>-668.65937858556333</v>
      </c>
    </row>
    <row r="2301" spans="11:12" x14ac:dyDescent="0.2">
      <c r="K2301" s="51">
        <v>2283</v>
      </c>
      <c r="L2301" s="52">
        <v>0</v>
      </c>
    </row>
    <row r="2302" spans="11:12" x14ac:dyDescent="0.2">
      <c r="K2302" s="51">
        <v>2284</v>
      </c>
      <c r="L2302" s="52">
        <v>-1264.6550499076629</v>
      </c>
    </row>
    <row r="2303" spans="11:12" x14ac:dyDescent="0.2">
      <c r="K2303" s="51">
        <v>2285</v>
      </c>
      <c r="L2303" s="52">
        <v>-4064.6943333252657</v>
      </c>
    </row>
    <row r="2304" spans="11:12" x14ac:dyDescent="0.2">
      <c r="K2304" s="51">
        <v>2286</v>
      </c>
      <c r="L2304" s="52">
        <v>-781.05117918564156</v>
      </c>
    </row>
    <row r="2305" spans="11:12" x14ac:dyDescent="0.2">
      <c r="K2305" s="51">
        <v>2287</v>
      </c>
      <c r="L2305" s="52">
        <v>2966.3912326656859</v>
      </c>
    </row>
    <row r="2306" spans="11:12" x14ac:dyDescent="0.2">
      <c r="K2306" s="51">
        <v>2288</v>
      </c>
      <c r="L2306" s="52">
        <v>-1034.3436555014264</v>
      </c>
    </row>
    <row r="2307" spans="11:12" x14ac:dyDescent="0.2">
      <c r="K2307" s="51">
        <v>2289</v>
      </c>
      <c r="L2307" s="52">
        <v>-1838.6118768423885</v>
      </c>
    </row>
    <row r="2308" spans="11:12" x14ac:dyDescent="0.2">
      <c r="K2308" s="51">
        <v>2290</v>
      </c>
      <c r="L2308" s="52">
        <v>-2574.1927779255229</v>
      </c>
    </row>
    <row r="2309" spans="11:12" x14ac:dyDescent="0.2">
      <c r="K2309" s="51">
        <v>2291</v>
      </c>
      <c r="L2309" s="52">
        <v>-232.74722500620555</v>
      </c>
    </row>
    <row r="2310" spans="11:12" x14ac:dyDescent="0.2">
      <c r="K2310" s="51">
        <v>2292</v>
      </c>
      <c r="L2310" s="52">
        <v>0</v>
      </c>
    </row>
    <row r="2311" spans="11:12" x14ac:dyDescent="0.2">
      <c r="K2311" s="51">
        <v>2293</v>
      </c>
      <c r="L2311" s="52">
        <v>-2091.9429705408515</v>
      </c>
    </row>
    <row r="2312" spans="11:12" x14ac:dyDescent="0.2">
      <c r="K2312" s="51">
        <v>2294</v>
      </c>
      <c r="L2312" s="52">
        <v>-986.64876195540296</v>
      </c>
    </row>
    <row r="2313" spans="11:12" x14ac:dyDescent="0.2">
      <c r="K2313" s="51">
        <v>2295</v>
      </c>
      <c r="L2313" s="52">
        <v>-3628.0393663182267</v>
      </c>
    </row>
    <row r="2314" spans="11:12" x14ac:dyDescent="0.2">
      <c r="K2314" s="51">
        <v>2296</v>
      </c>
      <c r="L2314" s="52">
        <v>4942.9142272057252</v>
      </c>
    </row>
    <row r="2315" spans="11:12" x14ac:dyDescent="0.2">
      <c r="K2315" s="51">
        <v>2297</v>
      </c>
      <c r="L2315" s="52">
        <v>2759.1141458455591</v>
      </c>
    </row>
    <row r="2316" spans="11:12" x14ac:dyDescent="0.2">
      <c r="K2316" s="51">
        <v>2298</v>
      </c>
      <c r="L2316" s="52">
        <v>-5314.3704677874184</v>
      </c>
    </row>
    <row r="2317" spans="11:12" x14ac:dyDescent="0.2">
      <c r="K2317" s="51">
        <v>2299</v>
      </c>
      <c r="L2317" s="52">
        <v>-4647.2810228524231</v>
      </c>
    </row>
    <row r="2318" spans="11:12" x14ac:dyDescent="0.2">
      <c r="K2318" s="51">
        <v>2300</v>
      </c>
      <c r="L2318" s="52">
        <v>2356.5772331289922</v>
      </c>
    </row>
    <row r="2319" spans="11:12" x14ac:dyDescent="0.2">
      <c r="K2319" s="51">
        <v>2301</v>
      </c>
      <c r="L2319" s="52">
        <v>1115.1872991183459</v>
      </c>
    </row>
    <row r="2320" spans="11:12" x14ac:dyDescent="0.2">
      <c r="K2320" s="51">
        <v>2302</v>
      </c>
      <c r="L2320" s="52">
        <v>-2593.3270372462439</v>
      </c>
    </row>
    <row r="2321" spans="11:12" x14ac:dyDescent="0.2">
      <c r="K2321" s="51">
        <v>2303</v>
      </c>
      <c r="L2321" s="52">
        <v>3340.4004991793013</v>
      </c>
    </row>
    <row r="2322" spans="11:12" x14ac:dyDescent="0.2">
      <c r="K2322" s="51">
        <v>2304</v>
      </c>
      <c r="L2322" s="52">
        <v>2643.8710406746468</v>
      </c>
    </row>
    <row r="2323" spans="11:12" x14ac:dyDescent="0.2">
      <c r="K2323" s="51">
        <v>2305</v>
      </c>
      <c r="L2323" s="52">
        <v>0</v>
      </c>
    </row>
    <row r="2324" spans="11:12" x14ac:dyDescent="0.2">
      <c r="K2324" s="51">
        <v>2306</v>
      </c>
      <c r="L2324" s="52">
        <v>0</v>
      </c>
    </row>
    <row r="2325" spans="11:12" x14ac:dyDescent="0.2">
      <c r="K2325" s="51">
        <v>2307</v>
      </c>
      <c r="L2325" s="52">
        <v>0</v>
      </c>
    </row>
    <row r="2326" spans="11:12" x14ac:dyDescent="0.2">
      <c r="K2326" s="51">
        <v>2308</v>
      </c>
      <c r="L2326" s="52">
        <v>-261.16913199330986</v>
      </c>
    </row>
    <row r="2327" spans="11:12" x14ac:dyDescent="0.2">
      <c r="K2327" s="51">
        <v>2309</v>
      </c>
      <c r="L2327" s="52">
        <v>-2984.7321248636599</v>
      </c>
    </row>
    <row r="2328" spans="11:12" x14ac:dyDescent="0.2">
      <c r="K2328" s="51">
        <v>2310</v>
      </c>
      <c r="L2328" s="52">
        <v>95.232808438328902</v>
      </c>
    </row>
    <row r="2329" spans="11:12" x14ac:dyDescent="0.2">
      <c r="K2329" s="51">
        <v>2311</v>
      </c>
      <c r="L2329" s="52">
        <v>790.84866229696468</v>
      </c>
    </row>
    <row r="2330" spans="11:12" x14ac:dyDescent="0.2">
      <c r="K2330" s="51">
        <v>2312</v>
      </c>
      <c r="L2330" s="52">
        <v>-4043.2438612209221</v>
      </c>
    </row>
    <row r="2331" spans="11:12" x14ac:dyDescent="0.2">
      <c r="K2331" s="51">
        <v>2313</v>
      </c>
      <c r="L2331" s="52">
        <v>1141.8193690049959</v>
      </c>
    </row>
    <row r="2332" spans="11:12" x14ac:dyDescent="0.2">
      <c r="K2332" s="51">
        <v>2314</v>
      </c>
      <c r="L2332" s="52">
        <v>4043.5521845797539</v>
      </c>
    </row>
    <row r="2333" spans="11:12" x14ac:dyDescent="0.2">
      <c r="K2333" s="51">
        <v>2315</v>
      </c>
      <c r="L2333" s="52">
        <v>921.37359902461139</v>
      </c>
    </row>
    <row r="2334" spans="11:12" x14ac:dyDescent="0.2">
      <c r="K2334" s="51">
        <v>2316</v>
      </c>
      <c r="L2334" s="52">
        <v>0</v>
      </c>
    </row>
    <row r="2335" spans="11:12" x14ac:dyDescent="0.2">
      <c r="K2335" s="51">
        <v>2317</v>
      </c>
      <c r="L2335" s="52">
        <v>-6305.8870937244665</v>
      </c>
    </row>
    <row r="2336" spans="11:12" x14ac:dyDescent="0.2">
      <c r="K2336" s="51">
        <v>2318</v>
      </c>
      <c r="L2336" s="52">
        <v>-2049.8394294114951</v>
      </c>
    </row>
    <row r="2337" spans="11:12" x14ac:dyDescent="0.2">
      <c r="K2337" s="51">
        <v>2319</v>
      </c>
      <c r="L2337" s="52">
        <v>-661.50995602278067</v>
      </c>
    </row>
    <row r="2338" spans="11:12" x14ac:dyDescent="0.2">
      <c r="K2338" s="51">
        <v>2320</v>
      </c>
      <c r="L2338" s="52">
        <v>2137.404626505107</v>
      </c>
    </row>
    <row r="2339" spans="11:12" x14ac:dyDescent="0.2">
      <c r="K2339" s="51">
        <v>2321</v>
      </c>
      <c r="L2339" s="52">
        <v>772.16458909474113</v>
      </c>
    </row>
    <row r="2340" spans="11:12" x14ac:dyDescent="0.2">
      <c r="K2340" s="51">
        <v>2322</v>
      </c>
      <c r="L2340" s="52">
        <v>1552.6160658729671</v>
      </c>
    </row>
    <row r="2341" spans="11:12" x14ac:dyDescent="0.2">
      <c r="K2341" s="51">
        <v>2323</v>
      </c>
      <c r="L2341" s="52">
        <v>567.37752945156797</v>
      </c>
    </row>
    <row r="2342" spans="11:12" x14ac:dyDescent="0.2">
      <c r="K2342" s="51">
        <v>2324</v>
      </c>
      <c r="L2342" s="52">
        <v>3507.8342578417178</v>
      </c>
    </row>
    <row r="2343" spans="11:12" x14ac:dyDescent="0.2">
      <c r="K2343" s="51">
        <v>2325</v>
      </c>
      <c r="L2343" s="52">
        <v>4672.0115179393324</v>
      </c>
    </row>
    <row r="2344" spans="11:12" x14ac:dyDescent="0.2">
      <c r="K2344" s="51">
        <v>2326</v>
      </c>
      <c r="L2344" s="52">
        <v>1534.036916297202</v>
      </c>
    </row>
    <row r="2345" spans="11:12" x14ac:dyDescent="0.2">
      <c r="K2345" s="51">
        <v>2327</v>
      </c>
      <c r="L2345" s="52">
        <v>727.25295427115407</v>
      </c>
    </row>
    <row r="2346" spans="11:12" x14ac:dyDescent="0.2">
      <c r="K2346" s="51">
        <v>2328</v>
      </c>
      <c r="L2346" s="52">
        <v>-82.683859919852694</v>
      </c>
    </row>
    <row r="2347" spans="11:12" x14ac:dyDescent="0.2">
      <c r="K2347" s="51">
        <v>2329</v>
      </c>
      <c r="L2347" s="52">
        <v>-1995.1929011023167</v>
      </c>
    </row>
    <row r="2348" spans="11:12" x14ac:dyDescent="0.2">
      <c r="K2348" s="51">
        <v>2330</v>
      </c>
      <c r="L2348" s="52">
        <v>2052.8313199503045</v>
      </c>
    </row>
    <row r="2349" spans="11:12" x14ac:dyDescent="0.2">
      <c r="K2349" s="51">
        <v>2331</v>
      </c>
      <c r="L2349" s="52">
        <v>0</v>
      </c>
    </row>
    <row r="2350" spans="11:12" x14ac:dyDescent="0.2">
      <c r="K2350" s="51">
        <v>2332</v>
      </c>
      <c r="L2350" s="52">
        <v>-219.71849415063207</v>
      </c>
    </row>
    <row r="2351" spans="11:12" x14ac:dyDescent="0.2">
      <c r="K2351" s="51">
        <v>2333</v>
      </c>
      <c r="L2351" s="52">
        <v>1419.2879061642845</v>
      </c>
    </row>
    <row r="2352" spans="11:12" x14ac:dyDescent="0.2">
      <c r="K2352" s="51">
        <v>2334</v>
      </c>
      <c r="L2352" s="52">
        <v>-1353.754869253105</v>
      </c>
    </row>
    <row r="2353" spans="11:12" x14ac:dyDescent="0.2">
      <c r="K2353" s="51">
        <v>2335</v>
      </c>
      <c r="L2353" s="52">
        <v>-179.38478038489666</v>
      </c>
    </row>
    <row r="2354" spans="11:12" x14ac:dyDescent="0.2">
      <c r="K2354" s="51">
        <v>2336</v>
      </c>
      <c r="L2354" s="52">
        <v>3804.0656338860354</v>
      </c>
    </row>
    <row r="2355" spans="11:12" x14ac:dyDescent="0.2">
      <c r="K2355" s="51">
        <v>2337</v>
      </c>
      <c r="L2355" s="52">
        <v>199.61589562458516</v>
      </c>
    </row>
    <row r="2356" spans="11:12" x14ac:dyDescent="0.2">
      <c r="K2356" s="51">
        <v>2338</v>
      </c>
      <c r="L2356" s="52">
        <v>5404.5553738441195</v>
      </c>
    </row>
    <row r="2357" spans="11:12" x14ac:dyDescent="0.2">
      <c r="K2357" s="51">
        <v>2339</v>
      </c>
      <c r="L2357" s="52">
        <v>-42.941141978894962</v>
      </c>
    </row>
    <row r="2358" spans="11:12" x14ac:dyDescent="0.2">
      <c r="K2358" s="51">
        <v>2340</v>
      </c>
      <c r="L2358" s="52">
        <v>1503.3617716928552</v>
      </c>
    </row>
    <row r="2359" spans="11:12" x14ac:dyDescent="0.2">
      <c r="K2359" s="51">
        <v>2341</v>
      </c>
      <c r="L2359" s="52">
        <v>-2158.0581115915375</v>
      </c>
    </row>
    <row r="2360" spans="11:12" x14ac:dyDescent="0.2">
      <c r="K2360" s="51">
        <v>2342</v>
      </c>
      <c r="L2360" s="52">
        <v>3864.8829008909006</v>
      </c>
    </row>
    <row r="2361" spans="11:12" x14ac:dyDescent="0.2">
      <c r="K2361" s="51">
        <v>2343</v>
      </c>
      <c r="L2361" s="52">
        <v>0</v>
      </c>
    </row>
    <row r="2362" spans="11:12" x14ac:dyDescent="0.2">
      <c r="K2362" s="51">
        <v>2344</v>
      </c>
      <c r="L2362" s="52">
        <v>-2054.7797449719633</v>
      </c>
    </row>
    <row r="2363" spans="11:12" x14ac:dyDescent="0.2">
      <c r="K2363" s="51">
        <v>2345</v>
      </c>
      <c r="L2363" s="52">
        <v>-34.695389796857853</v>
      </c>
    </row>
    <row r="2364" spans="11:12" x14ac:dyDescent="0.2">
      <c r="K2364" s="51">
        <v>2346</v>
      </c>
      <c r="L2364" s="52">
        <v>2460.0039637940304</v>
      </c>
    </row>
    <row r="2365" spans="11:12" x14ac:dyDescent="0.2">
      <c r="K2365" s="51">
        <v>2347</v>
      </c>
      <c r="L2365" s="52">
        <v>5506.4258659834995</v>
      </c>
    </row>
    <row r="2366" spans="11:12" x14ac:dyDescent="0.2">
      <c r="K2366" s="51">
        <v>2348</v>
      </c>
      <c r="L2366" s="52">
        <v>-1466.1672246891799</v>
      </c>
    </row>
    <row r="2367" spans="11:12" x14ac:dyDescent="0.2">
      <c r="K2367" s="51">
        <v>2349</v>
      </c>
      <c r="L2367" s="52">
        <v>-1584.9478673782376</v>
      </c>
    </row>
    <row r="2368" spans="11:12" x14ac:dyDescent="0.2">
      <c r="K2368" s="51">
        <v>2350</v>
      </c>
      <c r="L2368" s="52">
        <v>3239.4130001015019</v>
      </c>
    </row>
    <row r="2369" spans="11:12" x14ac:dyDescent="0.2">
      <c r="K2369" s="51">
        <v>2351</v>
      </c>
      <c r="L2369" s="52">
        <v>1855.8851061837613</v>
      </c>
    </row>
    <row r="2370" spans="11:12" x14ac:dyDescent="0.2">
      <c r="K2370" s="51">
        <v>2352</v>
      </c>
      <c r="L2370" s="52">
        <v>0</v>
      </c>
    </row>
    <row r="2371" spans="11:12" x14ac:dyDescent="0.2">
      <c r="K2371" s="51">
        <v>2353</v>
      </c>
      <c r="L2371" s="52">
        <v>570.26751213197133</v>
      </c>
    </row>
    <row r="2372" spans="11:12" x14ac:dyDescent="0.2">
      <c r="K2372" s="51">
        <v>2354</v>
      </c>
      <c r="L2372" s="52">
        <v>-4523.1490266566589</v>
      </c>
    </row>
    <row r="2373" spans="11:12" x14ac:dyDescent="0.2">
      <c r="K2373" s="51">
        <v>2355</v>
      </c>
      <c r="L2373" s="52">
        <v>4569.384223185396</v>
      </c>
    </row>
    <row r="2374" spans="11:12" x14ac:dyDescent="0.2">
      <c r="K2374" s="51">
        <v>2356</v>
      </c>
      <c r="L2374" s="52">
        <v>-66.122218127197812</v>
      </c>
    </row>
    <row r="2375" spans="11:12" x14ac:dyDescent="0.2">
      <c r="K2375" s="51">
        <v>2357</v>
      </c>
      <c r="L2375" s="52">
        <v>2352.5480758134581</v>
      </c>
    </row>
    <row r="2376" spans="11:12" x14ac:dyDescent="0.2">
      <c r="K2376" s="51">
        <v>2358</v>
      </c>
      <c r="L2376" s="52">
        <v>305.97955467972997</v>
      </c>
    </row>
    <row r="2377" spans="11:12" x14ac:dyDescent="0.2">
      <c r="K2377" s="51">
        <v>2359</v>
      </c>
      <c r="L2377" s="52">
        <v>307.69404162887622</v>
      </c>
    </row>
    <row r="2378" spans="11:12" x14ac:dyDescent="0.2">
      <c r="K2378" s="51">
        <v>2360</v>
      </c>
      <c r="L2378" s="52">
        <v>2801.5278015333479</v>
      </c>
    </row>
    <row r="2379" spans="11:12" x14ac:dyDescent="0.2">
      <c r="K2379" s="51">
        <v>2361</v>
      </c>
      <c r="L2379" s="52">
        <v>-2271.1380488979771</v>
      </c>
    </row>
    <row r="2380" spans="11:12" x14ac:dyDescent="0.2">
      <c r="K2380" s="51">
        <v>2362</v>
      </c>
      <c r="L2380" s="52">
        <v>4218.5180110300817</v>
      </c>
    </row>
    <row r="2381" spans="11:12" x14ac:dyDescent="0.2">
      <c r="K2381" s="51">
        <v>2363</v>
      </c>
      <c r="L2381" s="52">
        <v>-5184.6760232497663</v>
      </c>
    </row>
    <row r="2382" spans="11:12" x14ac:dyDescent="0.2">
      <c r="K2382" s="51">
        <v>2364</v>
      </c>
      <c r="L2382" s="52">
        <v>1858.0205132441465</v>
      </c>
    </row>
    <row r="2383" spans="11:12" x14ac:dyDescent="0.2">
      <c r="K2383" s="51">
        <v>2365</v>
      </c>
      <c r="L2383" s="52">
        <v>0</v>
      </c>
    </row>
    <row r="2384" spans="11:12" x14ac:dyDescent="0.2">
      <c r="K2384" s="51">
        <v>2366</v>
      </c>
      <c r="L2384" s="52">
        <v>0</v>
      </c>
    </row>
    <row r="2385" spans="11:12" x14ac:dyDescent="0.2">
      <c r="K2385" s="51">
        <v>2367</v>
      </c>
      <c r="L2385" s="52">
        <v>1276.0936197295507</v>
      </c>
    </row>
    <row r="2386" spans="11:12" x14ac:dyDescent="0.2">
      <c r="K2386" s="51">
        <v>2368</v>
      </c>
      <c r="L2386" s="52">
        <v>-330.88222202122552</v>
      </c>
    </row>
    <row r="2387" spans="11:12" x14ac:dyDescent="0.2">
      <c r="K2387" s="51">
        <v>2369</v>
      </c>
      <c r="L2387" s="52">
        <v>3394.5881144099212</v>
      </c>
    </row>
    <row r="2388" spans="11:12" x14ac:dyDescent="0.2">
      <c r="K2388" s="51">
        <v>2370</v>
      </c>
      <c r="L2388" s="52">
        <v>-380.98546087835621</v>
      </c>
    </row>
    <row r="2389" spans="11:12" x14ac:dyDescent="0.2">
      <c r="K2389" s="51">
        <v>2371</v>
      </c>
      <c r="L2389" s="52">
        <v>-1350.9468048481358</v>
      </c>
    </row>
    <row r="2390" spans="11:12" x14ac:dyDescent="0.2">
      <c r="K2390" s="51">
        <v>2372</v>
      </c>
      <c r="L2390" s="52">
        <v>2128.3363961002469</v>
      </c>
    </row>
    <row r="2391" spans="11:12" x14ac:dyDescent="0.2">
      <c r="K2391" s="51">
        <v>2373</v>
      </c>
      <c r="L2391" s="52">
        <v>-3804.1286308757435</v>
      </c>
    </row>
    <row r="2392" spans="11:12" x14ac:dyDescent="0.2">
      <c r="K2392" s="51">
        <v>2374</v>
      </c>
      <c r="L2392" s="52">
        <v>-3762.0553551077146</v>
      </c>
    </row>
    <row r="2393" spans="11:12" x14ac:dyDescent="0.2">
      <c r="K2393" s="51">
        <v>2375</v>
      </c>
      <c r="L2393" s="52">
        <v>-1590.594116394099</v>
      </c>
    </row>
    <row r="2394" spans="11:12" x14ac:dyDescent="0.2">
      <c r="K2394" s="51">
        <v>2376</v>
      </c>
      <c r="L2394" s="52">
        <v>194.14708378077012</v>
      </c>
    </row>
    <row r="2395" spans="11:12" x14ac:dyDescent="0.2">
      <c r="K2395" s="51">
        <v>2377</v>
      </c>
      <c r="L2395" s="52">
        <v>2495.2522151873563</v>
      </c>
    </row>
    <row r="2396" spans="11:12" x14ac:dyDescent="0.2">
      <c r="K2396" s="51">
        <v>2378</v>
      </c>
      <c r="L2396" s="52">
        <v>1470.395929513601</v>
      </c>
    </row>
    <row r="2397" spans="11:12" x14ac:dyDescent="0.2">
      <c r="K2397" s="51">
        <v>2379</v>
      </c>
      <c r="L2397" s="52">
        <v>-848.75450266912662</v>
      </c>
    </row>
    <row r="2398" spans="11:12" x14ac:dyDescent="0.2">
      <c r="K2398" s="51">
        <v>2380</v>
      </c>
      <c r="L2398" s="52">
        <v>-3143.1022420045551</v>
      </c>
    </row>
    <row r="2399" spans="11:12" x14ac:dyDescent="0.2">
      <c r="K2399" s="51">
        <v>2381</v>
      </c>
      <c r="L2399" s="52">
        <v>-591.4839553341692</v>
      </c>
    </row>
    <row r="2400" spans="11:12" x14ac:dyDescent="0.2">
      <c r="K2400" s="51">
        <v>2382</v>
      </c>
      <c r="L2400" s="52">
        <v>681.06582005432415</v>
      </c>
    </row>
    <row r="2401" spans="11:12" x14ac:dyDescent="0.2">
      <c r="K2401" s="51">
        <v>2383</v>
      </c>
      <c r="L2401" s="52">
        <v>-4370.0788122478334</v>
      </c>
    </row>
    <row r="2402" spans="11:12" x14ac:dyDescent="0.2">
      <c r="K2402" s="51">
        <v>2384</v>
      </c>
      <c r="L2402" s="52">
        <v>808.25458562644667</v>
      </c>
    </row>
    <row r="2403" spans="11:12" x14ac:dyDescent="0.2">
      <c r="K2403" s="51">
        <v>2385</v>
      </c>
      <c r="L2403" s="52">
        <v>1527.7839105463709</v>
      </c>
    </row>
    <row r="2404" spans="11:12" x14ac:dyDescent="0.2">
      <c r="K2404" s="51">
        <v>2386</v>
      </c>
      <c r="L2404" s="52">
        <v>-1492.2795619627191</v>
      </c>
    </row>
    <row r="2405" spans="11:12" x14ac:dyDescent="0.2">
      <c r="K2405" s="51">
        <v>2387</v>
      </c>
      <c r="L2405" s="52">
        <v>-4134.3201999420126</v>
      </c>
    </row>
    <row r="2406" spans="11:12" x14ac:dyDescent="0.2">
      <c r="K2406" s="51">
        <v>2388</v>
      </c>
      <c r="L2406" s="52">
        <v>-511.95342561852527</v>
      </c>
    </row>
    <row r="2407" spans="11:12" x14ac:dyDescent="0.2">
      <c r="K2407" s="51">
        <v>2389</v>
      </c>
      <c r="L2407" s="52">
        <v>0</v>
      </c>
    </row>
    <row r="2408" spans="11:12" x14ac:dyDescent="0.2">
      <c r="K2408" s="51">
        <v>2390</v>
      </c>
      <c r="L2408" s="52">
        <v>662.35100978142248</v>
      </c>
    </row>
    <row r="2409" spans="11:12" x14ac:dyDescent="0.2">
      <c r="K2409" s="51">
        <v>2391</v>
      </c>
      <c r="L2409" s="52">
        <v>3891.8583759606563</v>
      </c>
    </row>
    <row r="2410" spans="11:12" x14ac:dyDescent="0.2">
      <c r="K2410" s="51">
        <v>2392</v>
      </c>
      <c r="L2410" s="52">
        <v>-758.231291786562</v>
      </c>
    </row>
    <row r="2411" spans="11:12" x14ac:dyDescent="0.2">
      <c r="K2411" s="51">
        <v>2393</v>
      </c>
      <c r="L2411" s="52">
        <v>1452.7413760690397</v>
      </c>
    </row>
    <row r="2412" spans="11:12" x14ac:dyDescent="0.2">
      <c r="K2412" s="51">
        <v>2394</v>
      </c>
      <c r="L2412" s="52">
        <v>5004.3253586705887</v>
      </c>
    </row>
    <row r="2413" spans="11:12" x14ac:dyDescent="0.2">
      <c r="K2413" s="51">
        <v>2395</v>
      </c>
      <c r="L2413" s="52">
        <v>1024.6829891424265</v>
      </c>
    </row>
    <row r="2414" spans="11:12" x14ac:dyDescent="0.2">
      <c r="K2414" s="51">
        <v>2396</v>
      </c>
      <c r="L2414" s="52">
        <v>1154.2448687639308</v>
      </c>
    </row>
    <row r="2415" spans="11:12" x14ac:dyDescent="0.2">
      <c r="K2415" s="51">
        <v>2397</v>
      </c>
      <c r="L2415" s="52">
        <v>2785.9594177794006</v>
      </c>
    </row>
    <row r="2416" spans="11:12" x14ac:dyDescent="0.2">
      <c r="K2416" s="51">
        <v>2398</v>
      </c>
      <c r="L2416" s="52">
        <v>-1449.7698956400368</v>
      </c>
    </row>
    <row r="2417" spans="11:12" x14ac:dyDescent="0.2">
      <c r="K2417" s="51">
        <v>2399</v>
      </c>
      <c r="L2417" s="52">
        <v>-1032.7836681261233</v>
      </c>
    </row>
    <row r="2418" spans="11:12" x14ac:dyDescent="0.2">
      <c r="K2418" s="51">
        <v>2400</v>
      </c>
      <c r="L2418" s="52">
        <v>-1621.7498493839505</v>
      </c>
    </row>
    <row r="2419" spans="11:12" x14ac:dyDescent="0.2">
      <c r="K2419" s="51">
        <v>2401</v>
      </c>
      <c r="L2419" s="52">
        <v>4806.7721367268359</v>
      </c>
    </row>
    <row r="2420" spans="11:12" x14ac:dyDescent="0.2">
      <c r="K2420" s="51">
        <v>2402</v>
      </c>
      <c r="L2420" s="52">
        <v>5370.1436380342111</v>
      </c>
    </row>
    <row r="2421" spans="11:12" x14ac:dyDescent="0.2">
      <c r="K2421" s="51">
        <v>2403</v>
      </c>
      <c r="L2421" s="52">
        <v>-1211.5293791507841</v>
      </c>
    </row>
    <row r="2422" spans="11:12" x14ac:dyDescent="0.2">
      <c r="K2422" s="51">
        <v>2404</v>
      </c>
      <c r="L2422" s="52">
        <v>-461.36443644240217</v>
      </c>
    </row>
    <row r="2423" spans="11:12" x14ac:dyDescent="0.2">
      <c r="K2423" s="51">
        <v>2405</v>
      </c>
      <c r="L2423" s="52">
        <v>3772.7261598292175</v>
      </c>
    </row>
    <row r="2424" spans="11:12" x14ac:dyDescent="0.2">
      <c r="K2424" s="51">
        <v>2406</v>
      </c>
      <c r="L2424" s="52">
        <v>16.433029009859411</v>
      </c>
    </row>
    <row r="2425" spans="11:12" x14ac:dyDescent="0.2">
      <c r="K2425" s="51">
        <v>2407</v>
      </c>
      <c r="L2425" s="52">
        <v>971.58531342557785</v>
      </c>
    </row>
    <row r="2426" spans="11:12" x14ac:dyDescent="0.2">
      <c r="K2426" s="51">
        <v>2408</v>
      </c>
      <c r="L2426" s="52">
        <v>-4149.8160327422056</v>
      </c>
    </row>
    <row r="2427" spans="11:12" x14ac:dyDescent="0.2">
      <c r="K2427" s="51">
        <v>2409</v>
      </c>
      <c r="L2427" s="52">
        <v>-5975.1468368461447</v>
      </c>
    </row>
    <row r="2428" spans="11:12" x14ac:dyDescent="0.2">
      <c r="K2428" s="51">
        <v>2410</v>
      </c>
      <c r="L2428" s="52">
        <v>2194.4102407899913</v>
      </c>
    </row>
    <row r="2429" spans="11:12" x14ac:dyDescent="0.2">
      <c r="K2429" s="51">
        <v>2411</v>
      </c>
      <c r="L2429" s="52">
        <v>1662.0670758337069</v>
      </c>
    </row>
    <row r="2430" spans="11:12" x14ac:dyDescent="0.2">
      <c r="K2430" s="51">
        <v>2412</v>
      </c>
      <c r="L2430" s="52">
        <v>-720.20056256270482</v>
      </c>
    </row>
    <row r="2431" spans="11:12" x14ac:dyDescent="0.2">
      <c r="K2431" s="51">
        <v>2413</v>
      </c>
      <c r="L2431" s="52">
        <v>294.01879118414945</v>
      </c>
    </row>
    <row r="2432" spans="11:12" x14ac:dyDescent="0.2">
      <c r="K2432" s="51">
        <v>2414</v>
      </c>
      <c r="L2432" s="52">
        <v>2349.1586609018432</v>
      </c>
    </row>
    <row r="2433" spans="11:12" x14ac:dyDescent="0.2">
      <c r="K2433" s="51">
        <v>2415</v>
      </c>
      <c r="L2433" s="52">
        <v>-38.666352628824143</v>
      </c>
    </row>
    <row r="2434" spans="11:12" x14ac:dyDescent="0.2">
      <c r="K2434" s="51">
        <v>2416</v>
      </c>
      <c r="L2434" s="52">
        <v>-4422.7255267615756</v>
      </c>
    </row>
    <row r="2435" spans="11:12" x14ac:dyDescent="0.2">
      <c r="K2435" s="51">
        <v>2417</v>
      </c>
      <c r="L2435" s="52">
        <v>-757.6534875072465</v>
      </c>
    </row>
    <row r="2436" spans="11:12" x14ac:dyDescent="0.2">
      <c r="K2436" s="51">
        <v>2418</v>
      </c>
      <c r="L2436" s="52">
        <v>1490.5761752330727</v>
      </c>
    </row>
    <row r="2437" spans="11:12" x14ac:dyDescent="0.2">
      <c r="K2437" s="51">
        <v>2419</v>
      </c>
      <c r="L2437" s="52">
        <v>0</v>
      </c>
    </row>
    <row r="2438" spans="11:12" x14ac:dyDescent="0.2">
      <c r="K2438" s="51">
        <v>2420</v>
      </c>
      <c r="L2438" s="52">
        <v>3617.9597847603782</v>
      </c>
    </row>
    <row r="2439" spans="11:12" x14ac:dyDescent="0.2">
      <c r="K2439" s="51">
        <v>2421</v>
      </c>
      <c r="L2439" s="52">
        <v>2299.3154726805442</v>
      </c>
    </row>
    <row r="2440" spans="11:12" x14ac:dyDescent="0.2">
      <c r="K2440" s="51">
        <v>2422</v>
      </c>
      <c r="L2440" s="52">
        <v>-2745.5538596901424</v>
      </c>
    </row>
    <row r="2441" spans="11:12" x14ac:dyDescent="0.2">
      <c r="K2441" s="51">
        <v>2423</v>
      </c>
      <c r="L2441" s="52">
        <v>2974.7241634116958</v>
      </c>
    </row>
    <row r="2442" spans="11:12" x14ac:dyDescent="0.2">
      <c r="K2442" s="51">
        <v>2424</v>
      </c>
      <c r="L2442" s="52">
        <v>1018.7868627806695</v>
      </c>
    </row>
    <row r="2443" spans="11:12" x14ac:dyDescent="0.2">
      <c r="K2443" s="51">
        <v>2425</v>
      </c>
      <c r="L2443" s="52">
        <v>1501.7998643910259</v>
      </c>
    </row>
    <row r="2444" spans="11:12" x14ac:dyDescent="0.2">
      <c r="K2444" s="51">
        <v>2426</v>
      </c>
      <c r="L2444" s="52">
        <v>-5229.6654525582126</v>
      </c>
    </row>
    <row r="2445" spans="11:12" x14ac:dyDescent="0.2">
      <c r="K2445" s="51">
        <v>2427</v>
      </c>
      <c r="L2445" s="52">
        <v>0</v>
      </c>
    </row>
    <row r="2446" spans="11:12" x14ac:dyDescent="0.2">
      <c r="K2446" s="51">
        <v>2428</v>
      </c>
      <c r="L2446" s="52">
        <v>4649.2061545263114</v>
      </c>
    </row>
    <row r="2447" spans="11:12" x14ac:dyDescent="0.2">
      <c r="K2447" s="51">
        <v>2429</v>
      </c>
      <c r="L2447" s="52">
        <v>1741.0295952765296</v>
      </c>
    </row>
    <row r="2448" spans="11:12" x14ac:dyDescent="0.2">
      <c r="K2448" s="51">
        <v>2430</v>
      </c>
      <c r="L2448" s="52">
        <v>1270.4373912843214</v>
      </c>
    </row>
    <row r="2449" spans="11:12" x14ac:dyDescent="0.2">
      <c r="K2449" s="51">
        <v>2431</v>
      </c>
      <c r="L2449" s="52">
        <v>-2283.0705748477703</v>
      </c>
    </row>
    <row r="2450" spans="11:12" x14ac:dyDescent="0.2">
      <c r="K2450" s="51">
        <v>2432</v>
      </c>
      <c r="L2450" s="52">
        <v>700.94692541869097</v>
      </c>
    </row>
    <row r="2451" spans="11:12" x14ac:dyDescent="0.2">
      <c r="K2451" s="51">
        <v>2433</v>
      </c>
      <c r="L2451" s="52">
        <v>2421.9835893410022</v>
      </c>
    </row>
    <row r="2452" spans="11:12" x14ac:dyDescent="0.2">
      <c r="K2452" s="51">
        <v>2434</v>
      </c>
      <c r="L2452" s="52">
        <v>2572.5085821847433</v>
      </c>
    </row>
    <row r="2453" spans="11:12" x14ac:dyDescent="0.2">
      <c r="K2453" s="51">
        <v>2435</v>
      </c>
      <c r="L2453" s="52">
        <v>2801.5140903784068</v>
      </c>
    </row>
    <row r="2454" spans="11:12" x14ac:dyDescent="0.2">
      <c r="K2454" s="51">
        <v>2436</v>
      </c>
      <c r="L2454" s="52">
        <v>-1230.2321962269571</v>
      </c>
    </row>
    <row r="2455" spans="11:12" x14ac:dyDescent="0.2">
      <c r="K2455" s="51">
        <v>2437</v>
      </c>
      <c r="L2455" s="52">
        <v>4835.3905381099366</v>
      </c>
    </row>
    <row r="2456" spans="11:12" x14ac:dyDescent="0.2">
      <c r="K2456" s="51">
        <v>2438</v>
      </c>
      <c r="L2456" s="52">
        <v>-3297.7079042114324</v>
      </c>
    </row>
    <row r="2457" spans="11:12" x14ac:dyDescent="0.2">
      <c r="K2457" s="51">
        <v>2439</v>
      </c>
      <c r="L2457" s="52">
        <v>2677.5056241480711</v>
      </c>
    </row>
    <row r="2458" spans="11:12" x14ac:dyDescent="0.2">
      <c r="K2458" s="51">
        <v>2440</v>
      </c>
      <c r="L2458" s="52">
        <v>2449.3906270053285</v>
      </c>
    </row>
    <row r="2459" spans="11:12" x14ac:dyDescent="0.2">
      <c r="K2459" s="51">
        <v>2441</v>
      </c>
      <c r="L2459" s="52">
        <v>2171.281646055711</v>
      </c>
    </row>
    <row r="2460" spans="11:12" x14ac:dyDescent="0.2">
      <c r="K2460" s="51">
        <v>2442</v>
      </c>
      <c r="L2460" s="52">
        <v>4105.2226318639387</v>
      </c>
    </row>
    <row r="2461" spans="11:12" x14ac:dyDescent="0.2">
      <c r="K2461" s="51">
        <v>2443</v>
      </c>
      <c r="L2461" s="52">
        <v>727.76755276890935</v>
      </c>
    </row>
    <row r="2462" spans="11:12" x14ac:dyDescent="0.2">
      <c r="K2462" s="51">
        <v>2444</v>
      </c>
      <c r="L2462" s="52">
        <v>1829.9191872017864</v>
      </c>
    </row>
    <row r="2463" spans="11:12" x14ac:dyDescent="0.2">
      <c r="K2463" s="51">
        <v>2445</v>
      </c>
      <c r="L2463" s="52">
        <v>-955.5397371214508</v>
      </c>
    </row>
    <row r="2464" spans="11:12" x14ac:dyDescent="0.2">
      <c r="K2464" s="51">
        <v>2446</v>
      </c>
      <c r="L2464" s="52">
        <v>248.11096265855952</v>
      </c>
    </row>
    <row r="2465" spans="11:12" x14ac:dyDescent="0.2">
      <c r="K2465" s="51">
        <v>2447</v>
      </c>
      <c r="L2465" s="52">
        <v>1509.3417546438782</v>
      </c>
    </row>
    <row r="2466" spans="11:12" x14ac:dyDescent="0.2">
      <c r="K2466" s="51">
        <v>2448</v>
      </c>
      <c r="L2466" s="52">
        <v>6551.4458518413476</v>
      </c>
    </row>
    <row r="2467" spans="11:12" x14ac:dyDescent="0.2">
      <c r="K2467" s="51">
        <v>2449</v>
      </c>
      <c r="L2467" s="52">
        <v>0</v>
      </c>
    </row>
    <row r="2468" spans="11:12" x14ac:dyDescent="0.2">
      <c r="K2468" s="51">
        <v>2450</v>
      </c>
      <c r="L2468" s="52">
        <v>-282.833211702472</v>
      </c>
    </row>
    <row r="2469" spans="11:12" x14ac:dyDescent="0.2">
      <c r="K2469" s="51">
        <v>2451</v>
      </c>
      <c r="L2469" s="52">
        <v>3223.7503288797452</v>
      </c>
    </row>
    <row r="2470" spans="11:12" x14ac:dyDescent="0.2">
      <c r="K2470" s="51">
        <v>2452</v>
      </c>
      <c r="L2470" s="52">
        <v>682.9222859119908</v>
      </c>
    </row>
    <row r="2471" spans="11:12" x14ac:dyDescent="0.2">
      <c r="K2471" s="51">
        <v>2453</v>
      </c>
      <c r="L2471" s="52">
        <v>-2520.3728141033025</v>
      </c>
    </row>
    <row r="2472" spans="11:12" x14ac:dyDescent="0.2">
      <c r="K2472" s="51">
        <v>2454</v>
      </c>
      <c r="L2472" s="52">
        <v>0</v>
      </c>
    </row>
    <row r="2473" spans="11:12" x14ac:dyDescent="0.2">
      <c r="K2473" s="51">
        <v>2455</v>
      </c>
      <c r="L2473" s="52">
        <v>4926.8503436370611</v>
      </c>
    </row>
    <row r="2474" spans="11:12" x14ac:dyDescent="0.2">
      <c r="K2474" s="51">
        <v>2456</v>
      </c>
      <c r="L2474" s="52">
        <v>1994.2736361860402</v>
      </c>
    </row>
    <row r="2475" spans="11:12" x14ac:dyDescent="0.2">
      <c r="K2475" s="51">
        <v>2457</v>
      </c>
      <c r="L2475" s="52">
        <v>3479.5498367052533</v>
      </c>
    </row>
    <row r="2476" spans="11:12" x14ac:dyDescent="0.2">
      <c r="K2476" s="51">
        <v>2458</v>
      </c>
      <c r="L2476" s="52">
        <v>551.52821700450431</v>
      </c>
    </row>
    <row r="2477" spans="11:12" x14ac:dyDescent="0.2">
      <c r="K2477" s="51">
        <v>2459</v>
      </c>
      <c r="L2477" s="52">
        <v>-1469.1477019152451</v>
      </c>
    </row>
    <row r="2478" spans="11:12" x14ac:dyDescent="0.2">
      <c r="K2478" s="51">
        <v>2460</v>
      </c>
      <c r="L2478" s="52">
        <v>315.49971005746283</v>
      </c>
    </row>
    <row r="2479" spans="11:12" x14ac:dyDescent="0.2">
      <c r="K2479" s="51">
        <v>2461</v>
      </c>
      <c r="L2479" s="52">
        <v>192.38145149663796</v>
      </c>
    </row>
    <row r="2480" spans="11:12" x14ac:dyDescent="0.2">
      <c r="K2480" s="51">
        <v>2462</v>
      </c>
      <c r="L2480" s="52">
        <v>0</v>
      </c>
    </row>
    <row r="2481" spans="11:12" x14ac:dyDescent="0.2">
      <c r="K2481" s="51">
        <v>2463</v>
      </c>
      <c r="L2481" s="52">
        <v>2280.5241555903658</v>
      </c>
    </row>
    <row r="2482" spans="11:12" x14ac:dyDescent="0.2">
      <c r="K2482" s="51">
        <v>2464</v>
      </c>
      <c r="L2482" s="52">
        <v>4736.3509394229259</v>
      </c>
    </row>
    <row r="2483" spans="11:12" x14ac:dyDescent="0.2">
      <c r="K2483" s="51">
        <v>2465</v>
      </c>
      <c r="L2483" s="52">
        <v>-2382.2819491591345</v>
      </c>
    </row>
    <row r="2484" spans="11:12" x14ac:dyDescent="0.2">
      <c r="K2484" s="51">
        <v>2466</v>
      </c>
      <c r="L2484" s="52">
        <v>406.22633045923931</v>
      </c>
    </row>
    <row r="2485" spans="11:12" x14ac:dyDescent="0.2">
      <c r="K2485" s="51">
        <v>2467</v>
      </c>
      <c r="L2485" s="52">
        <v>-2244.5491426490498</v>
      </c>
    </row>
    <row r="2486" spans="11:12" x14ac:dyDescent="0.2">
      <c r="K2486" s="51">
        <v>2468</v>
      </c>
      <c r="L2486" s="52">
        <v>1907.1548736821746</v>
      </c>
    </row>
    <row r="2487" spans="11:12" x14ac:dyDescent="0.2">
      <c r="K2487" s="51">
        <v>2469</v>
      </c>
      <c r="L2487" s="52">
        <v>4472.3375980561104</v>
      </c>
    </row>
    <row r="2488" spans="11:12" x14ac:dyDescent="0.2">
      <c r="K2488" s="51">
        <v>2470</v>
      </c>
      <c r="L2488" s="52">
        <v>0</v>
      </c>
    </row>
    <row r="2489" spans="11:12" x14ac:dyDescent="0.2">
      <c r="K2489" s="51">
        <v>2471</v>
      </c>
      <c r="L2489" s="52">
        <v>-4945.5952655815099</v>
      </c>
    </row>
    <row r="2490" spans="11:12" x14ac:dyDescent="0.2">
      <c r="K2490" s="51">
        <v>2472</v>
      </c>
      <c r="L2490" s="52">
        <v>-3310.2310543373619</v>
      </c>
    </row>
    <row r="2491" spans="11:12" x14ac:dyDescent="0.2">
      <c r="K2491" s="51">
        <v>2473</v>
      </c>
      <c r="L2491" s="52">
        <v>2449.1203888581849</v>
      </c>
    </row>
    <row r="2492" spans="11:12" x14ac:dyDescent="0.2">
      <c r="K2492" s="51">
        <v>2474</v>
      </c>
      <c r="L2492" s="52">
        <v>2438.9943013695347</v>
      </c>
    </row>
    <row r="2493" spans="11:12" x14ac:dyDescent="0.2">
      <c r="K2493" s="51">
        <v>2475</v>
      </c>
      <c r="L2493" s="52">
        <v>5229.0001656438144</v>
      </c>
    </row>
    <row r="2494" spans="11:12" x14ac:dyDescent="0.2">
      <c r="K2494" s="51">
        <v>2476</v>
      </c>
      <c r="L2494" s="52">
        <v>0</v>
      </c>
    </row>
    <row r="2495" spans="11:12" x14ac:dyDescent="0.2">
      <c r="K2495" s="51">
        <v>2477</v>
      </c>
      <c r="L2495" s="52">
        <v>2987.6034208775154</v>
      </c>
    </row>
    <row r="2496" spans="11:12" x14ac:dyDescent="0.2">
      <c r="K2496" s="51">
        <v>2478</v>
      </c>
      <c r="L2496" s="52">
        <v>201.00582407928414</v>
      </c>
    </row>
    <row r="2497" spans="11:12" x14ac:dyDescent="0.2">
      <c r="K2497" s="51">
        <v>2479</v>
      </c>
      <c r="L2497" s="52">
        <v>0</v>
      </c>
    </row>
    <row r="2498" spans="11:12" x14ac:dyDescent="0.2">
      <c r="K2498" s="51">
        <v>2480</v>
      </c>
      <c r="L2498" s="52">
        <v>64.831229612165089</v>
      </c>
    </row>
    <row r="2499" spans="11:12" x14ac:dyDescent="0.2">
      <c r="K2499" s="51">
        <v>2481</v>
      </c>
      <c r="L2499" s="52">
        <v>2594.3555533278513</v>
      </c>
    </row>
    <row r="2500" spans="11:12" x14ac:dyDescent="0.2">
      <c r="K2500" s="51">
        <v>2482</v>
      </c>
      <c r="L2500" s="52">
        <v>835.84941303088976</v>
      </c>
    </row>
    <row r="2501" spans="11:12" x14ac:dyDescent="0.2">
      <c r="K2501" s="51">
        <v>2483</v>
      </c>
      <c r="L2501" s="52">
        <v>3240.3493238384422</v>
      </c>
    </row>
    <row r="2502" spans="11:12" x14ac:dyDescent="0.2">
      <c r="K2502" s="51">
        <v>2484</v>
      </c>
      <c r="L2502" s="52">
        <v>-1639.8903190590486</v>
      </c>
    </row>
    <row r="2503" spans="11:12" x14ac:dyDescent="0.2">
      <c r="K2503" s="51">
        <v>2485</v>
      </c>
      <c r="L2503" s="52">
        <v>2444.1636773015275</v>
      </c>
    </row>
    <row r="2504" spans="11:12" x14ac:dyDescent="0.2">
      <c r="K2504" s="51">
        <v>2486</v>
      </c>
      <c r="L2504" s="52">
        <v>2703.5568738337056</v>
      </c>
    </row>
    <row r="2505" spans="11:12" x14ac:dyDescent="0.2">
      <c r="K2505" s="51">
        <v>2487</v>
      </c>
      <c r="L2505" s="52">
        <v>2650.1053805813408</v>
      </c>
    </row>
    <row r="2506" spans="11:12" x14ac:dyDescent="0.2">
      <c r="K2506" s="51">
        <v>2488</v>
      </c>
      <c r="L2506" s="52">
        <v>-2844.8693725504686</v>
      </c>
    </row>
    <row r="2507" spans="11:12" x14ac:dyDescent="0.2">
      <c r="K2507" s="51">
        <v>2489</v>
      </c>
      <c r="L2507" s="52">
        <v>-2009.654523424025</v>
      </c>
    </row>
    <row r="2508" spans="11:12" x14ac:dyDescent="0.2">
      <c r="K2508" s="51">
        <v>2490</v>
      </c>
      <c r="L2508" s="52">
        <v>2412.4750548529682</v>
      </c>
    </row>
    <row r="2509" spans="11:12" x14ac:dyDescent="0.2">
      <c r="K2509" s="51">
        <v>2491</v>
      </c>
      <c r="L2509" s="52">
        <v>-1421.0118512336348</v>
      </c>
    </row>
    <row r="2510" spans="11:12" x14ac:dyDescent="0.2">
      <c r="K2510" s="51">
        <v>2492</v>
      </c>
      <c r="L2510" s="52">
        <v>1558.9588669410327</v>
      </c>
    </row>
    <row r="2511" spans="11:12" x14ac:dyDescent="0.2">
      <c r="K2511" s="51">
        <v>2493</v>
      </c>
      <c r="L2511" s="52">
        <v>296.67248179876469</v>
      </c>
    </row>
    <row r="2512" spans="11:12" x14ac:dyDescent="0.2">
      <c r="K2512" s="51">
        <v>2494</v>
      </c>
      <c r="L2512" s="52">
        <v>-1239.8330862708672</v>
      </c>
    </row>
    <row r="2513" spans="11:12" x14ac:dyDescent="0.2">
      <c r="K2513" s="51">
        <v>2495</v>
      </c>
      <c r="L2513" s="52">
        <v>5188.2955887320732</v>
      </c>
    </row>
    <row r="2514" spans="11:12" x14ac:dyDescent="0.2">
      <c r="K2514" s="51">
        <v>2496</v>
      </c>
      <c r="L2514" s="52">
        <v>0</v>
      </c>
    </row>
    <row r="2515" spans="11:12" x14ac:dyDescent="0.2">
      <c r="K2515" s="51">
        <v>2497</v>
      </c>
      <c r="L2515" s="52">
        <v>1196.4423485549701</v>
      </c>
    </row>
    <row r="2516" spans="11:12" x14ac:dyDescent="0.2">
      <c r="K2516" s="51">
        <v>2498</v>
      </c>
      <c r="L2516" s="52">
        <v>0</v>
      </c>
    </row>
    <row r="2517" spans="11:12" x14ac:dyDescent="0.2">
      <c r="K2517" s="51">
        <v>2499</v>
      </c>
      <c r="L2517" s="52">
        <v>3555.2019586677252</v>
      </c>
    </row>
    <row r="2518" spans="11:12" x14ac:dyDescent="0.2">
      <c r="K2518" s="51">
        <v>2500</v>
      </c>
      <c r="L2518" s="52">
        <v>2307.3355125751477</v>
      </c>
    </row>
    <row r="2519" spans="11:12" x14ac:dyDescent="0.2">
      <c r="K2519" s="51">
        <v>2501</v>
      </c>
      <c r="L2519" s="52">
        <v>3340.7775859672611</v>
      </c>
    </row>
    <row r="2520" spans="11:12" x14ac:dyDescent="0.2">
      <c r="K2520" s="51">
        <v>2502</v>
      </c>
      <c r="L2520" s="52">
        <v>2640.2600984226406</v>
      </c>
    </row>
    <row r="2521" spans="11:12" x14ac:dyDescent="0.2">
      <c r="K2521" s="51">
        <v>2503</v>
      </c>
      <c r="L2521" s="52">
        <v>2375.4895240995138</v>
      </c>
    </row>
    <row r="2522" spans="11:12" x14ac:dyDescent="0.2">
      <c r="K2522" s="51">
        <v>2504</v>
      </c>
      <c r="L2522" s="52">
        <v>752.64075203790253</v>
      </c>
    </row>
    <row r="2523" spans="11:12" x14ac:dyDescent="0.2">
      <c r="K2523" s="51">
        <v>2505</v>
      </c>
      <c r="L2523" s="52">
        <v>2389.4287439879449</v>
      </c>
    </row>
    <row r="2524" spans="11:12" x14ac:dyDescent="0.2">
      <c r="K2524" s="51">
        <v>2506</v>
      </c>
      <c r="L2524" s="52">
        <v>2585.146412006407</v>
      </c>
    </row>
    <row r="2525" spans="11:12" x14ac:dyDescent="0.2">
      <c r="K2525" s="51">
        <v>2507</v>
      </c>
      <c r="L2525" s="52">
        <v>784.10080644211041</v>
      </c>
    </row>
    <row r="2526" spans="11:12" x14ac:dyDescent="0.2">
      <c r="K2526" s="51">
        <v>2508</v>
      </c>
      <c r="L2526" s="52">
        <v>-517.57749590804008</v>
      </c>
    </row>
    <row r="2527" spans="11:12" x14ac:dyDescent="0.2">
      <c r="K2527" s="51">
        <v>2509</v>
      </c>
      <c r="L2527" s="52">
        <v>1586.0197035159249</v>
      </c>
    </row>
    <row r="2528" spans="11:12" x14ac:dyDescent="0.2">
      <c r="K2528" s="51">
        <v>2510</v>
      </c>
      <c r="L2528" s="52">
        <v>0</v>
      </c>
    </row>
    <row r="2529" spans="11:12" x14ac:dyDescent="0.2">
      <c r="K2529" s="51">
        <v>2511</v>
      </c>
      <c r="L2529" s="52">
        <v>-1309.5951192559937</v>
      </c>
    </row>
    <row r="2530" spans="11:12" x14ac:dyDescent="0.2">
      <c r="K2530" s="51">
        <v>2512</v>
      </c>
      <c r="L2530" s="52">
        <v>-3039.5057292926485</v>
      </c>
    </row>
    <row r="2531" spans="11:12" x14ac:dyDescent="0.2">
      <c r="K2531" s="51">
        <v>2513</v>
      </c>
      <c r="L2531" s="52">
        <v>2437.7629855966943</v>
      </c>
    </row>
    <row r="2532" spans="11:12" x14ac:dyDescent="0.2">
      <c r="K2532" s="51">
        <v>2514</v>
      </c>
      <c r="L2532" s="52">
        <v>2998.1803120731106</v>
      </c>
    </row>
    <row r="2533" spans="11:12" x14ac:dyDescent="0.2">
      <c r="K2533" s="51">
        <v>2515</v>
      </c>
      <c r="L2533" s="52">
        <v>0</v>
      </c>
    </row>
    <row r="2534" spans="11:12" x14ac:dyDescent="0.2">
      <c r="K2534" s="51">
        <v>2516</v>
      </c>
      <c r="L2534" s="52">
        <v>606.30792045417559</v>
      </c>
    </row>
    <row r="2535" spans="11:12" x14ac:dyDescent="0.2">
      <c r="K2535" s="51">
        <v>2517</v>
      </c>
      <c r="L2535" s="52">
        <v>-1946.1651981498906</v>
      </c>
    </row>
    <row r="2536" spans="11:12" x14ac:dyDescent="0.2">
      <c r="K2536" s="51">
        <v>2518</v>
      </c>
      <c r="L2536" s="52">
        <v>1080.8531162834365</v>
      </c>
    </row>
    <row r="2537" spans="11:12" x14ac:dyDescent="0.2">
      <c r="K2537" s="51">
        <v>2519</v>
      </c>
      <c r="L2537" s="52">
        <v>4263.0780861662242</v>
      </c>
    </row>
    <row r="2538" spans="11:12" x14ac:dyDescent="0.2">
      <c r="K2538" s="51">
        <v>2520</v>
      </c>
      <c r="L2538" s="52">
        <v>-1015.790549463255</v>
      </c>
    </row>
    <row r="2539" spans="11:12" x14ac:dyDescent="0.2">
      <c r="K2539" s="51">
        <v>2521</v>
      </c>
      <c r="L2539" s="52">
        <v>1232.3693285898785</v>
      </c>
    </row>
    <row r="2540" spans="11:12" x14ac:dyDescent="0.2">
      <c r="K2540" s="51">
        <v>2522</v>
      </c>
      <c r="L2540" s="52">
        <v>-1714.0481906075456</v>
      </c>
    </row>
    <row r="2541" spans="11:12" x14ac:dyDescent="0.2">
      <c r="K2541" s="51">
        <v>2523</v>
      </c>
      <c r="L2541" s="52">
        <v>0</v>
      </c>
    </row>
    <row r="2542" spans="11:12" x14ac:dyDescent="0.2">
      <c r="K2542" s="51">
        <v>2524</v>
      </c>
      <c r="L2542" s="52">
        <v>-3685.0379276938247</v>
      </c>
    </row>
    <row r="2543" spans="11:12" x14ac:dyDescent="0.2">
      <c r="K2543" s="51">
        <v>2525</v>
      </c>
      <c r="L2543" s="52">
        <v>-1867.3290519040379</v>
      </c>
    </row>
    <row r="2544" spans="11:12" x14ac:dyDescent="0.2">
      <c r="K2544" s="51">
        <v>2526</v>
      </c>
      <c r="L2544" s="52">
        <v>2684.1483949093413</v>
      </c>
    </row>
    <row r="2545" spans="11:12" x14ac:dyDescent="0.2">
      <c r="K2545" s="51">
        <v>2527</v>
      </c>
      <c r="L2545" s="52">
        <v>2068.7882956334988</v>
      </c>
    </row>
    <row r="2546" spans="11:12" x14ac:dyDescent="0.2">
      <c r="K2546" s="51">
        <v>2528</v>
      </c>
      <c r="L2546" s="52">
        <v>-3351.2212591658117</v>
      </c>
    </row>
    <row r="2547" spans="11:12" x14ac:dyDescent="0.2">
      <c r="K2547" s="51">
        <v>2529</v>
      </c>
      <c r="L2547" s="52">
        <v>1455.2398661238599</v>
      </c>
    </row>
    <row r="2548" spans="11:12" x14ac:dyDescent="0.2">
      <c r="K2548" s="51">
        <v>2530</v>
      </c>
      <c r="L2548" s="52">
        <v>-2675.3628039003756</v>
      </c>
    </row>
    <row r="2549" spans="11:12" x14ac:dyDescent="0.2">
      <c r="K2549" s="51">
        <v>2531</v>
      </c>
      <c r="L2549" s="52">
        <v>-3614.3690456563522</v>
      </c>
    </row>
    <row r="2550" spans="11:12" x14ac:dyDescent="0.2">
      <c r="K2550" s="51">
        <v>2532</v>
      </c>
      <c r="L2550" s="52">
        <v>-2774.598407316656</v>
      </c>
    </row>
    <row r="2551" spans="11:12" x14ac:dyDescent="0.2">
      <c r="K2551" s="51">
        <v>2533</v>
      </c>
      <c r="L2551" s="52">
        <v>1739.5386211673922</v>
      </c>
    </row>
    <row r="2552" spans="11:12" x14ac:dyDescent="0.2">
      <c r="K2552" s="51">
        <v>2534</v>
      </c>
      <c r="L2552" s="52">
        <v>1562.1390248314597</v>
      </c>
    </row>
    <row r="2553" spans="11:12" x14ac:dyDescent="0.2">
      <c r="K2553" s="51">
        <v>2535</v>
      </c>
      <c r="L2553" s="52">
        <v>461.56022686014455</v>
      </c>
    </row>
    <row r="2554" spans="11:12" x14ac:dyDescent="0.2">
      <c r="K2554" s="51">
        <v>2536</v>
      </c>
      <c r="L2554" s="52">
        <v>680.83450251709667</v>
      </c>
    </row>
    <row r="2555" spans="11:12" x14ac:dyDescent="0.2">
      <c r="K2555" s="51">
        <v>2537</v>
      </c>
      <c r="L2555" s="52">
        <v>1533.1381557558962</v>
      </c>
    </row>
    <row r="2556" spans="11:12" x14ac:dyDescent="0.2">
      <c r="K2556" s="51">
        <v>2538</v>
      </c>
      <c r="L2556" s="52">
        <v>-1150.2858355514313</v>
      </c>
    </row>
    <row r="2557" spans="11:12" x14ac:dyDescent="0.2">
      <c r="K2557" s="51">
        <v>2539</v>
      </c>
      <c r="L2557" s="52">
        <v>-4491.1001759165847</v>
      </c>
    </row>
    <row r="2558" spans="11:12" x14ac:dyDescent="0.2">
      <c r="K2558" s="51">
        <v>2540</v>
      </c>
      <c r="L2558" s="52">
        <v>0</v>
      </c>
    </row>
    <row r="2559" spans="11:12" x14ac:dyDescent="0.2">
      <c r="K2559" s="51">
        <v>2541</v>
      </c>
      <c r="L2559" s="52">
        <v>0</v>
      </c>
    </row>
    <row r="2560" spans="11:12" x14ac:dyDescent="0.2">
      <c r="K2560" s="51">
        <v>2542</v>
      </c>
      <c r="L2560" s="52">
        <v>1198.2045876503566</v>
      </c>
    </row>
    <row r="2561" spans="11:12" x14ac:dyDescent="0.2">
      <c r="K2561" s="51">
        <v>2543</v>
      </c>
      <c r="L2561" s="52">
        <v>1961.6249292700452</v>
      </c>
    </row>
    <row r="2562" spans="11:12" x14ac:dyDescent="0.2">
      <c r="K2562" s="51">
        <v>2544</v>
      </c>
      <c r="L2562" s="52">
        <v>-2632.6280119482858</v>
      </c>
    </row>
    <row r="2563" spans="11:12" x14ac:dyDescent="0.2">
      <c r="K2563" s="51">
        <v>2545</v>
      </c>
      <c r="L2563" s="52">
        <v>0</v>
      </c>
    </row>
    <row r="2564" spans="11:12" x14ac:dyDescent="0.2">
      <c r="K2564" s="51">
        <v>2546</v>
      </c>
      <c r="L2564" s="52">
        <v>1438.9418407235505</v>
      </c>
    </row>
    <row r="2565" spans="11:12" x14ac:dyDescent="0.2">
      <c r="K2565" s="51">
        <v>2547</v>
      </c>
      <c r="L2565" s="52">
        <v>1520.8167535866505</v>
      </c>
    </row>
    <row r="2566" spans="11:12" x14ac:dyDescent="0.2">
      <c r="K2566" s="51">
        <v>2548</v>
      </c>
      <c r="L2566" s="52">
        <v>-997.70632201854187</v>
      </c>
    </row>
    <row r="2567" spans="11:12" x14ac:dyDescent="0.2">
      <c r="K2567" s="51">
        <v>2549</v>
      </c>
      <c r="L2567" s="52">
        <v>-1273.1587667682516</v>
      </c>
    </row>
    <row r="2568" spans="11:12" x14ac:dyDescent="0.2">
      <c r="K2568" s="51">
        <v>2550</v>
      </c>
      <c r="L2568" s="52">
        <v>-2305.3546738660475</v>
      </c>
    </row>
    <row r="2569" spans="11:12" x14ac:dyDescent="0.2">
      <c r="K2569" s="51">
        <v>2551</v>
      </c>
      <c r="L2569" s="52">
        <v>548.01221166126879</v>
      </c>
    </row>
    <row r="2570" spans="11:12" x14ac:dyDescent="0.2">
      <c r="K2570" s="51">
        <v>2552</v>
      </c>
      <c r="L2570" s="52">
        <v>2193.8228335855529</v>
      </c>
    </row>
    <row r="2571" spans="11:12" x14ac:dyDescent="0.2">
      <c r="K2571" s="51">
        <v>2553</v>
      </c>
      <c r="L2571" s="52">
        <v>-1570.4653160125426</v>
      </c>
    </row>
    <row r="2572" spans="11:12" x14ac:dyDescent="0.2">
      <c r="K2572" s="51">
        <v>2554</v>
      </c>
      <c r="L2572" s="52">
        <v>5048.265394799053</v>
      </c>
    </row>
    <row r="2573" spans="11:12" x14ac:dyDescent="0.2">
      <c r="K2573" s="51">
        <v>2555</v>
      </c>
      <c r="L2573" s="52">
        <v>-3468.9789532342957</v>
      </c>
    </row>
    <row r="2574" spans="11:12" x14ac:dyDescent="0.2">
      <c r="K2574" s="51">
        <v>2556</v>
      </c>
      <c r="L2574" s="52">
        <v>-3229.0215364023911</v>
      </c>
    </row>
    <row r="2575" spans="11:12" x14ac:dyDescent="0.2">
      <c r="K2575" s="51">
        <v>2557</v>
      </c>
      <c r="L2575" s="52">
        <v>1808.431222222197</v>
      </c>
    </row>
    <row r="2576" spans="11:12" x14ac:dyDescent="0.2">
      <c r="K2576" s="51">
        <v>2558</v>
      </c>
      <c r="L2576" s="52">
        <v>-2009.998566054046</v>
      </c>
    </row>
    <row r="2577" spans="11:12" x14ac:dyDescent="0.2">
      <c r="K2577" s="51">
        <v>2559</v>
      </c>
      <c r="L2577" s="52">
        <v>-3624.7057649289163</v>
      </c>
    </row>
    <row r="2578" spans="11:12" x14ac:dyDescent="0.2">
      <c r="K2578" s="51">
        <v>2560</v>
      </c>
      <c r="L2578" s="52">
        <v>-405.23981455761532</v>
      </c>
    </row>
    <row r="2579" spans="11:12" x14ac:dyDescent="0.2">
      <c r="K2579" s="51">
        <v>2561</v>
      </c>
      <c r="L2579" s="52">
        <v>4788.6816019179196</v>
      </c>
    </row>
    <row r="2580" spans="11:12" x14ac:dyDescent="0.2">
      <c r="K2580" s="51">
        <v>2562</v>
      </c>
      <c r="L2580" s="52">
        <v>-1439.7027270326962</v>
      </c>
    </row>
    <row r="2581" spans="11:12" x14ac:dyDescent="0.2">
      <c r="K2581" s="51">
        <v>2563</v>
      </c>
      <c r="L2581" s="52">
        <v>3527.7808751495454</v>
      </c>
    </row>
    <row r="2582" spans="11:12" x14ac:dyDescent="0.2">
      <c r="K2582" s="51">
        <v>2564</v>
      </c>
      <c r="L2582" s="52">
        <v>0</v>
      </c>
    </row>
    <row r="2583" spans="11:12" x14ac:dyDescent="0.2">
      <c r="K2583" s="51">
        <v>2565</v>
      </c>
      <c r="L2583" s="52">
        <v>-1504.9714476742638</v>
      </c>
    </row>
    <row r="2584" spans="11:12" x14ac:dyDescent="0.2">
      <c r="K2584" s="51">
        <v>2566</v>
      </c>
      <c r="L2584" s="52">
        <v>5699.9752271692741</v>
      </c>
    </row>
    <row r="2585" spans="11:12" x14ac:dyDescent="0.2">
      <c r="K2585" s="51">
        <v>2567</v>
      </c>
      <c r="L2585" s="52">
        <v>2360.6246842378901</v>
      </c>
    </row>
    <row r="2586" spans="11:12" x14ac:dyDescent="0.2">
      <c r="K2586" s="51">
        <v>2568</v>
      </c>
      <c r="L2586" s="52">
        <v>3867.3659220312024</v>
      </c>
    </row>
    <row r="2587" spans="11:12" x14ac:dyDescent="0.2">
      <c r="K2587" s="51">
        <v>2569</v>
      </c>
      <c r="L2587" s="52">
        <v>1938.435341630603</v>
      </c>
    </row>
    <row r="2588" spans="11:12" x14ac:dyDescent="0.2">
      <c r="K2588" s="51">
        <v>2570</v>
      </c>
      <c r="L2588" s="52">
        <v>2350.5278321815185</v>
      </c>
    </row>
    <row r="2589" spans="11:12" x14ac:dyDescent="0.2">
      <c r="K2589" s="51">
        <v>2571</v>
      </c>
      <c r="L2589" s="52">
        <v>1677.0224974883117</v>
      </c>
    </row>
    <row r="2590" spans="11:12" x14ac:dyDescent="0.2">
      <c r="K2590" s="51">
        <v>2572</v>
      </c>
      <c r="L2590" s="52">
        <v>1297.0695481867979</v>
      </c>
    </row>
    <row r="2591" spans="11:12" x14ac:dyDescent="0.2">
      <c r="K2591" s="51">
        <v>2573</v>
      </c>
      <c r="L2591" s="52">
        <v>998.31848170384148</v>
      </c>
    </row>
    <row r="2592" spans="11:12" x14ac:dyDescent="0.2">
      <c r="K2592" s="51">
        <v>2574</v>
      </c>
      <c r="L2592" s="52">
        <v>0</v>
      </c>
    </row>
    <row r="2593" spans="11:12" x14ac:dyDescent="0.2">
      <c r="K2593" s="51">
        <v>2575</v>
      </c>
      <c r="L2593" s="52">
        <v>-1213.7977221778488</v>
      </c>
    </row>
    <row r="2594" spans="11:12" x14ac:dyDescent="0.2">
      <c r="K2594" s="51">
        <v>2576</v>
      </c>
      <c r="L2594" s="52">
        <v>-3615.5586640465244</v>
      </c>
    </row>
    <row r="2595" spans="11:12" x14ac:dyDescent="0.2">
      <c r="K2595" s="51">
        <v>2577</v>
      </c>
      <c r="L2595" s="52">
        <v>1429.359422617129</v>
      </c>
    </row>
    <row r="2596" spans="11:12" x14ac:dyDescent="0.2">
      <c r="K2596" s="51">
        <v>2578</v>
      </c>
      <c r="L2596" s="52">
        <v>-626.4738226556268</v>
      </c>
    </row>
    <row r="2597" spans="11:12" x14ac:dyDescent="0.2">
      <c r="K2597" s="51">
        <v>2579</v>
      </c>
      <c r="L2597" s="52">
        <v>-3667.2938308887597</v>
      </c>
    </row>
    <row r="2598" spans="11:12" x14ac:dyDescent="0.2">
      <c r="K2598" s="51">
        <v>2580</v>
      </c>
      <c r="L2598" s="52">
        <v>3937.2251498980781</v>
      </c>
    </row>
    <row r="2599" spans="11:12" x14ac:dyDescent="0.2">
      <c r="K2599" s="51">
        <v>2581</v>
      </c>
      <c r="L2599" s="52">
        <v>6494.319092809943</v>
      </c>
    </row>
    <row r="2600" spans="11:12" x14ac:dyDescent="0.2">
      <c r="K2600" s="51">
        <v>2582</v>
      </c>
      <c r="L2600" s="52">
        <v>1508.7260384983945</v>
      </c>
    </row>
    <row r="2601" spans="11:12" x14ac:dyDescent="0.2">
      <c r="K2601" s="51">
        <v>2583</v>
      </c>
      <c r="L2601" s="52">
        <v>-2145.5850961682509</v>
      </c>
    </row>
    <row r="2602" spans="11:12" x14ac:dyDescent="0.2">
      <c r="K2602" s="51">
        <v>2584</v>
      </c>
      <c r="L2602" s="52">
        <v>-1075.9176906420262</v>
      </c>
    </row>
    <row r="2603" spans="11:12" x14ac:dyDescent="0.2">
      <c r="K2603" s="51">
        <v>2585</v>
      </c>
      <c r="L2603" s="52">
        <v>802.4317786351512</v>
      </c>
    </row>
    <row r="2604" spans="11:12" x14ac:dyDescent="0.2">
      <c r="K2604" s="51">
        <v>2586</v>
      </c>
      <c r="L2604" s="52">
        <v>-2556.1634710025564</v>
      </c>
    </row>
    <row r="2605" spans="11:12" x14ac:dyDescent="0.2">
      <c r="K2605" s="51">
        <v>2587</v>
      </c>
      <c r="L2605" s="52">
        <v>1037.5236531401731</v>
      </c>
    </row>
    <row r="2606" spans="11:12" x14ac:dyDescent="0.2">
      <c r="K2606" s="51">
        <v>2588</v>
      </c>
      <c r="L2606" s="52">
        <v>-2417.8257205759155</v>
      </c>
    </row>
    <row r="2607" spans="11:12" x14ac:dyDescent="0.2">
      <c r="K2607" s="51">
        <v>2589</v>
      </c>
      <c r="L2607" s="52">
        <v>-790.04240222040062</v>
      </c>
    </row>
    <row r="2608" spans="11:12" x14ac:dyDescent="0.2">
      <c r="K2608" s="51">
        <v>2590</v>
      </c>
      <c r="L2608" s="52">
        <v>0</v>
      </c>
    </row>
    <row r="2609" spans="11:12" x14ac:dyDescent="0.2">
      <c r="K2609" s="51">
        <v>2591</v>
      </c>
      <c r="L2609" s="52">
        <v>-4802.6572813165831</v>
      </c>
    </row>
    <row r="2610" spans="11:12" x14ac:dyDescent="0.2">
      <c r="K2610" s="51">
        <v>2592</v>
      </c>
      <c r="L2610" s="52">
        <v>994.4971434938916</v>
      </c>
    </row>
    <row r="2611" spans="11:12" x14ac:dyDescent="0.2">
      <c r="K2611" s="51">
        <v>2593</v>
      </c>
      <c r="L2611" s="52">
        <v>0</v>
      </c>
    </row>
    <row r="2612" spans="11:12" x14ac:dyDescent="0.2">
      <c r="K2612" s="51">
        <v>2594</v>
      </c>
      <c r="L2612" s="52">
        <v>879.63935155559193</v>
      </c>
    </row>
    <row r="2613" spans="11:12" x14ac:dyDescent="0.2">
      <c r="K2613" s="51">
        <v>2595</v>
      </c>
      <c r="L2613" s="52">
        <v>3668.3775352141784</v>
      </c>
    </row>
    <row r="2614" spans="11:12" x14ac:dyDescent="0.2">
      <c r="K2614" s="51">
        <v>2596</v>
      </c>
      <c r="L2614" s="52">
        <v>-1511.7802985457538</v>
      </c>
    </row>
    <row r="2615" spans="11:12" x14ac:dyDescent="0.2">
      <c r="K2615" s="51">
        <v>2597</v>
      </c>
      <c r="L2615" s="52">
        <v>-3440.5932367222367</v>
      </c>
    </row>
    <row r="2616" spans="11:12" x14ac:dyDescent="0.2">
      <c r="K2616" s="51">
        <v>2598</v>
      </c>
      <c r="L2616" s="52">
        <v>2346.1866475972724</v>
      </c>
    </row>
    <row r="2617" spans="11:12" x14ac:dyDescent="0.2">
      <c r="K2617" s="51">
        <v>2599</v>
      </c>
      <c r="L2617" s="52">
        <v>-4011.9884984564524</v>
      </c>
    </row>
    <row r="2618" spans="11:12" x14ac:dyDescent="0.2">
      <c r="K2618" s="51">
        <v>2600</v>
      </c>
      <c r="L2618" s="52">
        <v>3883.3343392772044</v>
      </c>
    </row>
    <row r="2619" spans="11:12" x14ac:dyDescent="0.2">
      <c r="K2619" s="51">
        <v>2601</v>
      </c>
      <c r="L2619" s="52">
        <v>-1201.4110537571808</v>
      </c>
    </row>
    <row r="2620" spans="11:12" x14ac:dyDescent="0.2">
      <c r="K2620" s="51">
        <v>2602</v>
      </c>
      <c r="L2620" s="52">
        <v>-69.542603936331375</v>
      </c>
    </row>
    <row r="2621" spans="11:12" x14ac:dyDescent="0.2">
      <c r="K2621" s="51">
        <v>2603</v>
      </c>
      <c r="L2621" s="52">
        <v>893.93176454205468</v>
      </c>
    </row>
    <row r="2622" spans="11:12" x14ac:dyDescent="0.2">
      <c r="K2622" s="51">
        <v>2604</v>
      </c>
      <c r="L2622" s="52">
        <v>6670.5973032287284</v>
      </c>
    </row>
    <row r="2623" spans="11:12" x14ac:dyDescent="0.2">
      <c r="K2623" s="51">
        <v>2605</v>
      </c>
      <c r="L2623" s="52">
        <v>-3565.7520294926389</v>
      </c>
    </row>
    <row r="2624" spans="11:12" x14ac:dyDescent="0.2">
      <c r="K2624" s="51">
        <v>2606</v>
      </c>
      <c r="L2624" s="52">
        <v>2135.4945634353571</v>
      </c>
    </row>
    <row r="2625" spans="11:12" x14ac:dyDescent="0.2">
      <c r="K2625" s="51">
        <v>2607</v>
      </c>
      <c r="L2625" s="52">
        <v>-3057.1778184794966</v>
      </c>
    </row>
    <row r="2626" spans="11:12" x14ac:dyDescent="0.2">
      <c r="K2626" s="51">
        <v>2608</v>
      </c>
      <c r="L2626" s="52">
        <v>0</v>
      </c>
    </row>
    <row r="2627" spans="11:12" x14ac:dyDescent="0.2">
      <c r="K2627" s="51">
        <v>2609</v>
      </c>
      <c r="L2627" s="52">
        <v>143.24157641556212</v>
      </c>
    </row>
    <row r="2628" spans="11:12" x14ac:dyDescent="0.2">
      <c r="K2628" s="51">
        <v>2610</v>
      </c>
      <c r="L2628" s="52">
        <v>3440.4821491723569</v>
      </c>
    </row>
    <row r="2629" spans="11:12" x14ac:dyDescent="0.2">
      <c r="K2629" s="51">
        <v>2611</v>
      </c>
      <c r="L2629" s="52">
        <v>-6287.9343958377931</v>
      </c>
    </row>
    <row r="2630" spans="11:12" x14ac:dyDescent="0.2">
      <c r="K2630" s="51">
        <v>2612</v>
      </c>
      <c r="L2630" s="52">
        <v>-1199.5490490966831</v>
      </c>
    </row>
    <row r="2631" spans="11:12" x14ac:dyDescent="0.2">
      <c r="K2631" s="51">
        <v>2613</v>
      </c>
      <c r="L2631" s="52">
        <v>-3273.066135744652</v>
      </c>
    </row>
    <row r="2632" spans="11:12" x14ac:dyDescent="0.2">
      <c r="K2632" s="51">
        <v>2614</v>
      </c>
      <c r="L2632" s="52">
        <v>748.39763229499533</v>
      </c>
    </row>
    <row r="2633" spans="11:12" x14ac:dyDescent="0.2">
      <c r="K2633" s="51">
        <v>2615</v>
      </c>
      <c r="L2633" s="52">
        <v>-2209.2667163466663</v>
      </c>
    </row>
    <row r="2634" spans="11:12" x14ac:dyDescent="0.2">
      <c r="K2634" s="51">
        <v>2616</v>
      </c>
      <c r="L2634" s="52">
        <v>3436.6420951379546</v>
      </c>
    </row>
    <row r="2635" spans="11:12" x14ac:dyDescent="0.2">
      <c r="K2635" s="51">
        <v>2617</v>
      </c>
      <c r="L2635" s="52">
        <v>-2164.8435734777531</v>
      </c>
    </row>
    <row r="2636" spans="11:12" x14ac:dyDescent="0.2">
      <c r="K2636" s="51">
        <v>2618</v>
      </c>
      <c r="L2636" s="52">
        <v>0</v>
      </c>
    </row>
    <row r="2637" spans="11:12" x14ac:dyDescent="0.2">
      <c r="K2637" s="51">
        <v>2619</v>
      </c>
      <c r="L2637" s="52">
        <v>-2458.1611300737859</v>
      </c>
    </row>
    <row r="2638" spans="11:12" x14ac:dyDescent="0.2">
      <c r="K2638" s="51">
        <v>2620</v>
      </c>
      <c r="L2638" s="52">
        <v>5946.1618970611516</v>
      </c>
    </row>
    <row r="2639" spans="11:12" x14ac:dyDescent="0.2">
      <c r="K2639" s="51">
        <v>2621</v>
      </c>
      <c r="L2639" s="52">
        <v>1067.7729229465438</v>
      </c>
    </row>
    <row r="2640" spans="11:12" x14ac:dyDescent="0.2">
      <c r="K2640" s="51">
        <v>2622</v>
      </c>
      <c r="L2640" s="52">
        <v>2897.5644846266287</v>
      </c>
    </row>
    <row r="2641" spans="11:12" x14ac:dyDescent="0.2">
      <c r="K2641" s="51">
        <v>2623</v>
      </c>
      <c r="L2641" s="52">
        <v>0</v>
      </c>
    </row>
    <row r="2642" spans="11:12" x14ac:dyDescent="0.2">
      <c r="K2642" s="51">
        <v>2624</v>
      </c>
      <c r="L2642" s="52">
        <v>404.97247842908882</v>
      </c>
    </row>
    <row r="2643" spans="11:12" x14ac:dyDescent="0.2">
      <c r="K2643" s="51">
        <v>2625</v>
      </c>
      <c r="L2643" s="52">
        <v>812.46272220612218</v>
      </c>
    </row>
    <row r="2644" spans="11:12" x14ac:dyDescent="0.2">
      <c r="K2644" s="51">
        <v>2626</v>
      </c>
      <c r="L2644" s="52">
        <v>2361.598074337714</v>
      </c>
    </row>
    <row r="2645" spans="11:12" x14ac:dyDescent="0.2">
      <c r="K2645" s="51">
        <v>2627</v>
      </c>
      <c r="L2645" s="52">
        <v>-2255.9520969435471</v>
      </c>
    </row>
    <row r="2646" spans="11:12" x14ac:dyDescent="0.2">
      <c r="K2646" s="51">
        <v>2628</v>
      </c>
      <c r="L2646" s="52">
        <v>-2031.227674652926</v>
      </c>
    </row>
    <row r="2647" spans="11:12" x14ac:dyDescent="0.2">
      <c r="K2647" s="51">
        <v>2629</v>
      </c>
      <c r="L2647" s="52">
        <v>-2737.5628700028055</v>
      </c>
    </row>
    <row r="2648" spans="11:12" x14ac:dyDescent="0.2">
      <c r="K2648" s="51">
        <v>2630</v>
      </c>
      <c r="L2648" s="52">
        <v>6931.6726773922037</v>
      </c>
    </row>
    <row r="2649" spans="11:12" x14ac:dyDescent="0.2">
      <c r="K2649" s="51">
        <v>2631</v>
      </c>
      <c r="L2649" s="52">
        <v>2171.4332887072101</v>
      </c>
    </row>
    <row r="2650" spans="11:12" x14ac:dyDescent="0.2">
      <c r="K2650" s="51">
        <v>2632</v>
      </c>
      <c r="L2650" s="52">
        <v>5045.5743279553535</v>
      </c>
    </row>
    <row r="2651" spans="11:12" x14ac:dyDescent="0.2">
      <c r="K2651" s="51">
        <v>2633</v>
      </c>
      <c r="L2651" s="52">
        <v>2106.4937849945422</v>
      </c>
    </row>
    <row r="2652" spans="11:12" x14ac:dyDescent="0.2">
      <c r="K2652" s="51">
        <v>2634</v>
      </c>
      <c r="L2652" s="52">
        <v>0</v>
      </c>
    </row>
    <row r="2653" spans="11:12" x14ac:dyDescent="0.2">
      <c r="K2653" s="51">
        <v>2635</v>
      </c>
      <c r="L2653" s="52">
        <v>321.45896123233024</v>
      </c>
    </row>
    <row r="2654" spans="11:12" x14ac:dyDescent="0.2">
      <c r="K2654" s="51">
        <v>2636</v>
      </c>
      <c r="L2654" s="52">
        <v>0</v>
      </c>
    </row>
    <row r="2655" spans="11:12" x14ac:dyDescent="0.2">
      <c r="K2655" s="51">
        <v>2637</v>
      </c>
      <c r="L2655" s="52">
        <v>-563.23614902562576</v>
      </c>
    </row>
    <row r="2656" spans="11:12" x14ac:dyDescent="0.2">
      <c r="K2656" s="51">
        <v>2638</v>
      </c>
      <c r="L2656" s="52">
        <v>0</v>
      </c>
    </row>
    <row r="2657" spans="11:12" x14ac:dyDescent="0.2">
      <c r="K2657" s="51">
        <v>2639</v>
      </c>
      <c r="L2657" s="52">
        <v>-476.57478719165329</v>
      </c>
    </row>
    <row r="2658" spans="11:12" x14ac:dyDescent="0.2">
      <c r="K2658" s="51">
        <v>2640</v>
      </c>
      <c r="L2658" s="52">
        <v>-2138.5026609383667</v>
      </c>
    </row>
    <row r="2659" spans="11:12" x14ac:dyDescent="0.2">
      <c r="K2659" s="51">
        <v>2641</v>
      </c>
      <c r="L2659" s="52">
        <v>1880.1541973491094</v>
      </c>
    </row>
    <row r="2660" spans="11:12" x14ac:dyDescent="0.2">
      <c r="K2660" s="51">
        <v>2642</v>
      </c>
      <c r="L2660" s="52">
        <v>1736.2224331486668</v>
      </c>
    </row>
    <row r="2661" spans="11:12" x14ac:dyDescent="0.2">
      <c r="K2661" s="51">
        <v>2643</v>
      </c>
      <c r="L2661" s="52">
        <v>-2814.2279538871235</v>
      </c>
    </row>
    <row r="2662" spans="11:12" x14ac:dyDescent="0.2">
      <c r="K2662" s="51">
        <v>2644</v>
      </c>
      <c r="L2662" s="52">
        <v>-3937.5210268936116</v>
      </c>
    </row>
    <row r="2663" spans="11:12" x14ac:dyDescent="0.2">
      <c r="K2663" s="51">
        <v>2645</v>
      </c>
      <c r="L2663" s="52">
        <v>3108.9076935538374</v>
      </c>
    </row>
    <row r="2664" spans="11:12" x14ac:dyDescent="0.2">
      <c r="K2664" s="51">
        <v>2646</v>
      </c>
      <c r="L2664" s="52">
        <v>2296.3272325574198</v>
      </c>
    </row>
    <row r="2665" spans="11:12" x14ac:dyDescent="0.2">
      <c r="K2665" s="51">
        <v>2647</v>
      </c>
      <c r="L2665" s="52">
        <v>3353.2288826472418</v>
      </c>
    </row>
    <row r="2666" spans="11:12" x14ac:dyDescent="0.2">
      <c r="K2666" s="51">
        <v>2648</v>
      </c>
      <c r="L2666" s="52">
        <v>-12.846017121677733</v>
      </c>
    </row>
    <row r="2667" spans="11:12" x14ac:dyDescent="0.2">
      <c r="K2667" s="51">
        <v>2649</v>
      </c>
      <c r="L2667" s="52">
        <v>1280.9038419662015</v>
      </c>
    </row>
    <row r="2668" spans="11:12" x14ac:dyDescent="0.2">
      <c r="K2668" s="51">
        <v>2650</v>
      </c>
      <c r="L2668" s="52">
        <v>251.1670757310726</v>
      </c>
    </row>
    <row r="2669" spans="11:12" x14ac:dyDescent="0.2">
      <c r="K2669" s="51">
        <v>2651</v>
      </c>
      <c r="L2669" s="52">
        <v>3938.1723707300393</v>
      </c>
    </row>
    <row r="2670" spans="11:12" x14ac:dyDescent="0.2">
      <c r="K2670" s="51">
        <v>2652</v>
      </c>
      <c r="L2670" s="52">
        <v>0</v>
      </c>
    </row>
    <row r="2671" spans="11:12" x14ac:dyDescent="0.2">
      <c r="K2671" s="51">
        <v>2653</v>
      </c>
      <c r="L2671" s="52">
        <v>1610.9848106258241</v>
      </c>
    </row>
    <row r="2672" spans="11:12" x14ac:dyDescent="0.2">
      <c r="K2672" s="51">
        <v>2654</v>
      </c>
      <c r="L2672" s="52">
        <v>-2143.5553239918104</v>
      </c>
    </row>
    <row r="2673" spans="11:12" x14ac:dyDescent="0.2">
      <c r="K2673" s="51">
        <v>2655</v>
      </c>
      <c r="L2673" s="52">
        <v>4884.5310094659935</v>
      </c>
    </row>
    <row r="2674" spans="11:12" x14ac:dyDescent="0.2">
      <c r="K2674" s="51">
        <v>2656</v>
      </c>
      <c r="L2674" s="52">
        <v>2600.5886442082569</v>
      </c>
    </row>
    <row r="2675" spans="11:12" x14ac:dyDescent="0.2">
      <c r="K2675" s="51">
        <v>2657</v>
      </c>
      <c r="L2675" s="52">
        <v>5388.7744872960238</v>
      </c>
    </row>
    <row r="2676" spans="11:12" x14ac:dyDescent="0.2">
      <c r="K2676" s="51">
        <v>2658</v>
      </c>
      <c r="L2676" s="52">
        <v>939.72804434417094</v>
      </c>
    </row>
    <row r="2677" spans="11:12" x14ac:dyDescent="0.2">
      <c r="K2677" s="51">
        <v>2659</v>
      </c>
      <c r="L2677" s="52">
        <v>519.3776795261474</v>
      </c>
    </row>
    <row r="2678" spans="11:12" x14ac:dyDescent="0.2">
      <c r="K2678" s="51">
        <v>2660</v>
      </c>
      <c r="L2678" s="52">
        <v>1394.843263451628</v>
      </c>
    </row>
    <row r="2679" spans="11:12" x14ac:dyDescent="0.2">
      <c r="K2679" s="51">
        <v>2661</v>
      </c>
      <c r="L2679" s="52">
        <v>-570.57104861209882</v>
      </c>
    </row>
    <row r="2680" spans="11:12" x14ac:dyDescent="0.2">
      <c r="K2680" s="51">
        <v>2662</v>
      </c>
      <c r="L2680" s="52">
        <v>-1388.6701578761651</v>
      </c>
    </row>
    <row r="2681" spans="11:12" x14ac:dyDescent="0.2">
      <c r="K2681" s="51">
        <v>2663</v>
      </c>
      <c r="L2681" s="52">
        <v>2677.7130587473785</v>
      </c>
    </row>
    <row r="2682" spans="11:12" x14ac:dyDescent="0.2">
      <c r="K2682" s="51">
        <v>2664</v>
      </c>
      <c r="L2682" s="52">
        <v>1458.7569593224359</v>
      </c>
    </row>
    <row r="2683" spans="11:12" x14ac:dyDescent="0.2">
      <c r="K2683" s="51">
        <v>2665</v>
      </c>
      <c r="L2683" s="52">
        <v>2782.2370937373576</v>
      </c>
    </row>
    <row r="2684" spans="11:12" x14ac:dyDescent="0.2">
      <c r="K2684" s="51">
        <v>2666</v>
      </c>
      <c r="L2684" s="52">
        <v>1181.283479433625</v>
      </c>
    </row>
    <row r="2685" spans="11:12" x14ac:dyDescent="0.2">
      <c r="K2685" s="51">
        <v>2667</v>
      </c>
      <c r="L2685" s="52">
        <v>-375.71655119661</v>
      </c>
    </row>
    <row r="2686" spans="11:12" x14ac:dyDescent="0.2">
      <c r="K2686" s="51">
        <v>2668</v>
      </c>
      <c r="L2686" s="52">
        <v>1170.861300370907</v>
      </c>
    </row>
    <row r="2687" spans="11:12" x14ac:dyDescent="0.2">
      <c r="K2687" s="51">
        <v>2669</v>
      </c>
      <c r="L2687" s="52">
        <v>734.88436857242425</v>
      </c>
    </row>
    <row r="2688" spans="11:12" x14ac:dyDescent="0.2">
      <c r="K2688" s="51">
        <v>2670</v>
      </c>
      <c r="L2688" s="52">
        <v>5048.5976472625935</v>
      </c>
    </row>
    <row r="2689" spans="11:12" x14ac:dyDescent="0.2">
      <c r="K2689" s="51">
        <v>2671</v>
      </c>
      <c r="L2689" s="52">
        <v>3266.4435440499701</v>
      </c>
    </row>
    <row r="2690" spans="11:12" x14ac:dyDescent="0.2">
      <c r="K2690" s="51">
        <v>2672</v>
      </c>
      <c r="L2690" s="52">
        <v>863.86506899016013</v>
      </c>
    </row>
    <row r="2691" spans="11:12" x14ac:dyDescent="0.2">
      <c r="K2691" s="51">
        <v>2673</v>
      </c>
      <c r="L2691" s="52">
        <v>1389.766050585858</v>
      </c>
    </row>
    <row r="2692" spans="11:12" x14ac:dyDescent="0.2">
      <c r="K2692" s="51">
        <v>2674</v>
      </c>
      <c r="L2692" s="52">
        <v>385.71915343165892</v>
      </c>
    </row>
    <row r="2693" spans="11:12" x14ac:dyDescent="0.2">
      <c r="K2693" s="51">
        <v>2675</v>
      </c>
      <c r="L2693" s="52">
        <v>0</v>
      </c>
    </row>
    <row r="2694" spans="11:12" x14ac:dyDescent="0.2">
      <c r="K2694" s="51">
        <v>2676</v>
      </c>
      <c r="L2694" s="52">
        <v>671.55888078029091</v>
      </c>
    </row>
    <row r="2695" spans="11:12" x14ac:dyDescent="0.2">
      <c r="K2695" s="51">
        <v>2677</v>
      </c>
      <c r="L2695" s="52">
        <v>0</v>
      </c>
    </row>
    <row r="2696" spans="11:12" x14ac:dyDescent="0.2">
      <c r="K2696" s="51">
        <v>2678</v>
      </c>
      <c r="L2696" s="52">
        <v>5241.6849523063966</v>
      </c>
    </row>
    <row r="2697" spans="11:12" x14ac:dyDescent="0.2">
      <c r="K2697" s="51">
        <v>2679</v>
      </c>
      <c r="L2697" s="52">
        <v>0</v>
      </c>
    </row>
    <row r="2698" spans="11:12" x14ac:dyDescent="0.2">
      <c r="K2698" s="51">
        <v>2680</v>
      </c>
      <c r="L2698" s="52">
        <v>-3852.1800111249308</v>
      </c>
    </row>
    <row r="2699" spans="11:12" x14ac:dyDescent="0.2">
      <c r="K2699" s="51">
        <v>2681</v>
      </c>
      <c r="L2699" s="52">
        <v>-2618.7502264555187</v>
      </c>
    </row>
    <row r="2700" spans="11:12" x14ac:dyDescent="0.2">
      <c r="K2700" s="51">
        <v>2682</v>
      </c>
      <c r="L2700" s="52">
        <v>973.97165303682175</v>
      </c>
    </row>
    <row r="2701" spans="11:12" x14ac:dyDescent="0.2">
      <c r="K2701" s="51">
        <v>2683</v>
      </c>
      <c r="L2701" s="52">
        <v>-4416.7952391003837</v>
      </c>
    </row>
    <row r="2702" spans="11:12" x14ac:dyDescent="0.2">
      <c r="K2702" s="51">
        <v>2684</v>
      </c>
      <c r="L2702" s="52">
        <v>-2066.2114851351862</v>
      </c>
    </row>
    <row r="2703" spans="11:12" x14ac:dyDescent="0.2">
      <c r="K2703" s="51">
        <v>2685</v>
      </c>
      <c r="L2703" s="52">
        <v>3990.5409401940251</v>
      </c>
    </row>
    <row r="2704" spans="11:12" x14ac:dyDescent="0.2">
      <c r="K2704" s="51">
        <v>2686</v>
      </c>
      <c r="L2704" s="52">
        <v>0</v>
      </c>
    </row>
    <row r="2705" spans="11:12" x14ac:dyDescent="0.2">
      <c r="K2705" s="51">
        <v>2687</v>
      </c>
      <c r="L2705" s="52">
        <v>1026.9070504550998</v>
      </c>
    </row>
    <row r="2706" spans="11:12" x14ac:dyDescent="0.2">
      <c r="K2706" s="51">
        <v>2688</v>
      </c>
      <c r="L2706" s="52">
        <v>851.53983993188103</v>
      </c>
    </row>
    <row r="2707" spans="11:12" x14ac:dyDescent="0.2">
      <c r="K2707" s="51">
        <v>2689</v>
      </c>
      <c r="L2707" s="52">
        <v>234.68700946232684</v>
      </c>
    </row>
    <row r="2708" spans="11:12" x14ac:dyDescent="0.2">
      <c r="K2708" s="51">
        <v>2690</v>
      </c>
      <c r="L2708" s="52">
        <v>2809.1603817461373</v>
      </c>
    </row>
    <row r="2709" spans="11:12" x14ac:dyDescent="0.2">
      <c r="K2709" s="51">
        <v>2691</v>
      </c>
      <c r="L2709" s="52">
        <v>5152.684056343187</v>
      </c>
    </row>
    <row r="2710" spans="11:12" x14ac:dyDescent="0.2">
      <c r="K2710" s="51">
        <v>2692</v>
      </c>
      <c r="L2710" s="52">
        <v>2402.9788938787706</v>
      </c>
    </row>
    <row r="2711" spans="11:12" x14ac:dyDescent="0.2">
      <c r="K2711" s="51">
        <v>2693</v>
      </c>
      <c r="L2711" s="52">
        <v>-6488.9227402742081</v>
      </c>
    </row>
    <row r="2712" spans="11:12" x14ac:dyDescent="0.2">
      <c r="K2712" s="51">
        <v>2694</v>
      </c>
      <c r="L2712" s="52">
        <v>-3715.6699459363767</v>
      </c>
    </row>
    <row r="2713" spans="11:12" x14ac:dyDescent="0.2">
      <c r="K2713" s="51">
        <v>2695</v>
      </c>
      <c r="L2713" s="52">
        <v>-2710.7920177058518</v>
      </c>
    </row>
    <row r="2714" spans="11:12" x14ac:dyDescent="0.2">
      <c r="K2714" s="51">
        <v>2696</v>
      </c>
      <c r="L2714" s="52">
        <v>0</v>
      </c>
    </row>
    <row r="2715" spans="11:12" x14ac:dyDescent="0.2">
      <c r="K2715" s="51">
        <v>2697</v>
      </c>
      <c r="L2715" s="52">
        <v>3209.52560909153</v>
      </c>
    </row>
    <row r="2716" spans="11:12" x14ac:dyDescent="0.2">
      <c r="K2716" s="51">
        <v>2698</v>
      </c>
      <c r="L2716" s="52">
        <v>-269.35082840598079</v>
      </c>
    </row>
    <row r="2717" spans="11:12" x14ac:dyDescent="0.2">
      <c r="K2717" s="51">
        <v>2699</v>
      </c>
      <c r="L2717" s="52">
        <v>2834.6864718173324</v>
      </c>
    </row>
    <row r="2718" spans="11:12" x14ac:dyDescent="0.2">
      <c r="K2718" s="51">
        <v>2700</v>
      </c>
      <c r="L2718" s="52">
        <v>5482.7336531594456</v>
      </c>
    </row>
    <row r="2719" spans="11:12" x14ac:dyDescent="0.2">
      <c r="K2719" s="51">
        <v>2701</v>
      </c>
      <c r="L2719" s="52">
        <v>2488.0262081292822</v>
      </c>
    </row>
    <row r="2720" spans="11:12" x14ac:dyDescent="0.2">
      <c r="K2720" s="51">
        <v>2702</v>
      </c>
      <c r="L2720" s="52">
        <v>6236.247004073336</v>
      </c>
    </row>
    <row r="2721" spans="11:12" x14ac:dyDescent="0.2">
      <c r="K2721" s="51">
        <v>2703</v>
      </c>
      <c r="L2721" s="52">
        <v>0</v>
      </c>
    </row>
    <row r="2722" spans="11:12" x14ac:dyDescent="0.2">
      <c r="K2722" s="51">
        <v>2704</v>
      </c>
      <c r="L2722" s="52">
        <v>4282.0826863564926</v>
      </c>
    </row>
    <row r="2723" spans="11:12" x14ac:dyDescent="0.2">
      <c r="K2723" s="51">
        <v>2705</v>
      </c>
      <c r="L2723" s="52">
        <v>917.52245949057021</v>
      </c>
    </row>
    <row r="2724" spans="11:12" x14ac:dyDescent="0.2">
      <c r="K2724" s="51">
        <v>2706</v>
      </c>
      <c r="L2724" s="52">
        <v>-1867.9223653427202</v>
      </c>
    </row>
    <row r="2725" spans="11:12" x14ac:dyDescent="0.2">
      <c r="K2725" s="51">
        <v>2707</v>
      </c>
      <c r="L2725" s="52">
        <v>484.2034708029953</v>
      </c>
    </row>
    <row r="2726" spans="11:12" x14ac:dyDescent="0.2">
      <c r="K2726" s="51">
        <v>2708</v>
      </c>
      <c r="L2726" s="52">
        <v>4479.0224983016506</v>
      </c>
    </row>
    <row r="2727" spans="11:12" x14ac:dyDescent="0.2">
      <c r="K2727" s="51">
        <v>2709</v>
      </c>
      <c r="L2727" s="52">
        <v>271.43254675248545</v>
      </c>
    </row>
    <row r="2728" spans="11:12" x14ac:dyDescent="0.2">
      <c r="K2728" s="51">
        <v>2710</v>
      </c>
      <c r="L2728" s="52">
        <v>-4113.6164002562682</v>
      </c>
    </row>
    <row r="2729" spans="11:12" x14ac:dyDescent="0.2">
      <c r="K2729" s="51">
        <v>2711</v>
      </c>
      <c r="L2729" s="52">
        <v>-1263.4517037408107</v>
      </c>
    </row>
    <row r="2730" spans="11:12" x14ac:dyDescent="0.2">
      <c r="K2730" s="51">
        <v>2712</v>
      </c>
      <c r="L2730" s="52">
        <v>6297.5507746202366</v>
      </c>
    </row>
    <row r="2731" spans="11:12" x14ac:dyDescent="0.2">
      <c r="K2731" s="51">
        <v>2713</v>
      </c>
      <c r="L2731" s="52">
        <v>5368.6802993919609</v>
      </c>
    </row>
    <row r="2732" spans="11:12" x14ac:dyDescent="0.2">
      <c r="K2732" s="51">
        <v>2714</v>
      </c>
      <c r="L2732" s="52">
        <v>-1116.9616895524061</v>
      </c>
    </row>
    <row r="2733" spans="11:12" x14ac:dyDescent="0.2">
      <c r="K2733" s="51">
        <v>2715</v>
      </c>
      <c r="L2733" s="52">
        <v>0</v>
      </c>
    </row>
    <row r="2734" spans="11:12" x14ac:dyDescent="0.2">
      <c r="K2734" s="51">
        <v>2716</v>
      </c>
      <c r="L2734" s="52">
        <v>1902.5013995070083</v>
      </c>
    </row>
    <row r="2735" spans="11:12" x14ac:dyDescent="0.2">
      <c r="K2735" s="51">
        <v>2717</v>
      </c>
      <c r="L2735" s="52">
        <v>-2650.9903496257639</v>
      </c>
    </row>
    <row r="2736" spans="11:12" x14ac:dyDescent="0.2">
      <c r="K2736" s="51">
        <v>2718</v>
      </c>
      <c r="L2736" s="52">
        <v>-2267.7218077770822</v>
      </c>
    </row>
    <row r="2737" spans="11:12" x14ac:dyDescent="0.2">
      <c r="K2737" s="51">
        <v>2719</v>
      </c>
      <c r="L2737" s="52">
        <v>5025.3145295173008</v>
      </c>
    </row>
    <row r="2738" spans="11:12" x14ac:dyDescent="0.2">
      <c r="K2738" s="51">
        <v>2720</v>
      </c>
      <c r="L2738" s="52">
        <v>-892.68883713999185</v>
      </c>
    </row>
    <row r="2739" spans="11:12" x14ac:dyDescent="0.2">
      <c r="K2739" s="51">
        <v>2721</v>
      </c>
      <c r="L2739" s="52">
        <v>-1956.5825626292035</v>
      </c>
    </row>
    <row r="2740" spans="11:12" x14ac:dyDescent="0.2">
      <c r="K2740" s="51">
        <v>2722</v>
      </c>
      <c r="L2740" s="52">
        <v>3442.9804775100356</v>
      </c>
    </row>
    <row r="2741" spans="11:12" x14ac:dyDescent="0.2">
      <c r="K2741" s="51">
        <v>2723</v>
      </c>
      <c r="L2741" s="52">
        <v>391.4984674945556</v>
      </c>
    </row>
    <row r="2742" spans="11:12" x14ac:dyDescent="0.2">
      <c r="K2742" s="51">
        <v>2724</v>
      </c>
      <c r="L2742" s="52">
        <v>-2690.6954311835661</v>
      </c>
    </row>
    <row r="2743" spans="11:12" x14ac:dyDescent="0.2">
      <c r="K2743" s="51">
        <v>2725</v>
      </c>
      <c r="L2743" s="52">
        <v>0</v>
      </c>
    </row>
    <row r="2744" spans="11:12" x14ac:dyDescent="0.2">
      <c r="K2744" s="51">
        <v>2726</v>
      </c>
      <c r="L2744" s="52">
        <v>3146.3601623424197</v>
      </c>
    </row>
    <row r="2745" spans="11:12" x14ac:dyDescent="0.2">
      <c r="K2745" s="51">
        <v>2727</v>
      </c>
      <c r="L2745" s="52">
        <v>-4133.0802826385479</v>
      </c>
    </row>
    <row r="2746" spans="11:12" x14ac:dyDescent="0.2">
      <c r="K2746" s="51">
        <v>2728</v>
      </c>
      <c r="L2746" s="52">
        <v>-332.6082888750725</v>
      </c>
    </row>
    <row r="2747" spans="11:12" x14ac:dyDescent="0.2">
      <c r="K2747" s="51">
        <v>2729</v>
      </c>
      <c r="L2747" s="52">
        <v>0</v>
      </c>
    </row>
    <row r="2748" spans="11:12" x14ac:dyDescent="0.2">
      <c r="K2748" s="51">
        <v>2730</v>
      </c>
      <c r="L2748" s="52">
        <v>-0.12823098812032185</v>
      </c>
    </row>
    <row r="2749" spans="11:12" x14ac:dyDescent="0.2">
      <c r="K2749" s="51">
        <v>2731</v>
      </c>
      <c r="L2749" s="52">
        <v>4764.895726471932</v>
      </c>
    </row>
    <row r="2750" spans="11:12" x14ac:dyDescent="0.2">
      <c r="K2750" s="51">
        <v>2732</v>
      </c>
      <c r="L2750" s="52">
        <v>-4351.2738908308547</v>
      </c>
    </row>
    <row r="2751" spans="11:12" x14ac:dyDescent="0.2">
      <c r="K2751" s="51">
        <v>2733</v>
      </c>
      <c r="L2751" s="52">
        <v>-3063.5555525887135</v>
      </c>
    </row>
    <row r="2752" spans="11:12" x14ac:dyDescent="0.2">
      <c r="K2752" s="51">
        <v>2734</v>
      </c>
      <c r="L2752" s="52">
        <v>3190.5828641313037</v>
      </c>
    </row>
    <row r="2753" spans="11:12" x14ac:dyDescent="0.2">
      <c r="K2753" s="51">
        <v>2735</v>
      </c>
      <c r="L2753" s="52">
        <v>-946.6256510448693</v>
      </c>
    </row>
    <row r="2754" spans="11:12" x14ac:dyDescent="0.2">
      <c r="K2754" s="51">
        <v>2736</v>
      </c>
      <c r="L2754" s="52">
        <v>2769.2617980740952</v>
      </c>
    </row>
    <row r="2755" spans="11:12" x14ac:dyDescent="0.2">
      <c r="K2755" s="51">
        <v>2737</v>
      </c>
      <c r="L2755" s="52">
        <v>3818.5478275645869</v>
      </c>
    </row>
    <row r="2756" spans="11:12" x14ac:dyDescent="0.2">
      <c r="K2756" s="51">
        <v>2738</v>
      </c>
      <c r="L2756" s="52">
        <v>422.10818937928434</v>
      </c>
    </row>
    <row r="2757" spans="11:12" x14ac:dyDescent="0.2">
      <c r="K2757" s="51">
        <v>2739</v>
      </c>
      <c r="L2757" s="52">
        <v>1587.011117429161</v>
      </c>
    </row>
    <row r="2758" spans="11:12" x14ac:dyDescent="0.2">
      <c r="K2758" s="51">
        <v>2740</v>
      </c>
      <c r="L2758" s="52">
        <v>701.3572695972897</v>
      </c>
    </row>
    <row r="2759" spans="11:12" x14ac:dyDescent="0.2">
      <c r="K2759" s="51">
        <v>2741</v>
      </c>
      <c r="L2759" s="52">
        <v>-2680.1976299761996</v>
      </c>
    </row>
    <row r="2760" spans="11:12" x14ac:dyDescent="0.2">
      <c r="K2760" s="51">
        <v>2742</v>
      </c>
      <c r="L2760" s="52">
        <v>1966.2914038433785</v>
      </c>
    </row>
    <row r="2761" spans="11:12" x14ac:dyDescent="0.2">
      <c r="K2761" s="51">
        <v>2743</v>
      </c>
      <c r="L2761" s="52">
        <v>-2140.3386469112374</v>
      </c>
    </row>
    <row r="2762" spans="11:12" x14ac:dyDescent="0.2">
      <c r="K2762" s="51">
        <v>2744</v>
      </c>
      <c r="L2762" s="52">
        <v>1605.0408614598123</v>
      </c>
    </row>
    <row r="2763" spans="11:12" x14ac:dyDescent="0.2">
      <c r="K2763" s="51">
        <v>2745</v>
      </c>
      <c r="L2763" s="52">
        <v>1212.0648552851644</v>
      </c>
    </row>
    <row r="2764" spans="11:12" x14ac:dyDescent="0.2">
      <c r="K2764" s="51">
        <v>2746</v>
      </c>
      <c r="L2764" s="52">
        <v>208.28742594572873</v>
      </c>
    </row>
    <row r="2765" spans="11:12" x14ac:dyDescent="0.2">
      <c r="K2765" s="51">
        <v>2747</v>
      </c>
      <c r="L2765" s="52">
        <v>13.988639284127657</v>
      </c>
    </row>
    <row r="2766" spans="11:12" x14ac:dyDescent="0.2">
      <c r="K2766" s="51">
        <v>2748</v>
      </c>
      <c r="L2766" s="52">
        <v>-1820.5423828759849</v>
      </c>
    </row>
    <row r="2767" spans="11:12" x14ac:dyDescent="0.2">
      <c r="K2767" s="51">
        <v>2749</v>
      </c>
      <c r="L2767" s="52">
        <v>396.84262071670855</v>
      </c>
    </row>
    <row r="2768" spans="11:12" x14ac:dyDescent="0.2">
      <c r="K2768" s="51">
        <v>2750</v>
      </c>
      <c r="L2768" s="52">
        <v>1878.1542522237219</v>
      </c>
    </row>
    <row r="2769" spans="11:12" x14ac:dyDescent="0.2">
      <c r="K2769" s="51">
        <v>2751</v>
      </c>
      <c r="L2769" s="52">
        <v>4846.7468177389255</v>
      </c>
    </row>
    <row r="2770" spans="11:12" x14ac:dyDescent="0.2">
      <c r="K2770" s="51">
        <v>2752</v>
      </c>
      <c r="L2770" s="52">
        <v>-263.50057953150053</v>
      </c>
    </row>
    <row r="2771" spans="11:12" x14ac:dyDescent="0.2">
      <c r="K2771" s="51">
        <v>2753</v>
      </c>
      <c r="L2771" s="52">
        <v>-1103.8183636628123</v>
      </c>
    </row>
    <row r="2772" spans="11:12" x14ac:dyDescent="0.2">
      <c r="K2772" s="51">
        <v>2754</v>
      </c>
      <c r="L2772" s="52">
        <v>3253.4568850888745</v>
      </c>
    </row>
    <row r="2773" spans="11:12" x14ac:dyDescent="0.2">
      <c r="K2773" s="51">
        <v>2755</v>
      </c>
      <c r="L2773" s="52">
        <v>1061.100946080431</v>
      </c>
    </row>
    <row r="2774" spans="11:12" x14ac:dyDescent="0.2">
      <c r="K2774" s="51">
        <v>2756</v>
      </c>
      <c r="L2774" s="52">
        <v>-1763.3652256355981</v>
      </c>
    </row>
    <row r="2775" spans="11:12" x14ac:dyDescent="0.2">
      <c r="K2775" s="51">
        <v>2757</v>
      </c>
      <c r="L2775" s="52">
        <v>2363.2873373379834</v>
      </c>
    </row>
    <row r="2776" spans="11:12" x14ac:dyDescent="0.2">
      <c r="K2776" s="51">
        <v>2758</v>
      </c>
      <c r="L2776" s="52">
        <v>707.988381025948</v>
      </c>
    </row>
    <row r="2777" spans="11:12" x14ac:dyDescent="0.2">
      <c r="K2777" s="51">
        <v>2759</v>
      </c>
      <c r="L2777" s="52">
        <v>-1005.7469734584631</v>
      </c>
    </row>
    <row r="2778" spans="11:12" x14ac:dyDescent="0.2">
      <c r="K2778" s="51">
        <v>2760</v>
      </c>
      <c r="L2778" s="52">
        <v>887.94881278200978</v>
      </c>
    </row>
    <row r="2779" spans="11:12" x14ac:dyDescent="0.2">
      <c r="K2779" s="51">
        <v>2761</v>
      </c>
      <c r="L2779" s="52">
        <v>4011.6526086856593</v>
      </c>
    </row>
    <row r="2780" spans="11:12" x14ac:dyDescent="0.2">
      <c r="K2780" s="51">
        <v>2762</v>
      </c>
      <c r="L2780" s="52">
        <v>0</v>
      </c>
    </row>
    <row r="2781" spans="11:12" x14ac:dyDescent="0.2">
      <c r="K2781" s="51">
        <v>2763</v>
      </c>
      <c r="L2781" s="52">
        <v>2658.1325001558489</v>
      </c>
    </row>
    <row r="2782" spans="11:12" x14ac:dyDescent="0.2">
      <c r="K2782" s="51">
        <v>2764</v>
      </c>
      <c r="L2782" s="52">
        <v>4017.4160794550517</v>
      </c>
    </row>
    <row r="2783" spans="11:12" x14ac:dyDescent="0.2">
      <c r="K2783" s="51">
        <v>2765</v>
      </c>
      <c r="L2783" s="52">
        <v>4849.7147418457753</v>
      </c>
    </row>
    <row r="2784" spans="11:12" x14ac:dyDescent="0.2">
      <c r="K2784" s="51">
        <v>2766</v>
      </c>
      <c r="L2784" s="52">
        <v>3321.4118198825454</v>
      </c>
    </row>
    <row r="2785" spans="11:12" x14ac:dyDescent="0.2">
      <c r="K2785" s="51">
        <v>2767</v>
      </c>
      <c r="L2785" s="52">
        <v>1321.5646269690812</v>
      </c>
    </row>
    <row r="2786" spans="11:12" x14ac:dyDescent="0.2">
      <c r="K2786" s="51">
        <v>2768</v>
      </c>
      <c r="L2786" s="52">
        <v>1452.3680251386318</v>
      </c>
    </row>
    <row r="2787" spans="11:12" x14ac:dyDescent="0.2">
      <c r="K2787" s="51">
        <v>2769</v>
      </c>
      <c r="L2787" s="52">
        <v>-5249.0157221609225</v>
      </c>
    </row>
    <row r="2788" spans="11:12" x14ac:dyDescent="0.2">
      <c r="K2788" s="51">
        <v>2770</v>
      </c>
      <c r="L2788" s="52">
        <v>-934.31595643624496</v>
      </c>
    </row>
    <row r="2789" spans="11:12" x14ac:dyDescent="0.2">
      <c r="K2789" s="51">
        <v>2771</v>
      </c>
      <c r="L2789" s="52">
        <v>3012.1197461339711</v>
      </c>
    </row>
    <row r="2790" spans="11:12" x14ac:dyDescent="0.2">
      <c r="K2790" s="51">
        <v>2772</v>
      </c>
      <c r="L2790" s="52">
        <v>-925.40187548774429</v>
      </c>
    </row>
    <row r="2791" spans="11:12" x14ac:dyDescent="0.2">
      <c r="K2791" s="51">
        <v>2773</v>
      </c>
      <c r="L2791" s="52">
        <v>3488.5758623313864</v>
      </c>
    </row>
    <row r="2792" spans="11:12" x14ac:dyDescent="0.2">
      <c r="K2792" s="51">
        <v>2774</v>
      </c>
      <c r="L2792" s="52">
        <v>-743.12867549079374</v>
      </c>
    </row>
    <row r="2793" spans="11:12" x14ac:dyDescent="0.2">
      <c r="K2793" s="51">
        <v>2775</v>
      </c>
      <c r="L2793" s="52">
        <v>722.08633713312429</v>
      </c>
    </row>
    <row r="2794" spans="11:12" x14ac:dyDescent="0.2">
      <c r="K2794" s="51">
        <v>2776</v>
      </c>
      <c r="L2794" s="52">
        <v>0</v>
      </c>
    </row>
    <row r="2795" spans="11:12" x14ac:dyDescent="0.2">
      <c r="K2795" s="51">
        <v>2777</v>
      </c>
      <c r="L2795" s="52">
        <v>2581.9007565500478</v>
      </c>
    </row>
    <row r="2796" spans="11:12" x14ac:dyDescent="0.2">
      <c r="K2796" s="51">
        <v>2778</v>
      </c>
      <c r="L2796" s="52">
        <v>-5286.3491461349349</v>
      </c>
    </row>
    <row r="2797" spans="11:12" x14ac:dyDescent="0.2">
      <c r="K2797" s="51">
        <v>2779</v>
      </c>
      <c r="L2797" s="52">
        <v>-1037.7036130693989</v>
      </c>
    </row>
    <row r="2798" spans="11:12" x14ac:dyDescent="0.2">
      <c r="K2798" s="51">
        <v>2780</v>
      </c>
      <c r="L2798" s="52">
        <v>1393.0339856562341</v>
      </c>
    </row>
    <row r="2799" spans="11:12" x14ac:dyDescent="0.2">
      <c r="K2799" s="51">
        <v>2781</v>
      </c>
      <c r="L2799" s="52">
        <v>6084.8583233194731</v>
      </c>
    </row>
    <row r="2800" spans="11:12" x14ac:dyDescent="0.2">
      <c r="K2800" s="51">
        <v>2782</v>
      </c>
      <c r="L2800" s="52">
        <v>4598.5259030434636</v>
      </c>
    </row>
    <row r="2801" spans="11:12" x14ac:dyDescent="0.2">
      <c r="K2801" s="51">
        <v>2783</v>
      </c>
      <c r="L2801" s="52">
        <v>-2052.0612773309422</v>
      </c>
    </row>
    <row r="2802" spans="11:12" x14ac:dyDescent="0.2">
      <c r="K2802" s="51">
        <v>2784</v>
      </c>
      <c r="L2802" s="52">
        <v>947.11976176887401</v>
      </c>
    </row>
    <row r="2803" spans="11:12" x14ac:dyDescent="0.2">
      <c r="K2803" s="51">
        <v>2785</v>
      </c>
      <c r="L2803" s="52">
        <v>318.9263329609463</v>
      </c>
    </row>
    <row r="2804" spans="11:12" x14ac:dyDescent="0.2">
      <c r="K2804" s="51">
        <v>2786</v>
      </c>
      <c r="L2804" s="52">
        <v>0</v>
      </c>
    </row>
    <row r="2805" spans="11:12" x14ac:dyDescent="0.2">
      <c r="K2805" s="51">
        <v>2787</v>
      </c>
      <c r="L2805" s="52">
        <v>2486.9917659717275</v>
      </c>
    </row>
    <row r="2806" spans="11:12" x14ac:dyDescent="0.2">
      <c r="K2806" s="51">
        <v>2788</v>
      </c>
      <c r="L2806" s="52">
        <v>1384.8204132554697</v>
      </c>
    </row>
    <row r="2807" spans="11:12" x14ac:dyDescent="0.2">
      <c r="K2807" s="51">
        <v>2789</v>
      </c>
      <c r="L2807" s="52">
        <v>0</v>
      </c>
    </row>
    <row r="2808" spans="11:12" x14ac:dyDescent="0.2">
      <c r="K2808" s="51">
        <v>2790</v>
      </c>
      <c r="L2808" s="52">
        <v>-5094.8294840425633</v>
      </c>
    </row>
    <row r="2809" spans="11:12" x14ac:dyDescent="0.2">
      <c r="K2809" s="51">
        <v>2791</v>
      </c>
      <c r="L2809" s="52">
        <v>-2356.87910284277</v>
      </c>
    </row>
    <row r="2810" spans="11:12" x14ac:dyDescent="0.2">
      <c r="K2810" s="51">
        <v>2792</v>
      </c>
      <c r="L2810" s="52">
        <v>3268.8149332370581</v>
      </c>
    </row>
    <row r="2811" spans="11:12" x14ac:dyDescent="0.2">
      <c r="K2811" s="51">
        <v>2793</v>
      </c>
      <c r="L2811" s="52">
        <v>804.22483358534555</v>
      </c>
    </row>
    <row r="2812" spans="11:12" x14ac:dyDescent="0.2">
      <c r="K2812" s="51">
        <v>2794</v>
      </c>
      <c r="L2812" s="52">
        <v>-4504.0383827405531</v>
      </c>
    </row>
    <row r="2813" spans="11:12" x14ac:dyDescent="0.2">
      <c r="K2813" s="51">
        <v>2795</v>
      </c>
      <c r="L2813" s="52">
        <v>3918.8433146691923</v>
      </c>
    </row>
    <row r="2814" spans="11:12" x14ac:dyDescent="0.2">
      <c r="K2814" s="51">
        <v>2796</v>
      </c>
      <c r="L2814" s="52">
        <v>3957.5194214395287</v>
      </c>
    </row>
    <row r="2815" spans="11:12" x14ac:dyDescent="0.2">
      <c r="K2815" s="51">
        <v>2797</v>
      </c>
      <c r="L2815" s="52">
        <v>0</v>
      </c>
    </row>
    <row r="2816" spans="11:12" x14ac:dyDescent="0.2">
      <c r="K2816" s="51">
        <v>2798</v>
      </c>
      <c r="L2816" s="52">
        <v>430.57365133533847</v>
      </c>
    </row>
    <row r="2817" spans="11:12" x14ac:dyDescent="0.2">
      <c r="K2817" s="51">
        <v>2799</v>
      </c>
      <c r="L2817" s="52">
        <v>-563.01694045043246</v>
      </c>
    </row>
    <row r="2818" spans="11:12" x14ac:dyDescent="0.2">
      <c r="K2818" s="51">
        <v>2800</v>
      </c>
      <c r="L2818" s="52">
        <v>-3606.0725141998664</v>
      </c>
    </row>
    <row r="2819" spans="11:12" x14ac:dyDescent="0.2">
      <c r="K2819" s="51">
        <v>2801</v>
      </c>
      <c r="L2819" s="52">
        <v>2500.9539766249809</v>
      </c>
    </row>
    <row r="2820" spans="11:12" x14ac:dyDescent="0.2">
      <c r="K2820" s="51">
        <v>2802</v>
      </c>
      <c r="L2820" s="52">
        <v>-3404.1518569370583</v>
      </c>
    </row>
    <row r="2821" spans="11:12" x14ac:dyDescent="0.2">
      <c r="K2821" s="51">
        <v>2803</v>
      </c>
      <c r="L2821" s="52">
        <v>1373.1560959701137</v>
      </c>
    </row>
    <row r="2822" spans="11:12" x14ac:dyDescent="0.2">
      <c r="K2822" s="51">
        <v>2804</v>
      </c>
      <c r="L2822" s="52">
        <v>-2190.2362629368286</v>
      </c>
    </row>
    <row r="2823" spans="11:12" x14ac:dyDescent="0.2">
      <c r="K2823" s="51">
        <v>2805</v>
      </c>
      <c r="L2823" s="52">
        <v>2200.9813208413534</v>
      </c>
    </row>
    <row r="2824" spans="11:12" x14ac:dyDescent="0.2">
      <c r="K2824" s="51">
        <v>2806</v>
      </c>
      <c r="L2824" s="52">
        <v>7301.4795895459465</v>
      </c>
    </row>
    <row r="2825" spans="11:12" x14ac:dyDescent="0.2">
      <c r="K2825" s="51">
        <v>2807</v>
      </c>
      <c r="L2825" s="52">
        <v>2317.9972586869881</v>
      </c>
    </row>
    <row r="2826" spans="11:12" x14ac:dyDescent="0.2">
      <c r="K2826" s="51">
        <v>2808</v>
      </c>
      <c r="L2826" s="52">
        <v>0</v>
      </c>
    </row>
    <row r="2827" spans="11:12" x14ac:dyDescent="0.2">
      <c r="K2827" s="51">
        <v>2809</v>
      </c>
      <c r="L2827" s="52">
        <v>-2478.7044805453424</v>
      </c>
    </row>
    <row r="2828" spans="11:12" x14ac:dyDescent="0.2">
      <c r="K2828" s="51">
        <v>2810</v>
      </c>
      <c r="L2828" s="52">
        <v>0</v>
      </c>
    </row>
    <row r="2829" spans="11:12" x14ac:dyDescent="0.2">
      <c r="K2829" s="51">
        <v>2811</v>
      </c>
      <c r="L2829" s="52">
        <v>-1678.6566952118276</v>
      </c>
    </row>
    <row r="2830" spans="11:12" x14ac:dyDescent="0.2">
      <c r="K2830" s="51">
        <v>2812</v>
      </c>
      <c r="L2830" s="52">
        <v>-634.38790295104809</v>
      </c>
    </row>
    <row r="2831" spans="11:12" x14ac:dyDescent="0.2">
      <c r="K2831" s="51">
        <v>2813</v>
      </c>
      <c r="L2831" s="52">
        <v>158.12084200122808</v>
      </c>
    </row>
    <row r="2832" spans="11:12" x14ac:dyDescent="0.2">
      <c r="K2832" s="51">
        <v>2814</v>
      </c>
      <c r="L2832" s="52">
        <v>-1430.9628415801153</v>
      </c>
    </row>
    <row r="2833" spans="11:12" x14ac:dyDescent="0.2">
      <c r="K2833" s="51">
        <v>2815</v>
      </c>
      <c r="L2833" s="52">
        <v>2809.0613528566896</v>
      </c>
    </row>
    <row r="2834" spans="11:12" x14ac:dyDescent="0.2">
      <c r="K2834" s="51">
        <v>2816</v>
      </c>
      <c r="L2834" s="52">
        <v>-1490.1001557955938</v>
      </c>
    </row>
    <row r="2835" spans="11:12" x14ac:dyDescent="0.2">
      <c r="K2835" s="51">
        <v>2817</v>
      </c>
      <c r="L2835" s="52">
        <v>1489.3773570612648</v>
      </c>
    </row>
    <row r="2836" spans="11:12" x14ac:dyDescent="0.2">
      <c r="K2836" s="51">
        <v>2818</v>
      </c>
      <c r="L2836" s="52">
        <v>1041.4468053050423</v>
      </c>
    </row>
    <row r="2837" spans="11:12" x14ac:dyDescent="0.2">
      <c r="K2837" s="51">
        <v>2819</v>
      </c>
      <c r="L2837" s="52">
        <v>-2327.6615155473237</v>
      </c>
    </row>
    <row r="2838" spans="11:12" x14ac:dyDescent="0.2">
      <c r="K2838" s="51">
        <v>2820</v>
      </c>
      <c r="L2838" s="52">
        <v>1299.1073412721598</v>
      </c>
    </row>
    <row r="2839" spans="11:12" x14ac:dyDescent="0.2">
      <c r="K2839" s="51">
        <v>2821</v>
      </c>
      <c r="L2839" s="52">
        <v>-2256.2228983614827</v>
      </c>
    </row>
    <row r="2840" spans="11:12" x14ac:dyDescent="0.2">
      <c r="K2840" s="51">
        <v>2822</v>
      </c>
      <c r="L2840" s="52">
        <v>411.2537122982435</v>
      </c>
    </row>
    <row r="2841" spans="11:12" x14ac:dyDescent="0.2">
      <c r="K2841" s="51">
        <v>2823</v>
      </c>
      <c r="L2841" s="52">
        <v>2106.2848087700595</v>
      </c>
    </row>
    <row r="2842" spans="11:12" x14ac:dyDescent="0.2">
      <c r="K2842" s="51">
        <v>2824</v>
      </c>
      <c r="L2842" s="52">
        <v>0</v>
      </c>
    </row>
    <row r="2843" spans="11:12" x14ac:dyDescent="0.2">
      <c r="K2843" s="51">
        <v>2825</v>
      </c>
      <c r="L2843" s="52">
        <v>1610.0062306782252</v>
      </c>
    </row>
    <row r="2844" spans="11:12" x14ac:dyDescent="0.2">
      <c r="K2844" s="51">
        <v>2826</v>
      </c>
      <c r="L2844" s="52">
        <v>2166.5896133639662</v>
      </c>
    </row>
    <row r="2845" spans="11:12" x14ac:dyDescent="0.2">
      <c r="K2845" s="51">
        <v>2827</v>
      </c>
      <c r="L2845" s="52">
        <v>-861.51905723387745</v>
      </c>
    </row>
    <row r="2846" spans="11:12" x14ac:dyDescent="0.2">
      <c r="K2846" s="51">
        <v>2828</v>
      </c>
      <c r="L2846" s="52">
        <v>-3240.0086255631941</v>
      </c>
    </row>
    <row r="2847" spans="11:12" x14ac:dyDescent="0.2">
      <c r="K2847" s="51">
        <v>2829</v>
      </c>
      <c r="L2847" s="52">
        <v>773.55565065591134</v>
      </c>
    </row>
    <row r="2848" spans="11:12" x14ac:dyDescent="0.2">
      <c r="K2848" s="51">
        <v>2830</v>
      </c>
      <c r="L2848" s="52">
        <v>-1998.0698643885257</v>
      </c>
    </row>
    <row r="2849" spans="11:12" x14ac:dyDescent="0.2">
      <c r="K2849" s="51">
        <v>2831</v>
      </c>
      <c r="L2849" s="52">
        <v>3699.2815652546597</v>
      </c>
    </row>
    <row r="2850" spans="11:12" x14ac:dyDescent="0.2">
      <c r="K2850" s="51">
        <v>2832</v>
      </c>
      <c r="L2850" s="52">
        <v>-3381.6688850157566</v>
      </c>
    </row>
    <row r="2851" spans="11:12" x14ac:dyDescent="0.2">
      <c r="K2851" s="51">
        <v>2833</v>
      </c>
      <c r="L2851" s="52">
        <v>487.41027892778618</v>
      </c>
    </row>
    <row r="2852" spans="11:12" x14ac:dyDescent="0.2">
      <c r="K2852" s="51">
        <v>2834</v>
      </c>
      <c r="L2852" s="52">
        <v>1201.3738285799807</v>
      </c>
    </row>
    <row r="2853" spans="11:12" x14ac:dyDescent="0.2">
      <c r="K2853" s="51">
        <v>2835</v>
      </c>
      <c r="L2853" s="52">
        <v>4700.9833297284904</v>
      </c>
    </row>
    <row r="2854" spans="11:12" x14ac:dyDescent="0.2">
      <c r="K2854" s="51">
        <v>2836</v>
      </c>
      <c r="L2854" s="52">
        <v>2134.3470197846709</v>
      </c>
    </row>
    <row r="2855" spans="11:12" x14ac:dyDescent="0.2">
      <c r="K2855" s="51">
        <v>2837</v>
      </c>
      <c r="L2855" s="52">
        <v>-1475.6669316271973</v>
      </c>
    </row>
    <row r="2856" spans="11:12" x14ac:dyDescent="0.2">
      <c r="K2856" s="51">
        <v>2838</v>
      </c>
      <c r="L2856" s="52">
        <v>382.13687463659187</v>
      </c>
    </row>
    <row r="2857" spans="11:12" x14ac:dyDescent="0.2">
      <c r="K2857" s="51">
        <v>2839</v>
      </c>
      <c r="L2857" s="52">
        <v>-1025.8057526178488</v>
      </c>
    </row>
    <row r="2858" spans="11:12" x14ac:dyDescent="0.2">
      <c r="K2858" s="51">
        <v>2840</v>
      </c>
      <c r="L2858" s="52">
        <v>0</v>
      </c>
    </row>
    <row r="2859" spans="11:12" x14ac:dyDescent="0.2">
      <c r="K2859" s="51">
        <v>2841</v>
      </c>
      <c r="L2859" s="52">
        <v>-3149.82002186516</v>
      </c>
    </row>
    <row r="2860" spans="11:12" x14ac:dyDescent="0.2">
      <c r="K2860" s="51">
        <v>2842</v>
      </c>
      <c r="L2860" s="52">
        <v>-4263.0369317124441</v>
      </c>
    </row>
    <row r="2861" spans="11:12" x14ac:dyDescent="0.2">
      <c r="K2861" s="51">
        <v>2843</v>
      </c>
      <c r="L2861" s="52">
        <v>-5474.3146682444794</v>
      </c>
    </row>
    <row r="2862" spans="11:12" x14ac:dyDescent="0.2">
      <c r="K2862" s="51">
        <v>2844</v>
      </c>
      <c r="L2862" s="52">
        <v>4238.1800276092345</v>
      </c>
    </row>
    <row r="2863" spans="11:12" x14ac:dyDescent="0.2">
      <c r="K2863" s="51">
        <v>2845</v>
      </c>
      <c r="L2863" s="52">
        <v>2840.7889192157745</v>
      </c>
    </row>
    <row r="2864" spans="11:12" x14ac:dyDescent="0.2">
      <c r="K2864" s="51">
        <v>2846</v>
      </c>
      <c r="L2864" s="52">
        <v>842.2819269827844</v>
      </c>
    </row>
    <row r="2865" spans="11:12" x14ac:dyDescent="0.2">
      <c r="K2865" s="51">
        <v>2847</v>
      </c>
      <c r="L2865" s="52">
        <v>4837.3013307419114</v>
      </c>
    </row>
    <row r="2866" spans="11:12" x14ac:dyDescent="0.2">
      <c r="K2866" s="51">
        <v>2848</v>
      </c>
      <c r="L2866" s="52">
        <v>-3763.7161906025108</v>
      </c>
    </row>
    <row r="2867" spans="11:12" x14ac:dyDescent="0.2">
      <c r="K2867" s="51">
        <v>2849</v>
      </c>
      <c r="L2867" s="52">
        <v>-4236.7519599486259</v>
      </c>
    </row>
    <row r="2868" spans="11:12" x14ac:dyDescent="0.2">
      <c r="K2868" s="51">
        <v>2850</v>
      </c>
      <c r="L2868" s="52">
        <v>0</v>
      </c>
    </row>
    <row r="2869" spans="11:12" x14ac:dyDescent="0.2">
      <c r="K2869" s="51">
        <v>2851</v>
      </c>
      <c r="L2869" s="52">
        <v>-7.844113816927802</v>
      </c>
    </row>
    <row r="2870" spans="11:12" x14ac:dyDescent="0.2">
      <c r="K2870" s="51">
        <v>2852</v>
      </c>
      <c r="L2870" s="52">
        <v>3076.6907610787748</v>
      </c>
    </row>
    <row r="2871" spans="11:12" x14ac:dyDescent="0.2">
      <c r="K2871" s="51">
        <v>2853</v>
      </c>
      <c r="L2871" s="52">
        <v>2261.3022742633871</v>
      </c>
    </row>
    <row r="2872" spans="11:12" x14ac:dyDescent="0.2">
      <c r="K2872" s="51">
        <v>2854</v>
      </c>
      <c r="L2872" s="52">
        <v>-3982.9900537873809</v>
      </c>
    </row>
    <row r="2873" spans="11:12" x14ac:dyDescent="0.2">
      <c r="K2873" s="51">
        <v>2855</v>
      </c>
      <c r="L2873" s="52">
        <v>2067.1362214310575</v>
      </c>
    </row>
    <row r="2874" spans="11:12" x14ac:dyDescent="0.2">
      <c r="K2874" s="51">
        <v>2856</v>
      </c>
      <c r="L2874" s="52">
        <v>3203.7644355814273</v>
      </c>
    </row>
    <row r="2875" spans="11:12" x14ac:dyDescent="0.2">
      <c r="K2875" s="51">
        <v>2857</v>
      </c>
      <c r="L2875" s="52">
        <v>0</v>
      </c>
    </row>
    <row r="2876" spans="11:12" x14ac:dyDescent="0.2">
      <c r="K2876" s="51">
        <v>2858</v>
      </c>
      <c r="L2876" s="52">
        <v>-4268.3503634992303</v>
      </c>
    </row>
    <row r="2877" spans="11:12" x14ac:dyDescent="0.2">
      <c r="K2877" s="51">
        <v>2859</v>
      </c>
      <c r="L2877" s="52">
        <v>2074.6142419216117</v>
      </c>
    </row>
    <row r="2878" spans="11:12" x14ac:dyDescent="0.2">
      <c r="K2878" s="51">
        <v>2860</v>
      </c>
      <c r="L2878" s="52">
        <v>-3428.416988575957</v>
      </c>
    </row>
    <row r="2879" spans="11:12" x14ac:dyDescent="0.2">
      <c r="K2879" s="51">
        <v>2861</v>
      </c>
      <c r="L2879" s="52">
        <v>5789.1291207189415</v>
      </c>
    </row>
    <row r="2880" spans="11:12" x14ac:dyDescent="0.2">
      <c r="K2880" s="51">
        <v>2862</v>
      </c>
      <c r="L2880" s="52">
        <v>1739.2834190047195</v>
      </c>
    </row>
    <row r="2881" spans="11:12" x14ac:dyDescent="0.2">
      <c r="K2881" s="51">
        <v>2863</v>
      </c>
      <c r="L2881" s="52">
        <v>-5293.926750669435</v>
      </c>
    </row>
    <row r="2882" spans="11:12" x14ac:dyDescent="0.2">
      <c r="K2882" s="51">
        <v>2864</v>
      </c>
      <c r="L2882" s="52">
        <v>4073.5190770840268</v>
      </c>
    </row>
    <row r="2883" spans="11:12" x14ac:dyDescent="0.2">
      <c r="K2883" s="51">
        <v>2865</v>
      </c>
      <c r="L2883" s="52">
        <v>-1132.390791755596</v>
      </c>
    </row>
    <row r="2884" spans="11:12" x14ac:dyDescent="0.2">
      <c r="K2884" s="51">
        <v>2866</v>
      </c>
      <c r="L2884" s="52">
        <v>0</v>
      </c>
    </row>
    <row r="2885" spans="11:12" x14ac:dyDescent="0.2">
      <c r="K2885" s="51">
        <v>2867</v>
      </c>
      <c r="L2885" s="52">
        <v>-3633.037759344923</v>
      </c>
    </row>
    <row r="2886" spans="11:12" x14ac:dyDescent="0.2">
      <c r="K2886" s="51">
        <v>2868</v>
      </c>
      <c r="L2886" s="52">
        <v>0</v>
      </c>
    </row>
    <row r="2887" spans="11:12" x14ac:dyDescent="0.2">
      <c r="K2887" s="51">
        <v>2869</v>
      </c>
      <c r="L2887" s="52">
        <v>-79.774104853217523</v>
      </c>
    </row>
    <row r="2888" spans="11:12" x14ac:dyDescent="0.2">
      <c r="K2888" s="51">
        <v>2870</v>
      </c>
      <c r="L2888" s="52">
        <v>1267.5543887749554</v>
      </c>
    </row>
    <row r="2889" spans="11:12" x14ac:dyDescent="0.2">
      <c r="K2889" s="51">
        <v>2871</v>
      </c>
      <c r="L2889" s="52">
        <v>0</v>
      </c>
    </row>
    <row r="2890" spans="11:12" x14ac:dyDescent="0.2">
      <c r="K2890" s="51">
        <v>2872</v>
      </c>
      <c r="L2890" s="52">
        <v>-4808.0753663276355</v>
      </c>
    </row>
    <row r="2891" spans="11:12" x14ac:dyDescent="0.2">
      <c r="K2891" s="51">
        <v>2873</v>
      </c>
      <c r="L2891" s="52">
        <v>-889.7654843877998</v>
      </c>
    </row>
    <row r="2892" spans="11:12" x14ac:dyDescent="0.2">
      <c r="K2892" s="51">
        <v>2874</v>
      </c>
      <c r="L2892" s="52">
        <v>-949.26256122844211</v>
      </c>
    </row>
    <row r="2893" spans="11:12" x14ac:dyDescent="0.2">
      <c r="K2893" s="51">
        <v>2875</v>
      </c>
      <c r="L2893" s="52">
        <v>-3328.7661107438921</v>
      </c>
    </row>
    <row r="2894" spans="11:12" x14ac:dyDescent="0.2">
      <c r="K2894" s="51">
        <v>2876</v>
      </c>
      <c r="L2894" s="52">
        <v>3461.183635423954</v>
      </c>
    </row>
    <row r="2895" spans="11:12" x14ac:dyDescent="0.2">
      <c r="K2895" s="51">
        <v>2877</v>
      </c>
      <c r="L2895" s="52">
        <v>-889.73312217317857</v>
      </c>
    </row>
    <row r="2896" spans="11:12" x14ac:dyDescent="0.2">
      <c r="K2896" s="51">
        <v>2878</v>
      </c>
      <c r="L2896" s="52">
        <v>-399.4943950975844</v>
      </c>
    </row>
    <row r="2897" spans="11:12" x14ac:dyDescent="0.2">
      <c r="K2897" s="51">
        <v>2879</v>
      </c>
      <c r="L2897" s="52">
        <v>1467.5884192416981</v>
      </c>
    </row>
    <row r="2898" spans="11:12" x14ac:dyDescent="0.2">
      <c r="K2898" s="51">
        <v>2880</v>
      </c>
      <c r="L2898" s="52">
        <v>-2626.1353768582849</v>
      </c>
    </row>
    <row r="2899" spans="11:12" x14ac:dyDescent="0.2">
      <c r="K2899" s="51">
        <v>2881</v>
      </c>
      <c r="L2899" s="52">
        <v>-1826.6043600434728</v>
      </c>
    </row>
    <row r="2900" spans="11:12" x14ac:dyDescent="0.2">
      <c r="K2900" s="51">
        <v>2882</v>
      </c>
      <c r="L2900" s="52">
        <v>3164.6443469407977</v>
      </c>
    </row>
    <row r="2901" spans="11:12" x14ac:dyDescent="0.2">
      <c r="K2901" s="51">
        <v>2883</v>
      </c>
      <c r="L2901" s="52">
        <v>579.5066325431826</v>
      </c>
    </row>
    <row r="2902" spans="11:12" x14ac:dyDescent="0.2">
      <c r="K2902" s="51">
        <v>2884</v>
      </c>
      <c r="L2902" s="52">
        <v>2545.6238707139341</v>
      </c>
    </row>
    <row r="2903" spans="11:12" x14ac:dyDescent="0.2">
      <c r="K2903" s="51">
        <v>2885</v>
      </c>
      <c r="L2903" s="52">
        <v>-3319.1514086279794</v>
      </c>
    </row>
    <row r="2904" spans="11:12" x14ac:dyDescent="0.2">
      <c r="K2904" s="51">
        <v>2886</v>
      </c>
      <c r="L2904" s="52">
        <v>497.89319792826905</v>
      </c>
    </row>
    <row r="2905" spans="11:12" x14ac:dyDescent="0.2">
      <c r="K2905" s="51">
        <v>2887</v>
      </c>
      <c r="L2905" s="52">
        <v>3984.463654018592</v>
      </c>
    </row>
    <row r="2906" spans="11:12" x14ac:dyDescent="0.2">
      <c r="K2906" s="51">
        <v>2888</v>
      </c>
      <c r="L2906" s="52">
        <v>2975.9424186618007</v>
      </c>
    </row>
    <row r="2907" spans="11:12" x14ac:dyDescent="0.2">
      <c r="K2907" s="51">
        <v>2889</v>
      </c>
      <c r="L2907" s="52">
        <v>-2671.3713856106224</v>
      </c>
    </row>
    <row r="2908" spans="11:12" x14ac:dyDescent="0.2">
      <c r="K2908" s="51">
        <v>2890</v>
      </c>
      <c r="L2908" s="52">
        <v>3073.084528984155</v>
      </c>
    </row>
    <row r="2909" spans="11:12" x14ac:dyDescent="0.2">
      <c r="K2909" s="51">
        <v>2891</v>
      </c>
      <c r="L2909" s="52">
        <v>-3933.822062833277</v>
      </c>
    </row>
    <row r="2910" spans="11:12" x14ac:dyDescent="0.2">
      <c r="K2910" s="51">
        <v>2892</v>
      </c>
      <c r="L2910" s="52">
        <v>-3512.7228127160597</v>
      </c>
    </row>
    <row r="2911" spans="11:12" x14ac:dyDescent="0.2">
      <c r="K2911" s="51">
        <v>2893</v>
      </c>
      <c r="L2911" s="52">
        <v>620.06059492344468</v>
      </c>
    </row>
    <row r="2912" spans="11:12" x14ac:dyDescent="0.2">
      <c r="K2912" s="51">
        <v>2894</v>
      </c>
      <c r="L2912" s="52">
        <v>633.08368188271504</v>
      </c>
    </row>
    <row r="2913" spans="11:12" x14ac:dyDescent="0.2">
      <c r="K2913" s="51">
        <v>2895</v>
      </c>
      <c r="L2913" s="52">
        <v>0</v>
      </c>
    </row>
    <row r="2914" spans="11:12" x14ac:dyDescent="0.2">
      <c r="K2914" s="51">
        <v>2896</v>
      </c>
      <c r="L2914" s="52">
        <v>4023.0437801068988</v>
      </c>
    </row>
    <row r="2915" spans="11:12" x14ac:dyDescent="0.2">
      <c r="K2915" s="51">
        <v>2897</v>
      </c>
      <c r="L2915" s="52">
        <v>4031.00605160335</v>
      </c>
    </row>
    <row r="2916" spans="11:12" x14ac:dyDescent="0.2">
      <c r="K2916" s="51">
        <v>2898</v>
      </c>
      <c r="L2916" s="52">
        <v>-1127.0408179622339</v>
      </c>
    </row>
    <row r="2917" spans="11:12" x14ac:dyDescent="0.2">
      <c r="K2917" s="51">
        <v>2899</v>
      </c>
      <c r="L2917" s="52">
        <v>3848.1426875468037</v>
      </c>
    </row>
    <row r="2918" spans="11:12" x14ac:dyDescent="0.2">
      <c r="K2918" s="51">
        <v>2900</v>
      </c>
      <c r="L2918" s="52">
        <v>-3389.2744641267009</v>
      </c>
    </row>
    <row r="2919" spans="11:12" x14ac:dyDescent="0.2">
      <c r="K2919" s="51">
        <v>2901</v>
      </c>
      <c r="L2919" s="52">
        <v>-2574.19761502042</v>
      </c>
    </row>
    <row r="2920" spans="11:12" x14ac:dyDescent="0.2">
      <c r="K2920" s="51">
        <v>2902</v>
      </c>
      <c r="L2920" s="52">
        <v>0</v>
      </c>
    </row>
    <row r="2921" spans="11:12" x14ac:dyDescent="0.2">
      <c r="K2921" s="51">
        <v>2903</v>
      </c>
      <c r="L2921" s="52">
        <v>-376.88308771320737</v>
      </c>
    </row>
    <row r="2922" spans="11:12" x14ac:dyDescent="0.2">
      <c r="K2922" s="51">
        <v>2904</v>
      </c>
      <c r="L2922" s="52">
        <v>3504.1432241010689</v>
      </c>
    </row>
    <row r="2923" spans="11:12" x14ac:dyDescent="0.2">
      <c r="K2923" s="51">
        <v>2905</v>
      </c>
      <c r="L2923" s="52">
        <v>0</v>
      </c>
    </row>
    <row r="2924" spans="11:12" x14ac:dyDescent="0.2">
      <c r="K2924" s="51">
        <v>2906</v>
      </c>
      <c r="L2924" s="52">
        <v>485.78864400234875</v>
      </c>
    </row>
    <row r="2925" spans="11:12" x14ac:dyDescent="0.2">
      <c r="K2925" s="51">
        <v>2907</v>
      </c>
      <c r="L2925" s="52">
        <v>588.0771274545591</v>
      </c>
    </row>
    <row r="2926" spans="11:12" x14ac:dyDescent="0.2">
      <c r="K2926" s="51">
        <v>2908</v>
      </c>
      <c r="L2926" s="52">
        <v>-1763.1519831101648</v>
      </c>
    </row>
    <row r="2927" spans="11:12" x14ac:dyDescent="0.2">
      <c r="K2927" s="51">
        <v>2909</v>
      </c>
      <c r="L2927" s="52">
        <v>0</v>
      </c>
    </row>
    <row r="2928" spans="11:12" x14ac:dyDescent="0.2">
      <c r="K2928" s="51">
        <v>2910</v>
      </c>
      <c r="L2928" s="52">
        <v>-1252.759290257623</v>
      </c>
    </row>
    <row r="2929" spans="11:12" x14ac:dyDescent="0.2">
      <c r="K2929" s="51">
        <v>2911</v>
      </c>
      <c r="L2929" s="52">
        <v>111.09260424776357</v>
      </c>
    </row>
    <row r="2930" spans="11:12" x14ac:dyDescent="0.2">
      <c r="K2930" s="51">
        <v>2912</v>
      </c>
      <c r="L2930" s="52">
        <v>-3696.0570795282829</v>
      </c>
    </row>
    <row r="2931" spans="11:12" x14ac:dyDescent="0.2">
      <c r="K2931" s="51">
        <v>2913</v>
      </c>
      <c r="L2931" s="52">
        <v>-2178.378314153093</v>
      </c>
    </row>
    <row r="2932" spans="11:12" x14ac:dyDescent="0.2">
      <c r="K2932" s="51">
        <v>2914</v>
      </c>
      <c r="L2932" s="52">
        <v>-2411.981451149748</v>
      </c>
    </row>
    <row r="2933" spans="11:12" x14ac:dyDescent="0.2">
      <c r="K2933" s="51">
        <v>2915</v>
      </c>
      <c r="L2933" s="52">
        <v>-1900.9961261917051</v>
      </c>
    </row>
    <row r="2934" spans="11:12" x14ac:dyDescent="0.2">
      <c r="K2934" s="51">
        <v>2916</v>
      </c>
      <c r="L2934" s="52">
        <v>745.58833213011485</v>
      </c>
    </row>
    <row r="2935" spans="11:12" x14ac:dyDescent="0.2">
      <c r="K2935" s="51">
        <v>2917</v>
      </c>
      <c r="L2935" s="52">
        <v>-5336.9379177283063</v>
      </c>
    </row>
    <row r="2936" spans="11:12" x14ac:dyDescent="0.2">
      <c r="K2936" s="51">
        <v>2918</v>
      </c>
      <c r="L2936" s="52">
        <v>1661.0561780303433</v>
      </c>
    </row>
    <row r="2937" spans="11:12" x14ac:dyDescent="0.2">
      <c r="K2937" s="51">
        <v>2919</v>
      </c>
      <c r="L2937" s="52">
        <v>-5278.2512797691306</v>
      </c>
    </row>
    <row r="2938" spans="11:12" x14ac:dyDescent="0.2">
      <c r="K2938" s="51">
        <v>2920</v>
      </c>
      <c r="L2938" s="52">
        <v>2209.8836711759072</v>
      </c>
    </row>
    <row r="2939" spans="11:12" x14ac:dyDescent="0.2">
      <c r="K2939" s="51">
        <v>2921</v>
      </c>
      <c r="L2939" s="52">
        <v>-1231.2218601225261</v>
      </c>
    </row>
    <row r="2940" spans="11:12" x14ac:dyDescent="0.2">
      <c r="K2940" s="51">
        <v>2922</v>
      </c>
      <c r="L2940" s="52">
        <v>4121.5644334267581</v>
      </c>
    </row>
    <row r="2941" spans="11:12" x14ac:dyDescent="0.2">
      <c r="K2941" s="51">
        <v>2923</v>
      </c>
      <c r="L2941" s="52">
        <v>0</v>
      </c>
    </row>
    <row r="2942" spans="11:12" x14ac:dyDescent="0.2">
      <c r="K2942" s="51">
        <v>2924</v>
      </c>
      <c r="L2942" s="52">
        <v>1189.0915489462211</v>
      </c>
    </row>
    <row r="2943" spans="11:12" x14ac:dyDescent="0.2">
      <c r="K2943" s="51">
        <v>2925</v>
      </c>
      <c r="L2943" s="52">
        <v>3438.1785640373064</v>
      </c>
    </row>
    <row r="2944" spans="11:12" x14ac:dyDescent="0.2">
      <c r="K2944" s="51">
        <v>2926</v>
      </c>
      <c r="L2944" s="52">
        <v>-310.87069601829739</v>
      </c>
    </row>
    <row r="2945" spans="11:12" x14ac:dyDescent="0.2">
      <c r="K2945" s="51">
        <v>2927</v>
      </c>
      <c r="L2945" s="52">
        <v>-172.24845720224494</v>
      </c>
    </row>
    <row r="2946" spans="11:12" x14ac:dyDescent="0.2">
      <c r="K2946" s="51">
        <v>2928</v>
      </c>
      <c r="L2946" s="52">
        <v>-1476.2158574839191</v>
      </c>
    </row>
    <row r="2947" spans="11:12" x14ac:dyDescent="0.2">
      <c r="K2947" s="51">
        <v>2929</v>
      </c>
      <c r="L2947" s="52">
        <v>-2937.6280281046957</v>
      </c>
    </row>
    <row r="2948" spans="11:12" x14ac:dyDescent="0.2">
      <c r="K2948" s="51">
        <v>2930</v>
      </c>
      <c r="L2948" s="52">
        <v>-5130.2469091861385</v>
      </c>
    </row>
    <row r="2949" spans="11:12" x14ac:dyDescent="0.2">
      <c r="K2949" s="51">
        <v>2931</v>
      </c>
      <c r="L2949" s="52">
        <v>2253.544178834597</v>
      </c>
    </row>
    <row r="2950" spans="11:12" x14ac:dyDescent="0.2">
      <c r="K2950" s="51">
        <v>2932</v>
      </c>
      <c r="L2950" s="52">
        <v>3948.9727042511499</v>
      </c>
    </row>
    <row r="2951" spans="11:12" x14ac:dyDescent="0.2">
      <c r="K2951" s="51">
        <v>2933</v>
      </c>
      <c r="L2951" s="52">
        <v>4303.8763475129672</v>
      </c>
    </row>
    <row r="2952" spans="11:12" x14ac:dyDescent="0.2">
      <c r="K2952" s="51">
        <v>2934</v>
      </c>
      <c r="L2952" s="52">
        <v>3203.2796691630356</v>
      </c>
    </row>
    <row r="2953" spans="11:12" x14ac:dyDescent="0.2">
      <c r="K2953" s="51">
        <v>2935</v>
      </c>
      <c r="L2953" s="52">
        <v>533.85030668623585</v>
      </c>
    </row>
    <row r="2954" spans="11:12" x14ac:dyDescent="0.2">
      <c r="K2954" s="51">
        <v>2936</v>
      </c>
      <c r="L2954" s="52">
        <v>3340.1781709832994</v>
      </c>
    </row>
    <row r="2955" spans="11:12" x14ac:dyDescent="0.2">
      <c r="K2955" s="51">
        <v>2937</v>
      </c>
      <c r="L2955" s="52">
        <v>3220.5825601525307</v>
      </c>
    </row>
    <row r="2956" spans="11:12" x14ac:dyDescent="0.2">
      <c r="K2956" s="51">
        <v>2938</v>
      </c>
      <c r="L2956" s="52">
        <v>1095.9137695164932</v>
      </c>
    </row>
    <row r="2957" spans="11:12" x14ac:dyDescent="0.2">
      <c r="K2957" s="51">
        <v>2939</v>
      </c>
      <c r="L2957" s="52">
        <v>1910.9076551603528</v>
      </c>
    </row>
    <row r="2958" spans="11:12" x14ac:dyDescent="0.2">
      <c r="K2958" s="51">
        <v>2940</v>
      </c>
      <c r="L2958" s="52">
        <v>4193.6436792884697</v>
      </c>
    </row>
    <row r="2959" spans="11:12" x14ac:dyDescent="0.2">
      <c r="K2959" s="51">
        <v>2941</v>
      </c>
      <c r="L2959" s="52">
        <v>991.6177130676723</v>
      </c>
    </row>
    <row r="2960" spans="11:12" x14ac:dyDescent="0.2">
      <c r="K2960" s="51">
        <v>2942</v>
      </c>
      <c r="L2960" s="52">
        <v>-4064.6769532114517</v>
      </c>
    </row>
    <row r="2961" spans="11:12" x14ac:dyDescent="0.2">
      <c r="K2961" s="51">
        <v>2943</v>
      </c>
      <c r="L2961" s="52">
        <v>0</v>
      </c>
    </row>
    <row r="2962" spans="11:12" x14ac:dyDescent="0.2">
      <c r="K2962" s="51">
        <v>2944</v>
      </c>
      <c r="L2962" s="52">
        <v>797.68604475421421</v>
      </c>
    </row>
    <row r="2963" spans="11:12" x14ac:dyDescent="0.2">
      <c r="K2963" s="51">
        <v>2945</v>
      </c>
      <c r="L2963" s="52">
        <v>203.28095385843369</v>
      </c>
    </row>
    <row r="2964" spans="11:12" x14ac:dyDescent="0.2">
      <c r="K2964" s="51">
        <v>2946</v>
      </c>
      <c r="L2964" s="52">
        <v>0</v>
      </c>
    </row>
    <row r="2965" spans="11:12" x14ac:dyDescent="0.2">
      <c r="K2965" s="51">
        <v>2947</v>
      </c>
      <c r="L2965" s="52">
        <v>578.03110100705112</v>
      </c>
    </row>
    <row r="2966" spans="11:12" x14ac:dyDescent="0.2">
      <c r="K2966" s="51">
        <v>2948</v>
      </c>
      <c r="L2966" s="52">
        <v>4431.7714719792784</v>
      </c>
    </row>
    <row r="2967" spans="11:12" x14ac:dyDescent="0.2">
      <c r="K2967" s="51">
        <v>2949</v>
      </c>
      <c r="L2967" s="52">
        <v>-4550.5608130552027</v>
      </c>
    </row>
    <row r="2968" spans="11:12" x14ac:dyDescent="0.2">
      <c r="K2968" s="51">
        <v>2950</v>
      </c>
      <c r="L2968" s="52">
        <v>1880.0536352359989</v>
      </c>
    </row>
    <row r="2969" spans="11:12" x14ac:dyDescent="0.2">
      <c r="K2969" s="51">
        <v>2951</v>
      </c>
      <c r="L2969" s="52">
        <v>-3130.9574858407741</v>
      </c>
    </row>
    <row r="2970" spans="11:12" x14ac:dyDescent="0.2">
      <c r="K2970" s="51">
        <v>2952</v>
      </c>
      <c r="L2970" s="52">
        <v>2646.2910230421307</v>
      </c>
    </row>
    <row r="2971" spans="11:12" x14ac:dyDescent="0.2">
      <c r="K2971" s="51">
        <v>2953</v>
      </c>
      <c r="L2971" s="52">
        <v>538.89015735750979</v>
      </c>
    </row>
    <row r="2972" spans="11:12" x14ac:dyDescent="0.2">
      <c r="K2972" s="51">
        <v>2954</v>
      </c>
      <c r="L2972" s="52">
        <v>-2876.1305905682375</v>
      </c>
    </row>
    <row r="2973" spans="11:12" x14ac:dyDescent="0.2">
      <c r="K2973" s="51">
        <v>2955</v>
      </c>
      <c r="L2973" s="52">
        <v>3535.1350444554846</v>
      </c>
    </row>
    <row r="2974" spans="11:12" x14ac:dyDescent="0.2">
      <c r="K2974" s="51">
        <v>2956</v>
      </c>
      <c r="L2974" s="52">
        <v>2759.6094332797707</v>
      </c>
    </row>
    <row r="2975" spans="11:12" x14ac:dyDescent="0.2">
      <c r="K2975" s="51">
        <v>2957</v>
      </c>
      <c r="L2975" s="52">
        <v>-1504.9061810065291</v>
      </c>
    </row>
    <row r="2976" spans="11:12" x14ac:dyDescent="0.2">
      <c r="K2976" s="51">
        <v>2958</v>
      </c>
      <c r="L2976" s="52">
        <v>2716.1488893541527</v>
      </c>
    </row>
    <row r="2977" spans="11:12" x14ac:dyDescent="0.2">
      <c r="K2977" s="51">
        <v>2959</v>
      </c>
      <c r="L2977" s="52">
        <v>-2849.8317030698308</v>
      </c>
    </row>
    <row r="2978" spans="11:12" x14ac:dyDescent="0.2">
      <c r="K2978" s="51">
        <v>2960</v>
      </c>
      <c r="L2978" s="52">
        <v>-3405.3460750885729</v>
      </c>
    </row>
    <row r="2979" spans="11:12" x14ac:dyDescent="0.2">
      <c r="K2979" s="51">
        <v>2961</v>
      </c>
      <c r="L2979" s="52">
        <v>-3411.9813960376555</v>
      </c>
    </row>
    <row r="2980" spans="11:12" x14ac:dyDescent="0.2">
      <c r="K2980" s="51">
        <v>2962</v>
      </c>
      <c r="L2980" s="52">
        <v>752.44469213341347</v>
      </c>
    </row>
    <row r="2981" spans="11:12" x14ac:dyDescent="0.2">
      <c r="K2981" s="51">
        <v>2963</v>
      </c>
      <c r="L2981" s="52">
        <v>733.7793036038131</v>
      </c>
    </row>
    <row r="2982" spans="11:12" x14ac:dyDescent="0.2">
      <c r="K2982" s="51">
        <v>2964</v>
      </c>
      <c r="L2982" s="52">
        <v>-5334.6699164314805</v>
      </c>
    </row>
    <row r="2983" spans="11:12" x14ac:dyDescent="0.2">
      <c r="K2983" s="51">
        <v>2965</v>
      </c>
      <c r="L2983" s="52">
        <v>0</v>
      </c>
    </row>
    <row r="2984" spans="11:12" x14ac:dyDescent="0.2">
      <c r="K2984" s="51">
        <v>2966</v>
      </c>
      <c r="L2984" s="52">
        <v>4694.7908013757296</v>
      </c>
    </row>
    <row r="2985" spans="11:12" x14ac:dyDescent="0.2">
      <c r="K2985" s="51">
        <v>2967</v>
      </c>
      <c r="L2985" s="52">
        <v>2528.3862010893217</v>
      </c>
    </row>
    <row r="2986" spans="11:12" x14ac:dyDescent="0.2">
      <c r="K2986" s="51">
        <v>2968</v>
      </c>
      <c r="L2986" s="52">
        <v>1450.9024372276572</v>
      </c>
    </row>
    <row r="2987" spans="11:12" x14ac:dyDescent="0.2">
      <c r="K2987" s="51">
        <v>2969</v>
      </c>
      <c r="L2987" s="52">
        <v>-3778.1592887816496</v>
      </c>
    </row>
    <row r="2988" spans="11:12" x14ac:dyDescent="0.2">
      <c r="K2988" s="51">
        <v>2970</v>
      </c>
      <c r="L2988" s="52">
        <v>2263.878527034306</v>
      </c>
    </row>
    <row r="2989" spans="11:12" x14ac:dyDescent="0.2">
      <c r="K2989" s="51">
        <v>2971</v>
      </c>
      <c r="L2989" s="52">
        <v>1752.6918546063107</v>
      </c>
    </row>
    <row r="2990" spans="11:12" x14ac:dyDescent="0.2">
      <c r="K2990" s="51">
        <v>2972</v>
      </c>
      <c r="L2990" s="52">
        <v>6002.4497686758305</v>
      </c>
    </row>
    <row r="2991" spans="11:12" x14ac:dyDescent="0.2">
      <c r="K2991" s="51">
        <v>2973</v>
      </c>
      <c r="L2991" s="52">
        <v>-2924.4397508845036</v>
      </c>
    </row>
    <row r="2992" spans="11:12" x14ac:dyDescent="0.2">
      <c r="K2992" s="51">
        <v>2974</v>
      </c>
      <c r="L2992" s="52">
        <v>380.04089789880527</v>
      </c>
    </row>
    <row r="2993" spans="11:12" x14ac:dyDescent="0.2">
      <c r="K2993" s="51">
        <v>2975</v>
      </c>
      <c r="L2993" s="52">
        <v>3214.4723135435879</v>
      </c>
    </row>
    <row r="2994" spans="11:12" x14ac:dyDescent="0.2">
      <c r="K2994" s="51">
        <v>2976</v>
      </c>
      <c r="L2994" s="52">
        <v>2862.7993220488684</v>
      </c>
    </row>
    <row r="2995" spans="11:12" x14ac:dyDescent="0.2">
      <c r="K2995" s="51">
        <v>2977</v>
      </c>
      <c r="L2995" s="52">
        <v>2461.7622803761478</v>
      </c>
    </row>
    <row r="2996" spans="11:12" x14ac:dyDescent="0.2">
      <c r="K2996" s="51">
        <v>2978</v>
      </c>
      <c r="L2996" s="52">
        <v>2220.4315835406478</v>
      </c>
    </row>
    <row r="2997" spans="11:12" x14ac:dyDescent="0.2">
      <c r="K2997" s="51">
        <v>2979</v>
      </c>
      <c r="L2997" s="52">
        <v>0</v>
      </c>
    </row>
    <row r="2998" spans="11:12" x14ac:dyDescent="0.2">
      <c r="K2998" s="51">
        <v>2980</v>
      </c>
      <c r="L2998" s="52">
        <v>4675.131696121648</v>
      </c>
    </row>
    <row r="2999" spans="11:12" x14ac:dyDescent="0.2">
      <c r="K2999" s="51">
        <v>2981</v>
      </c>
      <c r="L2999" s="52">
        <v>2450.8800941716127</v>
      </c>
    </row>
    <row r="3000" spans="11:12" x14ac:dyDescent="0.2">
      <c r="K3000" s="51">
        <v>2982</v>
      </c>
      <c r="L3000" s="52">
        <v>-2442.4523265437724</v>
      </c>
    </row>
    <row r="3001" spans="11:12" x14ac:dyDescent="0.2">
      <c r="K3001" s="51">
        <v>2983</v>
      </c>
      <c r="L3001" s="52">
        <v>2258.0380796632662</v>
      </c>
    </row>
    <row r="3002" spans="11:12" x14ac:dyDescent="0.2">
      <c r="K3002" s="51">
        <v>2984</v>
      </c>
      <c r="L3002" s="52">
        <v>3403.86409621441</v>
      </c>
    </row>
    <row r="3003" spans="11:12" x14ac:dyDescent="0.2">
      <c r="K3003" s="51">
        <v>2985</v>
      </c>
      <c r="L3003" s="52">
        <v>1596.0725839530928</v>
      </c>
    </row>
    <row r="3004" spans="11:12" x14ac:dyDescent="0.2">
      <c r="K3004" s="51">
        <v>2986</v>
      </c>
      <c r="L3004" s="52">
        <v>1636.7661281696905</v>
      </c>
    </row>
    <row r="3005" spans="11:12" x14ac:dyDescent="0.2">
      <c r="K3005" s="51">
        <v>2987</v>
      </c>
      <c r="L3005" s="52">
        <v>-1927.1415184696471</v>
      </c>
    </row>
    <row r="3006" spans="11:12" x14ac:dyDescent="0.2">
      <c r="K3006" s="51">
        <v>2988</v>
      </c>
      <c r="L3006" s="52">
        <v>2800.2561757169551</v>
      </c>
    </row>
    <row r="3007" spans="11:12" x14ac:dyDescent="0.2">
      <c r="K3007" s="51">
        <v>2989</v>
      </c>
      <c r="L3007" s="52">
        <v>5207.7490058055018</v>
      </c>
    </row>
    <row r="3008" spans="11:12" x14ac:dyDescent="0.2">
      <c r="K3008" s="51">
        <v>2990</v>
      </c>
      <c r="L3008" s="52">
        <v>3032.8389273088092</v>
      </c>
    </row>
    <row r="3009" spans="11:12" x14ac:dyDescent="0.2">
      <c r="K3009" s="51">
        <v>2991</v>
      </c>
      <c r="L3009" s="52">
        <v>5483.426015662244</v>
      </c>
    </row>
    <row r="3010" spans="11:12" x14ac:dyDescent="0.2">
      <c r="K3010" s="51">
        <v>2992</v>
      </c>
      <c r="L3010" s="52">
        <v>-1981.0565016398841</v>
      </c>
    </row>
    <row r="3011" spans="11:12" x14ac:dyDescent="0.2">
      <c r="K3011" s="51">
        <v>2993</v>
      </c>
      <c r="L3011" s="52">
        <v>-3533.6906513267891</v>
      </c>
    </row>
    <row r="3012" spans="11:12" x14ac:dyDescent="0.2">
      <c r="K3012" s="51">
        <v>2994</v>
      </c>
      <c r="L3012" s="52">
        <v>1334.38711527326</v>
      </c>
    </row>
    <row r="3013" spans="11:12" x14ac:dyDescent="0.2">
      <c r="K3013" s="51">
        <v>2995</v>
      </c>
      <c r="L3013" s="52">
        <v>-796.36107278622273</v>
      </c>
    </row>
    <row r="3014" spans="11:12" x14ac:dyDescent="0.2">
      <c r="K3014" s="51">
        <v>2996</v>
      </c>
      <c r="L3014" s="52">
        <v>-1716.5487361388409</v>
      </c>
    </row>
    <row r="3015" spans="11:12" x14ac:dyDescent="0.2">
      <c r="K3015" s="51">
        <v>2997</v>
      </c>
      <c r="L3015" s="52">
        <v>896.47505777399476</v>
      </c>
    </row>
    <row r="3016" spans="11:12" x14ac:dyDescent="0.2">
      <c r="K3016" s="51">
        <v>2998</v>
      </c>
      <c r="L3016" s="52">
        <v>1153.1170011043223</v>
      </c>
    </row>
    <row r="3017" spans="11:12" x14ac:dyDescent="0.2">
      <c r="K3017" s="51">
        <v>2999</v>
      </c>
      <c r="L3017" s="52">
        <v>0</v>
      </c>
    </row>
    <row r="3018" spans="11:12" x14ac:dyDescent="0.2">
      <c r="K3018" s="51">
        <v>3000</v>
      </c>
      <c r="L3018" s="52">
        <v>-1135.937347521344</v>
      </c>
    </row>
    <row r="3019" spans="11:12" x14ac:dyDescent="0.2">
      <c r="K3019" s="51">
        <v>3001</v>
      </c>
      <c r="L3019" s="52">
        <v>-530.37788630572595</v>
      </c>
    </row>
    <row r="3020" spans="11:12" x14ac:dyDescent="0.2">
      <c r="K3020" s="51">
        <v>3002</v>
      </c>
      <c r="L3020" s="52">
        <v>2985.906655588145</v>
      </c>
    </row>
    <row r="3021" spans="11:12" x14ac:dyDescent="0.2">
      <c r="K3021" s="51">
        <v>3003</v>
      </c>
      <c r="L3021" s="52">
        <v>-1299.6773431775446</v>
      </c>
    </row>
    <row r="3022" spans="11:12" x14ac:dyDescent="0.2">
      <c r="K3022" s="51">
        <v>3004</v>
      </c>
      <c r="L3022" s="52">
        <v>-4274.3908052965662</v>
      </c>
    </row>
    <row r="3023" spans="11:12" x14ac:dyDescent="0.2">
      <c r="K3023" s="51">
        <v>3005</v>
      </c>
      <c r="L3023" s="52">
        <v>1901.7471260571203</v>
      </c>
    </row>
    <row r="3024" spans="11:12" x14ac:dyDescent="0.2">
      <c r="K3024" s="51">
        <v>3006</v>
      </c>
      <c r="L3024" s="52">
        <v>-6839.552828167487</v>
      </c>
    </row>
    <row r="3025" spans="11:12" x14ac:dyDescent="0.2">
      <c r="K3025" s="51">
        <v>3007</v>
      </c>
      <c r="L3025" s="52">
        <v>3788.8657477557772</v>
      </c>
    </row>
    <row r="3026" spans="11:12" x14ac:dyDescent="0.2">
      <c r="K3026" s="51">
        <v>3008</v>
      </c>
      <c r="L3026" s="52">
        <v>-1339.1990980814942</v>
      </c>
    </row>
    <row r="3027" spans="11:12" x14ac:dyDescent="0.2">
      <c r="K3027" s="51">
        <v>3009</v>
      </c>
      <c r="L3027" s="52">
        <v>-4030.096672147386</v>
      </c>
    </row>
    <row r="3028" spans="11:12" x14ac:dyDescent="0.2">
      <c r="K3028" s="51">
        <v>3010</v>
      </c>
      <c r="L3028" s="52">
        <v>0</v>
      </c>
    </row>
    <row r="3029" spans="11:12" x14ac:dyDescent="0.2">
      <c r="K3029" s="51">
        <v>3011</v>
      </c>
      <c r="L3029" s="52">
        <v>-3068.4883223429611</v>
      </c>
    </row>
    <row r="3030" spans="11:12" x14ac:dyDescent="0.2">
      <c r="K3030" s="51">
        <v>3012</v>
      </c>
      <c r="L3030" s="52">
        <v>0</v>
      </c>
    </row>
    <row r="3031" spans="11:12" x14ac:dyDescent="0.2">
      <c r="K3031" s="51">
        <v>3013</v>
      </c>
      <c r="L3031" s="52">
        <v>1613.5254340834349</v>
      </c>
    </row>
    <row r="3032" spans="11:12" x14ac:dyDescent="0.2">
      <c r="K3032" s="51">
        <v>3014</v>
      </c>
      <c r="L3032" s="52">
        <v>3531.2069620089242</v>
      </c>
    </row>
    <row r="3033" spans="11:12" x14ac:dyDescent="0.2">
      <c r="K3033" s="51">
        <v>3015</v>
      </c>
      <c r="L3033" s="52">
        <v>2248.9061727499784</v>
      </c>
    </row>
    <row r="3034" spans="11:12" x14ac:dyDescent="0.2">
      <c r="K3034" s="51">
        <v>3016</v>
      </c>
      <c r="L3034" s="52">
        <v>249.03335623874136</v>
      </c>
    </row>
    <row r="3035" spans="11:12" x14ac:dyDescent="0.2">
      <c r="K3035" s="51">
        <v>3017</v>
      </c>
      <c r="L3035" s="52">
        <v>3256.4540198216941</v>
      </c>
    </row>
    <row r="3036" spans="11:12" x14ac:dyDescent="0.2">
      <c r="K3036" s="51">
        <v>3018</v>
      </c>
      <c r="L3036" s="52">
        <v>1332.3752265909807</v>
      </c>
    </row>
    <row r="3037" spans="11:12" x14ac:dyDescent="0.2">
      <c r="K3037" s="51">
        <v>3019</v>
      </c>
      <c r="L3037" s="52">
        <v>1200.6315165022856</v>
      </c>
    </row>
    <row r="3038" spans="11:12" x14ac:dyDescent="0.2">
      <c r="K3038" s="51">
        <v>3020</v>
      </c>
      <c r="L3038" s="52">
        <v>-1720.1135650575643</v>
      </c>
    </row>
    <row r="3039" spans="11:12" x14ac:dyDescent="0.2">
      <c r="K3039" s="51">
        <v>3021</v>
      </c>
      <c r="L3039" s="52">
        <v>-1017.5310283838351</v>
      </c>
    </row>
    <row r="3040" spans="11:12" x14ac:dyDescent="0.2">
      <c r="K3040" s="51">
        <v>3022</v>
      </c>
      <c r="L3040" s="52">
        <v>3746.7757790803362</v>
      </c>
    </row>
    <row r="3041" spans="11:12" x14ac:dyDescent="0.2">
      <c r="K3041" s="51">
        <v>3023</v>
      </c>
      <c r="L3041" s="52">
        <v>-4618.6181183697963</v>
      </c>
    </row>
    <row r="3042" spans="11:12" x14ac:dyDescent="0.2">
      <c r="K3042" s="51">
        <v>3024</v>
      </c>
      <c r="L3042" s="52">
        <v>741.06722230271407</v>
      </c>
    </row>
    <row r="3043" spans="11:12" x14ac:dyDescent="0.2">
      <c r="K3043" s="51">
        <v>3025</v>
      </c>
      <c r="L3043" s="52">
        <v>3217.1909607590378</v>
      </c>
    </row>
    <row r="3044" spans="11:12" x14ac:dyDescent="0.2">
      <c r="K3044" s="51">
        <v>3026</v>
      </c>
      <c r="L3044" s="52">
        <v>3493.9939433935633</v>
      </c>
    </row>
    <row r="3045" spans="11:12" x14ac:dyDescent="0.2">
      <c r="K3045" s="51">
        <v>3027</v>
      </c>
      <c r="L3045" s="52">
        <v>-50.288424344211762</v>
      </c>
    </row>
    <row r="3046" spans="11:12" x14ac:dyDescent="0.2">
      <c r="K3046" s="51">
        <v>3028</v>
      </c>
      <c r="L3046" s="52">
        <v>2973.5430005404924</v>
      </c>
    </row>
    <row r="3047" spans="11:12" x14ac:dyDescent="0.2">
      <c r="K3047" s="51">
        <v>3029</v>
      </c>
      <c r="L3047" s="52">
        <v>-1083.7253901060071</v>
      </c>
    </row>
    <row r="3048" spans="11:12" x14ac:dyDescent="0.2">
      <c r="K3048" s="51">
        <v>3030</v>
      </c>
      <c r="L3048" s="52">
        <v>917.04477613203653</v>
      </c>
    </row>
    <row r="3049" spans="11:12" x14ac:dyDescent="0.2">
      <c r="K3049" s="51">
        <v>3031</v>
      </c>
      <c r="L3049" s="52">
        <v>-2545.292972779811</v>
      </c>
    </row>
    <row r="3050" spans="11:12" x14ac:dyDescent="0.2">
      <c r="K3050" s="51">
        <v>3032</v>
      </c>
      <c r="L3050" s="52">
        <v>-452.5503383180893</v>
      </c>
    </row>
    <row r="3051" spans="11:12" x14ac:dyDescent="0.2">
      <c r="K3051" s="51">
        <v>3033</v>
      </c>
      <c r="L3051" s="52">
        <v>0</v>
      </c>
    </row>
    <row r="3052" spans="11:12" x14ac:dyDescent="0.2">
      <c r="K3052" s="51">
        <v>3034</v>
      </c>
      <c r="L3052" s="52">
        <v>-2589.9563228030938</v>
      </c>
    </row>
    <row r="3053" spans="11:12" x14ac:dyDescent="0.2">
      <c r="K3053" s="51">
        <v>3035</v>
      </c>
      <c r="L3053" s="52">
        <v>304.02203479545358</v>
      </c>
    </row>
    <row r="3054" spans="11:12" x14ac:dyDescent="0.2">
      <c r="K3054" s="51">
        <v>3036</v>
      </c>
      <c r="L3054" s="52">
        <v>4518.9784506244532</v>
      </c>
    </row>
    <row r="3055" spans="11:12" x14ac:dyDescent="0.2">
      <c r="K3055" s="51">
        <v>3037</v>
      </c>
      <c r="L3055" s="52">
        <v>-2530.4921122673327</v>
      </c>
    </row>
    <row r="3056" spans="11:12" x14ac:dyDescent="0.2">
      <c r="K3056" s="51">
        <v>3038</v>
      </c>
      <c r="L3056" s="52">
        <v>2284.5768402558742</v>
      </c>
    </row>
    <row r="3057" spans="11:12" x14ac:dyDescent="0.2">
      <c r="K3057" s="51">
        <v>3039</v>
      </c>
      <c r="L3057" s="52">
        <v>2225.0690046235932</v>
      </c>
    </row>
    <row r="3058" spans="11:12" x14ac:dyDescent="0.2">
      <c r="K3058" s="51">
        <v>3040</v>
      </c>
      <c r="L3058" s="52">
        <v>2457.5430355827466</v>
      </c>
    </row>
    <row r="3059" spans="11:12" x14ac:dyDescent="0.2">
      <c r="K3059" s="51">
        <v>3041</v>
      </c>
      <c r="L3059" s="52">
        <v>0</v>
      </c>
    </row>
    <row r="3060" spans="11:12" x14ac:dyDescent="0.2">
      <c r="K3060" s="51">
        <v>3042</v>
      </c>
      <c r="L3060" s="52">
        <v>3968.9513757980608</v>
      </c>
    </row>
    <row r="3061" spans="11:12" x14ac:dyDescent="0.2">
      <c r="K3061" s="51">
        <v>3043</v>
      </c>
      <c r="L3061" s="52">
        <v>5316.7398280877942</v>
      </c>
    </row>
    <row r="3062" spans="11:12" x14ac:dyDescent="0.2">
      <c r="K3062" s="51">
        <v>3044</v>
      </c>
      <c r="L3062" s="52">
        <v>2214.478866134622</v>
      </c>
    </row>
    <row r="3063" spans="11:12" x14ac:dyDescent="0.2">
      <c r="K3063" s="51">
        <v>3045</v>
      </c>
      <c r="L3063" s="52">
        <v>3712.5327310545586</v>
      </c>
    </row>
    <row r="3064" spans="11:12" x14ac:dyDescent="0.2">
      <c r="K3064" s="51">
        <v>3046</v>
      </c>
      <c r="L3064" s="52">
        <v>-4074.6330493832788</v>
      </c>
    </row>
    <row r="3065" spans="11:12" x14ac:dyDescent="0.2">
      <c r="K3065" s="51">
        <v>3047</v>
      </c>
      <c r="L3065" s="52">
        <v>-471.20266592681264</v>
      </c>
    </row>
    <row r="3066" spans="11:12" x14ac:dyDescent="0.2">
      <c r="K3066" s="51">
        <v>3048</v>
      </c>
      <c r="L3066" s="52">
        <v>56.005500677819782</v>
      </c>
    </row>
    <row r="3067" spans="11:12" x14ac:dyDescent="0.2">
      <c r="K3067" s="51">
        <v>3049</v>
      </c>
      <c r="L3067" s="52">
        <v>2739.909849437392</v>
      </c>
    </row>
    <row r="3068" spans="11:12" x14ac:dyDescent="0.2">
      <c r="K3068" s="51">
        <v>3050</v>
      </c>
      <c r="L3068" s="52">
        <v>2177.9848042810804</v>
      </c>
    </row>
    <row r="3069" spans="11:12" x14ac:dyDescent="0.2">
      <c r="K3069" s="51">
        <v>3051</v>
      </c>
      <c r="L3069" s="52">
        <v>-982.50069272723385</v>
      </c>
    </row>
    <row r="3070" spans="11:12" x14ac:dyDescent="0.2">
      <c r="K3070" s="51">
        <v>3052</v>
      </c>
      <c r="L3070" s="52">
        <v>-3481.2834683561641</v>
      </c>
    </row>
    <row r="3071" spans="11:12" x14ac:dyDescent="0.2">
      <c r="K3071" s="51">
        <v>3053</v>
      </c>
      <c r="L3071" s="52">
        <v>0</v>
      </c>
    </row>
    <row r="3072" spans="11:12" x14ac:dyDescent="0.2">
      <c r="K3072" s="51">
        <v>3054</v>
      </c>
      <c r="L3072" s="52">
        <v>3553.8674717229119</v>
      </c>
    </row>
    <row r="3073" spans="11:12" x14ac:dyDescent="0.2">
      <c r="K3073" s="51">
        <v>3055</v>
      </c>
      <c r="L3073" s="52">
        <v>-1952.128629242826</v>
      </c>
    </row>
    <row r="3074" spans="11:12" x14ac:dyDescent="0.2">
      <c r="K3074" s="51">
        <v>3056</v>
      </c>
      <c r="L3074" s="52">
        <v>-1233.5533387157936</v>
      </c>
    </row>
    <row r="3075" spans="11:12" x14ac:dyDescent="0.2">
      <c r="K3075" s="51">
        <v>3057</v>
      </c>
      <c r="L3075" s="52">
        <v>0</v>
      </c>
    </row>
    <row r="3076" spans="11:12" x14ac:dyDescent="0.2">
      <c r="K3076" s="51">
        <v>3058</v>
      </c>
      <c r="L3076" s="52">
        <v>-2640.0877024982892</v>
      </c>
    </row>
    <row r="3077" spans="11:12" x14ac:dyDescent="0.2">
      <c r="K3077" s="51">
        <v>3059</v>
      </c>
      <c r="L3077" s="52">
        <v>1181.8984393310068</v>
      </c>
    </row>
    <row r="3078" spans="11:12" x14ac:dyDescent="0.2">
      <c r="K3078" s="51">
        <v>3060</v>
      </c>
      <c r="L3078" s="52">
        <v>-1991.8495347943215</v>
      </c>
    </row>
    <row r="3079" spans="11:12" x14ac:dyDescent="0.2">
      <c r="K3079" s="51">
        <v>3061</v>
      </c>
      <c r="L3079" s="52">
        <v>2695.3749492423822</v>
      </c>
    </row>
    <row r="3080" spans="11:12" x14ac:dyDescent="0.2">
      <c r="K3080" s="51">
        <v>3062</v>
      </c>
      <c r="L3080" s="52">
        <v>2926.2289868427201</v>
      </c>
    </row>
    <row r="3081" spans="11:12" x14ac:dyDescent="0.2">
      <c r="K3081" s="51">
        <v>3063</v>
      </c>
      <c r="L3081" s="52">
        <v>0</v>
      </c>
    </row>
    <row r="3082" spans="11:12" x14ac:dyDescent="0.2">
      <c r="K3082" s="51">
        <v>3064</v>
      </c>
      <c r="L3082" s="52">
        <v>2070.6631841191761</v>
      </c>
    </row>
    <row r="3083" spans="11:12" x14ac:dyDescent="0.2">
      <c r="K3083" s="51">
        <v>3065</v>
      </c>
      <c r="L3083" s="52">
        <v>0</v>
      </c>
    </row>
    <row r="3084" spans="11:12" x14ac:dyDescent="0.2">
      <c r="K3084" s="51">
        <v>3066</v>
      </c>
      <c r="L3084" s="52">
        <v>0</v>
      </c>
    </row>
    <row r="3085" spans="11:12" x14ac:dyDescent="0.2">
      <c r="K3085" s="51">
        <v>3067</v>
      </c>
      <c r="L3085" s="52">
        <v>-2094.2474945526865</v>
      </c>
    </row>
    <row r="3086" spans="11:12" x14ac:dyDescent="0.2">
      <c r="K3086" s="51">
        <v>3068</v>
      </c>
      <c r="L3086" s="52">
        <v>2243.8889053175108</v>
      </c>
    </row>
    <row r="3087" spans="11:12" x14ac:dyDescent="0.2">
      <c r="K3087" s="51">
        <v>3069</v>
      </c>
      <c r="L3087" s="52">
        <v>-1134.162315683061</v>
      </c>
    </row>
    <row r="3088" spans="11:12" x14ac:dyDescent="0.2">
      <c r="K3088" s="51">
        <v>3070</v>
      </c>
      <c r="L3088" s="52">
        <v>-4428.2069982320354</v>
      </c>
    </row>
    <row r="3089" spans="11:12" x14ac:dyDescent="0.2">
      <c r="K3089" s="51">
        <v>3071</v>
      </c>
      <c r="L3089" s="52">
        <v>-730.11892323826544</v>
      </c>
    </row>
    <row r="3090" spans="11:12" x14ac:dyDescent="0.2">
      <c r="K3090" s="51">
        <v>3072</v>
      </c>
      <c r="L3090" s="52">
        <v>-966.38410877920705</v>
      </c>
    </row>
    <row r="3091" spans="11:12" x14ac:dyDescent="0.2">
      <c r="K3091" s="51">
        <v>3073</v>
      </c>
      <c r="L3091" s="52">
        <v>-897.01577300873714</v>
      </c>
    </row>
    <row r="3092" spans="11:12" x14ac:dyDescent="0.2">
      <c r="K3092" s="51">
        <v>3074</v>
      </c>
      <c r="L3092" s="52">
        <v>3099.6867411161561</v>
      </c>
    </row>
    <row r="3093" spans="11:12" x14ac:dyDescent="0.2">
      <c r="K3093" s="51">
        <v>3075</v>
      </c>
      <c r="L3093" s="52">
        <v>-803.43575989320925</v>
      </c>
    </row>
    <row r="3094" spans="11:12" x14ac:dyDescent="0.2">
      <c r="K3094" s="51">
        <v>3076</v>
      </c>
      <c r="L3094" s="52">
        <v>3024.3540674887763</v>
      </c>
    </row>
    <row r="3095" spans="11:12" x14ac:dyDescent="0.2">
      <c r="K3095" s="51">
        <v>3077</v>
      </c>
      <c r="L3095" s="52">
        <v>3991.991157195258</v>
      </c>
    </row>
    <row r="3096" spans="11:12" x14ac:dyDescent="0.2">
      <c r="K3096" s="51">
        <v>3078</v>
      </c>
      <c r="L3096" s="52">
        <v>-2090.4153466583653</v>
      </c>
    </row>
    <row r="3097" spans="11:12" x14ac:dyDescent="0.2">
      <c r="K3097" s="51">
        <v>3079</v>
      </c>
      <c r="L3097" s="52">
        <v>-3755.2455335330524</v>
      </c>
    </row>
    <row r="3098" spans="11:12" x14ac:dyDescent="0.2">
      <c r="K3098" s="51">
        <v>3080</v>
      </c>
      <c r="L3098" s="52">
        <v>2753.8545421937288</v>
      </c>
    </row>
    <row r="3099" spans="11:12" x14ac:dyDescent="0.2">
      <c r="K3099" s="51">
        <v>3081</v>
      </c>
      <c r="L3099" s="52">
        <v>797.36841067670719</v>
      </c>
    </row>
    <row r="3100" spans="11:12" x14ac:dyDescent="0.2">
      <c r="K3100" s="51">
        <v>3082</v>
      </c>
      <c r="L3100" s="52">
        <v>3970.5435452172082</v>
      </c>
    </row>
    <row r="3101" spans="11:12" x14ac:dyDescent="0.2">
      <c r="K3101" s="51">
        <v>3083</v>
      </c>
      <c r="L3101" s="52">
        <v>-3404.140628094709</v>
      </c>
    </row>
    <row r="3102" spans="11:12" x14ac:dyDescent="0.2">
      <c r="K3102" s="51">
        <v>3084</v>
      </c>
      <c r="L3102" s="52">
        <v>-1916.6327363805844</v>
      </c>
    </row>
    <row r="3103" spans="11:12" x14ac:dyDescent="0.2">
      <c r="K3103" s="51">
        <v>3085</v>
      </c>
      <c r="L3103" s="52">
        <v>4772.220130615262</v>
      </c>
    </row>
    <row r="3104" spans="11:12" x14ac:dyDescent="0.2">
      <c r="K3104" s="51">
        <v>3086</v>
      </c>
      <c r="L3104" s="52">
        <v>-1887.7322771375493</v>
      </c>
    </row>
    <row r="3105" spans="11:12" x14ac:dyDescent="0.2">
      <c r="K3105" s="51">
        <v>3087</v>
      </c>
      <c r="L3105" s="52">
        <v>-1370.3563547677497</v>
      </c>
    </row>
    <row r="3106" spans="11:12" x14ac:dyDescent="0.2">
      <c r="K3106" s="51">
        <v>3088</v>
      </c>
      <c r="L3106" s="52">
        <v>-4491.1944147157747</v>
      </c>
    </row>
    <row r="3107" spans="11:12" x14ac:dyDescent="0.2">
      <c r="K3107" s="51">
        <v>3089</v>
      </c>
      <c r="L3107" s="52">
        <v>0</v>
      </c>
    </row>
    <row r="3108" spans="11:12" x14ac:dyDescent="0.2">
      <c r="K3108" s="51">
        <v>3090</v>
      </c>
      <c r="L3108" s="52">
        <v>0</v>
      </c>
    </row>
    <row r="3109" spans="11:12" x14ac:dyDescent="0.2">
      <c r="K3109" s="51">
        <v>3091</v>
      </c>
      <c r="L3109" s="52">
        <v>-5545.6230718857623</v>
      </c>
    </row>
    <row r="3110" spans="11:12" x14ac:dyDescent="0.2">
      <c r="K3110" s="51">
        <v>3092</v>
      </c>
      <c r="L3110" s="52">
        <v>3934.7155874923719</v>
      </c>
    </row>
    <row r="3111" spans="11:12" x14ac:dyDescent="0.2">
      <c r="K3111" s="51">
        <v>3093</v>
      </c>
      <c r="L3111" s="52">
        <v>-1356.9019950418196</v>
      </c>
    </row>
    <row r="3112" spans="11:12" x14ac:dyDescent="0.2">
      <c r="K3112" s="51">
        <v>3094</v>
      </c>
      <c r="L3112" s="52">
        <v>3445.605576465523</v>
      </c>
    </row>
    <row r="3113" spans="11:12" x14ac:dyDescent="0.2">
      <c r="K3113" s="51">
        <v>3095</v>
      </c>
      <c r="L3113" s="52">
        <v>4571.6848092697546</v>
      </c>
    </row>
    <row r="3114" spans="11:12" x14ac:dyDescent="0.2">
      <c r="K3114" s="51">
        <v>3096</v>
      </c>
      <c r="L3114" s="52">
        <v>-4632.0745337372309</v>
      </c>
    </row>
    <row r="3115" spans="11:12" x14ac:dyDescent="0.2">
      <c r="K3115" s="51">
        <v>3097</v>
      </c>
      <c r="L3115" s="52">
        <v>3933.3844507490112</v>
      </c>
    </row>
    <row r="3116" spans="11:12" x14ac:dyDescent="0.2">
      <c r="K3116" s="51">
        <v>3098</v>
      </c>
      <c r="L3116" s="52">
        <v>-3787.8657509222558</v>
      </c>
    </row>
    <row r="3117" spans="11:12" x14ac:dyDescent="0.2">
      <c r="K3117" s="51">
        <v>3099</v>
      </c>
      <c r="L3117" s="52">
        <v>-1480.2751013454763</v>
      </c>
    </row>
    <row r="3118" spans="11:12" x14ac:dyDescent="0.2">
      <c r="K3118" s="51">
        <v>3100</v>
      </c>
      <c r="L3118" s="52">
        <v>3502.3145962493336</v>
      </c>
    </row>
    <row r="3119" spans="11:12" x14ac:dyDescent="0.2">
      <c r="K3119" s="51">
        <v>3101</v>
      </c>
      <c r="L3119" s="52">
        <v>0</v>
      </c>
    </row>
    <row r="3120" spans="11:12" x14ac:dyDescent="0.2">
      <c r="K3120" s="51">
        <v>3102</v>
      </c>
      <c r="L3120" s="52">
        <v>0</v>
      </c>
    </row>
    <row r="3121" spans="11:12" x14ac:dyDescent="0.2">
      <c r="K3121" s="51">
        <v>3103</v>
      </c>
      <c r="L3121" s="52">
        <v>901.94383996423744</v>
      </c>
    </row>
    <row r="3122" spans="11:12" x14ac:dyDescent="0.2">
      <c r="K3122" s="51">
        <v>3104</v>
      </c>
      <c r="L3122" s="52">
        <v>2430.5448261623387</v>
      </c>
    </row>
    <row r="3123" spans="11:12" x14ac:dyDescent="0.2">
      <c r="K3123" s="51">
        <v>3105</v>
      </c>
      <c r="L3123" s="52">
        <v>2185.0286499259746</v>
      </c>
    </row>
    <row r="3124" spans="11:12" x14ac:dyDescent="0.2">
      <c r="K3124" s="51">
        <v>3106</v>
      </c>
      <c r="L3124" s="52">
        <v>1658.5594966335866</v>
      </c>
    </row>
    <row r="3125" spans="11:12" x14ac:dyDescent="0.2">
      <c r="K3125" s="51">
        <v>3107</v>
      </c>
      <c r="L3125" s="52">
        <v>4868.5856293642337</v>
      </c>
    </row>
    <row r="3126" spans="11:12" x14ac:dyDescent="0.2">
      <c r="K3126" s="51">
        <v>3108</v>
      </c>
      <c r="L3126" s="52">
        <v>-3379.2819197324666</v>
      </c>
    </row>
    <row r="3127" spans="11:12" x14ac:dyDescent="0.2">
      <c r="K3127" s="51">
        <v>3109</v>
      </c>
      <c r="L3127" s="52">
        <v>-4404.8188085712063</v>
      </c>
    </row>
    <row r="3128" spans="11:12" x14ac:dyDescent="0.2">
      <c r="K3128" s="51">
        <v>3110</v>
      </c>
      <c r="L3128" s="52">
        <v>-1864.2479531824538</v>
      </c>
    </row>
    <row r="3129" spans="11:12" x14ac:dyDescent="0.2">
      <c r="K3129" s="51">
        <v>3111</v>
      </c>
      <c r="L3129" s="52">
        <v>-2446.4958259462683</v>
      </c>
    </row>
    <row r="3130" spans="11:12" x14ac:dyDescent="0.2">
      <c r="K3130" s="51">
        <v>3112</v>
      </c>
      <c r="L3130" s="52">
        <v>1723.5528428488426</v>
      </c>
    </row>
    <row r="3131" spans="11:12" x14ac:dyDescent="0.2">
      <c r="K3131" s="51">
        <v>3113</v>
      </c>
      <c r="L3131" s="52">
        <v>-699.97793675159835</v>
      </c>
    </row>
    <row r="3132" spans="11:12" x14ac:dyDescent="0.2">
      <c r="K3132" s="51">
        <v>3114</v>
      </c>
      <c r="L3132" s="52">
        <v>1637.2195894492891</v>
      </c>
    </row>
    <row r="3133" spans="11:12" x14ac:dyDescent="0.2">
      <c r="K3133" s="51">
        <v>3115</v>
      </c>
      <c r="L3133" s="52">
        <v>-1682.1479795147643</v>
      </c>
    </row>
    <row r="3134" spans="11:12" x14ac:dyDescent="0.2">
      <c r="K3134" s="51">
        <v>3116</v>
      </c>
      <c r="L3134" s="52">
        <v>-99.636373431580864</v>
      </c>
    </row>
    <row r="3135" spans="11:12" x14ac:dyDescent="0.2">
      <c r="K3135" s="51">
        <v>3117</v>
      </c>
      <c r="L3135" s="52">
        <v>-5491.4254229979333</v>
      </c>
    </row>
    <row r="3136" spans="11:12" x14ac:dyDescent="0.2">
      <c r="K3136" s="51">
        <v>3118</v>
      </c>
      <c r="L3136" s="52">
        <v>1885.6541218118518</v>
      </c>
    </row>
    <row r="3137" spans="11:12" x14ac:dyDescent="0.2">
      <c r="K3137" s="51">
        <v>3119</v>
      </c>
      <c r="L3137" s="52">
        <v>3177.3075222735456</v>
      </c>
    </row>
    <row r="3138" spans="11:12" x14ac:dyDescent="0.2">
      <c r="K3138" s="51">
        <v>3120</v>
      </c>
      <c r="L3138" s="52">
        <v>152.58693766545821</v>
      </c>
    </row>
    <row r="3139" spans="11:12" x14ac:dyDescent="0.2">
      <c r="K3139" s="51">
        <v>3121</v>
      </c>
      <c r="L3139" s="52">
        <v>-1454.9088662472632</v>
      </c>
    </row>
    <row r="3140" spans="11:12" x14ac:dyDescent="0.2">
      <c r="K3140" s="51">
        <v>3122</v>
      </c>
      <c r="L3140" s="52">
        <v>1975.7297054483467</v>
      </c>
    </row>
    <row r="3141" spans="11:12" x14ac:dyDescent="0.2">
      <c r="K3141" s="51">
        <v>3123</v>
      </c>
      <c r="L3141" s="52">
        <v>-1259.2503838394232</v>
      </c>
    </row>
    <row r="3142" spans="11:12" x14ac:dyDescent="0.2">
      <c r="K3142" s="51">
        <v>3124</v>
      </c>
      <c r="L3142" s="52">
        <v>677.18244752900262</v>
      </c>
    </row>
    <row r="3143" spans="11:12" x14ac:dyDescent="0.2">
      <c r="K3143" s="51">
        <v>3125</v>
      </c>
      <c r="L3143" s="52">
        <v>2822.0049662746615</v>
      </c>
    </row>
    <row r="3144" spans="11:12" x14ac:dyDescent="0.2">
      <c r="K3144" s="51">
        <v>3126</v>
      </c>
      <c r="L3144" s="52">
        <v>0</v>
      </c>
    </row>
    <row r="3145" spans="11:12" x14ac:dyDescent="0.2">
      <c r="K3145" s="51">
        <v>3127</v>
      </c>
      <c r="L3145" s="52">
        <v>4141.7404335190286</v>
      </c>
    </row>
    <row r="3146" spans="11:12" x14ac:dyDescent="0.2">
      <c r="K3146" s="51">
        <v>3128</v>
      </c>
      <c r="L3146" s="52">
        <v>-3739.3043836914057</v>
      </c>
    </row>
    <row r="3147" spans="11:12" x14ac:dyDescent="0.2">
      <c r="K3147" s="51">
        <v>3129</v>
      </c>
      <c r="L3147" s="52">
        <v>938.5069987437796</v>
      </c>
    </row>
    <row r="3148" spans="11:12" x14ac:dyDescent="0.2">
      <c r="K3148" s="51">
        <v>3130</v>
      </c>
      <c r="L3148" s="52">
        <v>-817.94579838976347</v>
      </c>
    </row>
    <row r="3149" spans="11:12" x14ac:dyDescent="0.2">
      <c r="K3149" s="51">
        <v>3131</v>
      </c>
      <c r="L3149" s="52">
        <v>1248.1451211585895</v>
      </c>
    </row>
    <row r="3150" spans="11:12" x14ac:dyDescent="0.2">
      <c r="K3150" s="51">
        <v>3132</v>
      </c>
      <c r="L3150" s="52">
        <v>0</v>
      </c>
    </row>
    <row r="3151" spans="11:12" x14ac:dyDescent="0.2">
      <c r="K3151" s="51">
        <v>3133</v>
      </c>
      <c r="L3151" s="52">
        <v>2238.7472209613297</v>
      </c>
    </row>
    <row r="3152" spans="11:12" x14ac:dyDescent="0.2">
      <c r="K3152" s="51">
        <v>3134</v>
      </c>
      <c r="L3152" s="52">
        <v>-2065.5803336325635</v>
      </c>
    </row>
    <row r="3153" spans="11:12" x14ac:dyDescent="0.2">
      <c r="K3153" s="51">
        <v>3135</v>
      </c>
      <c r="L3153" s="52">
        <v>-3014.7768625371277</v>
      </c>
    </row>
    <row r="3154" spans="11:12" x14ac:dyDescent="0.2">
      <c r="K3154" s="51">
        <v>3136</v>
      </c>
      <c r="L3154" s="52">
        <v>833.09449746218479</v>
      </c>
    </row>
    <row r="3155" spans="11:12" x14ac:dyDescent="0.2">
      <c r="K3155" s="51">
        <v>3137</v>
      </c>
      <c r="L3155" s="52">
        <v>0</v>
      </c>
    </row>
    <row r="3156" spans="11:12" x14ac:dyDescent="0.2">
      <c r="K3156" s="51">
        <v>3138</v>
      </c>
      <c r="L3156" s="52">
        <v>3014.5023332065061</v>
      </c>
    </row>
    <row r="3157" spans="11:12" x14ac:dyDescent="0.2">
      <c r="K3157" s="51">
        <v>3139</v>
      </c>
      <c r="L3157" s="52">
        <v>4878.8749503470244</v>
      </c>
    </row>
    <row r="3158" spans="11:12" x14ac:dyDescent="0.2">
      <c r="K3158" s="51">
        <v>3140</v>
      </c>
      <c r="L3158" s="52">
        <v>-2552.6166180622845</v>
      </c>
    </row>
    <row r="3159" spans="11:12" x14ac:dyDescent="0.2">
      <c r="K3159" s="51">
        <v>3141</v>
      </c>
      <c r="L3159" s="52">
        <v>0</v>
      </c>
    </row>
    <row r="3160" spans="11:12" x14ac:dyDescent="0.2">
      <c r="K3160" s="51">
        <v>3142</v>
      </c>
      <c r="L3160" s="52">
        <v>377.82199944820172</v>
      </c>
    </row>
    <row r="3161" spans="11:12" x14ac:dyDescent="0.2">
      <c r="K3161" s="51">
        <v>3143</v>
      </c>
      <c r="L3161" s="52">
        <v>-2024.6448265692579</v>
      </c>
    </row>
    <row r="3162" spans="11:12" x14ac:dyDescent="0.2">
      <c r="K3162" s="51">
        <v>3144</v>
      </c>
      <c r="L3162" s="52">
        <v>630.86304073051917</v>
      </c>
    </row>
    <row r="3163" spans="11:12" x14ac:dyDescent="0.2">
      <c r="K3163" s="51">
        <v>3145</v>
      </c>
      <c r="L3163" s="52">
        <v>-4605.7614635361315</v>
      </c>
    </row>
    <row r="3164" spans="11:12" x14ac:dyDescent="0.2">
      <c r="K3164" s="51">
        <v>3146</v>
      </c>
      <c r="L3164" s="52">
        <v>2054.6771709529417</v>
      </c>
    </row>
    <row r="3165" spans="11:12" x14ac:dyDescent="0.2">
      <c r="K3165" s="51">
        <v>3147</v>
      </c>
      <c r="L3165" s="52">
        <v>863.57650115262186</v>
      </c>
    </row>
    <row r="3166" spans="11:12" x14ac:dyDescent="0.2">
      <c r="K3166" s="51">
        <v>3148</v>
      </c>
      <c r="L3166" s="52">
        <v>-878.38958339809449</v>
      </c>
    </row>
    <row r="3167" spans="11:12" x14ac:dyDescent="0.2">
      <c r="K3167" s="51">
        <v>3149</v>
      </c>
      <c r="L3167" s="52">
        <v>703.93371241892521</v>
      </c>
    </row>
    <row r="3168" spans="11:12" x14ac:dyDescent="0.2">
      <c r="K3168" s="51">
        <v>3150</v>
      </c>
      <c r="L3168" s="52">
        <v>-3267.37562622731</v>
      </c>
    </row>
    <row r="3169" spans="11:12" x14ac:dyDescent="0.2">
      <c r="K3169" s="51">
        <v>3151</v>
      </c>
      <c r="L3169" s="52">
        <v>-361.02334983204355</v>
      </c>
    </row>
    <row r="3170" spans="11:12" x14ac:dyDescent="0.2">
      <c r="K3170" s="51">
        <v>3152</v>
      </c>
      <c r="L3170" s="52">
        <v>2345.1771729026277</v>
      </c>
    </row>
    <row r="3171" spans="11:12" x14ac:dyDescent="0.2">
      <c r="K3171" s="51">
        <v>3153</v>
      </c>
      <c r="L3171" s="52">
        <v>626.70113487664128</v>
      </c>
    </row>
    <row r="3172" spans="11:12" x14ac:dyDescent="0.2">
      <c r="K3172" s="51">
        <v>3154</v>
      </c>
      <c r="L3172" s="52">
        <v>2011.1949858550124</v>
      </c>
    </row>
    <row r="3173" spans="11:12" x14ac:dyDescent="0.2">
      <c r="K3173" s="51">
        <v>3155</v>
      </c>
      <c r="L3173" s="52">
        <v>1000.7854259641017</v>
      </c>
    </row>
    <row r="3174" spans="11:12" x14ac:dyDescent="0.2">
      <c r="K3174" s="51">
        <v>3156</v>
      </c>
      <c r="L3174" s="52">
        <v>-1358.3935372227891</v>
      </c>
    </row>
    <row r="3175" spans="11:12" x14ac:dyDescent="0.2">
      <c r="K3175" s="51">
        <v>3157</v>
      </c>
      <c r="L3175" s="52">
        <v>1241.305019888832</v>
      </c>
    </row>
    <row r="3176" spans="11:12" x14ac:dyDescent="0.2">
      <c r="K3176" s="51">
        <v>3158</v>
      </c>
      <c r="L3176" s="52">
        <v>2033.3169313758731</v>
      </c>
    </row>
    <row r="3177" spans="11:12" x14ac:dyDescent="0.2">
      <c r="K3177" s="51">
        <v>3159</v>
      </c>
      <c r="L3177" s="52">
        <v>571.37458269064734</v>
      </c>
    </row>
    <row r="3178" spans="11:12" x14ac:dyDescent="0.2">
      <c r="K3178" s="51">
        <v>3160</v>
      </c>
      <c r="L3178" s="52">
        <v>-3367.7502411080359</v>
      </c>
    </row>
    <row r="3179" spans="11:12" x14ac:dyDescent="0.2">
      <c r="K3179" s="51">
        <v>3161</v>
      </c>
      <c r="L3179" s="52">
        <v>4881.6165652227974</v>
      </c>
    </row>
    <row r="3180" spans="11:12" x14ac:dyDescent="0.2">
      <c r="K3180" s="51">
        <v>3162</v>
      </c>
      <c r="L3180" s="52">
        <v>4819.3124191939269</v>
      </c>
    </row>
    <row r="3181" spans="11:12" x14ac:dyDescent="0.2">
      <c r="K3181" s="51">
        <v>3163</v>
      </c>
      <c r="L3181" s="52">
        <v>1812.974838531158</v>
      </c>
    </row>
    <row r="3182" spans="11:12" x14ac:dyDescent="0.2">
      <c r="K3182" s="51">
        <v>3164</v>
      </c>
      <c r="L3182" s="52">
        <v>1473.9057706312135</v>
      </c>
    </row>
    <row r="3183" spans="11:12" x14ac:dyDescent="0.2">
      <c r="K3183" s="51">
        <v>3165</v>
      </c>
      <c r="L3183" s="52">
        <v>2729.9216015156189</v>
      </c>
    </row>
    <row r="3184" spans="11:12" x14ac:dyDescent="0.2">
      <c r="K3184" s="51">
        <v>3166</v>
      </c>
      <c r="L3184" s="52">
        <v>-192.50340313106381</v>
      </c>
    </row>
    <row r="3185" spans="11:12" x14ac:dyDescent="0.2">
      <c r="K3185" s="51">
        <v>3167</v>
      </c>
      <c r="L3185" s="52">
        <v>3287.6153481730016</v>
      </c>
    </row>
    <row r="3186" spans="11:12" x14ac:dyDescent="0.2">
      <c r="K3186" s="51">
        <v>3168</v>
      </c>
      <c r="L3186" s="52">
        <v>0</v>
      </c>
    </row>
    <row r="3187" spans="11:12" x14ac:dyDescent="0.2">
      <c r="K3187" s="51">
        <v>3169</v>
      </c>
      <c r="L3187" s="52">
        <v>-2674.2030588830007</v>
      </c>
    </row>
    <row r="3188" spans="11:12" x14ac:dyDescent="0.2">
      <c r="K3188" s="51">
        <v>3170</v>
      </c>
      <c r="L3188" s="52">
        <v>681.99733944410309</v>
      </c>
    </row>
    <row r="3189" spans="11:12" x14ac:dyDescent="0.2">
      <c r="K3189" s="51">
        <v>3171</v>
      </c>
      <c r="L3189" s="52">
        <v>-3025.5304981027057</v>
      </c>
    </row>
    <row r="3190" spans="11:12" x14ac:dyDescent="0.2">
      <c r="K3190" s="51">
        <v>3172</v>
      </c>
      <c r="L3190" s="52">
        <v>4091.0651481495033</v>
      </c>
    </row>
    <row r="3191" spans="11:12" x14ac:dyDescent="0.2">
      <c r="K3191" s="51">
        <v>3173</v>
      </c>
      <c r="L3191" s="52">
        <v>-2743.5702303951407</v>
      </c>
    </row>
    <row r="3192" spans="11:12" x14ac:dyDescent="0.2">
      <c r="K3192" s="51">
        <v>3174</v>
      </c>
      <c r="L3192" s="52">
        <v>2196.9176828485824</v>
      </c>
    </row>
    <row r="3193" spans="11:12" x14ac:dyDescent="0.2">
      <c r="K3193" s="51">
        <v>3175</v>
      </c>
      <c r="L3193" s="52">
        <v>973.12636579265381</v>
      </c>
    </row>
    <row r="3194" spans="11:12" x14ac:dyDescent="0.2">
      <c r="K3194" s="51">
        <v>3176</v>
      </c>
      <c r="L3194" s="52">
        <v>0</v>
      </c>
    </row>
    <row r="3195" spans="11:12" x14ac:dyDescent="0.2">
      <c r="K3195" s="51">
        <v>3177</v>
      </c>
      <c r="L3195" s="52">
        <v>1510.8253850100689</v>
      </c>
    </row>
    <row r="3196" spans="11:12" x14ac:dyDescent="0.2">
      <c r="K3196" s="51">
        <v>3178</v>
      </c>
      <c r="L3196" s="52">
        <v>3145.9531204479554</v>
      </c>
    </row>
    <row r="3197" spans="11:12" x14ac:dyDescent="0.2">
      <c r="K3197" s="51">
        <v>3179</v>
      </c>
      <c r="L3197" s="52">
        <v>2983.4130236110232</v>
      </c>
    </row>
    <row r="3198" spans="11:12" x14ac:dyDescent="0.2">
      <c r="K3198" s="51">
        <v>3180</v>
      </c>
      <c r="L3198" s="52">
        <v>1933.0034325837764</v>
      </c>
    </row>
    <row r="3199" spans="11:12" x14ac:dyDescent="0.2">
      <c r="K3199" s="51">
        <v>3181</v>
      </c>
      <c r="L3199" s="52">
        <v>1748.3463653696117</v>
      </c>
    </row>
    <row r="3200" spans="11:12" x14ac:dyDescent="0.2">
      <c r="K3200" s="51">
        <v>3182</v>
      </c>
      <c r="L3200" s="52">
        <v>5879.4540138160337</v>
      </c>
    </row>
    <row r="3201" spans="11:12" x14ac:dyDescent="0.2">
      <c r="K3201" s="51">
        <v>3183</v>
      </c>
      <c r="L3201" s="52">
        <v>1930.6718207848849</v>
      </c>
    </row>
    <row r="3202" spans="11:12" x14ac:dyDescent="0.2">
      <c r="K3202" s="51">
        <v>3184</v>
      </c>
      <c r="L3202" s="52">
        <v>4300.3695744997049</v>
      </c>
    </row>
    <row r="3203" spans="11:12" x14ac:dyDescent="0.2">
      <c r="K3203" s="51">
        <v>3185</v>
      </c>
      <c r="L3203" s="52">
        <v>495.85512061673398</v>
      </c>
    </row>
    <row r="3204" spans="11:12" x14ac:dyDescent="0.2">
      <c r="K3204" s="51">
        <v>3186</v>
      </c>
      <c r="L3204" s="52">
        <v>3595.512797435701</v>
      </c>
    </row>
    <row r="3205" spans="11:12" x14ac:dyDescent="0.2">
      <c r="K3205" s="51">
        <v>3187</v>
      </c>
      <c r="L3205" s="52">
        <v>0</v>
      </c>
    </row>
    <row r="3206" spans="11:12" x14ac:dyDescent="0.2">
      <c r="K3206" s="51">
        <v>3188</v>
      </c>
      <c r="L3206" s="52">
        <v>-3696.4847025652516</v>
      </c>
    </row>
    <row r="3207" spans="11:12" x14ac:dyDescent="0.2">
      <c r="K3207" s="51">
        <v>3189</v>
      </c>
      <c r="L3207" s="52">
        <v>-917.05921844798263</v>
      </c>
    </row>
    <row r="3208" spans="11:12" x14ac:dyDescent="0.2">
      <c r="K3208" s="51">
        <v>3190</v>
      </c>
      <c r="L3208" s="52">
        <v>-6498.3293157808785</v>
      </c>
    </row>
    <row r="3209" spans="11:12" x14ac:dyDescent="0.2">
      <c r="K3209" s="51">
        <v>3191</v>
      </c>
      <c r="L3209" s="52">
        <v>-503.89066606564211</v>
      </c>
    </row>
    <row r="3210" spans="11:12" x14ac:dyDescent="0.2">
      <c r="K3210" s="51">
        <v>3192</v>
      </c>
      <c r="L3210" s="52">
        <v>5597.5197391556703</v>
      </c>
    </row>
    <row r="3211" spans="11:12" x14ac:dyDescent="0.2">
      <c r="K3211" s="51">
        <v>3193</v>
      </c>
      <c r="L3211" s="52">
        <v>438.11752571472471</v>
      </c>
    </row>
    <row r="3212" spans="11:12" x14ac:dyDescent="0.2">
      <c r="K3212" s="51">
        <v>3194</v>
      </c>
      <c r="L3212" s="52">
        <v>0</v>
      </c>
    </row>
    <row r="3213" spans="11:12" x14ac:dyDescent="0.2">
      <c r="K3213" s="51">
        <v>3195</v>
      </c>
      <c r="L3213" s="52">
        <v>5148.7017968633763</v>
      </c>
    </row>
    <row r="3214" spans="11:12" x14ac:dyDescent="0.2">
      <c r="K3214" s="51">
        <v>3196</v>
      </c>
      <c r="L3214" s="52">
        <v>496.55583069063891</v>
      </c>
    </row>
    <row r="3215" spans="11:12" x14ac:dyDescent="0.2">
      <c r="K3215" s="51">
        <v>3197</v>
      </c>
      <c r="L3215" s="52">
        <v>-5522.1508415255284</v>
      </c>
    </row>
    <row r="3216" spans="11:12" x14ac:dyDescent="0.2">
      <c r="K3216" s="51">
        <v>3198</v>
      </c>
      <c r="L3216" s="52">
        <v>-5992.5922161505769</v>
      </c>
    </row>
    <row r="3217" spans="11:12" x14ac:dyDescent="0.2">
      <c r="K3217" s="51">
        <v>3199</v>
      </c>
      <c r="L3217" s="52">
        <v>761.51579667487727</v>
      </c>
    </row>
    <row r="3218" spans="11:12" x14ac:dyDescent="0.2">
      <c r="K3218" s="51">
        <v>3200</v>
      </c>
      <c r="L3218" s="52">
        <v>0</v>
      </c>
    </row>
    <row r="3219" spans="11:12" x14ac:dyDescent="0.2">
      <c r="K3219" s="51">
        <v>3201</v>
      </c>
      <c r="L3219" s="52">
        <v>3251.0697074270192</v>
      </c>
    </row>
    <row r="3220" spans="11:12" x14ac:dyDescent="0.2">
      <c r="K3220" s="51">
        <v>3202</v>
      </c>
      <c r="L3220" s="52">
        <v>3629.7433052608449</v>
      </c>
    </row>
    <row r="3221" spans="11:12" x14ac:dyDescent="0.2">
      <c r="K3221" s="51">
        <v>3203</v>
      </c>
      <c r="L3221" s="52">
        <v>-3273.9678271295684</v>
      </c>
    </row>
    <row r="3222" spans="11:12" x14ac:dyDescent="0.2">
      <c r="K3222" s="51">
        <v>3204</v>
      </c>
      <c r="L3222" s="52">
        <v>848.0789898915873</v>
      </c>
    </row>
    <row r="3223" spans="11:12" x14ac:dyDescent="0.2">
      <c r="K3223" s="51">
        <v>3205</v>
      </c>
      <c r="L3223" s="52">
        <v>3329.6037176172213</v>
      </c>
    </row>
    <row r="3224" spans="11:12" x14ac:dyDescent="0.2">
      <c r="K3224" s="51">
        <v>3206</v>
      </c>
      <c r="L3224" s="52">
        <v>-701.59557858608878</v>
      </c>
    </row>
    <row r="3225" spans="11:12" x14ac:dyDescent="0.2">
      <c r="K3225" s="51">
        <v>3207</v>
      </c>
      <c r="L3225" s="52">
        <v>0</v>
      </c>
    </row>
    <row r="3226" spans="11:12" x14ac:dyDescent="0.2">
      <c r="K3226" s="51">
        <v>3208</v>
      </c>
      <c r="L3226" s="52">
        <v>0</v>
      </c>
    </row>
    <row r="3227" spans="11:12" x14ac:dyDescent="0.2">
      <c r="K3227" s="51">
        <v>3209</v>
      </c>
      <c r="L3227" s="52">
        <v>128.58525224277275</v>
      </c>
    </row>
    <row r="3228" spans="11:12" x14ac:dyDescent="0.2">
      <c r="K3228" s="51">
        <v>3210</v>
      </c>
      <c r="L3228" s="52">
        <v>-741.29887220450723</v>
      </c>
    </row>
    <row r="3229" spans="11:12" x14ac:dyDescent="0.2">
      <c r="K3229" s="51">
        <v>3211</v>
      </c>
      <c r="L3229" s="52">
        <v>-982.1851504491533</v>
      </c>
    </row>
    <row r="3230" spans="11:12" x14ac:dyDescent="0.2">
      <c r="K3230" s="51">
        <v>3212</v>
      </c>
      <c r="L3230" s="52">
        <v>4595.1132850366757</v>
      </c>
    </row>
    <row r="3231" spans="11:12" x14ac:dyDescent="0.2">
      <c r="K3231" s="51">
        <v>3213</v>
      </c>
      <c r="L3231" s="52">
        <v>-1047.0631101732731</v>
      </c>
    </row>
    <row r="3232" spans="11:12" x14ac:dyDescent="0.2">
      <c r="K3232" s="51">
        <v>3214</v>
      </c>
      <c r="L3232" s="52">
        <v>1480.8489484440836</v>
      </c>
    </row>
    <row r="3233" spans="11:12" x14ac:dyDescent="0.2">
      <c r="K3233" s="51">
        <v>3215</v>
      </c>
      <c r="L3233" s="52">
        <v>561.61235306351409</v>
      </c>
    </row>
    <row r="3234" spans="11:12" x14ac:dyDescent="0.2">
      <c r="K3234" s="51">
        <v>3216</v>
      </c>
      <c r="L3234" s="52">
        <v>0</v>
      </c>
    </row>
    <row r="3235" spans="11:12" x14ac:dyDescent="0.2">
      <c r="K3235" s="51">
        <v>3217</v>
      </c>
      <c r="L3235" s="52">
        <v>2698.8627925781911</v>
      </c>
    </row>
    <row r="3236" spans="11:12" x14ac:dyDescent="0.2">
      <c r="K3236" s="51">
        <v>3218</v>
      </c>
      <c r="L3236" s="52">
        <v>-4173.6582371264521</v>
      </c>
    </row>
    <row r="3237" spans="11:12" x14ac:dyDescent="0.2">
      <c r="K3237" s="51">
        <v>3219</v>
      </c>
      <c r="L3237" s="52">
        <v>-654.65310318974434</v>
      </c>
    </row>
    <row r="3238" spans="11:12" x14ac:dyDescent="0.2">
      <c r="K3238" s="51">
        <v>3220</v>
      </c>
      <c r="L3238" s="52">
        <v>-1402.1337691856543</v>
      </c>
    </row>
    <row r="3239" spans="11:12" x14ac:dyDescent="0.2">
      <c r="K3239" s="51">
        <v>3221</v>
      </c>
      <c r="L3239" s="52">
        <v>-2561.7361374467919</v>
      </c>
    </row>
    <row r="3240" spans="11:12" x14ac:dyDescent="0.2">
      <c r="K3240" s="51">
        <v>3222</v>
      </c>
      <c r="L3240" s="52">
        <v>1569.3604923638077</v>
      </c>
    </row>
    <row r="3241" spans="11:12" x14ac:dyDescent="0.2">
      <c r="K3241" s="51">
        <v>3223</v>
      </c>
      <c r="L3241" s="52">
        <v>923.87111354583976</v>
      </c>
    </row>
    <row r="3242" spans="11:12" x14ac:dyDescent="0.2">
      <c r="K3242" s="51">
        <v>3224</v>
      </c>
      <c r="L3242" s="52">
        <v>3426.945641026045</v>
      </c>
    </row>
    <row r="3243" spans="11:12" x14ac:dyDescent="0.2">
      <c r="K3243" s="51">
        <v>3225</v>
      </c>
      <c r="L3243" s="52">
        <v>2314.0746656829415</v>
      </c>
    </row>
    <row r="3244" spans="11:12" x14ac:dyDescent="0.2">
      <c r="K3244" s="51">
        <v>3226</v>
      </c>
      <c r="L3244" s="52">
        <v>4267.3844040212389</v>
      </c>
    </row>
    <row r="3245" spans="11:12" x14ac:dyDescent="0.2">
      <c r="K3245" s="51">
        <v>3227</v>
      </c>
      <c r="L3245" s="52">
        <v>2757.9289986109493</v>
      </c>
    </row>
    <row r="3246" spans="11:12" x14ac:dyDescent="0.2">
      <c r="K3246" s="51">
        <v>3228</v>
      </c>
      <c r="L3246" s="52">
        <v>0</v>
      </c>
    </row>
    <row r="3247" spans="11:12" x14ac:dyDescent="0.2">
      <c r="K3247" s="51">
        <v>3229</v>
      </c>
      <c r="L3247" s="52">
        <v>2990.2784591411109</v>
      </c>
    </row>
    <row r="3248" spans="11:12" x14ac:dyDescent="0.2">
      <c r="K3248" s="51">
        <v>3230</v>
      </c>
      <c r="L3248" s="52">
        <v>-736.34522116668052</v>
      </c>
    </row>
    <row r="3249" spans="11:12" x14ac:dyDescent="0.2">
      <c r="K3249" s="51">
        <v>3231</v>
      </c>
      <c r="L3249" s="52">
        <v>-591.77268520656503</v>
      </c>
    </row>
    <row r="3250" spans="11:12" x14ac:dyDescent="0.2">
      <c r="K3250" s="51">
        <v>3232</v>
      </c>
      <c r="L3250" s="52">
        <v>-3762.2264640124226</v>
      </c>
    </row>
    <row r="3251" spans="11:12" x14ac:dyDescent="0.2">
      <c r="K3251" s="51">
        <v>3233</v>
      </c>
      <c r="L3251" s="52">
        <v>-3771.4754433023982</v>
      </c>
    </row>
    <row r="3252" spans="11:12" x14ac:dyDescent="0.2">
      <c r="K3252" s="51">
        <v>3234</v>
      </c>
      <c r="L3252" s="52">
        <v>-6823.757466873376</v>
      </c>
    </row>
    <row r="3253" spans="11:12" x14ac:dyDescent="0.2">
      <c r="K3253" s="51">
        <v>3235</v>
      </c>
      <c r="L3253" s="52">
        <v>-1908.7457076473268</v>
      </c>
    </row>
    <row r="3254" spans="11:12" x14ac:dyDescent="0.2">
      <c r="K3254" s="51">
        <v>3236</v>
      </c>
      <c r="L3254" s="52">
        <v>-639.83771781613405</v>
      </c>
    </row>
    <row r="3255" spans="11:12" x14ac:dyDescent="0.2">
      <c r="K3255" s="51">
        <v>3237</v>
      </c>
      <c r="L3255" s="52">
        <v>-1950.5316234895172</v>
      </c>
    </row>
    <row r="3256" spans="11:12" x14ac:dyDescent="0.2">
      <c r="K3256" s="51">
        <v>3238</v>
      </c>
      <c r="L3256" s="52">
        <v>3557.2196247802685</v>
      </c>
    </row>
    <row r="3257" spans="11:12" x14ac:dyDescent="0.2">
      <c r="K3257" s="51">
        <v>3239</v>
      </c>
      <c r="L3257" s="52">
        <v>4962.512499219416</v>
      </c>
    </row>
    <row r="3258" spans="11:12" x14ac:dyDescent="0.2">
      <c r="K3258" s="51">
        <v>3240</v>
      </c>
      <c r="L3258" s="52">
        <v>794.26900990059721</v>
      </c>
    </row>
    <row r="3259" spans="11:12" x14ac:dyDescent="0.2">
      <c r="K3259" s="51">
        <v>3241</v>
      </c>
      <c r="L3259" s="52">
        <v>551.51129465917074</v>
      </c>
    </row>
    <row r="3260" spans="11:12" x14ac:dyDescent="0.2">
      <c r="K3260" s="51">
        <v>3242</v>
      </c>
      <c r="L3260" s="52">
        <v>0</v>
      </c>
    </row>
    <row r="3261" spans="11:12" x14ac:dyDescent="0.2">
      <c r="K3261" s="51">
        <v>3243</v>
      </c>
      <c r="L3261" s="52">
        <v>3574.8430796159423</v>
      </c>
    </row>
    <row r="3262" spans="11:12" x14ac:dyDescent="0.2">
      <c r="K3262" s="51">
        <v>3244</v>
      </c>
      <c r="L3262" s="52">
        <v>-4961.255364349031</v>
      </c>
    </row>
    <row r="3263" spans="11:12" x14ac:dyDescent="0.2">
      <c r="K3263" s="51">
        <v>3245</v>
      </c>
      <c r="L3263" s="52">
        <v>-997.14628366622492</v>
      </c>
    </row>
    <row r="3264" spans="11:12" x14ac:dyDescent="0.2">
      <c r="K3264" s="51">
        <v>3246</v>
      </c>
      <c r="L3264" s="52">
        <v>-1355.0691237715746</v>
      </c>
    </row>
    <row r="3265" spans="11:12" x14ac:dyDescent="0.2">
      <c r="K3265" s="51">
        <v>3247</v>
      </c>
      <c r="L3265" s="52">
        <v>-3202.6498616957178</v>
      </c>
    </row>
    <row r="3266" spans="11:12" x14ac:dyDescent="0.2">
      <c r="K3266" s="51">
        <v>3248</v>
      </c>
      <c r="L3266" s="52">
        <v>-2625.2308710135221</v>
      </c>
    </row>
    <row r="3267" spans="11:12" x14ac:dyDescent="0.2">
      <c r="K3267" s="51">
        <v>3249</v>
      </c>
      <c r="L3267" s="52">
        <v>0</v>
      </c>
    </row>
    <row r="3268" spans="11:12" x14ac:dyDescent="0.2">
      <c r="K3268" s="51">
        <v>3250</v>
      </c>
      <c r="L3268" s="52">
        <v>2514.0243880466787</v>
      </c>
    </row>
    <row r="3269" spans="11:12" x14ac:dyDescent="0.2">
      <c r="K3269" s="51">
        <v>3251</v>
      </c>
      <c r="L3269" s="52">
        <v>-4801.8053798330311</v>
      </c>
    </row>
    <row r="3270" spans="11:12" x14ac:dyDescent="0.2">
      <c r="K3270" s="51">
        <v>3252</v>
      </c>
      <c r="L3270" s="52">
        <v>-1954.2015600243203</v>
      </c>
    </row>
    <row r="3271" spans="11:12" x14ac:dyDescent="0.2">
      <c r="K3271" s="51">
        <v>3253</v>
      </c>
      <c r="L3271" s="52">
        <v>-855.39685824639594</v>
      </c>
    </row>
    <row r="3272" spans="11:12" x14ac:dyDescent="0.2">
      <c r="K3272" s="51">
        <v>3254</v>
      </c>
      <c r="L3272" s="52">
        <v>1214.5217532228135</v>
      </c>
    </row>
    <row r="3273" spans="11:12" x14ac:dyDescent="0.2">
      <c r="K3273" s="51">
        <v>3255</v>
      </c>
      <c r="L3273" s="52">
        <v>-3810.3652303275094</v>
      </c>
    </row>
    <row r="3274" spans="11:12" x14ac:dyDescent="0.2">
      <c r="K3274" s="51">
        <v>3256</v>
      </c>
      <c r="L3274" s="52">
        <v>-2603.752893848728</v>
      </c>
    </row>
    <row r="3275" spans="11:12" x14ac:dyDescent="0.2">
      <c r="K3275" s="51">
        <v>3257</v>
      </c>
      <c r="L3275" s="52">
        <v>0</v>
      </c>
    </row>
    <row r="3276" spans="11:12" x14ac:dyDescent="0.2">
      <c r="K3276" s="51">
        <v>3258</v>
      </c>
      <c r="L3276" s="52">
        <v>-2096.3494474938248</v>
      </c>
    </row>
    <row r="3277" spans="11:12" x14ac:dyDescent="0.2">
      <c r="K3277" s="51">
        <v>3259</v>
      </c>
      <c r="L3277" s="52">
        <v>-1063.9125919744386</v>
      </c>
    </row>
    <row r="3278" spans="11:12" x14ac:dyDescent="0.2">
      <c r="K3278" s="51">
        <v>3260</v>
      </c>
      <c r="L3278" s="52">
        <v>3851.8147904188613</v>
      </c>
    </row>
    <row r="3279" spans="11:12" x14ac:dyDescent="0.2">
      <c r="K3279" s="51">
        <v>3261</v>
      </c>
      <c r="L3279" s="52">
        <v>729.19704422259315</v>
      </c>
    </row>
    <row r="3280" spans="11:12" x14ac:dyDescent="0.2">
      <c r="K3280" s="51">
        <v>3262</v>
      </c>
      <c r="L3280" s="52">
        <v>826.14369897303357</v>
      </c>
    </row>
    <row r="3281" spans="11:12" x14ac:dyDescent="0.2">
      <c r="K3281" s="51">
        <v>3263</v>
      </c>
      <c r="L3281" s="52">
        <v>3153.5641361958897</v>
      </c>
    </row>
    <row r="3282" spans="11:12" x14ac:dyDescent="0.2">
      <c r="K3282" s="51">
        <v>3264</v>
      </c>
      <c r="L3282" s="52">
        <v>1343.777084567633</v>
      </c>
    </row>
    <row r="3283" spans="11:12" x14ac:dyDescent="0.2">
      <c r="K3283" s="51">
        <v>3265</v>
      </c>
      <c r="L3283" s="52">
        <v>-1753.7203887849137</v>
      </c>
    </row>
    <row r="3284" spans="11:12" x14ac:dyDescent="0.2">
      <c r="K3284" s="51">
        <v>3266</v>
      </c>
      <c r="L3284" s="52">
        <v>3935.1300005082635</v>
      </c>
    </row>
    <row r="3285" spans="11:12" x14ac:dyDescent="0.2">
      <c r="K3285" s="51">
        <v>3267</v>
      </c>
      <c r="L3285" s="52">
        <v>823.80757750721295</v>
      </c>
    </row>
    <row r="3286" spans="11:12" x14ac:dyDescent="0.2">
      <c r="K3286" s="51">
        <v>3268</v>
      </c>
      <c r="L3286" s="52">
        <v>7773.662266012816</v>
      </c>
    </row>
    <row r="3287" spans="11:12" x14ac:dyDescent="0.2">
      <c r="K3287" s="51">
        <v>3269</v>
      </c>
      <c r="L3287" s="52">
        <v>2224.2285661584338</v>
      </c>
    </row>
    <row r="3288" spans="11:12" x14ac:dyDescent="0.2">
      <c r="K3288" s="51">
        <v>3270</v>
      </c>
      <c r="L3288" s="52">
        <v>0</v>
      </c>
    </row>
    <row r="3289" spans="11:12" x14ac:dyDescent="0.2">
      <c r="K3289" s="51">
        <v>3271</v>
      </c>
      <c r="L3289" s="52">
        <v>0</v>
      </c>
    </row>
    <row r="3290" spans="11:12" x14ac:dyDescent="0.2">
      <c r="K3290" s="51">
        <v>3272</v>
      </c>
      <c r="L3290" s="52">
        <v>-1483.3324291405597</v>
      </c>
    </row>
    <row r="3291" spans="11:12" x14ac:dyDescent="0.2">
      <c r="K3291" s="51">
        <v>3273</v>
      </c>
      <c r="L3291" s="52">
        <v>530.62743739141411</v>
      </c>
    </row>
    <row r="3292" spans="11:12" x14ac:dyDescent="0.2">
      <c r="K3292" s="51">
        <v>3274</v>
      </c>
      <c r="L3292" s="52">
        <v>4611.6429493998894</v>
      </c>
    </row>
    <row r="3293" spans="11:12" x14ac:dyDescent="0.2">
      <c r="K3293" s="51">
        <v>3275</v>
      </c>
      <c r="L3293" s="52">
        <v>-1266.7938309366182</v>
      </c>
    </row>
    <row r="3294" spans="11:12" x14ac:dyDescent="0.2">
      <c r="K3294" s="51">
        <v>3276</v>
      </c>
      <c r="L3294" s="52">
        <v>-2691.4594165498693</v>
      </c>
    </row>
    <row r="3295" spans="11:12" x14ac:dyDescent="0.2">
      <c r="K3295" s="51">
        <v>3277</v>
      </c>
      <c r="L3295" s="52">
        <v>3960.2509744168474</v>
      </c>
    </row>
    <row r="3296" spans="11:12" x14ac:dyDescent="0.2">
      <c r="K3296" s="51">
        <v>3278</v>
      </c>
      <c r="L3296" s="52">
        <v>0</v>
      </c>
    </row>
    <row r="3297" spans="11:12" x14ac:dyDescent="0.2">
      <c r="K3297" s="51">
        <v>3279</v>
      </c>
      <c r="L3297" s="52">
        <v>946.33370321117798</v>
      </c>
    </row>
    <row r="3298" spans="11:12" x14ac:dyDescent="0.2">
      <c r="K3298" s="51">
        <v>3280</v>
      </c>
      <c r="L3298" s="52">
        <v>2760.3927339993243</v>
      </c>
    </row>
    <row r="3299" spans="11:12" x14ac:dyDescent="0.2">
      <c r="K3299" s="51">
        <v>3281</v>
      </c>
      <c r="L3299" s="52">
        <v>0</v>
      </c>
    </row>
    <row r="3300" spans="11:12" x14ac:dyDescent="0.2">
      <c r="K3300" s="51">
        <v>3282</v>
      </c>
      <c r="L3300" s="52">
        <v>-2622.8712360148211</v>
      </c>
    </row>
    <row r="3301" spans="11:12" x14ac:dyDescent="0.2">
      <c r="K3301" s="51">
        <v>3283</v>
      </c>
      <c r="L3301" s="52">
        <v>2920.6158729023891</v>
      </c>
    </row>
    <row r="3302" spans="11:12" x14ac:dyDescent="0.2">
      <c r="K3302" s="51">
        <v>3284</v>
      </c>
      <c r="L3302" s="52">
        <v>1895.9604450637205</v>
      </c>
    </row>
    <row r="3303" spans="11:12" x14ac:dyDescent="0.2">
      <c r="K3303" s="51">
        <v>3285</v>
      </c>
      <c r="L3303" s="52">
        <v>2174.1394582964517</v>
      </c>
    </row>
    <row r="3304" spans="11:12" x14ac:dyDescent="0.2">
      <c r="K3304" s="51">
        <v>3286</v>
      </c>
      <c r="L3304" s="52">
        <v>6683.3800307563943</v>
      </c>
    </row>
    <row r="3305" spans="11:12" x14ac:dyDescent="0.2">
      <c r="K3305" s="51">
        <v>3287</v>
      </c>
      <c r="L3305" s="52">
        <v>5090.1900036220068</v>
      </c>
    </row>
    <row r="3306" spans="11:12" x14ac:dyDescent="0.2">
      <c r="K3306" s="51">
        <v>3288</v>
      </c>
      <c r="L3306" s="52">
        <v>-2893.7494468329078</v>
      </c>
    </row>
    <row r="3307" spans="11:12" x14ac:dyDescent="0.2">
      <c r="K3307" s="51">
        <v>3289</v>
      </c>
      <c r="L3307" s="52">
        <v>3102.6013122516515</v>
      </c>
    </row>
    <row r="3308" spans="11:12" x14ac:dyDescent="0.2">
      <c r="K3308" s="51">
        <v>3290</v>
      </c>
      <c r="L3308" s="52">
        <v>2556.4027649123655</v>
      </c>
    </row>
    <row r="3309" spans="11:12" x14ac:dyDescent="0.2">
      <c r="K3309" s="51">
        <v>3291</v>
      </c>
      <c r="L3309" s="52">
        <v>-3711.6354493089357</v>
      </c>
    </row>
    <row r="3310" spans="11:12" x14ac:dyDescent="0.2">
      <c r="K3310" s="51">
        <v>3292</v>
      </c>
      <c r="L3310" s="52">
        <v>-2256.8915750296856</v>
      </c>
    </row>
    <row r="3311" spans="11:12" x14ac:dyDescent="0.2">
      <c r="K3311" s="51">
        <v>3293</v>
      </c>
      <c r="L3311" s="52">
        <v>847.71098180001184</v>
      </c>
    </row>
    <row r="3312" spans="11:12" x14ac:dyDescent="0.2">
      <c r="K3312" s="51">
        <v>3294</v>
      </c>
      <c r="L3312" s="52">
        <v>4659.0599173839082</v>
      </c>
    </row>
    <row r="3313" spans="11:12" x14ac:dyDescent="0.2">
      <c r="K3313" s="51">
        <v>3295</v>
      </c>
      <c r="L3313" s="52">
        <v>-2795.4032836046335</v>
      </c>
    </row>
    <row r="3314" spans="11:12" x14ac:dyDescent="0.2">
      <c r="K3314" s="51">
        <v>3296</v>
      </c>
      <c r="L3314" s="52">
        <v>3365.2454705857599</v>
      </c>
    </row>
    <row r="3315" spans="11:12" x14ac:dyDescent="0.2">
      <c r="K3315" s="51">
        <v>3297</v>
      </c>
      <c r="L3315" s="52">
        <v>4368.1753381943845</v>
      </c>
    </row>
    <row r="3316" spans="11:12" x14ac:dyDescent="0.2">
      <c r="K3316" s="51">
        <v>3298</v>
      </c>
      <c r="L3316" s="52">
        <v>-2355.2993547285414</v>
      </c>
    </row>
    <row r="3317" spans="11:12" x14ac:dyDescent="0.2">
      <c r="K3317" s="51">
        <v>3299</v>
      </c>
      <c r="L3317" s="52">
        <v>0</v>
      </c>
    </row>
    <row r="3318" spans="11:12" x14ac:dyDescent="0.2">
      <c r="K3318" s="51">
        <v>3300</v>
      </c>
      <c r="L3318" s="52">
        <v>3346.0395144479626</v>
      </c>
    </row>
    <row r="3319" spans="11:12" x14ac:dyDescent="0.2">
      <c r="K3319" s="51">
        <v>3301</v>
      </c>
      <c r="L3319" s="52">
        <v>2249.3580608958696</v>
      </c>
    </row>
    <row r="3320" spans="11:12" x14ac:dyDescent="0.2">
      <c r="K3320" s="51">
        <v>3302</v>
      </c>
      <c r="L3320" s="52">
        <v>0</v>
      </c>
    </row>
    <row r="3321" spans="11:12" x14ac:dyDescent="0.2">
      <c r="K3321" s="51">
        <v>3303</v>
      </c>
      <c r="L3321" s="52">
        <v>-1753.0630251188372</v>
      </c>
    </row>
    <row r="3322" spans="11:12" x14ac:dyDescent="0.2">
      <c r="K3322" s="51">
        <v>3304</v>
      </c>
      <c r="L3322" s="52">
        <v>3812.1262074538877</v>
      </c>
    </row>
    <row r="3323" spans="11:12" x14ac:dyDescent="0.2">
      <c r="K3323" s="51">
        <v>3305</v>
      </c>
      <c r="L3323" s="52">
        <v>-3605.3819724400737</v>
      </c>
    </row>
    <row r="3324" spans="11:12" x14ac:dyDescent="0.2">
      <c r="K3324" s="51">
        <v>3306</v>
      </c>
      <c r="L3324" s="52">
        <v>-1576.5088001741365</v>
      </c>
    </row>
    <row r="3325" spans="11:12" x14ac:dyDescent="0.2">
      <c r="K3325" s="51">
        <v>3307</v>
      </c>
      <c r="L3325" s="52">
        <v>-2084.319446767824</v>
      </c>
    </row>
    <row r="3326" spans="11:12" x14ac:dyDescent="0.2">
      <c r="K3326" s="51">
        <v>3308</v>
      </c>
      <c r="L3326" s="52">
        <v>2682.2114223911967</v>
      </c>
    </row>
    <row r="3327" spans="11:12" x14ac:dyDescent="0.2">
      <c r="K3327" s="51">
        <v>3309</v>
      </c>
      <c r="L3327" s="52">
        <v>976.55974671127296</v>
      </c>
    </row>
    <row r="3328" spans="11:12" x14ac:dyDescent="0.2">
      <c r="K3328" s="51">
        <v>3310</v>
      </c>
      <c r="L3328" s="52">
        <v>-2279.0048277146334</v>
      </c>
    </row>
    <row r="3329" spans="11:12" x14ac:dyDescent="0.2">
      <c r="K3329" s="51">
        <v>3311</v>
      </c>
      <c r="L3329" s="52">
        <v>-1428.3140966498086</v>
      </c>
    </row>
    <row r="3330" spans="11:12" x14ac:dyDescent="0.2">
      <c r="K3330" s="51">
        <v>3312</v>
      </c>
      <c r="L3330" s="52">
        <v>3827.0108055802702</v>
      </c>
    </row>
    <row r="3331" spans="11:12" x14ac:dyDescent="0.2">
      <c r="K3331" s="51">
        <v>3313</v>
      </c>
      <c r="L3331" s="52">
        <v>2044.7597892358986</v>
      </c>
    </row>
    <row r="3332" spans="11:12" x14ac:dyDescent="0.2">
      <c r="K3332" s="51">
        <v>3314</v>
      </c>
      <c r="L3332" s="52">
        <v>0</v>
      </c>
    </row>
    <row r="3333" spans="11:12" x14ac:dyDescent="0.2">
      <c r="K3333" s="51">
        <v>3315</v>
      </c>
      <c r="L3333" s="52">
        <v>635.2114579114027</v>
      </c>
    </row>
    <row r="3334" spans="11:12" x14ac:dyDescent="0.2">
      <c r="K3334" s="51">
        <v>3316</v>
      </c>
      <c r="L3334" s="52">
        <v>728.26947903414907</v>
      </c>
    </row>
    <row r="3335" spans="11:12" x14ac:dyDescent="0.2">
      <c r="K3335" s="51">
        <v>3317</v>
      </c>
      <c r="L3335" s="52">
        <v>3289.8747427806679</v>
      </c>
    </row>
    <row r="3336" spans="11:12" x14ac:dyDescent="0.2">
      <c r="K3336" s="51">
        <v>3318</v>
      </c>
      <c r="L3336" s="52">
        <v>2050.9420467117707</v>
      </c>
    </row>
    <row r="3337" spans="11:12" x14ac:dyDescent="0.2">
      <c r="K3337" s="51">
        <v>3319</v>
      </c>
      <c r="L3337" s="52">
        <v>2011.7907664923443</v>
      </c>
    </row>
    <row r="3338" spans="11:12" x14ac:dyDescent="0.2">
      <c r="K3338" s="51">
        <v>3320</v>
      </c>
      <c r="L3338" s="52">
        <v>5592.3806110339019</v>
      </c>
    </row>
    <row r="3339" spans="11:12" x14ac:dyDescent="0.2">
      <c r="K3339" s="51">
        <v>3321</v>
      </c>
      <c r="L3339" s="52">
        <v>1258.1091248686125</v>
      </c>
    </row>
    <row r="3340" spans="11:12" x14ac:dyDescent="0.2">
      <c r="K3340" s="51">
        <v>3322</v>
      </c>
      <c r="L3340" s="52">
        <v>-261.97316908976245</v>
      </c>
    </row>
    <row r="3341" spans="11:12" x14ac:dyDescent="0.2">
      <c r="K3341" s="51">
        <v>3323</v>
      </c>
      <c r="L3341" s="52">
        <v>-2282.5154967402686</v>
      </c>
    </row>
    <row r="3342" spans="11:12" x14ac:dyDescent="0.2">
      <c r="K3342" s="51">
        <v>3324</v>
      </c>
      <c r="L3342" s="52">
        <v>0</v>
      </c>
    </row>
    <row r="3343" spans="11:12" x14ac:dyDescent="0.2">
      <c r="K3343" s="51">
        <v>3325</v>
      </c>
      <c r="L3343" s="52">
        <v>1994.1876635937908</v>
      </c>
    </row>
    <row r="3344" spans="11:12" x14ac:dyDescent="0.2">
      <c r="K3344" s="51">
        <v>3326</v>
      </c>
      <c r="L3344" s="52">
        <v>425.06322893303445</v>
      </c>
    </row>
    <row r="3345" spans="11:12" x14ac:dyDescent="0.2">
      <c r="K3345" s="51">
        <v>3327</v>
      </c>
      <c r="L3345" s="52">
        <v>1458.6592702998146</v>
      </c>
    </row>
    <row r="3346" spans="11:12" x14ac:dyDescent="0.2">
      <c r="K3346" s="51">
        <v>3328</v>
      </c>
      <c r="L3346" s="52">
        <v>-585.67278304588922</v>
      </c>
    </row>
    <row r="3347" spans="11:12" x14ac:dyDescent="0.2">
      <c r="K3347" s="51">
        <v>3329</v>
      </c>
      <c r="L3347" s="52">
        <v>-3301.5309557471064</v>
      </c>
    </row>
    <row r="3348" spans="11:12" x14ac:dyDescent="0.2">
      <c r="K3348" s="51">
        <v>3330</v>
      </c>
      <c r="L3348" s="52">
        <v>3404.8817616352544</v>
      </c>
    </row>
    <row r="3349" spans="11:12" x14ac:dyDescent="0.2">
      <c r="K3349" s="51">
        <v>3331</v>
      </c>
      <c r="L3349" s="52">
        <v>289.43889340951341</v>
      </c>
    </row>
    <row r="3350" spans="11:12" x14ac:dyDescent="0.2">
      <c r="K3350" s="51">
        <v>3332</v>
      </c>
      <c r="L3350" s="52">
        <v>-1050.8345410567495</v>
      </c>
    </row>
    <row r="3351" spans="11:12" x14ac:dyDescent="0.2">
      <c r="K3351" s="51">
        <v>3333</v>
      </c>
      <c r="L3351" s="52">
        <v>5077.3658621167888</v>
      </c>
    </row>
    <row r="3352" spans="11:12" x14ac:dyDescent="0.2">
      <c r="K3352" s="51">
        <v>3334</v>
      </c>
      <c r="L3352" s="52">
        <v>5006.6012790220475</v>
      </c>
    </row>
    <row r="3353" spans="11:12" x14ac:dyDescent="0.2">
      <c r="K3353" s="51">
        <v>3335</v>
      </c>
      <c r="L3353" s="52">
        <v>-5270.6105754559621</v>
      </c>
    </row>
    <row r="3354" spans="11:12" x14ac:dyDescent="0.2">
      <c r="K3354" s="51">
        <v>3336</v>
      </c>
      <c r="L3354" s="52">
        <v>0</v>
      </c>
    </row>
    <row r="3355" spans="11:12" x14ac:dyDescent="0.2">
      <c r="K3355" s="51">
        <v>3337</v>
      </c>
      <c r="L3355" s="52">
        <v>-1224.2557993408936</v>
      </c>
    </row>
    <row r="3356" spans="11:12" x14ac:dyDescent="0.2">
      <c r="K3356" s="51">
        <v>3338</v>
      </c>
      <c r="L3356" s="52">
        <v>884.82831575541604</v>
      </c>
    </row>
    <row r="3357" spans="11:12" x14ac:dyDescent="0.2">
      <c r="K3357" s="51">
        <v>3339</v>
      </c>
      <c r="L3357" s="52">
        <v>4814.9203791218924</v>
      </c>
    </row>
    <row r="3358" spans="11:12" x14ac:dyDescent="0.2">
      <c r="K3358" s="51">
        <v>3340</v>
      </c>
      <c r="L3358" s="52">
        <v>-1016.869260857138</v>
      </c>
    </row>
    <row r="3359" spans="11:12" x14ac:dyDescent="0.2">
      <c r="K3359" s="51">
        <v>3341</v>
      </c>
      <c r="L3359" s="52">
        <v>-1239.1106542186278</v>
      </c>
    </row>
    <row r="3360" spans="11:12" x14ac:dyDescent="0.2">
      <c r="K3360" s="51">
        <v>3342</v>
      </c>
      <c r="L3360" s="52">
        <v>1909.1274703743056</v>
      </c>
    </row>
    <row r="3361" spans="11:12" x14ac:dyDescent="0.2">
      <c r="K3361" s="51">
        <v>3343</v>
      </c>
      <c r="L3361" s="52">
        <v>-848.04554659543419</v>
      </c>
    </row>
    <row r="3362" spans="11:12" x14ac:dyDescent="0.2">
      <c r="K3362" s="51">
        <v>3344</v>
      </c>
      <c r="L3362" s="52">
        <v>0</v>
      </c>
    </row>
    <row r="3363" spans="11:12" x14ac:dyDescent="0.2">
      <c r="K3363" s="51">
        <v>3345</v>
      </c>
      <c r="L3363" s="52">
        <v>2234.5919881438349</v>
      </c>
    </row>
    <row r="3364" spans="11:12" x14ac:dyDescent="0.2">
      <c r="K3364" s="51">
        <v>3346</v>
      </c>
      <c r="L3364" s="52">
        <v>0</v>
      </c>
    </row>
    <row r="3365" spans="11:12" x14ac:dyDescent="0.2">
      <c r="K3365" s="51">
        <v>3347</v>
      </c>
      <c r="L3365" s="52">
        <v>0</v>
      </c>
    </row>
    <row r="3366" spans="11:12" x14ac:dyDescent="0.2">
      <c r="K3366" s="51">
        <v>3348</v>
      </c>
      <c r="L3366" s="52">
        <v>0</v>
      </c>
    </row>
    <row r="3367" spans="11:12" x14ac:dyDescent="0.2">
      <c r="K3367" s="51">
        <v>3349</v>
      </c>
      <c r="L3367" s="52">
        <v>-6386.0198863228634</v>
      </c>
    </row>
    <row r="3368" spans="11:12" x14ac:dyDescent="0.2">
      <c r="K3368" s="51">
        <v>3350</v>
      </c>
      <c r="L3368" s="52">
        <v>-620.51053612541978</v>
      </c>
    </row>
    <row r="3369" spans="11:12" x14ac:dyDescent="0.2">
      <c r="K3369" s="51">
        <v>3351</v>
      </c>
      <c r="L3369" s="52">
        <v>-2667.1191447303072</v>
      </c>
    </row>
    <row r="3370" spans="11:12" x14ac:dyDescent="0.2">
      <c r="K3370" s="51">
        <v>3352</v>
      </c>
      <c r="L3370" s="52">
        <v>-2565.6585963213738</v>
      </c>
    </row>
    <row r="3371" spans="11:12" x14ac:dyDescent="0.2">
      <c r="K3371" s="51">
        <v>3353</v>
      </c>
      <c r="L3371" s="52">
        <v>-3843.9438602554683</v>
      </c>
    </row>
    <row r="3372" spans="11:12" x14ac:dyDescent="0.2">
      <c r="K3372" s="51">
        <v>3354</v>
      </c>
      <c r="L3372" s="52">
        <v>-4274.270011493707</v>
      </c>
    </row>
    <row r="3373" spans="11:12" x14ac:dyDescent="0.2">
      <c r="K3373" s="51">
        <v>3355</v>
      </c>
      <c r="L3373" s="52">
        <v>5081.6850188355802</v>
      </c>
    </row>
    <row r="3374" spans="11:12" x14ac:dyDescent="0.2">
      <c r="K3374" s="51">
        <v>3356</v>
      </c>
      <c r="L3374" s="52">
        <v>1575.0038944193352</v>
      </c>
    </row>
    <row r="3375" spans="11:12" x14ac:dyDescent="0.2">
      <c r="K3375" s="51">
        <v>3357</v>
      </c>
      <c r="L3375" s="52">
        <v>3282.3541849801782</v>
      </c>
    </row>
    <row r="3376" spans="11:12" x14ac:dyDescent="0.2">
      <c r="K3376" s="51">
        <v>3358</v>
      </c>
      <c r="L3376" s="52">
        <v>0</v>
      </c>
    </row>
    <row r="3377" spans="11:12" x14ac:dyDescent="0.2">
      <c r="K3377" s="51">
        <v>3359</v>
      </c>
      <c r="L3377" s="52">
        <v>2312.8576882519374</v>
      </c>
    </row>
    <row r="3378" spans="11:12" x14ac:dyDescent="0.2">
      <c r="K3378" s="51">
        <v>3360</v>
      </c>
      <c r="L3378" s="52">
        <v>2159.8949423054082</v>
      </c>
    </row>
    <row r="3379" spans="11:12" x14ac:dyDescent="0.2">
      <c r="K3379" s="51">
        <v>3361</v>
      </c>
      <c r="L3379" s="52">
        <v>-1384.7620961741095</v>
      </c>
    </row>
    <row r="3380" spans="11:12" x14ac:dyDescent="0.2">
      <c r="K3380" s="51">
        <v>3362</v>
      </c>
      <c r="L3380" s="52">
        <v>990.278427900922</v>
      </c>
    </row>
    <row r="3381" spans="11:12" x14ac:dyDescent="0.2">
      <c r="K3381" s="51">
        <v>3363</v>
      </c>
      <c r="L3381" s="52">
        <v>0</v>
      </c>
    </row>
    <row r="3382" spans="11:12" x14ac:dyDescent="0.2">
      <c r="K3382" s="51">
        <v>3364</v>
      </c>
      <c r="L3382" s="52">
        <v>1155.5996173752669</v>
      </c>
    </row>
    <row r="3383" spans="11:12" x14ac:dyDescent="0.2">
      <c r="K3383" s="51">
        <v>3365</v>
      </c>
      <c r="L3383" s="52">
        <v>-1641.139468997756</v>
      </c>
    </row>
    <row r="3384" spans="11:12" x14ac:dyDescent="0.2">
      <c r="K3384" s="51">
        <v>3366</v>
      </c>
      <c r="L3384" s="52">
        <v>-5035.079238388169</v>
      </c>
    </row>
    <row r="3385" spans="11:12" x14ac:dyDescent="0.2">
      <c r="K3385" s="51">
        <v>3367</v>
      </c>
      <c r="L3385" s="52">
        <v>1781.6535655076018</v>
      </c>
    </row>
    <row r="3386" spans="11:12" x14ac:dyDescent="0.2">
      <c r="K3386" s="51">
        <v>3368</v>
      </c>
      <c r="L3386" s="52">
        <v>3991.8989201764766</v>
      </c>
    </row>
    <row r="3387" spans="11:12" x14ac:dyDescent="0.2">
      <c r="K3387" s="51">
        <v>3369</v>
      </c>
      <c r="L3387" s="52">
        <v>6628.2367872343648</v>
      </c>
    </row>
    <row r="3388" spans="11:12" x14ac:dyDescent="0.2">
      <c r="K3388" s="51">
        <v>3370</v>
      </c>
      <c r="L3388" s="52">
        <v>4864.9037758153272</v>
      </c>
    </row>
    <row r="3389" spans="11:12" x14ac:dyDescent="0.2">
      <c r="K3389" s="51">
        <v>3371</v>
      </c>
      <c r="L3389" s="52">
        <v>-5291.7342012664576</v>
      </c>
    </row>
    <row r="3390" spans="11:12" x14ac:dyDescent="0.2">
      <c r="K3390" s="51">
        <v>3372</v>
      </c>
      <c r="L3390" s="52">
        <v>3198.9978830342893</v>
      </c>
    </row>
    <row r="3391" spans="11:12" x14ac:dyDescent="0.2">
      <c r="K3391" s="51">
        <v>3373</v>
      </c>
      <c r="L3391" s="52">
        <v>625.77420110602191</v>
      </c>
    </row>
    <row r="3392" spans="11:12" x14ac:dyDescent="0.2">
      <c r="K3392" s="51">
        <v>3374</v>
      </c>
      <c r="L3392" s="52">
        <v>-631.14663592335637</v>
      </c>
    </row>
    <row r="3393" spans="11:12" x14ac:dyDescent="0.2">
      <c r="K3393" s="51">
        <v>3375</v>
      </c>
      <c r="L3393" s="52">
        <v>-862.40766104386444</v>
      </c>
    </row>
    <row r="3394" spans="11:12" x14ac:dyDescent="0.2">
      <c r="K3394" s="51">
        <v>3376</v>
      </c>
      <c r="L3394" s="52">
        <v>-833.7072496156527</v>
      </c>
    </row>
    <row r="3395" spans="11:12" x14ac:dyDescent="0.2">
      <c r="K3395" s="51">
        <v>3377</v>
      </c>
      <c r="L3395" s="52">
        <v>3053.5466235792492</v>
      </c>
    </row>
    <row r="3396" spans="11:12" x14ac:dyDescent="0.2">
      <c r="K3396" s="51">
        <v>3378</v>
      </c>
      <c r="L3396" s="52">
        <v>0</v>
      </c>
    </row>
    <row r="3397" spans="11:12" x14ac:dyDescent="0.2">
      <c r="K3397" s="51">
        <v>3379</v>
      </c>
      <c r="L3397" s="52">
        <v>2186.1916143966355</v>
      </c>
    </row>
    <row r="3398" spans="11:12" x14ac:dyDescent="0.2">
      <c r="K3398" s="51">
        <v>3380</v>
      </c>
      <c r="L3398" s="52">
        <v>-3138.8222412566183</v>
      </c>
    </row>
    <row r="3399" spans="11:12" x14ac:dyDescent="0.2">
      <c r="K3399" s="51">
        <v>3381</v>
      </c>
      <c r="L3399" s="52">
        <v>945.87176887091186</v>
      </c>
    </row>
    <row r="3400" spans="11:12" x14ac:dyDescent="0.2">
      <c r="K3400" s="51">
        <v>3382</v>
      </c>
      <c r="L3400" s="52">
        <v>-34.912501612121105</v>
      </c>
    </row>
    <row r="3401" spans="11:12" x14ac:dyDescent="0.2">
      <c r="K3401" s="51">
        <v>3383</v>
      </c>
      <c r="L3401" s="52">
        <v>-2959.1129020245348</v>
      </c>
    </row>
    <row r="3402" spans="11:12" x14ac:dyDescent="0.2">
      <c r="K3402" s="51">
        <v>3384</v>
      </c>
      <c r="L3402" s="52">
        <v>4762.7805766186393</v>
      </c>
    </row>
    <row r="3403" spans="11:12" x14ac:dyDescent="0.2">
      <c r="K3403" s="51">
        <v>3385</v>
      </c>
      <c r="L3403" s="52">
        <v>516.14976589076548</v>
      </c>
    </row>
    <row r="3404" spans="11:12" x14ac:dyDescent="0.2">
      <c r="K3404" s="51">
        <v>3386</v>
      </c>
      <c r="L3404" s="52">
        <v>1872.9736467743646</v>
      </c>
    </row>
    <row r="3405" spans="11:12" x14ac:dyDescent="0.2">
      <c r="K3405" s="51">
        <v>3387</v>
      </c>
      <c r="L3405" s="52">
        <v>2605.9325401313899</v>
      </c>
    </row>
    <row r="3406" spans="11:12" x14ac:dyDescent="0.2">
      <c r="K3406" s="51">
        <v>3388</v>
      </c>
      <c r="L3406" s="52">
        <v>0</v>
      </c>
    </row>
    <row r="3407" spans="11:12" x14ac:dyDescent="0.2">
      <c r="K3407" s="51">
        <v>3389</v>
      </c>
      <c r="L3407" s="52">
        <v>-3402.0603332999576</v>
      </c>
    </row>
    <row r="3408" spans="11:12" x14ac:dyDescent="0.2">
      <c r="K3408" s="51">
        <v>3390</v>
      </c>
      <c r="L3408" s="52">
        <v>-2837.238901720641</v>
      </c>
    </row>
    <row r="3409" spans="11:12" x14ac:dyDescent="0.2">
      <c r="K3409" s="51">
        <v>3391</v>
      </c>
      <c r="L3409" s="52">
        <v>2019.8341006217472</v>
      </c>
    </row>
    <row r="3410" spans="11:12" x14ac:dyDescent="0.2">
      <c r="K3410" s="51">
        <v>3392</v>
      </c>
      <c r="L3410" s="52">
        <v>-3388.9807379191284</v>
      </c>
    </row>
    <row r="3411" spans="11:12" x14ac:dyDescent="0.2">
      <c r="K3411" s="51">
        <v>3393</v>
      </c>
      <c r="L3411" s="52">
        <v>-5906.6687047029754</v>
      </c>
    </row>
    <row r="3412" spans="11:12" x14ac:dyDescent="0.2">
      <c r="K3412" s="51">
        <v>3394</v>
      </c>
      <c r="L3412" s="52">
        <v>506.26436625844121</v>
      </c>
    </row>
    <row r="3413" spans="11:12" x14ac:dyDescent="0.2">
      <c r="K3413" s="51">
        <v>3395</v>
      </c>
      <c r="L3413" s="52">
        <v>-2883.3209025442479</v>
      </c>
    </row>
    <row r="3414" spans="11:12" x14ac:dyDescent="0.2">
      <c r="K3414" s="51">
        <v>3396</v>
      </c>
      <c r="L3414" s="52">
        <v>1866.597649411003</v>
      </c>
    </row>
    <row r="3415" spans="11:12" x14ac:dyDescent="0.2">
      <c r="K3415" s="51">
        <v>3397</v>
      </c>
      <c r="L3415" s="52">
        <v>2440.1619886326662</v>
      </c>
    </row>
    <row r="3416" spans="11:12" x14ac:dyDescent="0.2">
      <c r="K3416" s="51">
        <v>3398</v>
      </c>
      <c r="L3416" s="52">
        <v>-6868.8746022567902</v>
      </c>
    </row>
    <row r="3417" spans="11:12" x14ac:dyDescent="0.2">
      <c r="K3417" s="51">
        <v>3399</v>
      </c>
      <c r="L3417" s="52">
        <v>-993.57367343924534</v>
      </c>
    </row>
    <row r="3418" spans="11:12" x14ac:dyDescent="0.2">
      <c r="K3418" s="51">
        <v>3400</v>
      </c>
      <c r="L3418" s="52">
        <v>-2606.2035221081014</v>
      </c>
    </row>
    <row r="3419" spans="11:12" x14ac:dyDescent="0.2">
      <c r="K3419" s="51">
        <v>3401</v>
      </c>
      <c r="L3419" s="52">
        <v>0</v>
      </c>
    </row>
    <row r="3420" spans="11:12" x14ac:dyDescent="0.2">
      <c r="K3420" s="51">
        <v>3402</v>
      </c>
      <c r="L3420" s="52">
        <v>2765.700127290208</v>
      </c>
    </row>
    <row r="3421" spans="11:12" x14ac:dyDescent="0.2">
      <c r="K3421" s="51">
        <v>3403</v>
      </c>
      <c r="L3421" s="52">
        <v>-1873.7142224298868</v>
      </c>
    </row>
    <row r="3422" spans="11:12" x14ac:dyDescent="0.2">
      <c r="K3422" s="51">
        <v>3404</v>
      </c>
      <c r="L3422" s="52">
        <v>551.50853198452705</v>
      </c>
    </row>
    <row r="3423" spans="11:12" x14ac:dyDescent="0.2">
      <c r="K3423" s="51">
        <v>3405</v>
      </c>
      <c r="L3423" s="52">
        <v>3907.5147563183846</v>
      </c>
    </row>
    <row r="3424" spans="11:12" x14ac:dyDescent="0.2">
      <c r="K3424" s="51">
        <v>3406</v>
      </c>
      <c r="L3424" s="52">
        <v>0</v>
      </c>
    </row>
    <row r="3425" spans="11:12" x14ac:dyDescent="0.2">
      <c r="K3425" s="51">
        <v>3407</v>
      </c>
      <c r="L3425" s="52">
        <v>4238.3228569763796</v>
      </c>
    </row>
    <row r="3426" spans="11:12" x14ac:dyDescent="0.2">
      <c r="K3426" s="51">
        <v>3408</v>
      </c>
      <c r="L3426" s="52">
        <v>2703.6851476617048</v>
      </c>
    </row>
    <row r="3427" spans="11:12" x14ac:dyDescent="0.2">
      <c r="K3427" s="51">
        <v>3409</v>
      </c>
      <c r="L3427" s="52">
        <v>0</v>
      </c>
    </row>
    <row r="3428" spans="11:12" x14ac:dyDescent="0.2">
      <c r="K3428" s="51">
        <v>3410</v>
      </c>
      <c r="L3428" s="52">
        <v>-5940.4189293029876</v>
      </c>
    </row>
    <row r="3429" spans="11:12" x14ac:dyDescent="0.2">
      <c r="K3429" s="51">
        <v>3411</v>
      </c>
      <c r="L3429" s="52">
        <v>3187.9326208645298</v>
      </c>
    </row>
    <row r="3430" spans="11:12" x14ac:dyDescent="0.2">
      <c r="K3430" s="51">
        <v>3412</v>
      </c>
      <c r="L3430" s="52">
        <v>1960.6054766630498</v>
      </c>
    </row>
    <row r="3431" spans="11:12" x14ac:dyDescent="0.2">
      <c r="K3431" s="51">
        <v>3413</v>
      </c>
      <c r="L3431" s="52">
        <v>1073.7645159714707</v>
      </c>
    </row>
    <row r="3432" spans="11:12" x14ac:dyDescent="0.2">
      <c r="K3432" s="51">
        <v>3414</v>
      </c>
      <c r="L3432" s="52">
        <v>2501.8037521076421</v>
      </c>
    </row>
    <row r="3433" spans="11:12" x14ac:dyDescent="0.2">
      <c r="K3433" s="51">
        <v>3415</v>
      </c>
      <c r="L3433" s="52">
        <v>1725.7682747454478</v>
      </c>
    </row>
    <row r="3434" spans="11:12" x14ac:dyDescent="0.2">
      <c r="K3434" s="51">
        <v>3416</v>
      </c>
      <c r="L3434" s="52">
        <v>1642.8490997196814</v>
      </c>
    </row>
    <row r="3435" spans="11:12" x14ac:dyDescent="0.2">
      <c r="K3435" s="51">
        <v>3417</v>
      </c>
      <c r="L3435" s="52">
        <v>1328.7114745460722</v>
      </c>
    </row>
    <row r="3436" spans="11:12" x14ac:dyDescent="0.2">
      <c r="K3436" s="51">
        <v>3418</v>
      </c>
      <c r="L3436" s="52">
        <v>0</v>
      </c>
    </row>
    <row r="3437" spans="11:12" x14ac:dyDescent="0.2">
      <c r="K3437" s="51">
        <v>3419</v>
      </c>
      <c r="L3437" s="52">
        <v>1384.598931916461</v>
      </c>
    </row>
    <row r="3438" spans="11:12" x14ac:dyDescent="0.2">
      <c r="K3438" s="51">
        <v>3420</v>
      </c>
      <c r="L3438" s="52">
        <v>-915.1264544564965</v>
      </c>
    </row>
    <row r="3439" spans="11:12" x14ac:dyDescent="0.2">
      <c r="K3439" s="51">
        <v>3421</v>
      </c>
      <c r="L3439" s="52">
        <v>-1846.3530743830952</v>
      </c>
    </row>
    <row r="3440" spans="11:12" x14ac:dyDescent="0.2">
      <c r="K3440" s="51">
        <v>3422</v>
      </c>
      <c r="L3440" s="52">
        <v>4085.7199253131794</v>
      </c>
    </row>
    <row r="3441" spans="11:12" x14ac:dyDescent="0.2">
      <c r="K3441" s="51">
        <v>3423</v>
      </c>
      <c r="L3441" s="52">
        <v>1258.4987468743623</v>
      </c>
    </row>
    <row r="3442" spans="11:12" x14ac:dyDescent="0.2">
      <c r="K3442" s="51">
        <v>3424</v>
      </c>
      <c r="L3442" s="52">
        <v>1883.8610373583595</v>
      </c>
    </row>
    <row r="3443" spans="11:12" x14ac:dyDescent="0.2">
      <c r="K3443" s="51">
        <v>3425</v>
      </c>
      <c r="L3443" s="52">
        <v>3818.2122718223382</v>
      </c>
    </row>
    <row r="3444" spans="11:12" x14ac:dyDescent="0.2">
      <c r="K3444" s="51">
        <v>3426</v>
      </c>
      <c r="L3444" s="52">
        <v>5954.6619558769835</v>
      </c>
    </row>
    <row r="3445" spans="11:12" x14ac:dyDescent="0.2">
      <c r="K3445" s="51">
        <v>3427</v>
      </c>
      <c r="L3445" s="52">
        <v>-1806.5594188902535</v>
      </c>
    </row>
    <row r="3446" spans="11:12" x14ac:dyDescent="0.2">
      <c r="K3446" s="51">
        <v>3428</v>
      </c>
      <c r="L3446" s="52">
        <v>-4239.3667027023266</v>
      </c>
    </row>
    <row r="3447" spans="11:12" x14ac:dyDescent="0.2">
      <c r="K3447" s="51">
        <v>3429</v>
      </c>
      <c r="L3447" s="52">
        <v>0</v>
      </c>
    </row>
    <row r="3448" spans="11:12" x14ac:dyDescent="0.2">
      <c r="K3448" s="51">
        <v>3430</v>
      </c>
      <c r="L3448" s="52">
        <v>4707.5037480722358</v>
      </c>
    </row>
    <row r="3449" spans="11:12" x14ac:dyDescent="0.2">
      <c r="K3449" s="51">
        <v>3431</v>
      </c>
      <c r="L3449" s="52">
        <v>-2982.5141474502707</v>
      </c>
    </row>
    <row r="3450" spans="11:12" x14ac:dyDescent="0.2">
      <c r="K3450" s="51">
        <v>3432</v>
      </c>
      <c r="L3450" s="52">
        <v>1857.2400623629683</v>
      </c>
    </row>
    <row r="3451" spans="11:12" x14ac:dyDescent="0.2">
      <c r="K3451" s="51">
        <v>3433</v>
      </c>
      <c r="L3451" s="52">
        <v>1822.1888750502194</v>
      </c>
    </row>
    <row r="3452" spans="11:12" x14ac:dyDescent="0.2">
      <c r="K3452" s="51">
        <v>3434</v>
      </c>
      <c r="L3452" s="52">
        <v>109.56763007517475</v>
      </c>
    </row>
    <row r="3453" spans="11:12" x14ac:dyDescent="0.2">
      <c r="K3453" s="51">
        <v>3435</v>
      </c>
      <c r="L3453" s="52">
        <v>-3066.4554990087527</v>
      </c>
    </row>
    <row r="3454" spans="11:12" x14ac:dyDescent="0.2">
      <c r="K3454" s="51">
        <v>3436</v>
      </c>
      <c r="L3454" s="52">
        <v>1421.4924765805815</v>
      </c>
    </row>
    <row r="3455" spans="11:12" x14ac:dyDescent="0.2">
      <c r="K3455" s="51">
        <v>3437</v>
      </c>
      <c r="L3455" s="52">
        <v>-660.06593959293878</v>
      </c>
    </row>
    <row r="3456" spans="11:12" x14ac:dyDescent="0.2">
      <c r="K3456" s="51">
        <v>3438</v>
      </c>
      <c r="L3456" s="52">
        <v>0</v>
      </c>
    </row>
    <row r="3457" spans="11:12" x14ac:dyDescent="0.2">
      <c r="K3457" s="51">
        <v>3439</v>
      </c>
      <c r="L3457" s="52">
        <v>4554.7160347709905</v>
      </c>
    </row>
    <row r="3458" spans="11:12" x14ac:dyDescent="0.2">
      <c r="K3458" s="51">
        <v>3440</v>
      </c>
      <c r="L3458" s="52">
        <v>585.5617536490613</v>
      </c>
    </row>
    <row r="3459" spans="11:12" x14ac:dyDescent="0.2">
      <c r="K3459" s="51">
        <v>3441</v>
      </c>
      <c r="L3459" s="52">
        <v>-2772.0643257140855</v>
      </c>
    </row>
    <row r="3460" spans="11:12" x14ac:dyDescent="0.2">
      <c r="K3460" s="51">
        <v>3442</v>
      </c>
      <c r="L3460" s="52">
        <v>-1637.7562018139661</v>
      </c>
    </row>
    <row r="3461" spans="11:12" x14ac:dyDescent="0.2">
      <c r="K3461" s="51">
        <v>3443</v>
      </c>
      <c r="L3461" s="52">
        <v>5696.4704415712204</v>
      </c>
    </row>
    <row r="3462" spans="11:12" x14ac:dyDescent="0.2">
      <c r="K3462" s="51">
        <v>3444</v>
      </c>
      <c r="L3462" s="52">
        <v>2904.6585677627859</v>
      </c>
    </row>
    <row r="3463" spans="11:12" x14ac:dyDescent="0.2">
      <c r="K3463" s="51">
        <v>3445</v>
      </c>
      <c r="L3463" s="52">
        <v>2644.7704879653202</v>
      </c>
    </row>
    <row r="3464" spans="11:12" x14ac:dyDescent="0.2">
      <c r="K3464" s="51">
        <v>3446</v>
      </c>
      <c r="L3464" s="52">
        <v>-263.29345853370796</v>
      </c>
    </row>
    <row r="3465" spans="11:12" x14ac:dyDescent="0.2">
      <c r="K3465" s="51">
        <v>3447</v>
      </c>
      <c r="L3465" s="52">
        <v>-1292.563770833638</v>
      </c>
    </row>
    <row r="3466" spans="11:12" x14ac:dyDescent="0.2">
      <c r="K3466" s="51">
        <v>3448</v>
      </c>
      <c r="L3466" s="52">
        <v>37.375274842567705</v>
      </c>
    </row>
    <row r="3467" spans="11:12" x14ac:dyDescent="0.2">
      <c r="K3467" s="51">
        <v>3449</v>
      </c>
      <c r="L3467" s="52">
        <v>-1498.689773117896</v>
      </c>
    </row>
    <row r="3468" spans="11:12" x14ac:dyDescent="0.2">
      <c r="K3468" s="51">
        <v>3450</v>
      </c>
      <c r="L3468" s="52">
        <v>4594.067812064598</v>
      </c>
    </row>
    <row r="3469" spans="11:12" x14ac:dyDescent="0.2">
      <c r="K3469" s="51">
        <v>3451</v>
      </c>
      <c r="L3469" s="52">
        <v>2240.361927298206</v>
      </c>
    </row>
    <row r="3470" spans="11:12" x14ac:dyDescent="0.2">
      <c r="K3470" s="51">
        <v>3452</v>
      </c>
      <c r="L3470" s="52">
        <v>717.48891422767417</v>
      </c>
    </row>
    <row r="3471" spans="11:12" x14ac:dyDescent="0.2">
      <c r="K3471" s="51">
        <v>3453</v>
      </c>
      <c r="L3471" s="52">
        <v>1344.1019227833563</v>
      </c>
    </row>
    <row r="3472" spans="11:12" x14ac:dyDescent="0.2">
      <c r="K3472" s="51">
        <v>3454</v>
      </c>
      <c r="L3472" s="52">
        <v>844.91717080151636</v>
      </c>
    </row>
    <row r="3473" spans="11:12" x14ac:dyDescent="0.2">
      <c r="K3473" s="51">
        <v>3455</v>
      </c>
      <c r="L3473" s="52">
        <v>2982.1489572810206</v>
      </c>
    </row>
    <row r="3474" spans="11:12" x14ac:dyDescent="0.2">
      <c r="K3474" s="51">
        <v>3456</v>
      </c>
      <c r="L3474" s="52">
        <v>0</v>
      </c>
    </row>
    <row r="3475" spans="11:12" x14ac:dyDescent="0.2">
      <c r="K3475" s="51">
        <v>3457</v>
      </c>
      <c r="L3475" s="52">
        <v>-1861.0032763839345</v>
      </c>
    </row>
    <row r="3476" spans="11:12" x14ac:dyDescent="0.2">
      <c r="K3476" s="51">
        <v>3458</v>
      </c>
      <c r="L3476" s="52">
        <v>-543.76444818692335</v>
      </c>
    </row>
    <row r="3477" spans="11:12" x14ac:dyDescent="0.2">
      <c r="K3477" s="51">
        <v>3459</v>
      </c>
      <c r="L3477" s="52">
        <v>-2116.485442187804</v>
      </c>
    </row>
    <row r="3478" spans="11:12" x14ac:dyDescent="0.2">
      <c r="K3478" s="51">
        <v>3460</v>
      </c>
      <c r="L3478" s="52">
        <v>5165.8653928054046</v>
      </c>
    </row>
    <row r="3479" spans="11:12" x14ac:dyDescent="0.2">
      <c r="K3479" s="51">
        <v>3461</v>
      </c>
      <c r="L3479" s="52">
        <v>-2686.0366209260096</v>
      </c>
    </row>
    <row r="3480" spans="11:12" x14ac:dyDescent="0.2">
      <c r="K3480" s="51">
        <v>3462</v>
      </c>
      <c r="L3480" s="52">
        <v>3500.0671836745669</v>
      </c>
    </row>
    <row r="3481" spans="11:12" x14ac:dyDescent="0.2">
      <c r="K3481" s="51">
        <v>3463</v>
      </c>
      <c r="L3481" s="52">
        <v>4159.6646902299653</v>
      </c>
    </row>
    <row r="3482" spans="11:12" x14ac:dyDescent="0.2">
      <c r="K3482" s="51">
        <v>3464</v>
      </c>
      <c r="L3482" s="52">
        <v>2139.6315608062496</v>
      </c>
    </row>
    <row r="3483" spans="11:12" x14ac:dyDescent="0.2">
      <c r="K3483" s="51">
        <v>3465</v>
      </c>
      <c r="L3483" s="52">
        <v>1356.7979268157724</v>
      </c>
    </row>
    <row r="3484" spans="11:12" x14ac:dyDescent="0.2">
      <c r="K3484" s="51">
        <v>3466</v>
      </c>
      <c r="L3484" s="52">
        <v>-4394.0727801972716</v>
      </c>
    </row>
    <row r="3485" spans="11:12" x14ac:dyDescent="0.2">
      <c r="K3485" s="51">
        <v>3467</v>
      </c>
      <c r="L3485" s="52">
        <v>0</v>
      </c>
    </row>
    <row r="3486" spans="11:12" x14ac:dyDescent="0.2">
      <c r="K3486" s="51">
        <v>3468</v>
      </c>
      <c r="L3486" s="52">
        <v>392.25150883127242</v>
      </c>
    </row>
    <row r="3487" spans="11:12" x14ac:dyDescent="0.2">
      <c r="K3487" s="51">
        <v>3469</v>
      </c>
      <c r="L3487" s="52">
        <v>2748.7836230690509</v>
      </c>
    </row>
    <row r="3488" spans="11:12" x14ac:dyDescent="0.2">
      <c r="K3488" s="51">
        <v>3470</v>
      </c>
      <c r="L3488" s="52">
        <v>3827.5003354398759</v>
      </c>
    </row>
    <row r="3489" spans="11:12" x14ac:dyDescent="0.2">
      <c r="K3489" s="51">
        <v>3471</v>
      </c>
      <c r="L3489" s="52">
        <v>-5395.6317795758587</v>
      </c>
    </row>
    <row r="3490" spans="11:12" x14ac:dyDescent="0.2">
      <c r="K3490" s="51">
        <v>3472</v>
      </c>
      <c r="L3490" s="52">
        <v>3426.3515075475316</v>
      </c>
    </row>
    <row r="3491" spans="11:12" x14ac:dyDescent="0.2">
      <c r="K3491" s="51">
        <v>3473</v>
      </c>
      <c r="L3491" s="52">
        <v>-955.04249283941408</v>
      </c>
    </row>
    <row r="3492" spans="11:12" x14ac:dyDescent="0.2">
      <c r="K3492" s="51">
        <v>3474</v>
      </c>
      <c r="L3492" s="52">
        <v>6946.5976105297632</v>
      </c>
    </row>
    <row r="3493" spans="11:12" x14ac:dyDescent="0.2">
      <c r="K3493" s="51">
        <v>3475</v>
      </c>
      <c r="L3493" s="52">
        <v>2861.0436544842664</v>
      </c>
    </row>
    <row r="3494" spans="11:12" x14ac:dyDescent="0.2">
      <c r="K3494" s="51">
        <v>3476</v>
      </c>
      <c r="L3494" s="52">
        <v>5311.303692406449</v>
      </c>
    </row>
    <row r="3495" spans="11:12" x14ac:dyDescent="0.2">
      <c r="K3495" s="51">
        <v>3477</v>
      </c>
      <c r="L3495" s="52">
        <v>-1621.7031714332093</v>
      </c>
    </row>
    <row r="3496" spans="11:12" x14ac:dyDescent="0.2">
      <c r="K3496" s="51">
        <v>3478</v>
      </c>
      <c r="L3496" s="52">
        <v>616.93697369728397</v>
      </c>
    </row>
    <row r="3497" spans="11:12" x14ac:dyDescent="0.2">
      <c r="K3497" s="51">
        <v>3479</v>
      </c>
      <c r="L3497" s="52">
        <v>0</v>
      </c>
    </row>
    <row r="3498" spans="11:12" x14ac:dyDescent="0.2">
      <c r="K3498" s="51">
        <v>3480</v>
      </c>
      <c r="L3498" s="52">
        <v>-3199.3355298130728</v>
      </c>
    </row>
    <row r="3499" spans="11:12" x14ac:dyDescent="0.2">
      <c r="K3499" s="51">
        <v>3481</v>
      </c>
      <c r="L3499" s="52">
        <v>0</v>
      </c>
    </row>
    <row r="3500" spans="11:12" x14ac:dyDescent="0.2">
      <c r="K3500" s="51">
        <v>3482</v>
      </c>
      <c r="L3500" s="52">
        <v>-1076.0614150451115</v>
      </c>
    </row>
    <row r="3501" spans="11:12" x14ac:dyDescent="0.2">
      <c r="K3501" s="51">
        <v>3483</v>
      </c>
      <c r="L3501" s="52">
        <v>-6050.8979522845784</v>
      </c>
    </row>
    <row r="3502" spans="11:12" x14ac:dyDescent="0.2">
      <c r="K3502" s="51">
        <v>3484</v>
      </c>
      <c r="L3502" s="52">
        <v>-1521.3968819781285</v>
      </c>
    </row>
    <row r="3503" spans="11:12" x14ac:dyDescent="0.2">
      <c r="K3503" s="51">
        <v>3485</v>
      </c>
      <c r="L3503" s="52">
        <v>1226.4888905802666</v>
      </c>
    </row>
    <row r="3504" spans="11:12" x14ac:dyDescent="0.2">
      <c r="K3504" s="51">
        <v>3486</v>
      </c>
      <c r="L3504" s="52">
        <v>0</v>
      </c>
    </row>
    <row r="3505" spans="11:12" x14ac:dyDescent="0.2">
      <c r="K3505" s="51">
        <v>3487</v>
      </c>
      <c r="L3505" s="52">
        <v>1144.8277358399782</v>
      </c>
    </row>
    <row r="3506" spans="11:12" x14ac:dyDescent="0.2">
      <c r="K3506" s="51">
        <v>3488</v>
      </c>
      <c r="L3506" s="52">
        <v>3822.3935317658593</v>
      </c>
    </row>
    <row r="3507" spans="11:12" x14ac:dyDescent="0.2">
      <c r="K3507" s="51">
        <v>3489</v>
      </c>
      <c r="L3507" s="52">
        <v>0</v>
      </c>
    </row>
    <row r="3508" spans="11:12" x14ac:dyDescent="0.2">
      <c r="K3508" s="51">
        <v>3490</v>
      </c>
      <c r="L3508" s="52">
        <v>-923.83987796669589</v>
      </c>
    </row>
    <row r="3509" spans="11:12" x14ac:dyDescent="0.2">
      <c r="K3509" s="51">
        <v>3491</v>
      </c>
      <c r="L3509" s="52">
        <v>-3177.1282620679922</v>
      </c>
    </row>
    <row r="3510" spans="11:12" x14ac:dyDescent="0.2">
      <c r="K3510" s="51">
        <v>3492</v>
      </c>
      <c r="L3510" s="52">
        <v>-7387.7586305602308</v>
      </c>
    </row>
    <row r="3511" spans="11:12" x14ac:dyDescent="0.2">
      <c r="K3511" s="51">
        <v>3493</v>
      </c>
      <c r="L3511" s="52">
        <v>-2980.3343741877902</v>
      </c>
    </row>
    <row r="3512" spans="11:12" x14ac:dyDescent="0.2">
      <c r="K3512" s="51">
        <v>3494</v>
      </c>
      <c r="L3512" s="52">
        <v>4403.965958817811</v>
      </c>
    </row>
    <row r="3513" spans="11:12" x14ac:dyDescent="0.2">
      <c r="K3513" s="51">
        <v>3495</v>
      </c>
      <c r="L3513" s="52">
        <v>-3555.9002767238862</v>
      </c>
    </row>
    <row r="3514" spans="11:12" x14ac:dyDescent="0.2">
      <c r="K3514" s="51">
        <v>3496</v>
      </c>
      <c r="L3514" s="52">
        <v>4673.3788175424879</v>
      </c>
    </row>
    <row r="3515" spans="11:12" x14ac:dyDescent="0.2">
      <c r="K3515" s="51">
        <v>3497</v>
      </c>
      <c r="L3515" s="52">
        <v>5537.0300447349646</v>
      </c>
    </row>
    <row r="3516" spans="11:12" x14ac:dyDescent="0.2">
      <c r="K3516" s="51">
        <v>3498</v>
      </c>
      <c r="L3516" s="52">
        <v>1131.7781355949046</v>
      </c>
    </row>
    <row r="3517" spans="11:12" x14ac:dyDescent="0.2">
      <c r="K3517" s="51">
        <v>3499</v>
      </c>
      <c r="L3517" s="52">
        <v>5539.0282054911058</v>
      </c>
    </row>
    <row r="3518" spans="11:12" x14ac:dyDescent="0.2">
      <c r="K3518" s="51">
        <v>3500</v>
      </c>
      <c r="L3518" s="52">
        <v>6193.2557445741304</v>
      </c>
    </row>
    <row r="3519" spans="11:12" x14ac:dyDescent="0.2">
      <c r="K3519" s="51">
        <v>3501</v>
      </c>
      <c r="L3519" s="52">
        <v>2914.8873784040243</v>
      </c>
    </row>
    <row r="3520" spans="11:12" x14ac:dyDescent="0.2">
      <c r="K3520" s="51">
        <v>3502</v>
      </c>
      <c r="L3520" s="52">
        <v>655.06188775249791</v>
      </c>
    </row>
    <row r="3521" spans="11:12" x14ac:dyDescent="0.2">
      <c r="K3521" s="51">
        <v>3503</v>
      </c>
      <c r="L3521" s="52">
        <v>-2457.8442551601183</v>
      </c>
    </row>
    <row r="3522" spans="11:12" x14ac:dyDescent="0.2">
      <c r="K3522" s="51">
        <v>3504</v>
      </c>
      <c r="L3522" s="52">
        <v>-5353.1182132193499</v>
      </c>
    </row>
    <row r="3523" spans="11:12" x14ac:dyDescent="0.2">
      <c r="K3523" s="51">
        <v>3505</v>
      </c>
      <c r="L3523" s="52">
        <v>915.52417233620145</v>
      </c>
    </row>
    <row r="3524" spans="11:12" x14ac:dyDescent="0.2">
      <c r="K3524" s="51">
        <v>3506</v>
      </c>
      <c r="L3524" s="52">
        <v>0</v>
      </c>
    </row>
    <row r="3525" spans="11:12" x14ac:dyDescent="0.2">
      <c r="K3525" s="51">
        <v>3507</v>
      </c>
      <c r="L3525" s="52">
        <v>5756.3700238783322</v>
      </c>
    </row>
    <row r="3526" spans="11:12" x14ac:dyDescent="0.2">
      <c r="K3526" s="51">
        <v>3508</v>
      </c>
      <c r="L3526" s="52">
        <v>-1038.6874071200327</v>
      </c>
    </row>
    <row r="3527" spans="11:12" x14ac:dyDescent="0.2">
      <c r="K3527" s="51">
        <v>3509</v>
      </c>
      <c r="L3527" s="52">
        <v>954.83292024365528</v>
      </c>
    </row>
    <row r="3528" spans="11:12" x14ac:dyDescent="0.2">
      <c r="K3528" s="51">
        <v>3510</v>
      </c>
      <c r="L3528" s="52">
        <v>2993.572931485171</v>
      </c>
    </row>
    <row r="3529" spans="11:12" x14ac:dyDescent="0.2">
      <c r="K3529" s="51">
        <v>3511</v>
      </c>
      <c r="L3529" s="52">
        <v>2050.7945675623114</v>
      </c>
    </row>
    <row r="3530" spans="11:12" x14ac:dyDescent="0.2">
      <c r="K3530" s="51">
        <v>3512</v>
      </c>
      <c r="L3530" s="52">
        <v>-470.93186218373614</v>
      </c>
    </row>
    <row r="3531" spans="11:12" x14ac:dyDescent="0.2">
      <c r="K3531" s="51">
        <v>3513</v>
      </c>
      <c r="L3531" s="52">
        <v>-3548.704677661136</v>
      </c>
    </row>
    <row r="3532" spans="11:12" x14ac:dyDescent="0.2">
      <c r="K3532" s="51">
        <v>3514</v>
      </c>
      <c r="L3532" s="52">
        <v>-877.89467766440566</v>
      </c>
    </row>
    <row r="3533" spans="11:12" x14ac:dyDescent="0.2">
      <c r="K3533" s="51">
        <v>3515</v>
      </c>
      <c r="L3533" s="52">
        <v>-3970.502235426763</v>
      </c>
    </row>
    <row r="3534" spans="11:12" x14ac:dyDescent="0.2">
      <c r="K3534" s="51">
        <v>3516</v>
      </c>
      <c r="L3534" s="52">
        <v>2897.6161856461304</v>
      </c>
    </row>
    <row r="3535" spans="11:12" x14ac:dyDescent="0.2">
      <c r="K3535" s="51">
        <v>3517</v>
      </c>
      <c r="L3535" s="52">
        <v>2945.1873979430889</v>
      </c>
    </row>
    <row r="3536" spans="11:12" x14ac:dyDescent="0.2">
      <c r="K3536" s="51">
        <v>3518</v>
      </c>
      <c r="L3536" s="52">
        <v>-2433.2597827450754</v>
      </c>
    </row>
    <row r="3537" spans="11:12" x14ac:dyDescent="0.2">
      <c r="K3537" s="51">
        <v>3519</v>
      </c>
      <c r="L3537" s="52">
        <v>-2914.1143141243738</v>
      </c>
    </row>
    <row r="3538" spans="11:12" x14ac:dyDescent="0.2">
      <c r="K3538" s="51">
        <v>3520</v>
      </c>
      <c r="L3538" s="52">
        <v>-2087.5842704454426</v>
      </c>
    </row>
    <row r="3539" spans="11:12" x14ac:dyDescent="0.2">
      <c r="K3539" s="51">
        <v>3521</v>
      </c>
      <c r="L3539" s="52">
        <v>193.15136358282325</v>
      </c>
    </row>
    <row r="3540" spans="11:12" x14ac:dyDescent="0.2">
      <c r="K3540" s="51">
        <v>3522</v>
      </c>
      <c r="L3540" s="52">
        <v>1354.8821739609534</v>
      </c>
    </row>
    <row r="3541" spans="11:12" x14ac:dyDescent="0.2">
      <c r="K3541" s="51">
        <v>3523</v>
      </c>
      <c r="L3541" s="52">
        <v>1573.1238679403541</v>
      </c>
    </row>
    <row r="3542" spans="11:12" x14ac:dyDescent="0.2">
      <c r="K3542" s="51">
        <v>3524</v>
      </c>
      <c r="L3542" s="52">
        <v>4868.1687868037161</v>
      </c>
    </row>
    <row r="3543" spans="11:12" x14ac:dyDescent="0.2">
      <c r="K3543" s="51">
        <v>3525</v>
      </c>
      <c r="L3543" s="52">
        <v>0</v>
      </c>
    </row>
    <row r="3544" spans="11:12" x14ac:dyDescent="0.2">
      <c r="K3544" s="51">
        <v>3526</v>
      </c>
      <c r="L3544" s="52">
        <v>841.90584960851015</v>
      </c>
    </row>
    <row r="3545" spans="11:12" x14ac:dyDescent="0.2">
      <c r="K3545" s="51">
        <v>3527</v>
      </c>
      <c r="L3545" s="52">
        <v>711.86559895458413</v>
      </c>
    </row>
    <row r="3546" spans="11:12" x14ac:dyDescent="0.2">
      <c r="K3546" s="51">
        <v>3528</v>
      </c>
      <c r="L3546" s="52">
        <v>935.04531325751282</v>
      </c>
    </row>
    <row r="3547" spans="11:12" x14ac:dyDescent="0.2">
      <c r="K3547" s="51">
        <v>3529</v>
      </c>
      <c r="L3547" s="52">
        <v>4401.3460879600862</v>
      </c>
    </row>
    <row r="3548" spans="11:12" x14ac:dyDescent="0.2">
      <c r="K3548" s="51">
        <v>3530</v>
      </c>
      <c r="L3548" s="52">
        <v>0</v>
      </c>
    </row>
    <row r="3549" spans="11:12" x14ac:dyDescent="0.2">
      <c r="K3549" s="51">
        <v>3531</v>
      </c>
      <c r="L3549" s="52">
        <v>-2366.3663255244046</v>
      </c>
    </row>
    <row r="3550" spans="11:12" x14ac:dyDescent="0.2">
      <c r="K3550" s="51">
        <v>3532</v>
      </c>
      <c r="L3550" s="52">
        <v>2414.5218910721314</v>
      </c>
    </row>
    <row r="3551" spans="11:12" x14ac:dyDescent="0.2">
      <c r="K3551" s="51">
        <v>3533</v>
      </c>
      <c r="L3551" s="52">
        <v>1261.4216689138773</v>
      </c>
    </row>
    <row r="3552" spans="11:12" x14ac:dyDescent="0.2">
      <c r="K3552" s="51">
        <v>3534</v>
      </c>
      <c r="L3552" s="52">
        <v>1612.6157066773148</v>
      </c>
    </row>
    <row r="3553" spans="11:12" x14ac:dyDescent="0.2">
      <c r="K3553" s="51">
        <v>3535</v>
      </c>
      <c r="L3553" s="52">
        <v>-3040.6233689010487</v>
      </c>
    </row>
    <row r="3554" spans="11:12" x14ac:dyDescent="0.2">
      <c r="K3554" s="51">
        <v>3536</v>
      </c>
      <c r="L3554" s="52">
        <v>2922.9574497367289</v>
      </c>
    </row>
    <row r="3555" spans="11:12" x14ac:dyDescent="0.2">
      <c r="K3555" s="51">
        <v>3537</v>
      </c>
      <c r="L3555" s="52">
        <v>2685.388255867867</v>
      </c>
    </row>
    <row r="3556" spans="11:12" x14ac:dyDescent="0.2">
      <c r="K3556" s="51">
        <v>3538</v>
      </c>
      <c r="L3556" s="52">
        <v>1886.5348394188945</v>
      </c>
    </row>
    <row r="3557" spans="11:12" x14ac:dyDescent="0.2">
      <c r="K3557" s="51">
        <v>3539</v>
      </c>
      <c r="L3557" s="52">
        <v>4084.6962940399321</v>
      </c>
    </row>
    <row r="3558" spans="11:12" x14ac:dyDescent="0.2">
      <c r="K3558" s="51">
        <v>3540</v>
      </c>
      <c r="L3558" s="52">
        <v>2660.3750163530121</v>
      </c>
    </row>
    <row r="3559" spans="11:12" x14ac:dyDescent="0.2">
      <c r="K3559" s="51">
        <v>3541</v>
      </c>
      <c r="L3559" s="52">
        <v>2625.062812727017</v>
      </c>
    </row>
    <row r="3560" spans="11:12" x14ac:dyDescent="0.2">
      <c r="K3560" s="51">
        <v>3542</v>
      </c>
      <c r="L3560" s="52">
        <v>-1419.3030103043752</v>
      </c>
    </row>
    <row r="3561" spans="11:12" x14ac:dyDescent="0.2">
      <c r="K3561" s="51">
        <v>3543</v>
      </c>
      <c r="L3561" s="52">
        <v>-4463.8208674780763</v>
      </c>
    </row>
    <row r="3562" spans="11:12" x14ac:dyDescent="0.2">
      <c r="K3562" s="51">
        <v>3544</v>
      </c>
      <c r="L3562" s="52">
        <v>2312.375740662148</v>
      </c>
    </row>
    <row r="3563" spans="11:12" x14ac:dyDescent="0.2">
      <c r="K3563" s="51">
        <v>3545</v>
      </c>
      <c r="L3563" s="52">
        <v>2538.4845322619121</v>
      </c>
    </row>
    <row r="3564" spans="11:12" x14ac:dyDescent="0.2">
      <c r="K3564" s="51">
        <v>3546</v>
      </c>
      <c r="L3564" s="52">
        <v>2883.1357094321506</v>
      </c>
    </row>
    <row r="3565" spans="11:12" x14ac:dyDescent="0.2">
      <c r="K3565" s="51">
        <v>3547</v>
      </c>
      <c r="L3565" s="52">
        <v>2520.6371117816971</v>
      </c>
    </row>
    <row r="3566" spans="11:12" x14ac:dyDescent="0.2">
      <c r="K3566" s="51">
        <v>3548</v>
      </c>
      <c r="L3566" s="52">
        <v>4860.3145224129248</v>
      </c>
    </row>
    <row r="3567" spans="11:12" x14ac:dyDescent="0.2">
      <c r="K3567" s="51">
        <v>3549</v>
      </c>
      <c r="L3567" s="52">
        <v>-960.8862386711819</v>
      </c>
    </row>
    <row r="3568" spans="11:12" x14ac:dyDescent="0.2">
      <c r="K3568" s="51">
        <v>3550</v>
      </c>
      <c r="L3568" s="52">
        <v>2239.1782705413411</v>
      </c>
    </row>
    <row r="3569" spans="11:12" x14ac:dyDescent="0.2">
      <c r="K3569" s="51">
        <v>3551</v>
      </c>
      <c r="L3569" s="52">
        <v>-508.17256936368699</v>
      </c>
    </row>
    <row r="3570" spans="11:12" x14ac:dyDescent="0.2">
      <c r="K3570" s="51">
        <v>3552</v>
      </c>
      <c r="L3570" s="52">
        <v>0</v>
      </c>
    </row>
    <row r="3571" spans="11:12" x14ac:dyDescent="0.2">
      <c r="K3571" s="51">
        <v>3553</v>
      </c>
      <c r="L3571" s="52">
        <v>1036.7619744930716</v>
      </c>
    </row>
    <row r="3572" spans="11:12" x14ac:dyDescent="0.2">
      <c r="K3572" s="51">
        <v>3554</v>
      </c>
      <c r="L3572" s="52">
        <v>-1667.96391562178</v>
      </c>
    </row>
    <row r="3573" spans="11:12" x14ac:dyDescent="0.2">
      <c r="K3573" s="51">
        <v>3555</v>
      </c>
      <c r="L3573" s="52">
        <v>878.08111367607171</v>
      </c>
    </row>
    <row r="3574" spans="11:12" x14ac:dyDescent="0.2">
      <c r="K3574" s="51">
        <v>3556</v>
      </c>
      <c r="L3574" s="52">
        <v>-809.38340131155837</v>
      </c>
    </row>
    <row r="3575" spans="11:12" x14ac:dyDescent="0.2">
      <c r="K3575" s="51">
        <v>3557</v>
      </c>
      <c r="L3575" s="52">
        <v>1633.3667991002799</v>
      </c>
    </row>
    <row r="3576" spans="11:12" x14ac:dyDescent="0.2">
      <c r="K3576" s="51">
        <v>3558</v>
      </c>
      <c r="L3576" s="52">
        <v>-519.73743592934761</v>
      </c>
    </row>
    <row r="3577" spans="11:12" x14ac:dyDescent="0.2">
      <c r="K3577" s="51">
        <v>3559</v>
      </c>
      <c r="L3577" s="52">
        <v>5942.444203718288</v>
      </c>
    </row>
    <row r="3578" spans="11:12" x14ac:dyDescent="0.2">
      <c r="K3578" s="51">
        <v>3560</v>
      </c>
      <c r="L3578" s="52">
        <v>-1871.2702200506837</v>
      </c>
    </row>
    <row r="3579" spans="11:12" x14ac:dyDescent="0.2">
      <c r="K3579" s="51">
        <v>3561</v>
      </c>
      <c r="L3579" s="52">
        <v>1319.8641099723288</v>
      </c>
    </row>
    <row r="3580" spans="11:12" x14ac:dyDescent="0.2">
      <c r="K3580" s="51">
        <v>3562</v>
      </c>
      <c r="L3580" s="52">
        <v>0</v>
      </c>
    </row>
    <row r="3581" spans="11:12" x14ac:dyDescent="0.2">
      <c r="K3581" s="51">
        <v>3563</v>
      </c>
      <c r="L3581" s="52">
        <v>-2922.0626621323781</v>
      </c>
    </row>
    <row r="3582" spans="11:12" x14ac:dyDescent="0.2">
      <c r="K3582" s="51">
        <v>3564</v>
      </c>
      <c r="L3582" s="52">
        <v>5759.8695217792501</v>
      </c>
    </row>
    <row r="3583" spans="11:12" x14ac:dyDescent="0.2">
      <c r="K3583" s="51">
        <v>3565</v>
      </c>
      <c r="L3583" s="52">
        <v>5845.3015595124934</v>
      </c>
    </row>
    <row r="3584" spans="11:12" x14ac:dyDescent="0.2">
      <c r="K3584" s="51">
        <v>3566</v>
      </c>
      <c r="L3584" s="52">
        <v>585.54056582690419</v>
      </c>
    </row>
    <row r="3585" spans="11:12" x14ac:dyDescent="0.2">
      <c r="K3585" s="51">
        <v>3567</v>
      </c>
      <c r="L3585" s="52">
        <v>-6303.3181082315532</v>
      </c>
    </row>
    <row r="3586" spans="11:12" x14ac:dyDescent="0.2">
      <c r="K3586" s="51">
        <v>3568</v>
      </c>
      <c r="L3586" s="52">
        <v>-3850.1940070116752</v>
      </c>
    </row>
    <row r="3587" spans="11:12" x14ac:dyDescent="0.2">
      <c r="K3587" s="51">
        <v>3569</v>
      </c>
      <c r="L3587" s="52">
        <v>-1442.0777275816642</v>
      </c>
    </row>
    <row r="3588" spans="11:12" x14ac:dyDescent="0.2">
      <c r="K3588" s="51">
        <v>3570</v>
      </c>
      <c r="L3588" s="52">
        <v>3121.4243665544936</v>
      </c>
    </row>
    <row r="3589" spans="11:12" x14ac:dyDescent="0.2">
      <c r="K3589" s="51">
        <v>3571</v>
      </c>
      <c r="L3589" s="52">
        <v>-1531.1228367208507</v>
      </c>
    </row>
    <row r="3590" spans="11:12" x14ac:dyDescent="0.2">
      <c r="K3590" s="51">
        <v>3572</v>
      </c>
      <c r="L3590" s="52">
        <v>2802.3301109723161</v>
      </c>
    </row>
    <row r="3591" spans="11:12" x14ac:dyDescent="0.2">
      <c r="K3591" s="51">
        <v>3573</v>
      </c>
      <c r="L3591" s="52">
        <v>-903.78600272726999</v>
      </c>
    </row>
    <row r="3592" spans="11:12" x14ac:dyDescent="0.2">
      <c r="K3592" s="51">
        <v>3574</v>
      </c>
      <c r="L3592" s="52">
        <v>-1446.0720923260117</v>
      </c>
    </row>
    <row r="3593" spans="11:12" x14ac:dyDescent="0.2">
      <c r="K3593" s="51">
        <v>3575</v>
      </c>
      <c r="L3593" s="52">
        <v>2560.1793171138361</v>
      </c>
    </row>
    <row r="3594" spans="11:12" x14ac:dyDescent="0.2">
      <c r="K3594" s="51">
        <v>3576</v>
      </c>
      <c r="L3594" s="52">
        <v>2278.3297698168512</v>
      </c>
    </row>
    <row r="3595" spans="11:12" x14ac:dyDescent="0.2">
      <c r="K3595" s="51">
        <v>3577</v>
      </c>
      <c r="L3595" s="52">
        <v>1451.7310769286114</v>
      </c>
    </row>
    <row r="3596" spans="11:12" x14ac:dyDescent="0.2">
      <c r="K3596" s="51">
        <v>3578</v>
      </c>
      <c r="L3596" s="52">
        <v>2530.418810289736</v>
      </c>
    </row>
    <row r="3597" spans="11:12" x14ac:dyDescent="0.2">
      <c r="K3597" s="51">
        <v>3579</v>
      </c>
      <c r="L3597" s="52">
        <v>-2075.4665081358271</v>
      </c>
    </row>
    <row r="3598" spans="11:12" x14ac:dyDescent="0.2">
      <c r="K3598" s="51">
        <v>3580</v>
      </c>
      <c r="L3598" s="52">
        <v>0</v>
      </c>
    </row>
    <row r="3599" spans="11:12" x14ac:dyDescent="0.2">
      <c r="K3599" s="51">
        <v>3581</v>
      </c>
      <c r="L3599" s="52">
        <v>0</v>
      </c>
    </row>
    <row r="3600" spans="11:12" x14ac:dyDescent="0.2">
      <c r="K3600" s="51">
        <v>3582</v>
      </c>
      <c r="L3600" s="52">
        <v>242.02018093057609</v>
      </c>
    </row>
    <row r="3601" spans="11:12" x14ac:dyDescent="0.2">
      <c r="K3601" s="51">
        <v>3583</v>
      </c>
      <c r="L3601" s="52">
        <v>-2858.0599766405207</v>
      </c>
    </row>
    <row r="3602" spans="11:12" x14ac:dyDescent="0.2">
      <c r="K3602" s="51">
        <v>3584</v>
      </c>
      <c r="L3602" s="52">
        <v>1507.0277487735502</v>
      </c>
    </row>
    <row r="3603" spans="11:12" x14ac:dyDescent="0.2">
      <c r="K3603" s="51">
        <v>3585</v>
      </c>
      <c r="L3603" s="52">
        <v>-383.65640432037844</v>
      </c>
    </row>
    <row r="3604" spans="11:12" x14ac:dyDescent="0.2">
      <c r="K3604" s="51">
        <v>3586</v>
      </c>
      <c r="L3604" s="52">
        <v>-1031.9332653116908</v>
      </c>
    </row>
    <row r="3605" spans="11:12" x14ac:dyDescent="0.2">
      <c r="K3605" s="51">
        <v>3587</v>
      </c>
      <c r="L3605" s="52">
        <v>1299.0730175574733</v>
      </c>
    </row>
    <row r="3606" spans="11:12" x14ac:dyDescent="0.2">
      <c r="K3606" s="51">
        <v>3588</v>
      </c>
      <c r="L3606" s="52">
        <v>1840.8747255159574</v>
      </c>
    </row>
    <row r="3607" spans="11:12" x14ac:dyDescent="0.2">
      <c r="K3607" s="51">
        <v>3589</v>
      </c>
      <c r="L3607" s="52">
        <v>-4639.7116236552283</v>
      </c>
    </row>
    <row r="3608" spans="11:12" x14ac:dyDescent="0.2">
      <c r="K3608" s="51">
        <v>3590</v>
      </c>
      <c r="L3608" s="52">
        <v>4926.9675427605598</v>
      </c>
    </row>
    <row r="3609" spans="11:12" x14ac:dyDescent="0.2">
      <c r="K3609" s="51">
        <v>3591</v>
      </c>
      <c r="L3609" s="52">
        <v>2170.9311677397327</v>
      </c>
    </row>
    <row r="3610" spans="11:12" x14ac:dyDescent="0.2">
      <c r="K3610" s="51">
        <v>3592</v>
      </c>
      <c r="L3610" s="52">
        <v>2779.167754926214</v>
      </c>
    </row>
    <row r="3611" spans="11:12" x14ac:dyDescent="0.2">
      <c r="K3611" s="51">
        <v>3593</v>
      </c>
      <c r="L3611" s="52">
        <v>2643.5406193714334</v>
      </c>
    </row>
    <row r="3612" spans="11:12" x14ac:dyDescent="0.2">
      <c r="K3612" s="51">
        <v>3594</v>
      </c>
      <c r="L3612" s="52">
        <v>-446.22605845795624</v>
      </c>
    </row>
    <row r="3613" spans="11:12" x14ac:dyDescent="0.2">
      <c r="K3613" s="51">
        <v>3595</v>
      </c>
      <c r="L3613" s="52">
        <v>5174.2900865563915</v>
      </c>
    </row>
    <row r="3614" spans="11:12" x14ac:dyDescent="0.2">
      <c r="K3614" s="51">
        <v>3596</v>
      </c>
      <c r="L3614" s="52">
        <v>249.41114077758652</v>
      </c>
    </row>
    <row r="3615" spans="11:12" x14ac:dyDescent="0.2">
      <c r="K3615" s="51">
        <v>3597</v>
      </c>
      <c r="L3615" s="52">
        <v>2615.142427929271</v>
      </c>
    </row>
    <row r="3616" spans="11:12" x14ac:dyDescent="0.2">
      <c r="K3616" s="51">
        <v>3598</v>
      </c>
      <c r="L3616" s="52">
        <v>787.55023968544208</v>
      </c>
    </row>
    <row r="3617" spans="11:12" x14ac:dyDescent="0.2">
      <c r="K3617" s="51">
        <v>3599</v>
      </c>
      <c r="L3617" s="52">
        <v>2918.4162431292125</v>
      </c>
    </row>
    <row r="3618" spans="11:12" x14ac:dyDescent="0.2">
      <c r="K3618" s="51">
        <v>3600</v>
      </c>
      <c r="L3618" s="52">
        <v>3069.654334173918</v>
      </c>
    </row>
    <row r="3619" spans="11:12" x14ac:dyDescent="0.2">
      <c r="K3619" s="51">
        <v>3601</v>
      </c>
      <c r="L3619" s="52">
        <v>1046.1415390493707</v>
      </c>
    </row>
    <row r="3620" spans="11:12" x14ac:dyDescent="0.2">
      <c r="K3620" s="51">
        <v>3602</v>
      </c>
      <c r="L3620" s="52">
        <v>0</v>
      </c>
    </row>
    <row r="3621" spans="11:12" x14ac:dyDescent="0.2">
      <c r="K3621" s="51">
        <v>3603</v>
      </c>
      <c r="L3621" s="52">
        <v>1590.1234062296076</v>
      </c>
    </row>
    <row r="3622" spans="11:12" x14ac:dyDescent="0.2">
      <c r="K3622" s="51">
        <v>3604</v>
      </c>
      <c r="L3622" s="52">
        <v>0</v>
      </c>
    </row>
    <row r="3623" spans="11:12" x14ac:dyDescent="0.2">
      <c r="K3623" s="51">
        <v>3605</v>
      </c>
      <c r="L3623" s="52">
        <v>-1304.0422160704911</v>
      </c>
    </row>
    <row r="3624" spans="11:12" x14ac:dyDescent="0.2">
      <c r="K3624" s="51">
        <v>3606</v>
      </c>
      <c r="L3624" s="52">
        <v>6139.4623352394374</v>
      </c>
    </row>
    <row r="3625" spans="11:12" x14ac:dyDescent="0.2">
      <c r="K3625" s="51">
        <v>3607</v>
      </c>
      <c r="L3625" s="52">
        <v>3277.5121408920227</v>
      </c>
    </row>
    <row r="3626" spans="11:12" x14ac:dyDescent="0.2">
      <c r="K3626" s="51">
        <v>3608</v>
      </c>
      <c r="L3626" s="52">
        <v>-1042.610825194175</v>
      </c>
    </row>
    <row r="3627" spans="11:12" x14ac:dyDescent="0.2">
      <c r="K3627" s="51">
        <v>3609</v>
      </c>
      <c r="L3627" s="52">
        <v>-2851.3783791464034</v>
      </c>
    </row>
    <row r="3628" spans="11:12" x14ac:dyDescent="0.2">
      <c r="K3628" s="51">
        <v>3610</v>
      </c>
      <c r="L3628" s="52">
        <v>-3746.5385468489599</v>
      </c>
    </row>
    <row r="3629" spans="11:12" x14ac:dyDescent="0.2">
      <c r="K3629" s="51">
        <v>3611</v>
      </c>
      <c r="L3629" s="52">
        <v>0</v>
      </c>
    </row>
    <row r="3630" spans="11:12" x14ac:dyDescent="0.2">
      <c r="K3630" s="51">
        <v>3612</v>
      </c>
      <c r="L3630" s="52">
        <v>-3611.0936248504322</v>
      </c>
    </row>
    <row r="3631" spans="11:12" x14ac:dyDescent="0.2">
      <c r="K3631" s="51">
        <v>3613</v>
      </c>
      <c r="L3631" s="52">
        <v>1681.7453984026424</v>
      </c>
    </row>
    <row r="3632" spans="11:12" x14ac:dyDescent="0.2">
      <c r="K3632" s="51">
        <v>3614</v>
      </c>
      <c r="L3632" s="52">
        <v>1904.996175835377</v>
      </c>
    </row>
    <row r="3633" spans="11:12" x14ac:dyDescent="0.2">
      <c r="K3633" s="51">
        <v>3615</v>
      </c>
      <c r="L3633" s="52">
        <v>6014.4627478105058</v>
      </c>
    </row>
    <row r="3634" spans="11:12" x14ac:dyDescent="0.2">
      <c r="K3634" s="51">
        <v>3616</v>
      </c>
      <c r="L3634" s="52">
        <v>3776.2197220513931</v>
      </c>
    </row>
    <row r="3635" spans="11:12" x14ac:dyDescent="0.2">
      <c r="K3635" s="51">
        <v>3617</v>
      </c>
      <c r="L3635" s="52">
        <v>-4310.0348537013051</v>
      </c>
    </row>
    <row r="3636" spans="11:12" x14ac:dyDescent="0.2">
      <c r="K3636" s="51">
        <v>3618</v>
      </c>
      <c r="L3636" s="52">
        <v>1853.0526866205491</v>
      </c>
    </row>
    <row r="3637" spans="11:12" x14ac:dyDescent="0.2">
      <c r="K3637" s="51">
        <v>3619</v>
      </c>
      <c r="L3637" s="52">
        <v>1281.3319918201396</v>
      </c>
    </row>
    <row r="3638" spans="11:12" x14ac:dyDescent="0.2">
      <c r="K3638" s="51">
        <v>3620</v>
      </c>
      <c r="L3638" s="52">
        <v>1481.9003694653256</v>
      </c>
    </row>
    <row r="3639" spans="11:12" x14ac:dyDescent="0.2">
      <c r="K3639" s="51">
        <v>3621</v>
      </c>
      <c r="L3639" s="52">
        <v>-157.82278185708401</v>
      </c>
    </row>
    <row r="3640" spans="11:12" x14ac:dyDescent="0.2">
      <c r="K3640" s="51">
        <v>3622</v>
      </c>
      <c r="L3640" s="52">
        <v>-413.84077719126151</v>
      </c>
    </row>
    <row r="3641" spans="11:12" x14ac:dyDescent="0.2">
      <c r="K3641" s="51">
        <v>3623</v>
      </c>
      <c r="L3641" s="52">
        <v>0</v>
      </c>
    </row>
    <row r="3642" spans="11:12" x14ac:dyDescent="0.2">
      <c r="K3642" s="51">
        <v>3624</v>
      </c>
      <c r="L3642" s="52">
        <v>2299.7258893296657</v>
      </c>
    </row>
    <row r="3643" spans="11:12" x14ac:dyDescent="0.2">
      <c r="K3643" s="51">
        <v>3625</v>
      </c>
      <c r="L3643" s="52">
        <v>-4309.2719774573306</v>
      </c>
    </row>
    <row r="3644" spans="11:12" x14ac:dyDescent="0.2">
      <c r="K3644" s="51">
        <v>3626</v>
      </c>
      <c r="L3644" s="52">
        <v>3245.3020289128535</v>
      </c>
    </row>
    <row r="3645" spans="11:12" x14ac:dyDescent="0.2">
      <c r="K3645" s="51">
        <v>3627</v>
      </c>
      <c r="L3645" s="52">
        <v>1590.6258016899246</v>
      </c>
    </row>
    <row r="3646" spans="11:12" x14ac:dyDescent="0.2">
      <c r="K3646" s="51">
        <v>3628</v>
      </c>
      <c r="L3646" s="52">
        <v>1534.0297893118359</v>
      </c>
    </row>
    <row r="3647" spans="11:12" x14ac:dyDescent="0.2">
      <c r="K3647" s="51">
        <v>3629</v>
      </c>
      <c r="L3647" s="52">
        <v>0</v>
      </c>
    </row>
    <row r="3648" spans="11:12" x14ac:dyDescent="0.2">
      <c r="K3648" s="51">
        <v>3630</v>
      </c>
      <c r="L3648" s="52">
        <v>-2545.4596732655323</v>
      </c>
    </row>
    <row r="3649" spans="11:12" x14ac:dyDescent="0.2">
      <c r="K3649" s="51">
        <v>3631</v>
      </c>
      <c r="L3649" s="52">
        <v>-2162.7109534938895</v>
      </c>
    </row>
    <row r="3650" spans="11:12" x14ac:dyDescent="0.2">
      <c r="K3650" s="51">
        <v>3632</v>
      </c>
      <c r="L3650" s="52">
        <v>4093.4910301670402</v>
      </c>
    </row>
    <row r="3651" spans="11:12" x14ac:dyDescent="0.2">
      <c r="K3651" s="51">
        <v>3633</v>
      </c>
      <c r="L3651" s="52">
        <v>-3462.1328218948879</v>
      </c>
    </row>
    <row r="3652" spans="11:12" x14ac:dyDescent="0.2">
      <c r="K3652" s="51">
        <v>3634</v>
      </c>
      <c r="L3652" s="52">
        <v>0</v>
      </c>
    </row>
    <row r="3653" spans="11:12" x14ac:dyDescent="0.2">
      <c r="K3653" s="51">
        <v>3635</v>
      </c>
      <c r="L3653" s="52">
        <v>-188.40195108630951</v>
      </c>
    </row>
    <row r="3654" spans="11:12" x14ac:dyDescent="0.2">
      <c r="K3654" s="51">
        <v>3636</v>
      </c>
      <c r="L3654" s="52">
        <v>0</v>
      </c>
    </row>
    <row r="3655" spans="11:12" x14ac:dyDescent="0.2">
      <c r="K3655" s="51">
        <v>3637</v>
      </c>
      <c r="L3655" s="52">
        <v>0</v>
      </c>
    </row>
    <row r="3656" spans="11:12" x14ac:dyDescent="0.2">
      <c r="K3656" s="51">
        <v>3638</v>
      </c>
      <c r="L3656" s="52">
        <v>-4156.3277889451283</v>
      </c>
    </row>
    <row r="3657" spans="11:12" x14ac:dyDescent="0.2">
      <c r="K3657" s="51">
        <v>3639</v>
      </c>
      <c r="L3657" s="52">
        <v>4806.818101204507</v>
      </c>
    </row>
    <row r="3658" spans="11:12" x14ac:dyDescent="0.2">
      <c r="K3658" s="51">
        <v>3640</v>
      </c>
      <c r="L3658" s="52">
        <v>-5747.3188938758458</v>
      </c>
    </row>
    <row r="3659" spans="11:12" x14ac:dyDescent="0.2">
      <c r="K3659" s="51">
        <v>3641</v>
      </c>
      <c r="L3659" s="52">
        <v>-1229.8494468946371</v>
      </c>
    </row>
    <row r="3660" spans="11:12" x14ac:dyDescent="0.2">
      <c r="K3660" s="51">
        <v>3642</v>
      </c>
      <c r="L3660" s="52">
        <v>1443.6899463928212</v>
      </c>
    </row>
    <row r="3661" spans="11:12" x14ac:dyDescent="0.2">
      <c r="K3661" s="51">
        <v>3643</v>
      </c>
      <c r="L3661" s="52">
        <v>-3153.0600399112836</v>
      </c>
    </row>
    <row r="3662" spans="11:12" x14ac:dyDescent="0.2">
      <c r="K3662" s="51">
        <v>3644</v>
      </c>
      <c r="L3662" s="52">
        <v>183.20885151252151</v>
      </c>
    </row>
    <row r="3663" spans="11:12" x14ac:dyDescent="0.2">
      <c r="K3663" s="51">
        <v>3645</v>
      </c>
      <c r="L3663" s="52">
        <v>-3484.4351392834778</v>
      </c>
    </row>
    <row r="3664" spans="11:12" x14ac:dyDescent="0.2">
      <c r="K3664" s="51">
        <v>3646</v>
      </c>
      <c r="L3664" s="52">
        <v>0</v>
      </c>
    </row>
    <row r="3665" spans="11:12" x14ac:dyDescent="0.2">
      <c r="K3665" s="51">
        <v>3647</v>
      </c>
      <c r="L3665" s="52">
        <v>5206.2246962395493</v>
      </c>
    </row>
    <row r="3666" spans="11:12" x14ac:dyDescent="0.2">
      <c r="K3666" s="51">
        <v>3648</v>
      </c>
      <c r="L3666" s="52">
        <v>-2933.2692548381019</v>
      </c>
    </row>
    <row r="3667" spans="11:12" x14ac:dyDescent="0.2">
      <c r="K3667" s="51">
        <v>3649</v>
      </c>
      <c r="L3667" s="52">
        <v>5266.9628367392716</v>
      </c>
    </row>
    <row r="3668" spans="11:12" x14ac:dyDescent="0.2">
      <c r="K3668" s="51">
        <v>3650</v>
      </c>
      <c r="L3668" s="52">
        <v>4036.9667284819707</v>
      </c>
    </row>
    <row r="3669" spans="11:12" x14ac:dyDescent="0.2">
      <c r="K3669" s="51">
        <v>3651</v>
      </c>
      <c r="L3669" s="52">
        <v>2283.1603568753981</v>
      </c>
    </row>
    <row r="3670" spans="11:12" x14ac:dyDescent="0.2">
      <c r="K3670" s="51">
        <v>3652</v>
      </c>
      <c r="L3670" s="52">
        <v>-139.84776274306068</v>
      </c>
    </row>
    <row r="3671" spans="11:12" x14ac:dyDescent="0.2">
      <c r="K3671" s="51">
        <v>3653</v>
      </c>
      <c r="L3671" s="52">
        <v>0</v>
      </c>
    </row>
    <row r="3672" spans="11:12" x14ac:dyDescent="0.2">
      <c r="K3672" s="51">
        <v>3654</v>
      </c>
      <c r="L3672" s="52">
        <v>629.92892127686457</v>
      </c>
    </row>
    <row r="3673" spans="11:12" x14ac:dyDescent="0.2">
      <c r="K3673" s="51">
        <v>3655</v>
      </c>
      <c r="L3673" s="52">
        <v>3769.7399284965213</v>
      </c>
    </row>
    <row r="3674" spans="11:12" x14ac:dyDescent="0.2">
      <c r="K3674" s="51">
        <v>3656</v>
      </c>
      <c r="L3674" s="52">
        <v>-1499.7497515494997</v>
      </c>
    </row>
    <row r="3675" spans="11:12" x14ac:dyDescent="0.2">
      <c r="K3675" s="51">
        <v>3657</v>
      </c>
      <c r="L3675" s="52">
        <v>-2418.2603597934149</v>
      </c>
    </row>
    <row r="3676" spans="11:12" x14ac:dyDescent="0.2">
      <c r="K3676" s="51">
        <v>3658</v>
      </c>
      <c r="L3676" s="52">
        <v>1007.4477762751045</v>
      </c>
    </row>
    <row r="3677" spans="11:12" x14ac:dyDescent="0.2">
      <c r="K3677" s="51">
        <v>3659</v>
      </c>
      <c r="L3677" s="52">
        <v>0</v>
      </c>
    </row>
    <row r="3678" spans="11:12" x14ac:dyDescent="0.2">
      <c r="K3678" s="51">
        <v>3660</v>
      </c>
      <c r="L3678" s="52">
        <v>3949.2541744886207</v>
      </c>
    </row>
    <row r="3679" spans="11:12" x14ac:dyDescent="0.2">
      <c r="K3679" s="51">
        <v>3661</v>
      </c>
      <c r="L3679" s="52">
        <v>5907.9285638461542</v>
      </c>
    </row>
    <row r="3680" spans="11:12" x14ac:dyDescent="0.2">
      <c r="K3680" s="51">
        <v>3662</v>
      </c>
      <c r="L3680" s="52">
        <v>3379.5317195098887</v>
      </c>
    </row>
    <row r="3681" spans="11:12" x14ac:dyDescent="0.2">
      <c r="K3681" s="51">
        <v>3663</v>
      </c>
      <c r="L3681" s="52">
        <v>-2057.6948948126137</v>
      </c>
    </row>
    <row r="3682" spans="11:12" x14ac:dyDescent="0.2">
      <c r="K3682" s="51">
        <v>3664</v>
      </c>
      <c r="L3682" s="52">
        <v>2291.291258261489</v>
      </c>
    </row>
    <row r="3683" spans="11:12" x14ac:dyDescent="0.2">
      <c r="K3683" s="51">
        <v>3665</v>
      </c>
      <c r="L3683" s="52">
        <v>1599.1449941063731</v>
      </c>
    </row>
    <row r="3684" spans="11:12" x14ac:dyDescent="0.2">
      <c r="K3684" s="51">
        <v>3666</v>
      </c>
      <c r="L3684" s="52">
        <v>1648.4115990929517</v>
      </c>
    </row>
    <row r="3685" spans="11:12" x14ac:dyDescent="0.2">
      <c r="K3685" s="51">
        <v>3667</v>
      </c>
      <c r="L3685" s="52">
        <v>2199.2122141062282</v>
      </c>
    </row>
    <row r="3686" spans="11:12" x14ac:dyDescent="0.2">
      <c r="K3686" s="51">
        <v>3668</v>
      </c>
      <c r="L3686" s="52">
        <v>-2904.2228008604097</v>
      </c>
    </row>
    <row r="3687" spans="11:12" x14ac:dyDescent="0.2">
      <c r="K3687" s="51">
        <v>3669</v>
      </c>
      <c r="L3687" s="52">
        <v>2729.6367437407725</v>
      </c>
    </row>
    <row r="3688" spans="11:12" x14ac:dyDescent="0.2">
      <c r="K3688" s="51">
        <v>3670</v>
      </c>
      <c r="L3688" s="52">
        <v>-2131.9594243087331</v>
      </c>
    </row>
    <row r="3689" spans="11:12" x14ac:dyDescent="0.2">
      <c r="K3689" s="51">
        <v>3671</v>
      </c>
      <c r="L3689" s="52">
        <v>-4322.5176168662983</v>
      </c>
    </row>
    <row r="3690" spans="11:12" x14ac:dyDescent="0.2">
      <c r="K3690" s="51">
        <v>3672</v>
      </c>
      <c r="L3690" s="52">
        <v>2003.2991975706366</v>
      </c>
    </row>
    <row r="3691" spans="11:12" x14ac:dyDescent="0.2">
      <c r="K3691" s="51">
        <v>3673</v>
      </c>
      <c r="L3691" s="52">
        <v>-530.97524142842951</v>
      </c>
    </row>
    <row r="3692" spans="11:12" x14ac:dyDescent="0.2">
      <c r="K3692" s="51">
        <v>3674</v>
      </c>
      <c r="L3692" s="52">
        <v>0</v>
      </c>
    </row>
    <row r="3693" spans="11:12" x14ac:dyDescent="0.2">
      <c r="K3693" s="51">
        <v>3675</v>
      </c>
      <c r="L3693" s="52">
        <v>-6089.838768013552</v>
      </c>
    </row>
    <row r="3694" spans="11:12" x14ac:dyDescent="0.2">
      <c r="K3694" s="51">
        <v>3676</v>
      </c>
      <c r="L3694" s="52">
        <v>711.08890042779842</v>
      </c>
    </row>
    <row r="3695" spans="11:12" x14ac:dyDescent="0.2">
      <c r="K3695" s="51">
        <v>3677</v>
      </c>
      <c r="L3695" s="52">
        <v>2682.5929384604106</v>
      </c>
    </row>
    <row r="3696" spans="11:12" x14ac:dyDescent="0.2">
      <c r="K3696" s="51">
        <v>3678</v>
      </c>
      <c r="L3696" s="52">
        <v>-5341.3395878816937</v>
      </c>
    </row>
    <row r="3697" spans="11:12" x14ac:dyDescent="0.2">
      <c r="K3697" s="51">
        <v>3679</v>
      </c>
      <c r="L3697" s="52">
        <v>-2071.6931252893291</v>
      </c>
    </row>
    <row r="3698" spans="11:12" x14ac:dyDescent="0.2">
      <c r="K3698" s="51">
        <v>3680</v>
      </c>
      <c r="L3698" s="52">
        <v>1735.9203619440127</v>
      </c>
    </row>
    <row r="3699" spans="11:12" x14ac:dyDescent="0.2">
      <c r="K3699" s="51">
        <v>3681</v>
      </c>
      <c r="L3699" s="52">
        <v>270.76465499250662</v>
      </c>
    </row>
    <row r="3700" spans="11:12" x14ac:dyDescent="0.2">
      <c r="K3700" s="51">
        <v>3682</v>
      </c>
      <c r="L3700" s="52">
        <v>-4252.7230428112689</v>
      </c>
    </row>
    <row r="3701" spans="11:12" x14ac:dyDescent="0.2">
      <c r="K3701" s="51">
        <v>3683</v>
      </c>
      <c r="L3701" s="52">
        <v>3794.3370898891781</v>
      </c>
    </row>
    <row r="3702" spans="11:12" x14ac:dyDescent="0.2">
      <c r="K3702" s="51">
        <v>3684</v>
      </c>
      <c r="L3702" s="52">
        <v>-624.54940358146496</v>
      </c>
    </row>
    <row r="3703" spans="11:12" x14ac:dyDescent="0.2">
      <c r="K3703" s="51">
        <v>3685</v>
      </c>
      <c r="L3703" s="52">
        <v>-1464.3953007241325</v>
      </c>
    </row>
    <row r="3704" spans="11:12" x14ac:dyDescent="0.2">
      <c r="K3704" s="51">
        <v>3686</v>
      </c>
      <c r="L3704" s="52">
        <v>-3354.6589647916089</v>
      </c>
    </row>
    <row r="3705" spans="11:12" x14ac:dyDescent="0.2">
      <c r="K3705" s="51">
        <v>3687</v>
      </c>
      <c r="L3705" s="52">
        <v>-4489.0577694437616</v>
      </c>
    </row>
    <row r="3706" spans="11:12" x14ac:dyDescent="0.2">
      <c r="K3706" s="51">
        <v>3688</v>
      </c>
      <c r="L3706" s="52">
        <v>3076.4394353786943</v>
      </c>
    </row>
    <row r="3707" spans="11:12" x14ac:dyDescent="0.2">
      <c r="K3707" s="51">
        <v>3689</v>
      </c>
      <c r="L3707" s="52">
        <v>-1587.5098642617454</v>
      </c>
    </row>
    <row r="3708" spans="11:12" x14ac:dyDescent="0.2">
      <c r="K3708" s="51">
        <v>3690</v>
      </c>
      <c r="L3708" s="52">
        <v>-123.36185022089194</v>
      </c>
    </row>
    <row r="3709" spans="11:12" x14ac:dyDescent="0.2">
      <c r="K3709" s="51">
        <v>3691</v>
      </c>
      <c r="L3709" s="52">
        <v>-317.15918613328222</v>
      </c>
    </row>
    <row r="3710" spans="11:12" x14ac:dyDescent="0.2">
      <c r="K3710" s="51">
        <v>3692</v>
      </c>
      <c r="L3710" s="52">
        <v>-552.1296039207491</v>
      </c>
    </row>
    <row r="3711" spans="11:12" x14ac:dyDescent="0.2">
      <c r="K3711" s="51">
        <v>3693</v>
      </c>
      <c r="L3711" s="52">
        <v>1309.9517439514357</v>
      </c>
    </row>
    <row r="3712" spans="11:12" x14ac:dyDescent="0.2">
      <c r="K3712" s="51">
        <v>3694</v>
      </c>
      <c r="L3712" s="52">
        <v>275.06058986097423</v>
      </c>
    </row>
    <row r="3713" spans="11:12" x14ac:dyDescent="0.2">
      <c r="K3713" s="51">
        <v>3695</v>
      </c>
      <c r="L3713" s="52">
        <v>2157.933116831754</v>
      </c>
    </row>
    <row r="3714" spans="11:12" x14ac:dyDescent="0.2">
      <c r="K3714" s="51">
        <v>3696</v>
      </c>
      <c r="L3714" s="52">
        <v>-4527.434890880385</v>
      </c>
    </row>
    <row r="3715" spans="11:12" x14ac:dyDescent="0.2">
      <c r="K3715" s="51">
        <v>3697</v>
      </c>
      <c r="L3715" s="52">
        <v>954.665144847492</v>
      </c>
    </row>
    <row r="3716" spans="11:12" x14ac:dyDescent="0.2">
      <c r="K3716" s="51">
        <v>3698</v>
      </c>
      <c r="L3716" s="52">
        <v>-1862.0537334812775</v>
      </c>
    </row>
    <row r="3717" spans="11:12" x14ac:dyDescent="0.2">
      <c r="K3717" s="51">
        <v>3699</v>
      </c>
      <c r="L3717" s="52">
        <v>640.75170545037133</v>
      </c>
    </row>
    <row r="3718" spans="11:12" x14ac:dyDescent="0.2">
      <c r="K3718" s="51">
        <v>3700</v>
      </c>
      <c r="L3718" s="52">
        <v>-1139.7832940102885</v>
      </c>
    </row>
    <row r="3719" spans="11:12" x14ac:dyDescent="0.2">
      <c r="K3719" s="51">
        <v>3701</v>
      </c>
      <c r="L3719" s="52">
        <v>721.9514423199023</v>
      </c>
    </row>
    <row r="3720" spans="11:12" x14ac:dyDescent="0.2">
      <c r="K3720" s="51">
        <v>3702</v>
      </c>
      <c r="L3720" s="52">
        <v>5365.0905722165498</v>
      </c>
    </row>
    <row r="3721" spans="11:12" x14ac:dyDescent="0.2">
      <c r="K3721" s="51">
        <v>3703</v>
      </c>
      <c r="L3721" s="52">
        <v>1075.8135198288282</v>
      </c>
    </row>
    <row r="3722" spans="11:12" x14ac:dyDescent="0.2">
      <c r="K3722" s="51">
        <v>3704</v>
      </c>
      <c r="L3722" s="52">
        <v>1495.2513287324989</v>
      </c>
    </row>
    <row r="3723" spans="11:12" x14ac:dyDescent="0.2">
      <c r="K3723" s="51">
        <v>3705</v>
      </c>
      <c r="L3723" s="52">
        <v>1264.119251407835</v>
      </c>
    </row>
    <row r="3724" spans="11:12" x14ac:dyDescent="0.2">
      <c r="K3724" s="51">
        <v>3706</v>
      </c>
      <c r="L3724" s="52">
        <v>0</v>
      </c>
    </row>
    <row r="3725" spans="11:12" x14ac:dyDescent="0.2">
      <c r="K3725" s="51">
        <v>3707</v>
      </c>
      <c r="L3725" s="52">
        <v>0</v>
      </c>
    </row>
    <row r="3726" spans="11:12" x14ac:dyDescent="0.2">
      <c r="K3726" s="51">
        <v>3708</v>
      </c>
      <c r="L3726" s="52">
        <v>572.4904042591985</v>
      </c>
    </row>
    <row r="3727" spans="11:12" x14ac:dyDescent="0.2">
      <c r="K3727" s="51">
        <v>3709</v>
      </c>
      <c r="L3727" s="52">
        <v>1209.6810385813071</v>
      </c>
    </row>
    <row r="3728" spans="11:12" x14ac:dyDescent="0.2">
      <c r="K3728" s="51">
        <v>3710</v>
      </c>
      <c r="L3728" s="52">
        <v>5654.6804124532136</v>
      </c>
    </row>
    <row r="3729" spans="11:12" x14ac:dyDescent="0.2">
      <c r="K3729" s="51">
        <v>3711</v>
      </c>
      <c r="L3729" s="52">
        <v>-1736.0764390686668</v>
      </c>
    </row>
    <row r="3730" spans="11:12" x14ac:dyDescent="0.2">
      <c r="K3730" s="51">
        <v>3712</v>
      </c>
      <c r="L3730" s="52">
        <v>-252.23825920683043</v>
      </c>
    </row>
    <row r="3731" spans="11:12" x14ac:dyDescent="0.2">
      <c r="K3731" s="51">
        <v>3713</v>
      </c>
      <c r="L3731" s="52">
        <v>5134.2256518449067</v>
      </c>
    </row>
    <row r="3732" spans="11:12" x14ac:dyDescent="0.2">
      <c r="K3732" s="51">
        <v>3714</v>
      </c>
      <c r="L3732" s="52">
        <v>5456.6964823585158</v>
      </c>
    </row>
    <row r="3733" spans="11:12" x14ac:dyDescent="0.2">
      <c r="K3733" s="51">
        <v>3715</v>
      </c>
      <c r="L3733" s="52">
        <v>5192.0348010210591</v>
      </c>
    </row>
    <row r="3734" spans="11:12" x14ac:dyDescent="0.2">
      <c r="K3734" s="51">
        <v>3716</v>
      </c>
      <c r="L3734" s="52">
        <v>2837.2555766263554</v>
      </c>
    </row>
    <row r="3735" spans="11:12" x14ac:dyDescent="0.2">
      <c r="K3735" s="51">
        <v>3717</v>
      </c>
      <c r="L3735" s="52">
        <v>1866.5167212905899</v>
      </c>
    </row>
    <row r="3736" spans="11:12" x14ac:dyDescent="0.2">
      <c r="K3736" s="51">
        <v>3718</v>
      </c>
      <c r="L3736" s="52">
        <v>3138.0092455603076</v>
      </c>
    </row>
    <row r="3737" spans="11:12" x14ac:dyDescent="0.2">
      <c r="K3737" s="51">
        <v>3719</v>
      </c>
      <c r="L3737" s="52">
        <v>3038.024492195254</v>
      </c>
    </row>
    <row r="3738" spans="11:12" x14ac:dyDescent="0.2">
      <c r="K3738" s="51">
        <v>3720</v>
      </c>
      <c r="L3738" s="52">
        <v>-943.56732720435582</v>
      </c>
    </row>
    <row r="3739" spans="11:12" x14ac:dyDescent="0.2">
      <c r="K3739" s="51">
        <v>3721</v>
      </c>
      <c r="L3739" s="52">
        <v>2472.1496525166231</v>
      </c>
    </row>
    <row r="3740" spans="11:12" x14ac:dyDescent="0.2">
      <c r="K3740" s="51">
        <v>3722</v>
      </c>
      <c r="L3740" s="52">
        <v>2057.3992810353279</v>
      </c>
    </row>
    <row r="3741" spans="11:12" x14ac:dyDescent="0.2">
      <c r="K3741" s="51">
        <v>3723</v>
      </c>
      <c r="L3741" s="52">
        <v>-1276.9082405791166</v>
      </c>
    </row>
    <row r="3742" spans="11:12" x14ac:dyDescent="0.2">
      <c r="K3742" s="51">
        <v>3724</v>
      </c>
      <c r="L3742" s="52">
        <v>628.86997757566837</v>
      </c>
    </row>
    <row r="3743" spans="11:12" x14ac:dyDescent="0.2">
      <c r="K3743" s="51">
        <v>3725</v>
      </c>
      <c r="L3743" s="52">
        <v>5305.4290683819281</v>
      </c>
    </row>
    <row r="3744" spans="11:12" x14ac:dyDescent="0.2">
      <c r="K3744" s="51">
        <v>3726</v>
      </c>
      <c r="L3744" s="52">
        <v>2132.0760602084338</v>
      </c>
    </row>
    <row r="3745" spans="11:12" x14ac:dyDescent="0.2">
      <c r="K3745" s="51">
        <v>3727</v>
      </c>
      <c r="L3745" s="52">
        <v>-1507.7171191254179</v>
      </c>
    </row>
    <row r="3746" spans="11:12" x14ac:dyDescent="0.2">
      <c r="K3746" s="51">
        <v>3728</v>
      </c>
      <c r="L3746" s="52">
        <v>-844.96446142009029</v>
      </c>
    </row>
    <row r="3747" spans="11:12" x14ac:dyDescent="0.2">
      <c r="K3747" s="51">
        <v>3729</v>
      </c>
      <c r="L3747" s="52">
        <v>-2357.3731778966539</v>
      </c>
    </row>
    <row r="3748" spans="11:12" x14ac:dyDescent="0.2">
      <c r="K3748" s="51">
        <v>3730</v>
      </c>
      <c r="L3748" s="52">
        <v>0</v>
      </c>
    </row>
    <row r="3749" spans="11:12" x14ac:dyDescent="0.2">
      <c r="K3749" s="51">
        <v>3731</v>
      </c>
      <c r="L3749" s="52">
        <v>2708.1271757620252</v>
      </c>
    </row>
    <row r="3750" spans="11:12" x14ac:dyDescent="0.2">
      <c r="K3750" s="51">
        <v>3732</v>
      </c>
      <c r="L3750" s="52">
        <v>1834.1676688234379</v>
      </c>
    </row>
    <row r="3751" spans="11:12" x14ac:dyDescent="0.2">
      <c r="K3751" s="51">
        <v>3733</v>
      </c>
      <c r="L3751" s="52">
        <v>-4004.900957637843</v>
      </c>
    </row>
    <row r="3752" spans="11:12" x14ac:dyDescent="0.2">
      <c r="K3752" s="51">
        <v>3734</v>
      </c>
      <c r="L3752" s="52">
        <v>-4678.3649177977013</v>
      </c>
    </row>
    <row r="3753" spans="11:12" x14ac:dyDescent="0.2">
      <c r="K3753" s="51">
        <v>3735</v>
      </c>
      <c r="L3753" s="52">
        <v>0</v>
      </c>
    </row>
    <row r="3754" spans="11:12" x14ac:dyDescent="0.2">
      <c r="K3754" s="51">
        <v>3736</v>
      </c>
      <c r="L3754" s="52">
        <v>3237.2834278916789</v>
      </c>
    </row>
    <row r="3755" spans="11:12" x14ac:dyDescent="0.2">
      <c r="K3755" s="51">
        <v>3737</v>
      </c>
      <c r="L3755" s="52">
        <v>-4023.2243849216447</v>
      </c>
    </row>
    <row r="3756" spans="11:12" x14ac:dyDescent="0.2">
      <c r="K3756" s="51">
        <v>3738</v>
      </c>
      <c r="L3756" s="52">
        <v>-833.18785252219539</v>
      </c>
    </row>
    <row r="3757" spans="11:12" x14ac:dyDescent="0.2">
      <c r="K3757" s="51">
        <v>3739</v>
      </c>
      <c r="L3757" s="52">
        <v>1268.0005109112467</v>
      </c>
    </row>
    <row r="3758" spans="11:12" x14ac:dyDescent="0.2">
      <c r="K3758" s="51">
        <v>3740</v>
      </c>
      <c r="L3758" s="52">
        <v>-2749.5688629444603</v>
      </c>
    </row>
    <row r="3759" spans="11:12" x14ac:dyDescent="0.2">
      <c r="K3759" s="51">
        <v>3741</v>
      </c>
      <c r="L3759" s="52">
        <v>4162.5093455912174</v>
      </c>
    </row>
    <row r="3760" spans="11:12" x14ac:dyDescent="0.2">
      <c r="K3760" s="51">
        <v>3742</v>
      </c>
      <c r="L3760" s="52">
        <v>-1604.0291574608659</v>
      </c>
    </row>
    <row r="3761" spans="11:12" x14ac:dyDescent="0.2">
      <c r="K3761" s="51">
        <v>3743</v>
      </c>
      <c r="L3761" s="52">
        <v>-228.47530799836522</v>
      </c>
    </row>
    <row r="3762" spans="11:12" x14ac:dyDescent="0.2">
      <c r="K3762" s="51">
        <v>3744</v>
      </c>
      <c r="L3762" s="52">
        <v>528.94931420224202</v>
      </c>
    </row>
    <row r="3763" spans="11:12" x14ac:dyDescent="0.2">
      <c r="K3763" s="51">
        <v>3745</v>
      </c>
      <c r="L3763" s="52">
        <v>-394.72925411664687</v>
      </c>
    </row>
    <row r="3764" spans="11:12" x14ac:dyDescent="0.2">
      <c r="K3764" s="51">
        <v>3746</v>
      </c>
      <c r="L3764" s="52">
        <v>0</v>
      </c>
    </row>
    <row r="3765" spans="11:12" x14ac:dyDescent="0.2">
      <c r="K3765" s="51">
        <v>3747</v>
      </c>
      <c r="L3765" s="52">
        <v>1009.485117488514</v>
      </c>
    </row>
    <row r="3766" spans="11:12" x14ac:dyDescent="0.2">
      <c r="K3766" s="51">
        <v>3748</v>
      </c>
      <c r="L3766" s="52">
        <v>-5053.3805287968416</v>
      </c>
    </row>
    <row r="3767" spans="11:12" x14ac:dyDescent="0.2">
      <c r="K3767" s="51">
        <v>3749</v>
      </c>
      <c r="L3767" s="52">
        <v>0</v>
      </c>
    </row>
    <row r="3768" spans="11:12" x14ac:dyDescent="0.2">
      <c r="K3768" s="51">
        <v>3750</v>
      </c>
      <c r="L3768" s="52">
        <v>1728.8701285542036</v>
      </c>
    </row>
    <row r="3769" spans="11:12" x14ac:dyDescent="0.2">
      <c r="K3769" s="51">
        <v>3751</v>
      </c>
      <c r="L3769" s="52">
        <v>-1472.5682226012473</v>
      </c>
    </row>
    <row r="3770" spans="11:12" x14ac:dyDescent="0.2">
      <c r="K3770" s="51">
        <v>3752</v>
      </c>
      <c r="L3770" s="52">
        <v>1492.4362192686378</v>
      </c>
    </row>
    <row r="3771" spans="11:12" x14ac:dyDescent="0.2">
      <c r="K3771" s="51">
        <v>3753</v>
      </c>
      <c r="L3771" s="52">
        <v>0</v>
      </c>
    </row>
    <row r="3772" spans="11:12" x14ac:dyDescent="0.2">
      <c r="K3772" s="51">
        <v>3754</v>
      </c>
      <c r="L3772" s="52">
        <v>65.281722800714306</v>
      </c>
    </row>
    <row r="3773" spans="11:12" x14ac:dyDescent="0.2">
      <c r="K3773" s="51">
        <v>3755</v>
      </c>
      <c r="L3773" s="52">
        <v>1082.7940694396329</v>
      </c>
    </row>
    <row r="3774" spans="11:12" x14ac:dyDescent="0.2">
      <c r="K3774" s="51">
        <v>3756</v>
      </c>
      <c r="L3774" s="52">
        <v>1663.2162708546782</v>
      </c>
    </row>
    <row r="3775" spans="11:12" x14ac:dyDescent="0.2">
      <c r="K3775" s="51">
        <v>3757</v>
      </c>
      <c r="L3775" s="52">
        <v>-1261.2310424857355</v>
      </c>
    </row>
    <row r="3776" spans="11:12" x14ac:dyDescent="0.2">
      <c r="K3776" s="51">
        <v>3758</v>
      </c>
      <c r="L3776" s="52">
        <v>-1922.1365707693326</v>
      </c>
    </row>
    <row r="3777" spans="11:12" x14ac:dyDescent="0.2">
      <c r="K3777" s="51">
        <v>3759</v>
      </c>
      <c r="L3777" s="52">
        <v>-2079.6504055715154</v>
      </c>
    </row>
    <row r="3778" spans="11:12" x14ac:dyDescent="0.2">
      <c r="K3778" s="51">
        <v>3760</v>
      </c>
      <c r="L3778" s="52">
        <v>-1847.5803601581667</v>
      </c>
    </row>
    <row r="3779" spans="11:12" x14ac:dyDescent="0.2">
      <c r="K3779" s="51">
        <v>3761</v>
      </c>
      <c r="L3779" s="52">
        <v>719.20197446328768</v>
      </c>
    </row>
    <row r="3780" spans="11:12" x14ac:dyDescent="0.2">
      <c r="K3780" s="51">
        <v>3762</v>
      </c>
      <c r="L3780" s="52">
        <v>1318.7931596854237</v>
      </c>
    </row>
    <row r="3781" spans="11:12" x14ac:dyDescent="0.2">
      <c r="K3781" s="51">
        <v>3763</v>
      </c>
      <c r="L3781" s="52">
        <v>-2112.6603518167949</v>
      </c>
    </row>
    <row r="3782" spans="11:12" x14ac:dyDescent="0.2">
      <c r="K3782" s="51">
        <v>3764</v>
      </c>
      <c r="L3782" s="52">
        <v>3384.4086987141982</v>
      </c>
    </row>
    <row r="3783" spans="11:12" x14ac:dyDescent="0.2">
      <c r="K3783" s="51">
        <v>3765</v>
      </c>
      <c r="L3783" s="52">
        <v>-2077.4550960159668</v>
      </c>
    </row>
    <row r="3784" spans="11:12" x14ac:dyDescent="0.2">
      <c r="K3784" s="51">
        <v>3766</v>
      </c>
      <c r="L3784" s="52">
        <v>4025.0224699289274</v>
      </c>
    </row>
    <row r="3785" spans="11:12" x14ac:dyDescent="0.2">
      <c r="K3785" s="51">
        <v>3767</v>
      </c>
      <c r="L3785" s="52">
        <v>2579.0008434028787</v>
      </c>
    </row>
    <row r="3786" spans="11:12" x14ac:dyDescent="0.2">
      <c r="K3786" s="51">
        <v>3768</v>
      </c>
      <c r="L3786" s="52">
        <v>-1706.4254204813142</v>
      </c>
    </row>
    <row r="3787" spans="11:12" x14ac:dyDescent="0.2">
      <c r="K3787" s="51">
        <v>3769</v>
      </c>
      <c r="L3787" s="52">
        <v>-1968.0339807101516</v>
      </c>
    </row>
    <row r="3788" spans="11:12" x14ac:dyDescent="0.2">
      <c r="K3788" s="51">
        <v>3770</v>
      </c>
      <c r="L3788" s="52">
        <v>3532.3961211341602</v>
      </c>
    </row>
    <row r="3789" spans="11:12" x14ac:dyDescent="0.2">
      <c r="K3789" s="51">
        <v>3771</v>
      </c>
      <c r="L3789" s="52">
        <v>-2521.6132803641667</v>
      </c>
    </row>
    <row r="3790" spans="11:12" x14ac:dyDescent="0.2">
      <c r="K3790" s="51">
        <v>3772</v>
      </c>
      <c r="L3790" s="52">
        <v>4561.511853403792</v>
      </c>
    </row>
    <row r="3791" spans="11:12" x14ac:dyDescent="0.2">
      <c r="K3791" s="51">
        <v>3773</v>
      </c>
      <c r="L3791" s="52">
        <v>1274.6771852683428</v>
      </c>
    </row>
    <row r="3792" spans="11:12" x14ac:dyDescent="0.2">
      <c r="K3792" s="51">
        <v>3774</v>
      </c>
      <c r="L3792" s="52">
        <v>-869.06936824553623</v>
      </c>
    </row>
    <row r="3793" spans="11:12" x14ac:dyDescent="0.2">
      <c r="K3793" s="51">
        <v>3775</v>
      </c>
      <c r="L3793" s="52">
        <v>217.01720392175957</v>
      </c>
    </row>
    <row r="3794" spans="11:12" x14ac:dyDescent="0.2">
      <c r="K3794" s="51">
        <v>3776</v>
      </c>
      <c r="L3794" s="52">
        <v>1007.057240834748</v>
      </c>
    </row>
    <row r="3795" spans="11:12" x14ac:dyDescent="0.2">
      <c r="K3795" s="51">
        <v>3777</v>
      </c>
      <c r="L3795" s="52">
        <v>963.1782814579642</v>
      </c>
    </row>
    <row r="3796" spans="11:12" x14ac:dyDescent="0.2">
      <c r="K3796" s="51">
        <v>3778</v>
      </c>
      <c r="L3796" s="52">
        <v>0</v>
      </c>
    </row>
    <row r="3797" spans="11:12" x14ac:dyDescent="0.2">
      <c r="K3797" s="51">
        <v>3779</v>
      </c>
      <c r="L3797" s="52">
        <v>2946.6464495573714</v>
      </c>
    </row>
    <row r="3798" spans="11:12" x14ac:dyDescent="0.2">
      <c r="K3798" s="51">
        <v>3780</v>
      </c>
      <c r="L3798" s="52">
        <v>0</v>
      </c>
    </row>
    <row r="3799" spans="11:12" x14ac:dyDescent="0.2">
      <c r="K3799" s="51">
        <v>3781</v>
      </c>
      <c r="L3799" s="52">
        <v>-2271.9207959228729</v>
      </c>
    </row>
    <row r="3800" spans="11:12" x14ac:dyDescent="0.2">
      <c r="K3800" s="51">
        <v>3782</v>
      </c>
      <c r="L3800" s="52">
        <v>0</v>
      </c>
    </row>
    <row r="3801" spans="11:12" x14ac:dyDescent="0.2">
      <c r="K3801" s="51">
        <v>3783</v>
      </c>
      <c r="L3801" s="52">
        <v>-5036.7855400550516</v>
      </c>
    </row>
    <row r="3802" spans="11:12" x14ac:dyDescent="0.2">
      <c r="K3802" s="51">
        <v>3784</v>
      </c>
      <c r="L3802" s="52">
        <v>-2802.4561555567939</v>
      </c>
    </row>
    <row r="3803" spans="11:12" x14ac:dyDescent="0.2">
      <c r="K3803" s="51">
        <v>3785</v>
      </c>
      <c r="L3803" s="52">
        <v>3993.1834539066422</v>
      </c>
    </row>
    <row r="3804" spans="11:12" x14ac:dyDescent="0.2">
      <c r="K3804" s="51">
        <v>3786</v>
      </c>
      <c r="L3804" s="52">
        <v>-273.79542951183112</v>
      </c>
    </row>
    <row r="3805" spans="11:12" x14ac:dyDescent="0.2">
      <c r="K3805" s="51">
        <v>3787</v>
      </c>
      <c r="L3805" s="52">
        <v>0</v>
      </c>
    </row>
    <row r="3806" spans="11:12" x14ac:dyDescent="0.2">
      <c r="K3806" s="51">
        <v>3788</v>
      </c>
      <c r="L3806" s="52">
        <v>1980.1637807324837</v>
      </c>
    </row>
    <row r="3807" spans="11:12" x14ac:dyDescent="0.2">
      <c r="K3807" s="51">
        <v>3789</v>
      </c>
      <c r="L3807" s="52">
        <v>-628.42994046439708</v>
      </c>
    </row>
    <row r="3808" spans="11:12" x14ac:dyDescent="0.2">
      <c r="K3808" s="51">
        <v>3790</v>
      </c>
      <c r="L3808" s="52">
        <v>4068.0099000965347</v>
      </c>
    </row>
    <row r="3809" spans="11:12" x14ac:dyDescent="0.2">
      <c r="K3809" s="51">
        <v>3791</v>
      </c>
      <c r="L3809" s="52">
        <v>4391.6112322495555</v>
      </c>
    </row>
    <row r="3810" spans="11:12" x14ac:dyDescent="0.2">
      <c r="K3810" s="51">
        <v>3792</v>
      </c>
      <c r="L3810" s="52">
        <v>-2030.5847347651877</v>
      </c>
    </row>
    <row r="3811" spans="11:12" x14ac:dyDescent="0.2">
      <c r="K3811" s="51">
        <v>3793</v>
      </c>
      <c r="L3811" s="52">
        <v>-1366.3192302721075</v>
      </c>
    </row>
    <row r="3812" spans="11:12" x14ac:dyDescent="0.2">
      <c r="K3812" s="51">
        <v>3794</v>
      </c>
      <c r="L3812" s="52">
        <v>-826.76389379456316</v>
      </c>
    </row>
    <row r="3813" spans="11:12" x14ac:dyDescent="0.2">
      <c r="K3813" s="51">
        <v>3795</v>
      </c>
      <c r="L3813" s="52">
        <v>4574.5583451365783</v>
      </c>
    </row>
    <row r="3814" spans="11:12" x14ac:dyDescent="0.2">
      <c r="K3814" s="51">
        <v>3796</v>
      </c>
      <c r="L3814" s="52">
        <v>3900.8633527929601</v>
      </c>
    </row>
    <row r="3815" spans="11:12" x14ac:dyDescent="0.2">
      <c r="K3815" s="51">
        <v>3797</v>
      </c>
      <c r="L3815" s="52">
        <v>-2519.1897078923612</v>
      </c>
    </row>
    <row r="3816" spans="11:12" x14ac:dyDescent="0.2">
      <c r="K3816" s="51">
        <v>3798</v>
      </c>
      <c r="L3816" s="52">
        <v>281.12151467310832</v>
      </c>
    </row>
    <row r="3817" spans="11:12" x14ac:dyDescent="0.2">
      <c r="K3817" s="51">
        <v>3799</v>
      </c>
      <c r="L3817" s="52">
        <v>-307.60006762480566</v>
      </c>
    </row>
    <row r="3818" spans="11:12" x14ac:dyDescent="0.2">
      <c r="K3818" s="51">
        <v>3800</v>
      </c>
      <c r="L3818" s="52">
        <v>1884.8945612045354</v>
      </c>
    </row>
    <row r="3819" spans="11:12" x14ac:dyDescent="0.2">
      <c r="K3819" s="51">
        <v>3801</v>
      </c>
      <c r="L3819" s="52">
        <v>-1337.87760008854</v>
      </c>
    </row>
    <row r="3820" spans="11:12" x14ac:dyDescent="0.2">
      <c r="K3820" s="51">
        <v>3802</v>
      </c>
      <c r="L3820" s="52">
        <v>-3827.2596721805448</v>
      </c>
    </row>
    <row r="3821" spans="11:12" x14ac:dyDescent="0.2">
      <c r="K3821" s="51">
        <v>3803</v>
      </c>
      <c r="L3821" s="52">
        <v>668.34162347851463</v>
      </c>
    </row>
    <row r="3822" spans="11:12" x14ac:dyDescent="0.2">
      <c r="K3822" s="51">
        <v>3804</v>
      </c>
      <c r="L3822" s="52">
        <v>762.27123345855853</v>
      </c>
    </row>
    <row r="3823" spans="11:12" x14ac:dyDescent="0.2">
      <c r="K3823" s="51">
        <v>3805</v>
      </c>
      <c r="L3823" s="52">
        <v>-445.56050403423478</v>
      </c>
    </row>
    <row r="3824" spans="11:12" x14ac:dyDescent="0.2">
      <c r="K3824" s="51">
        <v>3806</v>
      </c>
      <c r="L3824" s="52">
        <v>-2104.6932118827376</v>
      </c>
    </row>
    <row r="3825" spans="11:12" x14ac:dyDescent="0.2">
      <c r="K3825" s="51">
        <v>3807</v>
      </c>
      <c r="L3825" s="52">
        <v>-21.36567409762938</v>
      </c>
    </row>
    <row r="3826" spans="11:12" x14ac:dyDescent="0.2">
      <c r="K3826" s="51">
        <v>3808</v>
      </c>
      <c r="L3826" s="52">
        <v>0</v>
      </c>
    </row>
    <row r="3827" spans="11:12" x14ac:dyDescent="0.2">
      <c r="K3827" s="51">
        <v>3809</v>
      </c>
      <c r="L3827" s="52">
        <v>-3239.0203693308154</v>
      </c>
    </row>
    <row r="3828" spans="11:12" x14ac:dyDescent="0.2">
      <c r="K3828" s="51">
        <v>3810</v>
      </c>
      <c r="L3828" s="52">
        <v>-704.08494395371895</v>
      </c>
    </row>
    <row r="3829" spans="11:12" x14ac:dyDescent="0.2">
      <c r="K3829" s="51">
        <v>3811</v>
      </c>
      <c r="L3829" s="52">
        <v>3413.648434640395</v>
      </c>
    </row>
    <row r="3830" spans="11:12" x14ac:dyDescent="0.2">
      <c r="K3830" s="51">
        <v>3812</v>
      </c>
      <c r="L3830" s="52">
        <v>0</v>
      </c>
    </row>
    <row r="3831" spans="11:12" x14ac:dyDescent="0.2">
      <c r="K3831" s="51">
        <v>3813</v>
      </c>
      <c r="L3831" s="52">
        <v>-5133.7864800192365</v>
      </c>
    </row>
    <row r="3832" spans="11:12" x14ac:dyDescent="0.2">
      <c r="K3832" s="51">
        <v>3814</v>
      </c>
      <c r="L3832" s="52">
        <v>-3853.8245862414988</v>
      </c>
    </row>
    <row r="3833" spans="11:12" x14ac:dyDescent="0.2">
      <c r="K3833" s="51">
        <v>3815</v>
      </c>
      <c r="L3833" s="52">
        <v>130.21046433933657</v>
      </c>
    </row>
    <row r="3834" spans="11:12" x14ac:dyDescent="0.2">
      <c r="K3834" s="51">
        <v>3816</v>
      </c>
      <c r="L3834" s="52">
        <v>4569.3734452907447</v>
      </c>
    </row>
    <row r="3835" spans="11:12" x14ac:dyDescent="0.2">
      <c r="K3835" s="51">
        <v>3817</v>
      </c>
      <c r="L3835" s="52">
        <v>1623.5546064169973</v>
      </c>
    </row>
    <row r="3836" spans="11:12" x14ac:dyDescent="0.2">
      <c r="K3836" s="51">
        <v>3818</v>
      </c>
      <c r="L3836" s="52">
        <v>-93.108445360387805</v>
      </c>
    </row>
    <row r="3837" spans="11:12" x14ac:dyDescent="0.2">
      <c r="K3837" s="51">
        <v>3819</v>
      </c>
      <c r="L3837" s="52">
        <v>1196.6064197124524</v>
      </c>
    </row>
    <row r="3838" spans="11:12" x14ac:dyDescent="0.2">
      <c r="K3838" s="51">
        <v>3820</v>
      </c>
      <c r="L3838" s="52">
        <v>-3331.9442539500737</v>
      </c>
    </row>
    <row r="3839" spans="11:12" x14ac:dyDescent="0.2">
      <c r="K3839" s="51">
        <v>3821</v>
      </c>
      <c r="L3839" s="52">
        <v>-4771.2948275399785</v>
      </c>
    </row>
    <row r="3840" spans="11:12" x14ac:dyDescent="0.2">
      <c r="K3840" s="51">
        <v>3822</v>
      </c>
      <c r="L3840" s="52">
        <v>-2092.6686468956382</v>
      </c>
    </row>
    <row r="3841" spans="11:12" x14ac:dyDescent="0.2">
      <c r="K3841" s="51">
        <v>3823</v>
      </c>
      <c r="L3841" s="52">
        <v>1023.0112023238506</v>
      </c>
    </row>
    <row r="3842" spans="11:12" x14ac:dyDescent="0.2">
      <c r="K3842" s="51">
        <v>3824</v>
      </c>
      <c r="L3842" s="52">
        <v>2227.401288865658</v>
      </c>
    </row>
    <row r="3843" spans="11:12" x14ac:dyDescent="0.2">
      <c r="K3843" s="51">
        <v>3825</v>
      </c>
      <c r="L3843" s="52">
        <v>832.79561621242556</v>
      </c>
    </row>
    <row r="3844" spans="11:12" x14ac:dyDescent="0.2">
      <c r="K3844" s="51">
        <v>3826</v>
      </c>
      <c r="L3844" s="52">
        <v>0</v>
      </c>
    </row>
    <row r="3845" spans="11:12" x14ac:dyDescent="0.2">
      <c r="K3845" s="51">
        <v>3827</v>
      </c>
      <c r="L3845" s="52">
        <v>2290.7715444881419</v>
      </c>
    </row>
    <row r="3846" spans="11:12" x14ac:dyDescent="0.2">
      <c r="K3846" s="51">
        <v>3828</v>
      </c>
      <c r="L3846" s="52">
        <v>-3580.0415699740402</v>
      </c>
    </row>
    <row r="3847" spans="11:12" x14ac:dyDescent="0.2">
      <c r="K3847" s="51">
        <v>3829</v>
      </c>
      <c r="L3847" s="52">
        <v>-2241.7078145033993</v>
      </c>
    </row>
    <row r="3848" spans="11:12" x14ac:dyDescent="0.2">
      <c r="K3848" s="51">
        <v>3830</v>
      </c>
      <c r="L3848" s="52">
        <v>-1084.9066658043621</v>
      </c>
    </row>
    <row r="3849" spans="11:12" x14ac:dyDescent="0.2">
      <c r="K3849" s="51">
        <v>3831</v>
      </c>
      <c r="L3849" s="52">
        <v>0</v>
      </c>
    </row>
    <row r="3850" spans="11:12" x14ac:dyDescent="0.2">
      <c r="K3850" s="51">
        <v>3832</v>
      </c>
      <c r="L3850" s="52">
        <v>1336.6771886840022</v>
      </c>
    </row>
    <row r="3851" spans="11:12" x14ac:dyDescent="0.2">
      <c r="K3851" s="51">
        <v>3833</v>
      </c>
      <c r="L3851" s="52">
        <v>1055.130363781931</v>
      </c>
    </row>
    <row r="3852" spans="11:12" x14ac:dyDescent="0.2">
      <c r="K3852" s="51">
        <v>3834</v>
      </c>
      <c r="L3852" s="52">
        <v>0</v>
      </c>
    </row>
    <row r="3853" spans="11:12" x14ac:dyDescent="0.2">
      <c r="K3853" s="51">
        <v>3835</v>
      </c>
      <c r="L3853" s="52">
        <v>-1286.8448530926039</v>
      </c>
    </row>
    <row r="3854" spans="11:12" x14ac:dyDescent="0.2">
      <c r="K3854" s="51">
        <v>3836</v>
      </c>
      <c r="L3854" s="52">
        <v>0</v>
      </c>
    </row>
    <row r="3855" spans="11:12" x14ac:dyDescent="0.2">
      <c r="K3855" s="51">
        <v>3837</v>
      </c>
      <c r="L3855" s="52">
        <v>0</v>
      </c>
    </row>
    <row r="3856" spans="11:12" x14ac:dyDescent="0.2">
      <c r="K3856" s="51">
        <v>3838</v>
      </c>
      <c r="L3856" s="52">
        <v>-3755.5028260000099</v>
      </c>
    </row>
    <row r="3857" spans="11:12" x14ac:dyDescent="0.2">
      <c r="K3857" s="51">
        <v>3839</v>
      </c>
      <c r="L3857" s="52">
        <v>-25.697127325521251</v>
      </c>
    </row>
    <row r="3858" spans="11:12" x14ac:dyDescent="0.2">
      <c r="K3858" s="51">
        <v>3840</v>
      </c>
      <c r="L3858" s="52">
        <v>2657.8893160152343</v>
      </c>
    </row>
    <row r="3859" spans="11:12" x14ac:dyDescent="0.2">
      <c r="K3859" s="51">
        <v>3841</v>
      </c>
      <c r="L3859" s="52">
        <v>1340.7986124623178</v>
      </c>
    </row>
    <row r="3860" spans="11:12" x14ac:dyDescent="0.2">
      <c r="K3860" s="51">
        <v>3842</v>
      </c>
      <c r="L3860" s="52">
        <v>-134.52275890717374</v>
      </c>
    </row>
    <row r="3861" spans="11:12" x14ac:dyDescent="0.2">
      <c r="K3861" s="51">
        <v>3843</v>
      </c>
      <c r="L3861" s="52">
        <v>4007.9788853616192</v>
      </c>
    </row>
    <row r="3862" spans="11:12" x14ac:dyDescent="0.2">
      <c r="K3862" s="51">
        <v>3844</v>
      </c>
      <c r="L3862" s="52">
        <v>238.94783046386328</v>
      </c>
    </row>
    <row r="3863" spans="11:12" x14ac:dyDescent="0.2">
      <c r="K3863" s="51">
        <v>3845</v>
      </c>
      <c r="L3863" s="52">
        <v>-230.02950549306934</v>
      </c>
    </row>
    <row r="3864" spans="11:12" x14ac:dyDescent="0.2">
      <c r="K3864" s="51">
        <v>3846</v>
      </c>
      <c r="L3864" s="52">
        <v>251.05189569569382</v>
      </c>
    </row>
    <row r="3865" spans="11:12" x14ac:dyDescent="0.2">
      <c r="K3865" s="51">
        <v>3847</v>
      </c>
      <c r="L3865" s="52">
        <v>-4078.4043128839817</v>
      </c>
    </row>
    <row r="3866" spans="11:12" x14ac:dyDescent="0.2">
      <c r="K3866" s="51">
        <v>3848</v>
      </c>
      <c r="L3866" s="52">
        <v>1846.2874928405911</v>
      </c>
    </row>
    <row r="3867" spans="11:12" x14ac:dyDescent="0.2">
      <c r="K3867" s="51">
        <v>3849</v>
      </c>
      <c r="L3867" s="52">
        <v>75.797166753177407</v>
      </c>
    </row>
    <row r="3868" spans="11:12" x14ac:dyDescent="0.2">
      <c r="K3868" s="51">
        <v>3850</v>
      </c>
      <c r="L3868" s="52">
        <v>72.179495754077607</v>
      </c>
    </row>
    <row r="3869" spans="11:12" x14ac:dyDescent="0.2">
      <c r="K3869" s="51">
        <v>3851</v>
      </c>
      <c r="L3869" s="52">
        <v>770.37199338594792</v>
      </c>
    </row>
    <row r="3870" spans="11:12" x14ac:dyDescent="0.2">
      <c r="K3870" s="51">
        <v>3852</v>
      </c>
      <c r="L3870" s="52">
        <v>-795.74473531685032</v>
      </c>
    </row>
    <row r="3871" spans="11:12" x14ac:dyDescent="0.2">
      <c r="K3871" s="51">
        <v>3853</v>
      </c>
      <c r="L3871" s="52">
        <v>-3118.3628966952638</v>
      </c>
    </row>
    <row r="3872" spans="11:12" x14ac:dyDescent="0.2">
      <c r="K3872" s="51">
        <v>3854</v>
      </c>
      <c r="L3872" s="52">
        <v>6351.8223088339819</v>
      </c>
    </row>
    <row r="3873" spans="11:12" x14ac:dyDescent="0.2">
      <c r="K3873" s="51">
        <v>3855</v>
      </c>
      <c r="L3873" s="52">
        <v>1061.0125460655017</v>
      </c>
    </row>
    <row r="3874" spans="11:12" x14ac:dyDescent="0.2">
      <c r="K3874" s="51">
        <v>3856</v>
      </c>
      <c r="L3874" s="52">
        <v>3751.3896858514486</v>
      </c>
    </row>
    <row r="3875" spans="11:12" x14ac:dyDescent="0.2">
      <c r="K3875" s="51">
        <v>3857</v>
      </c>
      <c r="L3875" s="52">
        <v>1984.9061106382269</v>
      </c>
    </row>
    <row r="3876" spans="11:12" x14ac:dyDescent="0.2">
      <c r="K3876" s="51">
        <v>3858</v>
      </c>
      <c r="L3876" s="52">
        <v>242.38104618564103</v>
      </c>
    </row>
    <row r="3877" spans="11:12" x14ac:dyDescent="0.2">
      <c r="K3877" s="51">
        <v>3859</v>
      </c>
      <c r="L3877" s="52">
        <v>729.50799095815591</v>
      </c>
    </row>
    <row r="3878" spans="11:12" x14ac:dyDescent="0.2">
      <c r="K3878" s="51">
        <v>3860</v>
      </c>
      <c r="L3878" s="52">
        <v>-2490.3102501745179</v>
      </c>
    </row>
    <row r="3879" spans="11:12" x14ac:dyDescent="0.2">
      <c r="K3879" s="51">
        <v>3861</v>
      </c>
      <c r="L3879" s="52">
        <v>-1102.0968824849883</v>
      </c>
    </row>
    <row r="3880" spans="11:12" x14ac:dyDescent="0.2">
      <c r="K3880" s="51">
        <v>3862</v>
      </c>
      <c r="L3880" s="52">
        <v>760.86593707089833</v>
      </c>
    </row>
    <row r="3881" spans="11:12" x14ac:dyDescent="0.2">
      <c r="K3881" s="51">
        <v>3863</v>
      </c>
      <c r="L3881" s="52">
        <v>731.19114480427834</v>
      </c>
    </row>
    <row r="3882" spans="11:12" x14ac:dyDescent="0.2">
      <c r="K3882" s="51">
        <v>3864</v>
      </c>
      <c r="L3882" s="52">
        <v>6168.4974226560716</v>
      </c>
    </row>
    <row r="3883" spans="11:12" x14ac:dyDescent="0.2">
      <c r="K3883" s="51">
        <v>3865</v>
      </c>
      <c r="L3883" s="52">
        <v>-3169.3325591314228</v>
      </c>
    </row>
    <row r="3884" spans="11:12" x14ac:dyDescent="0.2">
      <c r="K3884" s="51">
        <v>3866</v>
      </c>
      <c r="L3884" s="52">
        <v>3407.6662573376543</v>
      </c>
    </row>
    <row r="3885" spans="11:12" x14ac:dyDescent="0.2">
      <c r="K3885" s="51">
        <v>3867</v>
      </c>
      <c r="L3885" s="52">
        <v>554.37050604997739</v>
      </c>
    </row>
    <row r="3886" spans="11:12" x14ac:dyDescent="0.2">
      <c r="K3886" s="51">
        <v>3868</v>
      </c>
      <c r="L3886" s="52">
        <v>4010.6182035467882</v>
      </c>
    </row>
    <row r="3887" spans="11:12" x14ac:dyDescent="0.2">
      <c r="K3887" s="51">
        <v>3869</v>
      </c>
      <c r="L3887" s="52">
        <v>1863.2295094683031</v>
      </c>
    </row>
    <row r="3888" spans="11:12" x14ac:dyDescent="0.2">
      <c r="K3888" s="51">
        <v>3870</v>
      </c>
      <c r="L3888" s="52">
        <v>1435.4356586382075</v>
      </c>
    </row>
    <row r="3889" spans="11:12" x14ac:dyDescent="0.2">
      <c r="K3889" s="51">
        <v>3871</v>
      </c>
      <c r="L3889" s="52">
        <v>316.40942019354429</v>
      </c>
    </row>
    <row r="3890" spans="11:12" x14ac:dyDescent="0.2">
      <c r="K3890" s="51">
        <v>3872</v>
      </c>
      <c r="L3890" s="52">
        <v>-3446.8638875516908</v>
      </c>
    </row>
    <row r="3891" spans="11:12" x14ac:dyDescent="0.2">
      <c r="K3891" s="51">
        <v>3873</v>
      </c>
      <c r="L3891" s="52">
        <v>3829.3272595573053</v>
      </c>
    </row>
    <row r="3892" spans="11:12" x14ac:dyDescent="0.2">
      <c r="K3892" s="51">
        <v>3874</v>
      </c>
      <c r="L3892" s="52">
        <v>1370.3401980315166</v>
      </c>
    </row>
    <row r="3893" spans="11:12" x14ac:dyDescent="0.2">
      <c r="K3893" s="51">
        <v>3875</v>
      </c>
      <c r="L3893" s="52">
        <v>-3191.6632976111596</v>
      </c>
    </row>
    <row r="3894" spans="11:12" x14ac:dyDescent="0.2">
      <c r="K3894" s="51">
        <v>3876</v>
      </c>
      <c r="L3894" s="52">
        <v>228.75547356274956</v>
      </c>
    </row>
    <row r="3895" spans="11:12" x14ac:dyDescent="0.2">
      <c r="K3895" s="51">
        <v>3877</v>
      </c>
      <c r="L3895" s="52">
        <v>584.07680002825862</v>
      </c>
    </row>
    <row r="3896" spans="11:12" x14ac:dyDescent="0.2">
      <c r="K3896" s="51">
        <v>3878</v>
      </c>
      <c r="L3896" s="52">
        <v>171.14244897697245</v>
      </c>
    </row>
    <row r="3897" spans="11:12" x14ac:dyDescent="0.2">
      <c r="K3897" s="51">
        <v>3879</v>
      </c>
      <c r="L3897" s="52">
        <v>-1632.350494418544</v>
      </c>
    </row>
    <row r="3898" spans="11:12" x14ac:dyDescent="0.2">
      <c r="K3898" s="51">
        <v>3880</v>
      </c>
      <c r="L3898" s="52">
        <v>1918.7421933316054</v>
      </c>
    </row>
    <row r="3899" spans="11:12" x14ac:dyDescent="0.2">
      <c r="K3899" s="51">
        <v>3881</v>
      </c>
      <c r="L3899" s="52">
        <v>913.89728231997117</v>
      </c>
    </row>
    <row r="3900" spans="11:12" x14ac:dyDescent="0.2">
      <c r="K3900" s="51">
        <v>3882</v>
      </c>
      <c r="L3900" s="52">
        <v>2431.2225532464845</v>
      </c>
    </row>
    <row r="3901" spans="11:12" x14ac:dyDescent="0.2">
      <c r="K3901" s="51">
        <v>3883</v>
      </c>
      <c r="L3901" s="52">
        <v>-250.66577512325648</v>
      </c>
    </row>
    <row r="3902" spans="11:12" x14ac:dyDescent="0.2">
      <c r="K3902" s="51">
        <v>3884</v>
      </c>
      <c r="L3902" s="52">
        <v>1938.5009839160514</v>
      </c>
    </row>
    <row r="3903" spans="11:12" x14ac:dyDescent="0.2">
      <c r="K3903" s="51">
        <v>3885</v>
      </c>
      <c r="L3903" s="52">
        <v>-2205.0058671887718</v>
      </c>
    </row>
    <row r="3904" spans="11:12" x14ac:dyDescent="0.2">
      <c r="K3904" s="51">
        <v>3886</v>
      </c>
      <c r="L3904" s="52">
        <v>2342.2520891817421</v>
      </c>
    </row>
    <row r="3905" spans="11:12" x14ac:dyDescent="0.2">
      <c r="K3905" s="51">
        <v>3887</v>
      </c>
      <c r="L3905" s="52">
        <v>0</v>
      </c>
    </row>
    <row r="3906" spans="11:12" x14ac:dyDescent="0.2">
      <c r="K3906" s="51">
        <v>3888</v>
      </c>
      <c r="L3906" s="52">
        <v>0</v>
      </c>
    </row>
    <row r="3907" spans="11:12" x14ac:dyDescent="0.2">
      <c r="K3907" s="51">
        <v>3889</v>
      </c>
      <c r="L3907" s="52">
        <v>4095.6250398916541</v>
      </c>
    </row>
    <row r="3908" spans="11:12" x14ac:dyDescent="0.2">
      <c r="K3908" s="51">
        <v>3890</v>
      </c>
      <c r="L3908" s="52">
        <v>1233.9815750585733</v>
      </c>
    </row>
    <row r="3909" spans="11:12" x14ac:dyDescent="0.2">
      <c r="K3909" s="51">
        <v>3891</v>
      </c>
      <c r="L3909" s="52">
        <v>1620.4207664451264</v>
      </c>
    </row>
    <row r="3910" spans="11:12" x14ac:dyDescent="0.2">
      <c r="K3910" s="51">
        <v>3892</v>
      </c>
      <c r="L3910" s="52">
        <v>1769.2943394896863</v>
      </c>
    </row>
    <row r="3911" spans="11:12" x14ac:dyDescent="0.2">
      <c r="K3911" s="51">
        <v>3893</v>
      </c>
      <c r="L3911" s="52">
        <v>1026.000115895373</v>
      </c>
    </row>
    <row r="3912" spans="11:12" x14ac:dyDescent="0.2">
      <c r="K3912" s="51">
        <v>3894</v>
      </c>
      <c r="L3912" s="52">
        <v>-885.13188584736963</v>
      </c>
    </row>
    <row r="3913" spans="11:12" x14ac:dyDescent="0.2">
      <c r="K3913" s="51">
        <v>3895</v>
      </c>
      <c r="L3913" s="52">
        <v>-1826.6762542388101</v>
      </c>
    </row>
    <row r="3914" spans="11:12" x14ac:dyDescent="0.2">
      <c r="K3914" s="51">
        <v>3896</v>
      </c>
      <c r="L3914" s="52">
        <v>3986.5035150387948</v>
      </c>
    </row>
    <row r="3915" spans="11:12" x14ac:dyDescent="0.2">
      <c r="K3915" s="51">
        <v>3897</v>
      </c>
      <c r="L3915" s="52">
        <v>2928.8615319002442</v>
      </c>
    </row>
    <row r="3916" spans="11:12" x14ac:dyDescent="0.2">
      <c r="K3916" s="51">
        <v>3898</v>
      </c>
      <c r="L3916" s="52">
        <v>-87.165659797105263</v>
      </c>
    </row>
    <row r="3917" spans="11:12" x14ac:dyDescent="0.2">
      <c r="K3917" s="51">
        <v>3899</v>
      </c>
      <c r="L3917" s="52">
        <v>0</v>
      </c>
    </row>
    <row r="3918" spans="11:12" x14ac:dyDescent="0.2">
      <c r="K3918" s="51">
        <v>3900</v>
      </c>
      <c r="L3918" s="52">
        <v>-1202.8198335098496</v>
      </c>
    </row>
    <row r="3919" spans="11:12" x14ac:dyDescent="0.2">
      <c r="K3919" s="51">
        <v>3901</v>
      </c>
      <c r="L3919" s="52">
        <v>951.87410670873737</v>
      </c>
    </row>
    <row r="3920" spans="11:12" x14ac:dyDescent="0.2">
      <c r="K3920" s="51">
        <v>3902</v>
      </c>
      <c r="L3920" s="52">
        <v>2040.9429018319559</v>
      </c>
    </row>
    <row r="3921" spans="11:12" x14ac:dyDescent="0.2">
      <c r="K3921" s="51">
        <v>3903</v>
      </c>
      <c r="L3921" s="52">
        <v>4167.5326763032972</v>
      </c>
    </row>
    <row r="3922" spans="11:12" x14ac:dyDescent="0.2">
      <c r="K3922" s="51">
        <v>3904</v>
      </c>
      <c r="L3922" s="52">
        <v>1637.2313365777127</v>
      </c>
    </row>
    <row r="3923" spans="11:12" x14ac:dyDescent="0.2">
      <c r="K3923" s="51">
        <v>3905</v>
      </c>
      <c r="L3923" s="52">
        <v>1518.783667868697</v>
      </c>
    </row>
    <row r="3924" spans="11:12" x14ac:dyDescent="0.2">
      <c r="K3924" s="51">
        <v>3906</v>
      </c>
      <c r="L3924" s="52">
        <v>0</v>
      </c>
    </row>
    <row r="3925" spans="11:12" x14ac:dyDescent="0.2">
      <c r="K3925" s="51">
        <v>3907</v>
      </c>
      <c r="L3925" s="52">
        <v>934.22173193831213</v>
      </c>
    </row>
    <row r="3926" spans="11:12" x14ac:dyDescent="0.2">
      <c r="K3926" s="51">
        <v>3908</v>
      </c>
      <c r="L3926" s="52">
        <v>5323.2206788216463</v>
      </c>
    </row>
    <row r="3927" spans="11:12" x14ac:dyDescent="0.2">
      <c r="K3927" s="51">
        <v>3909</v>
      </c>
      <c r="L3927" s="52">
        <v>702.48093381929289</v>
      </c>
    </row>
    <row r="3928" spans="11:12" x14ac:dyDescent="0.2">
      <c r="K3928" s="51">
        <v>3910</v>
      </c>
      <c r="L3928" s="52">
        <v>4123.8472684096523</v>
      </c>
    </row>
    <row r="3929" spans="11:12" x14ac:dyDescent="0.2">
      <c r="K3929" s="51">
        <v>3911</v>
      </c>
      <c r="L3929" s="52">
        <v>1326.5274709019118</v>
      </c>
    </row>
    <row r="3930" spans="11:12" x14ac:dyDescent="0.2">
      <c r="K3930" s="51">
        <v>3912</v>
      </c>
      <c r="L3930" s="52">
        <v>0</v>
      </c>
    </row>
    <row r="3931" spans="11:12" x14ac:dyDescent="0.2">
      <c r="K3931" s="51">
        <v>3913</v>
      </c>
      <c r="L3931" s="52">
        <v>0</v>
      </c>
    </row>
    <row r="3932" spans="11:12" x14ac:dyDescent="0.2">
      <c r="K3932" s="51">
        <v>3914</v>
      </c>
      <c r="L3932" s="52">
        <v>-2229.5689221364482</v>
      </c>
    </row>
    <row r="3933" spans="11:12" x14ac:dyDescent="0.2">
      <c r="K3933" s="51">
        <v>3915</v>
      </c>
      <c r="L3933" s="52">
        <v>1456.9439504319234</v>
      </c>
    </row>
    <row r="3934" spans="11:12" x14ac:dyDescent="0.2">
      <c r="K3934" s="51">
        <v>3916</v>
      </c>
      <c r="L3934" s="52">
        <v>-5957.2738449098169</v>
      </c>
    </row>
    <row r="3935" spans="11:12" x14ac:dyDescent="0.2">
      <c r="K3935" s="51">
        <v>3917</v>
      </c>
      <c r="L3935" s="52">
        <v>373.45734967008775</v>
      </c>
    </row>
    <row r="3936" spans="11:12" x14ac:dyDescent="0.2">
      <c r="K3936" s="51">
        <v>3918</v>
      </c>
      <c r="L3936" s="52">
        <v>5784.3383333348984</v>
      </c>
    </row>
    <row r="3937" spans="11:12" x14ac:dyDescent="0.2">
      <c r="K3937" s="51">
        <v>3919</v>
      </c>
      <c r="L3937" s="52">
        <v>2119.8718763481193</v>
      </c>
    </row>
    <row r="3938" spans="11:12" x14ac:dyDescent="0.2">
      <c r="K3938" s="51">
        <v>3920</v>
      </c>
      <c r="L3938" s="52">
        <v>51.7626601939387</v>
      </c>
    </row>
    <row r="3939" spans="11:12" x14ac:dyDescent="0.2">
      <c r="K3939" s="51">
        <v>3921</v>
      </c>
      <c r="L3939" s="52">
        <v>225.58516370595896</v>
      </c>
    </row>
    <row r="3940" spans="11:12" x14ac:dyDescent="0.2">
      <c r="K3940" s="51">
        <v>3922</v>
      </c>
      <c r="L3940" s="52">
        <v>-777.97576591519328</v>
      </c>
    </row>
    <row r="3941" spans="11:12" x14ac:dyDescent="0.2">
      <c r="K3941" s="51">
        <v>3923</v>
      </c>
      <c r="L3941" s="52">
        <v>5576.5279168740954</v>
      </c>
    </row>
    <row r="3942" spans="11:12" x14ac:dyDescent="0.2">
      <c r="K3942" s="51">
        <v>3924</v>
      </c>
      <c r="L3942" s="52">
        <v>-5909.3445559228458</v>
      </c>
    </row>
    <row r="3943" spans="11:12" x14ac:dyDescent="0.2">
      <c r="K3943" s="51">
        <v>3925</v>
      </c>
      <c r="L3943" s="52">
        <v>4454.2027572984998</v>
      </c>
    </row>
    <row r="3944" spans="11:12" x14ac:dyDescent="0.2">
      <c r="K3944" s="51">
        <v>3926</v>
      </c>
      <c r="L3944" s="52">
        <v>5074.9934247494093</v>
      </c>
    </row>
    <row r="3945" spans="11:12" x14ac:dyDescent="0.2">
      <c r="K3945" s="51">
        <v>3927</v>
      </c>
      <c r="L3945" s="52">
        <v>-3510.2122971869903</v>
      </c>
    </row>
    <row r="3946" spans="11:12" x14ac:dyDescent="0.2">
      <c r="K3946" s="51">
        <v>3928</v>
      </c>
      <c r="L3946" s="52">
        <v>-1364.7157389025344</v>
      </c>
    </row>
    <row r="3947" spans="11:12" x14ac:dyDescent="0.2">
      <c r="K3947" s="51">
        <v>3929</v>
      </c>
      <c r="L3947" s="52">
        <v>1951.4786669527316</v>
      </c>
    </row>
    <row r="3948" spans="11:12" x14ac:dyDescent="0.2">
      <c r="K3948" s="51">
        <v>3930</v>
      </c>
      <c r="L3948" s="52">
        <v>-2046.1842752265823</v>
      </c>
    </row>
    <row r="3949" spans="11:12" x14ac:dyDescent="0.2">
      <c r="K3949" s="51">
        <v>3931</v>
      </c>
      <c r="L3949" s="52">
        <v>-3303.1550062530087</v>
      </c>
    </row>
    <row r="3950" spans="11:12" x14ac:dyDescent="0.2">
      <c r="K3950" s="51">
        <v>3932</v>
      </c>
      <c r="L3950" s="52">
        <v>2309.2598579442079</v>
      </c>
    </row>
    <row r="3951" spans="11:12" x14ac:dyDescent="0.2">
      <c r="K3951" s="51">
        <v>3933</v>
      </c>
      <c r="L3951" s="52">
        <v>1435.2937603234814</v>
      </c>
    </row>
    <row r="3952" spans="11:12" x14ac:dyDescent="0.2">
      <c r="K3952" s="51">
        <v>3934</v>
      </c>
      <c r="L3952" s="52">
        <v>3543.0047082260048</v>
      </c>
    </row>
    <row r="3953" spans="11:12" x14ac:dyDescent="0.2">
      <c r="K3953" s="51">
        <v>3935</v>
      </c>
      <c r="L3953" s="52">
        <v>-1956.4452181443548</v>
      </c>
    </row>
    <row r="3954" spans="11:12" x14ac:dyDescent="0.2">
      <c r="K3954" s="51">
        <v>3936</v>
      </c>
      <c r="L3954" s="52">
        <v>3435.8116148872996</v>
      </c>
    </row>
    <row r="3955" spans="11:12" x14ac:dyDescent="0.2">
      <c r="K3955" s="51">
        <v>3937</v>
      </c>
      <c r="L3955" s="52">
        <v>494.41714416904898</v>
      </c>
    </row>
    <row r="3956" spans="11:12" x14ac:dyDescent="0.2">
      <c r="K3956" s="51">
        <v>3938</v>
      </c>
      <c r="L3956" s="52">
        <v>6107.0261766698595</v>
      </c>
    </row>
    <row r="3957" spans="11:12" x14ac:dyDescent="0.2">
      <c r="K3957" s="51">
        <v>3939</v>
      </c>
      <c r="L3957" s="52">
        <v>1211.7343763925496</v>
      </c>
    </row>
    <row r="3958" spans="11:12" x14ac:dyDescent="0.2">
      <c r="K3958" s="51">
        <v>3940</v>
      </c>
      <c r="L3958" s="52">
        <v>-192.77151744702701</v>
      </c>
    </row>
    <row r="3959" spans="11:12" x14ac:dyDescent="0.2">
      <c r="K3959" s="51">
        <v>3941</v>
      </c>
      <c r="L3959" s="52">
        <v>658.65320085708709</v>
      </c>
    </row>
    <row r="3960" spans="11:12" x14ac:dyDescent="0.2">
      <c r="K3960" s="51">
        <v>3942</v>
      </c>
      <c r="L3960" s="52">
        <v>0</v>
      </c>
    </row>
    <row r="3961" spans="11:12" x14ac:dyDescent="0.2">
      <c r="K3961" s="51">
        <v>3943</v>
      </c>
      <c r="L3961" s="52">
        <v>6603.9731523160945</v>
      </c>
    </row>
    <row r="3962" spans="11:12" x14ac:dyDescent="0.2">
      <c r="K3962" s="51">
        <v>3944</v>
      </c>
      <c r="L3962" s="52">
        <v>1573.420278530818</v>
      </c>
    </row>
    <row r="3963" spans="11:12" x14ac:dyDescent="0.2">
      <c r="K3963" s="51">
        <v>3945</v>
      </c>
      <c r="L3963" s="52">
        <v>5179.1874223174354</v>
      </c>
    </row>
    <row r="3964" spans="11:12" x14ac:dyDescent="0.2">
      <c r="K3964" s="51">
        <v>3946</v>
      </c>
      <c r="L3964" s="52">
        <v>3960.1327337708567</v>
      </c>
    </row>
    <row r="3965" spans="11:12" x14ac:dyDescent="0.2">
      <c r="K3965" s="51">
        <v>3947</v>
      </c>
      <c r="L3965" s="52">
        <v>3484.5186644119708</v>
      </c>
    </row>
    <row r="3966" spans="11:12" x14ac:dyDescent="0.2">
      <c r="K3966" s="51">
        <v>3948</v>
      </c>
      <c r="L3966" s="52">
        <v>5394.9040647987576</v>
      </c>
    </row>
    <row r="3967" spans="11:12" x14ac:dyDescent="0.2">
      <c r="K3967" s="51">
        <v>3949</v>
      </c>
      <c r="L3967" s="52">
        <v>-87.74502730196923</v>
      </c>
    </row>
    <row r="3968" spans="11:12" x14ac:dyDescent="0.2">
      <c r="K3968" s="51">
        <v>3950</v>
      </c>
      <c r="L3968" s="52">
        <v>3679.1693620577375</v>
      </c>
    </row>
    <row r="3969" spans="11:12" x14ac:dyDescent="0.2">
      <c r="K3969" s="51">
        <v>3951</v>
      </c>
      <c r="L3969" s="52">
        <v>-120.13648584981479</v>
      </c>
    </row>
    <row r="3970" spans="11:12" x14ac:dyDescent="0.2">
      <c r="K3970" s="51">
        <v>3952</v>
      </c>
      <c r="L3970" s="52">
        <v>3257.5665026577781</v>
      </c>
    </row>
    <row r="3971" spans="11:12" x14ac:dyDescent="0.2">
      <c r="K3971" s="51">
        <v>3953</v>
      </c>
      <c r="L3971" s="52">
        <v>1623.9058830940739</v>
      </c>
    </row>
    <row r="3972" spans="11:12" x14ac:dyDescent="0.2">
      <c r="K3972" s="51">
        <v>3954</v>
      </c>
      <c r="L3972" s="52">
        <v>-515.8125691701681</v>
      </c>
    </row>
    <row r="3973" spans="11:12" x14ac:dyDescent="0.2">
      <c r="K3973" s="51">
        <v>3955</v>
      </c>
      <c r="L3973" s="52">
        <v>700.32307987729189</v>
      </c>
    </row>
    <row r="3974" spans="11:12" x14ac:dyDescent="0.2">
      <c r="K3974" s="51">
        <v>3956</v>
      </c>
      <c r="L3974" s="52">
        <v>4190.617520595546</v>
      </c>
    </row>
    <row r="3975" spans="11:12" x14ac:dyDescent="0.2">
      <c r="K3975" s="51">
        <v>3957</v>
      </c>
      <c r="L3975" s="52">
        <v>-133.77223896239775</v>
      </c>
    </row>
    <row r="3976" spans="11:12" x14ac:dyDescent="0.2">
      <c r="K3976" s="51">
        <v>3958</v>
      </c>
      <c r="L3976" s="52">
        <v>-1303.7940534863476</v>
      </c>
    </row>
    <row r="3977" spans="11:12" x14ac:dyDescent="0.2">
      <c r="K3977" s="51">
        <v>3959</v>
      </c>
      <c r="L3977" s="52">
        <v>2635.6152473203997</v>
      </c>
    </row>
    <row r="3978" spans="11:12" x14ac:dyDescent="0.2">
      <c r="K3978" s="51">
        <v>3960</v>
      </c>
      <c r="L3978" s="52">
        <v>-4513.5469048362338</v>
      </c>
    </row>
    <row r="3979" spans="11:12" x14ac:dyDescent="0.2">
      <c r="K3979" s="51">
        <v>3961</v>
      </c>
      <c r="L3979" s="52">
        <v>4456.1886270107252</v>
      </c>
    </row>
    <row r="3980" spans="11:12" x14ac:dyDescent="0.2">
      <c r="K3980" s="51">
        <v>3962</v>
      </c>
      <c r="L3980" s="52">
        <v>-2670.0044821429274</v>
      </c>
    </row>
    <row r="3981" spans="11:12" x14ac:dyDescent="0.2">
      <c r="K3981" s="51">
        <v>3963</v>
      </c>
      <c r="L3981" s="52">
        <v>986.60012447511338</v>
      </c>
    </row>
    <row r="3982" spans="11:12" x14ac:dyDescent="0.2">
      <c r="K3982" s="51">
        <v>3964</v>
      </c>
      <c r="L3982" s="52">
        <v>2328.4190644291602</v>
      </c>
    </row>
    <row r="3983" spans="11:12" x14ac:dyDescent="0.2">
      <c r="K3983" s="51">
        <v>3965</v>
      </c>
      <c r="L3983" s="52">
        <v>-2533.6404362733711</v>
      </c>
    </row>
    <row r="3984" spans="11:12" x14ac:dyDescent="0.2">
      <c r="K3984" s="51">
        <v>3966</v>
      </c>
      <c r="L3984" s="52">
        <v>0</v>
      </c>
    </row>
    <row r="3985" spans="11:12" x14ac:dyDescent="0.2">
      <c r="K3985" s="51">
        <v>3967</v>
      </c>
      <c r="L3985" s="52">
        <v>-3234.6138957592902</v>
      </c>
    </row>
    <row r="3986" spans="11:12" x14ac:dyDescent="0.2">
      <c r="K3986" s="51">
        <v>3968</v>
      </c>
      <c r="L3986" s="52">
        <v>-4932.884223374469</v>
      </c>
    </row>
    <row r="3987" spans="11:12" x14ac:dyDescent="0.2">
      <c r="K3987" s="51">
        <v>3969</v>
      </c>
      <c r="L3987" s="52">
        <v>929.91189984057542</v>
      </c>
    </row>
    <row r="3988" spans="11:12" x14ac:dyDescent="0.2">
      <c r="K3988" s="51">
        <v>3970</v>
      </c>
      <c r="L3988" s="52">
        <v>-1803.1858831413879</v>
      </c>
    </row>
    <row r="3989" spans="11:12" x14ac:dyDescent="0.2">
      <c r="K3989" s="51">
        <v>3971</v>
      </c>
      <c r="L3989" s="52">
        <v>-4317.8410810721434</v>
      </c>
    </row>
    <row r="3990" spans="11:12" x14ac:dyDescent="0.2">
      <c r="K3990" s="51">
        <v>3972</v>
      </c>
      <c r="L3990" s="52">
        <v>-142.53788058553027</v>
      </c>
    </row>
    <row r="3991" spans="11:12" x14ac:dyDescent="0.2">
      <c r="K3991" s="51">
        <v>3973</v>
      </c>
      <c r="L3991" s="52">
        <v>-4410.067187831155</v>
      </c>
    </row>
    <row r="3992" spans="11:12" x14ac:dyDescent="0.2">
      <c r="K3992" s="51">
        <v>3974</v>
      </c>
      <c r="L3992" s="52">
        <v>-351.50928624052028</v>
      </c>
    </row>
    <row r="3993" spans="11:12" x14ac:dyDescent="0.2">
      <c r="K3993" s="51">
        <v>3975</v>
      </c>
      <c r="L3993" s="52">
        <v>2546.2727473043728</v>
      </c>
    </row>
    <row r="3994" spans="11:12" x14ac:dyDescent="0.2">
      <c r="K3994" s="51">
        <v>3976</v>
      </c>
      <c r="L3994" s="52">
        <v>-980.18469006933447</v>
      </c>
    </row>
    <row r="3995" spans="11:12" x14ac:dyDescent="0.2">
      <c r="K3995" s="51">
        <v>3977</v>
      </c>
      <c r="L3995" s="52">
        <v>-1216.0980704851729</v>
      </c>
    </row>
    <row r="3996" spans="11:12" x14ac:dyDescent="0.2">
      <c r="K3996" s="51">
        <v>3978</v>
      </c>
      <c r="L3996" s="52">
        <v>-2885.477686415697</v>
      </c>
    </row>
    <row r="3997" spans="11:12" x14ac:dyDescent="0.2">
      <c r="K3997" s="51">
        <v>3979</v>
      </c>
      <c r="L3997" s="52">
        <v>-5312.6232448767287</v>
      </c>
    </row>
    <row r="3998" spans="11:12" x14ac:dyDescent="0.2">
      <c r="K3998" s="51">
        <v>3980</v>
      </c>
      <c r="L3998" s="52">
        <v>-1108.2889214322599</v>
      </c>
    </row>
    <row r="3999" spans="11:12" x14ac:dyDescent="0.2">
      <c r="K3999" s="51">
        <v>3981</v>
      </c>
      <c r="L3999" s="52">
        <v>-706.27591158676069</v>
      </c>
    </row>
    <row r="4000" spans="11:12" x14ac:dyDescent="0.2">
      <c r="K4000" s="51">
        <v>3982</v>
      </c>
      <c r="L4000" s="52">
        <v>617.87283618188656</v>
      </c>
    </row>
    <row r="4001" spans="11:12" x14ac:dyDescent="0.2">
      <c r="K4001" s="51">
        <v>3983</v>
      </c>
      <c r="L4001" s="52">
        <v>5980.1578207471412</v>
      </c>
    </row>
    <row r="4002" spans="11:12" x14ac:dyDescent="0.2">
      <c r="K4002" s="51">
        <v>3984</v>
      </c>
      <c r="L4002" s="52">
        <v>-6790.6485660614035</v>
      </c>
    </row>
    <row r="4003" spans="11:12" x14ac:dyDescent="0.2">
      <c r="K4003" s="51">
        <v>3985</v>
      </c>
      <c r="L4003" s="52">
        <v>-832.58728652786601</v>
      </c>
    </row>
    <row r="4004" spans="11:12" x14ac:dyDescent="0.2">
      <c r="K4004" s="51">
        <v>3986</v>
      </c>
      <c r="L4004" s="52">
        <v>109.63434513254936</v>
      </c>
    </row>
    <row r="4005" spans="11:12" x14ac:dyDescent="0.2">
      <c r="K4005" s="51">
        <v>3987</v>
      </c>
      <c r="L4005" s="52">
        <v>-1876.5697637572111</v>
      </c>
    </row>
    <row r="4006" spans="11:12" x14ac:dyDescent="0.2">
      <c r="K4006" s="51">
        <v>3988</v>
      </c>
      <c r="L4006" s="52">
        <v>-583.23968567741395</v>
      </c>
    </row>
    <row r="4007" spans="11:12" x14ac:dyDescent="0.2">
      <c r="K4007" s="51">
        <v>3989</v>
      </c>
      <c r="L4007" s="52">
        <v>818.17207318235592</v>
      </c>
    </row>
    <row r="4008" spans="11:12" x14ac:dyDescent="0.2">
      <c r="K4008" s="51">
        <v>3990</v>
      </c>
      <c r="L4008" s="52">
        <v>1504.913575985991</v>
      </c>
    </row>
    <row r="4009" spans="11:12" x14ac:dyDescent="0.2">
      <c r="K4009" s="51">
        <v>3991</v>
      </c>
      <c r="L4009" s="52">
        <v>-2806.3696178271862</v>
      </c>
    </row>
    <row r="4010" spans="11:12" x14ac:dyDescent="0.2">
      <c r="K4010" s="51">
        <v>3992</v>
      </c>
      <c r="L4010" s="52">
        <v>0</v>
      </c>
    </row>
    <row r="4011" spans="11:12" x14ac:dyDescent="0.2">
      <c r="K4011" s="51">
        <v>3993</v>
      </c>
      <c r="L4011" s="52">
        <v>-639.08308936946389</v>
      </c>
    </row>
    <row r="4012" spans="11:12" x14ac:dyDescent="0.2">
      <c r="K4012" s="51">
        <v>3994</v>
      </c>
      <c r="L4012" s="52">
        <v>250.65236184082232</v>
      </c>
    </row>
    <row r="4013" spans="11:12" x14ac:dyDescent="0.2">
      <c r="K4013" s="51">
        <v>3995</v>
      </c>
      <c r="L4013" s="52">
        <v>0</v>
      </c>
    </row>
    <row r="4014" spans="11:12" x14ac:dyDescent="0.2">
      <c r="K4014" s="51">
        <v>3996</v>
      </c>
      <c r="L4014" s="52">
        <v>3035.0590811804545</v>
      </c>
    </row>
    <row r="4015" spans="11:12" x14ac:dyDescent="0.2">
      <c r="K4015" s="51">
        <v>3997</v>
      </c>
      <c r="L4015" s="52">
        <v>0</v>
      </c>
    </row>
    <row r="4016" spans="11:12" x14ac:dyDescent="0.2">
      <c r="K4016" s="51">
        <v>3998</v>
      </c>
      <c r="L4016" s="52">
        <v>787.83258509674204</v>
      </c>
    </row>
    <row r="4017" spans="11:12" x14ac:dyDescent="0.2">
      <c r="K4017" s="51">
        <v>3999</v>
      </c>
      <c r="L4017" s="52">
        <v>-1573.8284692441666</v>
      </c>
    </row>
    <row r="4018" spans="11:12" x14ac:dyDescent="0.2">
      <c r="K4018" s="51">
        <v>4000</v>
      </c>
      <c r="L4018" s="52">
        <v>2344.4960252340552</v>
      </c>
    </row>
    <row r="4019" spans="11:12" x14ac:dyDescent="0.2">
      <c r="K4019" s="51">
        <v>4001</v>
      </c>
      <c r="L4019" s="52">
        <v>-4491.7019515233806</v>
      </c>
    </row>
    <row r="4020" spans="11:12" x14ac:dyDescent="0.2">
      <c r="K4020" s="51">
        <v>4002</v>
      </c>
      <c r="L4020" s="52">
        <v>1081.8243229296213</v>
      </c>
    </row>
    <row r="4021" spans="11:12" x14ac:dyDescent="0.2">
      <c r="K4021" s="51">
        <v>4003</v>
      </c>
      <c r="L4021" s="52">
        <v>-2131.8616643213009</v>
      </c>
    </row>
    <row r="4022" spans="11:12" x14ac:dyDescent="0.2">
      <c r="K4022" s="51">
        <v>4004</v>
      </c>
      <c r="L4022" s="52">
        <v>2644.6693618050431</v>
      </c>
    </row>
    <row r="4023" spans="11:12" x14ac:dyDescent="0.2">
      <c r="K4023" s="51">
        <v>4005</v>
      </c>
      <c r="L4023" s="52">
        <v>860.78807127807715</v>
      </c>
    </row>
    <row r="4024" spans="11:12" x14ac:dyDescent="0.2">
      <c r="K4024" s="51">
        <v>4006</v>
      </c>
      <c r="L4024" s="52">
        <v>3646.609768078154</v>
      </c>
    </row>
    <row r="4025" spans="11:12" x14ac:dyDescent="0.2">
      <c r="K4025" s="51">
        <v>4007</v>
      </c>
      <c r="L4025" s="52">
        <v>1729.6514819595382</v>
      </c>
    </row>
    <row r="4026" spans="11:12" x14ac:dyDescent="0.2">
      <c r="K4026" s="51">
        <v>4008</v>
      </c>
      <c r="L4026" s="52">
        <v>402.44515932552764</v>
      </c>
    </row>
    <row r="4027" spans="11:12" x14ac:dyDescent="0.2">
      <c r="K4027" s="51">
        <v>4009</v>
      </c>
      <c r="L4027" s="52">
        <v>2648.7116251275029</v>
      </c>
    </row>
    <row r="4028" spans="11:12" x14ac:dyDescent="0.2">
      <c r="K4028" s="51">
        <v>4010</v>
      </c>
      <c r="L4028" s="52">
        <v>676.18799132964591</v>
      </c>
    </row>
    <row r="4029" spans="11:12" x14ac:dyDescent="0.2">
      <c r="K4029" s="51">
        <v>4011</v>
      </c>
      <c r="L4029" s="52">
        <v>1946.2361900485421</v>
      </c>
    </row>
    <row r="4030" spans="11:12" x14ac:dyDescent="0.2">
      <c r="K4030" s="51">
        <v>4012</v>
      </c>
      <c r="L4030" s="52">
        <v>1873.7952591879823</v>
      </c>
    </row>
    <row r="4031" spans="11:12" x14ac:dyDescent="0.2">
      <c r="K4031" s="51">
        <v>4013</v>
      </c>
      <c r="L4031" s="52">
        <v>0</v>
      </c>
    </row>
    <row r="4032" spans="11:12" x14ac:dyDescent="0.2">
      <c r="K4032" s="51">
        <v>4014</v>
      </c>
      <c r="L4032" s="52">
        <v>1193.7568263541523</v>
      </c>
    </row>
    <row r="4033" spans="11:12" x14ac:dyDescent="0.2">
      <c r="K4033" s="51">
        <v>4015</v>
      </c>
      <c r="L4033" s="52">
        <v>4057.5686395390335</v>
      </c>
    </row>
    <row r="4034" spans="11:12" x14ac:dyDescent="0.2">
      <c r="K4034" s="51">
        <v>4016</v>
      </c>
      <c r="L4034" s="52">
        <v>148.17139857174334</v>
      </c>
    </row>
    <row r="4035" spans="11:12" x14ac:dyDescent="0.2">
      <c r="K4035" s="51">
        <v>4017</v>
      </c>
      <c r="L4035" s="52">
        <v>1379.1008149149734</v>
      </c>
    </row>
    <row r="4036" spans="11:12" x14ac:dyDescent="0.2">
      <c r="K4036" s="51">
        <v>4018</v>
      </c>
      <c r="L4036" s="52">
        <v>-758.33220430464939</v>
      </c>
    </row>
    <row r="4037" spans="11:12" x14ac:dyDescent="0.2">
      <c r="K4037" s="51">
        <v>4019</v>
      </c>
      <c r="L4037" s="52">
        <v>2216.0992011166222</v>
      </c>
    </row>
    <row r="4038" spans="11:12" x14ac:dyDescent="0.2">
      <c r="K4038" s="51">
        <v>4020</v>
      </c>
      <c r="L4038" s="52">
        <v>-4245.0802454093482</v>
      </c>
    </row>
    <row r="4039" spans="11:12" x14ac:dyDescent="0.2">
      <c r="K4039" s="51">
        <v>4021</v>
      </c>
      <c r="L4039" s="52">
        <v>2862.4418763100207</v>
      </c>
    </row>
    <row r="4040" spans="11:12" x14ac:dyDescent="0.2">
      <c r="K4040" s="51">
        <v>4022</v>
      </c>
      <c r="L4040" s="52">
        <v>4949.8928040854698</v>
      </c>
    </row>
    <row r="4041" spans="11:12" x14ac:dyDescent="0.2">
      <c r="K4041" s="51">
        <v>4023</v>
      </c>
      <c r="L4041" s="52">
        <v>-578.31520788773696</v>
      </c>
    </row>
    <row r="4042" spans="11:12" x14ac:dyDescent="0.2">
      <c r="K4042" s="51">
        <v>4024</v>
      </c>
      <c r="L4042" s="52">
        <v>3436.6262137236408</v>
      </c>
    </row>
    <row r="4043" spans="11:12" x14ac:dyDescent="0.2">
      <c r="K4043" s="51">
        <v>4025</v>
      </c>
      <c r="L4043" s="52">
        <v>1192.3929013864058</v>
      </c>
    </row>
    <row r="4044" spans="11:12" x14ac:dyDescent="0.2">
      <c r="K4044" s="51">
        <v>4026</v>
      </c>
      <c r="L4044" s="52">
        <v>659.62716872435703</v>
      </c>
    </row>
    <row r="4045" spans="11:12" x14ac:dyDescent="0.2">
      <c r="K4045" s="51">
        <v>4027</v>
      </c>
      <c r="L4045" s="52">
        <v>2503.3313603664456</v>
      </c>
    </row>
    <row r="4046" spans="11:12" x14ac:dyDescent="0.2">
      <c r="K4046" s="51">
        <v>4028</v>
      </c>
      <c r="L4046" s="52">
        <v>522.77716837236233</v>
      </c>
    </row>
    <row r="4047" spans="11:12" x14ac:dyDescent="0.2">
      <c r="K4047" s="51">
        <v>4029</v>
      </c>
      <c r="L4047" s="52">
        <v>4316.7192776912207</v>
      </c>
    </row>
    <row r="4048" spans="11:12" x14ac:dyDescent="0.2">
      <c r="K4048" s="51">
        <v>4030</v>
      </c>
      <c r="L4048" s="52">
        <v>-297.12387880000188</v>
      </c>
    </row>
    <row r="4049" spans="11:12" x14ac:dyDescent="0.2">
      <c r="K4049" s="51">
        <v>4031</v>
      </c>
      <c r="L4049" s="52">
        <v>-687.46963313927245</v>
      </c>
    </row>
    <row r="4050" spans="11:12" x14ac:dyDescent="0.2">
      <c r="K4050" s="51">
        <v>4032</v>
      </c>
      <c r="L4050" s="52">
        <v>3579.3799696582414</v>
      </c>
    </row>
    <row r="4051" spans="11:12" x14ac:dyDescent="0.2">
      <c r="K4051" s="51">
        <v>4033</v>
      </c>
      <c r="L4051" s="52">
        <v>2011.4136557428701</v>
      </c>
    </row>
    <row r="4052" spans="11:12" x14ac:dyDescent="0.2">
      <c r="K4052" s="51">
        <v>4034</v>
      </c>
      <c r="L4052" s="52">
        <v>2138.459265496122</v>
      </c>
    </row>
    <row r="4053" spans="11:12" x14ac:dyDescent="0.2">
      <c r="K4053" s="51">
        <v>4035</v>
      </c>
      <c r="L4053" s="52">
        <v>-2950.3054322870644</v>
      </c>
    </row>
    <row r="4054" spans="11:12" x14ac:dyDescent="0.2">
      <c r="K4054" s="51">
        <v>4036</v>
      </c>
      <c r="L4054" s="52">
        <v>4224.8005550473208</v>
      </c>
    </row>
    <row r="4055" spans="11:12" x14ac:dyDescent="0.2">
      <c r="K4055" s="51">
        <v>4037</v>
      </c>
      <c r="L4055" s="52">
        <v>3060.1383062855352</v>
      </c>
    </row>
    <row r="4056" spans="11:12" x14ac:dyDescent="0.2">
      <c r="K4056" s="51">
        <v>4038</v>
      </c>
      <c r="L4056" s="52">
        <v>0</v>
      </c>
    </row>
    <row r="4057" spans="11:12" x14ac:dyDescent="0.2">
      <c r="K4057" s="51">
        <v>4039</v>
      </c>
      <c r="L4057" s="52">
        <v>-3754.841943451991</v>
      </c>
    </row>
    <row r="4058" spans="11:12" x14ac:dyDescent="0.2">
      <c r="K4058" s="51">
        <v>4040</v>
      </c>
      <c r="L4058" s="52">
        <v>-2206.0148840861357</v>
      </c>
    </row>
    <row r="4059" spans="11:12" x14ac:dyDescent="0.2">
      <c r="K4059" s="51">
        <v>4041</v>
      </c>
      <c r="L4059" s="52">
        <v>648.22734680158487</v>
      </c>
    </row>
    <row r="4060" spans="11:12" x14ac:dyDescent="0.2">
      <c r="K4060" s="51">
        <v>4042</v>
      </c>
      <c r="L4060" s="52">
        <v>-3178.6338734023566</v>
      </c>
    </row>
    <row r="4061" spans="11:12" x14ac:dyDescent="0.2">
      <c r="K4061" s="51">
        <v>4043</v>
      </c>
      <c r="L4061" s="52">
        <v>5851.1241655710965</v>
      </c>
    </row>
    <row r="4062" spans="11:12" x14ac:dyDescent="0.2">
      <c r="K4062" s="51">
        <v>4044</v>
      </c>
      <c r="L4062" s="52">
        <v>1744.6869036430101</v>
      </c>
    </row>
    <row r="4063" spans="11:12" x14ac:dyDescent="0.2">
      <c r="K4063" s="51">
        <v>4045</v>
      </c>
      <c r="L4063" s="52">
        <v>1722.3384243399896</v>
      </c>
    </row>
    <row r="4064" spans="11:12" x14ac:dyDescent="0.2">
      <c r="K4064" s="51">
        <v>4046</v>
      </c>
      <c r="L4064" s="52">
        <v>6188.1097862714241</v>
      </c>
    </row>
    <row r="4065" spans="11:12" x14ac:dyDescent="0.2">
      <c r="K4065" s="51">
        <v>4047</v>
      </c>
      <c r="L4065" s="52">
        <v>-883.14217867240859</v>
      </c>
    </row>
    <row r="4066" spans="11:12" x14ac:dyDescent="0.2">
      <c r="K4066" s="51">
        <v>4048</v>
      </c>
      <c r="L4066" s="52">
        <v>976.94612651141301</v>
      </c>
    </row>
    <row r="4067" spans="11:12" x14ac:dyDescent="0.2">
      <c r="K4067" s="51">
        <v>4049</v>
      </c>
      <c r="L4067" s="52">
        <v>3977.6030648363949</v>
      </c>
    </row>
    <row r="4068" spans="11:12" x14ac:dyDescent="0.2">
      <c r="K4068" s="51">
        <v>4050</v>
      </c>
      <c r="L4068" s="52">
        <v>-1744.2865114927104</v>
      </c>
    </row>
    <row r="4069" spans="11:12" x14ac:dyDescent="0.2">
      <c r="K4069" s="51">
        <v>4051</v>
      </c>
      <c r="L4069" s="52">
        <v>-3183.4560203032606</v>
      </c>
    </row>
    <row r="4070" spans="11:12" x14ac:dyDescent="0.2">
      <c r="K4070" s="51">
        <v>4052</v>
      </c>
      <c r="L4070" s="52">
        <v>2439.4310651243159</v>
      </c>
    </row>
    <row r="4071" spans="11:12" x14ac:dyDescent="0.2">
      <c r="K4071" s="51">
        <v>4053</v>
      </c>
      <c r="L4071" s="52">
        <v>3502.9755248204019</v>
      </c>
    </row>
    <row r="4072" spans="11:12" x14ac:dyDescent="0.2">
      <c r="K4072" s="51">
        <v>4054</v>
      </c>
      <c r="L4072" s="52">
        <v>-4520.5368257431201</v>
      </c>
    </row>
    <row r="4073" spans="11:12" x14ac:dyDescent="0.2">
      <c r="K4073" s="51">
        <v>4055</v>
      </c>
      <c r="L4073" s="52">
        <v>5442.4171232068475</v>
      </c>
    </row>
    <row r="4074" spans="11:12" x14ac:dyDescent="0.2">
      <c r="K4074" s="51">
        <v>4056</v>
      </c>
      <c r="L4074" s="52">
        <v>2150.0958329363007</v>
      </c>
    </row>
    <row r="4075" spans="11:12" x14ac:dyDescent="0.2">
      <c r="K4075" s="51">
        <v>4057</v>
      </c>
      <c r="L4075" s="52">
        <v>4092.2154922417899</v>
      </c>
    </row>
    <row r="4076" spans="11:12" x14ac:dyDescent="0.2">
      <c r="K4076" s="51">
        <v>4058</v>
      </c>
      <c r="L4076" s="52">
        <v>3756.3908401203462</v>
      </c>
    </row>
    <row r="4077" spans="11:12" x14ac:dyDescent="0.2">
      <c r="K4077" s="51">
        <v>4059</v>
      </c>
      <c r="L4077" s="52">
        <v>1834.0799048388458</v>
      </c>
    </row>
    <row r="4078" spans="11:12" x14ac:dyDescent="0.2">
      <c r="K4078" s="51">
        <v>4060</v>
      </c>
      <c r="L4078" s="52">
        <v>-1878.5733451231688</v>
      </c>
    </row>
    <row r="4079" spans="11:12" x14ac:dyDescent="0.2">
      <c r="K4079" s="51">
        <v>4061</v>
      </c>
      <c r="L4079" s="52">
        <v>4063.1584966232176</v>
      </c>
    </row>
    <row r="4080" spans="11:12" x14ac:dyDescent="0.2">
      <c r="K4080" s="51">
        <v>4062</v>
      </c>
      <c r="L4080" s="52">
        <v>1116.8664698728739</v>
      </c>
    </row>
    <row r="4081" spans="11:12" x14ac:dyDescent="0.2">
      <c r="K4081" s="51">
        <v>4063</v>
      </c>
      <c r="L4081" s="52">
        <v>-710.89103623358426</v>
      </c>
    </row>
    <row r="4082" spans="11:12" x14ac:dyDescent="0.2">
      <c r="K4082" s="51">
        <v>4064</v>
      </c>
      <c r="L4082" s="52">
        <v>-1664.579477904851</v>
      </c>
    </row>
    <row r="4083" spans="11:12" x14ac:dyDescent="0.2">
      <c r="K4083" s="51">
        <v>4065</v>
      </c>
      <c r="L4083" s="52">
        <v>3542.9867121526872</v>
      </c>
    </row>
    <row r="4084" spans="11:12" x14ac:dyDescent="0.2">
      <c r="K4084" s="51">
        <v>4066</v>
      </c>
      <c r="L4084" s="52">
        <v>-3088.2881925293186</v>
      </c>
    </row>
    <row r="4085" spans="11:12" x14ac:dyDescent="0.2">
      <c r="K4085" s="51">
        <v>4067</v>
      </c>
      <c r="L4085" s="52">
        <v>1297.5294127634152</v>
      </c>
    </row>
    <row r="4086" spans="11:12" x14ac:dyDescent="0.2">
      <c r="K4086" s="51">
        <v>4068</v>
      </c>
      <c r="L4086" s="52">
        <v>-573.02186707902513</v>
      </c>
    </row>
    <row r="4087" spans="11:12" x14ac:dyDescent="0.2">
      <c r="K4087" s="51">
        <v>4069</v>
      </c>
      <c r="L4087" s="52">
        <v>3776.5497858626932</v>
      </c>
    </row>
    <row r="4088" spans="11:12" x14ac:dyDescent="0.2">
      <c r="K4088" s="51">
        <v>4070</v>
      </c>
      <c r="L4088" s="52">
        <v>6466.0237582863483</v>
      </c>
    </row>
    <row r="4089" spans="11:12" x14ac:dyDescent="0.2">
      <c r="K4089" s="51">
        <v>4071</v>
      </c>
      <c r="L4089" s="52">
        <v>-832.73410614211048</v>
      </c>
    </row>
    <row r="4090" spans="11:12" x14ac:dyDescent="0.2">
      <c r="K4090" s="51">
        <v>4072</v>
      </c>
      <c r="L4090" s="52">
        <v>-3727.3815171280135</v>
      </c>
    </row>
    <row r="4091" spans="11:12" x14ac:dyDescent="0.2">
      <c r="K4091" s="51">
        <v>4073</v>
      </c>
      <c r="L4091" s="52">
        <v>-4807.4218901843587</v>
      </c>
    </row>
    <row r="4092" spans="11:12" x14ac:dyDescent="0.2">
      <c r="K4092" s="51">
        <v>4074</v>
      </c>
      <c r="L4092" s="52">
        <v>2584.3674368819939</v>
      </c>
    </row>
    <row r="4093" spans="11:12" x14ac:dyDescent="0.2">
      <c r="K4093" s="51">
        <v>4075</v>
      </c>
      <c r="L4093" s="52">
        <v>0</v>
      </c>
    </row>
    <row r="4094" spans="11:12" x14ac:dyDescent="0.2">
      <c r="K4094" s="51">
        <v>4076</v>
      </c>
      <c r="L4094" s="52">
        <v>2338.5226194745878</v>
      </c>
    </row>
    <row r="4095" spans="11:12" x14ac:dyDescent="0.2">
      <c r="K4095" s="51">
        <v>4077</v>
      </c>
      <c r="L4095" s="52">
        <v>-432.9814179996556</v>
      </c>
    </row>
    <row r="4096" spans="11:12" x14ac:dyDescent="0.2">
      <c r="K4096" s="51">
        <v>4078</v>
      </c>
      <c r="L4096" s="52">
        <v>3526.6279872924856</v>
      </c>
    </row>
    <row r="4097" spans="11:12" x14ac:dyDescent="0.2">
      <c r="K4097" s="51">
        <v>4079</v>
      </c>
      <c r="L4097" s="52">
        <v>884.43947652395502</v>
      </c>
    </row>
    <row r="4098" spans="11:12" x14ac:dyDescent="0.2">
      <c r="K4098" s="51">
        <v>4080</v>
      </c>
      <c r="L4098" s="52">
        <v>-774.74821569630103</v>
      </c>
    </row>
    <row r="4099" spans="11:12" x14ac:dyDescent="0.2">
      <c r="K4099" s="51">
        <v>4081</v>
      </c>
      <c r="L4099" s="52">
        <v>523.5211781350506</v>
      </c>
    </row>
    <row r="4100" spans="11:12" x14ac:dyDescent="0.2">
      <c r="K4100" s="51">
        <v>4082</v>
      </c>
      <c r="L4100" s="52">
        <v>2511.2766324180288</v>
      </c>
    </row>
    <row r="4101" spans="11:12" x14ac:dyDescent="0.2">
      <c r="K4101" s="51">
        <v>4083</v>
      </c>
      <c r="L4101" s="52">
        <v>-402.41815465662876</v>
      </c>
    </row>
    <row r="4102" spans="11:12" x14ac:dyDescent="0.2">
      <c r="K4102" s="51">
        <v>4084</v>
      </c>
      <c r="L4102" s="52">
        <v>-2673.539858221498</v>
      </c>
    </row>
    <row r="4103" spans="11:12" x14ac:dyDescent="0.2">
      <c r="K4103" s="51">
        <v>4085</v>
      </c>
      <c r="L4103" s="52">
        <v>0</v>
      </c>
    </row>
    <row r="4104" spans="11:12" x14ac:dyDescent="0.2">
      <c r="K4104" s="51">
        <v>4086</v>
      </c>
      <c r="L4104" s="52">
        <v>-1110.5387410244241</v>
      </c>
    </row>
    <row r="4105" spans="11:12" x14ac:dyDescent="0.2">
      <c r="K4105" s="51">
        <v>4087</v>
      </c>
      <c r="L4105" s="52">
        <v>-3827.7063516050539</v>
      </c>
    </row>
    <row r="4106" spans="11:12" x14ac:dyDescent="0.2">
      <c r="K4106" s="51">
        <v>4088</v>
      </c>
      <c r="L4106" s="52">
        <v>0</v>
      </c>
    </row>
    <row r="4107" spans="11:12" x14ac:dyDescent="0.2">
      <c r="K4107" s="51">
        <v>4089</v>
      </c>
      <c r="L4107" s="52">
        <v>-997.7190835713543</v>
      </c>
    </row>
    <row r="4108" spans="11:12" x14ac:dyDescent="0.2">
      <c r="K4108" s="51">
        <v>4090</v>
      </c>
      <c r="L4108" s="52">
        <v>1968.3241595275572</v>
      </c>
    </row>
    <row r="4109" spans="11:12" x14ac:dyDescent="0.2">
      <c r="K4109" s="51">
        <v>4091</v>
      </c>
      <c r="L4109" s="52">
        <v>3651.3745964138484</v>
      </c>
    </row>
    <row r="4110" spans="11:12" x14ac:dyDescent="0.2">
      <c r="K4110" s="51">
        <v>4092</v>
      </c>
      <c r="L4110" s="52">
        <v>-1584.9227385222052</v>
      </c>
    </row>
    <row r="4111" spans="11:12" x14ac:dyDescent="0.2">
      <c r="K4111" s="51">
        <v>4093</v>
      </c>
      <c r="L4111" s="52">
        <v>-2104.4747665652376</v>
      </c>
    </row>
    <row r="4112" spans="11:12" x14ac:dyDescent="0.2">
      <c r="K4112" s="51">
        <v>4094</v>
      </c>
      <c r="L4112" s="52">
        <v>-5381.3387163640045</v>
      </c>
    </row>
    <row r="4113" spans="11:12" x14ac:dyDescent="0.2">
      <c r="K4113" s="51">
        <v>4095</v>
      </c>
      <c r="L4113" s="52">
        <v>1176.4783421259917</v>
      </c>
    </row>
    <row r="4114" spans="11:12" x14ac:dyDescent="0.2">
      <c r="K4114" s="51">
        <v>4096</v>
      </c>
      <c r="L4114" s="52">
        <v>0</v>
      </c>
    </row>
    <row r="4115" spans="11:12" x14ac:dyDescent="0.2">
      <c r="K4115" s="51">
        <v>4097</v>
      </c>
      <c r="L4115" s="52">
        <v>2758.0911702241015</v>
      </c>
    </row>
    <row r="4116" spans="11:12" x14ac:dyDescent="0.2">
      <c r="K4116" s="51">
        <v>4098</v>
      </c>
      <c r="L4116" s="52">
        <v>-1435.1299025342917</v>
      </c>
    </row>
    <row r="4117" spans="11:12" x14ac:dyDescent="0.2">
      <c r="K4117" s="51">
        <v>4099</v>
      </c>
      <c r="L4117" s="52">
        <v>3403.4038284100448</v>
      </c>
    </row>
    <row r="4118" spans="11:12" x14ac:dyDescent="0.2">
      <c r="K4118" s="51">
        <v>4100</v>
      </c>
      <c r="L4118" s="52">
        <v>3787.317570498707</v>
      </c>
    </row>
    <row r="4119" spans="11:12" x14ac:dyDescent="0.2">
      <c r="K4119" s="51">
        <v>4101</v>
      </c>
      <c r="L4119" s="52">
        <v>1401.7829132960399</v>
      </c>
    </row>
    <row r="4120" spans="11:12" x14ac:dyDescent="0.2">
      <c r="K4120" s="51">
        <v>4102</v>
      </c>
      <c r="L4120" s="52">
        <v>1567.9795151820754</v>
      </c>
    </row>
    <row r="4121" spans="11:12" x14ac:dyDescent="0.2">
      <c r="K4121" s="51">
        <v>4103</v>
      </c>
      <c r="L4121" s="52">
        <v>5422.2079698348862</v>
      </c>
    </row>
    <row r="4122" spans="11:12" x14ac:dyDescent="0.2">
      <c r="K4122" s="51">
        <v>4104</v>
      </c>
      <c r="L4122" s="52">
        <v>-1847.5124544147566</v>
      </c>
    </row>
    <row r="4123" spans="11:12" x14ac:dyDescent="0.2">
      <c r="K4123" s="51">
        <v>4105</v>
      </c>
      <c r="L4123" s="52">
        <v>1589.4822620631971</v>
      </c>
    </row>
    <row r="4124" spans="11:12" x14ac:dyDescent="0.2">
      <c r="K4124" s="51">
        <v>4106</v>
      </c>
      <c r="L4124" s="52">
        <v>4527.4649182290004</v>
      </c>
    </row>
    <row r="4125" spans="11:12" x14ac:dyDescent="0.2">
      <c r="K4125" s="51">
        <v>4107</v>
      </c>
      <c r="L4125" s="52">
        <v>-3059.3891079618261</v>
      </c>
    </row>
    <row r="4126" spans="11:12" x14ac:dyDescent="0.2">
      <c r="K4126" s="51">
        <v>4108</v>
      </c>
      <c r="L4126" s="52">
        <v>3034.7263886554861</v>
      </c>
    </row>
    <row r="4127" spans="11:12" x14ac:dyDescent="0.2">
      <c r="K4127" s="51">
        <v>4109</v>
      </c>
      <c r="L4127" s="52">
        <v>3917.6227218627164</v>
      </c>
    </row>
    <row r="4128" spans="11:12" x14ac:dyDescent="0.2">
      <c r="K4128" s="51">
        <v>4110</v>
      </c>
      <c r="L4128" s="52">
        <v>-880.60008058518054</v>
      </c>
    </row>
    <row r="4129" spans="11:12" x14ac:dyDescent="0.2">
      <c r="K4129" s="51">
        <v>4111</v>
      </c>
      <c r="L4129" s="52">
        <v>-2290.4490098608194</v>
      </c>
    </row>
    <row r="4130" spans="11:12" x14ac:dyDescent="0.2">
      <c r="K4130" s="51">
        <v>4112</v>
      </c>
      <c r="L4130" s="52">
        <v>0</v>
      </c>
    </row>
    <row r="4131" spans="11:12" x14ac:dyDescent="0.2">
      <c r="K4131" s="51">
        <v>4113</v>
      </c>
      <c r="L4131" s="52">
        <v>902.8751468249443</v>
      </c>
    </row>
    <row r="4132" spans="11:12" x14ac:dyDescent="0.2">
      <c r="K4132" s="51">
        <v>4114</v>
      </c>
      <c r="L4132" s="52">
        <v>-953.1755242605218</v>
      </c>
    </row>
    <row r="4133" spans="11:12" x14ac:dyDescent="0.2">
      <c r="K4133" s="51">
        <v>4115</v>
      </c>
      <c r="L4133" s="52">
        <v>-3556.6828940848918</v>
      </c>
    </row>
    <row r="4134" spans="11:12" x14ac:dyDescent="0.2">
      <c r="K4134" s="51">
        <v>4116</v>
      </c>
      <c r="L4134" s="52">
        <v>2917.8264361051811</v>
      </c>
    </row>
    <row r="4135" spans="11:12" x14ac:dyDescent="0.2">
      <c r="K4135" s="51">
        <v>4117</v>
      </c>
      <c r="L4135" s="52">
        <v>2277.4781969188766</v>
      </c>
    </row>
    <row r="4136" spans="11:12" x14ac:dyDescent="0.2">
      <c r="K4136" s="51">
        <v>4118</v>
      </c>
      <c r="L4136" s="52">
        <v>-1226.7820477637249</v>
      </c>
    </row>
    <row r="4137" spans="11:12" x14ac:dyDescent="0.2">
      <c r="K4137" s="51">
        <v>4119</v>
      </c>
      <c r="L4137" s="52">
        <v>2655.5800307174277</v>
      </c>
    </row>
    <row r="4138" spans="11:12" x14ac:dyDescent="0.2">
      <c r="K4138" s="51">
        <v>4120</v>
      </c>
      <c r="L4138" s="52">
        <v>0</v>
      </c>
    </row>
    <row r="4139" spans="11:12" x14ac:dyDescent="0.2">
      <c r="K4139" s="51">
        <v>4121</v>
      </c>
      <c r="L4139" s="52">
        <v>3296.6314373720666</v>
      </c>
    </row>
    <row r="4140" spans="11:12" x14ac:dyDescent="0.2">
      <c r="K4140" s="51">
        <v>4122</v>
      </c>
      <c r="L4140" s="52">
        <v>3289.0205204474178</v>
      </c>
    </row>
    <row r="4141" spans="11:12" x14ac:dyDescent="0.2">
      <c r="K4141" s="51">
        <v>4123</v>
      </c>
      <c r="L4141" s="52">
        <v>-5117.0560761338602</v>
      </c>
    </row>
    <row r="4142" spans="11:12" x14ac:dyDescent="0.2">
      <c r="K4142" s="51">
        <v>4124</v>
      </c>
      <c r="L4142" s="52">
        <v>1849.7596894301744</v>
      </c>
    </row>
    <row r="4143" spans="11:12" x14ac:dyDescent="0.2">
      <c r="K4143" s="51">
        <v>4125</v>
      </c>
      <c r="L4143" s="52">
        <v>0</v>
      </c>
    </row>
    <row r="4144" spans="11:12" x14ac:dyDescent="0.2">
      <c r="K4144" s="51">
        <v>4126</v>
      </c>
      <c r="L4144" s="52">
        <v>3791.9644704055199</v>
      </c>
    </row>
    <row r="4145" spans="11:12" x14ac:dyDescent="0.2">
      <c r="K4145" s="51">
        <v>4127</v>
      </c>
      <c r="L4145" s="52">
        <v>4263.3606100236648</v>
      </c>
    </row>
    <row r="4146" spans="11:12" x14ac:dyDescent="0.2">
      <c r="K4146" s="51">
        <v>4128</v>
      </c>
      <c r="L4146" s="52">
        <v>-1177.2027892999251</v>
      </c>
    </row>
    <row r="4147" spans="11:12" x14ac:dyDescent="0.2">
      <c r="K4147" s="51">
        <v>4129</v>
      </c>
      <c r="L4147" s="52">
        <v>-61.174752567856558</v>
      </c>
    </row>
    <row r="4148" spans="11:12" x14ac:dyDescent="0.2">
      <c r="K4148" s="51">
        <v>4130</v>
      </c>
      <c r="L4148" s="52">
        <v>4857.3228272945507</v>
      </c>
    </row>
    <row r="4149" spans="11:12" x14ac:dyDescent="0.2">
      <c r="K4149" s="51">
        <v>4131</v>
      </c>
      <c r="L4149" s="52">
        <v>1264.0556231178475</v>
      </c>
    </row>
    <row r="4150" spans="11:12" x14ac:dyDescent="0.2">
      <c r="K4150" s="51">
        <v>4132</v>
      </c>
      <c r="L4150" s="52">
        <v>-930.13396513953421</v>
      </c>
    </row>
    <row r="4151" spans="11:12" x14ac:dyDescent="0.2">
      <c r="K4151" s="51">
        <v>4133</v>
      </c>
      <c r="L4151" s="52">
        <v>4118.6416382424122</v>
      </c>
    </row>
    <row r="4152" spans="11:12" x14ac:dyDescent="0.2">
      <c r="K4152" s="51">
        <v>4134</v>
      </c>
      <c r="L4152" s="52">
        <v>0</v>
      </c>
    </row>
    <row r="4153" spans="11:12" x14ac:dyDescent="0.2">
      <c r="K4153" s="51">
        <v>4135</v>
      </c>
      <c r="L4153" s="52">
        <v>3074.656266228912</v>
      </c>
    </row>
    <row r="4154" spans="11:12" x14ac:dyDescent="0.2">
      <c r="K4154" s="51">
        <v>4136</v>
      </c>
      <c r="L4154" s="52">
        <v>-2894.2061431825505</v>
      </c>
    </row>
    <row r="4155" spans="11:12" x14ac:dyDescent="0.2">
      <c r="K4155" s="51">
        <v>4137</v>
      </c>
      <c r="L4155" s="52">
        <v>1058.9404347641862</v>
      </c>
    </row>
    <row r="4156" spans="11:12" x14ac:dyDescent="0.2">
      <c r="K4156" s="51">
        <v>4138</v>
      </c>
      <c r="L4156" s="52">
        <v>-300.03287839828499</v>
      </c>
    </row>
    <row r="4157" spans="11:12" x14ac:dyDescent="0.2">
      <c r="K4157" s="51">
        <v>4139</v>
      </c>
      <c r="L4157" s="52">
        <v>-3334.5069010953493</v>
      </c>
    </row>
    <row r="4158" spans="11:12" x14ac:dyDescent="0.2">
      <c r="K4158" s="51">
        <v>4140</v>
      </c>
      <c r="L4158" s="52">
        <v>1873.1953029678559</v>
      </c>
    </row>
    <row r="4159" spans="11:12" x14ac:dyDescent="0.2">
      <c r="K4159" s="51">
        <v>4141</v>
      </c>
      <c r="L4159" s="52">
        <v>4047.2419728919854</v>
      </c>
    </row>
    <row r="4160" spans="11:12" x14ac:dyDescent="0.2">
      <c r="K4160" s="51">
        <v>4142</v>
      </c>
      <c r="L4160" s="52">
        <v>-211.69592045013269</v>
      </c>
    </row>
    <row r="4161" spans="11:12" x14ac:dyDescent="0.2">
      <c r="K4161" s="51">
        <v>4143</v>
      </c>
      <c r="L4161" s="52">
        <v>-555.48924769009329</v>
      </c>
    </row>
    <row r="4162" spans="11:12" x14ac:dyDescent="0.2">
      <c r="K4162" s="51">
        <v>4144</v>
      </c>
      <c r="L4162" s="52">
        <v>-3236.9400719882524</v>
      </c>
    </row>
    <row r="4163" spans="11:12" x14ac:dyDescent="0.2">
      <c r="K4163" s="51">
        <v>4145</v>
      </c>
      <c r="L4163" s="52">
        <v>939.23223301881353</v>
      </c>
    </row>
    <row r="4164" spans="11:12" x14ac:dyDescent="0.2">
      <c r="K4164" s="51">
        <v>4146</v>
      </c>
      <c r="L4164" s="52">
        <v>1657.601830712897</v>
      </c>
    </row>
    <row r="4165" spans="11:12" x14ac:dyDescent="0.2">
      <c r="K4165" s="51">
        <v>4147</v>
      </c>
      <c r="L4165" s="52">
        <v>-2929.0321378967346</v>
      </c>
    </row>
    <row r="4166" spans="11:12" x14ac:dyDescent="0.2">
      <c r="K4166" s="51">
        <v>4148</v>
      </c>
      <c r="L4166" s="52">
        <v>-1254.6346409040571</v>
      </c>
    </row>
    <row r="4167" spans="11:12" x14ac:dyDescent="0.2">
      <c r="K4167" s="51">
        <v>4149</v>
      </c>
      <c r="L4167" s="52">
        <v>281.1606834959174</v>
      </c>
    </row>
    <row r="4168" spans="11:12" x14ac:dyDescent="0.2">
      <c r="K4168" s="51">
        <v>4150</v>
      </c>
      <c r="L4168" s="52">
        <v>-302.68731699546743</v>
      </c>
    </row>
    <row r="4169" spans="11:12" x14ac:dyDescent="0.2">
      <c r="K4169" s="51">
        <v>4151</v>
      </c>
      <c r="L4169" s="52">
        <v>3358.9495986985921</v>
      </c>
    </row>
    <row r="4170" spans="11:12" x14ac:dyDescent="0.2">
      <c r="K4170" s="51">
        <v>4152</v>
      </c>
      <c r="L4170" s="52">
        <v>-2755.5961679073857</v>
      </c>
    </row>
    <row r="4171" spans="11:12" x14ac:dyDescent="0.2">
      <c r="K4171" s="51">
        <v>4153</v>
      </c>
      <c r="L4171" s="52">
        <v>0</v>
      </c>
    </row>
    <row r="4172" spans="11:12" x14ac:dyDescent="0.2">
      <c r="K4172" s="51">
        <v>4154</v>
      </c>
      <c r="L4172" s="52">
        <v>2625.9805308140012</v>
      </c>
    </row>
    <row r="4173" spans="11:12" x14ac:dyDescent="0.2">
      <c r="K4173" s="51">
        <v>4155</v>
      </c>
      <c r="L4173" s="52">
        <v>0</v>
      </c>
    </row>
    <row r="4174" spans="11:12" x14ac:dyDescent="0.2">
      <c r="K4174" s="51">
        <v>4156</v>
      </c>
      <c r="L4174" s="52">
        <v>1464.3977743709497</v>
      </c>
    </row>
    <row r="4175" spans="11:12" x14ac:dyDescent="0.2">
      <c r="K4175" s="51">
        <v>4157</v>
      </c>
      <c r="L4175" s="52">
        <v>689.0835802500369</v>
      </c>
    </row>
    <row r="4176" spans="11:12" x14ac:dyDescent="0.2">
      <c r="K4176" s="51">
        <v>4158</v>
      </c>
      <c r="L4176" s="52">
        <v>-1569.183513957651</v>
      </c>
    </row>
    <row r="4177" spans="11:12" x14ac:dyDescent="0.2">
      <c r="K4177" s="51">
        <v>4159</v>
      </c>
      <c r="L4177" s="52">
        <v>-1580.4059459751627</v>
      </c>
    </row>
    <row r="4178" spans="11:12" x14ac:dyDescent="0.2">
      <c r="K4178" s="51">
        <v>4160</v>
      </c>
      <c r="L4178" s="52">
        <v>-260.8609462198184</v>
      </c>
    </row>
    <row r="4179" spans="11:12" x14ac:dyDescent="0.2">
      <c r="K4179" s="51">
        <v>4161</v>
      </c>
      <c r="L4179" s="52">
        <v>-1899.2822366531282</v>
      </c>
    </row>
    <row r="4180" spans="11:12" x14ac:dyDescent="0.2">
      <c r="K4180" s="51">
        <v>4162</v>
      </c>
      <c r="L4180" s="52">
        <v>-2292.3794399542203</v>
      </c>
    </row>
    <row r="4181" spans="11:12" x14ac:dyDescent="0.2">
      <c r="K4181" s="51">
        <v>4163</v>
      </c>
      <c r="L4181" s="52">
        <v>-520.94371953210589</v>
      </c>
    </row>
    <row r="4182" spans="11:12" x14ac:dyDescent="0.2">
      <c r="K4182" s="51">
        <v>4164</v>
      </c>
      <c r="L4182" s="52">
        <v>587.78712675388329</v>
      </c>
    </row>
    <row r="4183" spans="11:12" x14ac:dyDescent="0.2">
      <c r="K4183" s="51">
        <v>4165</v>
      </c>
      <c r="L4183" s="52">
        <v>2605.6015512650292</v>
      </c>
    </row>
    <row r="4184" spans="11:12" x14ac:dyDescent="0.2">
      <c r="K4184" s="51">
        <v>4166</v>
      </c>
      <c r="L4184" s="52">
        <v>467.54189002053954</v>
      </c>
    </row>
    <row r="4185" spans="11:12" x14ac:dyDescent="0.2">
      <c r="K4185" s="51">
        <v>4167</v>
      </c>
      <c r="L4185" s="52">
        <v>1010.0807729272707</v>
      </c>
    </row>
    <row r="4186" spans="11:12" x14ac:dyDescent="0.2">
      <c r="K4186" s="51">
        <v>4168</v>
      </c>
      <c r="L4186" s="52">
        <v>-5621.3087656790412</v>
      </c>
    </row>
    <row r="4187" spans="11:12" x14ac:dyDescent="0.2">
      <c r="K4187" s="51">
        <v>4169</v>
      </c>
      <c r="L4187" s="52">
        <v>-5287.39105614648</v>
      </c>
    </row>
    <row r="4188" spans="11:12" x14ac:dyDescent="0.2">
      <c r="K4188" s="51">
        <v>4170</v>
      </c>
      <c r="L4188" s="52">
        <v>0</v>
      </c>
    </row>
    <row r="4189" spans="11:12" x14ac:dyDescent="0.2">
      <c r="K4189" s="51">
        <v>4171</v>
      </c>
      <c r="L4189" s="52">
        <v>1994.7622462620047</v>
      </c>
    </row>
    <row r="4190" spans="11:12" x14ac:dyDescent="0.2">
      <c r="K4190" s="51">
        <v>4172</v>
      </c>
      <c r="L4190" s="52">
        <v>1703.7316350042308</v>
      </c>
    </row>
    <row r="4191" spans="11:12" x14ac:dyDescent="0.2">
      <c r="K4191" s="51">
        <v>4173</v>
      </c>
      <c r="L4191" s="52">
        <v>4221.892071863258</v>
      </c>
    </row>
    <row r="4192" spans="11:12" x14ac:dyDescent="0.2">
      <c r="K4192" s="51">
        <v>4174</v>
      </c>
      <c r="L4192" s="52">
        <v>-958.84689850916141</v>
      </c>
    </row>
    <row r="4193" spans="11:12" x14ac:dyDescent="0.2">
      <c r="K4193" s="51">
        <v>4175</v>
      </c>
      <c r="L4193" s="52">
        <v>-2571.8197623093129</v>
      </c>
    </row>
    <row r="4194" spans="11:12" x14ac:dyDescent="0.2">
      <c r="K4194" s="51">
        <v>4176</v>
      </c>
      <c r="L4194" s="52">
        <v>-2767.4279255209117</v>
      </c>
    </row>
    <row r="4195" spans="11:12" x14ac:dyDescent="0.2">
      <c r="K4195" s="51">
        <v>4177</v>
      </c>
      <c r="L4195" s="52">
        <v>2295.0592928895248</v>
      </c>
    </row>
    <row r="4196" spans="11:12" x14ac:dyDescent="0.2">
      <c r="K4196" s="51">
        <v>4178</v>
      </c>
      <c r="L4196" s="52">
        <v>2149.2721514571272</v>
      </c>
    </row>
    <row r="4197" spans="11:12" x14ac:dyDescent="0.2">
      <c r="K4197" s="51">
        <v>4179</v>
      </c>
      <c r="L4197" s="52">
        <v>2555.4245332268397</v>
      </c>
    </row>
    <row r="4198" spans="11:12" x14ac:dyDescent="0.2">
      <c r="K4198" s="51">
        <v>4180</v>
      </c>
      <c r="L4198" s="52">
        <v>1950.5502805421222</v>
      </c>
    </row>
    <row r="4199" spans="11:12" x14ac:dyDescent="0.2">
      <c r="K4199" s="51">
        <v>4181</v>
      </c>
      <c r="L4199" s="52">
        <v>3307.5984203676953</v>
      </c>
    </row>
    <row r="4200" spans="11:12" x14ac:dyDescent="0.2">
      <c r="K4200" s="51">
        <v>4182</v>
      </c>
      <c r="L4200" s="52">
        <v>-3630.1488763881762</v>
      </c>
    </row>
    <row r="4201" spans="11:12" x14ac:dyDescent="0.2">
      <c r="K4201" s="51">
        <v>4183</v>
      </c>
      <c r="L4201" s="52">
        <v>2102.0734415356528</v>
      </c>
    </row>
    <row r="4202" spans="11:12" x14ac:dyDescent="0.2">
      <c r="K4202" s="51">
        <v>4184</v>
      </c>
      <c r="L4202" s="52">
        <v>4307.5356204248928</v>
      </c>
    </row>
    <row r="4203" spans="11:12" x14ac:dyDescent="0.2">
      <c r="K4203" s="51">
        <v>4185</v>
      </c>
      <c r="L4203" s="52">
        <v>2336.4025237011083</v>
      </c>
    </row>
    <row r="4204" spans="11:12" x14ac:dyDescent="0.2">
      <c r="K4204" s="51">
        <v>4186</v>
      </c>
      <c r="L4204" s="52">
        <v>218.85641603711974</v>
      </c>
    </row>
    <row r="4205" spans="11:12" x14ac:dyDescent="0.2">
      <c r="K4205" s="51">
        <v>4187</v>
      </c>
      <c r="L4205" s="52">
        <v>-3840.0213642434305</v>
      </c>
    </row>
    <row r="4206" spans="11:12" x14ac:dyDescent="0.2">
      <c r="K4206" s="51">
        <v>4188</v>
      </c>
      <c r="L4206" s="52">
        <v>562.81124265128551</v>
      </c>
    </row>
    <row r="4207" spans="11:12" x14ac:dyDescent="0.2">
      <c r="K4207" s="51">
        <v>4189</v>
      </c>
      <c r="L4207" s="52">
        <v>1744.6993615408344</v>
      </c>
    </row>
    <row r="4208" spans="11:12" x14ac:dyDescent="0.2">
      <c r="K4208" s="51">
        <v>4190</v>
      </c>
      <c r="L4208" s="52">
        <v>3101.2376932101988</v>
      </c>
    </row>
    <row r="4209" spans="11:12" x14ac:dyDescent="0.2">
      <c r="K4209" s="51">
        <v>4191</v>
      </c>
      <c r="L4209" s="52">
        <v>3029.125288862665</v>
      </c>
    </row>
    <row r="4210" spans="11:12" x14ac:dyDescent="0.2">
      <c r="K4210" s="51">
        <v>4192</v>
      </c>
      <c r="L4210" s="52">
        <v>-3912.1859707186259</v>
      </c>
    </row>
    <row r="4211" spans="11:12" x14ac:dyDescent="0.2">
      <c r="K4211" s="51">
        <v>4193</v>
      </c>
      <c r="L4211" s="52">
        <v>0</v>
      </c>
    </row>
    <row r="4212" spans="11:12" x14ac:dyDescent="0.2">
      <c r="K4212" s="51">
        <v>4194</v>
      </c>
      <c r="L4212" s="52">
        <v>-2431.2659372758735</v>
      </c>
    </row>
    <row r="4213" spans="11:12" x14ac:dyDescent="0.2">
      <c r="K4213" s="51">
        <v>4195</v>
      </c>
      <c r="L4213" s="52">
        <v>1777.6241602808416</v>
      </c>
    </row>
    <row r="4214" spans="11:12" x14ac:dyDescent="0.2">
      <c r="K4214" s="51">
        <v>4196</v>
      </c>
      <c r="L4214" s="52">
        <v>-276.95425288474325</v>
      </c>
    </row>
    <row r="4215" spans="11:12" x14ac:dyDescent="0.2">
      <c r="K4215" s="51">
        <v>4197</v>
      </c>
      <c r="L4215" s="52">
        <v>3043.9979116402255</v>
      </c>
    </row>
    <row r="4216" spans="11:12" x14ac:dyDescent="0.2">
      <c r="K4216" s="51">
        <v>4198</v>
      </c>
      <c r="L4216" s="52">
        <v>-3095.0035647780355</v>
      </c>
    </row>
    <row r="4217" spans="11:12" x14ac:dyDescent="0.2">
      <c r="K4217" s="51">
        <v>4199</v>
      </c>
      <c r="L4217" s="52">
        <v>0</v>
      </c>
    </row>
    <row r="4218" spans="11:12" x14ac:dyDescent="0.2">
      <c r="K4218" s="51">
        <v>4200</v>
      </c>
      <c r="L4218" s="52">
        <v>0</v>
      </c>
    </row>
    <row r="4219" spans="11:12" x14ac:dyDescent="0.2">
      <c r="K4219" s="51">
        <v>4201</v>
      </c>
      <c r="L4219" s="52">
        <v>1591.1158489701261</v>
      </c>
    </row>
    <row r="4220" spans="11:12" x14ac:dyDescent="0.2">
      <c r="K4220" s="51">
        <v>4202</v>
      </c>
      <c r="L4220" s="52">
        <v>713.33206448917895</v>
      </c>
    </row>
    <row r="4221" spans="11:12" x14ac:dyDescent="0.2">
      <c r="K4221" s="51">
        <v>4203</v>
      </c>
      <c r="L4221" s="52">
        <v>2655.0766177510477</v>
      </c>
    </row>
    <row r="4222" spans="11:12" x14ac:dyDescent="0.2">
      <c r="K4222" s="51">
        <v>4204</v>
      </c>
      <c r="L4222" s="52">
        <v>3880.7127665401813</v>
      </c>
    </row>
    <row r="4223" spans="11:12" x14ac:dyDescent="0.2">
      <c r="K4223" s="51">
        <v>4205</v>
      </c>
      <c r="L4223" s="52">
        <v>5276.4065607702796</v>
      </c>
    </row>
    <row r="4224" spans="11:12" x14ac:dyDescent="0.2">
      <c r="K4224" s="51">
        <v>4206</v>
      </c>
      <c r="L4224" s="52">
        <v>-1686.5109795062995</v>
      </c>
    </row>
    <row r="4225" spans="11:12" x14ac:dyDescent="0.2">
      <c r="K4225" s="51">
        <v>4207</v>
      </c>
      <c r="L4225" s="52">
        <v>-1625.864143491066</v>
      </c>
    </row>
    <row r="4226" spans="11:12" x14ac:dyDescent="0.2">
      <c r="K4226" s="51">
        <v>4208</v>
      </c>
      <c r="L4226" s="52">
        <v>-2342.9767252486536</v>
      </c>
    </row>
    <row r="4227" spans="11:12" x14ac:dyDescent="0.2">
      <c r="K4227" s="51">
        <v>4209</v>
      </c>
      <c r="L4227" s="52">
        <v>728.04356688025325</v>
      </c>
    </row>
    <row r="4228" spans="11:12" x14ac:dyDescent="0.2">
      <c r="K4228" s="51">
        <v>4210</v>
      </c>
      <c r="L4228" s="52">
        <v>-2477.0921739811856</v>
      </c>
    </row>
    <row r="4229" spans="11:12" x14ac:dyDescent="0.2">
      <c r="K4229" s="51">
        <v>4211</v>
      </c>
      <c r="L4229" s="52">
        <v>4307.2407691363424</v>
      </c>
    </row>
    <row r="4230" spans="11:12" x14ac:dyDescent="0.2">
      <c r="K4230" s="51">
        <v>4212</v>
      </c>
      <c r="L4230" s="52">
        <v>2467.9057508591918</v>
      </c>
    </row>
    <row r="4231" spans="11:12" x14ac:dyDescent="0.2">
      <c r="K4231" s="51">
        <v>4213</v>
      </c>
      <c r="L4231" s="52">
        <v>0</v>
      </c>
    </row>
    <row r="4232" spans="11:12" x14ac:dyDescent="0.2">
      <c r="K4232" s="51">
        <v>4214</v>
      </c>
      <c r="L4232" s="52">
        <v>0</v>
      </c>
    </row>
    <row r="4233" spans="11:12" x14ac:dyDescent="0.2">
      <c r="K4233" s="51">
        <v>4215</v>
      </c>
      <c r="L4233" s="52">
        <v>-1243.8865790679074</v>
      </c>
    </row>
    <row r="4234" spans="11:12" x14ac:dyDescent="0.2">
      <c r="K4234" s="51">
        <v>4216</v>
      </c>
      <c r="L4234" s="52">
        <v>5343.5436149821235</v>
      </c>
    </row>
    <row r="4235" spans="11:12" x14ac:dyDescent="0.2">
      <c r="K4235" s="51">
        <v>4217</v>
      </c>
      <c r="L4235" s="52">
        <v>4297.1634685899708</v>
      </c>
    </row>
    <row r="4236" spans="11:12" x14ac:dyDescent="0.2">
      <c r="K4236" s="51">
        <v>4218</v>
      </c>
      <c r="L4236" s="52">
        <v>1572.0624931570624</v>
      </c>
    </row>
    <row r="4237" spans="11:12" x14ac:dyDescent="0.2">
      <c r="K4237" s="51">
        <v>4219</v>
      </c>
      <c r="L4237" s="52">
        <v>1001.1414809352971</v>
      </c>
    </row>
    <row r="4238" spans="11:12" x14ac:dyDescent="0.2">
      <c r="K4238" s="51">
        <v>4220</v>
      </c>
      <c r="L4238" s="52">
        <v>488.64831498187476</v>
      </c>
    </row>
    <row r="4239" spans="11:12" x14ac:dyDescent="0.2">
      <c r="K4239" s="51">
        <v>4221</v>
      </c>
      <c r="L4239" s="52">
        <v>-5309.1484557328749</v>
      </c>
    </row>
    <row r="4240" spans="11:12" x14ac:dyDescent="0.2">
      <c r="K4240" s="51">
        <v>4222</v>
      </c>
      <c r="L4240" s="52">
        <v>2877.0599912523903</v>
      </c>
    </row>
    <row r="4241" spans="11:12" x14ac:dyDescent="0.2">
      <c r="K4241" s="51">
        <v>4223</v>
      </c>
      <c r="L4241" s="52">
        <v>-391.95883478824999</v>
      </c>
    </row>
    <row r="4242" spans="11:12" x14ac:dyDescent="0.2">
      <c r="K4242" s="51">
        <v>4224</v>
      </c>
      <c r="L4242" s="52">
        <v>1140.110957468019</v>
      </c>
    </row>
    <row r="4243" spans="11:12" x14ac:dyDescent="0.2">
      <c r="K4243" s="51">
        <v>4225</v>
      </c>
      <c r="L4243" s="52">
        <v>626.01843421413321</v>
      </c>
    </row>
    <row r="4244" spans="11:12" x14ac:dyDescent="0.2">
      <c r="K4244" s="51">
        <v>4226</v>
      </c>
      <c r="L4244" s="52">
        <v>3375.9350413507491</v>
      </c>
    </row>
    <row r="4245" spans="11:12" x14ac:dyDescent="0.2">
      <c r="K4245" s="51">
        <v>4227</v>
      </c>
      <c r="L4245" s="52">
        <v>-618.99812025502797</v>
      </c>
    </row>
    <row r="4246" spans="11:12" x14ac:dyDescent="0.2">
      <c r="K4246" s="51">
        <v>4228</v>
      </c>
      <c r="L4246" s="52">
        <v>6945.256850295711</v>
      </c>
    </row>
    <row r="4247" spans="11:12" x14ac:dyDescent="0.2">
      <c r="K4247" s="51">
        <v>4229</v>
      </c>
      <c r="L4247" s="52">
        <v>-2556.3255491486962</v>
      </c>
    </row>
    <row r="4248" spans="11:12" x14ac:dyDescent="0.2">
      <c r="K4248" s="51">
        <v>4230</v>
      </c>
      <c r="L4248" s="52">
        <v>0</v>
      </c>
    </row>
    <row r="4249" spans="11:12" x14ac:dyDescent="0.2">
      <c r="K4249" s="51">
        <v>4231</v>
      </c>
      <c r="L4249" s="52">
        <v>0</v>
      </c>
    </row>
    <row r="4250" spans="11:12" x14ac:dyDescent="0.2">
      <c r="K4250" s="51">
        <v>4232</v>
      </c>
      <c r="L4250" s="52">
        <v>-2346.2863644010658</v>
      </c>
    </row>
    <row r="4251" spans="11:12" x14ac:dyDescent="0.2">
      <c r="K4251" s="51">
        <v>4233</v>
      </c>
      <c r="L4251" s="52">
        <v>2733.5636734791942</v>
      </c>
    </row>
    <row r="4252" spans="11:12" x14ac:dyDescent="0.2">
      <c r="K4252" s="51">
        <v>4234</v>
      </c>
      <c r="L4252" s="52">
        <v>4035.5943632096505</v>
      </c>
    </row>
    <row r="4253" spans="11:12" x14ac:dyDescent="0.2">
      <c r="K4253" s="51">
        <v>4235</v>
      </c>
      <c r="L4253" s="52">
        <v>3294.8718043802446</v>
      </c>
    </row>
    <row r="4254" spans="11:12" x14ac:dyDescent="0.2">
      <c r="K4254" s="51">
        <v>4236</v>
      </c>
      <c r="L4254" s="52">
        <v>498.68370762456198</v>
      </c>
    </row>
    <row r="4255" spans="11:12" x14ac:dyDescent="0.2">
      <c r="K4255" s="51">
        <v>4237</v>
      </c>
      <c r="L4255" s="52">
        <v>679.01787264637164</v>
      </c>
    </row>
    <row r="4256" spans="11:12" x14ac:dyDescent="0.2">
      <c r="K4256" s="51">
        <v>4238</v>
      </c>
      <c r="L4256" s="52">
        <v>873.92799854835994</v>
      </c>
    </row>
    <row r="4257" spans="11:12" x14ac:dyDescent="0.2">
      <c r="K4257" s="51">
        <v>4239</v>
      </c>
      <c r="L4257" s="52">
        <v>-2641.9330225931808</v>
      </c>
    </row>
    <row r="4258" spans="11:12" x14ac:dyDescent="0.2">
      <c r="K4258" s="51">
        <v>4240</v>
      </c>
      <c r="L4258" s="52">
        <v>1958.0159019070875</v>
      </c>
    </row>
    <row r="4259" spans="11:12" x14ac:dyDescent="0.2">
      <c r="K4259" s="51">
        <v>4241</v>
      </c>
      <c r="L4259" s="52">
        <v>2408.4632943252018</v>
      </c>
    </row>
    <row r="4260" spans="11:12" x14ac:dyDescent="0.2">
      <c r="K4260" s="51">
        <v>4242</v>
      </c>
      <c r="L4260" s="52">
        <v>3393.0326211442271</v>
      </c>
    </row>
    <row r="4261" spans="11:12" x14ac:dyDescent="0.2">
      <c r="K4261" s="51">
        <v>4243</v>
      </c>
      <c r="L4261" s="52">
        <v>703.45138450688637</v>
      </c>
    </row>
    <row r="4262" spans="11:12" x14ac:dyDescent="0.2">
      <c r="K4262" s="51">
        <v>4244</v>
      </c>
      <c r="L4262" s="52">
        <v>881.07466637911898</v>
      </c>
    </row>
    <row r="4263" spans="11:12" x14ac:dyDescent="0.2">
      <c r="K4263" s="51">
        <v>4245</v>
      </c>
      <c r="L4263" s="52">
        <v>1549.5559653905812</v>
      </c>
    </row>
    <row r="4264" spans="11:12" x14ac:dyDescent="0.2">
      <c r="K4264" s="51">
        <v>4246</v>
      </c>
      <c r="L4264" s="52">
        <v>-1745.4241281985096</v>
      </c>
    </row>
    <row r="4265" spans="11:12" x14ac:dyDescent="0.2">
      <c r="K4265" s="51">
        <v>4247</v>
      </c>
      <c r="L4265" s="52">
        <v>-6683.9869481565165</v>
      </c>
    </row>
    <row r="4266" spans="11:12" x14ac:dyDescent="0.2">
      <c r="K4266" s="51">
        <v>4248</v>
      </c>
      <c r="L4266" s="52">
        <v>-556.04225381053402</v>
      </c>
    </row>
    <row r="4267" spans="11:12" x14ac:dyDescent="0.2">
      <c r="K4267" s="51">
        <v>4249</v>
      </c>
      <c r="L4267" s="52">
        <v>2769.417079554838</v>
      </c>
    </row>
    <row r="4268" spans="11:12" x14ac:dyDescent="0.2">
      <c r="K4268" s="51">
        <v>4250</v>
      </c>
      <c r="L4268" s="52">
        <v>3362.8035307608084</v>
      </c>
    </row>
    <row r="4269" spans="11:12" x14ac:dyDescent="0.2">
      <c r="K4269" s="51">
        <v>4251</v>
      </c>
      <c r="L4269" s="52">
        <v>2132.5267495969497</v>
      </c>
    </row>
    <row r="4270" spans="11:12" x14ac:dyDescent="0.2">
      <c r="K4270" s="51">
        <v>4252</v>
      </c>
      <c r="L4270" s="52">
        <v>3641.8407030738485</v>
      </c>
    </row>
    <row r="4271" spans="11:12" x14ac:dyDescent="0.2">
      <c r="K4271" s="51">
        <v>4253</v>
      </c>
      <c r="L4271" s="52">
        <v>-3509.0731914982798</v>
      </c>
    </row>
    <row r="4272" spans="11:12" x14ac:dyDescent="0.2">
      <c r="K4272" s="51">
        <v>4254</v>
      </c>
      <c r="L4272" s="52">
        <v>2775.8273381859808</v>
      </c>
    </row>
    <row r="4273" spans="11:12" x14ac:dyDescent="0.2">
      <c r="K4273" s="51">
        <v>4255</v>
      </c>
      <c r="L4273" s="52">
        <v>100.35756019841824</v>
      </c>
    </row>
    <row r="4274" spans="11:12" x14ac:dyDescent="0.2">
      <c r="K4274" s="51">
        <v>4256</v>
      </c>
      <c r="L4274" s="52">
        <v>4376.1088601876027</v>
      </c>
    </row>
    <row r="4275" spans="11:12" x14ac:dyDescent="0.2">
      <c r="K4275" s="51">
        <v>4257</v>
      </c>
      <c r="L4275" s="52">
        <v>1442.4364376380199</v>
      </c>
    </row>
    <row r="4276" spans="11:12" x14ac:dyDescent="0.2">
      <c r="K4276" s="51">
        <v>4258</v>
      </c>
      <c r="L4276" s="52">
        <v>2916.0670580701517</v>
      </c>
    </row>
    <row r="4277" spans="11:12" x14ac:dyDescent="0.2">
      <c r="K4277" s="51">
        <v>4259</v>
      </c>
      <c r="L4277" s="52">
        <v>-163.67171826345384</v>
      </c>
    </row>
    <row r="4278" spans="11:12" x14ac:dyDescent="0.2">
      <c r="K4278" s="51">
        <v>4260</v>
      </c>
      <c r="L4278" s="52">
        <v>-509.20450666743318</v>
      </c>
    </row>
    <row r="4279" spans="11:12" x14ac:dyDescent="0.2">
      <c r="K4279" s="51">
        <v>4261</v>
      </c>
      <c r="L4279" s="52">
        <v>2400.9491442002122</v>
      </c>
    </row>
    <row r="4280" spans="11:12" x14ac:dyDescent="0.2">
      <c r="K4280" s="51">
        <v>4262</v>
      </c>
      <c r="L4280" s="52">
        <v>1500.4730301371656</v>
      </c>
    </row>
    <row r="4281" spans="11:12" x14ac:dyDescent="0.2">
      <c r="K4281" s="51">
        <v>4263</v>
      </c>
      <c r="L4281" s="52">
        <v>1996.7063286136452</v>
      </c>
    </row>
    <row r="4282" spans="11:12" x14ac:dyDescent="0.2">
      <c r="K4282" s="51">
        <v>4264</v>
      </c>
      <c r="L4282" s="52">
        <v>1546.9544137696325</v>
      </c>
    </row>
    <row r="4283" spans="11:12" x14ac:dyDescent="0.2">
      <c r="K4283" s="51">
        <v>4265</v>
      </c>
      <c r="L4283" s="52">
        <v>-1206.9328176725185</v>
      </c>
    </row>
    <row r="4284" spans="11:12" x14ac:dyDescent="0.2">
      <c r="K4284" s="51">
        <v>4266</v>
      </c>
      <c r="L4284" s="52">
        <v>932.74727825499258</v>
      </c>
    </row>
    <row r="4285" spans="11:12" x14ac:dyDescent="0.2">
      <c r="K4285" s="51">
        <v>4267</v>
      </c>
      <c r="L4285" s="52">
        <v>0</v>
      </c>
    </row>
    <row r="4286" spans="11:12" x14ac:dyDescent="0.2">
      <c r="K4286" s="51">
        <v>4268</v>
      </c>
      <c r="L4286" s="52">
        <v>0</v>
      </c>
    </row>
    <row r="4287" spans="11:12" x14ac:dyDescent="0.2">
      <c r="K4287" s="51">
        <v>4269</v>
      </c>
      <c r="L4287" s="52">
        <v>-1816.4531052151376</v>
      </c>
    </row>
    <row r="4288" spans="11:12" x14ac:dyDescent="0.2">
      <c r="K4288" s="51">
        <v>4270</v>
      </c>
      <c r="L4288" s="52">
        <v>1142.5323319022855</v>
      </c>
    </row>
    <row r="4289" spans="11:12" x14ac:dyDescent="0.2">
      <c r="K4289" s="51">
        <v>4271</v>
      </c>
      <c r="L4289" s="52">
        <v>-3053.6910088736649</v>
      </c>
    </row>
    <row r="4290" spans="11:12" x14ac:dyDescent="0.2">
      <c r="K4290" s="51">
        <v>4272</v>
      </c>
      <c r="L4290" s="52">
        <v>-2143.8891816711248</v>
      </c>
    </row>
    <row r="4291" spans="11:12" x14ac:dyDescent="0.2">
      <c r="K4291" s="51">
        <v>4273</v>
      </c>
      <c r="L4291" s="52">
        <v>2242.1642053644009</v>
      </c>
    </row>
    <row r="4292" spans="11:12" x14ac:dyDescent="0.2">
      <c r="K4292" s="51">
        <v>4274</v>
      </c>
      <c r="L4292" s="52">
        <v>-4293.1605815941421</v>
      </c>
    </row>
    <row r="4293" spans="11:12" x14ac:dyDescent="0.2">
      <c r="K4293" s="51">
        <v>4275</v>
      </c>
      <c r="L4293" s="52">
        <v>-1293.696264771072</v>
      </c>
    </row>
    <row r="4294" spans="11:12" x14ac:dyDescent="0.2">
      <c r="K4294" s="51">
        <v>4276</v>
      </c>
      <c r="L4294" s="52">
        <v>-3207.1982356716562</v>
      </c>
    </row>
    <row r="4295" spans="11:12" x14ac:dyDescent="0.2">
      <c r="K4295" s="51">
        <v>4277</v>
      </c>
      <c r="L4295" s="52">
        <v>5165.8804841920419</v>
      </c>
    </row>
    <row r="4296" spans="11:12" x14ac:dyDescent="0.2">
      <c r="K4296" s="51">
        <v>4278</v>
      </c>
      <c r="L4296" s="52">
        <v>693.30805338315815</v>
      </c>
    </row>
    <row r="4297" spans="11:12" x14ac:dyDescent="0.2">
      <c r="K4297" s="51">
        <v>4279</v>
      </c>
      <c r="L4297" s="52">
        <v>450.47242992773033</v>
      </c>
    </row>
    <row r="4298" spans="11:12" x14ac:dyDescent="0.2">
      <c r="K4298" s="51">
        <v>4280</v>
      </c>
      <c r="L4298" s="52">
        <v>-735.98662489885498</v>
      </c>
    </row>
    <row r="4299" spans="11:12" x14ac:dyDescent="0.2">
      <c r="K4299" s="51">
        <v>4281</v>
      </c>
      <c r="L4299" s="52">
        <v>-4262.2428975242492</v>
      </c>
    </row>
    <row r="4300" spans="11:12" x14ac:dyDescent="0.2">
      <c r="K4300" s="51">
        <v>4282</v>
      </c>
      <c r="L4300" s="52">
        <v>-1702.456007461667</v>
      </c>
    </row>
    <row r="4301" spans="11:12" x14ac:dyDescent="0.2">
      <c r="K4301" s="51">
        <v>4283</v>
      </c>
      <c r="L4301" s="52">
        <v>811.850884289801</v>
      </c>
    </row>
    <row r="4302" spans="11:12" x14ac:dyDescent="0.2">
      <c r="K4302" s="51">
        <v>4284</v>
      </c>
      <c r="L4302" s="52">
        <v>2798.7500516007258</v>
      </c>
    </row>
    <row r="4303" spans="11:12" x14ac:dyDescent="0.2">
      <c r="K4303" s="51">
        <v>4285</v>
      </c>
      <c r="L4303" s="52">
        <v>876.13866917037012</v>
      </c>
    </row>
    <row r="4304" spans="11:12" x14ac:dyDescent="0.2">
      <c r="K4304" s="51">
        <v>4286</v>
      </c>
      <c r="L4304" s="52">
        <v>920.26447647964596</v>
      </c>
    </row>
    <row r="4305" spans="11:12" x14ac:dyDescent="0.2">
      <c r="K4305" s="51">
        <v>4287</v>
      </c>
      <c r="L4305" s="52">
        <v>-3770.3275106962419</v>
      </c>
    </row>
    <row r="4306" spans="11:12" x14ac:dyDescent="0.2">
      <c r="K4306" s="51">
        <v>4288</v>
      </c>
      <c r="L4306" s="52">
        <v>-643.07473896114652</v>
      </c>
    </row>
    <row r="4307" spans="11:12" x14ac:dyDescent="0.2">
      <c r="K4307" s="51">
        <v>4289</v>
      </c>
      <c r="L4307" s="52">
        <v>-879.2050724448344</v>
      </c>
    </row>
    <row r="4308" spans="11:12" x14ac:dyDescent="0.2">
      <c r="K4308" s="51">
        <v>4290</v>
      </c>
      <c r="L4308" s="52">
        <v>3123.814820971972</v>
      </c>
    </row>
    <row r="4309" spans="11:12" x14ac:dyDescent="0.2">
      <c r="K4309" s="51">
        <v>4291</v>
      </c>
      <c r="L4309" s="52">
        <v>2570.8029503901498</v>
      </c>
    </row>
    <row r="4310" spans="11:12" x14ac:dyDescent="0.2">
      <c r="K4310" s="51">
        <v>4292</v>
      </c>
      <c r="L4310" s="52">
        <v>3529.489731663919</v>
      </c>
    </row>
    <row r="4311" spans="11:12" x14ac:dyDescent="0.2">
      <c r="K4311" s="51">
        <v>4293</v>
      </c>
      <c r="L4311" s="52">
        <v>5474.7285634109576</v>
      </c>
    </row>
    <row r="4312" spans="11:12" x14ac:dyDescent="0.2">
      <c r="K4312" s="51">
        <v>4294</v>
      </c>
      <c r="L4312" s="52">
        <v>4757.0226101811904</v>
      </c>
    </row>
    <row r="4313" spans="11:12" x14ac:dyDescent="0.2">
      <c r="K4313" s="51">
        <v>4295</v>
      </c>
      <c r="L4313" s="52">
        <v>2229.9155288491656</v>
      </c>
    </row>
    <row r="4314" spans="11:12" x14ac:dyDescent="0.2">
      <c r="K4314" s="51">
        <v>4296</v>
      </c>
      <c r="L4314" s="52">
        <v>2222.9286521393738</v>
      </c>
    </row>
    <row r="4315" spans="11:12" x14ac:dyDescent="0.2">
      <c r="K4315" s="51">
        <v>4297</v>
      </c>
      <c r="L4315" s="52">
        <v>707.25387077670723</v>
      </c>
    </row>
    <row r="4316" spans="11:12" x14ac:dyDescent="0.2">
      <c r="K4316" s="51">
        <v>4298</v>
      </c>
      <c r="L4316" s="52">
        <v>-3399.4711765609386</v>
      </c>
    </row>
    <row r="4317" spans="11:12" x14ac:dyDescent="0.2">
      <c r="K4317" s="51">
        <v>4299</v>
      </c>
      <c r="L4317" s="52">
        <v>708.64985653303359</v>
      </c>
    </row>
    <row r="4318" spans="11:12" x14ac:dyDescent="0.2">
      <c r="K4318" s="51">
        <v>4300</v>
      </c>
      <c r="L4318" s="52">
        <v>0</v>
      </c>
    </row>
    <row r="4319" spans="11:12" x14ac:dyDescent="0.2">
      <c r="K4319" s="51">
        <v>4301</v>
      </c>
      <c r="L4319" s="52">
        <v>-4414.7572372124332</v>
      </c>
    </row>
    <row r="4320" spans="11:12" x14ac:dyDescent="0.2">
      <c r="K4320" s="51">
        <v>4302</v>
      </c>
      <c r="L4320" s="52">
        <v>-928.00211790291451</v>
      </c>
    </row>
    <row r="4321" spans="11:12" x14ac:dyDescent="0.2">
      <c r="K4321" s="51">
        <v>4303</v>
      </c>
      <c r="L4321" s="52">
        <v>704.17173416238211</v>
      </c>
    </row>
    <row r="4322" spans="11:12" x14ac:dyDescent="0.2">
      <c r="K4322" s="51">
        <v>4304</v>
      </c>
      <c r="L4322" s="52">
        <v>5233.6602400903785</v>
      </c>
    </row>
    <row r="4323" spans="11:12" x14ac:dyDescent="0.2">
      <c r="K4323" s="51">
        <v>4305</v>
      </c>
      <c r="L4323" s="52">
        <v>-2852.0665224758709</v>
      </c>
    </row>
    <row r="4324" spans="11:12" x14ac:dyDescent="0.2">
      <c r="K4324" s="51">
        <v>4306</v>
      </c>
      <c r="L4324" s="52">
        <v>216.36609760732904</v>
      </c>
    </row>
    <row r="4325" spans="11:12" x14ac:dyDescent="0.2">
      <c r="K4325" s="51">
        <v>4307</v>
      </c>
      <c r="L4325" s="52">
        <v>-4313.1083167427605</v>
      </c>
    </row>
    <row r="4326" spans="11:12" x14ac:dyDescent="0.2">
      <c r="K4326" s="51">
        <v>4308</v>
      </c>
      <c r="L4326" s="52">
        <v>215.09041494273697</v>
      </c>
    </row>
    <row r="4327" spans="11:12" x14ac:dyDescent="0.2">
      <c r="K4327" s="51">
        <v>4309</v>
      </c>
      <c r="L4327" s="52">
        <v>0</v>
      </c>
    </row>
    <row r="4328" spans="11:12" x14ac:dyDescent="0.2">
      <c r="K4328" s="51">
        <v>4310</v>
      </c>
      <c r="L4328" s="52">
        <v>4600.833472964785</v>
      </c>
    </row>
    <row r="4329" spans="11:12" x14ac:dyDescent="0.2">
      <c r="K4329" s="51">
        <v>4311</v>
      </c>
      <c r="L4329" s="52">
        <v>1618.4537750065747</v>
      </c>
    </row>
    <row r="4330" spans="11:12" x14ac:dyDescent="0.2">
      <c r="K4330" s="51">
        <v>4312</v>
      </c>
      <c r="L4330" s="52">
        <v>-1268.923434020888</v>
      </c>
    </row>
    <row r="4331" spans="11:12" x14ac:dyDescent="0.2">
      <c r="K4331" s="51">
        <v>4313</v>
      </c>
      <c r="L4331" s="52">
        <v>22.93060210602539</v>
      </c>
    </row>
    <row r="4332" spans="11:12" x14ac:dyDescent="0.2">
      <c r="K4332" s="51">
        <v>4314</v>
      </c>
      <c r="L4332" s="52">
        <v>-3542.3446241879119</v>
      </c>
    </row>
    <row r="4333" spans="11:12" x14ac:dyDescent="0.2">
      <c r="K4333" s="51">
        <v>4315</v>
      </c>
      <c r="L4333" s="52">
        <v>-1774.1577092078073</v>
      </c>
    </row>
    <row r="4334" spans="11:12" x14ac:dyDescent="0.2">
      <c r="K4334" s="51">
        <v>4316</v>
      </c>
      <c r="L4334" s="52">
        <v>-3141.9363373014421</v>
      </c>
    </row>
    <row r="4335" spans="11:12" x14ac:dyDescent="0.2">
      <c r="K4335" s="51">
        <v>4317</v>
      </c>
      <c r="L4335" s="52">
        <v>4662.2210029745011</v>
      </c>
    </row>
    <row r="4336" spans="11:12" x14ac:dyDescent="0.2">
      <c r="K4336" s="51">
        <v>4318</v>
      </c>
      <c r="L4336" s="52">
        <v>1292.8563028615997</v>
      </c>
    </row>
    <row r="4337" spans="11:12" x14ac:dyDescent="0.2">
      <c r="K4337" s="51">
        <v>4319</v>
      </c>
      <c r="L4337" s="52">
        <v>-2725.3552176480398</v>
      </c>
    </row>
    <row r="4338" spans="11:12" x14ac:dyDescent="0.2">
      <c r="K4338" s="51">
        <v>4320</v>
      </c>
      <c r="L4338" s="52">
        <v>-1552.4945505458707</v>
      </c>
    </row>
    <row r="4339" spans="11:12" x14ac:dyDescent="0.2">
      <c r="K4339" s="51">
        <v>4321</v>
      </c>
      <c r="L4339" s="52">
        <v>87.910416683708718</v>
      </c>
    </row>
    <row r="4340" spans="11:12" x14ac:dyDescent="0.2">
      <c r="K4340" s="51">
        <v>4322</v>
      </c>
      <c r="L4340" s="52">
        <v>-1147.6970840376071</v>
      </c>
    </row>
    <row r="4341" spans="11:12" x14ac:dyDescent="0.2">
      <c r="K4341" s="51">
        <v>4323</v>
      </c>
      <c r="L4341" s="52">
        <v>-2049.0274000995851</v>
      </c>
    </row>
    <row r="4342" spans="11:12" x14ac:dyDescent="0.2">
      <c r="K4342" s="51">
        <v>4324</v>
      </c>
      <c r="L4342" s="52">
        <v>0</v>
      </c>
    </row>
    <row r="4343" spans="11:12" x14ac:dyDescent="0.2">
      <c r="K4343" s="51">
        <v>4325</v>
      </c>
      <c r="L4343" s="52">
        <v>-5777.2043575745556</v>
      </c>
    </row>
    <row r="4344" spans="11:12" x14ac:dyDescent="0.2">
      <c r="K4344" s="51">
        <v>4326</v>
      </c>
      <c r="L4344" s="52">
        <v>96.453733078675441</v>
      </c>
    </row>
    <row r="4345" spans="11:12" x14ac:dyDescent="0.2">
      <c r="K4345" s="51">
        <v>4327</v>
      </c>
      <c r="L4345" s="52">
        <v>-1710.6298403416797</v>
      </c>
    </row>
    <row r="4346" spans="11:12" x14ac:dyDescent="0.2">
      <c r="K4346" s="51">
        <v>4328</v>
      </c>
      <c r="L4346" s="52">
        <v>71.574224938750604</v>
      </c>
    </row>
    <row r="4347" spans="11:12" x14ac:dyDescent="0.2">
      <c r="K4347" s="51">
        <v>4329</v>
      </c>
      <c r="L4347" s="52">
        <v>6358.880511564068</v>
      </c>
    </row>
    <row r="4348" spans="11:12" x14ac:dyDescent="0.2">
      <c r="K4348" s="51">
        <v>4330</v>
      </c>
      <c r="L4348" s="52">
        <v>-2544.5729254828202</v>
      </c>
    </row>
    <row r="4349" spans="11:12" x14ac:dyDescent="0.2">
      <c r="K4349" s="51">
        <v>4331</v>
      </c>
      <c r="L4349" s="52">
        <v>-3177.9866818802993</v>
      </c>
    </row>
    <row r="4350" spans="11:12" x14ac:dyDescent="0.2">
      <c r="K4350" s="51">
        <v>4332</v>
      </c>
      <c r="L4350" s="52">
        <v>0</v>
      </c>
    </row>
    <row r="4351" spans="11:12" x14ac:dyDescent="0.2">
      <c r="K4351" s="51">
        <v>4333</v>
      </c>
      <c r="L4351" s="52">
        <v>2078.2511543556511</v>
      </c>
    </row>
    <row r="4352" spans="11:12" x14ac:dyDescent="0.2">
      <c r="K4352" s="51">
        <v>4334</v>
      </c>
      <c r="L4352" s="52">
        <v>-1277.4703923784793</v>
      </c>
    </row>
    <row r="4353" spans="11:12" x14ac:dyDescent="0.2">
      <c r="K4353" s="51">
        <v>4335</v>
      </c>
      <c r="L4353" s="52">
        <v>-1728.8876447233747</v>
      </c>
    </row>
    <row r="4354" spans="11:12" x14ac:dyDescent="0.2">
      <c r="K4354" s="51">
        <v>4336</v>
      </c>
      <c r="L4354" s="52">
        <v>756.51088143671973</v>
      </c>
    </row>
    <row r="4355" spans="11:12" x14ac:dyDescent="0.2">
      <c r="K4355" s="51">
        <v>4337</v>
      </c>
      <c r="L4355" s="52">
        <v>-2330.6351813300789</v>
      </c>
    </row>
    <row r="4356" spans="11:12" x14ac:dyDescent="0.2">
      <c r="K4356" s="51">
        <v>4338</v>
      </c>
      <c r="L4356" s="52">
        <v>1139.9925380087584</v>
      </c>
    </row>
    <row r="4357" spans="11:12" x14ac:dyDescent="0.2">
      <c r="K4357" s="51">
        <v>4339</v>
      </c>
      <c r="L4357" s="52">
        <v>0</v>
      </c>
    </row>
    <row r="4358" spans="11:12" x14ac:dyDescent="0.2">
      <c r="K4358" s="51">
        <v>4340</v>
      </c>
      <c r="L4358" s="52">
        <v>783.07673010038479</v>
      </c>
    </row>
    <row r="4359" spans="11:12" x14ac:dyDescent="0.2">
      <c r="K4359" s="51">
        <v>4341</v>
      </c>
      <c r="L4359" s="52">
        <v>4317.8096031499208</v>
      </c>
    </row>
    <row r="4360" spans="11:12" x14ac:dyDescent="0.2">
      <c r="K4360" s="51">
        <v>4342</v>
      </c>
      <c r="L4360" s="52">
        <v>887.22920139770883</v>
      </c>
    </row>
    <row r="4361" spans="11:12" x14ac:dyDescent="0.2">
      <c r="K4361" s="51">
        <v>4343</v>
      </c>
      <c r="L4361" s="52">
        <v>0</v>
      </c>
    </row>
    <row r="4362" spans="11:12" x14ac:dyDescent="0.2">
      <c r="K4362" s="51">
        <v>4344</v>
      </c>
      <c r="L4362" s="52">
        <v>-1765.3908612806003</v>
      </c>
    </row>
    <row r="4363" spans="11:12" x14ac:dyDescent="0.2">
      <c r="K4363" s="51">
        <v>4345</v>
      </c>
      <c r="L4363" s="52">
        <v>0</v>
      </c>
    </row>
    <row r="4364" spans="11:12" x14ac:dyDescent="0.2">
      <c r="K4364" s="51">
        <v>4346</v>
      </c>
      <c r="L4364" s="52">
        <v>0</v>
      </c>
    </row>
    <row r="4365" spans="11:12" x14ac:dyDescent="0.2">
      <c r="K4365" s="51">
        <v>4347</v>
      </c>
      <c r="L4365" s="52">
        <v>-2312.035436029762</v>
      </c>
    </row>
    <row r="4366" spans="11:12" x14ac:dyDescent="0.2">
      <c r="K4366" s="51">
        <v>4348</v>
      </c>
      <c r="L4366" s="52">
        <v>2490.3717926918507</v>
      </c>
    </row>
    <row r="4367" spans="11:12" x14ac:dyDescent="0.2">
      <c r="K4367" s="51">
        <v>4349</v>
      </c>
      <c r="L4367" s="52">
        <v>-927.01321863330861</v>
      </c>
    </row>
    <row r="4368" spans="11:12" x14ac:dyDescent="0.2">
      <c r="K4368" s="51">
        <v>4350</v>
      </c>
      <c r="L4368" s="52">
        <v>0</v>
      </c>
    </row>
    <row r="4369" spans="11:12" x14ac:dyDescent="0.2">
      <c r="K4369" s="51">
        <v>4351</v>
      </c>
      <c r="L4369" s="52">
        <v>3793.7887673241639</v>
      </c>
    </row>
    <row r="4370" spans="11:12" x14ac:dyDescent="0.2">
      <c r="K4370" s="51">
        <v>4352</v>
      </c>
      <c r="L4370" s="52">
        <v>2306.3094143372518</v>
      </c>
    </row>
    <row r="4371" spans="11:12" x14ac:dyDescent="0.2">
      <c r="K4371" s="51">
        <v>4353</v>
      </c>
      <c r="L4371" s="52">
        <v>945.55504865640921</v>
      </c>
    </row>
    <row r="4372" spans="11:12" x14ac:dyDescent="0.2">
      <c r="K4372" s="51">
        <v>4354</v>
      </c>
      <c r="L4372" s="52">
        <v>787.94512638526203</v>
      </c>
    </row>
    <row r="4373" spans="11:12" x14ac:dyDescent="0.2">
      <c r="K4373" s="51">
        <v>4355</v>
      </c>
      <c r="L4373" s="52">
        <v>-3208.2673609917097</v>
      </c>
    </row>
    <row r="4374" spans="11:12" x14ac:dyDescent="0.2">
      <c r="K4374" s="51">
        <v>4356</v>
      </c>
      <c r="L4374" s="52">
        <v>2139.9319403519999</v>
      </c>
    </row>
    <row r="4375" spans="11:12" x14ac:dyDescent="0.2">
      <c r="K4375" s="51">
        <v>4357</v>
      </c>
      <c r="L4375" s="52">
        <v>32.7467735457858</v>
      </c>
    </row>
    <row r="4376" spans="11:12" x14ac:dyDescent="0.2">
      <c r="K4376" s="51">
        <v>4358</v>
      </c>
      <c r="L4376" s="52">
        <v>0</v>
      </c>
    </row>
    <row r="4377" spans="11:12" x14ac:dyDescent="0.2">
      <c r="K4377" s="51">
        <v>4359</v>
      </c>
      <c r="L4377" s="52">
        <v>-255.65871013136621</v>
      </c>
    </row>
    <row r="4378" spans="11:12" x14ac:dyDescent="0.2">
      <c r="K4378" s="51">
        <v>4360</v>
      </c>
      <c r="L4378" s="52">
        <v>-5183.8534590636136</v>
      </c>
    </row>
    <row r="4379" spans="11:12" x14ac:dyDescent="0.2">
      <c r="K4379" s="51">
        <v>4361</v>
      </c>
      <c r="L4379" s="52">
        <v>-1962.4808194893658</v>
      </c>
    </row>
    <row r="4380" spans="11:12" x14ac:dyDescent="0.2">
      <c r="K4380" s="51">
        <v>4362</v>
      </c>
      <c r="L4380" s="52">
        <v>0</v>
      </c>
    </row>
    <row r="4381" spans="11:12" x14ac:dyDescent="0.2">
      <c r="K4381" s="51">
        <v>4363</v>
      </c>
      <c r="L4381" s="52">
        <v>1427.8238810304401</v>
      </c>
    </row>
    <row r="4382" spans="11:12" x14ac:dyDescent="0.2">
      <c r="K4382" s="51">
        <v>4364</v>
      </c>
      <c r="L4382" s="52">
        <v>660.06241607745164</v>
      </c>
    </row>
    <row r="4383" spans="11:12" x14ac:dyDescent="0.2">
      <c r="K4383" s="51">
        <v>4365</v>
      </c>
      <c r="L4383" s="52">
        <v>716.5806274497121</v>
      </c>
    </row>
    <row r="4384" spans="11:12" x14ac:dyDescent="0.2">
      <c r="K4384" s="51">
        <v>4366</v>
      </c>
      <c r="L4384" s="52">
        <v>-1882.9092730827876</v>
      </c>
    </row>
    <row r="4385" spans="11:12" x14ac:dyDescent="0.2">
      <c r="K4385" s="51">
        <v>4367</v>
      </c>
      <c r="L4385" s="52">
        <v>983.66913834215893</v>
      </c>
    </row>
    <row r="4386" spans="11:12" x14ac:dyDescent="0.2">
      <c r="K4386" s="51">
        <v>4368</v>
      </c>
      <c r="L4386" s="52">
        <v>2269.2443168863197</v>
      </c>
    </row>
    <row r="4387" spans="11:12" x14ac:dyDescent="0.2">
      <c r="K4387" s="51">
        <v>4369</v>
      </c>
      <c r="L4387" s="52">
        <v>911.41655657658112</v>
      </c>
    </row>
    <row r="4388" spans="11:12" x14ac:dyDescent="0.2">
      <c r="K4388" s="51">
        <v>4370</v>
      </c>
      <c r="L4388" s="52">
        <v>1756.1153104881319</v>
      </c>
    </row>
    <row r="4389" spans="11:12" x14ac:dyDescent="0.2">
      <c r="K4389" s="51">
        <v>4371</v>
      </c>
      <c r="L4389" s="52">
        <v>0</v>
      </c>
    </row>
    <row r="4390" spans="11:12" x14ac:dyDescent="0.2">
      <c r="K4390" s="51">
        <v>4372</v>
      </c>
      <c r="L4390" s="52">
        <v>277.13909267697136</v>
      </c>
    </row>
    <row r="4391" spans="11:12" x14ac:dyDescent="0.2">
      <c r="K4391" s="51">
        <v>4373</v>
      </c>
      <c r="L4391" s="52">
        <v>2483.6031865374757</v>
      </c>
    </row>
    <row r="4392" spans="11:12" x14ac:dyDescent="0.2">
      <c r="K4392" s="51">
        <v>4374</v>
      </c>
      <c r="L4392" s="52">
        <v>5157.5910816348724</v>
      </c>
    </row>
    <row r="4393" spans="11:12" x14ac:dyDescent="0.2">
      <c r="K4393" s="51">
        <v>4375</v>
      </c>
      <c r="L4393" s="52">
        <v>5616.7298276407482</v>
      </c>
    </row>
    <row r="4394" spans="11:12" x14ac:dyDescent="0.2">
      <c r="K4394" s="51">
        <v>4376</v>
      </c>
      <c r="L4394" s="52">
        <v>670.84428972866135</v>
      </c>
    </row>
    <row r="4395" spans="11:12" x14ac:dyDescent="0.2">
      <c r="K4395" s="51">
        <v>4377</v>
      </c>
      <c r="L4395" s="52">
        <v>3930.9752752494182</v>
      </c>
    </row>
    <row r="4396" spans="11:12" x14ac:dyDescent="0.2">
      <c r="K4396" s="51">
        <v>4378</v>
      </c>
      <c r="L4396" s="52">
        <v>-4491.7451700878555</v>
      </c>
    </row>
    <row r="4397" spans="11:12" x14ac:dyDescent="0.2">
      <c r="K4397" s="51">
        <v>4379</v>
      </c>
      <c r="L4397" s="52">
        <v>0</v>
      </c>
    </row>
    <row r="4398" spans="11:12" x14ac:dyDescent="0.2">
      <c r="K4398" s="51">
        <v>4380</v>
      </c>
      <c r="L4398" s="52">
        <v>-4298.8172402951741</v>
      </c>
    </row>
    <row r="4399" spans="11:12" x14ac:dyDescent="0.2">
      <c r="K4399" s="51">
        <v>4381</v>
      </c>
      <c r="L4399" s="52">
        <v>3123.5134723437545</v>
      </c>
    </row>
    <row r="4400" spans="11:12" x14ac:dyDescent="0.2">
      <c r="K4400" s="51">
        <v>4382</v>
      </c>
      <c r="L4400" s="52">
        <v>-4662.5831464995872</v>
      </c>
    </row>
    <row r="4401" spans="11:12" x14ac:dyDescent="0.2">
      <c r="K4401" s="51">
        <v>4383</v>
      </c>
      <c r="L4401" s="52">
        <v>-3641.5082817338853</v>
      </c>
    </row>
    <row r="4402" spans="11:12" x14ac:dyDescent="0.2">
      <c r="K4402" s="51">
        <v>4384</v>
      </c>
      <c r="L4402" s="52">
        <v>-2210.6392270932452</v>
      </c>
    </row>
    <row r="4403" spans="11:12" x14ac:dyDescent="0.2">
      <c r="K4403" s="51">
        <v>4385</v>
      </c>
      <c r="L4403" s="52">
        <v>-1942.4881185337972</v>
      </c>
    </row>
    <row r="4404" spans="11:12" x14ac:dyDescent="0.2">
      <c r="K4404" s="51">
        <v>4386</v>
      </c>
      <c r="L4404" s="52">
        <v>445.25722742969492</v>
      </c>
    </row>
    <row r="4405" spans="11:12" x14ac:dyDescent="0.2">
      <c r="K4405" s="51">
        <v>4387</v>
      </c>
      <c r="L4405" s="52">
        <v>1048.7371830394145</v>
      </c>
    </row>
    <row r="4406" spans="11:12" x14ac:dyDescent="0.2">
      <c r="K4406" s="51">
        <v>4388</v>
      </c>
      <c r="L4406" s="52">
        <v>3187.1168998371782</v>
      </c>
    </row>
    <row r="4407" spans="11:12" x14ac:dyDescent="0.2">
      <c r="K4407" s="51">
        <v>4389</v>
      </c>
      <c r="L4407" s="52">
        <v>-436.32548962809233</v>
      </c>
    </row>
    <row r="4408" spans="11:12" x14ac:dyDescent="0.2">
      <c r="K4408" s="51">
        <v>4390</v>
      </c>
      <c r="L4408" s="52">
        <v>352.46886814033087</v>
      </c>
    </row>
    <row r="4409" spans="11:12" x14ac:dyDescent="0.2">
      <c r="K4409" s="51">
        <v>4391</v>
      </c>
      <c r="L4409" s="52">
        <v>1261.3341669643555</v>
      </c>
    </row>
    <row r="4410" spans="11:12" x14ac:dyDescent="0.2">
      <c r="K4410" s="51">
        <v>4392</v>
      </c>
      <c r="L4410" s="52">
        <v>1887.621438568031</v>
      </c>
    </row>
    <row r="4411" spans="11:12" x14ac:dyDescent="0.2">
      <c r="K4411" s="51">
        <v>4393</v>
      </c>
      <c r="L4411" s="52">
        <v>2414.8087037825153</v>
      </c>
    </row>
    <row r="4412" spans="11:12" x14ac:dyDescent="0.2">
      <c r="K4412" s="51">
        <v>4394</v>
      </c>
      <c r="L4412" s="52">
        <v>-294.24099836628375</v>
      </c>
    </row>
    <row r="4413" spans="11:12" x14ac:dyDescent="0.2">
      <c r="K4413" s="51">
        <v>4395</v>
      </c>
      <c r="L4413" s="52">
        <v>2364.3737798537791</v>
      </c>
    </row>
    <row r="4414" spans="11:12" x14ac:dyDescent="0.2">
      <c r="K4414" s="51">
        <v>4396</v>
      </c>
      <c r="L4414" s="52">
        <v>3895.469531103739</v>
      </c>
    </row>
    <row r="4415" spans="11:12" x14ac:dyDescent="0.2">
      <c r="K4415" s="51">
        <v>4397</v>
      </c>
      <c r="L4415" s="52">
        <v>2369.7706325992167</v>
      </c>
    </row>
    <row r="4416" spans="11:12" x14ac:dyDescent="0.2">
      <c r="K4416" s="51">
        <v>4398</v>
      </c>
      <c r="L4416" s="52">
        <v>-4981.2769103679148</v>
      </c>
    </row>
    <row r="4417" spans="11:12" x14ac:dyDescent="0.2">
      <c r="K4417" s="51">
        <v>4399</v>
      </c>
      <c r="L4417" s="52">
        <v>-517.47558824362204</v>
      </c>
    </row>
    <row r="4418" spans="11:12" x14ac:dyDescent="0.2">
      <c r="K4418" s="51">
        <v>4400</v>
      </c>
      <c r="L4418" s="52">
        <v>4532.4497045672724</v>
      </c>
    </row>
    <row r="4419" spans="11:12" x14ac:dyDescent="0.2">
      <c r="K4419" s="51">
        <v>4401</v>
      </c>
      <c r="L4419" s="52">
        <v>-2214.0424986644048</v>
      </c>
    </row>
    <row r="4420" spans="11:12" x14ac:dyDescent="0.2">
      <c r="K4420" s="51">
        <v>4402</v>
      </c>
      <c r="L4420" s="52">
        <v>2208.994276026644</v>
      </c>
    </row>
    <row r="4421" spans="11:12" x14ac:dyDescent="0.2">
      <c r="K4421" s="51">
        <v>4403</v>
      </c>
      <c r="L4421" s="52">
        <v>-895.6297003913337</v>
      </c>
    </row>
    <row r="4422" spans="11:12" x14ac:dyDescent="0.2">
      <c r="K4422" s="51">
        <v>4404</v>
      </c>
      <c r="L4422" s="52">
        <v>2871.5929656345393</v>
      </c>
    </row>
    <row r="4423" spans="11:12" x14ac:dyDescent="0.2">
      <c r="K4423" s="51">
        <v>4405</v>
      </c>
      <c r="L4423" s="52">
        <v>-3138.7075198497832</v>
      </c>
    </row>
    <row r="4424" spans="11:12" x14ac:dyDescent="0.2">
      <c r="K4424" s="51">
        <v>4406</v>
      </c>
      <c r="L4424" s="52">
        <v>-2200.5381593937659</v>
      </c>
    </row>
    <row r="4425" spans="11:12" x14ac:dyDescent="0.2">
      <c r="K4425" s="51">
        <v>4407</v>
      </c>
      <c r="L4425" s="52">
        <v>41.906692701376414</v>
      </c>
    </row>
    <row r="4426" spans="11:12" x14ac:dyDescent="0.2">
      <c r="K4426" s="51">
        <v>4408</v>
      </c>
      <c r="L4426" s="52">
        <v>-548.8836405787838</v>
      </c>
    </row>
    <row r="4427" spans="11:12" x14ac:dyDescent="0.2">
      <c r="K4427" s="51">
        <v>4409</v>
      </c>
      <c r="L4427" s="52">
        <v>752.5348618356735</v>
      </c>
    </row>
    <row r="4428" spans="11:12" x14ac:dyDescent="0.2">
      <c r="K4428" s="51">
        <v>4410</v>
      </c>
      <c r="L4428" s="52">
        <v>0</v>
      </c>
    </row>
    <row r="4429" spans="11:12" x14ac:dyDescent="0.2">
      <c r="K4429" s="51">
        <v>4411</v>
      </c>
      <c r="L4429" s="52">
        <v>3574.5950190471135</v>
      </c>
    </row>
    <row r="4430" spans="11:12" x14ac:dyDescent="0.2">
      <c r="K4430" s="51">
        <v>4412</v>
      </c>
      <c r="L4430" s="52">
        <v>-1058.6499679028711</v>
      </c>
    </row>
    <row r="4431" spans="11:12" x14ac:dyDescent="0.2">
      <c r="K4431" s="51">
        <v>4413</v>
      </c>
      <c r="L4431" s="52">
        <v>3265.8133106219584</v>
      </c>
    </row>
    <row r="4432" spans="11:12" x14ac:dyDescent="0.2">
      <c r="K4432" s="51">
        <v>4414</v>
      </c>
      <c r="L4432" s="52">
        <v>-2778.4683574839173</v>
      </c>
    </row>
    <row r="4433" spans="11:12" x14ac:dyDescent="0.2">
      <c r="K4433" s="51">
        <v>4415</v>
      </c>
      <c r="L4433" s="52">
        <v>3411.8723152780631</v>
      </c>
    </row>
    <row r="4434" spans="11:12" x14ac:dyDescent="0.2">
      <c r="K4434" s="51">
        <v>4416</v>
      </c>
      <c r="L4434" s="52">
        <v>1577.5005288205887</v>
      </c>
    </row>
    <row r="4435" spans="11:12" x14ac:dyDescent="0.2">
      <c r="K4435" s="51">
        <v>4417</v>
      </c>
      <c r="L4435" s="52">
        <v>350.47353321467199</v>
      </c>
    </row>
    <row r="4436" spans="11:12" x14ac:dyDescent="0.2">
      <c r="K4436" s="51">
        <v>4418</v>
      </c>
      <c r="L4436" s="52">
        <v>-525.62277523045327</v>
      </c>
    </row>
    <row r="4437" spans="11:12" x14ac:dyDescent="0.2">
      <c r="K4437" s="51">
        <v>4419</v>
      </c>
      <c r="L4437" s="52">
        <v>-858.13464366801361</v>
      </c>
    </row>
    <row r="4438" spans="11:12" x14ac:dyDescent="0.2">
      <c r="K4438" s="51">
        <v>4420</v>
      </c>
      <c r="L4438" s="52">
        <v>-1455.768598280277</v>
      </c>
    </row>
    <row r="4439" spans="11:12" x14ac:dyDescent="0.2">
      <c r="K4439" s="51">
        <v>4421</v>
      </c>
      <c r="L4439" s="52">
        <v>625.67694222286946</v>
      </c>
    </row>
    <row r="4440" spans="11:12" x14ac:dyDescent="0.2">
      <c r="K4440" s="51">
        <v>4422</v>
      </c>
      <c r="L4440" s="52">
        <v>-2542.9612788875888</v>
      </c>
    </row>
    <row r="4441" spans="11:12" x14ac:dyDescent="0.2">
      <c r="K4441" s="51">
        <v>4423</v>
      </c>
      <c r="L4441" s="52">
        <v>5623.8780119942912</v>
      </c>
    </row>
    <row r="4442" spans="11:12" x14ac:dyDescent="0.2">
      <c r="K4442" s="51">
        <v>4424</v>
      </c>
      <c r="L4442" s="52">
        <v>3081.9738775953715</v>
      </c>
    </row>
    <row r="4443" spans="11:12" x14ac:dyDescent="0.2">
      <c r="K4443" s="51">
        <v>4425</v>
      </c>
      <c r="L4443" s="52">
        <v>-368.01705012047228</v>
      </c>
    </row>
    <row r="4444" spans="11:12" x14ac:dyDescent="0.2">
      <c r="K4444" s="51">
        <v>4426</v>
      </c>
      <c r="L4444" s="52">
        <v>-2634.7690955374346</v>
      </c>
    </row>
    <row r="4445" spans="11:12" x14ac:dyDescent="0.2">
      <c r="K4445" s="51">
        <v>4427</v>
      </c>
      <c r="L4445" s="52">
        <v>3035.7598870720344</v>
      </c>
    </row>
    <row r="4446" spans="11:12" x14ac:dyDescent="0.2">
      <c r="K4446" s="51">
        <v>4428</v>
      </c>
      <c r="L4446" s="52">
        <v>-1129.2490642220207</v>
      </c>
    </row>
    <row r="4447" spans="11:12" x14ac:dyDescent="0.2">
      <c r="K4447" s="51">
        <v>4429</v>
      </c>
      <c r="L4447" s="52">
        <v>2485.3696280746367</v>
      </c>
    </row>
    <row r="4448" spans="11:12" x14ac:dyDescent="0.2">
      <c r="K4448" s="51">
        <v>4430</v>
      </c>
      <c r="L4448" s="52">
        <v>1794.0391156394548</v>
      </c>
    </row>
    <row r="4449" spans="11:12" x14ac:dyDescent="0.2">
      <c r="K4449" s="51">
        <v>4431</v>
      </c>
      <c r="L4449" s="52">
        <v>-6699.549759509011</v>
      </c>
    </row>
    <row r="4450" spans="11:12" x14ac:dyDescent="0.2">
      <c r="K4450" s="51">
        <v>4432</v>
      </c>
      <c r="L4450" s="52">
        <v>1296.4919494305209</v>
      </c>
    </row>
    <row r="4451" spans="11:12" x14ac:dyDescent="0.2">
      <c r="K4451" s="51">
        <v>4433</v>
      </c>
      <c r="L4451" s="52">
        <v>0</v>
      </c>
    </row>
    <row r="4452" spans="11:12" x14ac:dyDescent="0.2">
      <c r="K4452" s="51">
        <v>4434</v>
      </c>
      <c r="L4452" s="52">
        <v>-1024.2159352067108</v>
      </c>
    </row>
    <row r="4453" spans="11:12" x14ac:dyDescent="0.2">
      <c r="K4453" s="51">
        <v>4435</v>
      </c>
      <c r="L4453" s="52">
        <v>0</v>
      </c>
    </row>
    <row r="4454" spans="11:12" x14ac:dyDescent="0.2">
      <c r="K4454" s="51">
        <v>4436</v>
      </c>
      <c r="L4454" s="52">
        <v>-3791.2468792569562</v>
      </c>
    </row>
    <row r="4455" spans="11:12" x14ac:dyDescent="0.2">
      <c r="K4455" s="51">
        <v>4437</v>
      </c>
      <c r="L4455" s="52">
        <v>5367.8456809238978</v>
      </c>
    </row>
    <row r="4456" spans="11:12" x14ac:dyDescent="0.2">
      <c r="K4456" s="51">
        <v>4438</v>
      </c>
      <c r="L4456" s="52">
        <v>-1049.4469150516861</v>
      </c>
    </row>
    <row r="4457" spans="11:12" x14ac:dyDescent="0.2">
      <c r="K4457" s="51">
        <v>4439</v>
      </c>
      <c r="L4457" s="52">
        <v>1027.6001501782366</v>
      </c>
    </row>
    <row r="4458" spans="11:12" x14ac:dyDescent="0.2">
      <c r="K4458" s="51">
        <v>4440</v>
      </c>
      <c r="L4458" s="52">
        <v>-4352.5822348214306</v>
      </c>
    </row>
    <row r="4459" spans="11:12" x14ac:dyDescent="0.2">
      <c r="K4459" s="51">
        <v>4441</v>
      </c>
      <c r="L4459" s="52">
        <v>-1380.5070726887307</v>
      </c>
    </row>
    <row r="4460" spans="11:12" x14ac:dyDescent="0.2">
      <c r="K4460" s="51">
        <v>4442</v>
      </c>
      <c r="L4460" s="52">
        <v>-2660.5767223325256</v>
      </c>
    </row>
    <row r="4461" spans="11:12" x14ac:dyDescent="0.2">
      <c r="K4461" s="51">
        <v>4443</v>
      </c>
      <c r="L4461" s="52">
        <v>-5550.9406123200843</v>
      </c>
    </row>
    <row r="4462" spans="11:12" x14ac:dyDescent="0.2">
      <c r="K4462" s="51">
        <v>4444</v>
      </c>
      <c r="L4462" s="52">
        <v>1336.0585754692831</v>
      </c>
    </row>
    <row r="4463" spans="11:12" x14ac:dyDescent="0.2">
      <c r="K4463" s="51">
        <v>4445</v>
      </c>
      <c r="L4463" s="52">
        <v>5.2903002597466866</v>
      </c>
    </row>
    <row r="4464" spans="11:12" x14ac:dyDescent="0.2">
      <c r="K4464" s="51">
        <v>4446</v>
      </c>
      <c r="L4464" s="52">
        <v>-460.68492708831855</v>
      </c>
    </row>
    <row r="4465" spans="11:12" x14ac:dyDescent="0.2">
      <c r="K4465" s="51">
        <v>4447</v>
      </c>
      <c r="L4465" s="52">
        <v>1471.3456736242106</v>
      </c>
    </row>
    <row r="4466" spans="11:12" x14ac:dyDescent="0.2">
      <c r="K4466" s="51">
        <v>4448</v>
      </c>
      <c r="L4466" s="52">
        <v>-1469.2684645607578</v>
      </c>
    </row>
    <row r="4467" spans="11:12" x14ac:dyDescent="0.2">
      <c r="K4467" s="51">
        <v>4449</v>
      </c>
      <c r="L4467" s="52">
        <v>2073.8850177529889</v>
      </c>
    </row>
    <row r="4468" spans="11:12" x14ac:dyDescent="0.2">
      <c r="K4468" s="51">
        <v>4450</v>
      </c>
      <c r="L4468" s="52">
        <v>0</v>
      </c>
    </row>
    <row r="4469" spans="11:12" x14ac:dyDescent="0.2">
      <c r="K4469" s="51">
        <v>4451</v>
      </c>
      <c r="L4469" s="52">
        <v>2724.1913131518136</v>
      </c>
    </row>
    <row r="4470" spans="11:12" x14ac:dyDescent="0.2">
      <c r="K4470" s="51">
        <v>4452</v>
      </c>
      <c r="L4470" s="52">
        <v>1241.2937982214817</v>
      </c>
    </row>
    <row r="4471" spans="11:12" x14ac:dyDescent="0.2">
      <c r="K4471" s="51">
        <v>4453</v>
      </c>
      <c r="L4471" s="52">
        <v>-4225.0671646045357</v>
      </c>
    </row>
    <row r="4472" spans="11:12" x14ac:dyDescent="0.2">
      <c r="K4472" s="51">
        <v>4454</v>
      </c>
      <c r="L4472" s="52">
        <v>557.44421558501745</v>
      </c>
    </row>
    <row r="4473" spans="11:12" x14ac:dyDescent="0.2">
      <c r="K4473" s="51">
        <v>4455</v>
      </c>
      <c r="L4473" s="52">
        <v>4696.7656341455968</v>
      </c>
    </row>
    <row r="4474" spans="11:12" x14ac:dyDescent="0.2">
      <c r="K4474" s="51">
        <v>4456</v>
      </c>
      <c r="L4474" s="52">
        <v>-1679.8920359397216</v>
      </c>
    </row>
    <row r="4475" spans="11:12" x14ac:dyDescent="0.2">
      <c r="K4475" s="51">
        <v>4457</v>
      </c>
      <c r="L4475" s="52">
        <v>2204.9765865110226</v>
      </c>
    </row>
    <row r="4476" spans="11:12" x14ac:dyDescent="0.2">
      <c r="K4476" s="51">
        <v>4458</v>
      </c>
      <c r="L4476" s="52">
        <v>-558.62013639574707</v>
      </c>
    </row>
    <row r="4477" spans="11:12" x14ac:dyDescent="0.2">
      <c r="K4477" s="51">
        <v>4459</v>
      </c>
      <c r="L4477" s="52">
        <v>-594.91780936927171</v>
      </c>
    </row>
    <row r="4478" spans="11:12" x14ac:dyDescent="0.2">
      <c r="K4478" s="51">
        <v>4460</v>
      </c>
      <c r="L4478" s="52">
        <v>1264.3044162724741</v>
      </c>
    </row>
    <row r="4479" spans="11:12" x14ac:dyDescent="0.2">
      <c r="K4479" s="51">
        <v>4461</v>
      </c>
      <c r="L4479" s="52">
        <v>-802.26343559900647</v>
      </c>
    </row>
    <row r="4480" spans="11:12" x14ac:dyDescent="0.2">
      <c r="K4480" s="51">
        <v>4462</v>
      </c>
      <c r="L4480" s="52">
        <v>3814.5585597799554</v>
      </c>
    </row>
    <row r="4481" spans="11:12" x14ac:dyDescent="0.2">
      <c r="K4481" s="51">
        <v>4463</v>
      </c>
      <c r="L4481" s="52">
        <v>-2090.0642420484896</v>
      </c>
    </row>
    <row r="4482" spans="11:12" x14ac:dyDescent="0.2">
      <c r="K4482" s="51">
        <v>4464</v>
      </c>
      <c r="L4482" s="52">
        <v>-5668.5888027608462</v>
      </c>
    </row>
    <row r="4483" spans="11:12" x14ac:dyDescent="0.2">
      <c r="K4483" s="51">
        <v>4465</v>
      </c>
      <c r="L4483" s="52">
        <v>822.30467101943384</v>
      </c>
    </row>
    <row r="4484" spans="11:12" x14ac:dyDescent="0.2">
      <c r="K4484" s="51">
        <v>4466</v>
      </c>
      <c r="L4484" s="52">
        <v>-951.31222936585675</v>
      </c>
    </row>
    <row r="4485" spans="11:12" x14ac:dyDescent="0.2">
      <c r="K4485" s="51">
        <v>4467</v>
      </c>
      <c r="L4485" s="52">
        <v>4741.3858458754612</v>
      </c>
    </row>
    <row r="4486" spans="11:12" x14ac:dyDescent="0.2">
      <c r="K4486" s="51">
        <v>4468</v>
      </c>
      <c r="L4486" s="52">
        <v>1663.9332969234363</v>
      </c>
    </row>
    <row r="4487" spans="11:12" x14ac:dyDescent="0.2">
      <c r="K4487" s="51">
        <v>4469</v>
      </c>
      <c r="L4487" s="52">
        <v>-4649.9915160099918</v>
      </c>
    </row>
    <row r="4488" spans="11:12" x14ac:dyDescent="0.2">
      <c r="K4488" s="51">
        <v>4470</v>
      </c>
      <c r="L4488" s="52">
        <v>5389.0155282279593</v>
      </c>
    </row>
    <row r="4489" spans="11:12" x14ac:dyDescent="0.2">
      <c r="K4489" s="51">
        <v>4471</v>
      </c>
      <c r="L4489" s="52">
        <v>681.06445339867287</v>
      </c>
    </row>
    <row r="4490" spans="11:12" x14ac:dyDescent="0.2">
      <c r="K4490" s="51">
        <v>4472</v>
      </c>
      <c r="L4490" s="52">
        <v>3255.1894939390095</v>
      </c>
    </row>
    <row r="4491" spans="11:12" x14ac:dyDescent="0.2">
      <c r="K4491" s="51">
        <v>4473</v>
      </c>
      <c r="L4491" s="52">
        <v>5513.7280645581177</v>
      </c>
    </row>
    <row r="4492" spans="11:12" x14ac:dyDescent="0.2">
      <c r="K4492" s="51">
        <v>4474</v>
      </c>
      <c r="L4492" s="52">
        <v>-591.60958818591473</v>
      </c>
    </row>
    <row r="4493" spans="11:12" x14ac:dyDescent="0.2">
      <c r="K4493" s="51">
        <v>4475</v>
      </c>
      <c r="L4493" s="52">
        <v>2063.3704318314285</v>
      </c>
    </row>
    <row r="4494" spans="11:12" x14ac:dyDescent="0.2">
      <c r="K4494" s="51">
        <v>4476</v>
      </c>
      <c r="L4494" s="52">
        <v>-3136.1575392976374</v>
      </c>
    </row>
    <row r="4495" spans="11:12" x14ac:dyDescent="0.2">
      <c r="K4495" s="51">
        <v>4477</v>
      </c>
      <c r="L4495" s="52">
        <v>-1425.6286586152487</v>
      </c>
    </row>
    <row r="4496" spans="11:12" x14ac:dyDescent="0.2">
      <c r="K4496" s="51">
        <v>4478</v>
      </c>
      <c r="L4496" s="52">
        <v>-2467.2989589832596</v>
      </c>
    </row>
    <row r="4497" spans="11:12" x14ac:dyDescent="0.2">
      <c r="K4497" s="51">
        <v>4479</v>
      </c>
      <c r="L4497" s="52">
        <v>2038.168557977262</v>
      </c>
    </row>
    <row r="4498" spans="11:12" x14ac:dyDescent="0.2">
      <c r="K4498" s="51">
        <v>4480</v>
      </c>
      <c r="L4498" s="52">
        <v>1293.9618951815096</v>
      </c>
    </row>
    <row r="4499" spans="11:12" x14ac:dyDescent="0.2">
      <c r="K4499" s="51">
        <v>4481</v>
      </c>
      <c r="L4499" s="52">
        <v>0</v>
      </c>
    </row>
    <row r="4500" spans="11:12" x14ac:dyDescent="0.2">
      <c r="K4500" s="51">
        <v>4482</v>
      </c>
      <c r="L4500" s="52">
        <v>-722.07300979549689</v>
      </c>
    </row>
    <row r="4501" spans="11:12" x14ac:dyDescent="0.2">
      <c r="K4501" s="51">
        <v>4483</v>
      </c>
      <c r="L4501" s="52">
        <v>816.36360614113642</v>
      </c>
    </row>
    <row r="4502" spans="11:12" x14ac:dyDescent="0.2">
      <c r="K4502" s="51">
        <v>4484</v>
      </c>
      <c r="L4502" s="52">
        <v>0</v>
      </c>
    </row>
    <row r="4503" spans="11:12" x14ac:dyDescent="0.2">
      <c r="K4503" s="51">
        <v>4485</v>
      </c>
      <c r="L4503" s="52">
        <v>-5854.6036884412151</v>
      </c>
    </row>
    <row r="4504" spans="11:12" x14ac:dyDescent="0.2">
      <c r="K4504" s="51">
        <v>4486</v>
      </c>
      <c r="L4504" s="52">
        <v>-346.56050411482374</v>
      </c>
    </row>
    <row r="4505" spans="11:12" x14ac:dyDescent="0.2">
      <c r="K4505" s="51">
        <v>4487</v>
      </c>
      <c r="L4505" s="52">
        <v>-633.96214280726144</v>
      </c>
    </row>
    <row r="4506" spans="11:12" x14ac:dyDescent="0.2">
      <c r="K4506" s="51">
        <v>4488</v>
      </c>
      <c r="L4506" s="52">
        <v>3053.2770434919094</v>
      </c>
    </row>
    <row r="4507" spans="11:12" x14ac:dyDescent="0.2">
      <c r="K4507" s="51">
        <v>4489</v>
      </c>
      <c r="L4507" s="52">
        <v>2115.8616204273135</v>
      </c>
    </row>
    <row r="4508" spans="11:12" x14ac:dyDescent="0.2">
      <c r="K4508" s="51">
        <v>4490</v>
      </c>
      <c r="L4508" s="52">
        <v>1673.1598192081974</v>
      </c>
    </row>
    <row r="4509" spans="11:12" x14ac:dyDescent="0.2">
      <c r="K4509" s="51">
        <v>4491</v>
      </c>
      <c r="L4509" s="52">
        <v>4559.4853824086367</v>
      </c>
    </row>
    <row r="4510" spans="11:12" x14ac:dyDescent="0.2">
      <c r="K4510" s="51">
        <v>4492</v>
      </c>
      <c r="L4510" s="52">
        <v>981.45205052538233</v>
      </c>
    </row>
    <row r="4511" spans="11:12" x14ac:dyDescent="0.2">
      <c r="K4511" s="51">
        <v>4493</v>
      </c>
      <c r="L4511" s="52">
        <v>3286.3091461152171</v>
      </c>
    </row>
    <row r="4512" spans="11:12" x14ac:dyDescent="0.2">
      <c r="K4512" s="51">
        <v>4494</v>
      </c>
      <c r="L4512" s="52">
        <v>1908.8673647849982</v>
      </c>
    </row>
    <row r="4513" spans="11:12" x14ac:dyDescent="0.2">
      <c r="K4513" s="51">
        <v>4495</v>
      </c>
      <c r="L4513" s="52">
        <v>-3252.5410131106159</v>
      </c>
    </row>
    <row r="4514" spans="11:12" x14ac:dyDescent="0.2">
      <c r="K4514" s="51">
        <v>4496</v>
      </c>
      <c r="L4514" s="52">
        <v>5745.9493135662096</v>
      </c>
    </row>
    <row r="4515" spans="11:12" x14ac:dyDescent="0.2">
      <c r="K4515" s="51">
        <v>4497</v>
      </c>
      <c r="L4515" s="52">
        <v>-3351.4015646885027</v>
      </c>
    </row>
    <row r="4516" spans="11:12" x14ac:dyDescent="0.2">
      <c r="K4516" s="51">
        <v>4498</v>
      </c>
      <c r="L4516" s="52">
        <v>0</v>
      </c>
    </row>
    <row r="4517" spans="11:12" x14ac:dyDescent="0.2">
      <c r="K4517" s="51">
        <v>4499</v>
      </c>
      <c r="L4517" s="52">
        <v>-2931.5856406449066</v>
      </c>
    </row>
    <row r="4518" spans="11:12" x14ac:dyDescent="0.2">
      <c r="K4518" s="51">
        <v>4500</v>
      </c>
      <c r="L4518" s="52">
        <v>0</v>
      </c>
    </row>
    <row r="4519" spans="11:12" x14ac:dyDescent="0.2">
      <c r="K4519" s="51">
        <v>4501</v>
      </c>
      <c r="L4519" s="52">
        <v>-1358.4591133717313</v>
      </c>
    </row>
    <row r="4520" spans="11:12" x14ac:dyDescent="0.2">
      <c r="K4520" s="51">
        <v>4502</v>
      </c>
      <c r="L4520" s="52">
        <v>1524.0562690537686</v>
      </c>
    </row>
    <row r="4521" spans="11:12" x14ac:dyDescent="0.2">
      <c r="K4521" s="51">
        <v>4503</v>
      </c>
      <c r="L4521" s="52">
        <v>-511.72636735047104</v>
      </c>
    </row>
    <row r="4522" spans="11:12" x14ac:dyDescent="0.2">
      <c r="K4522" s="51">
        <v>4504</v>
      </c>
      <c r="L4522" s="52">
        <v>137.35742272671791</v>
      </c>
    </row>
    <row r="4523" spans="11:12" x14ac:dyDescent="0.2">
      <c r="K4523" s="51">
        <v>4505</v>
      </c>
      <c r="L4523" s="52">
        <v>0</v>
      </c>
    </row>
    <row r="4524" spans="11:12" x14ac:dyDescent="0.2">
      <c r="K4524" s="51">
        <v>4506</v>
      </c>
      <c r="L4524" s="52">
        <v>-2274.0312460589175</v>
      </c>
    </row>
    <row r="4525" spans="11:12" x14ac:dyDescent="0.2">
      <c r="K4525" s="51">
        <v>4507</v>
      </c>
      <c r="L4525" s="52">
        <v>3898.4132626195974</v>
      </c>
    </row>
    <row r="4526" spans="11:12" x14ac:dyDescent="0.2">
      <c r="K4526" s="51">
        <v>4508</v>
      </c>
      <c r="L4526" s="52">
        <v>-114.99989069320554</v>
      </c>
    </row>
    <row r="4527" spans="11:12" x14ac:dyDescent="0.2">
      <c r="K4527" s="51">
        <v>4509</v>
      </c>
      <c r="L4527" s="52">
        <v>-1158.2252213488855</v>
      </c>
    </row>
    <row r="4528" spans="11:12" x14ac:dyDescent="0.2">
      <c r="K4528" s="51">
        <v>4510</v>
      </c>
      <c r="L4528" s="52">
        <v>-1179.5268745974686</v>
      </c>
    </row>
    <row r="4529" spans="11:12" x14ac:dyDescent="0.2">
      <c r="K4529" s="51">
        <v>4511</v>
      </c>
      <c r="L4529" s="52">
        <v>-945.82214188418448</v>
      </c>
    </row>
    <row r="4530" spans="11:12" x14ac:dyDescent="0.2">
      <c r="K4530" s="51">
        <v>4512</v>
      </c>
      <c r="L4530" s="52">
        <v>-860.99827219365875</v>
      </c>
    </row>
    <row r="4531" spans="11:12" x14ac:dyDescent="0.2">
      <c r="K4531" s="51">
        <v>4513</v>
      </c>
      <c r="L4531" s="52">
        <v>895.61617929355043</v>
      </c>
    </row>
    <row r="4532" spans="11:12" x14ac:dyDescent="0.2">
      <c r="K4532" s="51">
        <v>4514</v>
      </c>
      <c r="L4532" s="52">
        <v>619.41487457063204</v>
      </c>
    </row>
    <row r="4533" spans="11:12" x14ac:dyDescent="0.2">
      <c r="K4533" s="51">
        <v>4515</v>
      </c>
      <c r="L4533" s="52">
        <v>-2613.4392326863335</v>
      </c>
    </row>
    <row r="4534" spans="11:12" x14ac:dyDescent="0.2">
      <c r="K4534" s="51">
        <v>4516</v>
      </c>
      <c r="L4534" s="52">
        <v>-2184.6162920283018</v>
      </c>
    </row>
    <row r="4535" spans="11:12" x14ac:dyDescent="0.2">
      <c r="K4535" s="51">
        <v>4517</v>
      </c>
      <c r="L4535" s="52">
        <v>-4671.6117219742046</v>
      </c>
    </row>
    <row r="4536" spans="11:12" x14ac:dyDescent="0.2">
      <c r="K4536" s="51">
        <v>4518</v>
      </c>
      <c r="L4536" s="52">
        <v>-2135.6104636211835</v>
      </c>
    </row>
    <row r="4537" spans="11:12" x14ac:dyDescent="0.2">
      <c r="K4537" s="51">
        <v>4519</v>
      </c>
      <c r="L4537" s="52">
        <v>2161.0153521447874</v>
      </c>
    </row>
    <row r="4538" spans="11:12" x14ac:dyDescent="0.2">
      <c r="K4538" s="51">
        <v>4520</v>
      </c>
      <c r="L4538" s="52">
        <v>0</v>
      </c>
    </row>
    <row r="4539" spans="11:12" x14ac:dyDescent="0.2">
      <c r="K4539" s="51">
        <v>4521</v>
      </c>
      <c r="L4539" s="52">
        <v>-630.23966948512361</v>
      </c>
    </row>
    <row r="4540" spans="11:12" x14ac:dyDescent="0.2">
      <c r="K4540" s="51">
        <v>4522</v>
      </c>
      <c r="L4540" s="52">
        <v>-3203.2707038349758</v>
      </c>
    </row>
    <row r="4541" spans="11:12" x14ac:dyDescent="0.2">
      <c r="K4541" s="51">
        <v>4523</v>
      </c>
      <c r="L4541" s="52">
        <v>879.02104436686568</v>
      </c>
    </row>
    <row r="4542" spans="11:12" x14ac:dyDescent="0.2">
      <c r="K4542" s="51">
        <v>4524</v>
      </c>
      <c r="L4542" s="52">
        <v>4580.7820838991993</v>
      </c>
    </row>
    <row r="4543" spans="11:12" x14ac:dyDescent="0.2">
      <c r="K4543" s="51">
        <v>4525</v>
      </c>
      <c r="L4543" s="52">
        <v>0</v>
      </c>
    </row>
    <row r="4544" spans="11:12" x14ac:dyDescent="0.2">
      <c r="K4544" s="51">
        <v>4526</v>
      </c>
      <c r="L4544" s="52">
        <v>-5254.9953271987642</v>
      </c>
    </row>
    <row r="4545" spans="11:12" x14ac:dyDescent="0.2">
      <c r="K4545" s="51">
        <v>4527</v>
      </c>
      <c r="L4545" s="52">
        <v>471.92216083899802</v>
      </c>
    </row>
    <row r="4546" spans="11:12" x14ac:dyDescent="0.2">
      <c r="K4546" s="51">
        <v>4528</v>
      </c>
      <c r="L4546" s="52">
        <v>-4522.0431687585378</v>
      </c>
    </row>
    <row r="4547" spans="11:12" x14ac:dyDescent="0.2">
      <c r="K4547" s="51">
        <v>4529</v>
      </c>
      <c r="L4547" s="52">
        <v>695.02021820526807</v>
      </c>
    </row>
    <row r="4548" spans="11:12" x14ac:dyDescent="0.2">
      <c r="K4548" s="51">
        <v>4530</v>
      </c>
      <c r="L4548" s="52">
        <v>-1701.1518877298508</v>
      </c>
    </row>
    <row r="4549" spans="11:12" x14ac:dyDescent="0.2">
      <c r="K4549" s="51">
        <v>4531</v>
      </c>
      <c r="L4549" s="52">
        <v>1585.1548644669901</v>
      </c>
    </row>
    <row r="4550" spans="11:12" x14ac:dyDescent="0.2">
      <c r="K4550" s="51">
        <v>4532</v>
      </c>
      <c r="L4550" s="52">
        <v>-3653.9057631330729</v>
      </c>
    </row>
    <row r="4551" spans="11:12" x14ac:dyDescent="0.2">
      <c r="K4551" s="51">
        <v>4533</v>
      </c>
      <c r="L4551" s="52">
        <v>2881.954494356647</v>
      </c>
    </row>
    <row r="4552" spans="11:12" x14ac:dyDescent="0.2">
      <c r="K4552" s="51">
        <v>4534</v>
      </c>
      <c r="L4552" s="52">
        <v>-942.48018906015659</v>
      </c>
    </row>
    <row r="4553" spans="11:12" x14ac:dyDescent="0.2">
      <c r="K4553" s="51">
        <v>4535</v>
      </c>
      <c r="L4553" s="52">
        <v>-1849.8648739548939</v>
      </c>
    </row>
    <row r="4554" spans="11:12" x14ac:dyDescent="0.2">
      <c r="K4554" s="51">
        <v>4536</v>
      </c>
      <c r="L4554" s="52">
        <v>3636.4193863537121</v>
      </c>
    </row>
    <row r="4555" spans="11:12" x14ac:dyDescent="0.2">
      <c r="K4555" s="51">
        <v>4537</v>
      </c>
      <c r="L4555" s="52">
        <v>2189.9900287202604</v>
      </c>
    </row>
    <row r="4556" spans="11:12" x14ac:dyDescent="0.2">
      <c r="K4556" s="51">
        <v>4538</v>
      </c>
      <c r="L4556" s="52">
        <v>-720.45761061235316</v>
      </c>
    </row>
    <row r="4557" spans="11:12" x14ac:dyDescent="0.2">
      <c r="K4557" s="51">
        <v>4539</v>
      </c>
      <c r="L4557" s="52">
        <v>-1943.2950013748195</v>
      </c>
    </row>
    <row r="4558" spans="11:12" x14ac:dyDescent="0.2">
      <c r="K4558" s="51">
        <v>4540</v>
      </c>
      <c r="L4558" s="52">
        <v>3385.1305853459985</v>
      </c>
    </row>
    <row r="4559" spans="11:12" x14ac:dyDescent="0.2">
      <c r="K4559" s="51">
        <v>4541</v>
      </c>
      <c r="L4559" s="52">
        <v>-1109.8590434085215</v>
      </c>
    </row>
    <row r="4560" spans="11:12" x14ac:dyDescent="0.2">
      <c r="K4560" s="51">
        <v>4542</v>
      </c>
      <c r="L4560" s="52">
        <v>1988.2190736243347</v>
      </c>
    </row>
    <row r="4561" spans="11:12" x14ac:dyDescent="0.2">
      <c r="K4561" s="51">
        <v>4543</v>
      </c>
      <c r="L4561" s="52">
        <v>19.053371394640521</v>
      </c>
    </row>
    <row r="4562" spans="11:12" x14ac:dyDescent="0.2">
      <c r="K4562" s="51">
        <v>4544</v>
      </c>
      <c r="L4562" s="52">
        <v>-3340.0366023167562</v>
      </c>
    </row>
    <row r="4563" spans="11:12" x14ac:dyDescent="0.2">
      <c r="K4563" s="51">
        <v>4545</v>
      </c>
      <c r="L4563" s="52">
        <v>-5096.1986636644069</v>
      </c>
    </row>
    <row r="4564" spans="11:12" x14ac:dyDescent="0.2">
      <c r="K4564" s="51">
        <v>4546</v>
      </c>
      <c r="L4564" s="52">
        <v>-1518.2903216074606</v>
      </c>
    </row>
    <row r="4565" spans="11:12" x14ac:dyDescent="0.2">
      <c r="K4565" s="51">
        <v>4547</v>
      </c>
      <c r="L4565" s="52">
        <v>-2422.6872567198816</v>
      </c>
    </row>
    <row r="4566" spans="11:12" x14ac:dyDescent="0.2">
      <c r="K4566" s="51">
        <v>4548</v>
      </c>
      <c r="L4566" s="52">
        <v>0</v>
      </c>
    </row>
    <row r="4567" spans="11:12" x14ac:dyDescent="0.2">
      <c r="K4567" s="51">
        <v>4549</v>
      </c>
      <c r="L4567" s="52">
        <v>-1604.659630072365</v>
      </c>
    </row>
    <row r="4568" spans="11:12" x14ac:dyDescent="0.2">
      <c r="K4568" s="51">
        <v>4550</v>
      </c>
      <c r="L4568" s="52">
        <v>-4994.2696100199209</v>
      </c>
    </row>
    <row r="4569" spans="11:12" x14ac:dyDescent="0.2">
      <c r="K4569" s="51">
        <v>4551</v>
      </c>
      <c r="L4569" s="52">
        <v>-470.32468490124393</v>
      </c>
    </row>
    <row r="4570" spans="11:12" x14ac:dyDescent="0.2">
      <c r="K4570" s="51">
        <v>4552</v>
      </c>
      <c r="L4570" s="52">
        <v>4887.3752780199684</v>
      </c>
    </row>
    <row r="4571" spans="11:12" x14ac:dyDescent="0.2">
      <c r="K4571" s="51">
        <v>4553</v>
      </c>
      <c r="L4571" s="52">
        <v>-1385.3270832353451</v>
      </c>
    </row>
    <row r="4572" spans="11:12" x14ac:dyDescent="0.2">
      <c r="K4572" s="51">
        <v>4554</v>
      </c>
      <c r="L4572" s="52">
        <v>2207.1019376436575</v>
      </c>
    </row>
    <row r="4573" spans="11:12" x14ac:dyDescent="0.2">
      <c r="K4573" s="51">
        <v>4555</v>
      </c>
      <c r="L4573" s="52">
        <v>2324.5124995199403</v>
      </c>
    </row>
    <row r="4574" spans="11:12" x14ac:dyDescent="0.2">
      <c r="K4574" s="51">
        <v>4556</v>
      </c>
      <c r="L4574" s="52">
        <v>2227.2246359280966</v>
      </c>
    </row>
    <row r="4575" spans="11:12" x14ac:dyDescent="0.2">
      <c r="K4575" s="51">
        <v>4557</v>
      </c>
      <c r="L4575" s="52">
        <v>-1014.1707926480358</v>
      </c>
    </row>
    <row r="4576" spans="11:12" x14ac:dyDescent="0.2">
      <c r="K4576" s="51">
        <v>4558</v>
      </c>
      <c r="L4576" s="52">
        <v>4665.9294364801499</v>
      </c>
    </row>
    <row r="4577" spans="11:12" x14ac:dyDescent="0.2">
      <c r="K4577" s="51">
        <v>4559</v>
      </c>
      <c r="L4577" s="52">
        <v>0</v>
      </c>
    </row>
    <row r="4578" spans="11:12" x14ac:dyDescent="0.2">
      <c r="K4578" s="51">
        <v>4560</v>
      </c>
      <c r="L4578" s="52">
        <v>-1875.9207901504735</v>
      </c>
    </row>
    <row r="4579" spans="11:12" x14ac:dyDescent="0.2">
      <c r="K4579" s="51">
        <v>4561</v>
      </c>
      <c r="L4579" s="52">
        <v>2850.9403466384542</v>
      </c>
    </row>
    <row r="4580" spans="11:12" x14ac:dyDescent="0.2">
      <c r="K4580" s="51">
        <v>4562</v>
      </c>
      <c r="L4580" s="52">
        <v>897.0312084665984</v>
      </c>
    </row>
    <row r="4581" spans="11:12" x14ac:dyDescent="0.2">
      <c r="K4581" s="51">
        <v>4563</v>
      </c>
      <c r="L4581" s="52">
        <v>-3040.940860281466</v>
      </c>
    </row>
    <row r="4582" spans="11:12" x14ac:dyDescent="0.2">
      <c r="K4582" s="51">
        <v>4564</v>
      </c>
      <c r="L4582" s="52">
        <v>-2900.3740692662223</v>
      </c>
    </row>
    <row r="4583" spans="11:12" x14ac:dyDescent="0.2">
      <c r="K4583" s="51">
        <v>4565</v>
      </c>
      <c r="L4583" s="52">
        <v>-2913.1648523115514</v>
      </c>
    </row>
    <row r="4584" spans="11:12" x14ac:dyDescent="0.2">
      <c r="K4584" s="51">
        <v>4566</v>
      </c>
      <c r="L4584" s="52">
        <v>4574.2031038854138</v>
      </c>
    </row>
    <row r="4585" spans="11:12" x14ac:dyDescent="0.2">
      <c r="K4585" s="51">
        <v>4567</v>
      </c>
      <c r="L4585" s="52">
        <v>2489.5339244290326</v>
      </c>
    </row>
    <row r="4586" spans="11:12" x14ac:dyDescent="0.2">
      <c r="K4586" s="51">
        <v>4568</v>
      </c>
      <c r="L4586" s="52">
        <v>0</v>
      </c>
    </row>
    <row r="4587" spans="11:12" x14ac:dyDescent="0.2">
      <c r="K4587" s="51">
        <v>4569</v>
      </c>
      <c r="L4587" s="52">
        <v>1789.2088118106403</v>
      </c>
    </row>
    <row r="4588" spans="11:12" x14ac:dyDescent="0.2">
      <c r="K4588" s="51">
        <v>4570</v>
      </c>
      <c r="L4588" s="52">
        <v>2449.7957904735108</v>
      </c>
    </row>
    <row r="4589" spans="11:12" x14ac:dyDescent="0.2">
      <c r="K4589" s="51">
        <v>4571</v>
      </c>
      <c r="L4589" s="52">
        <v>2504.5312909686063</v>
      </c>
    </row>
    <row r="4590" spans="11:12" x14ac:dyDescent="0.2">
      <c r="K4590" s="51">
        <v>4572</v>
      </c>
      <c r="L4590" s="52">
        <v>0</v>
      </c>
    </row>
    <row r="4591" spans="11:12" x14ac:dyDescent="0.2">
      <c r="K4591" s="51">
        <v>4573</v>
      </c>
      <c r="L4591" s="52">
        <v>1374.7155004845154</v>
      </c>
    </row>
    <row r="4592" spans="11:12" x14ac:dyDescent="0.2">
      <c r="K4592" s="51">
        <v>4574</v>
      </c>
      <c r="L4592" s="52">
        <v>0</v>
      </c>
    </row>
    <row r="4593" spans="11:12" x14ac:dyDescent="0.2">
      <c r="K4593" s="51">
        <v>4575</v>
      </c>
      <c r="L4593" s="52">
        <v>-1058.5281797150265</v>
      </c>
    </row>
    <row r="4594" spans="11:12" x14ac:dyDescent="0.2">
      <c r="K4594" s="51">
        <v>4576</v>
      </c>
      <c r="L4594" s="52">
        <v>1338.461731223998</v>
      </c>
    </row>
    <row r="4595" spans="11:12" x14ac:dyDescent="0.2">
      <c r="K4595" s="51">
        <v>4577</v>
      </c>
      <c r="L4595" s="52">
        <v>5370.8886212600319</v>
      </c>
    </row>
    <row r="4596" spans="11:12" x14ac:dyDescent="0.2">
      <c r="K4596" s="51">
        <v>4578</v>
      </c>
      <c r="L4596" s="52">
        <v>843.0851055711164</v>
      </c>
    </row>
    <row r="4597" spans="11:12" x14ac:dyDescent="0.2">
      <c r="K4597" s="51">
        <v>4579</v>
      </c>
      <c r="L4597" s="52">
        <v>2258.2213715713451</v>
      </c>
    </row>
    <row r="4598" spans="11:12" x14ac:dyDescent="0.2">
      <c r="K4598" s="51">
        <v>4580</v>
      </c>
      <c r="L4598" s="52">
        <v>5916.5087341725139</v>
      </c>
    </row>
    <row r="4599" spans="11:12" x14ac:dyDescent="0.2">
      <c r="K4599" s="51">
        <v>4581</v>
      </c>
      <c r="L4599" s="52">
        <v>754.04296184463306</v>
      </c>
    </row>
    <row r="4600" spans="11:12" x14ac:dyDescent="0.2">
      <c r="K4600" s="51">
        <v>4582</v>
      </c>
      <c r="L4600" s="52">
        <v>3797.5737812516481</v>
      </c>
    </row>
    <row r="4601" spans="11:12" x14ac:dyDescent="0.2">
      <c r="K4601" s="51">
        <v>4583</v>
      </c>
      <c r="L4601" s="52">
        <v>-1061.0191836208423</v>
      </c>
    </row>
    <row r="4602" spans="11:12" x14ac:dyDescent="0.2">
      <c r="K4602" s="51">
        <v>4584</v>
      </c>
      <c r="L4602" s="52">
        <v>0</v>
      </c>
    </row>
    <row r="4603" spans="11:12" x14ac:dyDescent="0.2">
      <c r="K4603" s="51">
        <v>4585</v>
      </c>
      <c r="L4603" s="52">
        <v>899.80328873776034</v>
      </c>
    </row>
    <row r="4604" spans="11:12" x14ac:dyDescent="0.2">
      <c r="K4604" s="51">
        <v>4586</v>
      </c>
      <c r="L4604" s="52">
        <v>0</v>
      </c>
    </row>
    <row r="4605" spans="11:12" x14ac:dyDescent="0.2">
      <c r="K4605" s="51">
        <v>4587</v>
      </c>
      <c r="L4605" s="52">
        <v>-512.56424318991412</v>
      </c>
    </row>
    <row r="4606" spans="11:12" x14ac:dyDescent="0.2">
      <c r="K4606" s="51">
        <v>4588</v>
      </c>
      <c r="L4606" s="52">
        <v>-155.93705922518723</v>
      </c>
    </row>
    <row r="4607" spans="11:12" x14ac:dyDescent="0.2">
      <c r="K4607" s="51">
        <v>4589</v>
      </c>
      <c r="L4607" s="52">
        <v>49.92685588727818</v>
      </c>
    </row>
    <row r="4608" spans="11:12" x14ac:dyDescent="0.2">
      <c r="K4608" s="51">
        <v>4590</v>
      </c>
      <c r="L4608" s="52">
        <v>2512.1936383244088</v>
      </c>
    </row>
    <row r="4609" spans="11:12" x14ac:dyDescent="0.2">
      <c r="K4609" s="51">
        <v>4591</v>
      </c>
      <c r="L4609" s="52">
        <v>-2641.3131783073172</v>
      </c>
    </row>
    <row r="4610" spans="11:12" x14ac:dyDescent="0.2">
      <c r="K4610" s="51">
        <v>4592</v>
      </c>
      <c r="L4610" s="52">
        <v>0</v>
      </c>
    </row>
    <row r="4611" spans="11:12" x14ac:dyDescent="0.2">
      <c r="K4611" s="51">
        <v>4593</v>
      </c>
      <c r="L4611" s="52">
        <v>-795.8164340652288</v>
      </c>
    </row>
    <row r="4612" spans="11:12" x14ac:dyDescent="0.2">
      <c r="K4612" s="51">
        <v>4594</v>
      </c>
      <c r="L4612" s="52">
        <v>1514.821616009076</v>
      </c>
    </row>
    <row r="4613" spans="11:12" x14ac:dyDescent="0.2">
      <c r="K4613" s="51">
        <v>4595</v>
      </c>
      <c r="L4613" s="52">
        <v>2453.168267564346</v>
      </c>
    </row>
    <row r="4614" spans="11:12" x14ac:dyDescent="0.2">
      <c r="K4614" s="51">
        <v>4596</v>
      </c>
      <c r="L4614" s="52">
        <v>-2332.1516324085296</v>
      </c>
    </row>
    <row r="4615" spans="11:12" x14ac:dyDescent="0.2">
      <c r="K4615" s="51">
        <v>4597</v>
      </c>
      <c r="L4615" s="52">
        <v>4188.1640134992213</v>
      </c>
    </row>
    <row r="4616" spans="11:12" x14ac:dyDescent="0.2">
      <c r="K4616" s="51">
        <v>4598</v>
      </c>
      <c r="L4616" s="52">
        <v>-486.66771469473679</v>
      </c>
    </row>
    <row r="4617" spans="11:12" x14ac:dyDescent="0.2">
      <c r="K4617" s="51">
        <v>4599</v>
      </c>
      <c r="L4617" s="52">
        <v>-1203.1842975311647</v>
      </c>
    </row>
    <row r="4618" spans="11:12" x14ac:dyDescent="0.2">
      <c r="K4618" s="51">
        <v>4600</v>
      </c>
      <c r="L4618" s="52">
        <v>30.977443527523178</v>
      </c>
    </row>
    <row r="4619" spans="11:12" x14ac:dyDescent="0.2">
      <c r="K4619" s="51">
        <v>4601</v>
      </c>
      <c r="L4619" s="52">
        <v>5258.4900912571047</v>
      </c>
    </row>
    <row r="4620" spans="11:12" x14ac:dyDescent="0.2">
      <c r="K4620" s="51">
        <v>4602</v>
      </c>
      <c r="L4620" s="52">
        <v>-3518.0788558147642</v>
      </c>
    </row>
    <row r="4621" spans="11:12" x14ac:dyDescent="0.2">
      <c r="K4621" s="51">
        <v>4603</v>
      </c>
      <c r="L4621" s="52">
        <v>3467.7529993634889</v>
      </c>
    </row>
    <row r="4622" spans="11:12" x14ac:dyDescent="0.2">
      <c r="K4622" s="51">
        <v>4604</v>
      </c>
      <c r="L4622" s="52">
        <v>-5.4798611685309879</v>
      </c>
    </row>
    <row r="4623" spans="11:12" x14ac:dyDescent="0.2">
      <c r="K4623" s="51">
        <v>4605</v>
      </c>
      <c r="L4623" s="52">
        <v>3367.8726099208288</v>
      </c>
    </row>
    <row r="4624" spans="11:12" x14ac:dyDescent="0.2">
      <c r="K4624" s="51">
        <v>4606</v>
      </c>
      <c r="L4624" s="52">
        <v>-2435.2089157829173</v>
      </c>
    </row>
    <row r="4625" spans="11:12" x14ac:dyDescent="0.2">
      <c r="K4625" s="51">
        <v>4607</v>
      </c>
      <c r="L4625" s="52">
        <v>-1474.0920218495917</v>
      </c>
    </row>
    <row r="4626" spans="11:12" x14ac:dyDescent="0.2">
      <c r="K4626" s="51">
        <v>4608</v>
      </c>
      <c r="L4626" s="52">
        <v>-149.90892149579304</v>
      </c>
    </row>
    <row r="4627" spans="11:12" x14ac:dyDescent="0.2">
      <c r="K4627" s="51">
        <v>4609</v>
      </c>
      <c r="L4627" s="52">
        <v>2049.4835585346605</v>
      </c>
    </row>
    <row r="4628" spans="11:12" x14ac:dyDescent="0.2">
      <c r="K4628" s="51">
        <v>4610</v>
      </c>
      <c r="L4628" s="52">
        <v>-2473.7895285012178</v>
      </c>
    </row>
    <row r="4629" spans="11:12" x14ac:dyDescent="0.2">
      <c r="K4629" s="51">
        <v>4611</v>
      </c>
      <c r="L4629" s="52">
        <v>2078.4266728308985</v>
      </c>
    </row>
    <row r="4630" spans="11:12" x14ac:dyDescent="0.2">
      <c r="K4630" s="51">
        <v>4612</v>
      </c>
      <c r="L4630" s="52">
        <v>881.8745365068944</v>
      </c>
    </row>
    <row r="4631" spans="11:12" x14ac:dyDescent="0.2">
      <c r="K4631" s="51">
        <v>4613</v>
      </c>
      <c r="L4631" s="52">
        <v>-1814.3479312152062</v>
      </c>
    </row>
    <row r="4632" spans="11:12" x14ac:dyDescent="0.2">
      <c r="K4632" s="51">
        <v>4614</v>
      </c>
      <c r="L4632" s="52">
        <v>-3649.8446887890777</v>
      </c>
    </row>
    <row r="4633" spans="11:12" x14ac:dyDescent="0.2">
      <c r="K4633" s="51">
        <v>4615</v>
      </c>
      <c r="L4633" s="52">
        <v>1705.072584455572</v>
      </c>
    </row>
    <row r="4634" spans="11:12" x14ac:dyDescent="0.2">
      <c r="K4634" s="51">
        <v>4616</v>
      </c>
      <c r="L4634" s="52">
        <v>2172.6907525380775</v>
      </c>
    </row>
    <row r="4635" spans="11:12" x14ac:dyDescent="0.2">
      <c r="K4635" s="51">
        <v>4617</v>
      </c>
      <c r="L4635" s="52">
        <v>0</v>
      </c>
    </row>
    <row r="4636" spans="11:12" x14ac:dyDescent="0.2">
      <c r="K4636" s="51">
        <v>4618</v>
      </c>
      <c r="L4636" s="52">
        <v>1128.7522402392283</v>
      </c>
    </row>
    <row r="4637" spans="11:12" x14ac:dyDescent="0.2">
      <c r="K4637" s="51">
        <v>4619</v>
      </c>
      <c r="L4637" s="52">
        <v>512.70981183774052</v>
      </c>
    </row>
    <row r="4638" spans="11:12" x14ac:dyDescent="0.2">
      <c r="K4638" s="51">
        <v>4620</v>
      </c>
      <c r="L4638" s="52">
        <v>3216.2719731474372</v>
      </c>
    </row>
    <row r="4639" spans="11:12" x14ac:dyDescent="0.2">
      <c r="K4639" s="51">
        <v>4621</v>
      </c>
      <c r="L4639" s="52">
        <v>6868.6176548926196</v>
      </c>
    </row>
    <row r="4640" spans="11:12" x14ac:dyDescent="0.2">
      <c r="K4640" s="51">
        <v>4622</v>
      </c>
      <c r="L4640" s="52">
        <v>-4358.0315116076927</v>
      </c>
    </row>
    <row r="4641" spans="11:12" x14ac:dyDescent="0.2">
      <c r="K4641" s="51">
        <v>4623</v>
      </c>
      <c r="L4641" s="52">
        <v>403.07125900881101</v>
      </c>
    </row>
    <row r="4642" spans="11:12" x14ac:dyDescent="0.2">
      <c r="K4642" s="51">
        <v>4624</v>
      </c>
      <c r="L4642" s="52">
        <v>-2474.5992729183063</v>
      </c>
    </row>
    <row r="4643" spans="11:12" x14ac:dyDescent="0.2">
      <c r="K4643" s="51">
        <v>4625</v>
      </c>
      <c r="L4643" s="52">
        <v>-100.82917287432292</v>
      </c>
    </row>
    <row r="4644" spans="11:12" x14ac:dyDescent="0.2">
      <c r="K4644" s="51">
        <v>4626</v>
      </c>
      <c r="L4644" s="52">
        <v>-4927.0239159313733</v>
      </c>
    </row>
    <row r="4645" spans="11:12" x14ac:dyDescent="0.2">
      <c r="K4645" s="51">
        <v>4627</v>
      </c>
      <c r="L4645" s="52">
        <v>2210.475300230225</v>
      </c>
    </row>
    <row r="4646" spans="11:12" x14ac:dyDescent="0.2">
      <c r="K4646" s="51">
        <v>4628</v>
      </c>
      <c r="L4646" s="52">
        <v>355.50672696872653</v>
      </c>
    </row>
    <row r="4647" spans="11:12" x14ac:dyDescent="0.2">
      <c r="K4647" s="51">
        <v>4629</v>
      </c>
      <c r="L4647" s="52">
        <v>1325.3789513353806</v>
      </c>
    </row>
    <row r="4648" spans="11:12" x14ac:dyDescent="0.2">
      <c r="K4648" s="51">
        <v>4630</v>
      </c>
      <c r="L4648" s="52">
        <v>-6923.6383489587806</v>
      </c>
    </row>
    <row r="4649" spans="11:12" x14ac:dyDescent="0.2">
      <c r="K4649" s="51">
        <v>4631</v>
      </c>
      <c r="L4649" s="52">
        <v>-1459.3906904271346</v>
      </c>
    </row>
    <row r="4650" spans="11:12" x14ac:dyDescent="0.2">
      <c r="K4650" s="51">
        <v>4632</v>
      </c>
      <c r="L4650" s="52">
        <v>1060.3388927536837</v>
      </c>
    </row>
    <row r="4651" spans="11:12" x14ac:dyDescent="0.2">
      <c r="K4651" s="51">
        <v>4633</v>
      </c>
      <c r="L4651" s="52">
        <v>-298.4047191518564</v>
      </c>
    </row>
    <row r="4652" spans="11:12" x14ac:dyDescent="0.2">
      <c r="K4652" s="51">
        <v>4634</v>
      </c>
      <c r="L4652" s="52">
        <v>-5033.5393789100153</v>
      </c>
    </row>
    <row r="4653" spans="11:12" x14ac:dyDescent="0.2">
      <c r="K4653" s="51">
        <v>4635</v>
      </c>
      <c r="L4653" s="52">
        <v>0</v>
      </c>
    </row>
    <row r="4654" spans="11:12" x14ac:dyDescent="0.2">
      <c r="K4654" s="51">
        <v>4636</v>
      </c>
      <c r="L4654" s="52">
        <v>-822.44974436992959</v>
      </c>
    </row>
    <row r="4655" spans="11:12" x14ac:dyDescent="0.2">
      <c r="K4655" s="51">
        <v>4637</v>
      </c>
      <c r="L4655" s="52">
        <v>4603.5896243424595</v>
      </c>
    </row>
    <row r="4656" spans="11:12" x14ac:dyDescent="0.2">
      <c r="K4656" s="51">
        <v>4638</v>
      </c>
      <c r="L4656" s="52">
        <v>0</v>
      </c>
    </row>
    <row r="4657" spans="11:12" x14ac:dyDescent="0.2">
      <c r="K4657" s="51">
        <v>4639</v>
      </c>
      <c r="L4657" s="52">
        <v>-1183.8457071953637</v>
      </c>
    </row>
    <row r="4658" spans="11:12" x14ac:dyDescent="0.2">
      <c r="K4658" s="51">
        <v>4640</v>
      </c>
      <c r="L4658" s="52">
        <v>0</v>
      </c>
    </row>
    <row r="4659" spans="11:12" x14ac:dyDescent="0.2">
      <c r="K4659" s="51">
        <v>4641</v>
      </c>
      <c r="L4659" s="52">
        <v>4829.891868893792</v>
      </c>
    </row>
    <row r="4660" spans="11:12" x14ac:dyDescent="0.2">
      <c r="K4660" s="51">
        <v>4642</v>
      </c>
      <c r="L4660" s="52">
        <v>2804.9574345660885</v>
      </c>
    </row>
    <row r="4661" spans="11:12" x14ac:dyDescent="0.2">
      <c r="K4661" s="51">
        <v>4643</v>
      </c>
      <c r="L4661" s="52">
        <v>-438.09287024798732</v>
      </c>
    </row>
    <row r="4662" spans="11:12" x14ac:dyDescent="0.2">
      <c r="K4662" s="51">
        <v>4644</v>
      </c>
      <c r="L4662" s="52">
        <v>828.41524677127245</v>
      </c>
    </row>
    <row r="4663" spans="11:12" x14ac:dyDescent="0.2">
      <c r="K4663" s="51">
        <v>4645</v>
      </c>
      <c r="L4663" s="52">
        <v>1511.1500632949599</v>
      </c>
    </row>
    <row r="4664" spans="11:12" x14ac:dyDescent="0.2">
      <c r="K4664" s="51">
        <v>4646</v>
      </c>
      <c r="L4664" s="52">
        <v>3188.7445337728805</v>
      </c>
    </row>
    <row r="4665" spans="11:12" x14ac:dyDescent="0.2">
      <c r="K4665" s="51">
        <v>4647</v>
      </c>
      <c r="L4665" s="52">
        <v>327.2515297651621</v>
      </c>
    </row>
    <row r="4666" spans="11:12" x14ac:dyDescent="0.2">
      <c r="K4666" s="51">
        <v>4648</v>
      </c>
      <c r="L4666" s="52">
        <v>2890.8179780640303</v>
      </c>
    </row>
    <row r="4667" spans="11:12" x14ac:dyDescent="0.2">
      <c r="K4667" s="51">
        <v>4649</v>
      </c>
      <c r="L4667" s="52">
        <v>608.49218776436601</v>
      </c>
    </row>
    <row r="4668" spans="11:12" x14ac:dyDescent="0.2">
      <c r="K4668" s="51">
        <v>4650</v>
      </c>
      <c r="L4668" s="52">
        <v>-2022.0258759339749</v>
      </c>
    </row>
    <row r="4669" spans="11:12" x14ac:dyDescent="0.2">
      <c r="K4669" s="51">
        <v>4651</v>
      </c>
      <c r="L4669" s="52">
        <v>549.67642188993659</v>
      </c>
    </row>
    <row r="4670" spans="11:12" x14ac:dyDescent="0.2">
      <c r="K4670" s="51">
        <v>4652</v>
      </c>
      <c r="L4670" s="52">
        <v>1999.8167332659079</v>
      </c>
    </row>
    <row r="4671" spans="11:12" x14ac:dyDescent="0.2">
      <c r="K4671" s="51">
        <v>4653</v>
      </c>
      <c r="L4671" s="52">
        <v>0</v>
      </c>
    </row>
    <row r="4672" spans="11:12" x14ac:dyDescent="0.2">
      <c r="K4672" s="51">
        <v>4654</v>
      </c>
      <c r="L4672" s="52">
        <v>3788.3214934104963</v>
      </c>
    </row>
    <row r="4673" spans="11:12" x14ac:dyDescent="0.2">
      <c r="K4673" s="51">
        <v>4655</v>
      </c>
      <c r="L4673" s="52">
        <v>4261.3490063728777</v>
      </c>
    </row>
    <row r="4674" spans="11:12" x14ac:dyDescent="0.2">
      <c r="K4674" s="51">
        <v>4656</v>
      </c>
      <c r="L4674" s="52">
        <v>0</v>
      </c>
    </row>
    <row r="4675" spans="11:12" x14ac:dyDescent="0.2">
      <c r="K4675" s="51">
        <v>4657</v>
      </c>
      <c r="L4675" s="52">
        <v>-40.361744227233885</v>
      </c>
    </row>
    <row r="4676" spans="11:12" x14ac:dyDescent="0.2">
      <c r="K4676" s="51">
        <v>4658</v>
      </c>
      <c r="L4676" s="52">
        <v>660.46959658252172</v>
      </c>
    </row>
    <row r="4677" spans="11:12" x14ac:dyDescent="0.2">
      <c r="K4677" s="51">
        <v>4659</v>
      </c>
      <c r="L4677" s="52">
        <v>-701.18861926001841</v>
      </c>
    </row>
    <row r="4678" spans="11:12" x14ac:dyDescent="0.2">
      <c r="K4678" s="51">
        <v>4660</v>
      </c>
      <c r="L4678" s="52">
        <v>4289.78606911118</v>
      </c>
    </row>
    <row r="4679" spans="11:12" x14ac:dyDescent="0.2">
      <c r="K4679" s="51">
        <v>4661</v>
      </c>
      <c r="L4679" s="52">
        <v>-1904.1164168352527</v>
      </c>
    </row>
    <row r="4680" spans="11:12" x14ac:dyDescent="0.2">
      <c r="K4680" s="51">
        <v>4662</v>
      </c>
      <c r="L4680" s="52">
        <v>804.82244100215678</v>
      </c>
    </row>
    <row r="4681" spans="11:12" x14ac:dyDescent="0.2">
      <c r="K4681" s="51">
        <v>4663</v>
      </c>
      <c r="L4681" s="52">
        <v>-3808.1427359507206</v>
      </c>
    </row>
    <row r="4682" spans="11:12" x14ac:dyDescent="0.2">
      <c r="K4682" s="51">
        <v>4664</v>
      </c>
      <c r="L4682" s="52">
        <v>-294.04843982839611</v>
      </c>
    </row>
    <row r="4683" spans="11:12" x14ac:dyDescent="0.2">
      <c r="K4683" s="51">
        <v>4665</v>
      </c>
      <c r="L4683" s="52">
        <v>-3183.7335499591941</v>
      </c>
    </row>
    <row r="4684" spans="11:12" x14ac:dyDescent="0.2">
      <c r="K4684" s="51">
        <v>4666</v>
      </c>
      <c r="L4684" s="52">
        <v>3316.378140636592</v>
      </c>
    </row>
    <row r="4685" spans="11:12" x14ac:dyDescent="0.2">
      <c r="K4685" s="51">
        <v>4667</v>
      </c>
      <c r="L4685" s="52">
        <v>-959.28108571156008</v>
      </c>
    </row>
    <row r="4686" spans="11:12" x14ac:dyDescent="0.2">
      <c r="K4686" s="51">
        <v>4668</v>
      </c>
      <c r="L4686" s="52">
        <v>-4046.2198615105799</v>
      </c>
    </row>
    <row r="4687" spans="11:12" x14ac:dyDescent="0.2">
      <c r="K4687" s="51">
        <v>4669</v>
      </c>
      <c r="L4687" s="52">
        <v>1441.1499676206338</v>
      </c>
    </row>
    <row r="4688" spans="11:12" x14ac:dyDescent="0.2">
      <c r="K4688" s="51">
        <v>4670</v>
      </c>
      <c r="L4688" s="52">
        <v>-193.90311319959426</v>
      </c>
    </row>
    <row r="4689" spans="11:12" x14ac:dyDescent="0.2">
      <c r="K4689" s="51">
        <v>4671</v>
      </c>
      <c r="L4689" s="52">
        <v>-974.55491249020497</v>
      </c>
    </row>
    <row r="4690" spans="11:12" x14ac:dyDescent="0.2">
      <c r="K4690" s="51">
        <v>4672</v>
      </c>
      <c r="L4690" s="52">
        <v>634.05689894058207</v>
      </c>
    </row>
    <row r="4691" spans="11:12" x14ac:dyDescent="0.2">
      <c r="K4691" s="51">
        <v>4673</v>
      </c>
      <c r="L4691" s="52">
        <v>-990.861600581522</v>
      </c>
    </row>
    <row r="4692" spans="11:12" x14ac:dyDescent="0.2">
      <c r="K4692" s="51">
        <v>4674</v>
      </c>
      <c r="L4692" s="52">
        <v>1285.1249644277257</v>
      </c>
    </row>
    <row r="4693" spans="11:12" x14ac:dyDescent="0.2">
      <c r="K4693" s="51">
        <v>4675</v>
      </c>
      <c r="L4693" s="52">
        <v>1913.158391568664</v>
      </c>
    </row>
    <row r="4694" spans="11:12" x14ac:dyDescent="0.2">
      <c r="K4694" s="51">
        <v>4676</v>
      </c>
      <c r="L4694" s="52">
        <v>0</v>
      </c>
    </row>
    <row r="4695" spans="11:12" x14ac:dyDescent="0.2">
      <c r="K4695" s="51">
        <v>4677</v>
      </c>
      <c r="L4695" s="52">
        <v>0</v>
      </c>
    </row>
    <row r="4696" spans="11:12" x14ac:dyDescent="0.2">
      <c r="K4696" s="51">
        <v>4678</v>
      </c>
      <c r="L4696" s="52">
        <v>-4148.8002182975733</v>
      </c>
    </row>
    <row r="4697" spans="11:12" x14ac:dyDescent="0.2">
      <c r="K4697" s="51">
        <v>4679</v>
      </c>
      <c r="L4697" s="52">
        <v>1292.6882891269502</v>
      </c>
    </row>
    <row r="4698" spans="11:12" x14ac:dyDescent="0.2">
      <c r="K4698" s="51">
        <v>4680</v>
      </c>
      <c r="L4698" s="52">
        <v>0</v>
      </c>
    </row>
    <row r="4699" spans="11:12" x14ac:dyDescent="0.2">
      <c r="K4699" s="51">
        <v>4681</v>
      </c>
      <c r="L4699" s="52">
        <v>-3025.0437345616692</v>
      </c>
    </row>
    <row r="4700" spans="11:12" x14ac:dyDescent="0.2">
      <c r="K4700" s="51">
        <v>4682</v>
      </c>
      <c r="L4700" s="52">
        <v>-4399.4957714529774</v>
      </c>
    </row>
    <row r="4701" spans="11:12" x14ac:dyDescent="0.2">
      <c r="K4701" s="51">
        <v>4683</v>
      </c>
      <c r="L4701" s="52">
        <v>2058.4665857745676</v>
      </c>
    </row>
    <row r="4702" spans="11:12" x14ac:dyDescent="0.2">
      <c r="K4702" s="51">
        <v>4684</v>
      </c>
      <c r="L4702" s="52">
        <v>1491.6868884917783</v>
      </c>
    </row>
    <row r="4703" spans="11:12" x14ac:dyDescent="0.2">
      <c r="K4703" s="51">
        <v>4685</v>
      </c>
      <c r="L4703" s="52">
        <v>0</v>
      </c>
    </row>
    <row r="4704" spans="11:12" x14ac:dyDescent="0.2">
      <c r="K4704" s="51">
        <v>4686</v>
      </c>
      <c r="L4704" s="52">
        <v>699.78976800752889</v>
      </c>
    </row>
    <row r="4705" spans="11:12" x14ac:dyDescent="0.2">
      <c r="K4705" s="51">
        <v>4687</v>
      </c>
      <c r="L4705" s="52">
        <v>5676.5877733230263</v>
      </c>
    </row>
    <row r="4706" spans="11:12" x14ac:dyDescent="0.2">
      <c r="K4706" s="51">
        <v>4688</v>
      </c>
      <c r="L4706" s="52">
        <v>3312.7444328668803</v>
      </c>
    </row>
    <row r="4707" spans="11:12" x14ac:dyDescent="0.2">
      <c r="K4707" s="51">
        <v>4689</v>
      </c>
      <c r="L4707" s="52">
        <v>1848.5740582617354</v>
      </c>
    </row>
    <row r="4708" spans="11:12" x14ac:dyDescent="0.2">
      <c r="K4708" s="51">
        <v>4690</v>
      </c>
      <c r="L4708" s="52">
        <v>-3324.8873351032089</v>
      </c>
    </row>
    <row r="4709" spans="11:12" x14ac:dyDescent="0.2">
      <c r="K4709" s="51">
        <v>4691</v>
      </c>
      <c r="L4709" s="52">
        <v>0</v>
      </c>
    </row>
    <row r="4710" spans="11:12" x14ac:dyDescent="0.2">
      <c r="K4710" s="51">
        <v>4692</v>
      </c>
      <c r="L4710" s="52">
        <v>1413.812029845235</v>
      </c>
    </row>
    <row r="4711" spans="11:12" x14ac:dyDescent="0.2">
      <c r="K4711" s="51">
        <v>4693</v>
      </c>
      <c r="L4711" s="52">
        <v>0</v>
      </c>
    </row>
    <row r="4712" spans="11:12" x14ac:dyDescent="0.2">
      <c r="K4712" s="51">
        <v>4694</v>
      </c>
      <c r="L4712" s="52">
        <v>1197.7629637478913</v>
      </c>
    </row>
    <row r="4713" spans="11:12" x14ac:dyDescent="0.2">
      <c r="K4713" s="51">
        <v>4695</v>
      </c>
      <c r="L4713" s="52">
        <v>2624.337557752759</v>
      </c>
    </row>
    <row r="4714" spans="11:12" x14ac:dyDescent="0.2">
      <c r="K4714" s="51">
        <v>4696</v>
      </c>
      <c r="L4714" s="52">
        <v>810.22828417465223</v>
      </c>
    </row>
    <row r="4715" spans="11:12" x14ac:dyDescent="0.2">
      <c r="K4715" s="51">
        <v>4697</v>
      </c>
      <c r="L4715" s="52">
        <v>3252.2643337643622</v>
      </c>
    </row>
    <row r="4716" spans="11:12" x14ac:dyDescent="0.2">
      <c r="K4716" s="51">
        <v>4698</v>
      </c>
      <c r="L4716" s="52">
        <v>-826.3153909754551</v>
      </c>
    </row>
    <row r="4717" spans="11:12" x14ac:dyDescent="0.2">
      <c r="K4717" s="51">
        <v>4699</v>
      </c>
      <c r="L4717" s="52">
        <v>1522.5595955438926</v>
      </c>
    </row>
    <row r="4718" spans="11:12" x14ac:dyDescent="0.2">
      <c r="K4718" s="51">
        <v>4700</v>
      </c>
      <c r="L4718" s="52">
        <v>-1293.2288429867435</v>
      </c>
    </row>
    <row r="4719" spans="11:12" x14ac:dyDescent="0.2">
      <c r="K4719" s="51">
        <v>4701</v>
      </c>
      <c r="L4719" s="52">
        <v>1859.5484487856852</v>
      </c>
    </row>
    <row r="4720" spans="11:12" x14ac:dyDescent="0.2">
      <c r="K4720" s="51">
        <v>4702</v>
      </c>
      <c r="L4720" s="52">
        <v>2119.9347146546079</v>
      </c>
    </row>
    <row r="4721" spans="11:12" x14ac:dyDescent="0.2">
      <c r="K4721" s="51">
        <v>4703</v>
      </c>
      <c r="L4721" s="52">
        <v>-1978.7208443595182</v>
      </c>
    </row>
    <row r="4722" spans="11:12" x14ac:dyDescent="0.2">
      <c r="K4722" s="51">
        <v>4704</v>
      </c>
      <c r="L4722" s="52">
        <v>4052.7797189704297</v>
      </c>
    </row>
    <row r="4723" spans="11:12" x14ac:dyDescent="0.2">
      <c r="K4723" s="51">
        <v>4705</v>
      </c>
      <c r="L4723" s="52">
        <v>1305.0011876625886</v>
      </c>
    </row>
    <row r="4724" spans="11:12" x14ac:dyDescent="0.2">
      <c r="K4724" s="51">
        <v>4706</v>
      </c>
      <c r="L4724" s="52">
        <v>-2615.5876492750413</v>
      </c>
    </row>
    <row r="4725" spans="11:12" x14ac:dyDescent="0.2">
      <c r="K4725" s="51">
        <v>4707</v>
      </c>
      <c r="L4725" s="52">
        <v>943.7581309826511</v>
      </c>
    </row>
    <row r="4726" spans="11:12" x14ac:dyDescent="0.2">
      <c r="K4726" s="51">
        <v>4708</v>
      </c>
      <c r="L4726" s="52">
        <v>0</v>
      </c>
    </row>
    <row r="4727" spans="11:12" x14ac:dyDescent="0.2">
      <c r="K4727" s="51">
        <v>4709</v>
      </c>
      <c r="L4727" s="52">
        <v>0</v>
      </c>
    </row>
    <row r="4728" spans="11:12" x14ac:dyDescent="0.2">
      <c r="K4728" s="51">
        <v>4710</v>
      </c>
      <c r="L4728" s="52">
        <v>-3032.6753067629038</v>
      </c>
    </row>
    <row r="4729" spans="11:12" x14ac:dyDescent="0.2">
      <c r="K4729" s="51">
        <v>4711</v>
      </c>
      <c r="L4729" s="52">
        <v>923.47185631073171</v>
      </c>
    </row>
    <row r="4730" spans="11:12" x14ac:dyDescent="0.2">
      <c r="K4730" s="51">
        <v>4712</v>
      </c>
      <c r="L4730" s="52">
        <v>-1710.0302024137077</v>
      </c>
    </row>
    <row r="4731" spans="11:12" x14ac:dyDescent="0.2">
      <c r="K4731" s="51">
        <v>4713</v>
      </c>
      <c r="L4731" s="52">
        <v>-2196.6527267719812</v>
      </c>
    </row>
    <row r="4732" spans="11:12" x14ac:dyDescent="0.2">
      <c r="K4732" s="51">
        <v>4714</v>
      </c>
      <c r="L4732" s="52">
        <v>-2554.6141143144878</v>
      </c>
    </row>
    <row r="4733" spans="11:12" x14ac:dyDescent="0.2">
      <c r="K4733" s="51">
        <v>4715</v>
      </c>
      <c r="L4733" s="52">
        <v>-4252.4349236902963</v>
      </c>
    </row>
    <row r="4734" spans="11:12" x14ac:dyDescent="0.2">
      <c r="K4734" s="51">
        <v>4716</v>
      </c>
      <c r="L4734" s="52">
        <v>0</v>
      </c>
    </row>
    <row r="4735" spans="11:12" x14ac:dyDescent="0.2">
      <c r="K4735" s="51">
        <v>4717</v>
      </c>
      <c r="L4735" s="52">
        <v>1594.5425033918614</v>
      </c>
    </row>
    <row r="4736" spans="11:12" x14ac:dyDescent="0.2">
      <c r="K4736" s="51">
        <v>4718</v>
      </c>
      <c r="L4736" s="52">
        <v>-2175.6791400579009</v>
      </c>
    </row>
    <row r="4737" spans="11:12" x14ac:dyDescent="0.2">
      <c r="K4737" s="51">
        <v>4719</v>
      </c>
      <c r="L4737" s="52">
        <v>-2683.6627640214156</v>
      </c>
    </row>
    <row r="4738" spans="11:12" x14ac:dyDescent="0.2">
      <c r="K4738" s="51">
        <v>4720</v>
      </c>
      <c r="L4738" s="52">
        <v>-2411.990111252715</v>
      </c>
    </row>
    <row r="4739" spans="11:12" x14ac:dyDescent="0.2">
      <c r="K4739" s="51">
        <v>4721</v>
      </c>
      <c r="L4739" s="52">
        <v>0</v>
      </c>
    </row>
    <row r="4740" spans="11:12" x14ac:dyDescent="0.2">
      <c r="K4740" s="51">
        <v>4722</v>
      </c>
      <c r="L4740" s="52">
        <v>1016.0897728334089</v>
      </c>
    </row>
    <row r="4741" spans="11:12" x14ac:dyDescent="0.2">
      <c r="K4741" s="51">
        <v>4723</v>
      </c>
      <c r="L4741" s="52">
        <v>2355.4207236878365</v>
      </c>
    </row>
    <row r="4742" spans="11:12" x14ac:dyDescent="0.2">
      <c r="K4742" s="51">
        <v>4724</v>
      </c>
      <c r="L4742" s="52">
        <v>3311.9400887616544</v>
      </c>
    </row>
    <row r="4743" spans="11:12" x14ac:dyDescent="0.2">
      <c r="K4743" s="51">
        <v>4725</v>
      </c>
      <c r="L4743" s="52">
        <v>0</v>
      </c>
    </row>
    <row r="4744" spans="11:12" x14ac:dyDescent="0.2">
      <c r="K4744" s="51">
        <v>4726</v>
      </c>
      <c r="L4744" s="52">
        <v>-2316.4793306834026</v>
      </c>
    </row>
    <row r="4745" spans="11:12" x14ac:dyDescent="0.2">
      <c r="K4745" s="51">
        <v>4727</v>
      </c>
      <c r="L4745" s="52">
        <v>-625.75422899961916</v>
      </c>
    </row>
    <row r="4746" spans="11:12" x14ac:dyDescent="0.2">
      <c r="K4746" s="51">
        <v>4728</v>
      </c>
      <c r="L4746" s="52">
        <v>-3035.1057815317581</v>
      </c>
    </row>
    <row r="4747" spans="11:12" x14ac:dyDescent="0.2">
      <c r="K4747" s="51">
        <v>4729</v>
      </c>
      <c r="L4747" s="52">
        <v>-2755.1579009152465</v>
      </c>
    </row>
    <row r="4748" spans="11:12" x14ac:dyDescent="0.2">
      <c r="K4748" s="51">
        <v>4730</v>
      </c>
      <c r="L4748" s="52">
        <v>2923.2095875007481</v>
      </c>
    </row>
    <row r="4749" spans="11:12" x14ac:dyDescent="0.2">
      <c r="K4749" s="51">
        <v>4731</v>
      </c>
      <c r="L4749" s="52">
        <v>-1877.6990159601874</v>
      </c>
    </row>
    <row r="4750" spans="11:12" x14ac:dyDescent="0.2">
      <c r="K4750" s="51">
        <v>4732</v>
      </c>
      <c r="L4750" s="52">
        <v>2063.4014558726776</v>
      </c>
    </row>
    <row r="4751" spans="11:12" x14ac:dyDescent="0.2">
      <c r="K4751" s="51">
        <v>4733</v>
      </c>
      <c r="L4751" s="52">
        <v>-552.73766676570676</v>
      </c>
    </row>
    <row r="4752" spans="11:12" x14ac:dyDescent="0.2">
      <c r="K4752" s="51">
        <v>4734</v>
      </c>
      <c r="L4752" s="52">
        <v>-1357.4428298456764</v>
      </c>
    </row>
    <row r="4753" spans="11:12" x14ac:dyDescent="0.2">
      <c r="K4753" s="51">
        <v>4735</v>
      </c>
      <c r="L4753" s="52">
        <v>6626.535984387514</v>
      </c>
    </row>
    <row r="4754" spans="11:12" x14ac:dyDescent="0.2">
      <c r="K4754" s="51">
        <v>4736</v>
      </c>
      <c r="L4754" s="52">
        <v>623.7537606607641</v>
      </c>
    </row>
    <row r="4755" spans="11:12" x14ac:dyDescent="0.2">
      <c r="K4755" s="51">
        <v>4737</v>
      </c>
      <c r="L4755" s="52">
        <v>-5470.5329241565169</v>
      </c>
    </row>
    <row r="4756" spans="11:12" x14ac:dyDescent="0.2">
      <c r="K4756" s="51">
        <v>4738</v>
      </c>
      <c r="L4756" s="52">
        <v>1951.4749309533281</v>
      </c>
    </row>
    <row r="4757" spans="11:12" x14ac:dyDescent="0.2">
      <c r="K4757" s="51">
        <v>4739</v>
      </c>
      <c r="L4757" s="52">
        <v>1684.6827758819927</v>
      </c>
    </row>
    <row r="4758" spans="11:12" x14ac:dyDescent="0.2">
      <c r="K4758" s="51">
        <v>4740</v>
      </c>
      <c r="L4758" s="52">
        <v>2454.6374111269542</v>
      </c>
    </row>
    <row r="4759" spans="11:12" x14ac:dyDescent="0.2">
      <c r="K4759" s="51">
        <v>4741</v>
      </c>
      <c r="L4759" s="52">
        <v>889.01025317742642</v>
      </c>
    </row>
    <row r="4760" spans="11:12" x14ac:dyDescent="0.2">
      <c r="K4760" s="51">
        <v>4742</v>
      </c>
      <c r="L4760" s="52">
        <v>0</v>
      </c>
    </row>
    <row r="4761" spans="11:12" x14ac:dyDescent="0.2">
      <c r="K4761" s="51">
        <v>4743</v>
      </c>
      <c r="L4761" s="52">
        <v>-4217.1431716730494</v>
      </c>
    </row>
    <row r="4762" spans="11:12" x14ac:dyDescent="0.2">
      <c r="K4762" s="51">
        <v>4744</v>
      </c>
      <c r="L4762" s="52">
        <v>-1837.9537714514026</v>
      </c>
    </row>
    <row r="4763" spans="11:12" x14ac:dyDescent="0.2">
      <c r="K4763" s="51">
        <v>4745</v>
      </c>
      <c r="L4763" s="52">
        <v>4423.1004955547069</v>
      </c>
    </row>
    <row r="4764" spans="11:12" x14ac:dyDescent="0.2">
      <c r="K4764" s="51">
        <v>4746</v>
      </c>
      <c r="L4764" s="52">
        <v>3981.2834832505828</v>
      </c>
    </row>
    <row r="4765" spans="11:12" x14ac:dyDescent="0.2">
      <c r="K4765" s="51">
        <v>4747</v>
      </c>
      <c r="L4765" s="52">
        <v>-1580.4177965312374</v>
      </c>
    </row>
    <row r="4766" spans="11:12" x14ac:dyDescent="0.2">
      <c r="K4766" s="51">
        <v>4748</v>
      </c>
      <c r="L4766" s="52">
        <v>732.62120071878417</v>
      </c>
    </row>
    <row r="4767" spans="11:12" x14ac:dyDescent="0.2">
      <c r="K4767" s="51">
        <v>4749</v>
      </c>
      <c r="L4767" s="52">
        <v>1321.2607837671869</v>
      </c>
    </row>
    <row r="4768" spans="11:12" x14ac:dyDescent="0.2">
      <c r="K4768" s="51">
        <v>4750</v>
      </c>
      <c r="L4768" s="52">
        <v>-1248.7088223064388</v>
      </c>
    </row>
    <row r="4769" spans="11:12" x14ac:dyDescent="0.2">
      <c r="K4769" s="51">
        <v>4751</v>
      </c>
      <c r="L4769" s="52">
        <v>-1427.6278161632804</v>
      </c>
    </row>
    <row r="4770" spans="11:12" x14ac:dyDescent="0.2">
      <c r="K4770" s="51">
        <v>4752</v>
      </c>
      <c r="L4770" s="52">
        <v>2631.8978037400429</v>
      </c>
    </row>
    <row r="4771" spans="11:12" x14ac:dyDescent="0.2">
      <c r="K4771" s="51">
        <v>4753</v>
      </c>
      <c r="L4771" s="52">
        <v>3501.4446669644244</v>
      </c>
    </row>
    <row r="4772" spans="11:12" x14ac:dyDescent="0.2">
      <c r="K4772" s="51">
        <v>4754</v>
      </c>
      <c r="L4772" s="52">
        <v>-177.27238820264813</v>
      </c>
    </row>
    <row r="4773" spans="11:12" x14ac:dyDescent="0.2">
      <c r="K4773" s="51">
        <v>4755</v>
      </c>
      <c r="L4773" s="52">
        <v>1867.3967652093625</v>
      </c>
    </row>
    <row r="4774" spans="11:12" x14ac:dyDescent="0.2">
      <c r="K4774" s="51">
        <v>4756</v>
      </c>
      <c r="L4774" s="52">
        <v>3556.3973943200376</v>
      </c>
    </row>
    <row r="4775" spans="11:12" x14ac:dyDescent="0.2">
      <c r="K4775" s="51">
        <v>4757</v>
      </c>
      <c r="L4775" s="52">
        <v>1406.522145431599</v>
      </c>
    </row>
    <row r="4776" spans="11:12" x14ac:dyDescent="0.2">
      <c r="K4776" s="51">
        <v>4758</v>
      </c>
      <c r="L4776" s="52">
        <v>0</v>
      </c>
    </row>
    <row r="4777" spans="11:12" x14ac:dyDescent="0.2">
      <c r="K4777" s="51">
        <v>4759</v>
      </c>
      <c r="L4777" s="52">
        <v>3473.3673323758017</v>
      </c>
    </row>
    <row r="4778" spans="11:12" x14ac:dyDescent="0.2">
      <c r="K4778" s="51">
        <v>4760</v>
      </c>
      <c r="L4778" s="52">
        <v>2474.6707007251971</v>
      </c>
    </row>
    <row r="4779" spans="11:12" x14ac:dyDescent="0.2">
      <c r="K4779" s="51">
        <v>4761</v>
      </c>
      <c r="L4779" s="52">
        <v>0</v>
      </c>
    </row>
    <row r="4780" spans="11:12" x14ac:dyDescent="0.2">
      <c r="K4780" s="51">
        <v>4762</v>
      </c>
      <c r="L4780" s="52">
        <v>-2171.572036792048</v>
      </c>
    </row>
    <row r="4781" spans="11:12" x14ac:dyDescent="0.2">
      <c r="K4781" s="51">
        <v>4763</v>
      </c>
      <c r="L4781" s="52">
        <v>0</v>
      </c>
    </row>
    <row r="4782" spans="11:12" x14ac:dyDescent="0.2">
      <c r="K4782" s="51">
        <v>4764</v>
      </c>
      <c r="L4782" s="52">
        <v>0</v>
      </c>
    </row>
    <row r="4783" spans="11:12" x14ac:dyDescent="0.2">
      <c r="K4783" s="51">
        <v>4765</v>
      </c>
      <c r="L4783" s="52">
        <v>1096.9525790060143</v>
      </c>
    </row>
    <row r="4784" spans="11:12" x14ac:dyDescent="0.2">
      <c r="K4784" s="51">
        <v>4766</v>
      </c>
      <c r="L4784" s="52">
        <v>-58.593255382855432</v>
      </c>
    </row>
    <row r="4785" spans="11:12" x14ac:dyDescent="0.2">
      <c r="K4785" s="51">
        <v>4767</v>
      </c>
      <c r="L4785" s="52">
        <v>-4401.1796236708542</v>
      </c>
    </row>
    <row r="4786" spans="11:12" x14ac:dyDescent="0.2">
      <c r="K4786" s="51">
        <v>4768</v>
      </c>
      <c r="L4786" s="52">
        <v>-3984.8566234774989</v>
      </c>
    </row>
    <row r="4787" spans="11:12" x14ac:dyDescent="0.2">
      <c r="K4787" s="51">
        <v>4769</v>
      </c>
      <c r="L4787" s="52">
        <v>4216.5416717643011</v>
      </c>
    </row>
    <row r="4788" spans="11:12" x14ac:dyDescent="0.2">
      <c r="K4788" s="51">
        <v>4770</v>
      </c>
      <c r="L4788" s="52">
        <v>-1937.4512535315339</v>
      </c>
    </row>
    <row r="4789" spans="11:12" x14ac:dyDescent="0.2">
      <c r="K4789" s="51">
        <v>4771</v>
      </c>
      <c r="L4789" s="52">
        <v>3051.107479516003</v>
      </c>
    </row>
    <row r="4790" spans="11:12" x14ac:dyDescent="0.2">
      <c r="K4790" s="51">
        <v>4772</v>
      </c>
      <c r="L4790" s="52">
        <v>515.54455322770696</v>
      </c>
    </row>
    <row r="4791" spans="11:12" x14ac:dyDescent="0.2">
      <c r="K4791" s="51">
        <v>4773</v>
      </c>
      <c r="L4791" s="52">
        <v>1212.4297421172746</v>
      </c>
    </row>
    <row r="4792" spans="11:12" x14ac:dyDescent="0.2">
      <c r="K4792" s="51">
        <v>4774</v>
      </c>
      <c r="L4792" s="52">
        <v>1742.3499793261703</v>
      </c>
    </row>
    <row r="4793" spans="11:12" x14ac:dyDescent="0.2">
      <c r="K4793" s="51">
        <v>4775</v>
      </c>
      <c r="L4793" s="52">
        <v>3074.9291855898678</v>
      </c>
    </row>
    <row r="4794" spans="11:12" x14ac:dyDescent="0.2">
      <c r="K4794" s="51">
        <v>4776</v>
      </c>
      <c r="L4794" s="52">
        <v>0</v>
      </c>
    </row>
    <row r="4795" spans="11:12" x14ac:dyDescent="0.2">
      <c r="K4795" s="51">
        <v>4777</v>
      </c>
      <c r="L4795" s="52">
        <v>-2239.3835375426206</v>
      </c>
    </row>
    <row r="4796" spans="11:12" x14ac:dyDescent="0.2">
      <c r="K4796" s="51">
        <v>4778</v>
      </c>
      <c r="L4796" s="52">
        <v>3957.5986302320557</v>
      </c>
    </row>
    <row r="4797" spans="11:12" x14ac:dyDescent="0.2">
      <c r="K4797" s="51">
        <v>4779</v>
      </c>
      <c r="L4797" s="52">
        <v>-1154.4649629106189</v>
      </c>
    </row>
    <row r="4798" spans="11:12" x14ac:dyDescent="0.2">
      <c r="K4798" s="51">
        <v>4780</v>
      </c>
      <c r="L4798" s="52">
        <v>3022.619048905317</v>
      </c>
    </row>
    <row r="4799" spans="11:12" x14ac:dyDescent="0.2">
      <c r="K4799" s="51">
        <v>4781</v>
      </c>
      <c r="L4799" s="52">
        <v>1613.3803264029136</v>
      </c>
    </row>
    <row r="4800" spans="11:12" x14ac:dyDescent="0.2">
      <c r="K4800" s="51">
        <v>4782</v>
      </c>
      <c r="L4800" s="52">
        <v>2733.6121618794141</v>
      </c>
    </row>
    <row r="4801" spans="11:12" x14ac:dyDescent="0.2">
      <c r="K4801" s="51">
        <v>4783</v>
      </c>
      <c r="L4801" s="52">
        <v>966.22660382994582</v>
      </c>
    </row>
    <row r="4802" spans="11:12" x14ac:dyDescent="0.2">
      <c r="K4802" s="51">
        <v>4784</v>
      </c>
      <c r="L4802" s="52">
        <v>-3760.4209542009867</v>
      </c>
    </row>
    <row r="4803" spans="11:12" x14ac:dyDescent="0.2">
      <c r="K4803" s="51">
        <v>4785</v>
      </c>
      <c r="L4803" s="52">
        <v>-1697.8416457584528</v>
      </c>
    </row>
    <row r="4804" spans="11:12" x14ac:dyDescent="0.2">
      <c r="K4804" s="51">
        <v>4786</v>
      </c>
      <c r="L4804" s="52">
        <v>-517.13734799156168</v>
      </c>
    </row>
    <row r="4805" spans="11:12" x14ac:dyDescent="0.2">
      <c r="K4805" s="51">
        <v>4787</v>
      </c>
      <c r="L4805" s="52">
        <v>5384.1725379275649</v>
      </c>
    </row>
    <row r="4806" spans="11:12" x14ac:dyDescent="0.2">
      <c r="K4806" s="51">
        <v>4788</v>
      </c>
      <c r="L4806" s="52">
        <v>-3248.4940554211857</v>
      </c>
    </row>
    <row r="4807" spans="11:12" x14ac:dyDescent="0.2">
      <c r="K4807" s="51">
        <v>4789</v>
      </c>
      <c r="L4807" s="52">
        <v>-759.52119965909969</v>
      </c>
    </row>
    <row r="4808" spans="11:12" x14ac:dyDescent="0.2">
      <c r="K4808" s="51">
        <v>4790</v>
      </c>
      <c r="L4808" s="52">
        <v>-2480.4854560072413</v>
      </c>
    </row>
    <row r="4809" spans="11:12" x14ac:dyDescent="0.2">
      <c r="K4809" s="51">
        <v>4791</v>
      </c>
      <c r="L4809" s="52">
        <v>-1360.7276921639034</v>
      </c>
    </row>
    <row r="4810" spans="11:12" x14ac:dyDescent="0.2">
      <c r="K4810" s="51">
        <v>4792</v>
      </c>
      <c r="L4810" s="52">
        <v>3653.544113630699</v>
      </c>
    </row>
    <row r="4811" spans="11:12" x14ac:dyDescent="0.2">
      <c r="K4811" s="51">
        <v>4793</v>
      </c>
      <c r="L4811" s="52">
        <v>388.68216601112658</v>
      </c>
    </row>
    <row r="4812" spans="11:12" x14ac:dyDescent="0.2">
      <c r="K4812" s="51">
        <v>4794</v>
      </c>
      <c r="L4812" s="52">
        <v>258.56006663215067</v>
      </c>
    </row>
    <row r="4813" spans="11:12" x14ac:dyDescent="0.2">
      <c r="K4813" s="51">
        <v>4795</v>
      </c>
      <c r="L4813" s="52">
        <v>2273.1243805073527</v>
      </c>
    </row>
    <row r="4814" spans="11:12" x14ac:dyDescent="0.2">
      <c r="K4814" s="51">
        <v>4796</v>
      </c>
      <c r="L4814" s="52">
        <v>-4202.231531865651</v>
      </c>
    </row>
    <row r="4815" spans="11:12" x14ac:dyDescent="0.2">
      <c r="K4815" s="51">
        <v>4797</v>
      </c>
      <c r="L4815" s="52">
        <v>-3893.9059117605302</v>
      </c>
    </row>
    <row r="4816" spans="11:12" x14ac:dyDescent="0.2">
      <c r="K4816" s="51">
        <v>4798</v>
      </c>
      <c r="L4816" s="52">
        <v>-3563.1906820509503</v>
      </c>
    </row>
    <row r="4817" spans="11:12" x14ac:dyDescent="0.2">
      <c r="K4817" s="51">
        <v>4799</v>
      </c>
      <c r="L4817" s="52">
        <v>-1368.1939979874319</v>
      </c>
    </row>
    <row r="4818" spans="11:12" x14ac:dyDescent="0.2">
      <c r="K4818" s="51">
        <v>4800</v>
      </c>
      <c r="L4818" s="52">
        <v>1716.0515904365325</v>
      </c>
    </row>
    <row r="4819" spans="11:12" x14ac:dyDescent="0.2">
      <c r="K4819" s="51">
        <v>4801</v>
      </c>
      <c r="L4819" s="52">
        <v>5553.2324513728836</v>
      </c>
    </row>
    <row r="4820" spans="11:12" x14ac:dyDescent="0.2">
      <c r="K4820" s="51">
        <v>4802</v>
      </c>
      <c r="L4820" s="52">
        <v>2850.90725184144</v>
      </c>
    </row>
    <row r="4821" spans="11:12" x14ac:dyDescent="0.2">
      <c r="K4821" s="51">
        <v>4803</v>
      </c>
      <c r="L4821" s="52">
        <v>1780.4330772748453</v>
      </c>
    </row>
    <row r="4822" spans="11:12" x14ac:dyDescent="0.2">
      <c r="K4822" s="51">
        <v>4804</v>
      </c>
      <c r="L4822" s="52">
        <v>873.78320672040877</v>
      </c>
    </row>
    <row r="4823" spans="11:12" x14ac:dyDescent="0.2">
      <c r="K4823" s="51">
        <v>4805</v>
      </c>
      <c r="L4823" s="52">
        <v>1324.9017647854535</v>
      </c>
    </row>
    <row r="4824" spans="11:12" x14ac:dyDescent="0.2">
      <c r="K4824" s="51">
        <v>4806</v>
      </c>
      <c r="L4824" s="52">
        <v>-532.21549057711047</v>
      </c>
    </row>
    <row r="4825" spans="11:12" x14ac:dyDescent="0.2">
      <c r="K4825" s="51">
        <v>4807</v>
      </c>
      <c r="L4825" s="52">
        <v>-1014.3371098921548</v>
      </c>
    </row>
    <row r="4826" spans="11:12" x14ac:dyDescent="0.2">
      <c r="K4826" s="51">
        <v>4808</v>
      </c>
      <c r="L4826" s="52">
        <v>-5228.2931480024654</v>
      </c>
    </row>
    <row r="4827" spans="11:12" x14ac:dyDescent="0.2">
      <c r="K4827" s="51">
        <v>4809</v>
      </c>
      <c r="L4827" s="52">
        <v>-1923.6621328575104</v>
      </c>
    </row>
    <row r="4828" spans="11:12" x14ac:dyDescent="0.2">
      <c r="K4828" s="51">
        <v>4810</v>
      </c>
      <c r="L4828" s="52">
        <v>1340.7057568763271</v>
      </c>
    </row>
    <row r="4829" spans="11:12" x14ac:dyDescent="0.2">
      <c r="K4829" s="51">
        <v>4811</v>
      </c>
      <c r="L4829" s="52">
        <v>1909.5675264923448</v>
      </c>
    </row>
    <row r="4830" spans="11:12" x14ac:dyDescent="0.2">
      <c r="K4830" s="51">
        <v>4812</v>
      </c>
      <c r="L4830" s="52">
        <v>0</v>
      </c>
    </row>
    <row r="4831" spans="11:12" x14ac:dyDescent="0.2">
      <c r="K4831" s="51">
        <v>4813</v>
      </c>
      <c r="L4831" s="52">
        <v>-2475.8593928771566</v>
      </c>
    </row>
    <row r="4832" spans="11:12" x14ac:dyDescent="0.2">
      <c r="K4832" s="51">
        <v>4814</v>
      </c>
      <c r="L4832" s="52">
        <v>-1505.9558468573709</v>
      </c>
    </row>
    <row r="4833" spans="11:12" x14ac:dyDescent="0.2">
      <c r="K4833" s="51">
        <v>4815</v>
      </c>
      <c r="L4833" s="52">
        <v>0</v>
      </c>
    </row>
    <row r="4834" spans="11:12" x14ac:dyDescent="0.2">
      <c r="K4834" s="51">
        <v>4816</v>
      </c>
      <c r="L4834" s="52">
        <v>-207.79708975104927</v>
      </c>
    </row>
    <row r="4835" spans="11:12" x14ac:dyDescent="0.2">
      <c r="K4835" s="51">
        <v>4817</v>
      </c>
      <c r="L4835" s="52">
        <v>1437.3831086453645</v>
      </c>
    </row>
    <row r="4836" spans="11:12" x14ac:dyDescent="0.2">
      <c r="K4836" s="51">
        <v>4818</v>
      </c>
      <c r="L4836" s="52">
        <v>569.05428973866594</v>
      </c>
    </row>
    <row r="4837" spans="11:12" x14ac:dyDescent="0.2">
      <c r="K4837" s="51">
        <v>4819</v>
      </c>
      <c r="L4837" s="52">
        <v>1438.7927088441265</v>
      </c>
    </row>
    <row r="4838" spans="11:12" x14ac:dyDescent="0.2">
      <c r="K4838" s="51">
        <v>4820</v>
      </c>
      <c r="L4838" s="52">
        <v>1860.4506033788712</v>
      </c>
    </row>
    <row r="4839" spans="11:12" x14ac:dyDescent="0.2">
      <c r="K4839" s="51">
        <v>4821</v>
      </c>
      <c r="L4839" s="52">
        <v>3128.7142508573529</v>
      </c>
    </row>
    <row r="4840" spans="11:12" x14ac:dyDescent="0.2">
      <c r="K4840" s="51">
        <v>4822</v>
      </c>
      <c r="L4840" s="52">
        <v>0</v>
      </c>
    </row>
    <row r="4841" spans="11:12" x14ac:dyDescent="0.2">
      <c r="K4841" s="51">
        <v>4823</v>
      </c>
      <c r="L4841" s="52">
        <v>2482.2329955991454</v>
      </c>
    </row>
    <row r="4842" spans="11:12" x14ac:dyDescent="0.2">
      <c r="K4842" s="51">
        <v>4824</v>
      </c>
      <c r="L4842" s="52">
        <v>0</v>
      </c>
    </row>
    <row r="4843" spans="11:12" x14ac:dyDescent="0.2">
      <c r="K4843" s="51">
        <v>4825</v>
      </c>
      <c r="L4843" s="52">
        <v>-958.46134461830025</v>
      </c>
    </row>
    <row r="4844" spans="11:12" x14ac:dyDescent="0.2">
      <c r="K4844" s="51">
        <v>4826</v>
      </c>
      <c r="L4844" s="52">
        <v>4378.6880583071024</v>
      </c>
    </row>
    <row r="4845" spans="11:12" x14ac:dyDescent="0.2">
      <c r="K4845" s="51">
        <v>4827</v>
      </c>
      <c r="L4845" s="52">
        <v>1612.2617009156143</v>
      </c>
    </row>
    <row r="4846" spans="11:12" x14ac:dyDescent="0.2">
      <c r="K4846" s="51">
        <v>4828</v>
      </c>
      <c r="L4846" s="52">
        <v>107.22835004479862</v>
      </c>
    </row>
    <row r="4847" spans="11:12" x14ac:dyDescent="0.2">
      <c r="K4847" s="51">
        <v>4829</v>
      </c>
      <c r="L4847" s="52">
        <v>-2345.0367713165765</v>
      </c>
    </row>
    <row r="4848" spans="11:12" x14ac:dyDescent="0.2">
      <c r="K4848" s="51">
        <v>4830</v>
      </c>
      <c r="L4848" s="52">
        <v>2011.7587803187043</v>
      </c>
    </row>
    <row r="4849" spans="11:12" x14ac:dyDescent="0.2">
      <c r="K4849" s="51">
        <v>4831</v>
      </c>
      <c r="L4849" s="52">
        <v>2007.501998860442</v>
      </c>
    </row>
    <row r="4850" spans="11:12" x14ac:dyDescent="0.2">
      <c r="K4850" s="51">
        <v>4832</v>
      </c>
      <c r="L4850" s="52">
        <v>-242.48694685761825</v>
      </c>
    </row>
    <row r="4851" spans="11:12" x14ac:dyDescent="0.2">
      <c r="K4851" s="51">
        <v>4833</v>
      </c>
      <c r="L4851" s="52">
        <v>1758.6035973952053</v>
      </c>
    </row>
    <row r="4852" spans="11:12" x14ac:dyDescent="0.2">
      <c r="K4852" s="51">
        <v>4834</v>
      </c>
      <c r="L4852" s="52">
        <v>-6748.3319934612073</v>
      </c>
    </row>
    <row r="4853" spans="11:12" x14ac:dyDescent="0.2">
      <c r="K4853" s="51">
        <v>4835</v>
      </c>
      <c r="L4853" s="52">
        <v>3482.5671847006502</v>
      </c>
    </row>
    <row r="4854" spans="11:12" x14ac:dyDescent="0.2">
      <c r="K4854" s="51">
        <v>4836</v>
      </c>
      <c r="L4854" s="52">
        <v>5259.2914504290957</v>
      </c>
    </row>
    <row r="4855" spans="11:12" x14ac:dyDescent="0.2">
      <c r="K4855" s="51">
        <v>4837</v>
      </c>
      <c r="L4855" s="52">
        <v>5883.3571728351235</v>
      </c>
    </row>
    <row r="4856" spans="11:12" x14ac:dyDescent="0.2">
      <c r="K4856" s="51">
        <v>4838</v>
      </c>
      <c r="L4856" s="52">
        <v>1648.9195951517083</v>
      </c>
    </row>
    <row r="4857" spans="11:12" x14ac:dyDescent="0.2">
      <c r="K4857" s="51">
        <v>4839</v>
      </c>
      <c r="L4857" s="52">
        <v>0</v>
      </c>
    </row>
    <row r="4858" spans="11:12" x14ac:dyDescent="0.2">
      <c r="K4858" s="51">
        <v>4840</v>
      </c>
      <c r="L4858" s="52">
        <v>4532.0535892984062</v>
      </c>
    </row>
    <row r="4859" spans="11:12" x14ac:dyDescent="0.2">
      <c r="K4859" s="51">
        <v>4841</v>
      </c>
      <c r="L4859" s="52">
        <v>1306.6946403985291</v>
      </c>
    </row>
    <row r="4860" spans="11:12" x14ac:dyDescent="0.2">
      <c r="K4860" s="51">
        <v>4842</v>
      </c>
      <c r="L4860" s="52">
        <v>-2792.1524948940178</v>
      </c>
    </row>
    <row r="4861" spans="11:12" x14ac:dyDescent="0.2">
      <c r="K4861" s="51">
        <v>4843</v>
      </c>
      <c r="L4861" s="52">
        <v>1885.9707858575503</v>
      </c>
    </row>
    <row r="4862" spans="11:12" x14ac:dyDescent="0.2">
      <c r="K4862" s="51">
        <v>4844</v>
      </c>
      <c r="L4862" s="52">
        <v>590.43818560121292</v>
      </c>
    </row>
    <row r="4863" spans="11:12" x14ac:dyDescent="0.2">
      <c r="K4863" s="51">
        <v>4845</v>
      </c>
      <c r="L4863" s="52">
        <v>550.6775945585</v>
      </c>
    </row>
    <row r="4864" spans="11:12" x14ac:dyDescent="0.2">
      <c r="K4864" s="51">
        <v>4846</v>
      </c>
      <c r="L4864" s="52">
        <v>1584.9402836071472</v>
      </c>
    </row>
    <row r="4865" spans="11:12" x14ac:dyDescent="0.2">
      <c r="K4865" s="51">
        <v>4847</v>
      </c>
      <c r="L4865" s="52">
        <v>-5181.9819091694926</v>
      </c>
    </row>
    <row r="4866" spans="11:12" x14ac:dyDescent="0.2">
      <c r="K4866" s="51">
        <v>4848</v>
      </c>
      <c r="L4866" s="52">
        <v>0</v>
      </c>
    </row>
    <row r="4867" spans="11:12" x14ac:dyDescent="0.2">
      <c r="K4867" s="51">
        <v>4849</v>
      </c>
      <c r="L4867" s="52">
        <v>286.40838566949515</v>
      </c>
    </row>
    <row r="4868" spans="11:12" x14ac:dyDescent="0.2">
      <c r="K4868" s="51">
        <v>4850</v>
      </c>
      <c r="L4868" s="52">
        <v>1822.9934170191884</v>
      </c>
    </row>
    <row r="4869" spans="11:12" x14ac:dyDescent="0.2">
      <c r="K4869" s="51">
        <v>4851</v>
      </c>
      <c r="L4869" s="52">
        <v>-1564.3730106846788</v>
      </c>
    </row>
    <row r="4870" spans="11:12" x14ac:dyDescent="0.2">
      <c r="K4870" s="51">
        <v>4852</v>
      </c>
      <c r="L4870" s="52">
        <v>2874.170842526758</v>
      </c>
    </row>
    <row r="4871" spans="11:12" x14ac:dyDescent="0.2">
      <c r="K4871" s="51">
        <v>4853</v>
      </c>
      <c r="L4871" s="52">
        <v>-526.71048180831201</v>
      </c>
    </row>
    <row r="4872" spans="11:12" x14ac:dyDescent="0.2">
      <c r="K4872" s="51">
        <v>4854</v>
      </c>
      <c r="L4872" s="52">
        <v>601.62848989407303</v>
      </c>
    </row>
    <row r="4873" spans="11:12" x14ac:dyDescent="0.2">
      <c r="K4873" s="51">
        <v>4855</v>
      </c>
      <c r="L4873" s="52">
        <v>5593.700562610019</v>
      </c>
    </row>
    <row r="4874" spans="11:12" x14ac:dyDescent="0.2">
      <c r="K4874" s="51">
        <v>4856</v>
      </c>
      <c r="L4874" s="52">
        <v>2406.7670390386861</v>
      </c>
    </row>
    <row r="4875" spans="11:12" x14ac:dyDescent="0.2">
      <c r="K4875" s="51">
        <v>4857</v>
      </c>
      <c r="L4875" s="52">
        <v>-3515.8474005457365</v>
      </c>
    </row>
    <row r="4876" spans="11:12" x14ac:dyDescent="0.2">
      <c r="K4876" s="51">
        <v>4858</v>
      </c>
      <c r="L4876" s="52">
        <v>0</v>
      </c>
    </row>
    <row r="4877" spans="11:12" x14ac:dyDescent="0.2">
      <c r="K4877" s="51">
        <v>4859</v>
      </c>
      <c r="L4877" s="52">
        <v>3446.7158218868763</v>
      </c>
    </row>
    <row r="4878" spans="11:12" x14ac:dyDescent="0.2">
      <c r="K4878" s="51">
        <v>4860</v>
      </c>
      <c r="L4878" s="52">
        <v>822.21964052857288</v>
      </c>
    </row>
    <row r="4879" spans="11:12" x14ac:dyDescent="0.2">
      <c r="K4879" s="51">
        <v>4861</v>
      </c>
      <c r="L4879" s="52">
        <v>-1804.5758604678424</v>
      </c>
    </row>
    <row r="4880" spans="11:12" x14ac:dyDescent="0.2">
      <c r="K4880" s="51">
        <v>4862</v>
      </c>
      <c r="L4880" s="52">
        <v>-2192.5325110319909</v>
      </c>
    </row>
    <row r="4881" spans="11:12" x14ac:dyDescent="0.2">
      <c r="K4881" s="51">
        <v>4863</v>
      </c>
      <c r="L4881" s="52">
        <v>0</v>
      </c>
    </row>
    <row r="4882" spans="11:12" x14ac:dyDescent="0.2">
      <c r="K4882" s="51">
        <v>4864</v>
      </c>
      <c r="L4882" s="52">
        <v>-918.56890184711324</v>
      </c>
    </row>
    <row r="4883" spans="11:12" x14ac:dyDescent="0.2">
      <c r="K4883" s="51">
        <v>4865</v>
      </c>
      <c r="L4883" s="52">
        <v>-833.19441132903466</v>
      </c>
    </row>
    <row r="4884" spans="11:12" x14ac:dyDescent="0.2">
      <c r="K4884" s="51">
        <v>4866</v>
      </c>
      <c r="L4884" s="52">
        <v>-1012.5209525972832</v>
      </c>
    </row>
    <row r="4885" spans="11:12" x14ac:dyDescent="0.2">
      <c r="K4885" s="51">
        <v>4867</v>
      </c>
      <c r="L4885" s="52">
        <v>-474.31513772944152</v>
      </c>
    </row>
    <row r="4886" spans="11:12" x14ac:dyDescent="0.2">
      <c r="K4886" s="51">
        <v>4868</v>
      </c>
      <c r="L4886" s="52">
        <v>623.61177609982735</v>
      </c>
    </row>
    <row r="4887" spans="11:12" x14ac:dyDescent="0.2">
      <c r="K4887" s="51">
        <v>4869</v>
      </c>
      <c r="L4887" s="52">
        <v>-58.144149247580913</v>
      </c>
    </row>
    <row r="4888" spans="11:12" x14ac:dyDescent="0.2">
      <c r="K4888" s="51">
        <v>4870</v>
      </c>
      <c r="L4888" s="52">
        <v>1648.8332544264322</v>
      </c>
    </row>
    <row r="4889" spans="11:12" x14ac:dyDescent="0.2">
      <c r="K4889" s="51">
        <v>4871</v>
      </c>
      <c r="L4889" s="52">
        <v>228.41515374232404</v>
      </c>
    </row>
    <row r="4890" spans="11:12" x14ac:dyDescent="0.2">
      <c r="K4890" s="51">
        <v>4872</v>
      </c>
      <c r="L4890" s="52">
        <v>878.72573759682621</v>
      </c>
    </row>
    <row r="4891" spans="11:12" x14ac:dyDescent="0.2">
      <c r="K4891" s="51">
        <v>4873</v>
      </c>
      <c r="L4891" s="52">
        <v>-732.58561360937119</v>
      </c>
    </row>
    <row r="4892" spans="11:12" x14ac:dyDescent="0.2">
      <c r="K4892" s="51">
        <v>4874</v>
      </c>
      <c r="L4892" s="52">
        <v>-927.3112350987617</v>
      </c>
    </row>
    <row r="4893" spans="11:12" x14ac:dyDescent="0.2">
      <c r="K4893" s="51">
        <v>4875</v>
      </c>
      <c r="L4893" s="52">
        <v>0</v>
      </c>
    </row>
    <row r="4894" spans="11:12" x14ac:dyDescent="0.2">
      <c r="K4894" s="51">
        <v>4876</v>
      </c>
      <c r="L4894" s="52">
        <v>5063.7004233059397</v>
      </c>
    </row>
    <row r="4895" spans="11:12" x14ac:dyDescent="0.2">
      <c r="K4895" s="51">
        <v>4877</v>
      </c>
      <c r="L4895" s="52">
        <v>2452.406074924269</v>
      </c>
    </row>
    <row r="4896" spans="11:12" x14ac:dyDescent="0.2">
      <c r="K4896" s="51">
        <v>4878</v>
      </c>
      <c r="L4896" s="52">
        <v>2818.9169497498719</v>
      </c>
    </row>
    <row r="4897" spans="11:12" x14ac:dyDescent="0.2">
      <c r="K4897" s="51">
        <v>4879</v>
      </c>
      <c r="L4897" s="52">
        <v>1154.7213759938004</v>
      </c>
    </row>
    <row r="4898" spans="11:12" x14ac:dyDescent="0.2">
      <c r="K4898" s="51">
        <v>4880</v>
      </c>
      <c r="L4898" s="52">
        <v>340.72995682916803</v>
      </c>
    </row>
    <row r="4899" spans="11:12" x14ac:dyDescent="0.2">
      <c r="K4899" s="51">
        <v>4881</v>
      </c>
      <c r="L4899" s="52">
        <v>1883.0952023799591</v>
      </c>
    </row>
    <row r="4900" spans="11:12" x14ac:dyDescent="0.2">
      <c r="K4900" s="51">
        <v>4882</v>
      </c>
      <c r="L4900" s="52">
        <v>631.20791942643336</v>
      </c>
    </row>
    <row r="4901" spans="11:12" x14ac:dyDescent="0.2">
      <c r="K4901" s="51">
        <v>4883</v>
      </c>
      <c r="L4901" s="52">
        <v>4450.7023523206726</v>
      </c>
    </row>
    <row r="4902" spans="11:12" x14ac:dyDescent="0.2">
      <c r="K4902" s="51">
        <v>4884</v>
      </c>
      <c r="L4902" s="52">
        <v>608.1343309676879</v>
      </c>
    </row>
    <row r="4903" spans="11:12" x14ac:dyDescent="0.2">
      <c r="K4903" s="51">
        <v>4885</v>
      </c>
      <c r="L4903" s="52">
        <v>-603.0872431808707</v>
      </c>
    </row>
    <row r="4904" spans="11:12" x14ac:dyDescent="0.2">
      <c r="K4904" s="51">
        <v>4886</v>
      </c>
      <c r="L4904" s="52">
        <v>-1499.8782471658328</v>
      </c>
    </row>
    <row r="4905" spans="11:12" x14ac:dyDescent="0.2">
      <c r="K4905" s="51">
        <v>4887</v>
      </c>
      <c r="L4905" s="52">
        <v>2017.1543420497737</v>
      </c>
    </row>
    <row r="4906" spans="11:12" x14ac:dyDescent="0.2">
      <c r="K4906" s="51">
        <v>4888</v>
      </c>
      <c r="L4906" s="52">
        <v>2174.4255705100709</v>
      </c>
    </row>
    <row r="4907" spans="11:12" x14ac:dyDescent="0.2">
      <c r="K4907" s="51">
        <v>4889</v>
      </c>
      <c r="L4907" s="52">
        <v>4408.9552386753976</v>
      </c>
    </row>
    <row r="4908" spans="11:12" x14ac:dyDescent="0.2">
      <c r="K4908" s="51">
        <v>4890</v>
      </c>
      <c r="L4908" s="52">
        <v>4499.4438221588644</v>
      </c>
    </row>
    <row r="4909" spans="11:12" x14ac:dyDescent="0.2">
      <c r="K4909" s="51">
        <v>4891</v>
      </c>
      <c r="L4909" s="52">
        <v>-596.2889806947918</v>
      </c>
    </row>
    <row r="4910" spans="11:12" x14ac:dyDescent="0.2">
      <c r="K4910" s="51">
        <v>4892</v>
      </c>
      <c r="L4910" s="52">
        <v>0</v>
      </c>
    </row>
    <row r="4911" spans="11:12" x14ac:dyDescent="0.2">
      <c r="K4911" s="51">
        <v>4893</v>
      </c>
      <c r="L4911" s="52">
        <v>-1358.7749757895667</v>
      </c>
    </row>
    <row r="4912" spans="11:12" x14ac:dyDescent="0.2">
      <c r="K4912" s="51">
        <v>4894</v>
      </c>
      <c r="L4912" s="52">
        <v>0</v>
      </c>
    </row>
    <row r="4913" spans="11:12" x14ac:dyDescent="0.2">
      <c r="K4913" s="51">
        <v>4895</v>
      </c>
      <c r="L4913" s="52">
        <v>-4299.0255128872432</v>
      </c>
    </row>
    <row r="4914" spans="11:12" x14ac:dyDescent="0.2">
      <c r="K4914" s="51">
        <v>4896</v>
      </c>
      <c r="L4914" s="52">
        <v>-2074.1021463502866</v>
      </c>
    </row>
    <row r="4915" spans="11:12" x14ac:dyDescent="0.2">
      <c r="K4915" s="51">
        <v>4897</v>
      </c>
      <c r="L4915" s="52">
        <v>-722.9057235161772</v>
      </c>
    </row>
    <row r="4916" spans="11:12" x14ac:dyDescent="0.2">
      <c r="K4916" s="51">
        <v>4898</v>
      </c>
      <c r="L4916" s="52">
        <v>3675.9965710558345</v>
      </c>
    </row>
    <row r="4917" spans="11:12" x14ac:dyDescent="0.2">
      <c r="K4917" s="51">
        <v>4899</v>
      </c>
      <c r="L4917" s="52">
        <v>-2845.4692806925391</v>
      </c>
    </row>
    <row r="4918" spans="11:12" x14ac:dyDescent="0.2">
      <c r="K4918" s="51">
        <v>4900</v>
      </c>
      <c r="L4918" s="52">
        <v>2861.2512766743407</v>
      </c>
    </row>
    <row r="4919" spans="11:12" x14ac:dyDescent="0.2">
      <c r="K4919" s="51">
        <v>4901</v>
      </c>
      <c r="L4919" s="52">
        <v>-2409.3463870058999</v>
      </c>
    </row>
    <row r="4920" spans="11:12" x14ac:dyDescent="0.2">
      <c r="K4920" s="51">
        <v>4902</v>
      </c>
      <c r="L4920" s="52">
        <v>-3038.1485530847376</v>
      </c>
    </row>
    <row r="4921" spans="11:12" x14ac:dyDescent="0.2">
      <c r="K4921" s="51">
        <v>4903</v>
      </c>
      <c r="L4921" s="52">
        <v>-2391.4520772942865</v>
      </c>
    </row>
    <row r="4922" spans="11:12" x14ac:dyDescent="0.2">
      <c r="K4922" s="51">
        <v>4904</v>
      </c>
      <c r="L4922" s="52">
        <v>-2992.6265798018612</v>
      </c>
    </row>
    <row r="4923" spans="11:12" x14ac:dyDescent="0.2">
      <c r="K4923" s="51">
        <v>4905</v>
      </c>
      <c r="L4923" s="52">
        <v>-1411.7922586724776</v>
      </c>
    </row>
    <row r="4924" spans="11:12" x14ac:dyDescent="0.2">
      <c r="K4924" s="51">
        <v>4906</v>
      </c>
      <c r="L4924" s="52">
        <v>1316.0001629139433</v>
      </c>
    </row>
    <row r="4925" spans="11:12" x14ac:dyDescent="0.2">
      <c r="K4925" s="51">
        <v>4907</v>
      </c>
      <c r="L4925" s="52">
        <v>2351.5457164605473</v>
      </c>
    </row>
    <row r="4926" spans="11:12" x14ac:dyDescent="0.2">
      <c r="K4926" s="51">
        <v>4908</v>
      </c>
      <c r="L4926" s="52">
        <v>-1668.8091772596135</v>
      </c>
    </row>
    <row r="4927" spans="11:12" x14ac:dyDescent="0.2">
      <c r="K4927" s="51">
        <v>4909</v>
      </c>
      <c r="L4927" s="52">
        <v>0</v>
      </c>
    </row>
    <row r="4928" spans="11:12" x14ac:dyDescent="0.2">
      <c r="K4928" s="51">
        <v>4910</v>
      </c>
      <c r="L4928" s="52">
        <v>0</v>
      </c>
    </row>
    <row r="4929" spans="11:12" x14ac:dyDescent="0.2">
      <c r="K4929" s="51">
        <v>4911</v>
      </c>
      <c r="L4929" s="52">
        <v>-2526.7332767106955</v>
      </c>
    </row>
    <row r="4930" spans="11:12" x14ac:dyDescent="0.2">
      <c r="K4930" s="51">
        <v>4912</v>
      </c>
      <c r="L4930" s="52">
        <v>-913.57556209606093</v>
      </c>
    </row>
    <row r="4931" spans="11:12" x14ac:dyDescent="0.2">
      <c r="K4931" s="51">
        <v>4913</v>
      </c>
      <c r="L4931" s="52">
        <v>-3355.5090234307927</v>
      </c>
    </row>
    <row r="4932" spans="11:12" x14ac:dyDescent="0.2">
      <c r="K4932" s="51">
        <v>4914</v>
      </c>
      <c r="L4932" s="52">
        <v>-2090.9960442452939</v>
      </c>
    </row>
    <row r="4933" spans="11:12" x14ac:dyDescent="0.2">
      <c r="K4933" s="51">
        <v>4915</v>
      </c>
      <c r="L4933" s="52">
        <v>787.6476600555693</v>
      </c>
    </row>
    <row r="4934" spans="11:12" x14ac:dyDescent="0.2">
      <c r="K4934" s="51">
        <v>4916</v>
      </c>
      <c r="L4934" s="52">
        <v>-6883.1026208157682</v>
      </c>
    </row>
    <row r="4935" spans="11:12" x14ac:dyDescent="0.2">
      <c r="K4935" s="51">
        <v>4917</v>
      </c>
      <c r="L4935" s="52">
        <v>1872.7703822173285</v>
      </c>
    </row>
    <row r="4936" spans="11:12" x14ac:dyDescent="0.2">
      <c r="K4936" s="51">
        <v>4918</v>
      </c>
      <c r="L4936" s="52">
        <v>2200.9852209900937</v>
      </c>
    </row>
    <row r="4937" spans="11:12" x14ac:dyDescent="0.2">
      <c r="K4937" s="51">
        <v>4919</v>
      </c>
      <c r="L4937" s="52">
        <v>0</v>
      </c>
    </row>
    <row r="4938" spans="11:12" x14ac:dyDescent="0.2">
      <c r="K4938" s="51">
        <v>4920</v>
      </c>
      <c r="L4938" s="52">
        <v>-2925.277384334634</v>
      </c>
    </row>
    <row r="4939" spans="11:12" x14ac:dyDescent="0.2">
      <c r="K4939" s="51">
        <v>4921</v>
      </c>
      <c r="L4939" s="52">
        <v>-3437.3543701236022</v>
      </c>
    </row>
    <row r="4940" spans="11:12" x14ac:dyDescent="0.2">
      <c r="K4940" s="51">
        <v>4922</v>
      </c>
      <c r="L4940" s="52">
        <v>1146.4820440418446</v>
      </c>
    </row>
    <row r="4941" spans="11:12" x14ac:dyDescent="0.2">
      <c r="K4941" s="51">
        <v>4923</v>
      </c>
      <c r="L4941" s="52">
        <v>-2737.8077544081493</v>
      </c>
    </row>
    <row r="4942" spans="11:12" x14ac:dyDescent="0.2">
      <c r="K4942" s="51">
        <v>4924</v>
      </c>
      <c r="L4942" s="52">
        <v>3348.3865473857873</v>
      </c>
    </row>
    <row r="4943" spans="11:12" x14ac:dyDescent="0.2">
      <c r="K4943" s="51">
        <v>4925</v>
      </c>
      <c r="L4943" s="52">
        <v>-5562.1720579949879</v>
      </c>
    </row>
    <row r="4944" spans="11:12" x14ac:dyDescent="0.2">
      <c r="K4944" s="51">
        <v>4926</v>
      </c>
      <c r="L4944" s="52">
        <v>217.48698339071052</v>
      </c>
    </row>
    <row r="4945" spans="11:12" x14ac:dyDescent="0.2">
      <c r="K4945" s="51">
        <v>4927</v>
      </c>
      <c r="L4945" s="52">
        <v>-1950.2997517329666</v>
      </c>
    </row>
    <row r="4946" spans="11:12" x14ac:dyDescent="0.2">
      <c r="K4946" s="51">
        <v>4928</v>
      </c>
      <c r="L4946" s="52">
        <v>-4461.345648955652</v>
      </c>
    </row>
    <row r="4947" spans="11:12" x14ac:dyDescent="0.2">
      <c r="K4947" s="51">
        <v>4929</v>
      </c>
      <c r="L4947" s="52">
        <v>-2883.3041864046754</v>
      </c>
    </row>
    <row r="4948" spans="11:12" x14ac:dyDescent="0.2">
      <c r="K4948" s="51">
        <v>4930</v>
      </c>
      <c r="L4948" s="52">
        <v>4857.0645130945268</v>
      </c>
    </row>
    <row r="4949" spans="11:12" x14ac:dyDescent="0.2">
      <c r="K4949" s="51">
        <v>4931</v>
      </c>
      <c r="L4949" s="52">
        <v>4071.5643341716377</v>
      </c>
    </row>
    <row r="4950" spans="11:12" x14ac:dyDescent="0.2">
      <c r="K4950" s="51">
        <v>4932</v>
      </c>
      <c r="L4950" s="52">
        <v>-2381.7047404429827</v>
      </c>
    </row>
    <row r="4951" spans="11:12" x14ac:dyDescent="0.2">
      <c r="K4951" s="51">
        <v>4933</v>
      </c>
      <c r="L4951" s="52">
        <v>1847.5744440537524</v>
      </c>
    </row>
    <row r="4952" spans="11:12" x14ac:dyDescent="0.2">
      <c r="K4952" s="51">
        <v>4934</v>
      </c>
      <c r="L4952" s="52">
        <v>-2378.5763136231299</v>
      </c>
    </row>
    <row r="4953" spans="11:12" x14ac:dyDescent="0.2">
      <c r="K4953" s="51">
        <v>4935</v>
      </c>
      <c r="L4953" s="52">
        <v>1974.7646558776805</v>
      </c>
    </row>
    <row r="4954" spans="11:12" x14ac:dyDescent="0.2">
      <c r="K4954" s="51">
        <v>4936</v>
      </c>
      <c r="L4954" s="52">
        <v>-6250.9110016671821</v>
      </c>
    </row>
    <row r="4955" spans="11:12" x14ac:dyDescent="0.2">
      <c r="K4955" s="51">
        <v>4937</v>
      </c>
      <c r="L4955" s="52">
        <v>-7106.8679944681689</v>
      </c>
    </row>
    <row r="4956" spans="11:12" x14ac:dyDescent="0.2">
      <c r="K4956" s="51">
        <v>4938</v>
      </c>
      <c r="L4956" s="52">
        <v>1726.5382791718903</v>
      </c>
    </row>
    <row r="4957" spans="11:12" x14ac:dyDescent="0.2">
      <c r="K4957" s="51">
        <v>4939</v>
      </c>
      <c r="L4957" s="52">
        <v>2038.5913669665379</v>
      </c>
    </row>
    <row r="4958" spans="11:12" x14ac:dyDescent="0.2">
      <c r="K4958" s="51">
        <v>4940</v>
      </c>
      <c r="L4958" s="52">
        <v>1752.2142658705336</v>
      </c>
    </row>
    <row r="4959" spans="11:12" x14ac:dyDescent="0.2">
      <c r="K4959" s="51">
        <v>4941</v>
      </c>
      <c r="L4959" s="52">
        <v>-1520.8457239407701</v>
      </c>
    </row>
    <row r="4960" spans="11:12" x14ac:dyDescent="0.2">
      <c r="K4960" s="51">
        <v>4942</v>
      </c>
      <c r="L4960" s="52">
        <v>-1663.5200117505856</v>
      </c>
    </row>
    <row r="4961" spans="11:12" x14ac:dyDescent="0.2">
      <c r="K4961" s="51">
        <v>4943</v>
      </c>
      <c r="L4961" s="52">
        <v>-712.61949149809607</v>
      </c>
    </row>
    <row r="4962" spans="11:12" x14ac:dyDescent="0.2">
      <c r="K4962" s="51">
        <v>4944</v>
      </c>
      <c r="L4962" s="52">
        <v>511.59329184875713</v>
      </c>
    </row>
    <row r="4963" spans="11:12" x14ac:dyDescent="0.2">
      <c r="K4963" s="51">
        <v>4945</v>
      </c>
      <c r="L4963" s="52">
        <v>3721.2482675865331</v>
      </c>
    </row>
    <row r="4964" spans="11:12" x14ac:dyDescent="0.2">
      <c r="K4964" s="51">
        <v>4946</v>
      </c>
      <c r="L4964" s="52">
        <v>1195.0191672680808</v>
      </c>
    </row>
    <row r="4965" spans="11:12" x14ac:dyDescent="0.2">
      <c r="K4965" s="51">
        <v>4947</v>
      </c>
      <c r="L4965" s="52">
        <v>-23.004037269230139</v>
      </c>
    </row>
    <row r="4966" spans="11:12" x14ac:dyDescent="0.2">
      <c r="K4966" s="51">
        <v>4948</v>
      </c>
      <c r="L4966" s="52">
        <v>-1018.2469277711324</v>
      </c>
    </row>
    <row r="4967" spans="11:12" x14ac:dyDescent="0.2">
      <c r="K4967" s="51">
        <v>4949</v>
      </c>
      <c r="L4967" s="52">
        <v>-3273.0667767654645</v>
      </c>
    </row>
    <row r="4968" spans="11:12" x14ac:dyDescent="0.2">
      <c r="K4968" s="51">
        <v>4950</v>
      </c>
      <c r="L4968" s="52">
        <v>1902.7561495422055</v>
      </c>
    </row>
    <row r="4969" spans="11:12" x14ac:dyDescent="0.2">
      <c r="K4969" s="51">
        <v>4951</v>
      </c>
      <c r="L4969" s="52">
        <v>-270.25671440786141</v>
      </c>
    </row>
    <row r="4970" spans="11:12" x14ac:dyDescent="0.2">
      <c r="K4970" s="51">
        <v>4952</v>
      </c>
      <c r="L4970" s="52">
        <v>-1280.2163245526722</v>
      </c>
    </row>
    <row r="4971" spans="11:12" x14ac:dyDescent="0.2">
      <c r="K4971" s="51">
        <v>4953</v>
      </c>
      <c r="L4971" s="52">
        <v>-375.61415480774031</v>
      </c>
    </row>
    <row r="4972" spans="11:12" x14ac:dyDescent="0.2">
      <c r="K4972" s="51">
        <v>4954</v>
      </c>
      <c r="L4972" s="52">
        <v>-4187.144013073208</v>
      </c>
    </row>
    <row r="4973" spans="11:12" x14ac:dyDescent="0.2">
      <c r="K4973" s="51">
        <v>4955</v>
      </c>
      <c r="L4973" s="52">
        <v>-5113.9924924368133</v>
      </c>
    </row>
    <row r="4974" spans="11:12" x14ac:dyDescent="0.2">
      <c r="K4974" s="51">
        <v>4956</v>
      </c>
      <c r="L4974" s="52">
        <v>-3168.0062313814178</v>
      </c>
    </row>
    <row r="4975" spans="11:12" x14ac:dyDescent="0.2">
      <c r="K4975" s="51">
        <v>4957</v>
      </c>
      <c r="L4975" s="52">
        <v>1288.5401047784562</v>
      </c>
    </row>
    <row r="4976" spans="11:12" x14ac:dyDescent="0.2">
      <c r="K4976" s="51">
        <v>4958</v>
      </c>
      <c r="L4976" s="52">
        <v>2603.9635633382359</v>
      </c>
    </row>
    <row r="4977" spans="11:12" x14ac:dyDescent="0.2">
      <c r="K4977" s="51">
        <v>4959</v>
      </c>
      <c r="L4977" s="52">
        <v>0</v>
      </c>
    </row>
    <row r="4978" spans="11:12" x14ac:dyDescent="0.2">
      <c r="K4978" s="51">
        <v>4960</v>
      </c>
      <c r="L4978" s="52">
        <v>-1012.2317427717128</v>
      </c>
    </row>
    <row r="4979" spans="11:12" x14ac:dyDescent="0.2">
      <c r="K4979" s="51">
        <v>4961</v>
      </c>
      <c r="L4979" s="52">
        <v>0</v>
      </c>
    </row>
    <row r="4980" spans="11:12" x14ac:dyDescent="0.2">
      <c r="K4980" s="51">
        <v>4962</v>
      </c>
      <c r="L4980" s="52">
        <v>0</v>
      </c>
    </row>
    <row r="4981" spans="11:12" x14ac:dyDescent="0.2">
      <c r="K4981" s="51">
        <v>4963</v>
      </c>
      <c r="L4981" s="52">
        <v>2997.7900317428039</v>
      </c>
    </row>
    <row r="4982" spans="11:12" x14ac:dyDescent="0.2">
      <c r="K4982" s="51">
        <v>4964</v>
      </c>
      <c r="L4982" s="52">
        <v>0</v>
      </c>
    </row>
    <row r="4983" spans="11:12" x14ac:dyDescent="0.2">
      <c r="K4983" s="51">
        <v>4965</v>
      </c>
      <c r="L4983" s="52">
        <v>3950.4441537589405</v>
      </c>
    </row>
    <row r="4984" spans="11:12" x14ac:dyDescent="0.2">
      <c r="K4984" s="51">
        <v>4966</v>
      </c>
      <c r="L4984" s="52">
        <v>3561.6070234487097</v>
      </c>
    </row>
    <row r="4985" spans="11:12" x14ac:dyDescent="0.2">
      <c r="K4985" s="51">
        <v>4967</v>
      </c>
      <c r="L4985" s="52">
        <v>1128.2450777151171</v>
      </c>
    </row>
    <row r="4986" spans="11:12" x14ac:dyDescent="0.2">
      <c r="K4986" s="51">
        <v>4968</v>
      </c>
      <c r="L4986" s="52">
        <v>6126.323602990049</v>
      </c>
    </row>
    <row r="4987" spans="11:12" x14ac:dyDescent="0.2">
      <c r="K4987" s="51">
        <v>4969</v>
      </c>
      <c r="L4987" s="52">
        <v>-1466.7716324089486</v>
      </c>
    </row>
    <row r="4988" spans="11:12" x14ac:dyDescent="0.2">
      <c r="K4988" s="51">
        <v>4970</v>
      </c>
      <c r="L4988" s="52">
        <v>-1581.1156818038658</v>
      </c>
    </row>
    <row r="4989" spans="11:12" x14ac:dyDescent="0.2">
      <c r="K4989" s="51">
        <v>4971</v>
      </c>
      <c r="L4989" s="52">
        <v>2480.1574698828508</v>
      </c>
    </row>
    <row r="4990" spans="11:12" x14ac:dyDescent="0.2">
      <c r="K4990" s="51">
        <v>4972</v>
      </c>
      <c r="L4990" s="52">
        <v>404.88333915156545</v>
      </c>
    </row>
    <row r="4991" spans="11:12" x14ac:dyDescent="0.2">
      <c r="K4991" s="51">
        <v>4973</v>
      </c>
      <c r="L4991" s="52">
        <v>4466.6189620543373</v>
      </c>
    </row>
    <row r="4992" spans="11:12" x14ac:dyDescent="0.2">
      <c r="K4992" s="51">
        <v>4974</v>
      </c>
      <c r="L4992" s="52">
        <v>-2587.3430466537607</v>
      </c>
    </row>
    <row r="4993" spans="11:12" x14ac:dyDescent="0.2">
      <c r="K4993" s="51">
        <v>4975</v>
      </c>
      <c r="L4993" s="52">
        <v>3071.5123773641676</v>
      </c>
    </row>
    <row r="4994" spans="11:12" x14ac:dyDescent="0.2">
      <c r="K4994" s="51">
        <v>4976</v>
      </c>
      <c r="L4994" s="52">
        <v>1594.5953117438037</v>
      </c>
    </row>
    <row r="4995" spans="11:12" x14ac:dyDescent="0.2">
      <c r="K4995" s="51">
        <v>4977</v>
      </c>
      <c r="L4995" s="52">
        <v>-680.78279682368486</v>
      </c>
    </row>
    <row r="4996" spans="11:12" x14ac:dyDescent="0.2">
      <c r="K4996" s="51">
        <v>4978</v>
      </c>
      <c r="L4996" s="52">
        <v>-3641.6665967593781</v>
      </c>
    </row>
    <row r="4997" spans="11:12" x14ac:dyDescent="0.2">
      <c r="K4997" s="51">
        <v>4979</v>
      </c>
      <c r="L4997" s="52">
        <v>-3191.3087692802069</v>
      </c>
    </row>
    <row r="4998" spans="11:12" x14ac:dyDescent="0.2">
      <c r="K4998" s="51">
        <v>4980</v>
      </c>
      <c r="L4998" s="52">
        <v>3837.9537288068145</v>
      </c>
    </row>
    <row r="4999" spans="11:12" x14ac:dyDescent="0.2">
      <c r="K4999" s="51">
        <v>4981</v>
      </c>
      <c r="L4999" s="52">
        <v>0</v>
      </c>
    </row>
    <row r="5000" spans="11:12" x14ac:dyDescent="0.2">
      <c r="K5000" s="51">
        <v>4982</v>
      </c>
      <c r="L5000" s="52">
        <v>-1746.3775258362245</v>
      </c>
    </row>
    <row r="5001" spans="11:12" x14ac:dyDescent="0.2">
      <c r="K5001" s="51">
        <v>4983</v>
      </c>
      <c r="L5001" s="52">
        <v>1872.4150069721713</v>
      </c>
    </row>
    <row r="5002" spans="11:12" x14ac:dyDescent="0.2">
      <c r="K5002" s="51">
        <v>4984</v>
      </c>
      <c r="L5002" s="52">
        <v>2205.4538800402261</v>
      </c>
    </row>
    <row r="5003" spans="11:12" x14ac:dyDescent="0.2">
      <c r="K5003" s="51">
        <v>4985</v>
      </c>
      <c r="L5003" s="52">
        <v>2530.9931447229274</v>
      </c>
    </row>
    <row r="5004" spans="11:12" x14ac:dyDescent="0.2">
      <c r="K5004" s="51">
        <v>4986</v>
      </c>
      <c r="L5004" s="52">
        <v>4075.3039534193294</v>
      </c>
    </row>
    <row r="5005" spans="11:12" x14ac:dyDescent="0.2">
      <c r="K5005" s="51">
        <v>4987</v>
      </c>
      <c r="L5005" s="52">
        <v>1439.7836524778513</v>
      </c>
    </row>
    <row r="5006" spans="11:12" x14ac:dyDescent="0.2">
      <c r="K5006" s="51">
        <v>4988</v>
      </c>
      <c r="L5006" s="52">
        <v>2726.4487738799417</v>
      </c>
    </row>
    <row r="5007" spans="11:12" x14ac:dyDescent="0.2">
      <c r="K5007" s="51">
        <v>4989</v>
      </c>
      <c r="L5007" s="52">
        <v>108.53347551876686</v>
      </c>
    </row>
    <row r="5008" spans="11:12" x14ac:dyDescent="0.2">
      <c r="K5008" s="51">
        <v>4990</v>
      </c>
      <c r="L5008" s="52">
        <v>0</v>
      </c>
    </row>
    <row r="5009" spans="11:12" x14ac:dyDescent="0.2">
      <c r="K5009" s="51">
        <v>4991</v>
      </c>
      <c r="L5009" s="52">
        <v>-810.85082073808189</v>
      </c>
    </row>
    <row r="5010" spans="11:12" x14ac:dyDescent="0.2">
      <c r="K5010" s="51">
        <v>4992</v>
      </c>
      <c r="L5010" s="52">
        <v>2892.7057210373086</v>
      </c>
    </row>
    <row r="5011" spans="11:12" x14ac:dyDescent="0.2">
      <c r="K5011" s="51">
        <v>4993</v>
      </c>
      <c r="L5011" s="52">
        <v>6233.2295157325316</v>
      </c>
    </row>
    <row r="5012" spans="11:12" x14ac:dyDescent="0.2">
      <c r="K5012" s="51">
        <v>4994</v>
      </c>
      <c r="L5012" s="52">
        <v>3161.3746526773407</v>
      </c>
    </row>
    <row r="5013" spans="11:12" x14ac:dyDescent="0.2">
      <c r="K5013" s="51">
        <v>4995</v>
      </c>
      <c r="L5013" s="52">
        <v>930.73308465216451</v>
      </c>
    </row>
    <row r="5014" spans="11:12" x14ac:dyDescent="0.2">
      <c r="K5014" s="51">
        <v>4996</v>
      </c>
      <c r="L5014" s="52">
        <v>2723.9343791550314</v>
      </c>
    </row>
    <row r="5015" spans="11:12" x14ac:dyDescent="0.2">
      <c r="K5015" s="51">
        <v>4997</v>
      </c>
      <c r="L5015" s="52">
        <v>1533.7683085998785</v>
      </c>
    </row>
    <row r="5016" spans="11:12" x14ac:dyDescent="0.2">
      <c r="K5016" s="51">
        <v>4998</v>
      </c>
      <c r="L5016" s="52">
        <v>-934.42711123943411</v>
      </c>
    </row>
    <row r="5017" spans="11:12" x14ac:dyDescent="0.2">
      <c r="K5017" s="51">
        <v>4999</v>
      </c>
      <c r="L5017" s="52">
        <v>6639.8780650386352</v>
      </c>
    </row>
    <row r="5018" spans="11:12" x14ac:dyDescent="0.2">
      <c r="K5018" s="51">
        <v>5000</v>
      </c>
      <c r="L5018" s="52">
        <v>1068.4025054997496</v>
      </c>
    </row>
    <row r="5019" spans="11:12" x14ac:dyDescent="0.2">
      <c r="K5019" s="51">
        <v>5001</v>
      </c>
      <c r="L5019" s="52">
        <v>0</v>
      </c>
    </row>
    <row r="5020" spans="11:12" x14ac:dyDescent="0.2">
      <c r="K5020" s="51">
        <v>5002</v>
      </c>
      <c r="L5020" s="52">
        <v>625.37566417566904</v>
      </c>
    </row>
    <row r="5021" spans="11:12" x14ac:dyDescent="0.2">
      <c r="K5021" s="51">
        <v>5003</v>
      </c>
      <c r="L5021" s="52">
        <v>388.74013786895603</v>
      </c>
    </row>
    <row r="5022" spans="11:12" x14ac:dyDescent="0.2">
      <c r="K5022" s="51">
        <v>5004</v>
      </c>
      <c r="L5022" s="52">
        <v>-1925.3763290428433</v>
      </c>
    </row>
    <row r="5023" spans="11:12" x14ac:dyDescent="0.2">
      <c r="K5023" s="51">
        <v>5005</v>
      </c>
      <c r="L5023" s="52">
        <v>823.84524853999324</v>
      </c>
    </row>
    <row r="5024" spans="11:12" x14ac:dyDescent="0.2">
      <c r="K5024" s="51">
        <v>5006</v>
      </c>
      <c r="L5024" s="52">
        <v>2727.5067832823202</v>
      </c>
    </row>
    <row r="5025" spans="11:12" x14ac:dyDescent="0.2">
      <c r="K5025" s="51">
        <v>5007</v>
      </c>
      <c r="L5025" s="52">
        <v>823.50772174382519</v>
      </c>
    </row>
    <row r="5026" spans="11:12" x14ac:dyDescent="0.2">
      <c r="K5026" s="51">
        <v>5008</v>
      </c>
      <c r="L5026" s="52">
        <v>0</v>
      </c>
    </row>
    <row r="5027" spans="11:12" x14ac:dyDescent="0.2">
      <c r="K5027" s="51">
        <v>5009</v>
      </c>
      <c r="L5027" s="52">
        <v>-850.80936267125196</v>
      </c>
    </row>
    <row r="5028" spans="11:12" x14ac:dyDescent="0.2">
      <c r="K5028" s="51">
        <v>5010</v>
      </c>
      <c r="L5028" s="52">
        <v>3695.7867332529668</v>
      </c>
    </row>
    <row r="5029" spans="11:12" x14ac:dyDescent="0.2">
      <c r="K5029" s="51">
        <v>5011</v>
      </c>
      <c r="L5029" s="52">
        <v>2920.3509059870244</v>
      </c>
    </row>
    <row r="5030" spans="11:12" x14ac:dyDescent="0.2">
      <c r="K5030" s="51">
        <v>5012</v>
      </c>
      <c r="L5030" s="52">
        <v>853.08345051160609</v>
      </c>
    </row>
    <row r="5031" spans="11:12" x14ac:dyDescent="0.2">
      <c r="K5031" s="51">
        <v>5013</v>
      </c>
      <c r="L5031" s="52">
        <v>0</v>
      </c>
    </row>
    <row r="5032" spans="11:12" x14ac:dyDescent="0.2">
      <c r="K5032" s="51">
        <v>5014</v>
      </c>
      <c r="L5032" s="52">
        <v>-1969.4466900553077</v>
      </c>
    </row>
    <row r="5033" spans="11:12" x14ac:dyDescent="0.2">
      <c r="K5033" s="51">
        <v>5015</v>
      </c>
      <c r="L5033" s="52">
        <v>0</v>
      </c>
    </row>
    <row r="5034" spans="11:12" x14ac:dyDescent="0.2">
      <c r="K5034" s="51">
        <v>5016</v>
      </c>
      <c r="L5034" s="52">
        <v>2172.0135585813518</v>
      </c>
    </row>
    <row r="5035" spans="11:12" x14ac:dyDescent="0.2">
      <c r="K5035" s="51">
        <v>5017</v>
      </c>
      <c r="L5035" s="52">
        <v>1474.2943164160872</v>
      </c>
    </row>
    <row r="5036" spans="11:12" x14ac:dyDescent="0.2">
      <c r="K5036" s="51">
        <v>5018</v>
      </c>
      <c r="L5036" s="52">
        <v>1085.1481372671101</v>
      </c>
    </row>
    <row r="5037" spans="11:12" x14ac:dyDescent="0.2">
      <c r="K5037" s="51">
        <v>5019</v>
      </c>
      <c r="L5037" s="52">
        <v>2850.0331217556254</v>
      </c>
    </row>
    <row r="5038" spans="11:12" x14ac:dyDescent="0.2">
      <c r="K5038" s="51">
        <v>5020</v>
      </c>
      <c r="L5038" s="52">
        <v>3620.4021210585652</v>
      </c>
    </row>
    <row r="5039" spans="11:12" x14ac:dyDescent="0.2">
      <c r="K5039" s="51">
        <v>5021</v>
      </c>
      <c r="L5039" s="52">
        <v>834.72614515181147</v>
      </c>
    </row>
    <row r="5040" spans="11:12" x14ac:dyDescent="0.2">
      <c r="K5040" s="51">
        <v>5022</v>
      </c>
      <c r="L5040" s="52">
        <v>-3304.972557838284</v>
      </c>
    </row>
    <row r="5041" spans="11:12" x14ac:dyDescent="0.2">
      <c r="K5041" s="51">
        <v>5023</v>
      </c>
      <c r="L5041" s="52">
        <v>881.29887461390672</v>
      </c>
    </row>
    <row r="5042" spans="11:12" x14ac:dyDescent="0.2">
      <c r="K5042" s="51">
        <v>5024</v>
      </c>
      <c r="L5042" s="52">
        <v>2182.6419149342901</v>
      </c>
    </row>
    <row r="5043" spans="11:12" x14ac:dyDescent="0.2">
      <c r="K5043" s="51">
        <v>5025</v>
      </c>
      <c r="L5043" s="52">
        <v>914.70189441551247</v>
      </c>
    </row>
    <row r="5044" spans="11:12" x14ac:dyDescent="0.2">
      <c r="K5044" s="51">
        <v>5026</v>
      </c>
      <c r="L5044" s="52">
        <v>3290.4059126555549</v>
      </c>
    </row>
    <row r="5045" spans="11:12" x14ac:dyDescent="0.2">
      <c r="K5045" s="51">
        <v>5027</v>
      </c>
      <c r="L5045" s="52">
        <v>2227.2021125143756</v>
      </c>
    </row>
    <row r="5046" spans="11:12" x14ac:dyDescent="0.2">
      <c r="K5046" s="51">
        <v>5028</v>
      </c>
      <c r="L5046" s="52">
        <v>2429.0824690835789</v>
      </c>
    </row>
    <row r="5047" spans="11:12" x14ac:dyDescent="0.2">
      <c r="K5047" s="51">
        <v>5029</v>
      </c>
      <c r="L5047" s="52">
        <v>-502.84823608427132</v>
      </c>
    </row>
    <row r="5048" spans="11:12" x14ac:dyDescent="0.2">
      <c r="K5048" s="51">
        <v>5030</v>
      </c>
      <c r="L5048" s="52">
        <v>5046.0525148648821</v>
      </c>
    </row>
    <row r="5049" spans="11:12" x14ac:dyDescent="0.2">
      <c r="K5049" s="51">
        <v>5031</v>
      </c>
      <c r="L5049" s="52">
        <v>-2576.2858245651687</v>
      </c>
    </row>
    <row r="5050" spans="11:12" x14ac:dyDescent="0.2">
      <c r="K5050" s="51">
        <v>5032</v>
      </c>
      <c r="L5050" s="52">
        <v>-859.71607921825341</v>
      </c>
    </row>
    <row r="5051" spans="11:12" x14ac:dyDescent="0.2">
      <c r="K5051" s="51">
        <v>5033</v>
      </c>
      <c r="L5051" s="52">
        <v>-1960.8390795878179</v>
      </c>
    </row>
    <row r="5052" spans="11:12" x14ac:dyDescent="0.2">
      <c r="K5052" s="51">
        <v>5034</v>
      </c>
      <c r="L5052" s="52">
        <v>4521.4618974896948</v>
      </c>
    </row>
    <row r="5053" spans="11:12" x14ac:dyDescent="0.2">
      <c r="K5053" s="51">
        <v>5035</v>
      </c>
      <c r="L5053" s="52">
        <v>-4567.9148608435717</v>
      </c>
    </row>
    <row r="5054" spans="11:12" x14ac:dyDescent="0.2">
      <c r="K5054" s="51">
        <v>5036</v>
      </c>
      <c r="L5054" s="52">
        <v>-1241.3959662908669</v>
      </c>
    </row>
    <row r="5055" spans="11:12" x14ac:dyDescent="0.2">
      <c r="K5055" s="51">
        <v>5037</v>
      </c>
      <c r="L5055" s="52">
        <v>-4646.9488866837855</v>
      </c>
    </row>
    <row r="5056" spans="11:12" x14ac:dyDescent="0.2">
      <c r="K5056" s="51">
        <v>5038</v>
      </c>
      <c r="L5056" s="52">
        <v>2932.8276287015483</v>
      </c>
    </row>
    <row r="5057" spans="11:12" x14ac:dyDescent="0.2">
      <c r="K5057" s="51">
        <v>5039</v>
      </c>
      <c r="L5057" s="52">
        <v>840.52381485034698</v>
      </c>
    </row>
    <row r="5058" spans="11:12" x14ac:dyDescent="0.2">
      <c r="K5058" s="51">
        <v>5040</v>
      </c>
      <c r="L5058" s="52">
        <v>-2235.180506509007</v>
      </c>
    </row>
    <row r="5059" spans="11:12" x14ac:dyDescent="0.2">
      <c r="K5059" s="51">
        <v>5041</v>
      </c>
      <c r="L5059" s="52">
        <v>-4795.1581638442922</v>
      </c>
    </row>
    <row r="5060" spans="11:12" x14ac:dyDescent="0.2">
      <c r="K5060" s="51">
        <v>5042</v>
      </c>
      <c r="L5060" s="52">
        <v>3421.4288091670105</v>
      </c>
    </row>
    <row r="5061" spans="11:12" x14ac:dyDescent="0.2">
      <c r="K5061" s="51">
        <v>5043</v>
      </c>
      <c r="L5061" s="52">
        <v>982.11946844531474</v>
      </c>
    </row>
    <row r="5062" spans="11:12" x14ac:dyDescent="0.2">
      <c r="K5062" s="51">
        <v>5044</v>
      </c>
      <c r="L5062" s="52">
        <v>3735.7765230089258</v>
      </c>
    </row>
    <row r="5063" spans="11:12" x14ac:dyDescent="0.2">
      <c r="K5063" s="51">
        <v>5045</v>
      </c>
      <c r="L5063" s="52">
        <v>1516.0573299264115</v>
      </c>
    </row>
    <row r="5064" spans="11:12" x14ac:dyDescent="0.2">
      <c r="K5064" s="51">
        <v>5046</v>
      </c>
      <c r="L5064" s="52">
        <v>-3084.3665070811585</v>
      </c>
    </row>
    <row r="5065" spans="11:12" x14ac:dyDescent="0.2">
      <c r="K5065" s="51">
        <v>5047</v>
      </c>
      <c r="L5065" s="52">
        <v>2996.5553450819098</v>
      </c>
    </row>
    <row r="5066" spans="11:12" x14ac:dyDescent="0.2">
      <c r="K5066" s="51">
        <v>5048</v>
      </c>
      <c r="L5066" s="52">
        <v>0</v>
      </c>
    </row>
    <row r="5067" spans="11:12" x14ac:dyDescent="0.2">
      <c r="K5067" s="51">
        <v>5049</v>
      </c>
      <c r="L5067" s="52">
        <v>999.04682071666912</v>
      </c>
    </row>
    <row r="5068" spans="11:12" x14ac:dyDescent="0.2">
      <c r="K5068" s="51">
        <v>5050</v>
      </c>
      <c r="L5068" s="52">
        <v>-5752.2746213972205</v>
      </c>
    </row>
    <row r="5069" spans="11:12" x14ac:dyDescent="0.2">
      <c r="K5069" s="51">
        <v>5051</v>
      </c>
      <c r="L5069" s="52">
        <v>627.60294881273785</v>
      </c>
    </row>
    <row r="5070" spans="11:12" x14ac:dyDescent="0.2">
      <c r="K5070" s="51">
        <v>5052</v>
      </c>
      <c r="L5070" s="52">
        <v>-1190.8246274667413</v>
      </c>
    </row>
    <row r="5071" spans="11:12" x14ac:dyDescent="0.2">
      <c r="K5071" s="51">
        <v>5053</v>
      </c>
      <c r="L5071" s="52">
        <v>-612.34313594228661</v>
      </c>
    </row>
    <row r="5072" spans="11:12" x14ac:dyDescent="0.2">
      <c r="K5072" s="51">
        <v>5054</v>
      </c>
      <c r="L5072" s="52">
        <v>2194.7800041730475</v>
      </c>
    </row>
    <row r="5073" spans="11:12" x14ac:dyDescent="0.2">
      <c r="K5073" s="51">
        <v>5055</v>
      </c>
      <c r="L5073" s="52">
        <v>-1018.2720836466659</v>
      </c>
    </row>
    <row r="5074" spans="11:12" x14ac:dyDescent="0.2">
      <c r="K5074" s="51">
        <v>5056</v>
      </c>
      <c r="L5074" s="52">
        <v>3119.4845501590053</v>
      </c>
    </row>
    <row r="5075" spans="11:12" x14ac:dyDescent="0.2">
      <c r="K5075" s="51">
        <v>5057</v>
      </c>
      <c r="L5075" s="52">
        <v>-1151.5370572832587</v>
      </c>
    </row>
    <row r="5076" spans="11:12" x14ac:dyDescent="0.2">
      <c r="K5076" s="51">
        <v>5058</v>
      </c>
      <c r="L5076" s="52">
        <v>-3805.1707167124646</v>
      </c>
    </row>
    <row r="5077" spans="11:12" x14ac:dyDescent="0.2">
      <c r="K5077" s="51">
        <v>5059</v>
      </c>
      <c r="L5077" s="52">
        <v>1699.4086308406406</v>
      </c>
    </row>
    <row r="5078" spans="11:12" x14ac:dyDescent="0.2">
      <c r="K5078" s="51">
        <v>5060</v>
      </c>
      <c r="L5078" s="52">
        <v>-355.17673254673991</v>
      </c>
    </row>
    <row r="5079" spans="11:12" x14ac:dyDescent="0.2">
      <c r="K5079" s="51">
        <v>5061</v>
      </c>
      <c r="L5079" s="52">
        <v>1356.6225418122813</v>
      </c>
    </row>
    <row r="5080" spans="11:12" x14ac:dyDescent="0.2">
      <c r="K5080" s="51">
        <v>5062</v>
      </c>
      <c r="L5080" s="52">
        <v>1586.1607235403744</v>
      </c>
    </row>
    <row r="5081" spans="11:12" x14ac:dyDescent="0.2">
      <c r="K5081" s="51">
        <v>5063</v>
      </c>
      <c r="L5081" s="52">
        <v>2907.4316941004608</v>
      </c>
    </row>
    <row r="5082" spans="11:12" x14ac:dyDescent="0.2">
      <c r="K5082" s="51">
        <v>5064</v>
      </c>
      <c r="L5082" s="52">
        <v>0</v>
      </c>
    </row>
    <row r="5083" spans="11:12" x14ac:dyDescent="0.2">
      <c r="K5083" s="51">
        <v>5065</v>
      </c>
      <c r="L5083" s="52">
        <v>6090.2304115151574</v>
      </c>
    </row>
    <row r="5084" spans="11:12" x14ac:dyDescent="0.2">
      <c r="K5084" s="51">
        <v>5066</v>
      </c>
      <c r="L5084" s="52">
        <v>0</v>
      </c>
    </row>
    <row r="5085" spans="11:12" x14ac:dyDescent="0.2">
      <c r="K5085" s="51">
        <v>5067</v>
      </c>
      <c r="L5085" s="52">
        <v>1693.1667000667007</v>
      </c>
    </row>
    <row r="5086" spans="11:12" x14ac:dyDescent="0.2">
      <c r="K5086" s="51">
        <v>5068</v>
      </c>
      <c r="L5086" s="52">
        <v>-663.76479342827918</v>
      </c>
    </row>
    <row r="5087" spans="11:12" x14ac:dyDescent="0.2">
      <c r="K5087" s="51">
        <v>5069</v>
      </c>
      <c r="L5087" s="52">
        <v>-3196.9307632839123</v>
      </c>
    </row>
    <row r="5088" spans="11:12" x14ac:dyDescent="0.2">
      <c r="K5088" s="51">
        <v>5070</v>
      </c>
      <c r="L5088" s="52">
        <v>-3089.3137857668316</v>
      </c>
    </row>
    <row r="5089" spans="11:12" x14ac:dyDescent="0.2">
      <c r="K5089" s="51">
        <v>5071</v>
      </c>
      <c r="L5089" s="52">
        <v>719.11299935777367</v>
      </c>
    </row>
    <row r="5090" spans="11:12" x14ac:dyDescent="0.2">
      <c r="K5090" s="51">
        <v>5072</v>
      </c>
      <c r="L5090" s="52">
        <v>1343.8287354869424</v>
      </c>
    </row>
    <row r="5091" spans="11:12" x14ac:dyDescent="0.2">
      <c r="K5091" s="51">
        <v>5073</v>
      </c>
      <c r="L5091" s="52">
        <v>0</v>
      </c>
    </row>
    <row r="5092" spans="11:12" x14ac:dyDescent="0.2">
      <c r="K5092" s="51">
        <v>5074</v>
      </c>
      <c r="L5092" s="52">
        <v>3929.1243084320613</v>
      </c>
    </row>
    <row r="5093" spans="11:12" x14ac:dyDescent="0.2">
      <c r="K5093" s="51">
        <v>5075</v>
      </c>
      <c r="L5093" s="52">
        <v>-3082.7031133999062</v>
      </c>
    </row>
    <row r="5094" spans="11:12" x14ac:dyDescent="0.2">
      <c r="K5094" s="51">
        <v>5076</v>
      </c>
      <c r="L5094" s="52">
        <v>-5164.1316403770652</v>
      </c>
    </row>
    <row r="5095" spans="11:12" x14ac:dyDescent="0.2">
      <c r="K5095" s="51">
        <v>5077</v>
      </c>
      <c r="L5095" s="52">
        <v>-2478.8705259990707</v>
      </c>
    </row>
    <row r="5096" spans="11:12" x14ac:dyDescent="0.2">
      <c r="K5096" s="51">
        <v>5078</v>
      </c>
      <c r="L5096" s="52">
        <v>6.8822451009727956</v>
      </c>
    </row>
    <row r="5097" spans="11:12" x14ac:dyDescent="0.2">
      <c r="K5097" s="51">
        <v>5079</v>
      </c>
      <c r="L5097" s="52">
        <v>-3660.7860839662571</v>
      </c>
    </row>
    <row r="5098" spans="11:12" x14ac:dyDescent="0.2">
      <c r="K5098" s="51">
        <v>5080</v>
      </c>
      <c r="L5098" s="52">
        <v>-378.07807072079322</v>
      </c>
    </row>
    <row r="5099" spans="11:12" x14ac:dyDescent="0.2">
      <c r="K5099" s="51">
        <v>5081</v>
      </c>
      <c r="L5099" s="52">
        <v>-4544.5941275970472</v>
      </c>
    </row>
    <row r="5100" spans="11:12" x14ac:dyDescent="0.2">
      <c r="K5100" s="51">
        <v>5082</v>
      </c>
      <c r="L5100" s="52">
        <v>0</v>
      </c>
    </row>
    <row r="5101" spans="11:12" x14ac:dyDescent="0.2">
      <c r="K5101" s="51">
        <v>5083</v>
      </c>
      <c r="L5101" s="52">
        <v>176.81918396183301</v>
      </c>
    </row>
    <row r="5102" spans="11:12" x14ac:dyDescent="0.2">
      <c r="K5102" s="51">
        <v>5084</v>
      </c>
      <c r="L5102" s="52">
        <v>-880.1765454080969</v>
      </c>
    </row>
    <row r="5103" spans="11:12" x14ac:dyDescent="0.2">
      <c r="K5103" s="51">
        <v>5085</v>
      </c>
      <c r="L5103" s="52">
        <v>1690.1808394046498</v>
      </c>
    </row>
    <row r="5104" spans="11:12" x14ac:dyDescent="0.2">
      <c r="K5104" s="51">
        <v>5086</v>
      </c>
      <c r="L5104" s="52">
        <v>3013.2970907033996</v>
      </c>
    </row>
    <row r="5105" spans="11:12" x14ac:dyDescent="0.2">
      <c r="K5105" s="51">
        <v>5087</v>
      </c>
      <c r="L5105" s="52">
        <v>-4062.4560377319158</v>
      </c>
    </row>
    <row r="5106" spans="11:12" x14ac:dyDescent="0.2">
      <c r="K5106" s="51">
        <v>5088</v>
      </c>
      <c r="L5106" s="52">
        <v>0</v>
      </c>
    </row>
    <row r="5107" spans="11:12" x14ac:dyDescent="0.2">
      <c r="K5107" s="51">
        <v>5089</v>
      </c>
      <c r="L5107" s="52">
        <v>2859.0755554211419</v>
      </c>
    </row>
    <row r="5108" spans="11:12" x14ac:dyDescent="0.2">
      <c r="K5108" s="51">
        <v>5090</v>
      </c>
      <c r="L5108" s="52">
        <v>0</v>
      </c>
    </row>
    <row r="5109" spans="11:12" x14ac:dyDescent="0.2">
      <c r="K5109" s="51">
        <v>5091</v>
      </c>
      <c r="L5109" s="52">
        <v>1821.1071141817633</v>
      </c>
    </row>
    <row r="5110" spans="11:12" x14ac:dyDescent="0.2">
      <c r="K5110" s="51">
        <v>5092</v>
      </c>
      <c r="L5110" s="52">
        <v>-2869.4460194040339</v>
      </c>
    </row>
    <row r="5111" spans="11:12" x14ac:dyDescent="0.2">
      <c r="K5111" s="51">
        <v>5093</v>
      </c>
      <c r="L5111" s="52">
        <v>2442.9597099663279</v>
      </c>
    </row>
    <row r="5112" spans="11:12" x14ac:dyDescent="0.2">
      <c r="K5112" s="51">
        <v>5094</v>
      </c>
      <c r="L5112" s="52">
        <v>520.75644243203624</v>
      </c>
    </row>
    <row r="5113" spans="11:12" x14ac:dyDescent="0.2">
      <c r="K5113" s="51">
        <v>5095</v>
      </c>
      <c r="L5113" s="52">
        <v>728.74023185316719</v>
      </c>
    </row>
    <row r="5114" spans="11:12" x14ac:dyDescent="0.2">
      <c r="K5114" s="51">
        <v>5096</v>
      </c>
      <c r="L5114" s="52">
        <v>521.99256569364536</v>
      </c>
    </row>
    <row r="5115" spans="11:12" x14ac:dyDescent="0.2">
      <c r="K5115" s="51">
        <v>5097</v>
      </c>
      <c r="L5115" s="52">
        <v>-585.98632649940191</v>
      </c>
    </row>
    <row r="5116" spans="11:12" x14ac:dyDescent="0.2">
      <c r="K5116" s="51">
        <v>5098</v>
      </c>
      <c r="L5116" s="52">
        <v>839.25648870037821</v>
      </c>
    </row>
    <row r="5117" spans="11:12" x14ac:dyDescent="0.2">
      <c r="K5117" s="51">
        <v>5099</v>
      </c>
      <c r="L5117" s="52">
        <v>-2476.3394042656964</v>
      </c>
    </row>
    <row r="5118" spans="11:12" x14ac:dyDescent="0.2">
      <c r="K5118" s="51">
        <v>5100</v>
      </c>
      <c r="L5118" s="52">
        <v>-1526.6180772003704</v>
      </c>
    </row>
    <row r="5119" spans="11:12" x14ac:dyDescent="0.2">
      <c r="K5119" s="51">
        <v>5101</v>
      </c>
      <c r="L5119" s="52">
        <v>-1376.0141916685729</v>
      </c>
    </row>
    <row r="5120" spans="11:12" x14ac:dyDescent="0.2">
      <c r="K5120" s="51">
        <v>5102</v>
      </c>
      <c r="L5120" s="52">
        <v>-75.688797604691672</v>
      </c>
    </row>
    <row r="5121" spans="11:12" x14ac:dyDescent="0.2">
      <c r="K5121" s="51">
        <v>5103</v>
      </c>
      <c r="L5121" s="52">
        <v>2115.9626995240264</v>
      </c>
    </row>
    <row r="5122" spans="11:12" x14ac:dyDescent="0.2">
      <c r="K5122" s="51">
        <v>5104</v>
      </c>
      <c r="L5122" s="52">
        <v>-2991.6712578410425</v>
      </c>
    </row>
    <row r="5123" spans="11:12" x14ac:dyDescent="0.2">
      <c r="K5123" s="51">
        <v>5105</v>
      </c>
      <c r="L5123" s="52">
        <v>2053.0999101110583</v>
      </c>
    </row>
    <row r="5124" spans="11:12" x14ac:dyDescent="0.2">
      <c r="K5124" s="51">
        <v>5106</v>
      </c>
      <c r="L5124" s="52">
        <v>2536.6481287584838</v>
      </c>
    </row>
    <row r="5125" spans="11:12" x14ac:dyDescent="0.2">
      <c r="K5125" s="51">
        <v>5107</v>
      </c>
      <c r="L5125" s="52">
        <v>-134.54306343401095</v>
      </c>
    </row>
    <row r="5126" spans="11:12" x14ac:dyDescent="0.2">
      <c r="K5126" s="51">
        <v>5108</v>
      </c>
      <c r="L5126" s="52">
        <v>3133.7066103969396</v>
      </c>
    </row>
    <row r="5127" spans="11:12" x14ac:dyDescent="0.2">
      <c r="K5127" s="51">
        <v>5109</v>
      </c>
      <c r="L5127" s="52">
        <v>5902.8438544907394</v>
      </c>
    </row>
    <row r="5128" spans="11:12" x14ac:dyDescent="0.2">
      <c r="K5128" s="51">
        <v>5110</v>
      </c>
      <c r="L5128" s="52">
        <v>1740.5245215820155</v>
      </c>
    </row>
    <row r="5129" spans="11:12" x14ac:dyDescent="0.2">
      <c r="K5129" s="51">
        <v>5111</v>
      </c>
      <c r="L5129" s="52">
        <v>-656.648886561881</v>
      </c>
    </row>
    <row r="5130" spans="11:12" x14ac:dyDescent="0.2">
      <c r="K5130" s="51">
        <v>5112</v>
      </c>
      <c r="L5130" s="52">
        <v>1004.8729862220762</v>
      </c>
    </row>
    <row r="5131" spans="11:12" x14ac:dyDescent="0.2">
      <c r="K5131" s="51">
        <v>5113</v>
      </c>
      <c r="L5131" s="52">
        <v>3837.2070087578822</v>
      </c>
    </row>
    <row r="5132" spans="11:12" x14ac:dyDescent="0.2">
      <c r="K5132" s="51">
        <v>5114</v>
      </c>
      <c r="L5132" s="52">
        <v>-4594.9667693336341</v>
      </c>
    </row>
    <row r="5133" spans="11:12" x14ac:dyDescent="0.2">
      <c r="K5133" s="51">
        <v>5115</v>
      </c>
      <c r="L5133" s="52">
        <v>3552.5253375535995</v>
      </c>
    </row>
    <row r="5134" spans="11:12" x14ac:dyDescent="0.2">
      <c r="K5134" s="51">
        <v>5116</v>
      </c>
      <c r="L5134" s="52">
        <v>-1415.997326527179</v>
      </c>
    </row>
    <row r="5135" spans="11:12" x14ac:dyDescent="0.2">
      <c r="K5135" s="51">
        <v>5117</v>
      </c>
      <c r="L5135" s="52">
        <v>0</v>
      </c>
    </row>
    <row r="5136" spans="11:12" x14ac:dyDescent="0.2">
      <c r="K5136" s="51">
        <v>5118</v>
      </c>
      <c r="L5136" s="52">
        <v>2593.1599153746697</v>
      </c>
    </row>
    <row r="5137" spans="11:12" x14ac:dyDescent="0.2">
      <c r="K5137" s="51">
        <v>5119</v>
      </c>
      <c r="L5137" s="52">
        <v>-844.76564481807452</v>
      </c>
    </row>
    <row r="5138" spans="11:12" x14ac:dyDescent="0.2">
      <c r="K5138" s="51">
        <v>5120</v>
      </c>
      <c r="L5138" s="52">
        <v>878.11120834784242</v>
      </c>
    </row>
    <row r="5139" spans="11:12" x14ac:dyDescent="0.2">
      <c r="K5139" s="51">
        <v>5121</v>
      </c>
      <c r="L5139" s="52">
        <v>1931.8779445667108</v>
      </c>
    </row>
    <row r="5140" spans="11:12" x14ac:dyDescent="0.2">
      <c r="K5140" s="51">
        <v>5122</v>
      </c>
      <c r="L5140" s="52">
        <v>-1453.2196084326174</v>
      </c>
    </row>
    <row r="5141" spans="11:12" x14ac:dyDescent="0.2">
      <c r="K5141" s="51">
        <v>5123</v>
      </c>
      <c r="L5141" s="52">
        <v>3073.164208083339</v>
      </c>
    </row>
    <row r="5142" spans="11:12" x14ac:dyDescent="0.2">
      <c r="K5142" s="51">
        <v>5124</v>
      </c>
      <c r="L5142" s="52">
        <v>0</v>
      </c>
    </row>
    <row r="5143" spans="11:12" x14ac:dyDescent="0.2">
      <c r="K5143" s="51">
        <v>5125</v>
      </c>
      <c r="L5143" s="52">
        <v>-2196.9139791055031</v>
      </c>
    </row>
    <row r="5144" spans="11:12" x14ac:dyDescent="0.2">
      <c r="K5144" s="51">
        <v>5126</v>
      </c>
      <c r="L5144" s="52">
        <v>2550.0383221920865</v>
      </c>
    </row>
    <row r="5145" spans="11:12" x14ac:dyDescent="0.2">
      <c r="K5145" s="51">
        <v>5127</v>
      </c>
      <c r="L5145" s="52">
        <v>3223.8765350155527</v>
      </c>
    </row>
    <row r="5146" spans="11:12" x14ac:dyDescent="0.2">
      <c r="K5146" s="51">
        <v>5128</v>
      </c>
      <c r="L5146" s="52">
        <v>220.93432042819927</v>
      </c>
    </row>
    <row r="5147" spans="11:12" x14ac:dyDescent="0.2">
      <c r="K5147" s="51">
        <v>5129</v>
      </c>
      <c r="L5147" s="52">
        <v>2173.565654577787</v>
      </c>
    </row>
    <row r="5148" spans="11:12" x14ac:dyDescent="0.2">
      <c r="K5148" s="51">
        <v>5130</v>
      </c>
      <c r="L5148" s="52">
        <v>3070.955583647285</v>
      </c>
    </row>
    <row r="5149" spans="11:12" x14ac:dyDescent="0.2">
      <c r="K5149" s="51">
        <v>5131</v>
      </c>
      <c r="L5149" s="52">
        <v>1749.4274998248716</v>
      </c>
    </row>
    <row r="5150" spans="11:12" x14ac:dyDescent="0.2">
      <c r="K5150" s="51">
        <v>5132</v>
      </c>
      <c r="L5150" s="52">
        <v>573.68226097748186</v>
      </c>
    </row>
    <row r="5151" spans="11:12" x14ac:dyDescent="0.2">
      <c r="K5151" s="51">
        <v>5133</v>
      </c>
      <c r="L5151" s="52">
        <v>-2622.3565033021105</v>
      </c>
    </row>
    <row r="5152" spans="11:12" x14ac:dyDescent="0.2">
      <c r="K5152" s="51">
        <v>5134</v>
      </c>
      <c r="L5152" s="52">
        <v>-2192.8528159289135</v>
      </c>
    </row>
    <row r="5153" spans="11:12" x14ac:dyDescent="0.2">
      <c r="K5153" s="51">
        <v>5135</v>
      </c>
      <c r="L5153" s="52">
        <v>-112.37431379329541</v>
      </c>
    </row>
    <row r="5154" spans="11:12" x14ac:dyDescent="0.2">
      <c r="K5154" s="51">
        <v>5136</v>
      </c>
      <c r="L5154" s="52">
        <v>0</v>
      </c>
    </row>
    <row r="5155" spans="11:12" x14ac:dyDescent="0.2">
      <c r="K5155" s="51">
        <v>5137</v>
      </c>
      <c r="L5155" s="52">
        <v>-854.72963396615887</v>
      </c>
    </row>
    <row r="5156" spans="11:12" x14ac:dyDescent="0.2">
      <c r="K5156" s="51">
        <v>5138</v>
      </c>
      <c r="L5156" s="52">
        <v>2047.1309101845798</v>
      </c>
    </row>
    <row r="5157" spans="11:12" x14ac:dyDescent="0.2">
      <c r="K5157" s="51">
        <v>5139</v>
      </c>
      <c r="L5157" s="52">
        <v>0</v>
      </c>
    </row>
    <row r="5158" spans="11:12" x14ac:dyDescent="0.2">
      <c r="K5158" s="51">
        <v>5140</v>
      </c>
      <c r="L5158" s="52">
        <v>-976.03194404918486</v>
      </c>
    </row>
    <row r="5159" spans="11:12" x14ac:dyDescent="0.2">
      <c r="K5159" s="51">
        <v>5141</v>
      </c>
      <c r="L5159" s="52">
        <v>-1076.9359156867276</v>
      </c>
    </row>
    <row r="5160" spans="11:12" x14ac:dyDescent="0.2">
      <c r="K5160" s="51">
        <v>5142</v>
      </c>
      <c r="L5160" s="52">
        <v>0</v>
      </c>
    </row>
    <row r="5161" spans="11:12" x14ac:dyDescent="0.2">
      <c r="K5161" s="51">
        <v>5143</v>
      </c>
      <c r="L5161" s="52">
        <v>-2483.3924721012513</v>
      </c>
    </row>
    <row r="5162" spans="11:12" x14ac:dyDescent="0.2">
      <c r="K5162" s="51">
        <v>5144</v>
      </c>
      <c r="L5162" s="52">
        <v>-873.65434402149378</v>
      </c>
    </row>
    <row r="5163" spans="11:12" x14ac:dyDescent="0.2">
      <c r="K5163" s="51">
        <v>5145</v>
      </c>
      <c r="L5163" s="52">
        <v>-4499.9544701151881</v>
      </c>
    </row>
    <row r="5164" spans="11:12" x14ac:dyDescent="0.2">
      <c r="K5164" s="51">
        <v>5146</v>
      </c>
      <c r="L5164" s="52">
        <v>-1738.2437923891998</v>
      </c>
    </row>
    <row r="5165" spans="11:12" x14ac:dyDescent="0.2">
      <c r="K5165" s="51">
        <v>5147</v>
      </c>
      <c r="L5165" s="52">
        <v>2204.518570744156</v>
      </c>
    </row>
    <row r="5166" spans="11:12" x14ac:dyDescent="0.2">
      <c r="K5166" s="51">
        <v>5148</v>
      </c>
      <c r="L5166" s="52">
        <v>-4089.8875034542657</v>
      </c>
    </row>
    <row r="5167" spans="11:12" x14ac:dyDescent="0.2">
      <c r="K5167" s="51">
        <v>5149</v>
      </c>
      <c r="L5167" s="52">
        <v>808.59940027413768</v>
      </c>
    </row>
    <row r="5168" spans="11:12" x14ac:dyDescent="0.2">
      <c r="K5168" s="51">
        <v>5150</v>
      </c>
      <c r="L5168" s="52">
        <v>3329.4751269077296</v>
      </c>
    </row>
    <row r="5169" spans="11:12" x14ac:dyDescent="0.2">
      <c r="K5169" s="51">
        <v>5151</v>
      </c>
      <c r="L5169" s="52">
        <v>3395.8792790647908</v>
      </c>
    </row>
    <row r="5170" spans="11:12" x14ac:dyDescent="0.2">
      <c r="K5170" s="51">
        <v>5152</v>
      </c>
      <c r="L5170" s="52">
        <v>1739.2528018612825</v>
      </c>
    </row>
    <row r="5171" spans="11:12" x14ac:dyDescent="0.2">
      <c r="K5171" s="51">
        <v>5153</v>
      </c>
      <c r="L5171" s="52">
        <v>-3958.8016256646029</v>
      </c>
    </row>
    <row r="5172" spans="11:12" x14ac:dyDescent="0.2">
      <c r="K5172" s="51">
        <v>5154</v>
      </c>
      <c r="L5172" s="52">
        <v>0</v>
      </c>
    </row>
    <row r="5173" spans="11:12" x14ac:dyDescent="0.2">
      <c r="K5173" s="51">
        <v>5155</v>
      </c>
      <c r="L5173" s="52">
        <v>-2387.9376942672848</v>
      </c>
    </row>
    <row r="5174" spans="11:12" x14ac:dyDescent="0.2">
      <c r="K5174" s="51">
        <v>5156</v>
      </c>
      <c r="L5174" s="52">
        <v>1609.3199219904727</v>
      </c>
    </row>
    <row r="5175" spans="11:12" x14ac:dyDescent="0.2">
      <c r="K5175" s="51">
        <v>5157</v>
      </c>
      <c r="L5175" s="52">
        <v>2946.5420845760996</v>
      </c>
    </row>
    <row r="5176" spans="11:12" x14ac:dyDescent="0.2">
      <c r="K5176" s="51">
        <v>5158</v>
      </c>
      <c r="L5176" s="52">
        <v>0</v>
      </c>
    </row>
    <row r="5177" spans="11:12" x14ac:dyDescent="0.2">
      <c r="K5177" s="51">
        <v>5159</v>
      </c>
      <c r="L5177" s="52">
        <v>1134.6625194450135</v>
      </c>
    </row>
    <row r="5178" spans="11:12" x14ac:dyDescent="0.2">
      <c r="K5178" s="51">
        <v>5160</v>
      </c>
      <c r="L5178" s="52">
        <v>-858.22997924748734</v>
      </c>
    </row>
    <row r="5179" spans="11:12" x14ac:dyDescent="0.2">
      <c r="K5179" s="51">
        <v>5161</v>
      </c>
      <c r="L5179" s="52">
        <v>1136.6196426386193</v>
      </c>
    </row>
    <row r="5180" spans="11:12" x14ac:dyDescent="0.2">
      <c r="K5180" s="51">
        <v>5162</v>
      </c>
      <c r="L5180" s="52">
        <v>2662.7227951903697</v>
      </c>
    </row>
    <row r="5181" spans="11:12" x14ac:dyDescent="0.2">
      <c r="K5181" s="51">
        <v>5163</v>
      </c>
      <c r="L5181" s="52">
        <v>5467.9369417366916</v>
      </c>
    </row>
    <row r="5182" spans="11:12" x14ac:dyDescent="0.2">
      <c r="K5182" s="51">
        <v>5164</v>
      </c>
      <c r="L5182" s="52">
        <v>-5483.8110605194752</v>
      </c>
    </row>
    <row r="5183" spans="11:12" x14ac:dyDescent="0.2">
      <c r="K5183" s="51">
        <v>5165</v>
      </c>
      <c r="L5183" s="52">
        <v>0</v>
      </c>
    </row>
    <row r="5184" spans="11:12" x14ac:dyDescent="0.2">
      <c r="K5184" s="51">
        <v>5166</v>
      </c>
      <c r="L5184" s="52">
        <v>-2859.8458631563658</v>
      </c>
    </row>
    <row r="5185" spans="11:12" x14ac:dyDescent="0.2">
      <c r="K5185" s="51">
        <v>5167</v>
      </c>
      <c r="L5185" s="52">
        <v>-750.1814141164416</v>
      </c>
    </row>
    <row r="5186" spans="11:12" x14ac:dyDescent="0.2">
      <c r="K5186" s="51">
        <v>5168</v>
      </c>
      <c r="L5186" s="52">
        <v>2104.4451020914726</v>
      </c>
    </row>
    <row r="5187" spans="11:12" x14ac:dyDescent="0.2">
      <c r="K5187" s="51">
        <v>5169</v>
      </c>
      <c r="L5187" s="52">
        <v>681.94193623452884</v>
      </c>
    </row>
    <row r="5188" spans="11:12" x14ac:dyDescent="0.2">
      <c r="K5188" s="51">
        <v>5170</v>
      </c>
      <c r="L5188" s="52">
        <v>-1710.5034881689276</v>
      </c>
    </row>
    <row r="5189" spans="11:12" x14ac:dyDescent="0.2">
      <c r="K5189" s="51">
        <v>5171</v>
      </c>
      <c r="L5189" s="52">
        <v>0</v>
      </c>
    </row>
    <row r="5190" spans="11:12" x14ac:dyDescent="0.2">
      <c r="K5190" s="51">
        <v>5172</v>
      </c>
      <c r="L5190" s="52">
        <v>2946.2707318921302</v>
      </c>
    </row>
    <row r="5191" spans="11:12" x14ac:dyDescent="0.2">
      <c r="K5191" s="51">
        <v>5173</v>
      </c>
      <c r="L5191" s="52">
        <v>-6863.9295577228513</v>
      </c>
    </row>
    <row r="5192" spans="11:12" x14ac:dyDescent="0.2">
      <c r="K5192" s="51">
        <v>5174</v>
      </c>
      <c r="L5192" s="52">
        <v>0</v>
      </c>
    </row>
    <row r="5193" spans="11:12" x14ac:dyDescent="0.2">
      <c r="K5193" s="51">
        <v>5175</v>
      </c>
      <c r="L5193" s="52">
        <v>-995.31141638914028</v>
      </c>
    </row>
    <row r="5194" spans="11:12" x14ac:dyDescent="0.2">
      <c r="K5194" s="51">
        <v>5176</v>
      </c>
      <c r="L5194" s="52">
        <v>1640.391702087928</v>
      </c>
    </row>
    <row r="5195" spans="11:12" x14ac:dyDescent="0.2">
      <c r="K5195" s="51">
        <v>5177</v>
      </c>
      <c r="L5195" s="52">
        <v>-311.14781033165264</v>
      </c>
    </row>
    <row r="5196" spans="11:12" x14ac:dyDescent="0.2">
      <c r="K5196" s="51">
        <v>5178</v>
      </c>
      <c r="L5196" s="52">
        <v>3437.1439061095139</v>
      </c>
    </row>
    <row r="5197" spans="11:12" x14ac:dyDescent="0.2">
      <c r="K5197" s="51">
        <v>5179</v>
      </c>
      <c r="L5197" s="52">
        <v>1860.4512716248137</v>
      </c>
    </row>
    <row r="5198" spans="11:12" x14ac:dyDescent="0.2">
      <c r="K5198" s="51">
        <v>5180</v>
      </c>
      <c r="L5198" s="52">
        <v>1983.413856522435</v>
      </c>
    </row>
    <row r="5199" spans="11:12" x14ac:dyDescent="0.2">
      <c r="K5199" s="51">
        <v>5181</v>
      </c>
      <c r="L5199" s="52">
        <v>-3011.0125801337745</v>
      </c>
    </row>
    <row r="5200" spans="11:12" x14ac:dyDescent="0.2">
      <c r="K5200" s="51">
        <v>5182</v>
      </c>
      <c r="L5200" s="52">
        <v>2414.5545454532848</v>
      </c>
    </row>
    <row r="5201" spans="11:12" x14ac:dyDescent="0.2">
      <c r="K5201" s="51">
        <v>5183</v>
      </c>
      <c r="L5201" s="52">
        <v>3450.2656233182192</v>
      </c>
    </row>
    <row r="5202" spans="11:12" x14ac:dyDescent="0.2">
      <c r="K5202" s="51">
        <v>5184</v>
      </c>
      <c r="L5202" s="52">
        <v>2095.5156591982768</v>
      </c>
    </row>
    <row r="5203" spans="11:12" x14ac:dyDescent="0.2">
      <c r="K5203" s="51">
        <v>5185</v>
      </c>
      <c r="L5203" s="52">
        <v>4980.8436739563758</v>
      </c>
    </row>
    <row r="5204" spans="11:12" x14ac:dyDescent="0.2">
      <c r="K5204" s="51">
        <v>5186</v>
      </c>
      <c r="L5204" s="52">
        <v>0</v>
      </c>
    </row>
    <row r="5205" spans="11:12" x14ac:dyDescent="0.2">
      <c r="K5205" s="51">
        <v>5187</v>
      </c>
      <c r="L5205" s="52">
        <v>2351.3170184347523</v>
      </c>
    </row>
    <row r="5206" spans="11:12" x14ac:dyDescent="0.2">
      <c r="K5206" s="51">
        <v>5188</v>
      </c>
      <c r="L5206" s="52">
        <v>-3035.882346724984</v>
      </c>
    </row>
    <row r="5207" spans="11:12" x14ac:dyDescent="0.2">
      <c r="K5207" s="51">
        <v>5189</v>
      </c>
      <c r="L5207" s="52">
        <v>-6758.7282271025961</v>
      </c>
    </row>
    <row r="5208" spans="11:12" x14ac:dyDescent="0.2">
      <c r="K5208" s="51">
        <v>5190</v>
      </c>
      <c r="L5208" s="52">
        <v>1991.6862334072982</v>
      </c>
    </row>
    <row r="5209" spans="11:12" x14ac:dyDescent="0.2">
      <c r="K5209" s="51">
        <v>5191</v>
      </c>
      <c r="L5209" s="52">
        <v>414.43219907442858</v>
      </c>
    </row>
    <row r="5210" spans="11:12" x14ac:dyDescent="0.2">
      <c r="K5210" s="51">
        <v>5192</v>
      </c>
      <c r="L5210" s="52">
        <v>-3882.2892217399972</v>
      </c>
    </row>
    <row r="5211" spans="11:12" x14ac:dyDescent="0.2">
      <c r="K5211" s="51">
        <v>5193</v>
      </c>
      <c r="L5211" s="52">
        <v>2861.0867368991239</v>
      </c>
    </row>
    <row r="5212" spans="11:12" x14ac:dyDescent="0.2">
      <c r="K5212" s="51">
        <v>5194</v>
      </c>
      <c r="L5212" s="52">
        <v>-2635.385844903798</v>
      </c>
    </row>
    <row r="5213" spans="11:12" x14ac:dyDescent="0.2">
      <c r="K5213" s="51">
        <v>5195</v>
      </c>
      <c r="L5213" s="52">
        <v>5005.7251685581896</v>
      </c>
    </row>
    <row r="5214" spans="11:12" x14ac:dyDescent="0.2">
      <c r="K5214" s="51">
        <v>5196</v>
      </c>
      <c r="L5214" s="52">
        <v>0</v>
      </c>
    </row>
    <row r="5215" spans="11:12" x14ac:dyDescent="0.2">
      <c r="K5215" s="51">
        <v>5197</v>
      </c>
      <c r="L5215" s="52">
        <v>-1079.181224912933</v>
      </c>
    </row>
    <row r="5216" spans="11:12" x14ac:dyDescent="0.2">
      <c r="K5216" s="51">
        <v>5198</v>
      </c>
      <c r="L5216" s="52">
        <v>3115.7204248544731</v>
      </c>
    </row>
    <row r="5217" spans="11:12" x14ac:dyDescent="0.2">
      <c r="K5217" s="51">
        <v>5199</v>
      </c>
      <c r="L5217" s="52">
        <v>209.69160079378662</v>
      </c>
    </row>
    <row r="5218" spans="11:12" x14ac:dyDescent="0.2">
      <c r="K5218" s="51">
        <v>5200</v>
      </c>
      <c r="L5218" s="52">
        <v>411.6097404522742</v>
      </c>
    </row>
    <row r="5219" spans="11:12" x14ac:dyDescent="0.2">
      <c r="K5219" s="51">
        <v>5201</v>
      </c>
      <c r="L5219" s="52">
        <v>4828.1684471576154</v>
      </c>
    </row>
    <row r="5220" spans="11:12" x14ac:dyDescent="0.2">
      <c r="K5220" s="51">
        <v>5202</v>
      </c>
      <c r="L5220" s="52">
        <v>-5544.7646683839539</v>
      </c>
    </row>
    <row r="5221" spans="11:12" x14ac:dyDescent="0.2">
      <c r="K5221" s="51">
        <v>5203</v>
      </c>
      <c r="L5221" s="52">
        <v>2862.145435045149</v>
      </c>
    </row>
    <row r="5222" spans="11:12" x14ac:dyDescent="0.2">
      <c r="K5222" s="51">
        <v>5204</v>
      </c>
      <c r="L5222" s="52">
        <v>-2765.5092088595034</v>
      </c>
    </row>
    <row r="5223" spans="11:12" x14ac:dyDescent="0.2">
      <c r="K5223" s="51">
        <v>5205</v>
      </c>
      <c r="L5223" s="52">
        <v>0</v>
      </c>
    </row>
    <row r="5224" spans="11:12" x14ac:dyDescent="0.2">
      <c r="K5224" s="51">
        <v>5206</v>
      </c>
      <c r="L5224" s="52">
        <v>-48.196296057496738</v>
      </c>
    </row>
    <row r="5225" spans="11:12" x14ac:dyDescent="0.2">
      <c r="K5225" s="51">
        <v>5207</v>
      </c>
      <c r="L5225" s="52">
        <v>4315.003121032667</v>
      </c>
    </row>
    <row r="5226" spans="11:12" x14ac:dyDescent="0.2">
      <c r="K5226" s="51">
        <v>5208</v>
      </c>
      <c r="L5226" s="52">
        <v>-2145.9297207940817</v>
      </c>
    </row>
    <row r="5227" spans="11:12" x14ac:dyDescent="0.2">
      <c r="K5227" s="51">
        <v>5209</v>
      </c>
      <c r="L5227" s="52">
        <v>552.85987557232465</v>
      </c>
    </row>
    <row r="5228" spans="11:12" x14ac:dyDescent="0.2">
      <c r="K5228" s="51">
        <v>5210</v>
      </c>
      <c r="L5228" s="52">
        <v>4702.3608567158062</v>
      </c>
    </row>
    <row r="5229" spans="11:12" x14ac:dyDescent="0.2">
      <c r="K5229" s="51">
        <v>5211</v>
      </c>
      <c r="L5229" s="52">
        <v>-739.83026009827563</v>
      </c>
    </row>
    <row r="5230" spans="11:12" x14ac:dyDescent="0.2">
      <c r="K5230" s="51">
        <v>5212</v>
      </c>
      <c r="L5230" s="52">
        <v>1348.2841086289764</v>
      </c>
    </row>
    <row r="5231" spans="11:12" x14ac:dyDescent="0.2">
      <c r="K5231" s="51">
        <v>5213</v>
      </c>
      <c r="L5231" s="52">
        <v>434.31372112868235</v>
      </c>
    </row>
    <row r="5232" spans="11:12" x14ac:dyDescent="0.2">
      <c r="K5232" s="51">
        <v>5214</v>
      </c>
      <c r="L5232" s="52">
        <v>939.8727148007099</v>
      </c>
    </row>
    <row r="5233" spans="11:12" x14ac:dyDescent="0.2">
      <c r="K5233" s="51">
        <v>5215</v>
      </c>
      <c r="L5233" s="52">
        <v>-2643.4900188079746</v>
      </c>
    </row>
    <row r="5234" spans="11:12" x14ac:dyDescent="0.2">
      <c r="K5234" s="51">
        <v>5216</v>
      </c>
      <c r="L5234" s="52">
        <v>156.27597969159842</v>
      </c>
    </row>
    <row r="5235" spans="11:12" x14ac:dyDescent="0.2">
      <c r="K5235" s="51">
        <v>5217</v>
      </c>
      <c r="L5235" s="52">
        <v>786.66155523660404</v>
      </c>
    </row>
    <row r="5236" spans="11:12" x14ac:dyDescent="0.2">
      <c r="K5236" s="51">
        <v>5218</v>
      </c>
      <c r="L5236" s="52">
        <v>3.0305860002983991</v>
      </c>
    </row>
    <row r="5237" spans="11:12" x14ac:dyDescent="0.2">
      <c r="K5237" s="51">
        <v>5219</v>
      </c>
      <c r="L5237" s="52">
        <v>1949.5189916884488</v>
      </c>
    </row>
    <row r="5238" spans="11:12" x14ac:dyDescent="0.2">
      <c r="K5238" s="51">
        <v>5220</v>
      </c>
      <c r="L5238" s="52">
        <v>2873.3668631369496</v>
      </c>
    </row>
    <row r="5239" spans="11:12" x14ac:dyDescent="0.2">
      <c r="K5239" s="51">
        <v>5221</v>
      </c>
      <c r="L5239" s="52">
        <v>4917.8617761365749</v>
      </c>
    </row>
    <row r="5240" spans="11:12" x14ac:dyDescent="0.2">
      <c r="K5240" s="51">
        <v>5222</v>
      </c>
      <c r="L5240" s="52">
        <v>-366.47955502139575</v>
      </c>
    </row>
    <row r="5241" spans="11:12" x14ac:dyDescent="0.2">
      <c r="K5241" s="51">
        <v>5223</v>
      </c>
      <c r="L5241" s="52">
        <v>-1748.0151875019624</v>
      </c>
    </row>
    <row r="5242" spans="11:12" x14ac:dyDescent="0.2">
      <c r="K5242" s="51">
        <v>5224</v>
      </c>
      <c r="L5242" s="52">
        <v>2313.7392573332118</v>
      </c>
    </row>
    <row r="5243" spans="11:12" x14ac:dyDescent="0.2">
      <c r="K5243" s="51">
        <v>5225</v>
      </c>
      <c r="L5243" s="52">
        <v>787.04297168136918</v>
      </c>
    </row>
    <row r="5244" spans="11:12" x14ac:dyDescent="0.2">
      <c r="K5244" s="51">
        <v>5226</v>
      </c>
      <c r="L5244" s="52">
        <v>0</v>
      </c>
    </row>
    <row r="5245" spans="11:12" x14ac:dyDescent="0.2">
      <c r="K5245" s="51">
        <v>5227</v>
      </c>
      <c r="L5245" s="52">
        <v>2832.6299663385116</v>
      </c>
    </row>
    <row r="5246" spans="11:12" x14ac:dyDescent="0.2">
      <c r="K5246" s="51">
        <v>5228</v>
      </c>
      <c r="L5246" s="52">
        <v>1670.1609159715588</v>
      </c>
    </row>
    <row r="5247" spans="11:12" x14ac:dyDescent="0.2">
      <c r="K5247" s="51">
        <v>5229</v>
      </c>
      <c r="L5247" s="52">
        <v>-1119.1532988955987</v>
      </c>
    </row>
    <row r="5248" spans="11:12" x14ac:dyDescent="0.2">
      <c r="K5248" s="51">
        <v>5230</v>
      </c>
      <c r="L5248" s="52">
        <v>2820.7115358312021</v>
      </c>
    </row>
    <row r="5249" spans="11:12" x14ac:dyDescent="0.2">
      <c r="K5249" s="51">
        <v>5231</v>
      </c>
      <c r="L5249" s="52">
        <v>435.89517408759184</v>
      </c>
    </row>
    <row r="5250" spans="11:12" x14ac:dyDescent="0.2">
      <c r="K5250" s="51">
        <v>5232</v>
      </c>
      <c r="L5250" s="52">
        <v>-297.71518737251699</v>
      </c>
    </row>
    <row r="5251" spans="11:12" x14ac:dyDescent="0.2">
      <c r="K5251" s="51">
        <v>5233</v>
      </c>
      <c r="L5251" s="52">
        <v>-2981.5690548569546</v>
      </c>
    </row>
    <row r="5252" spans="11:12" x14ac:dyDescent="0.2">
      <c r="K5252" s="51">
        <v>5234</v>
      </c>
      <c r="L5252" s="52">
        <v>-2102.7266204288153</v>
      </c>
    </row>
    <row r="5253" spans="11:12" x14ac:dyDescent="0.2">
      <c r="K5253" s="51">
        <v>5235</v>
      </c>
      <c r="L5253" s="52">
        <v>4392.4558200409328</v>
      </c>
    </row>
    <row r="5254" spans="11:12" x14ac:dyDescent="0.2">
      <c r="K5254" s="51">
        <v>5236</v>
      </c>
      <c r="L5254" s="52">
        <v>-3812.6681685385797</v>
      </c>
    </row>
    <row r="5255" spans="11:12" x14ac:dyDescent="0.2">
      <c r="K5255" s="51">
        <v>5237</v>
      </c>
      <c r="L5255" s="52">
        <v>-2162.0527577835701</v>
      </c>
    </row>
    <row r="5256" spans="11:12" x14ac:dyDescent="0.2">
      <c r="K5256" s="51">
        <v>5238</v>
      </c>
      <c r="L5256" s="52">
        <v>-835.97547809611785</v>
      </c>
    </row>
    <row r="5257" spans="11:12" x14ac:dyDescent="0.2">
      <c r="K5257" s="51">
        <v>5239</v>
      </c>
      <c r="L5257" s="52">
        <v>0</v>
      </c>
    </row>
    <row r="5258" spans="11:12" x14ac:dyDescent="0.2">
      <c r="K5258" s="51">
        <v>5240</v>
      </c>
      <c r="L5258" s="52">
        <v>1199.4194439772837</v>
      </c>
    </row>
    <row r="5259" spans="11:12" x14ac:dyDescent="0.2">
      <c r="K5259" s="51">
        <v>5241</v>
      </c>
      <c r="L5259" s="52">
        <v>-196.88834745511895</v>
      </c>
    </row>
    <row r="5260" spans="11:12" x14ac:dyDescent="0.2">
      <c r="K5260" s="51">
        <v>5242</v>
      </c>
      <c r="L5260" s="52">
        <v>647.65019265672049</v>
      </c>
    </row>
    <row r="5261" spans="11:12" x14ac:dyDescent="0.2">
      <c r="K5261" s="51">
        <v>5243</v>
      </c>
      <c r="L5261" s="52">
        <v>1392.4194757388987</v>
      </c>
    </row>
    <row r="5262" spans="11:12" x14ac:dyDescent="0.2">
      <c r="K5262" s="51">
        <v>5244</v>
      </c>
      <c r="L5262" s="52">
        <v>1886.3791860323481</v>
      </c>
    </row>
    <row r="5263" spans="11:12" x14ac:dyDescent="0.2">
      <c r="K5263" s="51">
        <v>5245</v>
      </c>
      <c r="L5263" s="52">
        <v>0</v>
      </c>
    </row>
    <row r="5264" spans="11:12" x14ac:dyDescent="0.2">
      <c r="K5264" s="51">
        <v>5246</v>
      </c>
      <c r="L5264" s="52">
        <v>0</v>
      </c>
    </row>
    <row r="5265" spans="11:12" x14ac:dyDescent="0.2">
      <c r="K5265" s="51">
        <v>5247</v>
      </c>
      <c r="L5265" s="52">
        <v>1483.3457255830031</v>
      </c>
    </row>
    <row r="5266" spans="11:12" x14ac:dyDescent="0.2">
      <c r="K5266" s="51">
        <v>5248</v>
      </c>
      <c r="L5266" s="52">
        <v>-3266.1337355954402</v>
      </c>
    </row>
    <row r="5267" spans="11:12" x14ac:dyDescent="0.2">
      <c r="K5267" s="51">
        <v>5249</v>
      </c>
      <c r="L5267" s="52">
        <v>3206.8556505484348</v>
      </c>
    </row>
    <row r="5268" spans="11:12" x14ac:dyDescent="0.2">
      <c r="K5268" s="51">
        <v>5250</v>
      </c>
      <c r="L5268" s="52">
        <v>1638.3151611060039</v>
      </c>
    </row>
    <row r="5269" spans="11:12" x14ac:dyDescent="0.2">
      <c r="K5269" s="51">
        <v>5251</v>
      </c>
      <c r="L5269" s="52">
        <v>-895.25908068086892</v>
      </c>
    </row>
    <row r="5270" spans="11:12" x14ac:dyDescent="0.2">
      <c r="K5270" s="51">
        <v>5252</v>
      </c>
      <c r="L5270" s="52">
        <v>-1225.2744819426205</v>
      </c>
    </row>
    <row r="5271" spans="11:12" x14ac:dyDescent="0.2">
      <c r="K5271" s="51">
        <v>5253</v>
      </c>
      <c r="L5271" s="52">
        <v>-1643.6732651267753</v>
      </c>
    </row>
    <row r="5272" spans="11:12" x14ac:dyDescent="0.2">
      <c r="K5272" s="51">
        <v>5254</v>
      </c>
      <c r="L5272" s="52">
        <v>3772.0723877017472</v>
      </c>
    </row>
    <row r="5273" spans="11:12" x14ac:dyDescent="0.2">
      <c r="K5273" s="51">
        <v>5255</v>
      </c>
      <c r="L5273" s="52">
        <v>3749.3005887016975</v>
      </c>
    </row>
    <row r="5274" spans="11:12" x14ac:dyDescent="0.2">
      <c r="K5274" s="51">
        <v>5256</v>
      </c>
      <c r="L5274" s="52">
        <v>1629.5945908524418</v>
      </c>
    </row>
    <row r="5275" spans="11:12" x14ac:dyDescent="0.2">
      <c r="K5275" s="51">
        <v>5257</v>
      </c>
      <c r="L5275" s="52">
        <v>1358.2258277673009</v>
      </c>
    </row>
    <row r="5276" spans="11:12" x14ac:dyDescent="0.2">
      <c r="K5276" s="51">
        <v>5258</v>
      </c>
      <c r="L5276" s="52">
        <v>5701.518339661774</v>
      </c>
    </row>
    <row r="5277" spans="11:12" x14ac:dyDescent="0.2">
      <c r="K5277" s="51">
        <v>5259</v>
      </c>
      <c r="L5277" s="52">
        <v>2746.6931711757711</v>
      </c>
    </row>
    <row r="5278" spans="11:12" x14ac:dyDescent="0.2">
      <c r="K5278" s="51">
        <v>5260</v>
      </c>
      <c r="L5278" s="52">
        <v>1791.89300759049</v>
      </c>
    </row>
    <row r="5279" spans="11:12" x14ac:dyDescent="0.2">
      <c r="K5279" s="51">
        <v>5261</v>
      </c>
      <c r="L5279" s="52">
        <v>2395.6729688551363</v>
      </c>
    </row>
    <row r="5280" spans="11:12" x14ac:dyDescent="0.2">
      <c r="K5280" s="51">
        <v>5262</v>
      </c>
      <c r="L5280" s="52">
        <v>0</v>
      </c>
    </row>
    <row r="5281" spans="11:12" x14ac:dyDescent="0.2">
      <c r="K5281" s="51">
        <v>5263</v>
      </c>
      <c r="L5281" s="52">
        <v>3075.977805005351</v>
      </c>
    </row>
    <row r="5282" spans="11:12" x14ac:dyDescent="0.2">
      <c r="K5282" s="51">
        <v>5264</v>
      </c>
      <c r="L5282" s="52">
        <v>3835.3541927994329</v>
      </c>
    </row>
    <row r="5283" spans="11:12" x14ac:dyDescent="0.2">
      <c r="K5283" s="51">
        <v>5265</v>
      </c>
      <c r="L5283" s="52">
        <v>-1993.450089268144</v>
      </c>
    </row>
    <row r="5284" spans="11:12" x14ac:dyDescent="0.2">
      <c r="K5284" s="51">
        <v>5266</v>
      </c>
      <c r="L5284" s="52">
        <v>397.40779033543208</v>
      </c>
    </row>
    <row r="5285" spans="11:12" x14ac:dyDescent="0.2">
      <c r="K5285" s="51">
        <v>5267</v>
      </c>
      <c r="L5285" s="52">
        <v>-4323.6159710920929</v>
      </c>
    </row>
    <row r="5286" spans="11:12" x14ac:dyDescent="0.2">
      <c r="K5286" s="51">
        <v>5268</v>
      </c>
      <c r="L5286" s="52">
        <v>173.72937291137578</v>
      </c>
    </row>
    <row r="5287" spans="11:12" x14ac:dyDescent="0.2">
      <c r="K5287" s="51">
        <v>5269</v>
      </c>
      <c r="L5287" s="52">
        <v>3213.2537646138298</v>
      </c>
    </row>
    <row r="5288" spans="11:12" x14ac:dyDescent="0.2">
      <c r="K5288" s="51">
        <v>5270</v>
      </c>
      <c r="L5288" s="52">
        <v>753.56819829026608</v>
      </c>
    </row>
    <row r="5289" spans="11:12" x14ac:dyDescent="0.2">
      <c r="K5289" s="51">
        <v>5271</v>
      </c>
      <c r="L5289" s="52">
        <v>0</v>
      </c>
    </row>
    <row r="5290" spans="11:12" x14ac:dyDescent="0.2">
      <c r="K5290" s="51">
        <v>5272</v>
      </c>
      <c r="L5290" s="52">
        <v>1937.6937347769556</v>
      </c>
    </row>
    <row r="5291" spans="11:12" x14ac:dyDescent="0.2">
      <c r="K5291" s="51">
        <v>5273</v>
      </c>
      <c r="L5291" s="52">
        <v>1127.2123310024303</v>
      </c>
    </row>
    <row r="5292" spans="11:12" x14ac:dyDescent="0.2">
      <c r="K5292" s="51">
        <v>5274</v>
      </c>
      <c r="L5292" s="52">
        <v>2239.4310042416464</v>
      </c>
    </row>
    <row r="5293" spans="11:12" x14ac:dyDescent="0.2">
      <c r="K5293" s="51">
        <v>5275</v>
      </c>
      <c r="L5293" s="52">
        <v>2440.0853216067294</v>
      </c>
    </row>
    <row r="5294" spans="11:12" x14ac:dyDescent="0.2">
      <c r="K5294" s="51">
        <v>5276</v>
      </c>
      <c r="L5294" s="52">
        <v>-1143.5268338588339</v>
      </c>
    </row>
    <row r="5295" spans="11:12" x14ac:dyDescent="0.2">
      <c r="K5295" s="51">
        <v>5277</v>
      </c>
      <c r="L5295" s="52">
        <v>2359.0956821162167</v>
      </c>
    </row>
    <row r="5296" spans="11:12" x14ac:dyDescent="0.2">
      <c r="K5296" s="51">
        <v>5278</v>
      </c>
      <c r="L5296" s="52">
        <v>-1093.2188311277869</v>
      </c>
    </row>
    <row r="5297" spans="11:12" x14ac:dyDescent="0.2">
      <c r="K5297" s="51">
        <v>5279</v>
      </c>
      <c r="L5297" s="52">
        <v>-1132.4210825843963</v>
      </c>
    </row>
    <row r="5298" spans="11:12" x14ac:dyDescent="0.2">
      <c r="K5298" s="51">
        <v>5280</v>
      </c>
      <c r="L5298" s="52">
        <v>2158.5372401522804</v>
      </c>
    </row>
    <row r="5299" spans="11:12" x14ac:dyDescent="0.2">
      <c r="K5299" s="51">
        <v>5281</v>
      </c>
      <c r="L5299" s="52">
        <v>524.51930263919576</v>
      </c>
    </row>
    <row r="5300" spans="11:12" x14ac:dyDescent="0.2">
      <c r="K5300" s="51">
        <v>5282</v>
      </c>
      <c r="L5300" s="52">
        <v>-3633.6194956999152</v>
      </c>
    </row>
    <row r="5301" spans="11:12" x14ac:dyDescent="0.2">
      <c r="K5301" s="51">
        <v>5283</v>
      </c>
      <c r="L5301" s="52">
        <v>2174.9946809656622</v>
      </c>
    </row>
    <row r="5302" spans="11:12" x14ac:dyDescent="0.2">
      <c r="K5302" s="51">
        <v>5284</v>
      </c>
      <c r="L5302" s="52">
        <v>-4923.1466432735451</v>
      </c>
    </row>
    <row r="5303" spans="11:12" x14ac:dyDescent="0.2">
      <c r="K5303" s="51">
        <v>5285</v>
      </c>
      <c r="L5303" s="52">
        <v>4191.8904177372469</v>
      </c>
    </row>
    <row r="5304" spans="11:12" x14ac:dyDescent="0.2">
      <c r="K5304" s="51">
        <v>5286</v>
      </c>
      <c r="L5304" s="52">
        <v>-181.99880463648287</v>
      </c>
    </row>
    <row r="5305" spans="11:12" x14ac:dyDescent="0.2">
      <c r="K5305" s="51">
        <v>5287</v>
      </c>
      <c r="L5305" s="52">
        <v>-4803.1939754976656</v>
      </c>
    </row>
    <row r="5306" spans="11:12" x14ac:dyDescent="0.2">
      <c r="K5306" s="51">
        <v>5288</v>
      </c>
      <c r="L5306" s="52">
        <v>-1023.5882767834443</v>
      </c>
    </row>
    <row r="5307" spans="11:12" x14ac:dyDescent="0.2">
      <c r="K5307" s="51">
        <v>5289</v>
      </c>
      <c r="L5307" s="52">
        <v>888.03418903914871</v>
      </c>
    </row>
    <row r="5308" spans="11:12" x14ac:dyDescent="0.2">
      <c r="K5308" s="51">
        <v>5290</v>
      </c>
      <c r="L5308" s="52">
        <v>1222.7597352399864</v>
      </c>
    </row>
    <row r="5309" spans="11:12" x14ac:dyDescent="0.2">
      <c r="K5309" s="51">
        <v>5291</v>
      </c>
      <c r="L5309" s="52">
        <v>5121.458975241454</v>
      </c>
    </row>
    <row r="5310" spans="11:12" x14ac:dyDescent="0.2">
      <c r="K5310" s="51">
        <v>5292</v>
      </c>
      <c r="L5310" s="52">
        <v>-810.62671320316576</v>
      </c>
    </row>
    <row r="5311" spans="11:12" x14ac:dyDescent="0.2">
      <c r="K5311" s="51">
        <v>5293</v>
      </c>
      <c r="L5311" s="52">
        <v>0</v>
      </c>
    </row>
    <row r="5312" spans="11:12" x14ac:dyDescent="0.2">
      <c r="K5312" s="51">
        <v>5294</v>
      </c>
      <c r="L5312" s="52">
        <v>3697.3030942202017</v>
      </c>
    </row>
    <row r="5313" spans="11:12" x14ac:dyDescent="0.2">
      <c r="K5313" s="51">
        <v>5295</v>
      </c>
      <c r="L5313" s="52">
        <v>-898.41285167283468</v>
      </c>
    </row>
    <row r="5314" spans="11:12" x14ac:dyDescent="0.2">
      <c r="K5314" s="51">
        <v>5296</v>
      </c>
      <c r="L5314" s="52">
        <v>3277.9357910715139</v>
      </c>
    </row>
    <row r="5315" spans="11:12" x14ac:dyDescent="0.2">
      <c r="K5315" s="51">
        <v>5297</v>
      </c>
      <c r="L5315" s="52">
        <v>339.39904738057714</v>
      </c>
    </row>
    <row r="5316" spans="11:12" x14ac:dyDescent="0.2">
      <c r="K5316" s="51">
        <v>5298</v>
      </c>
      <c r="L5316" s="52">
        <v>-1193.8012504322051</v>
      </c>
    </row>
    <row r="5317" spans="11:12" x14ac:dyDescent="0.2">
      <c r="K5317" s="51">
        <v>5299</v>
      </c>
      <c r="L5317" s="52">
        <v>3151.0567394500795</v>
      </c>
    </row>
    <row r="5318" spans="11:12" x14ac:dyDescent="0.2">
      <c r="K5318" s="51">
        <v>5300</v>
      </c>
      <c r="L5318" s="52">
        <v>-1009.3638984989852</v>
      </c>
    </row>
    <row r="5319" spans="11:12" x14ac:dyDescent="0.2">
      <c r="K5319" s="51">
        <v>5301</v>
      </c>
      <c r="L5319" s="52">
        <v>2577.9050333722944</v>
      </c>
    </row>
    <row r="5320" spans="11:12" x14ac:dyDescent="0.2">
      <c r="K5320" s="51">
        <v>5302</v>
      </c>
      <c r="L5320" s="52">
        <v>5949.3950544643521</v>
      </c>
    </row>
    <row r="5321" spans="11:12" x14ac:dyDescent="0.2">
      <c r="K5321" s="51">
        <v>5303</v>
      </c>
      <c r="L5321" s="52">
        <v>0</v>
      </c>
    </row>
    <row r="5322" spans="11:12" x14ac:dyDescent="0.2">
      <c r="K5322" s="51">
        <v>5304</v>
      </c>
      <c r="L5322" s="52">
        <v>3307.9405913144601</v>
      </c>
    </row>
    <row r="5323" spans="11:12" x14ac:dyDescent="0.2">
      <c r="K5323" s="51">
        <v>5305</v>
      </c>
      <c r="L5323" s="52">
        <v>29.403878593410809</v>
      </c>
    </row>
    <row r="5324" spans="11:12" x14ac:dyDescent="0.2">
      <c r="K5324" s="51">
        <v>5306</v>
      </c>
      <c r="L5324" s="52">
        <v>3229.6130328023432</v>
      </c>
    </row>
    <row r="5325" spans="11:12" x14ac:dyDescent="0.2">
      <c r="K5325" s="51">
        <v>5307</v>
      </c>
      <c r="L5325" s="52">
        <v>3833.8039240548314</v>
      </c>
    </row>
    <row r="5326" spans="11:12" x14ac:dyDescent="0.2">
      <c r="K5326" s="51">
        <v>5308</v>
      </c>
      <c r="L5326" s="52">
        <v>0</v>
      </c>
    </row>
    <row r="5327" spans="11:12" x14ac:dyDescent="0.2">
      <c r="K5327" s="51">
        <v>5309</v>
      </c>
      <c r="L5327" s="52">
        <v>-5496.9874393359059</v>
      </c>
    </row>
    <row r="5328" spans="11:12" x14ac:dyDescent="0.2">
      <c r="K5328" s="51">
        <v>5310</v>
      </c>
      <c r="L5328" s="52">
        <v>4183.0503651480212</v>
      </c>
    </row>
    <row r="5329" spans="11:12" x14ac:dyDescent="0.2">
      <c r="K5329" s="51">
        <v>5311</v>
      </c>
      <c r="L5329" s="52">
        <v>0</v>
      </c>
    </row>
    <row r="5330" spans="11:12" x14ac:dyDescent="0.2">
      <c r="K5330" s="51">
        <v>5312</v>
      </c>
      <c r="L5330" s="52">
        <v>-3290.8371281956843</v>
      </c>
    </row>
    <row r="5331" spans="11:12" x14ac:dyDescent="0.2">
      <c r="K5331" s="51">
        <v>5313</v>
      </c>
      <c r="L5331" s="52">
        <v>0</v>
      </c>
    </row>
    <row r="5332" spans="11:12" x14ac:dyDescent="0.2">
      <c r="K5332" s="51">
        <v>5314</v>
      </c>
      <c r="L5332" s="52">
        <v>3329.2621485575364</v>
      </c>
    </row>
    <row r="5333" spans="11:12" x14ac:dyDescent="0.2">
      <c r="K5333" s="51">
        <v>5315</v>
      </c>
      <c r="L5333" s="52">
        <v>-1043.9481436459407</v>
      </c>
    </row>
    <row r="5334" spans="11:12" x14ac:dyDescent="0.2">
      <c r="K5334" s="51">
        <v>5316</v>
      </c>
      <c r="L5334" s="52">
        <v>-4605.7610529381382</v>
      </c>
    </row>
    <row r="5335" spans="11:12" x14ac:dyDescent="0.2">
      <c r="K5335" s="51">
        <v>5317</v>
      </c>
      <c r="L5335" s="52">
        <v>-332.79665784734607</v>
      </c>
    </row>
    <row r="5336" spans="11:12" x14ac:dyDescent="0.2">
      <c r="K5336" s="51">
        <v>5318</v>
      </c>
      <c r="L5336" s="52">
        <v>-3349.9093852042793</v>
      </c>
    </row>
    <row r="5337" spans="11:12" x14ac:dyDescent="0.2">
      <c r="K5337" s="51">
        <v>5319</v>
      </c>
      <c r="L5337" s="52">
        <v>4678.4962736175685</v>
      </c>
    </row>
    <row r="5338" spans="11:12" x14ac:dyDescent="0.2">
      <c r="K5338" s="51">
        <v>5320</v>
      </c>
      <c r="L5338" s="52">
        <v>2127.9933611679535</v>
      </c>
    </row>
    <row r="5339" spans="11:12" x14ac:dyDescent="0.2">
      <c r="K5339" s="51">
        <v>5321</v>
      </c>
      <c r="L5339" s="52">
        <v>4767.2540785378897</v>
      </c>
    </row>
    <row r="5340" spans="11:12" x14ac:dyDescent="0.2">
      <c r="K5340" s="51">
        <v>5322</v>
      </c>
      <c r="L5340" s="52">
        <v>-1980.5242057887813</v>
      </c>
    </row>
    <row r="5341" spans="11:12" x14ac:dyDescent="0.2">
      <c r="K5341" s="51">
        <v>5323</v>
      </c>
      <c r="L5341" s="52">
        <v>-6514.7055620752026</v>
      </c>
    </row>
    <row r="5342" spans="11:12" x14ac:dyDescent="0.2">
      <c r="K5342" s="51">
        <v>5324</v>
      </c>
      <c r="L5342" s="52">
        <v>5436.2897927776339</v>
      </c>
    </row>
    <row r="5343" spans="11:12" x14ac:dyDescent="0.2">
      <c r="K5343" s="51">
        <v>5325</v>
      </c>
      <c r="L5343" s="52">
        <v>692.71260769526134</v>
      </c>
    </row>
    <row r="5344" spans="11:12" x14ac:dyDescent="0.2">
      <c r="K5344" s="51">
        <v>5326</v>
      </c>
      <c r="L5344" s="52">
        <v>-2209.3039224134473</v>
      </c>
    </row>
    <row r="5345" spans="11:12" x14ac:dyDescent="0.2">
      <c r="K5345" s="51">
        <v>5327</v>
      </c>
      <c r="L5345" s="52">
        <v>2890.0803447049857</v>
      </c>
    </row>
    <row r="5346" spans="11:12" x14ac:dyDescent="0.2">
      <c r="K5346" s="51">
        <v>5328</v>
      </c>
      <c r="L5346" s="52">
        <v>-171.04318273082981</v>
      </c>
    </row>
    <row r="5347" spans="11:12" x14ac:dyDescent="0.2">
      <c r="K5347" s="51">
        <v>5329</v>
      </c>
      <c r="L5347" s="52">
        <v>-3131.0824867977144</v>
      </c>
    </row>
    <row r="5348" spans="11:12" x14ac:dyDescent="0.2">
      <c r="K5348" s="51">
        <v>5330</v>
      </c>
      <c r="L5348" s="52">
        <v>605.04307292361023</v>
      </c>
    </row>
    <row r="5349" spans="11:12" x14ac:dyDescent="0.2">
      <c r="K5349" s="51">
        <v>5331</v>
      </c>
      <c r="L5349" s="52">
        <v>776.1154579160866</v>
      </c>
    </row>
    <row r="5350" spans="11:12" x14ac:dyDescent="0.2">
      <c r="K5350" s="51">
        <v>5332</v>
      </c>
      <c r="L5350" s="52">
        <v>0</v>
      </c>
    </row>
    <row r="5351" spans="11:12" x14ac:dyDescent="0.2">
      <c r="K5351" s="51">
        <v>5333</v>
      </c>
      <c r="L5351" s="52">
        <v>-2747.9046346297428</v>
      </c>
    </row>
    <row r="5352" spans="11:12" x14ac:dyDescent="0.2">
      <c r="K5352" s="51">
        <v>5334</v>
      </c>
      <c r="L5352" s="52">
        <v>-1298.8147346154947</v>
      </c>
    </row>
    <row r="5353" spans="11:12" x14ac:dyDescent="0.2">
      <c r="K5353" s="51">
        <v>5335</v>
      </c>
      <c r="L5353" s="52">
        <v>-3938.5679052206342</v>
      </c>
    </row>
    <row r="5354" spans="11:12" x14ac:dyDescent="0.2">
      <c r="K5354" s="51">
        <v>5336</v>
      </c>
      <c r="L5354" s="52">
        <v>1810.1822002400349</v>
      </c>
    </row>
    <row r="5355" spans="11:12" x14ac:dyDescent="0.2">
      <c r="K5355" s="51">
        <v>5337</v>
      </c>
      <c r="L5355" s="52">
        <v>-2487.6915919113785</v>
      </c>
    </row>
    <row r="5356" spans="11:12" x14ac:dyDescent="0.2">
      <c r="K5356" s="51">
        <v>5338</v>
      </c>
      <c r="L5356" s="52">
        <v>-669.57738128962046</v>
      </c>
    </row>
    <row r="5357" spans="11:12" x14ac:dyDescent="0.2">
      <c r="K5357" s="51">
        <v>5339</v>
      </c>
      <c r="L5357" s="52">
        <v>4356.2526499647174</v>
      </c>
    </row>
    <row r="5358" spans="11:12" x14ac:dyDescent="0.2">
      <c r="K5358" s="51">
        <v>5340</v>
      </c>
      <c r="L5358" s="52">
        <v>-1725.2516994921798</v>
      </c>
    </row>
    <row r="5359" spans="11:12" x14ac:dyDescent="0.2">
      <c r="K5359" s="51">
        <v>5341</v>
      </c>
      <c r="L5359" s="52">
        <v>0</v>
      </c>
    </row>
    <row r="5360" spans="11:12" x14ac:dyDescent="0.2">
      <c r="K5360" s="51">
        <v>5342</v>
      </c>
      <c r="L5360" s="52">
        <v>1542.5099403386964</v>
      </c>
    </row>
    <row r="5361" spans="11:12" x14ac:dyDescent="0.2">
      <c r="K5361" s="51">
        <v>5343</v>
      </c>
      <c r="L5361" s="52">
        <v>669.63823741981321</v>
      </c>
    </row>
    <row r="5362" spans="11:12" x14ac:dyDescent="0.2">
      <c r="K5362" s="51">
        <v>5344</v>
      </c>
      <c r="L5362" s="52">
        <v>-1333.9927722239431</v>
      </c>
    </row>
    <row r="5363" spans="11:12" x14ac:dyDescent="0.2">
      <c r="K5363" s="51">
        <v>5345</v>
      </c>
      <c r="L5363" s="52">
        <v>-1929.2985225717755</v>
      </c>
    </row>
    <row r="5364" spans="11:12" x14ac:dyDescent="0.2">
      <c r="K5364" s="51">
        <v>5346</v>
      </c>
      <c r="L5364" s="52">
        <v>0</v>
      </c>
    </row>
    <row r="5365" spans="11:12" x14ac:dyDescent="0.2">
      <c r="K5365" s="51">
        <v>5347</v>
      </c>
      <c r="L5365" s="52">
        <v>2900.8640840579874</v>
      </c>
    </row>
    <row r="5366" spans="11:12" x14ac:dyDescent="0.2">
      <c r="K5366" s="51">
        <v>5348</v>
      </c>
      <c r="L5366" s="52">
        <v>0</v>
      </c>
    </row>
    <row r="5367" spans="11:12" x14ac:dyDescent="0.2">
      <c r="K5367" s="51">
        <v>5349</v>
      </c>
      <c r="L5367" s="52">
        <v>-1013.7191547998286</v>
      </c>
    </row>
    <row r="5368" spans="11:12" x14ac:dyDescent="0.2">
      <c r="K5368" s="51">
        <v>5350</v>
      </c>
      <c r="L5368" s="52">
        <v>-2705.7937743907928</v>
      </c>
    </row>
    <row r="5369" spans="11:12" x14ac:dyDescent="0.2">
      <c r="K5369" s="51">
        <v>5351</v>
      </c>
      <c r="L5369" s="52">
        <v>-2889.5319900018758</v>
      </c>
    </row>
    <row r="5370" spans="11:12" x14ac:dyDescent="0.2">
      <c r="K5370" s="51">
        <v>5352</v>
      </c>
      <c r="L5370" s="52">
        <v>1675.6277130372714</v>
      </c>
    </row>
    <row r="5371" spans="11:12" x14ac:dyDescent="0.2">
      <c r="K5371" s="51">
        <v>5353</v>
      </c>
      <c r="L5371" s="52">
        <v>4502.3637844767054</v>
      </c>
    </row>
    <row r="5372" spans="11:12" x14ac:dyDescent="0.2">
      <c r="K5372" s="51">
        <v>5354</v>
      </c>
      <c r="L5372" s="52">
        <v>-2006.5937106269137</v>
      </c>
    </row>
    <row r="5373" spans="11:12" x14ac:dyDescent="0.2">
      <c r="K5373" s="51">
        <v>5355</v>
      </c>
      <c r="L5373" s="52">
        <v>985.11886248747373</v>
      </c>
    </row>
    <row r="5374" spans="11:12" x14ac:dyDescent="0.2">
      <c r="K5374" s="51">
        <v>5356</v>
      </c>
      <c r="L5374" s="52">
        <v>0</v>
      </c>
    </row>
    <row r="5375" spans="11:12" x14ac:dyDescent="0.2">
      <c r="K5375" s="51">
        <v>5357</v>
      </c>
      <c r="L5375" s="52">
        <v>2252.8075947013449</v>
      </c>
    </row>
    <row r="5376" spans="11:12" x14ac:dyDescent="0.2">
      <c r="K5376" s="51">
        <v>5358</v>
      </c>
      <c r="L5376" s="52">
        <v>1554.8860527293839</v>
      </c>
    </row>
    <row r="5377" spans="11:12" x14ac:dyDescent="0.2">
      <c r="K5377" s="51">
        <v>5359</v>
      </c>
      <c r="L5377" s="52">
        <v>-1593.9049253618946</v>
      </c>
    </row>
    <row r="5378" spans="11:12" x14ac:dyDescent="0.2">
      <c r="K5378" s="51">
        <v>5360</v>
      </c>
      <c r="L5378" s="52">
        <v>-108.98847191623327</v>
      </c>
    </row>
    <row r="5379" spans="11:12" x14ac:dyDescent="0.2">
      <c r="K5379" s="51">
        <v>5361</v>
      </c>
      <c r="L5379" s="52">
        <v>0</v>
      </c>
    </row>
    <row r="5380" spans="11:12" x14ac:dyDescent="0.2">
      <c r="K5380" s="51">
        <v>5362</v>
      </c>
      <c r="L5380" s="52">
        <v>-531.99539265232147</v>
      </c>
    </row>
    <row r="5381" spans="11:12" x14ac:dyDescent="0.2">
      <c r="K5381" s="51">
        <v>5363</v>
      </c>
      <c r="L5381" s="52">
        <v>6974.1024901663604</v>
      </c>
    </row>
    <row r="5382" spans="11:12" x14ac:dyDescent="0.2">
      <c r="K5382" s="51">
        <v>5364</v>
      </c>
      <c r="L5382" s="52">
        <v>-4915.4579825474102</v>
      </c>
    </row>
    <row r="5383" spans="11:12" x14ac:dyDescent="0.2">
      <c r="K5383" s="51">
        <v>5365</v>
      </c>
      <c r="L5383" s="52">
        <v>2494.9852713003443</v>
      </c>
    </row>
    <row r="5384" spans="11:12" x14ac:dyDescent="0.2">
      <c r="K5384" s="51">
        <v>5366</v>
      </c>
      <c r="L5384" s="52">
        <v>2197.5102578416454</v>
      </c>
    </row>
    <row r="5385" spans="11:12" x14ac:dyDescent="0.2">
      <c r="K5385" s="51">
        <v>5367</v>
      </c>
      <c r="L5385" s="52">
        <v>2109.7154321825801</v>
      </c>
    </row>
    <row r="5386" spans="11:12" x14ac:dyDescent="0.2">
      <c r="K5386" s="51">
        <v>5368</v>
      </c>
      <c r="L5386" s="52">
        <v>-2283.8009381746347</v>
      </c>
    </row>
    <row r="5387" spans="11:12" x14ac:dyDescent="0.2">
      <c r="K5387" s="51">
        <v>5369</v>
      </c>
      <c r="L5387" s="52">
        <v>5775.0820264741005</v>
      </c>
    </row>
    <row r="5388" spans="11:12" x14ac:dyDescent="0.2">
      <c r="K5388" s="51">
        <v>5370</v>
      </c>
      <c r="L5388" s="52">
        <v>0</v>
      </c>
    </row>
    <row r="5389" spans="11:12" x14ac:dyDescent="0.2">
      <c r="K5389" s="51">
        <v>5371</v>
      </c>
      <c r="L5389" s="52">
        <v>4891.1045196274581</v>
      </c>
    </row>
    <row r="5390" spans="11:12" x14ac:dyDescent="0.2">
      <c r="K5390" s="51">
        <v>5372</v>
      </c>
      <c r="L5390" s="52">
        <v>2041.189982656954</v>
      </c>
    </row>
    <row r="5391" spans="11:12" x14ac:dyDescent="0.2">
      <c r="K5391" s="51">
        <v>5373</v>
      </c>
      <c r="L5391" s="52">
        <v>-1341.9996740436127</v>
      </c>
    </row>
    <row r="5392" spans="11:12" x14ac:dyDescent="0.2">
      <c r="K5392" s="51">
        <v>5374</v>
      </c>
      <c r="L5392" s="52">
        <v>607.14805408267512</v>
      </c>
    </row>
    <row r="5393" spans="11:12" x14ac:dyDescent="0.2">
      <c r="K5393" s="51">
        <v>5375</v>
      </c>
      <c r="L5393" s="52">
        <v>651.15626518248564</v>
      </c>
    </row>
    <row r="5394" spans="11:12" x14ac:dyDescent="0.2">
      <c r="K5394" s="51">
        <v>5376</v>
      </c>
      <c r="L5394" s="52">
        <v>1485.6460944097721</v>
      </c>
    </row>
    <row r="5395" spans="11:12" x14ac:dyDescent="0.2">
      <c r="K5395" s="51">
        <v>5377</v>
      </c>
      <c r="L5395" s="52">
        <v>4020.4097182644537</v>
      </c>
    </row>
    <row r="5396" spans="11:12" x14ac:dyDescent="0.2">
      <c r="K5396" s="51">
        <v>5378</v>
      </c>
      <c r="L5396" s="52">
        <v>-1862.9370396262771</v>
      </c>
    </row>
    <row r="5397" spans="11:12" x14ac:dyDescent="0.2">
      <c r="K5397" s="51">
        <v>5379</v>
      </c>
      <c r="L5397" s="52">
        <v>-344.38127013396434</v>
      </c>
    </row>
    <row r="5398" spans="11:12" x14ac:dyDescent="0.2">
      <c r="K5398" s="51">
        <v>5380</v>
      </c>
      <c r="L5398" s="52">
        <v>844.97679693600128</v>
      </c>
    </row>
    <row r="5399" spans="11:12" x14ac:dyDescent="0.2">
      <c r="K5399" s="51">
        <v>5381</v>
      </c>
      <c r="L5399" s="52">
        <v>-2309.2187657131849</v>
      </c>
    </row>
    <row r="5400" spans="11:12" x14ac:dyDescent="0.2">
      <c r="K5400" s="51">
        <v>5382</v>
      </c>
      <c r="L5400" s="52">
        <v>0</v>
      </c>
    </row>
    <row r="5401" spans="11:12" x14ac:dyDescent="0.2">
      <c r="K5401" s="51">
        <v>5383</v>
      </c>
      <c r="L5401" s="52">
        <v>-2702.4395776265587</v>
      </c>
    </row>
    <row r="5402" spans="11:12" x14ac:dyDescent="0.2">
      <c r="K5402" s="51">
        <v>5384</v>
      </c>
      <c r="L5402" s="52">
        <v>1256.8142745823423</v>
      </c>
    </row>
    <row r="5403" spans="11:12" x14ac:dyDescent="0.2">
      <c r="K5403" s="51">
        <v>5385</v>
      </c>
      <c r="L5403" s="52">
        <v>719.01486992372543</v>
      </c>
    </row>
    <row r="5404" spans="11:12" x14ac:dyDescent="0.2">
      <c r="K5404" s="51">
        <v>5386</v>
      </c>
      <c r="L5404" s="52">
        <v>1897.4843972189919</v>
      </c>
    </row>
    <row r="5405" spans="11:12" x14ac:dyDescent="0.2">
      <c r="K5405" s="51">
        <v>5387</v>
      </c>
      <c r="L5405" s="52">
        <v>748.37399342910612</v>
      </c>
    </row>
    <row r="5406" spans="11:12" x14ac:dyDescent="0.2">
      <c r="K5406" s="51">
        <v>5388</v>
      </c>
      <c r="L5406" s="52">
        <v>435.86344556015979</v>
      </c>
    </row>
    <row r="5407" spans="11:12" x14ac:dyDescent="0.2">
      <c r="K5407" s="51">
        <v>5389</v>
      </c>
      <c r="L5407" s="52">
        <v>3094.9439057876561</v>
      </c>
    </row>
    <row r="5408" spans="11:12" x14ac:dyDescent="0.2">
      <c r="K5408" s="51">
        <v>5390</v>
      </c>
      <c r="L5408" s="52">
        <v>-892.99378119411404</v>
      </c>
    </row>
    <row r="5409" spans="11:12" x14ac:dyDescent="0.2">
      <c r="K5409" s="51">
        <v>5391</v>
      </c>
      <c r="L5409" s="52">
        <v>45.924783849533924</v>
      </c>
    </row>
    <row r="5410" spans="11:12" x14ac:dyDescent="0.2">
      <c r="K5410" s="51">
        <v>5392</v>
      </c>
      <c r="L5410" s="52">
        <v>-1324.8697772670507</v>
      </c>
    </row>
    <row r="5411" spans="11:12" x14ac:dyDescent="0.2">
      <c r="K5411" s="51">
        <v>5393</v>
      </c>
      <c r="L5411" s="52">
        <v>1065.1215397126934</v>
      </c>
    </row>
    <row r="5412" spans="11:12" x14ac:dyDescent="0.2">
      <c r="K5412" s="51">
        <v>5394</v>
      </c>
      <c r="L5412" s="52">
        <v>2244.6445484990327</v>
      </c>
    </row>
    <row r="5413" spans="11:12" x14ac:dyDescent="0.2">
      <c r="K5413" s="51">
        <v>5395</v>
      </c>
      <c r="L5413" s="52">
        <v>1217.8784009901556</v>
      </c>
    </row>
    <row r="5414" spans="11:12" x14ac:dyDescent="0.2">
      <c r="K5414" s="51">
        <v>5396</v>
      </c>
      <c r="L5414" s="52">
        <v>-1776.9693105094173</v>
      </c>
    </row>
    <row r="5415" spans="11:12" x14ac:dyDescent="0.2">
      <c r="K5415" s="51">
        <v>5397</v>
      </c>
      <c r="L5415" s="52">
        <v>1327.5215611085778</v>
      </c>
    </row>
    <row r="5416" spans="11:12" x14ac:dyDescent="0.2">
      <c r="K5416" s="51">
        <v>5398</v>
      </c>
      <c r="L5416" s="52">
        <v>2919.9383984211322</v>
      </c>
    </row>
    <row r="5417" spans="11:12" x14ac:dyDescent="0.2">
      <c r="K5417" s="51">
        <v>5399</v>
      </c>
      <c r="L5417" s="52">
        <v>-5981.5937214213436</v>
      </c>
    </row>
    <row r="5418" spans="11:12" x14ac:dyDescent="0.2">
      <c r="K5418" s="51">
        <v>5400</v>
      </c>
      <c r="L5418" s="52">
        <v>6293.6336572953669</v>
      </c>
    </row>
    <row r="5419" spans="11:12" x14ac:dyDescent="0.2">
      <c r="K5419" s="51">
        <v>5401</v>
      </c>
      <c r="L5419" s="52">
        <v>-1264.8875047579534</v>
      </c>
    </row>
    <row r="5420" spans="11:12" x14ac:dyDescent="0.2">
      <c r="K5420" s="51">
        <v>5402</v>
      </c>
      <c r="L5420" s="52">
        <v>927.54414788487566</v>
      </c>
    </row>
    <row r="5421" spans="11:12" x14ac:dyDescent="0.2">
      <c r="K5421" s="51">
        <v>5403</v>
      </c>
      <c r="L5421" s="52">
        <v>3142.1470737777727</v>
      </c>
    </row>
    <row r="5422" spans="11:12" x14ac:dyDescent="0.2">
      <c r="K5422" s="51">
        <v>5404</v>
      </c>
      <c r="L5422" s="52">
        <v>1741.1899536742505</v>
      </c>
    </row>
    <row r="5423" spans="11:12" x14ac:dyDescent="0.2">
      <c r="K5423" s="51">
        <v>5405</v>
      </c>
      <c r="L5423" s="52">
        <v>849.77067020230288</v>
      </c>
    </row>
    <row r="5424" spans="11:12" x14ac:dyDescent="0.2">
      <c r="K5424" s="51">
        <v>5406</v>
      </c>
      <c r="L5424" s="52">
        <v>1082.5878403957686</v>
      </c>
    </row>
    <row r="5425" spans="11:12" x14ac:dyDescent="0.2">
      <c r="K5425" s="51">
        <v>5407</v>
      </c>
      <c r="L5425" s="52">
        <v>1962.2067675340311</v>
      </c>
    </row>
    <row r="5426" spans="11:12" x14ac:dyDescent="0.2">
      <c r="K5426" s="51">
        <v>5408</v>
      </c>
      <c r="L5426" s="52">
        <v>3967.2379745725812</v>
      </c>
    </row>
    <row r="5427" spans="11:12" x14ac:dyDescent="0.2">
      <c r="K5427" s="51">
        <v>5409</v>
      </c>
      <c r="L5427" s="52">
        <v>-2378.2710612137375</v>
      </c>
    </row>
    <row r="5428" spans="11:12" x14ac:dyDescent="0.2">
      <c r="K5428" s="51">
        <v>5410</v>
      </c>
      <c r="L5428" s="52">
        <v>-2163.002528154243</v>
      </c>
    </row>
    <row r="5429" spans="11:12" x14ac:dyDescent="0.2">
      <c r="K5429" s="51">
        <v>5411</v>
      </c>
      <c r="L5429" s="52">
        <v>-3143.4706251786683</v>
      </c>
    </row>
    <row r="5430" spans="11:12" x14ac:dyDescent="0.2">
      <c r="K5430" s="51">
        <v>5412</v>
      </c>
      <c r="L5430" s="52">
        <v>2009.444663823748</v>
      </c>
    </row>
    <row r="5431" spans="11:12" x14ac:dyDescent="0.2">
      <c r="K5431" s="51">
        <v>5413</v>
      </c>
      <c r="L5431" s="52">
        <v>-2868.5134828459923</v>
      </c>
    </row>
    <row r="5432" spans="11:12" x14ac:dyDescent="0.2">
      <c r="K5432" s="51">
        <v>5414</v>
      </c>
      <c r="L5432" s="52">
        <v>-3235.9137082062725</v>
      </c>
    </row>
    <row r="5433" spans="11:12" x14ac:dyDescent="0.2">
      <c r="K5433" s="51">
        <v>5415</v>
      </c>
      <c r="L5433" s="52">
        <v>0</v>
      </c>
    </row>
    <row r="5434" spans="11:12" x14ac:dyDescent="0.2">
      <c r="K5434" s="51">
        <v>5416</v>
      </c>
      <c r="L5434" s="52">
        <v>-3273.1328037797739</v>
      </c>
    </row>
    <row r="5435" spans="11:12" x14ac:dyDescent="0.2">
      <c r="K5435" s="51">
        <v>5417</v>
      </c>
      <c r="L5435" s="52">
        <v>901.20854070279256</v>
      </c>
    </row>
    <row r="5436" spans="11:12" x14ac:dyDescent="0.2">
      <c r="K5436" s="51">
        <v>5418</v>
      </c>
      <c r="L5436" s="52">
        <v>0</v>
      </c>
    </row>
    <row r="5437" spans="11:12" x14ac:dyDescent="0.2">
      <c r="K5437" s="51">
        <v>5419</v>
      </c>
      <c r="L5437" s="52">
        <v>1628.0036652405472</v>
      </c>
    </row>
    <row r="5438" spans="11:12" x14ac:dyDescent="0.2">
      <c r="K5438" s="51">
        <v>5420</v>
      </c>
      <c r="L5438" s="52">
        <v>-2297.4275362806056</v>
      </c>
    </row>
    <row r="5439" spans="11:12" x14ac:dyDescent="0.2">
      <c r="K5439" s="51">
        <v>5421</v>
      </c>
      <c r="L5439" s="52">
        <v>-4723.6725296022105</v>
      </c>
    </row>
    <row r="5440" spans="11:12" x14ac:dyDescent="0.2">
      <c r="K5440" s="51">
        <v>5422</v>
      </c>
      <c r="L5440" s="52">
        <v>5064.8174419646348</v>
      </c>
    </row>
    <row r="5441" spans="11:12" x14ac:dyDescent="0.2">
      <c r="K5441" s="51">
        <v>5423</v>
      </c>
      <c r="L5441" s="52">
        <v>2812.861586861658</v>
      </c>
    </row>
    <row r="5442" spans="11:12" x14ac:dyDescent="0.2">
      <c r="K5442" s="51">
        <v>5424</v>
      </c>
      <c r="L5442" s="52">
        <v>90.479204983017553</v>
      </c>
    </row>
    <row r="5443" spans="11:12" x14ac:dyDescent="0.2">
      <c r="K5443" s="51">
        <v>5425</v>
      </c>
      <c r="L5443" s="52">
        <v>0</v>
      </c>
    </row>
    <row r="5444" spans="11:12" x14ac:dyDescent="0.2">
      <c r="K5444" s="51">
        <v>5426</v>
      </c>
      <c r="L5444" s="52">
        <v>2505.3591568155566</v>
      </c>
    </row>
    <row r="5445" spans="11:12" x14ac:dyDescent="0.2">
      <c r="K5445" s="51">
        <v>5427</v>
      </c>
      <c r="L5445" s="52">
        <v>2496.7047058132684</v>
      </c>
    </row>
    <row r="5446" spans="11:12" x14ac:dyDescent="0.2">
      <c r="K5446" s="51">
        <v>5428</v>
      </c>
      <c r="L5446" s="52">
        <v>1896.1822340544409</v>
      </c>
    </row>
    <row r="5447" spans="11:12" x14ac:dyDescent="0.2">
      <c r="K5447" s="51">
        <v>5429</v>
      </c>
      <c r="L5447" s="52">
        <v>-2176.7164030062313</v>
      </c>
    </row>
    <row r="5448" spans="11:12" x14ac:dyDescent="0.2">
      <c r="K5448" s="51">
        <v>5430</v>
      </c>
      <c r="L5448" s="52">
        <v>966.45839795492566</v>
      </c>
    </row>
    <row r="5449" spans="11:12" x14ac:dyDescent="0.2">
      <c r="K5449" s="51">
        <v>5431</v>
      </c>
      <c r="L5449" s="52">
        <v>2180.6122011391217</v>
      </c>
    </row>
    <row r="5450" spans="11:12" x14ac:dyDescent="0.2">
      <c r="K5450" s="51">
        <v>5432</v>
      </c>
      <c r="L5450" s="52">
        <v>3507.6943748036174</v>
      </c>
    </row>
    <row r="5451" spans="11:12" x14ac:dyDescent="0.2">
      <c r="K5451" s="51">
        <v>5433</v>
      </c>
      <c r="L5451" s="52">
        <v>-3082.9365895989272</v>
      </c>
    </row>
    <row r="5452" spans="11:12" x14ac:dyDescent="0.2">
      <c r="K5452" s="51">
        <v>5434</v>
      </c>
      <c r="L5452" s="52">
        <v>3400.9051680183229</v>
      </c>
    </row>
    <row r="5453" spans="11:12" x14ac:dyDescent="0.2">
      <c r="K5453" s="51">
        <v>5435</v>
      </c>
      <c r="L5453" s="52">
        <v>-2491.9495316241946</v>
      </c>
    </row>
    <row r="5454" spans="11:12" x14ac:dyDescent="0.2">
      <c r="K5454" s="51">
        <v>5436</v>
      </c>
      <c r="L5454" s="52">
        <v>-3058.9728068081731</v>
      </c>
    </row>
    <row r="5455" spans="11:12" x14ac:dyDescent="0.2">
      <c r="K5455" s="51">
        <v>5437</v>
      </c>
      <c r="L5455" s="52">
        <v>-813.17294089112715</v>
      </c>
    </row>
    <row r="5456" spans="11:12" x14ac:dyDescent="0.2">
      <c r="K5456" s="51">
        <v>5438</v>
      </c>
      <c r="L5456" s="52">
        <v>-488.03159535071632</v>
      </c>
    </row>
    <row r="5457" spans="11:12" x14ac:dyDescent="0.2">
      <c r="K5457" s="51">
        <v>5439</v>
      </c>
      <c r="L5457" s="52">
        <v>1164.5689918028972</v>
      </c>
    </row>
    <row r="5458" spans="11:12" x14ac:dyDescent="0.2">
      <c r="K5458" s="51">
        <v>5440</v>
      </c>
      <c r="L5458" s="52">
        <v>2447.1658108893566</v>
      </c>
    </row>
    <row r="5459" spans="11:12" x14ac:dyDescent="0.2">
      <c r="K5459" s="51">
        <v>5441</v>
      </c>
      <c r="L5459" s="52">
        <v>1361.2544787834709</v>
      </c>
    </row>
    <row r="5460" spans="11:12" x14ac:dyDescent="0.2">
      <c r="K5460" s="51">
        <v>5442</v>
      </c>
      <c r="L5460" s="52">
        <v>525.12911479258912</v>
      </c>
    </row>
    <row r="5461" spans="11:12" x14ac:dyDescent="0.2">
      <c r="K5461" s="51">
        <v>5443</v>
      </c>
      <c r="L5461" s="52">
        <v>-3319.6892089249832</v>
      </c>
    </row>
    <row r="5462" spans="11:12" x14ac:dyDescent="0.2">
      <c r="K5462" s="51">
        <v>5444</v>
      </c>
      <c r="L5462" s="52">
        <v>0</v>
      </c>
    </row>
    <row r="5463" spans="11:12" x14ac:dyDescent="0.2">
      <c r="K5463" s="51">
        <v>5445</v>
      </c>
      <c r="L5463" s="52">
        <v>-1995.2574119353058</v>
      </c>
    </row>
    <row r="5464" spans="11:12" x14ac:dyDescent="0.2">
      <c r="K5464" s="51">
        <v>5446</v>
      </c>
      <c r="L5464" s="52">
        <v>-76.120380844550709</v>
      </c>
    </row>
    <row r="5465" spans="11:12" x14ac:dyDescent="0.2">
      <c r="K5465" s="51">
        <v>5447</v>
      </c>
      <c r="L5465" s="52">
        <v>-2050.988516605973</v>
      </c>
    </row>
    <row r="5466" spans="11:12" x14ac:dyDescent="0.2">
      <c r="K5466" s="51">
        <v>5448</v>
      </c>
      <c r="L5466" s="52">
        <v>-3354.4557340436086</v>
      </c>
    </row>
    <row r="5467" spans="11:12" x14ac:dyDescent="0.2">
      <c r="K5467" s="51">
        <v>5449</v>
      </c>
      <c r="L5467" s="52">
        <v>0</v>
      </c>
    </row>
    <row r="5468" spans="11:12" x14ac:dyDescent="0.2">
      <c r="K5468" s="51">
        <v>5450</v>
      </c>
      <c r="L5468" s="52">
        <v>0</v>
      </c>
    </row>
    <row r="5469" spans="11:12" x14ac:dyDescent="0.2">
      <c r="K5469" s="51">
        <v>5451</v>
      </c>
      <c r="L5469" s="52">
        <v>0</v>
      </c>
    </row>
    <row r="5470" spans="11:12" x14ac:dyDescent="0.2">
      <c r="K5470" s="51">
        <v>5452</v>
      </c>
      <c r="L5470" s="52">
        <v>-5781.7913992873146</v>
      </c>
    </row>
    <row r="5471" spans="11:12" x14ac:dyDescent="0.2">
      <c r="K5471" s="51">
        <v>5453</v>
      </c>
      <c r="L5471" s="52">
        <v>0</v>
      </c>
    </row>
    <row r="5472" spans="11:12" x14ac:dyDescent="0.2">
      <c r="K5472" s="51">
        <v>5454</v>
      </c>
      <c r="L5472" s="52">
        <v>4461.4378174188023</v>
      </c>
    </row>
    <row r="5473" spans="11:12" x14ac:dyDescent="0.2">
      <c r="K5473" s="51">
        <v>5455</v>
      </c>
      <c r="L5473" s="52">
        <v>2477.1190548633822</v>
      </c>
    </row>
    <row r="5474" spans="11:12" x14ac:dyDescent="0.2">
      <c r="K5474" s="51">
        <v>5456</v>
      </c>
      <c r="L5474" s="52">
        <v>3523.5206544063417</v>
      </c>
    </row>
    <row r="5475" spans="11:12" x14ac:dyDescent="0.2">
      <c r="K5475" s="51">
        <v>5457</v>
      </c>
      <c r="L5475" s="52">
        <v>951.30325254801755</v>
      </c>
    </row>
    <row r="5476" spans="11:12" x14ac:dyDescent="0.2">
      <c r="K5476" s="51">
        <v>5458</v>
      </c>
      <c r="L5476" s="52">
        <v>618.79730612424498</v>
      </c>
    </row>
    <row r="5477" spans="11:12" x14ac:dyDescent="0.2">
      <c r="K5477" s="51">
        <v>5459</v>
      </c>
      <c r="L5477" s="52">
        <v>-731.42160657287513</v>
      </c>
    </row>
    <row r="5478" spans="11:12" x14ac:dyDescent="0.2">
      <c r="K5478" s="51">
        <v>5460</v>
      </c>
      <c r="L5478" s="52">
        <v>1972.0531591428457</v>
      </c>
    </row>
    <row r="5479" spans="11:12" x14ac:dyDescent="0.2">
      <c r="K5479" s="51">
        <v>5461</v>
      </c>
      <c r="L5479" s="52">
        <v>890.80000394069987</v>
      </c>
    </row>
    <row r="5480" spans="11:12" x14ac:dyDescent="0.2">
      <c r="K5480" s="51">
        <v>5462</v>
      </c>
      <c r="L5480" s="52">
        <v>3114.8042495467025</v>
      </c>
    </row>
    <row r="5481" spans="11:12" x14ac:dyDescent="0.2">
      <c r="K5481" s="51">
        <v>5463</v>
      </c>
      <c r="L5481" s="52">
        <v>-1549.2478465778768</v>
      </c>
    </row>
    <row r="5482" spans="11:12" x14ac:dyDescent="0.2">
      <c r="K5482" s="51">
        <v>5464</v>
      </c>
      <c r="L5482" s="52">
        <v>2978.1504490811958</v>
      </c>
    </row>
    <row r="5483" spans="11:12" x14ac:dyDescent="0.2">
      <c r="K5483" s="51">
        <v>5465</v>
      </c>
      <c r="L5483" s="52">
        <v>-1278.2737174968381</v>
      </c>
    </row>
    <row r="5484" spans="11:12" x14ac:dyDescent="0.2">
      <c r="K5484" s="51">
        <v>5466</v>
      </c>
      <c r="L5484" s="52">
        <v>-5074.9410085905229</v>
      </c>
    </row>
    <row r="5485" spans="11:12" x14ac:dyDescent="0.2">
      <c r="K5485" s="51">
        <v>5467</v>
      </c>
      <c r="L5485" s="52">
        <v>-5523.2426106564308</v>
      </c>
    </row>
    <row r="5486" spans="11:12" x14ac:dyDescent="0.2">
      <c r="K5486" s="51">
        <v>5468</v>
      </c>
      <c r="L5486" s="52">
        <v>4301.2221560302314</v>
      </c>
    </row>
    <row r="5487" spans="11:12" x14ac:dyDescent="0.2">
      <c r="K5487" s="51">
        <v>5469</v>
      </c>
      <c r="L5487" s="52">
        <v>1559.2672664457764</v>
      </c>
    </row>
    <row r="5488" spans="11:12" x14ac:dyDescent="0.2">
      <c r="K5488" s="51">
        <v>5470</v>
      </c>
      <c r="L5488" s="52">
        <v>-1888.4088145188587</v>
      </c>
    </row>
    <row r="5489" spans="11:12" x14ac:dyDescent="0.2">
      <c r="K5489" s="51">
        <v>5471</v>
      </c>
      <c r="L5489" s="52">
        <v>-4885.1706155459215</v>
      </c>
    </row>
    <row r="5490" spans="11:12" x14ac:dyDescent="0.2">
      <c r="K5490" s="51">
        <v>5472</v>
      </c>
      <c r="L5490" s="52">
        <v>3240.6932326104534</v>
      </c>
    </row>
    <row r="5491" spans="11:12" x14ac:dyDescent="0.2">
      <c r="K5491" s="51">
        <v>5473</v>
      </c>
      <c r="L5491" s="52">
        <v>1838.7353707416291</v>
      </c>
    </row>
    <row r="5492" spans="11:12" x14ac:dyDescent="0.2">
      <c r="K5492" s="51">
        <v>5474</v>
      </c>
      <c r="L5492" s="52">
        <v>-1227.7256342828416</v>
      </c>
    </row>
    <row r="5493" spans="11:12" x14ac:dyDescent="0.2">
      <c r="K5493" s="51">
        <v>5475</v>
      </c>
      <c r="L5493" s="52">
        <v>0</v>
      </c>
    </row>
    <row r="5494" spans="11:12" x14ac:dyDescent="0.2">
      <c r="K5494" s="51">
        <v>5476</v>
      </c>
      <c r="L5494" s="52">
        <v>-3271.8865074482469</v>
      </c>
    </row>
    <row r="5495" spans="11:12" x14ac:dyDescent="0.2">
      <c r="K5495" s="51">
        <v>5477</v>
      </c>
      <c r="L5495" s="52">
        <v>1113.6258416640894</v>
      </c>
    </row>
    <row r="5496" spans="11:12" x14ac:dyDescent="0.2">
      <c r="K5496" s="51">
        <v>5478</v>
      </c>
      <c r="L5496" s="52">
        <v>4159.0010312822651</v>
      </c>
    </row>
    <row r="5497" spans="11:12" x14ac:dyDescent="0.2">
      <c r="K5497" s="51">
        <v>5479</v>
      </c>
      <c r="L5497" s="52">
        <v>0</v>
      </c>
    </row>
    <row r="5498" spans="11:12" x14ac:dyDescent="0.2">
      <c r="K5498" s="51">
        <v>5480</v>
      </c>
      <c r="L5498" s="52">
        <v>-4447.9326263615376</v>
      </c>
    </row>
    <row r="5499" spans="11:12" x14ac:dyDescent="0.2">
      <c r="K5499" s="51">
        <v>5481</v>
      </c>
      <c r="L5499" s="52">
        <v>-2849.3793181011647</v>
      </c>
    </row>
    <row r="5500" spans="11:12" x14ac:dyDescent="0.2">
      <c r="K5500" s="51">
        <v>5482</v>
      </c>
      <c r="L5500" s="52">
        <v>-805.00371456907192</v>
      </c>
    </row>
    <row r="5501" spans="11:12" x14ac:dyDescent="0.2">
      <c r="K5501" s="51">
        <v>5483</v>
      </c>
      <c r="L5501" s="52">
        <v>4249.1556143906437</v>
      </c>
    </row>
    <row r="5502" spans="11:12" x14ac:dyDescent="0.2">
      <c r="K5502" s="51">
        <v>5484</v>
      </c>
      <c r="L5502" s="52">
        <v>1920.539513684726</v>
      </c>
    </row>
    <row r="5503" spans="11:12" x14ac:dyDescent="0.2">
      <c r="K5503" s="51">
        <v>5485</v>
      </c>
      <c r="L5503" s="52">
        <v>1902.7387182027278</v>
      </c>
    </row>
    <row r="5504" spans="11:12" x14ac:dyDescent="0.2">
      <c r="K5504" s="51">
        <v>5486</v>
      </c>
      <c r="L5504" s="52">
        <v>3607.0045574810592</v>
      </c>
    </row>
    <row r="5505" spans="11:12" x14ac:dyDescent="0.2">
      <c r="K5505" s="51">
        <v>5487</v>
      </c>
      <c r="L5505" s="52">
        <v>0</v>
      </c>
    </row>
    <row r="5506" spans="11:12" x14ac:dyDescent="0.2">
      <c r="K5506" s="51">
        <v>5488</v>
      </c>
      <c r="L5506" s="52">
        <v>551.76360925685049</v>
      </c>
    </row>
    <row r="5507" spans="11:12" x14ac:dyDescent="0.2">
      <c r="K5507" s="51">
        <v>5489</v>
      </c>
      <c r="L5507" s="52">
        <v>-2262.4840442082445</v>
      </c>
    </row>
    <row r="5508" spans="11:12" x14ac:dyDescent="0.2">
      <c r="K5508" s="51">
        <v>5490</v>
      </c>
      <c r="L5508" s="52">
        <v>-6408.2676607054727</v>
      </c>
    </row>
    <row r="5509" spans="11:12" x14ac:dyDescent="0.2">
      <c r="K5509" s="51">
        <v>5491</v>
      </c>
      <c r="L5509" s="52">
        <v>1894.2013086644129</v>
      </c>
    </row>
    <row r="5510" spans="11:12" x14ac:dyDescent="0.2">
      <c r="K5510" s="51">
        <v>5492</v>
      </c>
      <c r="L5510" s="52">
        <v>-879.16086222599733</v>
      </c>
    </row>
    <row r="5511" spans="11:12" x14ac:dyDescent="0.2">
      <c r="K5511" s="51">
        <v>5493</v>
      </c>
      <c r="L5511" s="52">
        <v>4377.6674296099427</v>
      </c>
    </row>
    <row r="5512" spans="11:12" x14ac:dyDescent="0.2">
      <c r="K5512" s="51">
        <v>5494</v>
      </c>
      <c r="L5512" s="52">
        <v>-5305.5645820972877</v>
      </c>
    </row>
    <row r="5513" spans="11:12" x14ac:dyDescent="0.2">
      <c r="K5513" s="51">
        <v>5495</v>
      </c>
      <c r="L5513" s="52">
        <v>-108.04955643495805</v>
      </c>
    </row>
    <row r="5514" spans="11:12" x14ac:dyDescent="0.2">
      <c r="K5514" s="51">
        <v>5496</v>
      </c>
      <c r="L5514" s="52">
        <v>5033.4168419006128</v>
      </c>
    </row>
    <row r="5515" spans="11:12" x14ac:dyDescent="0.2">
      <c r="K5515" s="51">
        <v>5497</v>
      </c>
      <c r="L5515" s="52">
        <v>-2557.6215848456</v>
      </c>
    </row>
    <row r="5516" spans="11:12" x14ac:dyDescent="0.2">
      <c r="K5516" s="51">
        <v>5498</v>
      </c>
      <c r="L5516" s="52">
        <v>806.03659232705468</v>
      </c>
    </row>
    <row r="5517" spans="11:12" x14ac:dyDescent="0.2">
      <c r="K5517" s="51">
        <v>5499</v>
      </c>
      <c r="L5517" s="52">
        <v>1653.4769936359271</v>
      </c>
    </row>
    <row r="5518" spans="11:12" x14ac:dyDescent="0.2">
      <c r="K5518" s="51">
        <v>5500</v>
      </c>
      <c r="L5518" s="52">
        <v>2201.8483711332319</v>
      </c>
    </row>
    <row r="5519" spans="11:12" x14ac:dyDescent="0.2">
      <c r="K5519" s="51">
        <v>5501</v>
      </c>
      <c r="L5519" s="52">
        <v>398.19542432246499</v>
      </c>
    </row>
    <row r="5520" spans="11:12" x14ac:dyDescent="0.2">
      <c r="K5520" s="51">
        <v>5502</v>
      </c>
      <c r="L5520" s="52">
        <v>-955.74391467851433</v>
      </c>
    </row>
    <row r="5521" spans="11:12" x14ac:dyDescent="0.2">
      <c r="K5521" s="51">
        <v>5503</v>
      </c>
      <c r="L5521" s="52">
        <v>-3336.5308797164216</v>
      </c>
    </row>
    <row r="5522" spans="11:12" x14ac:dyDescent="0.2">
      <c r="K5522" s="51">
        <v>5504</v>
      </c>
      <c r="L5522" s="52">
        <v>-3756.2115632482382</v>
      </c>
    </row>
    <row r="5523" spans="11:12" x14ac:dyDescent="0.2">
      <c r="K5523" s="51">
        <v>5505</v>
      </c>
      <c r="L5523" s="52">
        <v>0</v>
      </c>
    </row>
    <row r="5524" spans="11:12" x14ac:dyDescent="0.2">
      <c r="K5524" s="51">
        <v>5506</v>
      </c>
      <c r="L5524" s="52">
        <v>615.28608121225011</v>
      </c>
    </row>
    <row r="5525" spans="11:12" x14ac:dyDescent="0.2">
      <c r="K5525" s="51">
        <v>5507</v>
      </c>
      <c r="L5525" s="52">
        <v>2920.6236390572753</v>
      </c>
    </row>
    <row r="5526" spans="11:12" x14ac:dyDescent="0.2">
      <c r="K5526" s="51">
        <v>5508</v>
      </c>
      <c r="L5526" s="52">
        <v>-4067.610178870591</v>
      </c>
    </row>
    <row r="5527" spans="11:12" x14ac:dyDescent="0.2">
      <c r="K5527" s="51">
        <v>5509</v>
      </c>
      <c r="L5527" s="52">
        <v>-4565.0565845003885</v>
      </c>
    </row>
    <row r="5528" spans="11:12" x14ac:dyDescent="0.2">
      <c r="K5528" s="51">
        <v>5510</v>
      </c>
      <c r="L5528" s="52">
        <v>-4178.3362962189403</v>
      </c>
    </row>
    <row r="5529" spans="11:12" x14ac:dyDescent="0.2">
      <c r="K5529" s="51">
        <v>5511</v>
      </c>
      <c r="L5529" s="52">
        <v>-187.38380137279523</v>
      </c>
    </row>
    <row r="5530" spans="11:12" x14ac:dyDescent="0.2">
      <c r="K5530" s="51">
        <v>5512</v>
      </c>
      <c r="L5530" s="52">
        <v>1108.5213864538259</v>
      </c>
    </row>
    <row r="5531" spans="11:12" x14ac:dyDescent="0.2">
      <c r="K5531" s="51">
        <v>5513</v>
      </c>
      <c r="L5531" s="52">
        <v>2460.4858147489717</v>
      </c>
    </row>
    <row r="5532" spans="11:12" x14ac:dyDescent="0.2">
      <c r="K5532" s="51">
        <v>5514</v>
      </c>
      <c r="L5532" s="52">
        <v>1798.055186449285</v>
      </c>
    </row>
    <row r="5533" spans="11:12" x14ac:dyDescent="0.2">
      <c r="K5533" s="51">
        <v>5515</v>
      </c>
      <c r="L5533" s="52">
        <v>1624.3677751495666</v>
      </c>
    </row>
    <row r="5534" spans="11:12" x14ac:dyDescent="0.2">
      <c r="K5534" s="51">
        <v>5516</v>
      </c>
      <c r="L5534" s="52">
        <v>5092.484431942692</v>
      </c>
    </row>
    <row r="5535" spans="11:12" x14ac:dyDescent="0.2">
      <c r="K5535" s="51">
        <v>5517</v>
      </c>
      <c r="L5535" s="52">
        <v>2114.9965127320456</v>
      </c>
    </row>
    <row r="5536" spans="11:12" x14ac:dyDescent="0.2">
      <c r="K5536" s="51">
        <v>5518</v>
      </c>
      <c r="L5536" s="52">
        <v>0</v>
      </c>
    </row>
    <row r="5537" spans="11:12" x14ac:dyDescent="0.2">
      <c r="K5537" s="51">
        <v>5519</v>
      </c>
      <c r="L5537" s="52">
        <v>4352.4442367772281</v>
      </c>
    </row>
    <row r="5538" spans="11:12" x14ac:dyDescent="0.2">
      <c r="K5538" s="51">
        <v>5520</v>
      </c>
      <c r="L5538" s="52">
        <v>1141.1010999535602</v>
      </c>
    </row>
    <row r="5539" spans="11:12" x14ac:dyDescent="0.2">
      <c r="K5539" s="51">
        <v>5521</v>
      </c>
      <c r="L5539" s="52">
        <v>6480.2109771169262</v>
      </c>
    </row>
    <row r="5540" spans="11:12" x14ac:dyDescent="0.2">
      <c r="K5540" s="51">
        <v>5522</v>
      </c>
      <c r="L5540" s="52">
        <v>0</v>
      </c>
    </row>
    <row r="5541" spans="11:12" x14ac:dyDescent="0.2">
      <c r="K5541" s="51">
        <v>5523</v>
      </c>
      <c r="L5541" s="52">
        <v>3764.2891839793074</v>
      </c>
    </row>
    <row r="5542" spans="11:12" x14ac:dyDescent="0.2">
      <c r="K5542" s="51">
        <v>5524</v>
      </c>
      <c r="L5542" s="52">
        <v>5794.5937942829742</v>
      </c>
    </row>
    <row r="5543" spans="11:12" x14ac:dyDescent="0.2">
      <c r="K5543" s="51">
        <v>5525</v>
      </c>
      <c r="L5543" s="52">
        <v>5946.579633474571</v>
      </c>
    </row>
    <row r="5544" spans="11:12" x14ac:dyDescent="0.2">
      <c r="K5544" s="51">
        <v>5526</v>
      </c>
      <c r="L5544" s="52">
        <v>0</v>
      </c>
    </row>
    <row r="5545" spans="11:12" x14ac:dyDescent="0.2">
      <c r="K5545" s="51">
        <v>5527</v>
      </c>
      <c r="L5545" s="52">
        <v>4175.8869407122847</v>
      </c>
    </row>
    <row r="5546" spans="11:12" x14ac:dyDescent="0.2">
      <c r="K5546" s="51">
        <v>5528</v>
      </c>
      <c r="L5546" s="52">
        <v>-3261.5274196035507</v>
      </c>
    </row>
    <row r="5547" spans="11:12" x14ac:dyDescent="0.2">
      <c r="K5547" s="51">
        <v>5529</v>
      </c>
      <c r="L5547" s="52">
        <v>-1102.9374360143638</v>
      </c>
    </row>
    <row r="5548" spans="11:12" x14ac:dyDescent="0.2">
      <c r="K5548" s="51">
        <v>5530</v>
      </c>
      <c r="L5548" s="52">
        <v>1462.9130444763368</v>
      </c>
    </row>
    <row r="5549" spans="11:12" x14ac:dyDescent="0.2">
      <c r="K5549" s="51">
        <v>5531</v>
      </c>
      <c r="L5549" s="52">
        <v>2263.3981385652155</v>
      </c>
    </row>
    <row r="5550" spans="11:12" x14ac:dyDescent="0.2">
      <c r="K5550" s="51">
        <v>5532</v>
      </c>
      <c r="L5550" s="52">
        <v>1397.8959257792394</v>
      </c>
    </row>
    <row r="5551" spans="11:12" x14ac:dyDescent="0.2">
      <c r="K5551" s="51">
        <v>5533</v>
      </c>
      <c r="L5551" s="52">
        <v>5476.7940448966501</v>
      </c>
    </row>
    <row r="5552" spans="11:12" x14ac:dyDescent="0.2">
      <c r="K5552" s="51">
        <v>5534</v>
      </c>
      <c r="L5552" s="52">
        <v>-206.32741786699353</v>
      </c>
    </row>
    <row r="5553" spans="11:12" x14ac:dyDescent="0.2">
      <c r="K5553" s="51">
        <v>5535</v>
      </c>
      <c r="L5553" s="52">
        <v>3107.6289823043981</v>
      </c>
    </row>
    <row r="5554" spans="11:12" x14ac:dyDescent="0.2">
      <c r="K5554" s="51">
        <v>5536</v>
      </c>
      <c r="L5554" s="52">
        <v>5028.955089493531</v>
      </c>
    </row>
    <row r="5555" spans="11:12" x14ac:dyDescent="0.2">
      <c r="K5555" s="51">
        <v>5537</v>
      </c>
      <c r="L5555" s="52">
        <v>0</v>
      </c>
    </row>
    <row r="5556" spans="11:12" x14ac:dyDescent="0.2">
      <c r="K5556" s="51">
        <v>5538</v>
      </c>
      <c r="L5556" s="52">
        <v>1825.043200836227</v>
      </c>
    </row>
    <row r="5557" spans="11:12" x14ac:dyDescent="0.2">
      <c r="K5557" s="51">
        <v>5539</v>
      </c>
      <c r="L5557" s="52">
        <v>2143.1791129897783</v>
      </c>
    </row>
    <row r="5558" spans="11:12" x14ac:dyDescent="0.2">
      <c r="K5558" s="51">
        <v>5540</v>
      </c>
      <c r="L5558" s="52">
        <v>-1030.0376512145265</v>
      </c>
    </row>
    <row r="5559" spans="11:12" x14ac:dyDescent="0.2">
      <c r="K5559" s="51">
        <v>5541</v>
      </c>
      <c r="L5559" s="52">
        <v>-2323.3180219336014</v>
      </c>
    </row>
    <row r="5560" spans="11:12" x14ac:dyDescent="0.2">
      <c r="K5560" s="51">
        <v>5542</v>
      </c>
      <c r="L5560" s="52">
        <v>1046.0038666597268</v>
      </c>
    </row>
    <row r="5561" spans="11:12" x14ac:dyDescent="0.2">
      <c r="K5561" s="51">
        <v>5543</v>
      </c>
      <c r="L5561" s="52">
        <v>-3908.8002401775943</v>
      </c>
    </row>
    <row r="5562" spans="11:12" x14ac:dyDescent="0.2">
      <c r="K5562" s="51">
        <v>5544</v>
      </c>
      <c r="L5562" s="52">
        <v>2514.0386258900398</v>
      </c>
    </row>
    <row r="5563" spans="11:12" x14ac:dyDescent="0.2">
      <c r="K5563" s="51">
        <v>5545</v>
      </c>
      <c r="L5563" s="52">
        <v>2999.8518874272168</v>
      </c>
    </row>
    <row r="5564" spans="11:12" x14ac:dyDescent="0.2">
      <c r="K5564" s="51">
        <v>5546</v>
      </c>
      <c r="L5564" s="52">
        <v>-3210.3645536224358</v>
      </c>
    </row>
    <row r="5565" spans="11:12" x14ac:dyDescent="0.2">
      <c r="K5565" s="51">
        <v>5547</v>
      </c>
      <c r="L5565" s="52">
        <v>2542.3917843922345</v>
      </c>
    </row>
    <row r="5566" spans="11:12" x14ac:dyDescent="0.2">
      <c r="K5566" s="51">
        <v>5548</v>
      </c>
      <c r="L5566" s="52">
        <v>-1789.7136543156789</v>
      </c>
    </row>
    <row r="5567" spans="11:12" x14ac:dyDescent="0.2">
      <c r="K5567" s="51">
        <v>5549</v>
      </c>
      <c r="L5567" s="52">
        <v>1690.3065579745989</v>
      </c>
    </row>
    <row r="5568" spans="11:12" x14ac:dyDescent="0.2">
      <c r="K5568" s="51">
        <v>5550</v>
      </c>
      <c r="L5568" s="52">
        <v>-6231.923489034175</v>
      </c>
    </row>
    <row r="5569" spans="11:12" x14ac:dyDescent="0.2">
      <c r="K5569" s="51">
        <v>5551</v>
      </c>
      <c r="L5569" s="52">
        <v>-1596.790036269711</v>
      </c>
    </row>
    <row r="5570" spans="11:12" x14ac:dyDescent="0.2">
      <c r="K5570" s="51">
        <v>5552</v>
      </c>
      <c r="L5570" s="52">
        <v>-3863.3957585206108</v>
      </c>
    </row>
    <row r="5571" spans="11:12" x14ac:dyDescent="0.2">
      <c r="K5571" s="51">
        <v>5553</v>
      </c>
      <c r="L5571" s="52">
        <v>1905.0532762795342</v>
      </c>
    </row>
    <row r="5572" spans="11:12" x14ac:dyDescent="0.2">
      <c r="K5572" s="51">
        <v>5554</v>
      </c>
      <c r="L5572" s="52">
        <v>-1459.4800903390569</v>
      </c>
    </row>
    <row r="5573" spans="11:12" x14ac:dyDescent="0.2">
      <c r="K5573" s="51">
        <v>5555</v>
      </c>
      <c r="L5573" s="52">
        <v>2672.1473345258955</v>
      </c>
    </row>
    <row r="5574" spans="11:12" x14ac:dyDescent="0.2">
      <c r="K5574" s="51">
        <v>5556</v>
      </c>
      <c r="L5574" s="52">
        <v>2404.890560194257</v>
      </c>
    </row>
    <row r="5575" spans="11:12" x14ac:dyDescent="0.2">
      <c r="K5575" s="51">
        <v>5557</v>
      </c>
      <c r="L5575" s="52">
        <v>0</v>
      </c>
    </row>
    <row r="5576" spans="11:12" x14ac:dyDescent="0.2">
      <c r="K5576" s="51">
        <v>5558</v>
      </c>
      <c r="L5576" s="52">
        <v>1543.4527388237589</v>
      </c>
    </row>
    <row r="5577" spans="11:12" x14ac:dyDescent="0.2">
      <c r="K5577" s="51">
        <v>5559</v>
      </c>
      <c r="L5577" s="52">
        <v>-1761.7520370932191</v>
      </c>
    </row>
    <row r="5578" spans="11:12" x14ac:dyDescent="0.2">
      <c r="K5578" s="51">
        <v>5560</v>
      </c>
      <c r="L5578" s="52">
        <v>1397.642582097058</v>
      </c>
    </row>
    <row r="5579" spans="11:12" x14ac:dyDescent="0.2">
      <c r="K5579" s="51">
        <v>5561</v>
      </c>
      <c r="L5579" s="52">
        <v>2583.3581134264</v>
      </c>
    </row>
    <row r="5580" spans="11:12" x14ac:dyDescent="0.2">
      <c r="K5580" s="51">
        <v>5562</v>
      </c>
      <c r="L5580" s="52">
        <v>0</v>
      </c>
    </row>
    <row r="5581" spans="11:12" x14ac:dyDescent="0.2">
      <c r="K5581" s="51">
        <v>5563</v>
      </c>
      <c r="L5581" s="52">
        <v>-604.81149172882397</v>
      </c>
    </row>
    <row r="5582" spans="11:12" x14ac:dyDescent="0.2">
      <c r="K5582" s="51">
        <v>5564</v>
      </c>
      <c r="L5582" s="52">
        <v>682.34965579410664</v>
      </c>
    </row>
    <row r="5583" spans="11:12" x14ac:dyDescent="0.2">
      <c r="K5583" s="51">
        <v>5565</v>
      </c>
      <c r="L5583" s="52">
        <v>-1096.3838504069031</v>
      </c>
    </row>
    <row r="5584" spans="11:12" x14ac:dyDescent="0.2">
      <c r="K5584" s="51">
        <v>5566</v>
      </c>
      <c r="L5584" s="52">
        <v>-3588.3701097011849</v>
      </c>
    </row>
    <row r="5585" spans="11:12" x14ac:dyDescent="0.2">
      <c r="K5585" s="51">
        <v>5567</v>
      </c>
      <c r="L5585" s="52">
        <v>0</v>
      </c>
    </row>
    <row r="5586" spans="11:12" x14ac:dyDescent="0.2">
      <c r="K5586" s="51">
        <v>5568</v>
      </c>
      <c r="L5586" s="52">
        <v>-184.09407610601681</v>
      </c>
    </row>
    <row r="5587" spans="11:12" x14ac:dyDescent="0.2">
      <c r="K5587" s="51">
        <v>5569</v>
      </c>
      <c r="L5587" s="52">
        <v>1557.3968478608297</v>
      </c>
    </row>
    <row r="5588" spans="11:12" x14ac:dyDescent="0.2">
      <c r="K5588" s="51">
        <v>5570</v>
      </c>
      <c r="L5588" s="52">
        <v>-514.27546952039665</v>
      </c>
    </row>
    <row r="5589" spans="11:12" x14ac:dyDescent="0.2">
      <c r="K5589" s="51">
        <v>5571</v>
      </c>
      <c r="L5589" s="52">
        <v>1283.2568847368984</v>
      </c>
    </row>
    <row r="5590" spans="11:12" x14ac:dyDescent="0.2">
      <c r="K5590" s="51">
        <v>5572</v>
      </c>
      <c r="L5590" s="52">
        <v>3654.8890388234304</v>
      </c>
    </row>
    <row r="5591" spans="11:12" x14ac:dyDescent="0.2">
      <c r="K5591" s="51">
        <v>5573</v>
      </c>
      <c r="L5591" s="52">
        <v>5675.9500319428107</v>
      </c>
    </row>
    <row r="5592" spans="11:12" x14ac:dyDescent="0.2">
      <c r="K5592" s="51">
        <v>5574</v>
      </c>
      <c r="L5592" s="52">
        <v>645.34904609064893</v>
      </c>
    </row>
    <row r="5593" spans="11:12" x14ac:dyDescent="0.2">
      <c r="K5593" s="51">
        <v>5575</v>
      </c>
      <c r="L5593" s="52">
        <v>0</v>
      </c>
    </row>
    <row r="5594" spans="11:12" x14ac:dyDescent="0.2">
      <c r="K5594" s="51">
        <v>5576</v>
      </c>
      <c r="L5594" s="52">
        <v>548.91973319124918</v>
      </c>
    </row>
    <row r="5595" spans="11:12" x14ac:dyDescent="0.2">
      <c r="K5595" s="51">
        <v>5577</v>
      </c>
      <c r="L5595" s="52">
        <v>2737.4687415207518</v>
      </c>
    </row>
    <row r="5596" spans="11:12" x14ac:dyDescent="0.2">
      <c r="K5596" s="51">
        <v>5578</v>
      </c>
      <c r="L5596" s="52">
        <v>-709.01281131294104</v>
      </c>
    </row>
    <row r="5597" spans="11:12" x14ac:dyDescent="0.2">
      <c r="K5597" s="51">
        <v>5579</v>
      </c>
      <c r="L5597" s="52">
        <v>1916.0752343202275</v>
      </c>
    </row>
    <row r="5598" spans="11:12" x14ac:dyDescent="0.2">
      <c r="K5598" s="51">
        <v>5580</v>
      </c>
      <c r="L5598" s="52">
        <v>1467.8699402355992</v>
      </c>
    </row>
    <row r="5599" spans="11:12" x14ac:dyDescent="0.2">
      <c r="K5599" s="51">
        <v>5581</v>
      </c>
      <c r="L5599" s="52">
        <v>-497.44574168547479</v>
      </c>
    </row>
    <row r="5600" spans="11:12" x14ac:dyDescent="0.2">
      <c r="K5600" s="51">
        <v>5582</v>
      </c>
      <c r="L5600" s="52">
        <v>-5123.957045437639</v>
      </c>
    </row>
    <row r="5601" spans="11:12" x14ac:dyDescent="0.2">
      <c r="K5601" s="51">
        <v>5583</v>
      </c>
      <c r="L5601" s="52">
        <v>-3035.6786988873055</v>
      </c>
    </row>
    <row r="5602" spans="11:12" x14ac:dyDescent="0.2">
      <c r="K5602" s="51">
        <v>5584</v>
      </c>
      <c r="L5602" s="52">
        <v>300.14908622511371</v>
      </c>
    </row>
    <row r="5603" spans="11:12" x14ac:dyDescent="0.2">
      <c r="K5603" s="51">
        <v>5585</v>
      </c>
      <c r="L5603" s="52">
        <v>-4827.0467708713204</v>
      </c>
    </row>
    <row r="5604" spans="11:12" x14ac:dyDescent="0.2">
      <c r="K5604" s="51">
        <v>5586</v>
      </c>
      <c r="L5604" s="52">
        <v>-1842.948683130574</v>
      </c>
    </row>
    <row r="5605" spans="11:12" x14ac:dyDescent="0.2">
      <c r="K5605" s="51">
        <v>5587</v>
      </c>
      <c r="L5605" s="52">
        <v>-908.91003623893641</v>
      </c>
    </row>
    <row r="5606" spans="11:12" x14ac:dyDescent="0.2">
      <c r="K5606" s="51">
        <v>5588</v>
      </c>
      <c r="L5606" s="52">
        <v>-295.64949180387953</v>
      </c>
    </row>
    <row r="5607" spans="11:12" x14ac:dyDescent="0.2">
      <c r="K5607" s="51">
        <v>5589</v>
      </c>
      <c r="L5607" s="52">
        <v>-250.52063895442052</v>
      </c>
    </row>
    <row r="5608" spans="11:12" x14ac:dyDescent="0.2">
      <c r="K5608" s="51">
        <v>5590</v>
      </c>
      <c r="L5608" s="52">
        <v>-2244.4551007249906</v>
      </c>
    </row>
    <row r="5609" spans="11:12" x14ac:dyDescent="0.2">
      <c r="K5609" s="51">
        <v>5591</v>
      </c>
      <c r="L5609" s="52">
        <v>2569.6768036105364</v>
      </c>
    </row>
    <row r="5610" spans="11:12" x14ac:dyDescent="0.2">
      <c r="K5610" s="51">
        <v>5592</v>
      </c>
      <c r="L5610" s="52">
        <v>1075.8351355713176</v>
      </c>
    </row>
    <row r="5611" spans="11:12" x14ac:dyDescent="0.2">
      <c r="K5611" s="51">
        <v>5593</v>
      </c>
      <c r="L5611" s="52">
        <v>-2593.2726797271825</v>
      </c>
    </row>
    <row r="5612" spans="11:12" x14ac:dyDescent="0.2">
      <c r="K5612" s="51">
        <v>5594</v>
      </c>
      <c r="L5612" s="52">
        <v>4078.2966373771123</v>
      </c>
    </row>
    <row r="5613" spans="11:12" x14ac:dyDescent="0.2">
      <c r="K5613" s="51">
        <v>5595</v>
      </c>
      <c r="L5613" s="52">
        <v>2244.2577264491156</v>
      </c>
    </row>
    <row r="5614" spans="11:12" x14ac:dyDescent="0.2">
      <c r="K5614" s="51">
        <v>5596</v>
      </c>
      <c r="L5614" s="52">
        <v>-2883.9984864569342</v>
      </c>
    </row>
    <row r="5615" spans="11:12" x14ac:dyDescent="0.2">
      <c r="K5615" s="51">
        <v>5597</v>
      </c>
      <c r="L5615" s="52">
        <v>-980.59534157976543</v>
      </c>
    </row>
    <row r="5616" spans="11:12" x14ac:dyDescent="0.2">
      <c r="K5616" s="51">
        <v>5598</v>
      </c>
      <c r="L5616" s="52">
        <v>1860.4295402509688</v>
      </c>
    </row>
    <row r="5617" spans="11:12" x14ac:dyDescent="0.2">
      <c r="K5617" s="51">
        <v>5599</v>
      </c>
      <c r="L5617" s="52">
        <v>-455.18724229249256</v>
      </c>
    </row>
    <row r="5618" spans="11:12" x14ac:dyDescent="0.2">
      <c r="K5618" s="51">
        <v>5600</v>
      </c>
      <c r="L5618" s="52">
        <v>714.90492828623769</v>
      </c>
    </row>
    <row r="5619" spans="11:12" x14ac:dyDescent="0.2">
      <c r="K5619" s="51">
        <v>5601</v>
      </c>
      <c r="L5619" s="52">
        <v>-1210.613990934718</v>
      </c>
    </row>
    <row r="5620" spans="11:12" x14ac:dyDescent="0.2">
      <c r="K5620" s="51">
        <v>5602</v>
      </c>
      <c r="L5620" s="52">
        <v>-2348.0451298446824</v>
      </c>
    </row>
    <row r="5621" spans="11:12" x14ac:dyDescent="0.2">
      <c r="K5621" s="51">
        <v>5603</v>
      </c>
      <c r="L5621" s="52">
        <v>2706.7468205261066</v>
      </c>
    </row>
    <row r="5622" spans="11:12" x14ac:dyDescent="0.2">
      <c r="K5622" s="51">
        <v>5604</v>
      </c>
      <c r="L5622" s="52">
        <v>-1294.8359559638354</v>
      </c>
    </row>
    <row r="5623" spans="11:12" x14ac:dyDescent="0.2">
      <c r="K5623" s="51">
        <v>5605</v>
      </c>
      <c r="L5623" s="52">
        <v>4449.4022164759272</v>
      </c>
    </row>
    <row r="5624" spans="11:12" x14ac:dyDescent="0.2">
      <c r="K5624" s="51">
        <v>5606</v>
      </c>
      <c r="L5624" s="52">
        <v>-2774.3704751304467</v>
      </c>
    </row>
    <row r="5625" spans="11:12" x14ac:dyDescent="0.2">
      <c r="K5625" s="51">
        <v>5607</v>
      </c>
      <c r="L5625" s="52">
        <v>-1548.193357940404</v>
      </c>
    </row>
    <row r="5626" spans="11:12" x14ac:dyDescent="0.2">
      <c r="K5626" s="51">
        <v>5608</v>
      </c>
      <c r="L5626" s="52">
        <v>3997.2888899817895</v>
      </c>
    </row>
    <row r="5627" spans="11:12" x14ac:dyDescent="0.2">
      <c r="K5627" s="51">
        <v>5609</v>
      </c>
      <c r="L5627" s="52">
        <v>-6766.6420827336369</v>
      </c>
    </row>
    <row r="5628" spans="11:12" x14ac:dyDescent="0.2">
      <c r="K5628" s="51">
        <v>5610</v>
      </c>
      <c r="L5628" s="52">
        <v>2228.9379649689818</v>
      </c>
    </row>
    <row r="5629" spans="11:12" x14ac:dyDescent="0.2">
      <c r="K5629" s="51">
        <v>5611</v>
      </c>
      <c r="L5629" s="52">
        <v>1019.9852529446093</v>
      </c>
    </row>
    <row r="5630" spans="11:12" x14ac:dyDescent="0.2">
      <c r="K5630" s="51">
        <v>5612</v>
      </c>
      <c r="L5630" s="52">
        <v>-288.1927097823027</v>
      </c>
    </row>
    <row r="5631" spans="11:12" x14ac:dyDescent="0.2">
      <c r="K5631" s="51">
        <v>5613</v>
      </c>
      <c r="L5631" s="52">
        <v>-5495.5951795176416</v>
      </c>
    </row>
    <row r="5632" spans="11:12" x14ac:dyDescent="0.2">
      <c r="K5632" s="51">
        <v>5614</v>
      </c>
      <c r="L5632" s="52">
        <v>-2998.3970979475262</v>
      </c>
    </row>
    <row r="5633" spans="11:12" x14ac:dyDescent="0.2">
      <c r="K5633" s="51">
        <v>5615</v>
      </c>
      <c r="L5633" s="52">
        <v>4082.6521397355182</v>
      </c>
    </row>
    <row r="5634" spans="11:12" x14ac:dyDescent="0.2">
      <c r="K5634" s="51">
        <v>5616</v>
      </c>
      <c r="L5634" s="52">
        <v>4171.9874340771694</v>
      </c>
    </row>
    <row r="5635" spans="11:12" x14ac:dyDescent="0.2">
      <c r="K5635" s="51">
        <v>5617</v>
      </c>
      <c r="L5635" s="52">
        <v>-1850.8435131813631</v>
      </c>
    </row>
    <row r="5636" spans="11:12" x14ac:dyDescent="0.2">
      <c r="K5636" s="51">
        <v>5618</v>
      </c>
      <c r="L5636" s="52">
        <v>2054.9563871474538</v>
      </c>
    </row>
    <row r="5637" spans="11:12" x14ac:dyDescent="0.2">
      <c r="K5637" s="51">
        <v>5619</v>
      </c>
      <c r="L5637" s="52">
        <v>0</v>
      </c>
    </row>
    <row r="5638" spans="11:12" x14ac:dyDescent="0.2">
      <c r="K5638" s="51">
        <v>5620</v>
      </c>
      <c r="L5638" s="52">
        <v>495.96982030953291</v>
      </c>
    </row>
    <row r="5639" spans="11:12" x14ac:dyDescent="0.2">
      <c r="K5639" s="51">
        <v>5621</v>
      </c>
      <c r="L5639" s="52">
        <v>1813.8916149355869</v>
      </c>
    </row>
    <row r="5640" spans="11:12" x14ac:dyDescent="0.2">
      <c r="K5640" s="51">
        <v>5622</v>
      </c>
      <c r="L5640" s="52">
        <v>-3640.1425340423634</v>
      </c>
    </row>
    <row r="5641" spans="11:12" x14ac:dyDescent="0.2">
      <c r="K5641" s="51">
        <v>5623</v>
      </c>
      <c r="L5641" s="52">
        <v>2729.6139250635651</v>
      </c>
    </row>
    <row r="5642" spans="11:12" x14ac:dyDescent="0.2">
      <c r="K5642" s="51">
        <v>5624</v>
      </c>
      <c r="L5642" s="52">
        <v>2054.8641409366887</v>
      </c>
    </row>
    <row r="5643" spans="11:12" x14ac:dyDescent="0.2">
      <c r="K5643" s="51">
        <v>5625</v>
      </c>
      <c r="L5643" s="52">
        <v>4334.6723017722015</v>
      </c>
    </row>
    <row r="5644" spans="11:12" x14ac:dyDescent="0.2">
      <c r="K5644" s="51">
        <v>5626</v>
      </c>
      <c r="L5644" s="52">
        <v>-2669.505883342762</v>
      </c>
    </row>
    <row r="5645" spans="11:12" x14ac:dyDescent="0.2">
      <c r="K5645" s="51">
        <v>5627</v>
      </c>
      <c r="L5645" s="52">
        <v>2301.4864404855216</v>
      </c>
    </row>
    <row r="5646" spans="11:12" x14ac:dyDescent="0.2">
      <c r="K5646" s="51">
        <v>5628</v>
      </c>
      <c r="L5646" s="52">
        <v>20.109144708875192</v>
      </c>
    </row>
    <row r="5647" spans="11:12" x14ac:dyDescent="0.2">
      <c r="K5647" s="51">
        <v>5629</v>
      </c>
      <c r="L5647" s="52">
        <v>0</v>
      </c>
    </row>
    <row r="5648" spans="11:12" x14ac:dyDescent="0.2">
      <c r="K5648" s="51">
        <v>5630</v>
      </c>
      <c r="L5648" s="52">
        <v>-198.73909505856022</v>
      </c>
    </row>
    <row r="5649" spans="11:12" x14ac:dyDescent="0.2">
      <c r="K5649" s="51">
        <v>5631</v>
      </c>
      <c r="L5649" s="52">
        <v>5807.4478845922195</v>
      </c>
    </row>
    <row r="5650" spans="11:12" x14ac:dyDescent="0.2">
      <c r="K5650" s="51">
        <v>5632</v>
      </c>
      <c r="L5650" s="52">
        <v>3340.1471545247932</v>
      </c>
    </row>
    <row r="5651" spans="11:12" x14ac:dyDescent="0.2">
      <c r="K5651" s="51">
        <v>5633</v>
      </c>
      <c r="L5651" s="52">
        <v>3835.6658938345431</v>
      </c>
    </row>
    <row r="5652" spans="11:12" x14ac:dyDescent="0.2">
      <c r="K5652" s="51">
        <v>5634</v>
      </c>
      <c r="L5652" s="52">
        <v>4303.5255319164862</v>
      </c>
    </row>
    <row r="5653" spans="11:12" x14ac:dyDescent="0.2">
      <c r="K5653" s="51">
        <v>5635</v>
      </c>
      <c r="L5653" s="52">
        <v>2600.8614838270423</v>
      </c>
    </row>
    <row r="5654" spans="11:12" x14ac:dyDescent="0.2">
      <c r="K5654" s="51">
        <v>5636</v>
      </c>
      <c r="L5654" s="52">
        <v>0</v>
      </c>
    </row>
    <row r="5655" spans="11:12" x14ac:dyDescent="0.2">
      <c r="K5655" s="51">
        <v>5637</v>
      </c>
      <c r="L5655" s="52">
        <v>2608.4848563739015</v>
      </c>
    </row>
    <row r="5656" spans="11:12" x14ac:dyDescent="0.2">
      <c r="K5656" s="51">
        <v>5638</v>
      </c>
      <c r="L5656" s="52">
        <v>5760.3794702937921</v>
      </c>
    </row>
    <row r="5657" spans="11:12" x14ac:dyDescent="0.2">
      <c r="K5657" s="51">
        <v>5639</v>
      </c>
      <c r="L5657" s="52">
        <v>3099.2377267683878</v>
      </c>
    </row>
    <row r="5658" spans="11:12" x14ac:dyDescent="0.2">
      <c r="K5658" s="51">
        <v>5640</v>
      </c>
      <c r="L5658" s="52">
        <v>2151.3964358649118</v>
      </c>
    </row>
    <row r="5659" spans="11:12" x14ac:dyDescent="0.2">
      <c r="K5659" s="51">
        <v>5641</v>
      </c>
      <c r="L5659" s="52">
        <v>0</v>
      </c>
    </row>
    <row r="5660" spans="11:12" x14ac:dyDescent="0.2">
      <c r="K5660" s="51">
        <v>5642</v>
      </c>
      <c r="L5660" s="52">
        <v>-1738.3600254206872</v>
      </c>
    </row>
    <row r="5661" spans="11:12" x14ac:dyDescent="0.2">
      <c r="K5661" s="51">
        <v>5643</v>
      </c>
      <c r="L5661" s="52">
        <v>1659.0116811719117</v>
      </c>
    </row>
    <row r="5662" spans="11:12" x14ac:dyDescent="0.2">
      <c r="K5662" s="51">
        <v>5644</v>
      </c>
      <c r="L5662" s="52">
        <v>2447.3135152862701</v>
      </c>
    </row>
    <row r="5663" spans="11:12" x14ac:dyDescent="0.2">
      <c r="K5663" s="51">
        <v>5645</v>
      </c>
      <c r="L5663" s="52">
        <v>0</v>
      </c>
    </row>
    <row r="5664" spans="11:12" x14ac:dyDescent="0.2">
      <c r="K5664" s="51">
        <v>5646</v>
      </c>
      <c r="L5664" s="52">
        <v>2080.4980748232069</v>
      </c>
    </row>
    <row r="5665" spans="11:12" x14ac:dyDescent="0.2">
      <c r="K5665" s="51">
        <v>5647</v>
      </c>
      <c r="L5665" s="52">
        <v>-2857.9638344315144</v>
      </c>
    </row>
    <row r="5666" spans="11:12" x14ac:dyDescent="0.2">
      <c r="K5666" s="51">
        <v>5648</v>
      </c>
      <c r="L5666" s="52">
        <v>2359.1459560147478</v>
      </c>
    </row>
    <row r="5667" spans="11:12" x14ac:dyDescent="0.2">
      <c r="K5667" s="51">
        <v>5649</v>
      </c>
      <c r="L5667" s="52">
        <v>-117.50326875249834</v>
      </c>
    </row>
    <row r="5668" spans="11:12" x14ac:dyDescent="0.2">
      <c r="K5668" s="51">
        <v>5650</v>
      </c>
      <c r="L5668" s="52">
        <v>0</v>
      </c>
    </row>
    <row r="5669" spans="11:12" x14ac:dyDescent="0.2">
      <c r="K5669" s="51">
        <v>5651</v>
      </c>
      <c r="L5669" s="52">
        <v>3348.5315946455594</v>
      </c>
    </row>
    <row r="5670" spans="11:12" x14ac:dyDescent="0.2">
      <c r="K5670" s="51">
        <v>5652</v>
      </c>
      <c r="L5670" s="52">
        <v>791.45671216277037</v>
      </c>
    </row>
    <row r="5671" spans="11:12" x14ac:dyDescent="0.2">
      <c r="K5671" s="51">
        <v>5653</v>
      </c>
      <c r="L5671" s="52">
        <v>-1878.9275971918878</v>
      </c>
    </row>
    <row r="5672" spans="11:12" x14ac:dyDescent="0.2">
      <c r="K5672" s="51">
        <v>5654</v>
      </c>
      <c r="L5672" s="52">
        <v>1097.649674111376</v>
      </c>
    </row>
    <row r="5673" spans="11:12" x14ac:dyDescent="0.2">
      <c r="K5673" s="51">
        <v>5655</v>
      </c>
      <c r="L5673" s="52">
        <v>150.05677791470862</v>
      </c>
    </row>
    <row r="5674" spans="11:12" x14ac:dyDescent="0.2">
      <c r="K5674" s="51">
        <v>5656</v>
      </c>
      <c r="L5674" s="52">
        <v>4670.4513157573037</v>
      </c>
    </row>
    <row r="5675" spans="11:12" x14ac:dyDescent="0.2">
      <c r="K5675" s="51">
        <v>5657</v>
      </c>
      <c r="L5675" s="52">
        <v>4188.960555318652</v>
      </c>
    </row>
    <row r="5676" spans="11:12" x14ac:dyDescent="0.2">
      <c r="K5676" s="51">
        <v>5658</v>
      </c>
      <c r="L5676" s="52">
        <v>2265.4816073350494</v>
      </c>
    </row>
    <row r="5677" spans="11:12" x14ac:dyDescent="0.2">
      <c r="K5677" s="51">
        <v>5659</v>
      </c>
      <c r="L5677" s="52">
        <v>-32.961418918185927</v>
      </c>
    </row>
    <row r="5678" spans="11:12" x14ac:dyDescent="0.2">
      <c r="K5678" s="51">
        <v>5660</v>
      </c>
      <c r="L5678" s="52">
        <v>4220.9392511604201</v>
      </c>
    </row>
    <row r="5679" spans="11:12" x14ac:dyDescent="0.2">
      <c r="K5679" s="51">
        <v>5661</v>
      </c>
      <c r="L5679" s="52">
        <v>2294.5330329874932</v>
      </c>
    </row>
    <row r="5680" spans="11:12" x14ac:dyDescent="0.2">
      <c r="K5680" s="51">
        <v>5662</v>
      </c>
      <c r="L5680" s="52">
        <v>0</v>
      </c>
    </row>
    <row r="5681" spans="11:12" x14ac:dyDescent="0.2">
      <c r="K5681" s="51">
        <v>5663</v>
      </c>
      <c r="L5681" s="52">
        <v>514.47976184172057</v>
      </c>
    </row>
    <row r="5682" spans="11:12" x14ac:dyDescent="0.2">
      <c r="K5682" s="51">
        <v>5664</v>
      </c>
      <c r="L5682" s="52">
        <v>-2319.1229751039664</v>
      </c>
    </row>
    <row r="5683" spans="11:12" x14ac:dyDescent="0.2">
      <c r="K5683" s="51">
        <v>5665</v>
      </c>
      <c r="L5683" s="52">
        <v>3193.3661141189805</v>
      </c>
    </row>
    <row r="5684" spans="11:12" x14ac:dyDescent="0.2">
      <c r="K5684" s="51">
        <v>5666</v>
      </c>
      <c r="L5684" s="52">
        <v>1810.3319469196945</v>
      </c>
    </row>
    <row r="5685" spans="11:12" x14ac:dyDescent="0.2">
      <c r="K5685" s="51">
        <v>5667</v>
      </c>
      <c r="L5685" s="52">
        <v>2587.3514414918523</v>
      </c>
    </row>
    <row r="5686" spans="11:12" x14ac:dyDescent="0.2">
      <c r="K5686" s="51">
        <v>5668</v>
      </c>
      <c r="L5686" s="52">
        <v>-4997.5088357331097</v>
      </c>
    </row>
    <row r="5687" spans="11:12" x14ac:dyDescent="0.2">
      <c r="K5687" s="51">
        <v>5669</v>
      </c>
      <c r="L5687" s="52">
        <v>-1862.6174673660616</v>
      </c>
    </row>
    <row r="5688" spans="11:12" x14ac:dyDescent="0.2">
      <c r="K5688" s="51">
        <v>5670</v>
      </c>
      <c r="L5688" s="52">
        <v>-1083.3921221012702</v>
      </c>
    </row>
    <row r="5689" spans="11:12" x14ac:dyDescent="0.2">
      <c r="K5689" s="51">
        <v>5671</v>
      </c>
      <c r="L5689" s="52">
        <v>3543.0937071644071</v>
      </c>
    </row>
    <row r="5690" spans="11:12" x14ac:dyDescent="0.2">
      <c r="K5690" s="51">
        <v>5672</v>
      </c>
      <c r="L5690" s="52">
        <v>-2256.5248442157026</v>
      </c>
    </row>
    <row r="5691" spans="11:12" x14ac:dyDescent="0.2">
      <c r="K5691" s="51">
        <v>5673</v>
      </c>
      <c r="L5691" s="52">
        <v>308.1619565365354</v>
      </c>
    </row>
    <row r="5692" spans="11:12" x14ac:dyDescent="0.2">
      <c r="K5692" s="51">
        <v>5674</v>
      </c>
      <c r="L5692" s="52">
        <v>210.48197044734229</v>
      </c>
    </row>
    <row r="5693" spans="11:12" x14ac:dyDescent="0.2">
      <c r="K5693" s="51">
        <v>5675</v>
      </c>
      <c r="L5693" s="52">
        <v>-4982.8689819450765</v>
      </c>
    </row>
    <row r="5694" spans="11:12" x14ac:dyDescent="0.2">
      <c r="K5694" s="51">
        <v>5676</v>
      </c>
      <c r="L5694" s="52">
        <v>712.2307612708762</v>
      </c>
    </row>
    <row r="5695" spans="11:12" x14ac:dyDescent="0.2">
      <c r="K5695" s="51">
        <v>5677</v>
      </c>
      <c r="L5695" s="52">
        <v>877.64850834052243</v>
      </c>
    </row>
    <row r="5696" spans="11:12" x14ac:dyDescent="0.2">
      <c r="K5696" s="51">
        <v>5678</v>
      </c>
      <c r="L5696" s="52">
        <v>5175.9437322423773</v>
      </c>
    </row>
    <row r="5697" spans="11:12" x14ac:dyDescent="0.2">
      <c r="K5697" s="51">
        <v>5679</v>
      </c>
      <c r="L5697" s="52">
        <v>0</v>
      </c>
    </row>
    <row r="5698" spans="11:12" x14ac:dyDescent="0.2">
      <c r="K5698" s="51">
        <v>5680</v>
      </c>
      <c r="L5698" s="52">
        <v>-2017.4317603850845</v>
      </c>
    </row>
    <row r="5699" spans="11:12" x14ac:dyDescent="0.2">
      <c r="K5699" s="51">
        <v>5681</v>
      </c>
      <c r="L5699" s="52">
        <v>2713.347486269764</v>
      </c>
    </row>
    <row r="5700" spans="11:12" x14ac:dyDescent="0.2">
      <c r="K5700" s="51">
        <v>5682</v>
      </c>
      <c r="L5700" s="52">
        <v>-2254.9892733528377</v>
      </c>
    </row>
    <row r="5701" spans="11:12" x14ac:dyDescent="0.2">
      <c r="K5701" s="51">
        <v>5683</v>
      </c>
      <c r="L5701" s="52">
        <v>0</v>
      </c>
    </row>
    <row r="5702" spans="11:12" x14ac:dyDescent="0.2">
      <c r="K5702" s="51">
        <v>5684</v>
      </c>
      <c r="L5702" s="52">
        <v>596.03692188458899</v>
      </c>
    </row>
    <row r="5703" spans="11:12" x14ac:dyDescent="0.2">
      <c r="K5703" s="51">
        <v>5685</v>
      </c>
      <c r="L5703" s="52">
        <v>3426.4880207369033</v>
      </c>
    </row>
    <row r="5704" spans="11:12" x14ac:dyDescent="0.2">
      <c r="K5704" s="51">
        <v>5686</v>
      </c>
      <c r="L5704" s="52">
        <v>847.57067110696539</v>
      </c>
    </row>
    <row r="5705" spans="11:12" x14ac:dyDescent="0.2">
      <c r="K5705" s="51">
        <v>5687</v>
      </c>
      <c r="L5705" s="52">
        <v>2425.6356407878216</v>
      </c>
    </row>
    <row r="5706" spans="11:12" x14ac:dyDescent="0.2">
      <c r="K5706" s="51">
        <v>5688</v>
      </c>
      <c r="L5706" s="52">
        <v>-545.56290466825794</v>
      </c>
    </row>
    <row r="5707" spans="11:12" x14ac:dyDescent="0.2">
      <c r="K5707" s="51">
        <v>5689</v>
      </c>
      <c r="L5707" s="52">
        <v>1644.399561017402</v>
      </c>
    </row>
    <row r="5708" spans="11:12" x14ac:dyDescent="0.2">
      <c r="K5708" s="51">
        <v>5690</v>
      </c>
      <c r="L5708" s="52">
        <v>2764.1293286658679</v>
      </c>
    </row>
    <row r="5709" spans="11:12" x14ac:dyDescent="0.2">
      <c r="K5709" s="51">
        <v>5691</v>
      </c>
      <c r="L5709" s="52">
        <v>-7394.8387873940237</v>
      </c>
    </row>
    <row r="5710" spans="11:12" x14ac:dyDescent="0.2">
      <c r="K5710" s="51">
        <v>5692</v>
      </c>
      <c r="L5710" s="52">
        <v>3499.410539021721</v>
      </c>
    </row>
    <row r="5711" spans="11:12" x14ac:dyDescent="0.2">
      <c r="K5711" s="51">
        <v>5693</v>
      </c>
      <c r="L5711" s="52">
        <v>-873.55581897309639</v>
      </c>
    </row>
    <row r="5712" spans="11:12" x14ac:dyDescent="0.2">
      <c r="K5712" s="51">
        <v>5694</v>
      </c>
      <c r="L5712" s="52">
        <v>3318.9419249479615</v>
      </c>
    </row>
    <row r="5713" spans="11:12" x14ac:dyDescent="0.2">
      <c r="K5713" s="51">
        <v>5695</v>
      </c>
      <c r="L5713" s="52">
        <v>1121.5805764789625</v>
      </c>
    </row>
    <row r="5714" spans="11:12" x14ac:dyDescent="0.2">
      <c r="K5714" s="51">
        <v>5696</v>
      </c>
      <c r="L5714" s="52">
        <v>-6094.447089453949</v>
      </c>
    </row>
    <row r="5715" spans="11:12" x14ac:dyDescent="0.2">
      <c r="K5715" s="51">
        <v>5697</v>
      </c>
      <c r="L5715" s="52">
        <v>-3079.1179531219</v>
      </c>
    </row>
    <row r="5716" spans="11:12" x14ac:dyDescent="0.2">
      <c r="K5716" s="51">
        <v>5698</v>
      </c>
      <c r="L5716" s="52">
        <v>-654.07425414423517</v>
      </c>
    </row>
    <row r="5717" spans="11:12" x14ac:dyDescent="0.2">
      <c r="K5717" s="51">
        <v>5699</v>
      </c>
      <c r="L5717" s="52">
        <v>226.50125377397899</v>
      </c>
    </row>
    <row r="5718" spans="11:12" x14ac:dyDescent="0.2">
      <c r="K5718" s="51">
        <v>5700</v>
      </c>
      <c r="L5718" s="52">
        <v>512.51556122427473</v>
      </c>
    </row>
    <row r="5719" spans="11:12" x14ac:dyDescent="0.2">
      <c r="K5719" s="51">
        <v>5701</v>
      </c>
      <c r="L5719" s="52">
        <v>4674.9014617772627</v>
      </c>
    </row>
    <row r="5720" spans="11:12" x14ac:dyDescent="0.2">
      <c r="K5720" s="51">
        <v>5702</v>
      </c>
      <c r="L5720" s="52">
        <v>-945.69745140622308</v>
      </c>
    </row>
    <row r="5721" spans="11:12" x14ac:dyDescent="0.2">
      <c r="K5721" s="51">
        <v>5703</v>
      </c>
      <c r="L5721" s="52">
        <v>1675.2673976309252</v>
      </c>
    </row>
    <row r="5722" spans="11:12" x14ac:dyDescent="0.2">
      <c r="K5722" s="51">
        <v>5704</v>
      </c>
      <c r="L5722" s="52">
        <v>-1225.8915067665876</v>
      </c>
    </row>
    <row r="5723" spans="11:12" x14ac:dyDescent="0.2">
      <c r="K5723" s="51">
        <v>5705</v>
      </c>
      <c r="L5723" s="52">
        <v>382.9535746493043</v>
      </c>
    </row>
    <row r="5724" spans="11:12" x14ac:dyDescent="0.2">
      <c r="K5724" s="51">
        <v>5706</v>
      </c>
      <c r="L5724" s="52">
        <v>-1544.0787102072218</v>
      </c>
    </row>
    <row r="5725" spans="11:12" x14ac:dyDescent="0.2">
      <c r="K5725" s="51">
        <v>5707</v>
      </c>
      <c r="L5725" s="52">
        <v>2122.006611774651</v>
      </c>
    </row>
    <row r="5726" spans="11:12" x14ac:dyDescent="0.2">
      <c r="K5726" s="51">
        <v>5708</v>
      </c>
      <c r="L5726" s="52">
        <v>1517.3645979391899</v>
      </c>
    </row>
    <row r="5727" spans="11:12" x14ac:dyDescent="0.2">
      <c r="K5727" s="51">
        <v>5709</v>
      </c>
      <c r="L5727" s="52">
        <v>1612.3405157767816</v>
      </c>
    </row>
    <row r="5728" spans="11:12" x14ac:dyDescent="0.2">
      <c r="K5728" s="51">
        <v>5710</v>
      </c>
      <c r="L5728" s="52">
        <v>-2852.8588060494662</v>
      </c>
    </row>
    <row r="5729" spans="11:12" x14ac:dyDescent="0.2">
      <c r="K5729" s="51">
        <v>5711</v>
      </c>
      <c r="L5729" s="52">
        <v>0</v>
      </c>
    </row>
    <row r="5730" spans="11:12" x14ac:dyDescent="0.2">
      <c r="K5730" s="51">
        <v>5712</v>
      </c>
      <c r="L5730" s="52">
        <v>5470.9430888121187</v>
      </c>
    </row>
    <row r="5731" spans="11:12" x14ac:dyDescent="0.2">
      <c r="K5731" s="51">
        <v>5713</v>
      </c>
      <c r="L5731" s="52">
        <v>-1970.5328504968063</v>
      </c>
    </row>
    <row r="5732" spans="11:12" x14ac:dyDescent="0.2">
      <c r="K5732" s="51">
        <v>5714</v>
      </c>
      <c r="L5732" s="52">
        <v>4474.470896138062</v>
      </c>
    </row>
    <row r="5733" spans="11:12" x14ac:dyDescent="0.2">
      <c r="K5733" s="51">
        <v>5715</v>
      </c>
      <c r="L5733" s="52">
        <v>1948.0161004969673</v>
      </c>
    </row>
    <row r="5734" spans="11:12" x14ac:dyDescent="0.2">
      <c r="K5734" s="51">
        <v>5716</v>
      </c>
      <c r="L5734" s="52">
        <v>0</v>
      </c>
    </row>
    <row r="5735" spans="11:12" x14ac:dyDescent="0.2">
      <c r="K5735" s="51">
        <v>5717</v>
      </c>
      <c r="L5735" s="52">
        <v>0</v>
      </c>
    </row>
    <row r="5736" spans="11:12" x14ac:dyDescent="0.2">
      <c r="K5736" s="51">
        <v>5718</v>
      </c>
      <c r="L5736" s="52">
        <v>5416.6697422828256</v>
      </c>
    </row>
    <row r="5737" spans="11:12" x14ac:dyDescent="0.2">
      <c r="K5737" s="51">
        <v>5719</v>
      </c>
      <c r="L5737" s="52">
        <v>-2246.4105794176457</v>
      </c>
    </row>
    <row r="5738" spans="11:12" x14ac:dyDescent="0.2">
      <c r="K5738" s="51">
        <v>5720</v>
      </c>
      <c r="L5738" s="52">
        <v>4544.8031039224306</v>
      </c>
    </row>
    <row r="5739" spans="11:12" x14ac:dyDescent="0.2">
      <c r="K5739" s="51">
        <v>5721</v>
      </c>
      <c r="L5739" s="52">
        <v>-4986.6223157592794</v>
      </c>
    </row>
    <row r="5740" spans="11:12" x14ac:dyDescent="0.2">
      <c r="K5740" s="51">
        <v>5722</v>
      </c>
      <c r="L5740" s="52">
        <v>1990.7893565517306</v>
      </c>
    </row>
    <row r="5741" spans="11:12" x14ac:dyDescent="0.2">
      <c r="K5741" s="51">
        <v>5723</v>
      </c>
      <c r="L5741" s="52">
        <v>4018.2633252116007</v>
      </c>
    </row>
    <row r="5742" spans="11:12" x14ac:dyDescent="0.2">
      <c r="K5742" s="51">
        <v>5724</v>
      </c>
      <c r="L5742" s="52">
        <v>2764.7423929091419</v>
      </c>
    </row>
    <row r="5743" spans="11:12" x14ac:dyDescent="0.2">
      <c r="K5743" s="51">
        <v>5725</v>
      </c>
      <c r="L5743" s="52">
        <v>3396.2819883705188</v>
      </c>
    </row>
    <row r="5744" spans="11:12" x14ac:dyDescent="0.2">
      <c r="K5744" s="51">
        <v>5726</v>
      </c>
      <c r="L5744" s="52">
        <v>-4535.5713675906973</v>
      </c>
    </row>
    <row r="5745" spans="11:12" x14ac:dyDescent="0.2">
      <c r="K5745" s="51">
        <v>5727</v>
      </c>
      <c r="L5745" s="52">
        <v>12.678962251572102</v>
      </c>
    </row>
    <row r="5746" spans="11:12" x14ac:dyDescent="0.2">
      <c r="K5746" s="51">
        <v>5728</v>
      </c>
      <c r="L5746" s="52">
        <v>0</v>
      </c>
    </row>
    <row r="5747" spans="11:12" x14ac:dyDescent="0.2">
      <c r="K5747" s="51">
        <v>5729</v>
      </c>
      <c r="L5747" s="52">
        <v>4143.00894971035</v>
      </c>
    </row>
    <row r="5748" spans="11:12" x14ac:dyDescent="0.2">
      <c r="K5748" s="51">
        <v>5730</v>
      </c>
      <c r="L5748" s="52">
        <v>4613.257491129556</v>
      </c>
    </row>
    <row r="5749" spans="11:12" x14ac:dyDescent="0.2">
      <c r="K5749" s="51">
        <v>5731</v>
      </c>
      <c r="L5749" s="52">
        <v>1174.4339160912236</v>
      </c>
    </row>
    <row r="5750" spans="11:12" x14ac:dyDescent="0.2">
      <c r="K5750" s="51">
        <v>5732</v>
      </c>
      <c r="L5750" s="52">
        <v>558.81085093304102</v>
      </c>
    </row>
    <row r="5751" spans="11:12" x14ac:dyDescent="0.2">
      <c r="K5751" s="51">
        <v>5733</v>
      </c>
      <c r="L5751" s="52">
        <v>-1261.9007696163126</v>
      </c>
    </row>
    <row r="5752" spans="11:12" x14ac:dyDescent="0.2">
      <c r="K5752" s="51">
        <v>5734</v>
      </c>
      <c r="L5752" s="52">
        <v>-465.76962499851209</v>
      </c>
    </row>
    <row r="5753" spans="11:12" x14ac:dyDescent="0.2">
      <c r="K5753" s="51">
        <v>5735</v>
      </c>
      <c r="L5753" s="52">
        <v>-992.58480953410754</v>
      </c>
    </row>
    <row r="5754" spans="11:12" x14ac:dyDescent="0.2">
      <c r="K5754" s="51">
        <v>5736</v>
      </c>
      <c r="L5754" s="52">
        <v>-1755.9389356460922</v>
      </c>
    </row>
    <row r="5755" spans="11:12" x14ac:dyDescent="0.2">
      <c r="K5755" s="51">
        <v>5737</v>
      </c>
      <c r="L5755" s="52">
        <v>-1205.9412388640483</v>
      </c>
    </row>
    <row r="5756" spans="11:12" x14ac:dyDescent="0.2">
      <c r="K5756" s="51">
        <v>5738</v>
      </c>
      <c r="L5756" s="52">
        <v>5136.9912884713067</v>
      </c>
    </row>
    <row r="5757" spans="11:12" x14ac:dyDescent="0.2">
      <c r="K5757" s="51">
        <v>5739</v>
      </c>
      <c r="L5757" s="52">
        <v>-1705.406145223134</v>
      </c>
    </row>
    <row r="5758" spans="11:12" x14ac:dyDescent="0.2">
      <c r="K5758" s="51">
        <v>5740</v>
      </c>
      <c r="L5758" s="52">
        <v>295.60182561211604</v>
      </c>
    </row>
    <row r="5759" spans="11:12" x14ac:dyDescent="0.2">
      <c r="K5759" s="51">
        <v>5741</v>
      </c>
      <c r="L5759" s="52">
        <v>-1628.5158381794154</v>
      </c>
    </row>
    <row r="5760" spans="11:12" x14ac:dyDescent="0.2">
      <c r="K5760" s="51">
        <v>5742</v>
      </c>
      <c r="L5760" s="52">
        <v>-4857.3066409489547</v>
      </c>
    </row>
    <row r="5761" spans="11:12" x14ac:dyDescent="0.2">
      <c r="K5761" s="51">
        <v>5743</v>
      </c>
      <c r="L5761" s="52">
        <v>951.46709683557435</v>
      </c>
    </row>
    <row r="5762" spans="11:12" x14ac:dyDescent="0.2">
      <c r="K5762" s="51">
        <v>5744</v>
      </c>
      <c r="L5762" s="52">
        <v>2415.12174638435</v>
      </c>
    </row>
    <row r="5763" spans="11:12" x14ac:dyDescent="0.2">
      <c r="K5763" s="51">
        <v>5745</v>
      </c>
      <c r="L5763" s="52">
        <v>-595.48278920553742</v>
      </c>
    </row>
    <row r="5764" spans="11:12" x14ac:dyDescent="0.2">
      <c r="K5764" s="51">
        <v>5746</v>
      </c>
      <c r="L5764" s="52">
        <v>-900.59885008993081</v>
      </c>
    </row>
    <row r="5765" spans="11:12" x14ac:dyDescent="0.2">
      <c r="K5765" s="51">
        <v>5747</v>
      </c>
      <c r="L5765" s="52">
        <v>4170.8619341189469</v>
      </c>
    </row>
    <row r="5766" spans="11:12" x14ac:dyDescent="0.2">
      <c r="K5766" s="51">
        <v>5748</v>
      </c>
      <c r="L5766" s="52">
        <v>1149.8254497503819</v>
      </c>
    </row>
    <row r="5767" spans="11:12" x14ac:dyDescent="0.2">
      <c r="K5767" s="51">
        <v>5749</v>
      </c>
      <c r="L5767" s="52">
        <v>-3028.1590770026733</v>
      </c>
    </row>
    <row r="5768" spans="11:12" x14ac:dyDescent="0.2">
      <c r="K5768" s="51">
        <v>5750</v>
      </c>
      <c r="L5768" s="52">
        <v>0</v>
      </c>
    </row>
    <row r="5769" spans="11:12" x14ac:dyDescent="0.2">
      <c r="K5769" s="51">
        <v>5751</v>
      </c>
      <c r="L5769" s="52">
        <v>1691.0617850006915</v>
      </c>
    </row>
    <row r="5770" spans="11:12" x14ac:dyDescent="0.2">
      <c r="K5770" s="51">
        <v>5752</v>
      </c>
      <c r="L5770" s="52">
        <v>-87.818151465137817</v>
      </c>
    </row>
    <row r="5771" spans="11:12" x14ac:dyDescent="0.2">
      <c r="K5771" s="51">
        <v>5753</v>
      </c>
      <c r="L5771" s="52">
        <v>3059.4657125223139</v>
      </c>
    </row>
    <row r="5772" spans="11:12" x14ac:dyDescent="0.2">
      <c r="K5772" s="51">
        <v>5754</v>
      </c>
      <c r="L5772" s="52">
        <v>-243.62293467811764</v>
      </c>
    </row>
    <row r="5773" spans="11:12" x14ac:dyDescent="0.2">
      <c r="K5773" s="51">
        <v>5755</v>
      </c>
      <c r="L5773" s="52">
        <v>1606.3709841049963</v>
      </c>
    </row>
    <row r="5774" spans="11:12" x14ac:dyDescent="0.2">
      <c r="K5774" s="51">
        <v>5756</v>
      </c>
      <c r="L5774" s="52">
        <v>4018.7522314820408</v>
      </c>
    </row>
    <row r="5775" spans="11:12" x14ac:dyDescent="0.2">
      <c r="K5775" s="51">
        <v>5757</v>
      </c>
      <c r="L5775" s="52">
        <v>-3621.583508612609</v>
      </c>
    </row>
    <row r="5776" spans="11:12" x14ac:dyDescent="0.2">
      <c r="K5776" s="51">
        <v>5758</v>
      </c>
      <c r="L5776" s="52">
        <v>-636.1130017344617</v>
      </c>
    </row>
    <row r="5777" spans="11:12" x14ac:dyDescent="0.2">
      <c r="K5777" s="51">
        <v>5759</v>
      </c>
      <c r="L5777" s="52">
        <v>-797.42340848046115</v>
      </c>
    </row>
    <row r="5778" spans="11:12" x14ac:dyDescent="0.2">
      <c r="K5778" s="51">
        <v>5760</v>
      </c>
      <c r="L5778" s="52">
        <v>-1549.165554677943</v>
      </c>
    </row>
    <row r="5779" spans="11:12" x14ac:dyDescent="0.2">
      <c r="K5779" s="51">
        <v>5761</v>
      </c>
      <c r="L5779" s="52">
        <v>2521.24645712232</v>
      </c>
    </row>
    <row r="5780" spans="11:12" x14ac:dyDescent="0.2">
      <c r="K5780" s="51">
        <v>5762</v>
      </c>
      <c r="L5780" s="52">
        <v>3248.4204330057164</v>
      </c>
    </row>
    <row r="5781" spans="11:12" x14ac:dyDescent="0.2">
      <c r="K5781" s="51">
        <v>5763</v>
      </c>
      <c r="L5781" s="52">
        <v>2083.685117704621</v>
      </c>
    </row>
    <row r="5782" spans="11:12" x14ac:dyDescent="0.2">
      <c r="K5782" s="51">
        <v>5764</v>
      </c>
      <c r="L5782" s="52">
        <v>0</v>
      </c>
    </row>
    <row r="5783" spans="11:12" x14ac:dyDescent="0.2">
      <c r="K5783" s="51">
        <v>5765</v>
      </c>
      <c r="L5783" s="52">
        <v>1972.2588625991252</v>
      </c>
    </row>
    <row r="5784" spans="11:12" x14ac:dyDescent="0.2">
      <c r="K5784" s="51">
        <v>5766</v>
      </c>
      <c r="L5784" s="52">
        <v>2041.0102262422167</v>
      </c>
    </row>
    <row r="5785" spans="11:12" x14ac:dyDescent="0.2">
      <c r="K5785" s="51">
        <v>5767</v>
      </c>
      <c r="L5785" s="52">
        <v>4011.5884313089869</v>
      </c>
    </row>
    <row r="5786" spans="11:12" x14ac:dyDescent="0.2">
      <c r="K5786" s="51">
        <v>5768</v>
      </c>
      <c r="L5786" s="52">
        <v>1646.2802153882985</v>
      </c>
    </row>
    <row r="5787" spans="11:12" x14ac:dyDescent="0.2">
      <c r="K5787" s="51">
        <v>5769</v>
      </c>
      <c r="L5787" s="52">
        <v>4414.2147657040459</v>
      </c>
    </row>
    <row r="5788" spans="11:12" x14ac:dyDescent="0.2">
      <c r="K5788" s="51">
        <v>5770</v>
      </c>
      <c r="L5788" s="52">
        <v>682.34965579410664</v>
      </c>
    </row>
    <row r="5789" spans="11:12" x14ac:dyDescent="0.2">
      <c r="K5789" s="51">
        <v>5771</v>
      </c>
      <c r="L5789" s="52">
        <v>3266.3089114880536</v>
      </c>
    </row>
    <row r="5790" spans="11:12" x14ac:dyDescent="0.2">
      <c r="K5790" s="51">
        <v>5772</v>
      </c>
      <c r="L5790" s="52">
        <v>5372.5743517531637</v>
      </c>
    </row>
    <row r="5791" spans="11:12" x14ac:dyDescent="0.2">
      <c r="K5791" s="51">
        <v>5773</v>
      </c>
      <c r="L5791" s="52">
        <v>-4858.2559677153931</v>
      </c>
    </row>
    <row r="5792" spans="11:12" x14ac:dyDescent="0.2">
      <c r="K5792" s="51">
        <v>5774</v>
      </c>
      <c r="L5792" s="52">
        <v>-3811.0613377616392</v>
      </c>
    </row>
    <row r="5793" spans="11:12" x14ac:dyDescent="0.2">
      <c r="K5793" s="51">
        <v>5775</v>
      </c>
      <c r="L5793" s="52">
        <v>-11.300292310454324</v>
      </c>
    </row>
    <row r="5794" spans="11:12" x14ac:dyDescent="0.2">
      <c r="K5794" s="51">
        <v>5776</v>
      </c>
      <c r="L5794" s="52">
        <v>2203.4894029784082</v>
      </c>
    </row>
    <row r="5795" spans="11:12" x14ac:dyDescent="0.2">
      <c r="K5795" s="51">
        <v>5777</v>
      </c>
      <c r="L5795" s="52">
        <v>1033.9679139426255</v>
      </c>
    </row>
    <row r="5796" spans="11:12" x14ac:dyDescent="0.2">
      <c r="K5796" s="51">
        <v>5778</v>
      </c>
      <c r="L5796" s="52">
        <v>1701.9140152996335</v>
      </c>
    </row>
    <row r="5797" spans="11:12" x14ac:dyDescent="0.2">
      <c r="K5797" s="51">
        <v>5779</v>
      </c>
      <c r="L5797" s="52">
        <v>-3709.9406345556808</v>
      </c>
    </row>
    <row r="5798" spans="11:12" x14ac:dyDescent="0.2">
      <c r="K5798" s="51">
        <v>5780</v>
      </c>
      <c r="L5798" s="52">
        <v>3488.1109843487602</v>
      </c>
    </row>
    <row r="5799" spans="11:12" x14ac:dyDescent="0.2">
      <c r="K5799" s="51">
        <v>5781</v>
      </c>
      <c r="L5799" s="52">
        <v>814.44817816198713</v>
      </c>
    </row>
    <row r="5800" spans="11:12" x14ac:dyDescent="0.2">
      <c r="K5800" s="51">
        <v>5782</v>
      </c>
      <c r="L5800" s="52">
        <v>-1414.0028874427803</v>
      </c>
    </row>
    <row r="5801" spans="11:12" x14ac:dyDescent="0.2">
      <c r="K5801" s="51">
        <v>5783</v>
      </c>
      <c r="L5801" s="52">
        <v>3833.221431259743</v>
      </c>
    </row>
    <row r="5802" spans="11:12" x14ac:dyDescent="0.2">
      <c r="K5802" s="51">
        <v>5784</v>
      </c>
      <c r="L5802" s="52">
        <v>-1766.5400240010151</v>
      </c>
    </row>
    <row r="5803" spans="11:12" x14ac:dyDescent="0.2">
      <c r="K5803" s="51">
        <v>5785</v>
      </c>
      <c r="L5803" s="52">
        <v>1448.0880136542917</v>
      </c>
    </row>
    <row r="5804" spans="11:12" x14ac:dyDescent="0.2">
      <c r="K5804" s="51">
        <v>5786</v>
      </c>
      <c r="L5804" s="52">
        <v>0</v>
      </c>
    </row>
    <row r="5805" spans="11:12" x14ac:dyDescent="0.2">
      <c r="K5805" s="51">
        <v>5787</v>
      </c>
      <c r="L5805" s="52">
        <v>-2811.5522152361559</v>
      </c>
    </row>
    <row r="5806" spans="11:12" x14ac:dyDescent="0.2">
      <c r="K5806" s="51">
        <v>5788</v>
      </c>
      <c r="L5806" s="52">
        <v>5008.7074495142879</v>
      </c>
    </row>
    <row r="5807" spans="11:12" x14ac:dyDescent="0.2">
      <c r="K5807" s="51">
        <v>5789</v>
      </c>
      <c r="L5807" s="52">
        <v>4537.1117053051439</v>
      </c>
    </row>
    <row r="5808" spans="11:12" x14ac:dyDescent="0.2">
      <c r="K5808" s="51">
        <v>5790</v>
      </c>
      <c r="L5808" s="52">
        <v>-1059.0735250304192</v>
      </c>
    </row>
    <row r="5809" spans="11:12" x14ac:dyDescent="0.2">
      <c r="K5809" s="51">
        <v>5791</v>
      </c>
      <c r="L5809" s="52">
        <v>-1844.7130959731155</v>
      </c>
    </row>
    <row r="5810" spans="11:12" x14ac:dyDescent="0.2">
      <c r="K5810" s="51">
        <v>5792</v>
      </c>
      <c r="L5810" s="52">
        <v>-3003.964671123852</v>
      </c>
    </row>
    <row r="5811" spans="11:12" x14ac:dyDescent="0.2">
      <c r="K5811" s="51">
        <v>5793</v>
      </c>
      <c r="L5811" s="52">
        <v>-2407.630709521989</v>
      </c>
    </row>
    <row r="5812" spans="11:12" x14ac:dyDescent="0.2">
      <c r="K5812" s="51">
        <v>5794</v>
      </c>
      <c r="L5812" s="52">
        <v>-6232.7039544146455</v>
      </c>
    </row>
    <row r="5813" spans="11:12" x14ac:dyDescent="0.2">
      <c r="K5813" s="51">
        <v>5795</v>
      </c>
      <c r="L5813" s="52">
        <v>-5442.6002429336268</v>
      </c>
    </row>
    <row r="5814" spans="11:12" x14ac:dyDescent="0.2">
      <c r="K5814" s="51">
        <v>5796</v>
      </c>
      <c r="L5814" s="52">
        <v>0</v>
      </c>
    </row>
    <row r="5815" spans="11:12" x14ac:dyDescent="0.2">
      <c r="K5815" s="51">
        <v>5797</v>
      </c>
      <c r="L5815" s="52">
        <v>0</v>
      </c>
    </row>
    <row r="5816" spans="11:12" x14ac:dyDescent="0.2">
      <c r="K5816" s="51">
        <v>5798</v>
      </c>
      <c r="L5816" s="52">
        <v>2396.7132919137284</v>
      </c>
    </row>
    <row r="5817" spans="11:12" x14ac:dyDescent="0.2">
      <c r="K5817" s="51">
        <v>5799</v>
      </c>
      <c r="L5817" s="52">
        <v>0</v>
      </c>
    </row>
    <row r="5818" spans="11:12" x14ac:dyDescent="0.2">
      <c r="K5818" s="51">
        <v>5800</v>
      </c>
      <c r="L5818" s="52">
        <v>4099.8899322375555</v>
      </c>
    </row>
    <row r="5819" spans="11:12" x14ac:dyDescent="0.2">
      <c r="K5819" s="51">
        <v>5801</v>
      </c>
      <c r="L5819" s="52">
        <v>540.3853929740585</v>
      </c>
    </row>
    <row r="5820" spans="11:12" x14ac:dyDescent="0.2">
      <c r="K5820" s="51">
        <v>5802</v>
      </c>
      <c r="L5820" s="52">
        <v>-1472.6033705209229</v>
      </c>
    </row>
    <row r="5821" spans="11:12" x14ac:dyDescent="0.2">
      <c r="K5821" s="51">
        <v>5803</v>
      </c>
      <c r="L5821" s="52">
        <v>-3482.4784464341892</v>
      </c>
    </row>
    <row r="5822" spans="11:12" x14ac:dyDescent="0.2">
      <c r="K5822" s="51">
        <v>5804</v>
      </c>
      <c r="L5822" s="52">
        <v>1353.9918009221619</v>
      </c>
    </row>
    <row r="5823" spans="11:12" x14ac:dyDescent="0.2">
      <c r="K5823" s="51">
        <v>5805</v>
      </c>
      <c r="L5823" s="52">
        <v>744.72773844340918</v>
      </c>
    </row>
    <row r="5824" spans="11:12" x14ac:dyDescent="0.2">
      <c r="K5824" s="51">
        <v>5806</v>
      </c>
      <c r="L5824" s="52">
        <v>-3113.4783122477943</v>
      </c>
    </row>
    <row r="5825" spans="11:12" x14ac:dyDescent="0.2">
      <c r="K5825" s="51">
        <v>5807</v>
      </c>
      <c r="L5825" s="52">
        <v>-596.41136169052197</v>
      </c>
    </row>
    <row r="5826" spans="11:12" x14ac:dyDescent="0.2">
      <c r="K5826" s="51">
        <v>5808</v>
      </c>
      <c r="L5826" s="52">
        <v>0</v>
      </c>
    </row>
    <row r="5827" spans="11:12" x14ac:dyDescent="0.2">
      <c r="K5827" s="51">
        <v>5809</v>
      </c>
      <c r="L5827" s="52">
        <v>283.12123248441685</v>
      </c>
    </row>
    <row r="5828" spans="11:12" x14ac:dyDescent="0.2">
      <c r="K5828" s="51">
        <v>5810</v>
      </c>
      <c r="L5828" s="52">
        <v>-3609.6913301835725</v>
      </c>
    </row>
    <row r="5829" spans="11:12" x14ac:dyDescent="0.2">
      <c r="K5829" s="51">
        <v>5811</v>
      </c>
      <c r="L5829" s="52">
        <v>-2134.3272621435772</v>
      </c>
    </row>
    <row r="5830" spans="11:12" x14ac:dyDescent="0.2">
      <c r="K5830" s="51">
        <v>5812</v>
      </c>
      <c r="L5830" s="52">
        <v>-1861.9666471716191</v>
      </c>
    </row>
    <row r="5831" spans="11:12" x14ac:dyDescent="0.2">
      <c r="K5831" s="51">
        <v>5813</v>
      </c>
      <c r="L5831" s="52">
        <v>2271.8210893476989</v>
      </c>
    </row>
    <row r="5832" spans="11:12" x14ac:dyDescent="0.2">
      <c r="K5832" s="51">
        <v>5814</v>
      </c>
      <c r="L5832" s="52">
        <v>-855.61437041693546</v>
      </c>
    </row>
    <row r="5833" spans="11:12" x14ac:dyDescent="0.2">
      <c r="K5833" s="51">
        <v>5815</v>
      </c>
      <c r="L5833" s="52">
        <v>-1530.7618487916138</v>
      </c>
    </row>
    <row r="5834" spans="11:12" x14ac:dyDescent="0.2">
      <c r="K5834" s="51">
        <v>5816</v>
      </c>
      <c r="L5834" s="52">
        <v>-2617.755747774042</v>
      </c>
    </row>
    <row r="5835" spans="11:12" x14ac:dyDescent="0.2">
      <c r="K5835" s="51">
        <v>5817</v>
      </c>
      <c r="L5835" s="52">
        <v>1397.0844339200466</v>
      </c>
    </row>
    <row r="5836" spans="11:12" x14ac:dyDescent="0.2">
      <c r="K5836" s="51">
        <v>5818</v>
      </c>
      <c r="L5836" s="52">
        <v>680.47947748326169</v>
      </c>
    </row>
    <row r="5837" spans="11:12" x14ac:dyDescent="0.2">
      <c r="K5837" s="51">
        <v>5819</v>
      </c>
      <c r="L5837" s="52">
        <v>-66.007134659060853</v>
      </c>
    </row>
    <row r="5838" spans="11:12" x14ac:dyDescent="0.2">
      <c r="K5838" s="51">
        <v>5820</v>
      </c>
      <c r="L5838" s="52">
        <v>-921.8588160592783</v>
      </c>
    </row>
    <row r="5839" spans="11:12" x14ac:dyDescent="0.2">
      <c r="K5839" s="51">
        <v>5821</v>
      </c>
      <c r="L5839" s="52">
        <v>-6294.9132732776243</v>
      </c>
    </row>
    <row r="5840" spans="11:12" x14ac:dyDescent="0.2">
      <c r="K5840" s="51">
        <v>5822</v>
      </c>
      <c r="L5840" s="52">
        <v>-909.16138617486445</v>
      </c>
    </row>
    <row r="5841" spans="11:12" x14ac:dyDescent="0.2">
      <c r="K5841" s="51">
        <v>5823</v>
      </c>
      <c r="L5841" s="52">
        <v>-822.20754437239123</v>
      </c>
    </row>
    <row r="5842" spans="11:12" x14ac:dyDescent="0.2">
      <c r="K5842" s="51">
        <v>5824</v>
      </c>
      <c r="L5842" s="52">
        <v>0</v>
      </c>
    </row>
    <row r="5843" spans="11:12" x14ac:dyDescent="0.2">
      <c r="K5843" s="51">
        <v>5825</v>
      </c>
      <c r="L5843" s="52">
        <v>1425.0470759574332</v>
      </c>
    </row>
    <row r="5844" spans="11:12" x14ac:dyDescent="0.2">
      <c r="K5844" s="51">
        <v>5826</v>
      </c>
      <c r="L5844" s="52">
        <v>3337.2749306694677</v>
      </c>
    </row>
    <row r="5845" spans="11:12" x14ac:dyDescent="0.2">
      <c r="K5845" s="51">
        <v>5827</v>
      </c>
      <c r="L5845" s="52">
        <v>4721.8300051296364</v>
      </c>
    </row>
    <row r="5846" spans="11:12" x14ac:dyDescent="0.2">
      <c r="K5846" s="51">
        <v>5828</v>
      </c>
      <c r="L5846" s="52">
        <v>-1759.8027555798881</v>
      </c>
    </row>
    <row r="5847" spans="11:12" x14ac:dyDescent="0.2">
      <c r="K5847" s="51">
        <v>5829</v>
      </c>
      <c r="L5847" s="52">
        <v>-3196.8208782566126</v>
      </c>
    </row>
    <row r="5848" spans="11:12" x14ac:dyDescent="0.2">
      <c r="K5848" s="51">
        <v>5830</v>
      </c>
      <c r="L5848" s="52">
        <v>2573.9724414718135</v>
      </c>
    </row>
    <row r="5849" spans="11:12" x14ac:dyDescent="0.2">
      <c r="K5849" s="51">
        <v>5831</v>
      </c>
      <c r="L5849" s="52">
        <v>-386.2618176794324</v>
      </c>
    </row>
    <row r="5850" spans="11:12" x14ac:dyDescent="0.2">
      <c r="K5850" s="51">
        <v>5832</v>
      </c>
      <c r="L5850" s="52">
        <v>0</v>
      </c>
    </row>
    <row r="5851" spans="11:12" x14ac:dyDescent="0.2">
      <c r="K5851" s="51">
        <v>5833</v>
      </c>
      <c r="L5851" s="52">
        <v>-5294.2720352904998</v>
      </c>
    </row>
    <row r="5852" spans="11:12" x14ac:dyDescent="0.2">
      <c r="K5852" s="51">
        <v>5834</v>
      </c>
      <c r="L5852" s="52">
        <v>0</v>
      </c>
    </row>
    <row r="5853" spans="11:12" x14ac:dyDescent="0.2">
      <c r="K5853" s="51">
        <v>5835</v>
      </c>
      <c r="L5853" s="52">
        <v>2015.097625570696</v>
      </c>
    </row>
    <row r="5854" spans="11:12" x14ac:dyDescent="0.2">
      <c r="K5854" s="51">
        <v>5836</v>
      </c>
      <c r="L5854" s="52">
        <v>-1906.6940115077487</v>
      </c>
    </row>
    <row r="5855" spans="11:12" x14ac:dyDescent="0.2">
      <c r="K5855" s="51">
        <v>5837</v>
      </c>
      <c r="L5855" s="52">
        <v>2221.8934952655727</v>
      </c>
    </row>
    <row r="5856" spans="11:12" x14ac:dyDescent="0.2">
      <c r="K5856" s="51">
        <v>5838</v>
      </c>
      <c r="L5856" s="52">
        <v>-1807.6404081565465</v>
      </c>
    </row>
    <row r="5857" spans="11:12" x14ac:dyDescent="0.2">
      <c r="K5857" s="51">
        <v>5839</v>
      </c>
      <c r="L5857" s="52">
        <v>-2944.3624902797669</v>
      </c>
    </row>
    <row r="5858" spans="11:12" x14ac:dyDescent="0.2">
      <c r="K5858" s="51">
        <v>5840</v>
      </c>
      <c r="L5858" s="52">
        <v>-3502.8293620888298</v>
      </c>
    </row>
    <row r="5859" spans="11:12" x14ac:dyDescent="0.2">
      <c r="K5859" s="51">
        <v>5841</v>
      </c>
      <c r="L5859" s="52">
        <v>-1905.1398873647904</v>
      </c>
    </row>
    <row r="5860" spans="11:12" x14ac:dyDescent="0.2">
      <c r="K5860" s="51">
        <v>5842</v>
      </c>
      <c r="L5860" s="52">
        <v>-4398.7032698625544</v>
      </c>
    </row>
    <row r="5861" spans="11:12" x14ac:dyDescent="0.2">
      <c r="K5861" s="51">
        <v>5843</v>
      </c>
      <c r="L5861" s="52">
        <v>0</v>
      </c>
    </row>
    <row r="5862" spans="11:12" x14ac:dyDescent="0.2">
      <c r="K5862" s="51">
        <v>5844</v>
      </c>
      <c r="L5862" s="52">
        <v>-3179.3137207927939</v>
      </c>
    </row>
    <row r="5863" spans="11:12" x14ac:dyDescent="0.2">
      <c r="K5863" s="51">
        <v>5845</v>
      </c>
      <c r="L5863" s="52">
        <v>-74.941362834284064</v>
      </c>
    </row>
    <row r="5864" spans="11:12" x14ac:dyDescent="0.2">
      <c r="K5864" s="51">
        <v>5846</v>
      </c>
      <c r="L5864" s="52">
        <v>3043.4933097569401</v>
      </c>
    </row>
    <row r="5865" spans="11:12" x14ac:dyDescent="0.2">
      <c r="K5865" s="51">
        <v>5847</v>
      </c>
      <c r="L5865" s="52">
        <v>-731.70715729620497</v>
      </c>
    </row>
    <row r="5866" spans="11:12" x14ac:dyDescent="0.2">
      <c r="K5866" s="51">
        <v>5848</v>
      </c>
      <c r="L5866" s="52">
        <v>-465.48549215511684</v>
      </c>
    </row>
    <row r="5867" spans="11:12" x14ac:dyDescent="0.2">
      <c r="K5867" s="51">
        <v>5849</v>
      </c>
      <c r="L5867" s="52">
        <v>1533.6286326886402</v>
      </c>
    </row>
    <row r="5868" spans="11:12" x14ac:dyDescent="0.2">
      <c r="K5868" s="51">
        <v>5850</v>
      </c>
      <c r="L5868" s="52">
        <v>-3325.2035498086989</v>
      </c>
    </row>
    <row r="5869" spans="11:12" x14ac:dyDescent="0.2">
      <c r="K5869" s="51">
        <v>5851</v>
      </c>
      <c r="L5869" s="52">
        <v>-4830.3440834983294</v>
      </c>
    </row>
    <row r="5870" spans="11:12" x14ac:dyDescent="0.2">
      <c r="K5870" s="51">
        <v>5852</v>
      </c>
      <c r="L5870" s="52">
        <v>4140.5995834333744</v>
      </c>
    </row>
    <row r="5871" spans="11:12" x14ac:dyDescent="0.2">
      <c r="K5871" s="51">
        <v>5853</v>
      </c>
      <c r="L5871" s="52">
        <v>-1589.0305407561132</v>
      </c>
    </row>
    <row r="5872" spans="11:12" x14ac:dyDescent="0.2">
      <c r="K5872" s="51">
        <v>5854</v>
      </c>
      <c r="L5872" s="52">
        <v>-3195.0993968926787</v>
      </c>
    </row>
    <row r="5873" spans="11:12" x14ac:dyDescent="0.2">
      <c r="K5873" s="51">
        <v>5855</v>
      </c>
      <c r="L5873" s="52">
        <v>333.45060553864892</v>
      </c>
    </row>
    <row r="5874" spans="11:12" x14ac:dyDescent="0.2">
      <c r="K5874" s="51">
        <v>5856</v>
      </c>
      <c r="L5874" s="52">
        <v>0</v>
      </c>
    </row>
    <row r="5875" spans="11:12" x14ac:dyDescent="0.2">
      <c r="K5875" s="51">
        <v>5857</v>
      </c>
      <c r="L5875" s="52">
        <v>-998.0295394090798</v>
      </c>
    </row>
    <row r="5876" spans="11:12" x14ac:dyDescent="0.2">
      <c r="K5876" s="51">
        <v>5858</v>
      </c>
      <c r="L5876" s="52">
        <v>812.74909665901009</v>
      </c>
    </row>
    <row r="5877" spans="11:12" x14ac:dyDescent="0.2">
      <c r="K5877" s="51">
        <v>5859</v>
      </c>
      <c r="L5877" s="52">
        <v>4261.8048502563815</v>
      </c>
    </row>
    <row r="5878" spans="11:12" x14ac:dyDescent="0.2">
      <c r="K5878" s="51">
        <v>5860</v>
      </c>
      <c r="L5878" s="52">
        <v>83.793222466595125</v>
      </c>
    </row>
    <row r="5879" spans="11:12" x14ac:dyDescent="0.2">
      <c r="K5879" s="51">
        <v>5861</v>
      </c>
      <c r="L5879" s="52">
        <v>-1834.824240654197</v>
      </c>
    </row>
    <row r="5880" spans="11:12" x14ac:dyDescent="0.2">
      <c r="K5880" s="51">
        <v>5862</v>
      </c>
      <c r="L5880" s="52">
        <v>-3317.3466154475759</v>
      </c>
    </row>
    <row r="5881" spans="11:12" x14ac:dyDescent="0.2">
      <c r="K5881" s="51">
        <v>5863</v>
      </c>
      <c r="L5881" s="52">
        <v>0</v>
      </c>
    </row>
    <row r="5882" spans="11:12" x14ac:dyDescent="0.2">
      <c r="K5882" s="51">
        <v>5864</v>
      </c>
      <c r="L5882" s="52">
        <v>0</v>
      </c>
    </row>
    <row r="5883" spans="11:12" x14ac:dyDescent="0.2">
      <c r="K5883" s="51">
        <v>5865</v>
      </c>
      <c r="L5883" s="52">
        <v>4204.20409695739</v>
      </c>
    </row>
    <row r="5884" spans="11:12" x14ac:dyDescent="0.2">
      <c r="K5884" s="51">
        <v>5866</v>
      </c>
      <c r="L5884" s="52">
        <v>0</v>
      </c>
    </row>
    <row r="5885" spans="11:12" x14ac:dyDescent="0.2">
      <c r="K5885" s="51">
        <v>5867</v>
      </c>
      <c r="L5885" s="52">
        <v>-3280.0970371980438</v>
      </c>
    </row>
    <row r="5886" spans="11:12" x14ac:dyDescent="0.2">
      <c r="K5886" s="51">
        <v>5868</v>
      </c>
      <c r="L5886" s="52">
        <v>1217.8351000339046</v>
      </c>
    </row>
    <row r="5887" spans="11:12" x14ac:dyDescent="0.2">
      <c r="K5887" s="51">
        <v>5869</v>
      </c>
      <c r="L5887" s="52">
        <v>0</v>
      </c>
    </row>
    <row r="5888" spans="11:12" x14ac:dyDescent="0.2">
      <c r="K5888" s="51">
        <v>5870</v>
      </c>
      <c r="L5888" s="52">
        <v>-918.99808130869349</v>
      </c>
    </row>
    <row r="5889" spans="11:12" x14ac:dyDescent="0.2">
      <c r="K5889" s="51">
        <v>5871</v>
      </c>
      <c r="L5889" s="52">
        <v>275.52837373863576</v>
      </c>
    </row>
    <row r="5890" spans="11:12" x14ac:dyDescent="0.2">
      <c r="K5890" s="51">
        <v>5872</v>
      </c>
      <c r="L5890" s="52">
        <v>0</v>
      </c>
    </row>
    <row r="5891" spans="11:12" x14ac:dyDescent="0.2">
      <c r="K5891" s="51">
        <v>5873</v>
      </c>
      <c r="L5891" s="52">
        <v>959.75567432818366</v>
      </c>
    </row>
    <row r="5892" spans="11:12" x14ac:dyDescent="0.2">
      <c r="K5892" s="51">
        <v>5874</v>
      </c>
      <c r="L5892" s="52">
        <v>3359.3452993938981</v>
      </c>
    </row>
    <row r="5893" spans="11:12" x14ac:dyDescent="0.2">
      <c r="K5893" s="51">
        <v>5875</v>
      </c>
      <c r="L5893" s="52">
        <v>-3854.1159719471134</v>
      </c>
    </row>
    <row r="5894" spans="11:12" x14ac:dyDescent="0.2">
      <c r="K5894" s="51">
        <v>5876</v>
      </c>
      <c r="L5894" s="52">
        <v>1471.8661287459272</v>
      </c>
    </row>
    <row r="5895" spans="11:12" x14ac:dyDescent="0.2">
      <c r="K5895" s="51">
        <v>5877</v>
      </c>
      <c r="L5895" s="52">
        <v>-1714.2905508098306</v>
      </c>
    </row>
    <row r="5896" spans="11:12" x14ac:dyDescent="0.2">
      <c r="K5896" s="51">
        <v>5878</v>
      </c>
      <c r="L5896" s="52">
        <v>2633.3241216661859</v>
      </c>
    </row>
    <row r="5897" spans="11:12" x14ac:dyDescent="0.2">
      <c r="K5897" s="51">
        <v>5879</v>
      </c>
      <c r="L5897" s="52">
        <v>-999.73060518496618</v>
      </c>
    </row>
    <row r="5898" spans="11:12" x14ac:dyDescent="0.2">
      <c r="K5898" s="51">
        <v>5880</v>
      </c>
      <c r="L5898" s="52">
        <v>0</v>
      </c>
    </row>
    <row r="5899" spans="11:12" x14ac:dyDescent="0.2">
      <c r="K5899" s="51">
        <v>5881</v>
      </c>
      <c r="L5899" s="52">
        <v>102.07551007231632</v>
      </c>
    </row>
    <row r="5900" spans="11:12" x14ac:dyDescent="0.2">
      <c r="K5900" s="51">
        <v>5882</v>
      </c>
      <c r="L5900" s="52">
        <v>2476.6087375844131</v>
      </c>
    </row>
    <row r="5901" spans="11:12" x14ac:dyDescent="0.2">
      <c r="K5901" s="51">
        <v>5883</v>
      </c>
      <c r="L5901" s="52">
        <v>199.05186592183509</v>
      </c>
    </row>
    <row r="5902" spans="11:12" x14ac:dyDescent="0.2">
      <c r="K5902" s="51">
        <v>5884</v>
      </c>
      <c r="L5902" s="52">
        <v>115.62827798957142</v>
      </c>
    </row>
    <row r="5903" spans="11:12" x14ac:dyDescent="0.2">
      <c r="K5903" s="51">
        <v>5885</v>
      </c>
      <c r="L5903" s="52">
        <v>2241.7578859049272</v>
      </c>
    </row>
    <row r="5904" spans="11:12" x14ac:dyDescent="0.2">
      <c r="K5904" s="51">
        <v>5886</v>
      </c>
      <c r="L5904" s="52">
        <v>0</v>
      </c>
    </row>
    <row r="5905" spans="11:12" x14ac:dyDescent="0.2">
      <c r="K5905" s="51">
        <v>5887</v>
      </c>
      <c r="L5905" s="52">
        <v>2861.6871054171738</v>
      </c>
    </row>
    <row r="5906" spans="11:12" x14ac:dyDescent="0.2">
      <c r="K5906" s="51">
        <v>5888</v>
      </c>
      <c r="L5906" s="52">
        <v>5047.7702150824307</v>
      </c>
    </row>
    <row r="5907" spans="11:12" x14ac:dyDescent="0.2">
      <c r="K5907" s="51">
        <v>5889</v>
      </c>
      <c r="L5907" s="52">
        <v>-349.48725421743109</v>
      </c>
    </row>
    <row r="5908" spans="11:12" x14ac:dyDescent="0.2">
      <c r="K5908" s="51">
        <v>5890</v>
      </c>
      <c r="L5908" s="52">
        <v>2764.7580168096933</v>
      </c>
    </row>
    <row r="5909" spans="11:12" x14ac:dyDescent="0.2">
      <c r="K5909" s="51">
        <v>5891</v>
      </c>
      <c r="L5909" s="52">
        <v>-1168.752819022608</v>
      </c>
    </row>
    <row r="5910" spans="11:12" x14ac:dyDescent="0.2">
      <c r="K5910" s="51">
        <v>5892</v>
      </c>
      <c r="L5910" s="52">
        <v>2235.3735515716758</v>
      </c>
    </row>
    <row r="5911" spans="11:12" x14ac:dyDescent="0.2">
      <c r="K5911" s="51">
        <v>5893</v>
      </c>
      <c r="L5911" s="52">
        <v>1975.1120918464812</v>
      </c>
    </row>
    <row r="5912" spans="11:12" x14ac:dyDescent="0.2">
      <c r="K5912" s="51">
        <v>5894</v>
      </c>
      <c r="L5912" s="52">
        <v>1547.2236105063687</v>
      </c>
    </row>
    <row r="5913" spans="11:12" x14ac:dyDescent="0.2">
      <c r="K5913" s="51">
        <v>5895</v>
      </c>
      <c r="L5913" s="52">
        <v>-1307.9784341020654</v>
      </c>
    </row>
    <row r="5914" spans="11:12" x14ac:dyDescent="0.2">
      <c r="K5914" s="51">
        <v>5896</v>
      </c>
      <c r="L5914" s="52">
        <v>0</v>
      </c>
    </row>
    <row r="5915" spans="11:12" x14ac:dyDescent="0.2">
      <c r="K5915" s="51">
        <v>5897</v>
      </c>
      <c r="L5915" s="52">
        <v>-158.45616057965799</v>
      </c>
    </row>
    <row r="5916" spans="11:12" x14ac:dyDescent="0.2">
      <c r="K5916" s="51">
        <v>5898</v>
      </c>
      <c r="L5916" s="52">
        <v>3241.5956052595884</v>
      </c>
    </row>
    <row r="5917" spans="11:12" x14ac:dyDescent="0.2">
      <c r="K5917" s="51">
        <v>5899</v>
      </c>
      <c r="L5917" s="52">
        <v>1780.136033222451</v>
      </c>
    </row>
    <row r="5918" spans="11:12" x14ac:dyDescent="0.2">
      <c r="K5918" s="51">
        <v>5900</v>
      </c>
      <c r="L5918" s="52">
        <v>0</v>
      </c>
    </row>
    <row r="5919" spans="11:12" x14ac:dyDescent="0.2">
      <c r="K5919" s="51">
        <v>5901</v>
      </c>
      <c r="L5919" s="52">
        <v>-5132.1150601852105</v>
      </c>
    </row>
    <row r="5920" spans="11:12" x14ac:dyDescent="0.2">
      <c r="K5920" s="51">
        <v>5902</v>
      </c>
      <c r="L5920" s="52">
        <v>767.15959060926843</v>
      </c>
    </row>
    <row r="5921" spans="11:12" x14ac:dyDescent="0.2">
      <c r="K5921" s="51">
        <v>5903</v>
      </c>
      <c r="L5921" s="52">
        <v>724.43408088482477</v>
      </c>
    </row>
    <row r="5922" spans="11:12" x14ac:dyDescent="0.2">
      <c r="K5922" s="51">
        <v>5904</v>
      </c>
      <c r="L5922" s="52">
        <v>-869.05196434700883</v>
      </c>
    </row>
    <row r="5923" spans="11:12" x14ac:dyDescent="0.2">
      <c r="K5923" s="51">
        <v>5905</v>
      </c>
      <c r="L5923" s="52">
        <v>-3295.9311251002964</v>
      </c>
    </row>
    <row r="5924" spans="11:12" x14ac:dyDescent="0.2">
      <c r="K5924" s="51">
        <v>5906</v>
      </c>
      <c r="L5924" s="52">
        <v>-633.24607462004462</v>
      </c>
    </row>
    <row r="5925" spans="11:12" x14ac:dyDescent="0.2">
      <c r="K5925" s="51">
        <v>5907</v>
      </c>
      <c r="L5925" s="52">
        <v>2787.2004701199676</v>
      </c>
    </row>
    <row r="5926" spans="11:12" x14ac:dyDescent="0.2">
      <c r="K5926" s="51">
        <v>5908</v>
      </c>
      <c r="L5926" s="52">
        <v>2166.3914761769638</v>
      </c>
    </row>
    <row r="5927" spans="11:12" x14ac:dyDescent="0.2">
      <c r="K5927" s="51">
        <v>5909</v>
      </c>
      <c r="L5927" s="52">
        <v>897.79761316776614</v>
      </c>
    </row>
    <row r="5928" spans="11:12" x14ac:dyDescent="0.2">
      <c r="K5928" s="51">
        <v>5910</v>
      </c>
      <c r="L5928" s="52">
        <v>-2171.0681773156912</v>
      </c>
    </row>
    <row r="5929" spans="11:12" x14ac:dyDescent="0.2">
      <c r="K5929" s="51">
        <v>5911</v>
      </c>
      <c r="L5929" s="52">
        <v>0</v>
      </c>
    </row>
    <row r="5930" spans="11:12" x14ac:dyDescent="0.2">
      <c r="K5930" s="51">
        <v>5912</v>
      </c>
      <c r="L5930" s="52">
        <v>0</v>
      </c>
    </row>
    <row r="5931" spans="11:12" x14ac:dyDescent="0.2">
      <c r="K5931" s="51">
        <v>5913</v>
      </c>
      <c r="L5931" s="52">
        <v>0</v>
      </c>
    </row>
    <row r="5932" spans="11:12" x14ac:dyDescent="0.2">
      <c r="K5932" s="51">
        <v>5914</v>
      </c>
      <c r="L5932" s="52">
        <v>0</v>
      </c>
    </row>
    <row r="5933" spans="11:12" x14ac:dyDescent="0.2">
      <c r="K5933" s="51">
        <v>5915</v>
      </c>
      <c r="L5933" s="52">
        <v>4073.2453712661118</v>
      </c>
    </row>
    <row r="5934" spans="11:12" x14ac:dyDescent="0.2">
      <c r="K5934" s="51">
        <v>5916</v>
      </c>
      <c r="L5934" s="52">
        <v>2799.4646088537047</v>
      </c>
    </row>
    <row r="5935" spans="11:12" x14ac:dyDescent="0.2">
      <c r="K5935" s="51">
        <v>5917</v>
      </c>
      <c r="L5935" s="52">
        <v>-1929.8880472582557</v>
      </c>
    </row>
    <row r="5936" spans="11:12" x14ac:dyDescent="0.2">
      <c r="K5936" s="51">
        <v>5918</v>
      </c>
      <c r="L5936" s="52">
        <v>-5341.2240233341272</v>
      </c>
    </row>
    <row r="5937" spans="11:12" x14ac:dyDescent="0.2">
      <c r="K5937" s="51">
        <v>5919</v>
      </c>
      <c r="L5937" s="52">
        <v>962.32340316503996</v>
      </c>
    </row>
    <row r="5938" spans="11:12" x14ac:dyDescent="0.2">
      <c r="K5938" s="51">
        <v>5920</v>
      </c>
      <c r="L5938" s="52">
        <v>-4864.004476101507</v>
      </c>
    </row>
    <row r="5939" spans="11:12" x14ac:dyDescent="0.2">
      <c r="K5939" s="51">
        <v>5921</v>
      </c>
      <c r="L5939" s="52">
        <v>0</v>
      </c>
    </row>
    <row r="5940" spans="11:12" x14ac:dyDescent="0.2">
      <c r="K5940" s="51">
        <v>5922</v>
      </c>
      <c r="L5940" s="52">
        <v>872.21632070222813</v>
      </c>
    </row>
    <row r="5941" spans="11:12" x14ac:dyDescent="0.2">
      <c r="K5941" s="51">
        <v>5923</v>
      </c>
      <c r="L5941" s="52">
        <v>1893.6695026561229</v>
      </c>
    </row>
    <row r="5942" spans="11:12" x14ac:dyDescent="0.2">
      <c r="K5942" s="51">
        <v>5924</v>
      </c>
      <c r="L5942" s="52">
        <v>3350.6415572146852</v>
      </c>
    </row>
    <row r="5943" spans="11:12" x14ac:dyDescent="0.2">
      <c r="K5943" s="51">
        <v>5925</v>
      </c>
      <c r="L5943" s="52">
        <v>-802.34505790422372</v>
      </c>
    </row>
    <row r="5944" spans="11:12" x14ac:dyDescent="0.2">
      <c r="K5944" s="51">
        <v>5926</v>
      </c>
      <c r="L5944" s="52">
        <v>-1685.4267840782566</v>
      </c>
    </row>
    <row r="5945" spans="11:12" x14ac:dyDescent="0.2">
      <c r="K5945" s="51">
        <v>5927</v>
      </c>
      <c r="L5945" s="52">
        <v>-1181.9197759166038</v>
      </c>
    </row>
    <row r="5946" spans="11:12" x14ac:dyDescent="0.2">
      <c r="K5946" s="51">
        <v>5928</v>
      </c>
      <c r="L5946" s="52">
        <v>3512.6040620458652</v>
      </c>
    </row>
    <row r="5947" spans="11:12" x14ac:dyDescent="0.2">
      <c r="K5947" s="51">
        <v>5929</v>
      </c>
      <c r="L5947" s="52">
        <v>824.44072346480039</v>
      </c>
    </row>
    <row r="5948" spans="11:12" x14ac:dyDescent="0.2">
      <c r="K5948" s="51">
        <v>5930</v>
      </c>
      <c r="L5948" s="52">
        <v>236.58330336982112</v>
      </c>
    </row>
    <row r="5949" spans="11:12" x14ac:dyDescent="0.2">
      <c r="K5949" s="51">
        <v>5931</v>
      </c>
      <c r="L5949" s="52">
        <v>-2402.5441005965895</v>
      </c>
    </row>
    <row r="5950" spans="11:12" x14ac:dyDescent="0.2">
      <c r="K5950" s="51">
        <v>5932</v>
      </c>
      <c r="L5950" s="52">
        <v>-1755.3777383891288</v>
      </c>
    </row>
    <row r="5951" spans="11:12" x14ac:dyDescent="0.2">
      <c r="K5951" s="51">
        <v>5933</v>
      </c>
      <c r="L5951" s="52">
        <v>1309.8391208351211</v>
      </c>
    </row>
    <row r="5952" spans="11:12" x14ac:dyDescent="0.2">
      <c r="K5952" s="51">
        <v>5934</v>
      </c>
      <c r="L5952" s="52">
        <v>-3.5137098571149181</v>
      </c>
    </row>
    <row r="5953" spans="11:12" x14ac:dyDescent="0.2">
      <c r="K5953" s="51">
        <v>5935</v>
      </c>
      <c r="L5953" s="52">
        <v>-3452.6937455751713</v>
      </c>
    </row>
    <row r="5954" spans="11:12" x14ac:dyDescent="0.2">
      <c r="K5954" s="51">
        <v>5936</v>
      </c>
      <c r="L5954" s="52">
        <v>-2869.3226744438825</v>
      </c>
    </row>
    <row r="5955" spans="11:12" x14ac:dyDescent="0.2">
      <c r="K5955" s="51">
        <v>5937</v>
      </c>
      <c r="L5955" s="52">
        <v>2225.2574783133259</v>
      </c>
    </row>
    <row r="5956" spans="11:12" x14ac:dyDescent="0.2">
      <c r="K5956" s="51">
        <v>5938</v>
      </c>
      <c r="L5956" s="52">
        <v>781.2003420224496</v>
      </c>
    </row>
    <row r="5957" spans="11:12" x14ac:dyDescent="0.2">
      <c r="K5957" s="51">
        <v>5939</v>
      </c>
      <c r="L5957" s="52">
        <v>0</v>
      </c>
    </row>
    <row r="5958" spans="11:12" x14ac:dyDescent="0.2">
      <c r="K5958" s="51">
        <v>5940</v>
      </c>
      <c r="L5958" s="52">
        <v>-513.69535960768781</v>
      </c>
    </row>
    <row r="5959" spans="11:12" x14ac:dyDescent="0.2">
      <c r="K5959" s="51">
        <v>5941</v>
      </c>
      <c r="L5959" s="52">
        <v>2515.8961353234035</v>
      </c>
    </row>
    <row r="5960" spans="11:12" x14ac:dyDescent="0.2">
      <c r="K5960" s="51">
        <v>5942</v>
      </c>
      <c r="L5960" s="52">
        <v>2258.5680843091832</v>
      </c>
    </row>
    <row r="5961" spans="11:12" x14ac:dyDescent="0.2">
      <c r="K5961" s="51">
        <v>5943</v>
      </c>
      <c r="L5961" s="52">
        <v>-4115.3050157085327</v>
      </c>
    </row>
    <row r="5962" spans="11:12" x14ac:dyDescent="0.2">
      <c r="K5962" s="51">
        <v>5944</v>
      </c>
      <c r="L5962" s="52">
        <v>2010.7587985727137</v>
      </c>
    </row>
    <row r="5963" spans="11:12" x14ac:dyDescent="0.2">
      <c r="K5963" s="51">
        <v>5945</v>
      </c>
      <c r="L5963" s="52">
        <v>3594.0931482642522</v>
      </c>
    </row>
    <row r="5964" spans="11:12" x14ac:dyDescent="0.2">
      <c r="K5964" s="51">
        <v>5946</v>
      </c>
      <c r="L5964" s="52">
        <v>5122.4941607670589</v>
      </c>
    </row>
    <row r="5965" spans="11:12" x14ac:dyDescent="0.2">
      <c r="K5965" s="51">
        <v>5947</v>
      </c>
      <c r="L5965" s="52">
        <v>-1482.7178951821641</v>
      </c>
    </row>
    <row r="5966" spans="11:12" x14ac:dyDescent="0.2">
      <c r="K5966" s="51">
        <v>5948</v>
      </c>
      <c r="L5966" s="52">
        <v>2268.7169874596739</v>
      </c>
    </row>
    <row r="5967" spans="11:12" x14ac:dyDescent="0.2">
      <c r="K5967" s="51">
        <v>5949</v>
      </c>
      <c r="L5967" s="52">
        <v>-1098.8039763720255</v>
      </c>
    </row>
    <row r="5968" spans="11:12" x14ac:dyDescent="0.2">
      <c r="K5968" s="51">
        <v>5950</v>
      </c>
      <c r="L5968" s="52">
        <v>3388.19177049879</v>
      </c>
    </row>
    <row r="5969" spans="11:12" x14ac:dyDescent="0.2">
      <c r="K5969" s="51">
        <v>5951</v>
      </c>
      <c r="L5969" s="52">
        <v>1413.0661893161393</v>
      </c>
    </row>
    <row r="5970" spans="11:12" x14ac:dyDescent="0.2">
      <c r="K5970" s="51">
        <v>5952</v>
      </c>
      <c r="L5970" s="52">
        <v>1323.3941664809777</v>
      </c>
    </row>
    <row r="5971" spans="11:12" x14ac:dyDescent="0.2">
      <c r="K5971" s="51">
        <v>5953</v>
      </c>
      <c r="L5971" s="52">
        <v>-4044.4398310584288</v>
      </c>
    </row>
    <row r="5972" spans="11:12" x14ac:dyDescent="0.2">
      <c r="K5972" s="51">
        <v>5954</v>
      </c>
      <c r="L5972" s="52">
        <v>830.19658271021785</v>
      </c>
    </row>
    <row r="5973" spans="11:12" x14ac:dyDescent="0.2">
      <c r="K5973" s="51">
        <v>5955</v>
      </c>
      <c r="L5973" s="52">
        <v>2288.6446194838213</v>
      </c>
    </row>
    <row r="5974" spans="11:12" x14ac:dyDescent="0.2">
      <c r="K5974" s="51">
        <v>5956</v>
      </c>
      <c r="L5974" s="52">
        <v>-3569.1274046892554</v>
      </c>
    </row>
    <row r="5975" spans="11:12" x14ac:dyDescent="0.2">
      <c r="K5975" s="51">
        <v>5957</v>
      </c>
      <c r="L5975" s="52">
        <v>-585.48523323507402</v>
      </c>
    </row>
    <row r="5976" spans="11:12" x14ac:dyDescent="0.2">
      <c r="K5976" s="51">
        <v>5958</v>
      </c>
      <c r="L5976" s="52">
        <v>-254.3254574077589</v>
      </c>
    </row>
    <row r="5977" spans="11:12" x14ac:dyDescent="0.2">
      <c r="K5977" s="51">
        <v>5959</v>
      </c>
      <c r="L5977" s="52">
        <v>2574.2849839395985</v>
      </c>
    </row>
    <row r="5978" spans="11:12" x14ac:dyDescent="0.2">
      <c r="K5978" s="51">
        <v>5960</v>
      </c>
      <c r="L5978" s="52">
        <v>-3733.3478330583703</v>
      </c>
    </row>
    <row r="5979" spans="11:12" x14ac:dyDescent="0.2">
      <c r="K5979" s="51">
        <v>5961</v>
      </c>
      <c r="L5979" s="52">
        <v>4424.7222601528165</v>
      </c>
    </row>
    <row r="5980" spans="11:12" x14ac:dyDescent="0.2">
      <c r="K5980" s="51">
        <v>5962</v>
      </c>
      <c r="L5980" s="52">
        <v>5335.9877186490539</v>
      </c>
    </row>
    <row r="5981" spans="11:12" x14ac:dyDescent="0.2">
      <c r="K5981" s="51">
        <v>5963</v>
      </c>
      <c r="L5981" s="52">
        <v>-2135.2550775225982</v>
      </c>
    </row>
    <row r="5982" spans="11:12" x14ac:dyDescent="0.2">
      <c r="K5982" s="51">
        <v>5964</v>
      </c>
      <c r="L5982" s="52">
        <v>-897.64017346278956</v>
      </c>
    </row>
    <row r="5983" spans="11:12" x14ac:dyDescent="0.2">
      <c r="K5983" s="51">
        <v>5965</v>
      </c>
      <c r="L5983" s="52">
        <v>-1161.3644332506276</v>
      </c>
    </row>
    <row r="5984" spans="11:12" x14ac:dyDescent="0.2">
      <c r="K5984" s="51">
        <v>5966</v>
      </c>
      <c r="L5984" s="52">
        <v>-1861.6536824839759</v>
      </c>
    </row>
    <row r="5985" spans="11:12" x14ac:dyDescent="0.2">
      <c r="K5985" s="51">
        <v>5967</v>
      </c>
      <c r="L5985" s="52">
        <v>-2528.5466859561111</v>
      </c>
    </row>
    <row r="5986" spans="11:12" x14ac:dyDescent="0.2">
      <c r="K5986" s="51">
        <v>5968</v>
      </c>
      <c r="L5986" s="52">
        <v>-5464.691735146559</v>
      </c>
    </row>
    <row r="5987" spans="11:12" x14ac:dyDescent="0.2">
      <c r="K5987" s="51">
        <v>5969</v>
      </c>
      <c r="L5987" s="52">
        <v>2682.4330486396166</v>
      </c>
    </row>
    <row r="5988" spans="11:12" x14ac:dyDescent="0.2">
      <c r="K5988" s="51">
        <v>5970</v>
      </c>
      <c r="L5988" s="52">
        <v>-642.5494274094126</v>
      </c>
    </row>
    <row r="5989" spans="11:12" x14ac:dyDescent="0.2">
      <c r="K5989" s="51">
        <v>5971</v>
      </c>
      <c r="L5989" s="52">
        <v>-3022.6703528371322</v>
      </c>
    </row>
    <row r="5990" spans="11:12" x14ac:dyDescent="0.2">
      <c r="K5990" s="51">
        <v>5972</v>
      </c>
      <c r="L5990" s="52">
        <v>793.74122758917895</v>
      </c>
    </row>
    <row r="5991" spans="11:12" x14ac:dyDescent="0.2">
      <c r="K5991" s="51">
        <v>5973</v>
      </c>
      <c r="L5991" s="52">
        <v>2071.6738886202484</v>
      </c>
    </row>
    <row r="5992" spans="11:12" x14ac:dyDescent="0.2">
      <c r="K5992" s="51">
        <v>5974</v>
      </c>
      <c r="L5992" s="52">
        <v>-3240.5083453674124</v>
      </c>
    </row>
    <row r="5993" spans="11:12" x14ac:dyDescent="0.2">
      <c r="K5993" s="51">
        <v>5975</v>
      </c>
      <c r="L5993" s="52">
        <v>-294.29030137731684</v>
      </c>
    </row>
    <row r="5994" spans="11:12" x14ac:dyDescent="0.2">
      <c r="K5994" s="51">
        <v>5976</v>
      </c>
      <c r="L5994" s="52">
        <v>-3051.0555852734969</v>
      </c>
    </row>
    <row r="5995" spans="11:12" x14ac:dyDescent="0.2">
      <c r="K5995" s="51">
        <v>5977</v>
      </c>
      <c r="L5995" s="52">
        <v>4019.4877525500474</v>
      </c>
    </row>
    <row r="5996" spans="11:12" x14ac:dyDescent="0.2">
      <c r="K5996" s="51">
        <v>5978</v>
      </c>
      <c r="L5996" s="52">
        <v>-2290.2593414257653</v>
      </c>
    </row>
    <row r="5997" spans="11:12" x14ac:dyDescent="0.2">
      <c r="K5997" s="51">
        <v>5979</v>
      </c>
      <c r="L5997" s="52">
        <v>-4240.5020108016206</v>
      </c>
    </row>
    <row r="5998" spans="11:12" x14ac:dyDescent="0.2">
      <c r="K5998" s="51">
        <v>5980</v>
      </c>
      <c r="L5998" s="52">
        <v>2011.3268328659356</v>
      </c>
    </row>
    <row r="5999" spans="11:12" x14ac:dyDescent="0.2">
      <c r="K5999" s="51">
        <v>5981</v>
      </c>
      <c r="L5999" s="52">
        <v>-2577.0816104304831</v>
      </c>
    </row>
    <row r="6000" spans="11:12" x14ac:dyDescent="0.2">
      <c r="K6000" s="51">
        <v>5982</v>
      </c>
      <c r="L6000" s="52">
        <v>0</v>
      </c>
    </row>
    <row r="6001" spans="11:12" x14ac:dyDescent="0.2">
      <c r="K6001" s="51">
        <v>5983</v>
      </c>
      <c r="L6001" s="52">
        <v>-2443.4748461193067</v>
      </c>
    </row>
    <row r="6002" spans="11:12" x14ac:dyDescent="0.2">
      <c r="K6002" s="51">
        <v>5984</v>
      </c>
      <c r="L6002" s="52">
        <v>2125.4836126412329</v>
      </c>
    </row>
    <row r="6003" spans="11:12" x14ac:dyDescent="0.2">
      <c r="K6003" s="51">
        <v>5985</v>
      </c>
      <c r="L6003" s="52">
        <v>871.29141445683331</v>
      </c>
    </row>
    <row r="6004" spans="11:12" x14ac:dyDescent="0.2">
      <c r="K6004" s="51">
        <v>5986</v>
      </c>
      <c r="L6004" s="52">
        <v>-4180.8102705231177</v>
      </c>
    </row>
    <row r="6005" spans="11:12" x14ac:dyDescent="0.2">
      <c r="K6005" s="51">
        <v>5987</v>
      </c>
      <c r="L6005" s="52">
        <v>632.89568806184047</v>
      </c>
    </row>
    <row r="6006" spans="11:12" x14ac:dyDescent="0.2">
      <c r="K6006" s="51">
        <v>5988</v>
      </c>
      <c r="L6006" s="52">
        <v>1840.6989015638187</v>
      </c>
    </row>
    <row r="6007" spans="11:12" x14ac:dyDescent="0.2">
      <c r="K6007" s="51">
        <v>5989</v>
      </c>
      <c r="L6007" s="52">
        <v>2751.1760609743815</v>
      </c>
    </row>
    <row r="6008" spans="11:12" x14ac:dyDescent="0.2">
      <c r="K6008" s="51">
        <v>5990</v>
      </c>
      <c r="L6008" s="52">
        <v>0</v>
      </c>
    </row>
    <row r="6009" spans="11:12" x14ac:dyDescent="0.2">
      <c r="K6009" s="51">
        <v>5991</v>
      </c>
      <c r="L6009" s="52">
        <v>3993.7071916266686</v>
      </c>
    </row>
    <row r="6010" spans="11:12" x14ac:dyDescent="0.2">
      <c r="K6010" s="51">
        <v>5992</v>
      </c>
      <c r="L6010" s="52">
        <v>3978.3033265964536</v>
      </c>
    </row>
    <row r="6011" spans="11:12" x14ac:dyDescent="0.2">
      <c r="K6011" s="51">
        <v>5993</v>
      </c>
      <c r="L6011" s="52">
        <v>0</v>
      </c>
    </row>
    <row r="6012" spans="11:12" x14ac:dyDescent="0.2">
      <c r="K6012" s="51">
        <v>5994</v>
      </c>
      <c r="L6012" s="52">
        <v>1948.9953637082301</v>
      </c>
    </row>
    <row r="6013" spans="11:12" x14ac:dyDescent="0.2">
      <c r="K6013" s="51">
        <v>5995</v>
      </c>
      <c r="L6013" s="52">
        <v>-5766.5860426065283</v>
      </c>
    </row>
    <row r="6014" spans="11:12" x14ac:dyDescent="0.2">
      <c r="K6014" s="51">
        <v>5996</v>
      </c>
      <c r="L6014" s="52">
        <v>2391.1265626611403</v>
      </c>
    </row>
    <row r="6015" spans="11:12" x14ac:dyDescent="0.2">
      <c r="K6015" s="51">
        <v>5997</v>
      </c>
      <c r="L6015" s="52">
        <v>-4400.4502655335655</v>
      </c>
    </row>
    <row r="6016" spans="11:12" x14ac:dyDescent="0.2">
      <c r="K6016" s="51">
        <v>5998</v>
      </c>
      <c r="L6016" s="52">
        <v>3896.1733087914081</v>
      </c>
    </row>
    <row r="6017" spans="11:12" x14ac:dyDescent="0.2">
      <c r="K6017" s="51">
        <v>5999</v>
      </c>
      <c r="L6017" s="52">
        <v>2357.5045521369407</v>
      </c>
    </row>
    <row r="6018" spans="11:12" x14ac:dyDescent="0.2">
      <c r="K6018" s="51">
        <v>6000</v>
      </c>
      <c r="L6018" s="52">
        <v>-597.83534412320648</v>
      </c>
    </row>
    <row r="6019" spans="11:12" x14ac:dyDescent="0.2">
      <c r="K6019" s="51">
        <v>6001</v>
      </c>
      <c r="L6019" s="52">
        <v>0</v>
      </c>
    </row>
    <row r="6020" spans="11:12" x14ac:dyDescent="0.2">
      <c r="K6020" s="51">
        <v>6002</v>
      </c>
      <c r="L6020" s="52">
        <v>3626.7632437284478</v>
      </c>
    </row>
    <row r="6021" spans="11:12" x14ac:dyDescent="0.2">
      <c r="K6021" s="51">
        <v>6003</v>
      </c>
      <c r="L6021" s="52">
        <v>1917.0915178848277</v>
      </c>
    </row>
    <row r="6022" spans="11:12" x14ac:dyDescent="0.2">
      <c r="K6022" s="51">
        <v>6004</v>
      </c>
      <c r="L6022" s="52">
        <v>-1951.8320979712364</v>
      </c>
    </row>
    <row r="6023" spans="11:12" x14ac:dyDescent="0.2">
      <c r="K6023" s="51">
        <v>6005</v>
      </c>
      <c r="L6023" s="52">
        <v>-6598.5687863119929</v>
      </c>
    </row>
    <row r="6024" spans="11:12" x14ac:dyDescent="0.2">
      <c r="K6024" s="51">
        <v>6006</v>
      </c>
      <c r="L6024" s="52">
        <v>-1534.1390711155</v>
      </c>
    </row>
    <row r="6025" spans="11:12" x14ac:dyDescent="0.2">
      <c r="K6025" s="51">
        <v>6007</v>
      </c>
      <c r="L6025" s="52">
        <v>-1164.4268110753983</v>
      </c>
    </row>
    <row r="6026" spans="11:12" x14ac:dyDescent="0.2">
      <c r="K6026" s="51">
        <v>6008</v>
      </c>
      <c r="L6026" s="52">
        <v>0</v>
      </c>
    </row>
    <row r="6027" spans="11:12" x14ac:dyDescent="0.2">
      <c r="K6027" s="51">
        <v>6009</v>
      </c>
      <c r="L6027" s="52">
        <v>0</v>
      </c>
    </row>
    <row r="6028" spans="11:12" x14ac:dyDescent="0.2">
      <c r="K6028" s="51">
        <v>6010</v>
      </c>
      <c r="L6028" s="52">
        <v>-1565.3326086638895</v>
      </c>
    </row>
    <row r="6029" spans="11:12" x14ac:dyDescent="0.2">
      <c r="K6029" s="51">
        <v>6011</v>
      </c>
      <c r="L6029" s="52">
        <v>-583.28482039373648</v>
      </c>
    </row>
    <row r="6030" spans="11:12" x14ac:dyDescent="0.2">
      <c r="K6030" s="51">
        <v>6012</v>
      </c>
      <c r="L6030" s="52">
        <v>0</v>
      </c>
    </row>
    <row r="6031" spans="11:12" x14ac:dyDescent="0.2">
      <c r="K6031" s="51">
        <v>6013</v>
      </c>
      <c r="L6031" s="52">
        <v>4436.6816496060374</v>
      </c>
    </row>
    <row r="6032" spans="11:12" x14ac:dyDescent="0.2">
      <c r="K6032" s="51">
        <v>6014</v>
      </c>
      <c r="L6032" s="52">
        <v>-1984.825906314506</v>
      </c>
    </row>
    <row r="6033" spans="11:12" x14ac:dyDescent="0.2">
      <c r="K6033" s="51">
        <v>6015</v>
      </c>
      <c r="L6033" s="52">
        <v>0</v>
      </c>
    </row>
    <row r="6034" spans="11:12" x14ac:dyDescent="0.2">
      <c r="K6034" s="51">
        <v>6016</v>
      </c>
      <c r="L6034" s="52">
        <v>4556.6966943736661</v>
      </c>
    </row>
    <row r="6035" spans="11:12" x14ac:dyDescent="0.2">
      <c r="K6035" s="51">
        <v>6017</v>
      </c>
      <c r="L6035" s="52">
        <v>-3457.9001741618927</v>
      </c>
    </row>
    <row r="6036" spans="11:12" x14ac:dyDescent="0.2">
      <c r="K6036" s="51">
        <v>6018</v>
      </c>
      <c r="L6036" s="52">
        <v>2751.0429241504812</v>
      </c>
    </row>
    <row r="6037" spans="11:12" x14ac:dyDescent="0.2">
      <c r="K6037" s="51">
        <v>6019</v>
      </c>
      <c r="L6037" s="52">
        <v>1698.8149732406412</v>
      </c>
    </row>
    <row r="6038" spans="11:12" x14ac:dyDescent="0.2">
      <c r="K6038" s="51">
        <v>6020</v>
      </c>
      <c r="L6038" s="52">
        <v>-3398.7930912661495</v>
      </c>
    </row>
    <row r="6039" spans="11:12" x14ac:dyDescent="0.2">
      <c r="K6039" s="51">
        <v>6021</v>
      </c>
      <c r="L6039" s="52">
        <v>-155.78274889726799</v>
      </c>
    </row>
    <row r="6040" spans="11:12" x14ac:dyDescent="0.2">
      <c r="K6040" s="51">
        <v>6022</v>
      </c>
      <c r="L6040" s="52">
        <v>-5037.709799877879</v>
      </c>
    </row>
    <row r="6041" spans="11:12" x14ac:dyDescent="0.2">
      <c r="K6041" s="51">
        <v>6023</v>
      </c>
      <c r="L6041" s="52">
        <v>-1771.7449017837798</v>
      </c>
    </row>
    <row r="6042" spans="11:12" x14ac:dyDescent="0.2">
      <c r="K6042" s="51">
        <v>6024</v>
      </c>
      <c r="L6042" s="52">
        <v>1836.8148729383424</v>
      </c>
    </row>
    <row r="6043" spans="11:12" x14ac:dyDescent="0.2">
      <c r="K6043" s="51">
        <v>6025</v>
      </c>
      <c r="L6043" s="52">
        <v>2462.7629728891279</v>
      </c>
    </row>
    <row r="6044" spans="11:12" x14ac:dyDescent="0.2">
      <c r="K6044" s="51">
        <v>6026</v>
      </c>
      <c r="L6044" s="52">
        <v>1934.7742728161313</v>
      </c>
    </row>
    <row r="6045" spans="11:12" x14ac:dyDescent="0.2">
      <c r="K6045" s="51">
        <v>6027</v>
      </c>
      <c r="L6045" s="52">
        <v>-2246.1708076951618</v>
      </c>
    </row>
    <row r="6046" spans="11:12" x14ac:dyDescent="0.2">
      <c r="K6046" s="51">
        <v>6028</v>
      </c>
      <c r="L6046" s="52">
        <v>3448.7537400403562</v>
      </c>
    </row>
    <row r="6047" spans="11:12" x14ac:dyDescent="0.2">
      <c r="K6047" s="51">
        <v>6029</v>
      </c>
      <c r="L6047" s="52">
        <v>1463.6356066928424</v>
      </c>
    </row>
    <row r="6048" spans="11:12" x14ac:dyDescent="0.2">
      <c r="K6048" s="51">
        <v>6030</v>
      </c>
      <c r="L6048" s="52">
        <v>0</v>
      </c>
    </row>
    <row r="6049" spans="11:12" x14ac:dyDescent="0.2">
      <c r="K6049" s="51">
        <v>6031</v>
      </c>
      <c r="L6049" s="52">
        <v>0</v>
      </c>
    </row>
    <row r="6050" spans="11:12" x14ac:dyDescent="0.2">
      <c r="K6050" s="51">
        <v>6032</v>
      </c>
      <c r="L6050" s="52">
        <v>0</v>
      </c>
    </row>
    <row r="6051" spans="11:12" x14ac:dyDescent="0.2">
      <c r="K6051" s="51">
        <v>6033</v>
      </c>
      <c r="L6051" s="52">
        <v>-444.4795055278646</v>
      </c>
    </row>
    <row r="6052" spans="11:12" x14ac:dyDescent="0.2">
      <c r="K6052" s="51">
        <v>6034</v>
      </c>
      <c r="L6052" s="52">
        <v>0</v>
      </c>
    </row>
    <row r="6053" spans="11:12" x14ac:dyDescent="0.2">
      <c r="K6053" s="51">
        <v>6035</v>
      </c>
      <c r="L6053" s="52">
        <v>4133.5153515314123</v>
      </c>
    </row>
    <row r="6054" spans="11:12" x14ac:dyDescent="0.2">
      <c r="K6054" s="51">
        <v>6036</v>
      </c>
      <c r="L6054" s="52">
        <v>1514.961789309586</v>
      </c>
    </row>
    <row r="6055" spans="11:12" x14ac:dyDescent="0.2">
      <c r="K6055" s="51">
        <v>6037</v>
      </c>
      <c r="L6055" s="52">
        <v>-3259.8211205311109</v>
      </c>
    </row>
    <row r="6056" spans="11:12" x14ac:dyDescent="0.2">
      <c r="K6056" s="51">
        <v>6038</v>
      </c>
      <c r="L6056" s="52">
        <v>4076.4471610664064</v>
      </c>
    </row>
    <row r="6057" spans="11:12" x14ac:dyDescent="0.2">
      <c r="K6057" s="51">
        <v>6039</v>
      </c>
      <c r="L6057" s="52">
        <v>3458.6630655546696</v>
      </c>
    </row>
    <row r="6058" spans="11:12" x14ac:dyDescent="0.2">
      <c r="K6058" s="51">
        <v>6040</v>
      </c>
      <c r="L6058" s="52">
        <v>-2548.3026249373629</v>
      </c>
    </row>
    <row r="6059" spans="11:12" x14ac:dyDescent="0.2">
      <c r="K6059" s="51">
        <v>6041</v>
      </c>
      <c r="L6059" s="52">
        <v>4714.7249088156814</v>
      </c>
    </row>
    <row r="6060" spans="11:12" x14ac:dyDescent="0.2">
      <c r="K6060" s="51">
        <v>6042</v>
      </c>
      <c r="L6060" s="52">
        <v>835.5249253741722</v>
      </c>
    </row>
    <row r="6061" spans="11:12" x14ac:dyDescent="0.2">
      <c r="K6061" s="51">
        <v>6043</v>
      </c>
      <c r="L6061" s="52">
        <v>4120.9150905422111</v>
      </c>
    </row>
    <row r="6062" spans="11:12" x14ac:dyDescent="0.2">
      <c r="K6062" s="51">
        <v>6044</v>
      </c>
      <c r="L6062" s="52">
        <v>-2249.5577103660962</v>
      </c>
    </row>
    <row r="6063" spans="11:12" x14ac:dyDescent="0.2">
      <c r="K6063" s="51">
        <v>6045</v>
      </c>
      <c r="L6063" s="52">
        <v>3039.4280504911849</v>
      </c>
    </row>
    <row r="6064" spans="11:12" x14ac:dyDescent="0.2">
      <c r="K6064" s="51">
        <v>6046</v>
      </c>
      <c r="L6064" s="52">
        <v>1359.44064195275</v>
      </c>
    </row>
    <row r="6065" spans="11:12" x14ac:dyDescent="0.2">
      <c r="K6065" s="51">
        <v>6047</v>
      </c>
      <c r="L6065" s="52">
        <v>0</v>
      </c>
    </row>
    <row r="6066" spans="11:12" x14ac:dyDescent="0.2">
      <c r="K6066" s="51">
        <v>6048</v>
      </c>
      <c r="L6066" s="52">
        <v>-1665.145995281106</v>
      </c>
    </row>
    <row r="6067" spans="11:12" x14ac:dyDescent="0.2">
      <c r="K6067" s="51">
        <v>6049</v>
      </c>
      <c r="L6067" s="52">
        <v>5313.8664225741668</v>
      </c>
    </row>
    <row r="6068" spans="11:12" x14ac:dyDescent="0.2">
      <c r="K6068" s="51">
        <v>6050</v>
      </c>
      <c r="L6068" s="52">
        <v>0</v>
      </c>
    </row>
    <row r="6069" spans="11:12" x14ac:dyDescent="0.2">
      <c r="K6069" s="51">
        <v>6051</v>
      </c>
      <c r="L6069" s="52">
        <v>-1202.3125461915415</v>
      </c>
    </row>
    <row r="6070" spans="11:12" x14ac:dyDescent="0.2">
      <c r="K6070" s="51">
        <v>6052</v>
      </c>
      <c r="L6070" s="52">
        <v>3211.0679145543545</v>
      </c>
    </row>
    <row r="6071" spans="11:12" x14ac:dyDescent="0.2">
      <c r="K6071" s="51">
        <v>6053</v>
      </c>
      <c r="L6071" s="52">
        <v>4918.6256596705862</v>
      </c>
    </row>
    <row r="6072" spans="11:12" x14ac:dyDescent="0.2">
      <c r="K6072" s="51">
        <v>6054</v>
      </c>
      <c r="L6072" s="52">
        <v>1313.4680617294748</v>
      </c>
    </row>
    <row r="6073" spans="11:12" x14ac:dyDescent="0.2">
      <c r="K6073" s="51">
        <v>6055</v>
      </c>
      <c r="L6073" s="52">
        <v>0</v>
      </c>
    </row>
    <row r="6074" spans="11:12" x14ac:dyDescent="0.2">
      <c r="K6074" s="51">
        <v>6056</v>
      </c>
      <c r="L6074" s="52">
        <v>-1628.782574783919</v>
      </c>
    </row>
    <row r="6075" spans="11:12" x14ac:dyDescent="0.2">
      <c r="K6075" s="51">
        <v>6057</v>
      </c>
      <c r="L6075" s="52">
        <v>343.47865716800561</v>
      </c>
    </row>
    <row r="6076" spans="11:12" x14ac:dyDescent="0.2">
      <c r="K6076" s="51">
        <v>6058</v>
      </c>
      <c r="L6076" s="52">
        <v>853.33193402989843</v>
      </c>
    </row>
    <row r="6077" spans="11:12" x14ac:dyDescent="0.2">
      <c r="K6077" s="51">
        <v>6059</v>
      </c>
      <c r="L6077" s="52">
        <v>550.566007065333</v>
      </c>
    </row>
    <row r="6078" spans="11:12" x14ac:dyDescent="0.2">
      <c r="K6078" s="51">
        <v>6060</v>
      </c>
      <c r="L6078" s="52">
        <v>-334.7361928997326</v>
      </c>
    </row>
    <row r="6079" spans="11:12" x14ac:dyDescent="0.2">
      <c r="K6079" s="51">
        <v>6061</v>
      </c>
      <c r="L6079" s="52">
        <v>-441.47639062403573</v>
      </c>
    </row>
    <row r="6080" spans="11:12" x14ac:dyDescent="0.2">
      <c r="K6080" s="51">
        <v>6062</v>
      </c>
      <c r="L6080" s="52">
        <v>1477.9938896948515</v>
      </c>
    </row>
    <row r="6081" spans="11:12" x14ac:dyDescent="0.2">
      <c r="K6081" s="51">
        <v>6063</v>
      </c>
      <c r="L6081" s="52">
        <v>0</v>
      </c>
    </row>
    <row r="6082" spans="11:12" x14ac:dyDescent="0.2">
      <c r="K6082" s="51">
        <v>6064</v>
      </c>
      <c r="L6082" s="52">
        <v>607.76015667673937</v>
      </c>
    </row>
    <row r="6083" spans="11:12" x14ac:dyDescent="0.2">
      <c r="K6083" s="51">
        <v>6065</v>
      </c>
      <c r="L6083" s="52">
        <v>1686.1897309899591</v>
      </c>
    </row>
    <row r="6084" spans="11:12" x14ac:dyDescent="0.2">
      <c r="K6084" s="51">
        <v>6066</v>
      </c>
      <c r="L6084" s="52">
        <v>924.30673591558252</v>
      </c>
    </row>
    <row r="6085" spans="11:12" x14ac:dyDescent="0.2">
      <c r="K6085" s="51">
        <v>6067</v>
      </c>
      <c r="L6085" s="52">
        <v>0</v>
      </c>
    </row>
    <row r="6086" spans="11:12" x14ac:dyDescent="0.2">
      <c r="K6086" s="51">
        <v>6068</v>
      </c>
      <c r="L6086" s="52">
        <v>0</v>
      </c>
    </row>
    <row r="6087" spans="11:12" x14ac:dyDescent="0.2">
      <c r="K6087" s="51">
        <v>6069</v>
      </c>
      <c r="L6087" s="52">
        <v>2953.7712665833897</v>
      </c>
    </row>
    <row r="6088" spans="11:12" x14ac:dyDescent="0.2">
      <c r="K6088" s="51">
        <v>6070</v>
      </c>
      <c r="L6088" s="52">
        <v>235.66144642144798</v>
      </c>
    </row>
    <row r="6089" spans="11:12" x14ac:dyDescent="0.2">
      <c r="K6089" s="51">
        <v>6071</v>
      </c>
      <c r="L6089" s="52">
        <v>-2141.6316115193813</v>
      </c>
    </row>
    <row r="6090" spans="11:12" x14ac:dyDescent="0.2">
      <c r="K6090" s="51">
        <v>6072</v>
      </c>
      <c r="L6090" s="52">
        <v>1271.5909654577918</v>
      </c>
    </row>
    <row r="6091" spans="11:12" x14ac:dyDescent="0.2">
      <c r="K6091" s="51">
        <v>6073</v>
      </c>
      <c r="L6091" s="52">
        <v>803.59078827448411</v>
      </c>
    </row>
    <row r="6092" spans="11:12" x14ac:dyDescent="0.2">
      <c r="K6092" s="51">
        <v>6074</v>
      </c>
      <c r="L6092" s="52">
        <v>360.55710575203557</v>
      </c>
    </row>
    <row r="6093" spans="11:12" x14ac:dyDescent="0.2">
      <c r="K6093" s="51">
        <v>6075</v>
      </c>
      <c r="L6093" s="52">
        <v>0</v>
      </c>
    </row>
    <row r="6094" spans="11:12" x14ac:dyDescent="0.2">
      <c r="K6094" s="51">
        <v>6076</v>
      </c>
      <c r="L6094" s="52">
        <v>2950.2788659287758</v>
      </c>
    </row>
    <row r="6095" spans="11:12" x14ac:dyDescent="0.2">
      <c r="K6095" s="51">
        <v>6077</v>
      </c>
      <c r="L6095" s="52">
        <v>-1519.3780160805586</v>
      </c>
    </row>
    <row r="6096" spans="11:12" x14ac:dyDescent="0.2">
      <c r="K6096" s="51">
        <v>6078</v>
      </c>
      <c r="L6096" s="52">
        <v>2449.5629216579314</v>
      </c>
    </row>
    <row r="6097" spans="11:12" x14ac:dyDescent="0.2">
      <c r="K6097" s="51">
        <v>6079</v>
      </c>
      <c r="L6097" s="52">
        <v>2963.230068494961</v>
      </c>
    </row>
    <row r="6098" spans="11:12" x14ac:dyDescent="0.2">
      <c r="K6098" s="51">
        <v>6080</v>
      </c>
      <c r="L6098" s="52">
        <v>510.34877181736618</v>
      </c>
    </row>
    <row r="6099" spans="11:12" x14ac:dyDescent="0.2">
      <c r="K6099" s="51">
        <v>6081</v>
      </c>
      <c r="L6099" s="52">
        <v>5696.7356778246485</v>
      </c>
    </row>
    <row r="6100" spans="11:12" x14ac:dyDescent="0.2">
      <c r="K6100" s="51">
        <v>6082</v>
      </c>
      <c r="L6100" s="52">
        <v>-2875.0676717240767</v>
      </c>
    </row>
    <row r="6101" spans="11:12" x14ac:dyDescent="0.2">
      <c r="K6101" s="51">
        <v>6083</v>
      </c>
      <c r="L6101" s="52">
        <v>1459.2804273553504</v>
      </c>
    </row>
    <row r="6102" spans="11:12" x14ac:dyDescent="0.2">
      <c r="K6102" s="51">
        <v>6084</v>
      </c>
      <c r="L6102" s="52">
        <v>4902.1909730001498</v>
      </c>
    </row>
    <row r="6103" spans="11:12" x14ac:dyDescent="0.2">
      <c r="K6103" s="51">
        <v>6085</v>
      </c>
      <c r="L6103" s="52">
        <v>0</v>
      </c>
    </row>
    <row r="6104" spans="11:12" x14ac:dyDescent="0.2">
      <c r="K6104" s="51">
        <v>6086</v>
      </c>
      <c r="L6104" s="52">
        <v>-141.51757479260027</v>
      </c>
    </row>
    <row r="6105" spans="11:12" x14ac:dyDescent="0.2">
      <c r="K6105" s="51">
        <v>6087</v>
      </c>
      <c r="L6105" s="52">
        <v>2060.5350637298438</v>
      </c>
    </row>
    <row r="6106" spans="11:12" x14ac:dyDescent="0.2">
      <c r="K6106" s="51">
        <v>6088</v>
      </c>
      <c r="L6106" s="52">
        <v>-2093.0286857995629</v>
      </c>
    </row>
    <row r="6107" spans="11:12" x14ac:dyDescent="0.2">
      <c r="K6107" s="51">
        <v>6089</v>
      </c>
      <c r="L6107" s="52">
        <v>-604.8870174355651</v>
      </c>
    </row>
    <row r="6108" spans="11:12" x14ac:dyDescent="0.2">
      <c r="K6108" s="51">
        <v>6090</v>
      </c>
      <c r="L6108" s="52">
        <v>1525.4809422279593</v>
      </c>
    </row>
    <row r="6109" spans="11:12" x14ac:dyDescent="0.2">
      <c r="K6109" s="51">
        <v>6091</v>
      </c>
      <c r="L6109" s="52">
        <v>620.96946464815437</v>
      </c>
    </row>
    <row r="6110" spans="11:12" x14ac:dyDescent="0.2">
      <c r="K6110" s="51">
        <v>6092</v>
      </c>
      <c r="L6110" s="52">
        <v>-3562.2438733744139</v>
      </c>
    </row>
    <row r="6111" spans="11:12" x14ac:dyDescent="0.2">
      <c r="K6111" s="51">
        <v>6093</v>
      </c>
      <c r="L6111" s="52">
        <v>1983.4775406286915</v>
      </c>
    </row>
    <row r="6112" spans="11:12" x14ac:dyDescent="0.2">
      <c r="K6112" s="51">
        <v>6094</v>
      </c>
      <c r="L6112" s="52">
        <v>-1695.6137892533893</v>
      </c>
    </row>
    <row r="6113" spans="11:12" x14ac:dyDescent="0.2">
      <c r="K6113" s="51">
        <v>6095</v>
      </c>
      <c r="L6113" s="52">
        <v>-136.99186520337366</v>
      </c>
    </row>
    <row r="6114" spans="11:12" x14ac:dyDescent="0.2">
      <c r="K6114" s="51">
        <v>6096</v>
      </c>
      <c r="L6114" s="52">
        <v>3003.7135609205166</v>
      </c>
    </row>
    <row r="6115" spans="11:12" x14ac:dyDescent="0.2">
      <c r="K6115" s="51">
        <v>6097</v>
      </c>
      <c r="L6115" s="52">
        <v>1952.4930824784799</v>
      </c>
    </row>
    <row r="6116" spans="11:12" x14ac:dyDescent="0.2">
      <c r="K6116" s="51">
        <v>6098</v>
      </c>
      <c r="L6116" s="52">
        <v>1292.2965908564113</v>
      </c>
    </row>
    <row r="6117" spans="11:12" x14ac:dyDescent="0.2">
      <c r="K6117" s="51">
        <v>6099</v>
      </c>
      <c r="L6117" s="52">
        <v>-4841.4328215274318</v>
      </c>
    </row>
    <row r="6118" spans="11:12" x14ac:dyDescent="0.2">
      <c r="K6118" s="51">
        <v>6100</v>
      </c>
      <c r="L6118" s="52">
        <v>-2862.0910418449462</v>
      </c>
    </row>
    <row r="6119" spans="11:12" x14ac:dyDescent="0.2">
      <c r="K6119" s="51">
        <v>6101</v>
      </c>
      <c r="L6119" s="52">
        <v>536.22113801199293</v>
      </c>
    </row>
    <row r="6120" spans="11:12" x14ac:dyDescent="0.2">
      <c r="K6120" s="51">
        <v>6102</v>
      </c>
      <c r="L6120" s="52">
        <v>2176.1348569944475</v>
      </c>
    </row>
    <row r="6121" spans="11:12" x14ac:dyDescent="0.2">
      <c r="K6121" s="51">
        <v>6103</v>
      </c>
      <c r="L6121" s="52">
        <v>0</v>
      </c>
    </row>
    <row r="6122" spans="11:12" x14ac:dyDescent="0.2">
      <c r="K6122" s="51">
        <v>6104</v>
      </c>
      <c r="L6122" s="52">
        <v>-1134.5365109167558</v>
      </c>
    </row>
    <row r="6123" spans="11:12" x14ac:dyDescent="0.2">
      <c r="K6123" s="51">
        <v>6105</v>
      </c>
      <c r="L6123" s="52">
        <v>5066.5272566058484</v>
      </c>
    </row>
    <row r="6124" spans="11:12" x14ac:dyDescent="0.2">
      <c r="K6124" s="51">
        <v>6106</v>
      </c>
      <c r="L6124" s="52">
        <v>-867.21911618629963</v>
      </c>
    </row>
    <row r="6125" spans="11:12" x14ac:dyDescent="0.2">
      <c r="K6125" s="51">
        <v>6107</v>
      </c>
      <c r="L6125" s="52">
        <v>1622.3563217128631</v>
      </c>
    </row>
    <row r="6126" spans="11:12" x14ac:dyDescent="0.2">
      <c r="K6126" s="51">
        <v>6108</v>
      </c>
      <c r="L6126" s="52">
        <v>4182.1374658239993</v>
      </c>
    </row>
    <row r="6127" spans="11:12" x14ac:dyDescent="0.2">
      <c r="K6127" s="51">
        <v>6109</v>
      </c>
      <c r="L6127" s="52">
        <v>978.35512259984239</v>
      </c>
    </row>
    <row r="6128" spans="11:12" x14ac:dyDescent="0.2">
      <c r="K6128" s="51">
        <v>6110</v>
      </c>
      <c r="L6128" s="52">
        <v>3377.8223177248528</v>
      </c>
    </row>
    <row r="6129" spans="11:12" x14ac:dyDescent="0.2">
      <c r="K6129" s="51">
        <v>6111</v>
      </c>
      <c r="L6129" s="52">
        <v>-716.14470983257115</v>
      </c>
    </row>
    <row r="6130" spans="11:12" x14ac:dyDescent="0.2">
      <c r="K6130" s="51">
        <v>6112</v>
      </c>
      <c r="L6130" s="52">
        <v>2887.348468410697</v>
      </c>
    </row>
    <row r="6131" spans="11:12" x14ac:dyDescent="0.2">
      <c r="K6131" s="51">
        <v>6113</v>
      </c>
      <c r="L6131" s="52">
        <v>6012.3555406353225</v>
      </c>
    </row>
    <row r="6132" spans="11:12" x14ac:dyDescent="0.2">
      <c r="K6132" s="51">
        <v>6114</v>
      </c>
      <c r="L6132" s="52">
        <v>2265.4587426116832</v>
      </c>
    </row>
    <row r="6133" spans="11:12" x14ac:dyDescent="0.2">
      <c r="K6133" s="51">
        <v>6115</v>
      </c>
      <c r="L6133" s="52">
        <v>4878.5873888295428</v>
      </c>
    </row>
    <row r="6134" spans="11:12" x14ac:dyDescent="0.2">
      <c r="K6134" s="51">
        <v>6116</v>
      </c>
      <c r="L6134" s="52">
        <v>789.1892106820909</v>
      </c>
    </row>
    <row r="6135" spans="11:12" x14ac:dyDescent="0.2">
      <c r="K6135" s="51">
        <v>6117</v>
      </c>
      <c r="L6135" s="52">
        <v>0</v>
      </c>
    </row>
    <row r="6136" spans="11:12" x14ac:dyDescent="0.2">
      <c r="K6136" s="51">
        <v>6118</v>
      </c>
      <c r="L6136" s="52">
        <v>3163.7955838220664</v>
      </c>
    </row>
    <row r="6137" spans="11:12" x14ac:dyDescent="0.2">
      <c r="K6137" s="51">
        <v>6119</v>
      </c>
      <c r="L6137" s="52">
        <v>0</v>
      </c>
    </row>
    <row r="6138" spans="11:12" x14ac:dyDescent="0.2">
      <c r="K6138" s="51">
        <v>6120</v>
      </c>
      <c r="L6138" s="52">
        <v>-3330.9396799302522</v>
      </c>
    </row>
    <row r="6139" spans="11:12" x14ac:dyDescent="0.2">
      <c r="K6139" s="51">
        <v>6121</v>
      </c>
      <c r="L6139" s="52">
        <v>-876.8088616388643</v>
      </c>
    </row>
    <row r="6140" spans="11:12" x14ac:dyDescent="0.2">
      <c r="K6140" s="51">
        <v>6122</v>
      </c>
      <c r="L6140" s="52">
        <v>2189.1566045992204</v>
      </c>
    </row>
    <row r="6141" spans="11:12" x14ac:dyDescent="0.2">
      <c r="K6141" s="51">
        <v>6123</v>
      </c>
      <c r="L6141" s="52">
        <v>3059.8968367467951</v>
      </c>
    </row>
    <row r="6142" spans="11:12" x14ac:dyDescent="0.2">
      <c r="K6142" s="51">
        <v>6124</v>
      </c>
      <c r="L6142" s="52">
        <v>2134.3850119088816</v>
      </c>
    </row>
    <row r="6143" spans="11:12" x14ac:dyDescent="0.2">
      <c r="K6143" s="51">
        <v>6125</v>
      </c>
      <c r="L6143" s="52">
        <v>2846.6731312788438</v>
      </c>
    </row>
    <row r="6144" spans="11:12" x14ac:dyDescent="0.2">
      <c r="K6144" s="51">
        <v>6126</v>
      </c>
      <c r="L6144" s="52">
        <v>0</v>
      </c>
    </row>
    <row r="6145" spans="11:12" x14ac:dyDescent="0.2">
      <c r="K6145" s="51">
        <v>6127</v>
      </c>
      <c r="L6145" s="52">
        <v>-1212.8671945489857</v>
      </c>
    </row>
    <row r="6146" spans="11:12" x14ac:dyDescent="0.2">
      <c r="K6146" s="51">
        <v>6128</v>
      </c>
      <c r="L6146" s="52">
        <v>2756.5828583786479</v>
      </c>
    </row>
    <row r="6147" spans="11:12" x14ac:dyDescent="0.2">
      <c r="K6147" s="51">
        <v>6129</v>
      </c>
      <c r="L6147" s="52">
        <v>5620.2932849158169</v>
      </c>
    </row>
    <row r="6148" spans="11:12" x14ac:dyDescent="0.2">
      <c r="K6148" s="51">
        <v>6130</v>
      </c>
      <c r="L6148" s="52">
        <v>509.96982803055562</v>
      </c>
    </row>
    <row r="6149" spans="11:12" x14ac:dyDescent="0.2">
      <c r="K6149" s="51">
        <v>6131</v>
      </c>
      <c r="L6149" s="52">
        <v>2097.717429779203</v>
      </c>
    </row>
    <row r="6150" spans="11:12" x14ac:dyDescent="0.2">
      <c r="K6150" s="51">
        <v>6132</v>
      </c>
      <c r="L6150" s="52">
        <v>-2647.8016919374613</v>
      </c>
    </row>
    <row r="6151" spans="11:12" x14ac:dyDescent="0.2">
      <c r="K6151" s="51">
        <v>6133</v>
      </c>
      <c r="L6151" s="52">
        <v>-1797.2253732794923</v>
      </c>
    </row>
    <row r="6152" spans="11:12" x14ac:dyDescent="0.2">
      <c r="K6152" s="51">
        <v>6134</v>
      </c>
      <c r="L6152" s="52">
        <v>2256.480956093289</v>
      </c>
    </row>
    <row r="6153" spans="11:12" x14ac:dyDescent="0.2">
      <c r="K6153" s="51">
        <v>6135</v>
      </c>
      <c r="L6153" s="52">
        <v>-2395.8324615089559</v>
      </c>
    </row>
    <row r="6154" spans="11:12" x14ac:dyDescent="0.2">
      <c r="K6154" s="51">
        <v>6136</v>
      </c>
      <c r="L6154" s="52">
        <v>0</v>
      </c>
    </row>
    <row r="6155" spans="11:12" x14ac:dyDescent="0.2">
      <c r="K6155" s="51">
        <v>6137</v>
      </c>
      <c r="L6155" s="52">
        <v>690.85164474590374</v>
      </c>
    </row>
    <row r="6156" spans="11:12" x14ac:dyDescent="0.2">
      <c r="K6156" s="51">
        <v>6138</v>
      </c>
      <c r="L6156" s="52">
        <v>2378.5301735262528</v>
      </c>
    </row>
    <row r="6157" spans="11:12" x14ac:dyDescent="0.2">
      <c r="K6157" s="51">
        <v>6139</v>
      </c>
      <c r="L6157" s="52">
        <v>2149.7112211071344</v>
      </c>
    </row>
    <row r="6158" spans="11:12" x14ac:dyDescent="0.2">
      <c r="K6158" s="51">
        <v>6140</v>
      </c>
      <c r="L6158" s="52">
        <v>2922.4857493242116</v>
      </c>
    </row>
    <row r="6159" spans="11:12" x14ac:dyDescent="0.2">
      <c r="K6159" s="51">
        <v>6141</v>
      </c>
      <c r="L6159" s="52">
        <v>4118.3402602877986</v>
      </c>
    </row>
    <row r="6160" spans="11:12" x14ac:dyDescent="0.2">
      <c r="K6160" s="51">
        <v>6142</v>
      </c>
      <c r="L6160" s="52">
        <v>4309.3802979144357</v>
      </c>
    </row>
    <row r="6161" spans="11:12" x14ac:dyDescent="0.2">
      <c r="K6161" s="51">
        <v>6143</v>
      </c>
      <c r="L6161" s="52">
        <v>2440.2282689086014</v>
      </c>
    </row>
    <row r="6162" spans="11:12" x14ac:dyDescent="0.2">
      <c r="K6162" s="51">
        <v>6144</v>
      </c>
      <c r="L6162" s="52">
        <v>5614.5105650397281</v>
      </c>
    </row>
    <row r="6163" spans="11:12" x14ac:dyDescent="0.2">
      <c r="K6163" s="51">
        <v>6145</v>
      </c>
      <c r="L6163" s="52">
        <v>-3300.2555898955247</v>
      </c>
    </row>
    <row r="6164" spans="11:12" x14ac:dyDescent="0.2">
      <c r="K6164" s="51">
        <v>6146</v>
      </c>
      <c r="L6164" s="52">
        <v>0</v>
      </c>
    </row>
    <row r="6165" spans="11:12" x14ac:dyDescent="0.2">
      <c r="K6165" s="51">
        <v>6147</v>
      </c>
      <c r="L6165" s="52">
        <v>0</v>
      </c>
    </row>
    <row r="6166" spans="11:12" x14ac:dyDescent="0.2">
      <c r="K6166" s="51">
        <v>6148</v>
      </c>
      <c r="L6166" s="52">
        <v>3213.9664431291794</v>
      </c>
    </row>
    <row r="6167" spans="11:12" x14ac:dyDescent="0.2">
      <c r="K6167" s="51">
        <v>6149</v>
      </c>
      <c r="L6167" s="52">
        <v>1448.6776106706939</v>
      </c>
    </row>
    <row r="6168" spans="11:12" x14ac:dyDescent="0.2">
      <c r="K6168" s="51">
        <v>6150</v>
      </c>
      <c r="L6168" s="52">
        <v>-831.67349352238455</v>
      </c>
    </row>
    <row r="6169" spans="11:12" x14ac:dyDescent="0.2">
      <c r="K6169" s="51">
        <v>6151</v>
      </c>
      <c r="L6169" s="52">
        <v>3101.4751623795391</v>
      </c>
    </row>
    <row r="6170" spans="11:12" x14ac:dyDescent="0.2">
      <c r="K6170" s="51">
        <v>6152</v>
      </c>
      <c r="L6170" s="52">
        <v>1683.4243867936948</v>
      </c>
    </row>
    <row r="6171" spans="11:12" x14ac:dyDescent="0.2">
      <c r="K6171" s="51">
        <v>6153</v>
      </c>
      <c r="L6171" s="52">
        <v>0</v>
      </c>
    </row>
    <row r="6172" spans="11:12" x14ac:dyDescent="0.2">
      <c r="K6172" s="51">
        <v>6154</v>
      </c>
      <c r="L6172" s="52">
        <v>2264.8404732520421</v>
      </c>
    </row>
    <row r="6173" spans="11:12" x14ac:dyDescent="0.2">
      <c r="K6173" s="51">
        <v>6155</v>
      </c>
      <c r="L6173" s="52">
        <v>-2334.4927014003056</v>
      </c>
    </row>
    <row r="6174" spans="11:12" x14ac:dyDescent="0.2">
      <c r="K6174" s="51">
        <v>6156</v>
      </c>
      <c r="L6174" s="52">
        <v>0</v>
      </c>
    </row>
    <row r="6175" spans="11:12" x14ac:dyDescent="0.2">
      <c r="K6175" s="51">
        <v>6157</v>
      </c>
      <c r="L6175" s="52">
        <v>96.298519188108457</v>
      </c>
    </row>
    <row r="6176" spans="11:12" x14ac:dyDescent="0.2">
      <c r="K6176" s="51">
        <v>6158</v>
      </c>
      <c r="L6176" s="52">
        <v>-1878.0665926489412</v>
      </c>
    </row>
    <row r="6177" spans="11:12" x14ac:dyDescent="0.2">
      <c r="K6177" s="51">
        <v>6159</v>
      </c>
      <c r="L6177" s="52">
        <v>-30.76791045366781</v>
      </c>
    </row>
    <row r="6178" spans="11:12" x14ac:dyDescent="0.2">
      <c r="K6178" s="51">
        <v>6160</v>
      </c>
      <c r="L6178" s="52">
        <v>845.10759874587586</v>
      </c>
    </row>
    <row r="6179" spans="11:12" x14ac:dyDescent="0.2">
      <c r="K6179" s="51">
        <v>6161</v>
      </c>
      <c r="L6179" s="52">
        <v>1232.6674791006717</v>
      </c>
    </row>
    <row r="6180" spans="11:12" x14ac:dyDescent="0.2">
      <c r="K6180" s="51">
        <v>6162</v>
      </c>
      <c r="L6180" s="52">
        <v>-2999.0458920019828</v>
      </c>
    </row>
    <row r="6181" spans="11:12" x14ac:dyDescent="0.2">
      <c r="K6181" s="51">
        <v>6163</v>
      </c>
      <c r="L6181" s="52">
        <v>2825.5440423601049</v>
      </c>
    </row>
    <row r="6182" spans="11:12" x14ac:dyDescent="0.2">
      <c r="K6182" s="51">
        <v>6164</v>
      </c>
      <c r="L6182" s="52">
        <v>0</v>
      </c>
    </row>
    <row r="6183" spans="11:12" x14ac:dyDescent="0.2">
      <c r="K6183" s="51">
        <v>6165</v>
      </c>
      <c r="L6183" s="52">
        <v>3891.6219867225873</v>
      </c>
    </row>
    <row r="6184" spans="11:12" x14ac:dyDescent="0.2">
      <c r="K6184" s="51">
        <v>6166</v>
      </c>
      <c r="L6184" s="52">
        <v>0</v>
      </c>
    </row>
    <row r="6185" spans="11:12" x14ac:dyDescent="0.2">
      <c r="K6185" s="51">
        <v>6167</v>
      </c>
      <c r="L6185" s="52">
        <v>-1717.1981568006677</v>
      </c>
    </row>
    <row r="6186" spans="11:12" x14ac:dyDescent="0.2">
      <c r="K6186" s="51">
        <v>6168</v>
      </c>
      <c r="L6186" s="52">
        <v>-915.30574532346327</v>
      </c>
    </row>
    <row r="6187" spans="11:12" x14ac:dyDescent="0.2">
      <c r="K6187" s="51">
        <v>6169</v>
      </c>
      <c r="L6187" s="52">
        <v>0</v>
      </c>
    </row>
    <row r="6188" spans="11:12" x14ac:dyDescent="0.2">
      <c r="K6188" s="51">
        <v>6170</v>
      </c>
      <c r="L6188" s="52">
        <v>548.4092314652421</v>
      </c>
    </row>
    <row r="6189" spans="11:12" x14ac:dyDescent="0.2">
      <c r="K6189" s="51">
        <v>6171</v>
      </c>
      <c r="L6189" s="52">
        <v>-2684.7281485173835</v>
      </c>
    </row>
    <row r="6190" spans="11:12" x14ac:dyDescent="0.2">
      <c r="K6190" s="51">
        <v>6172</v>
      </c>
      <c r="L6190" s="52">
        <v>1631.0466630772762</v>
      </c>
    </row>
    <row r="6191" spans="11:12" x14ac:dyDescent="0.2">
      <c r="K6191" s="51">
        <v>6173</v>
      </c>
      <c r="L6191" s="52">
        <v>599.70778743350502</v>
      </c>
    </row>
    <row r="6192" spans="11:12" x14ac:dyDescent="0.2">
      <c r="K6192" s="51">
        <v>6174</v>
      </c>
      <c r="L6192" s="52">
        <v>1778.9821994747592</v>
      </c>
    </row>
    <row r="6193" spans="11:12" x14ac:dyDescent="0.2">
      <c r="K6193" s="51">
        <v>6175</v>
      </c>
      <c r="L6193" s="52">
        <v>5041.8175187506376</v>
      </c>
    </row>
    <row r="6194" spans="11:12" x14ac:dyDescent="0.2">
      <c r="K6194" s="51">
        <v>6176</v>
      </c>
      <c r="L6194" s="52">
        <v>-4415.3611751488916</v>
      </c>
    </row>
    <row r="6195" spans="11:12" x14ac:dyDescent="0.2">
      <c r="K6195" s="51">
        <v>6177</v>
      </c>
      <c r="L6195" s="52">
        <v>298.56153589979408</v>
      </c>
    </row>
    <row r="6196" spans="11:12" x14ac:dyDescent="0.2">
      <c r="K6196" s="51">
        <v>6178</v>
      </c>
      <c r="L6196" s="52">
        <v>-3630.3288495655493</v>
      </c>
    </row>
    <row r="6197" spans="11:12" x14ac:dyDescent="0.2">
      <c r="K6197" s="51">
        <v>6179</v>
      </c>
      <c r="L6197" s="52">
        <v>2118.3735210153764</v>
      </c>
    </row>
    <row r="6198" spans="11:12" x14ac:dyDescent="0.2">
      <c r="K6198" s="51">
        <v>6180</v>
      </c>
      <c r="L6198" s="52">
        <v>1681.7681949619728</v>
      </c>
    </row>
    <row r="6199" spans="11:12" x14ac:dyDescent="0.2">
      <c r="K6199" s="51">
        <v>6181</v>
      </c>
      <c r="L6199" s="52">
        <v>5465.2025592658174</v>
      </c>
    </row>
    <row r="6200" spans="11:12" x14ac:dyDescent="0.2">
      <c r="K6200" s="51">
        <v>6182</v>
      </c>
      <c r="L6200" s="52">
        <v>-85.216196218308141</v>
      </c>
    </row>
    <row r="6201" spans="11:12" x14ac:dyDescent="0.2">
      <c r="K6201" s="51">
        <v>6183</v>
      </c>
      <c r="L6201" s="52">
        <v>-326.32972244388611</v>
      </c>
    </row>
    <row r="6202" spans="11:12" x14ac:dyDescent="0.2">
      <c r="K6202" s="51">
        <v>6184</v>
      </c>
      <c r="L6202" s="52">
        <v>-2235.0538556110287</v>
      </c>
    </row>
    <row r="6203" spans="11:12" x14ac:dyDescent="0.2">
      <c r="K6203" s="51">
        <v>6185</v>
      </c>
      <c r="L6203" s="52">
        <v>2663.8823869179255</v>
      </c>
    </row>
    <row r="6204" spans="11:12" x14ac:dyDescent="0.2">
      <c r="K6204" s="51">
        <v>6186</v>
      </c>
      <c r="L6204" s="52">
        <v>2046.4721167519833</v>
      </c>
    </row>
    <row r="6205" spans="11:12" x14ac:dyDescent="0.2">
      <c r="K6205" s="51">
        <v>6187</v>
      </c>
      <c r="L6205" s="52">
        <v>807.56584449739034</v>
      </c>
    </row>
    <row r="6206" spans="11:12" x14ac:dyDescent="0.2">
      <c r="K6206" s="51">
        <v>6188</v>
      </c>
      <c r="L6206" s="52">
        <v>1453.6425832048583</v>
      </c>
    </row>
    <row r="6207" spans="11:12" x14ac:dyDescent="0.2">
      <c r="K6207" s="51">
        <v>6189</v>
      </c>
      <c r="L6207" s="52">
        <v>1561.0805616829421</v>
      </c>
    </row>
    <row r="6208" spans="11:12" x14ac:dyDescent="0.2">
      <c r="K6208" s="51">
        <v>6190</v>
      </c>
      <c r="L6208" s="52">
        <v>2377.9671425617116</v>
      </c>
    </row>
    <row r="6209" spans="11:12" x14ac:dyDescent="0.2">
      <c r="K6209" s="51">
        <v>6191</v>
      </c>
      <c r="L6209" s="52">
        <v>1054.0542093173221</v>
      </c>
    </row>
    <row r="6210" spans="11:12" x14ac:dyDescent="0.2">
      <c r="K6210" s="51">
        <v>6192</v>
      </c>
      <c r="L6210" s="52">
        <v>3244.324445205646</v>
      </c>
    </row>
    <row r="6211" spans="11:12" x14ac:dyDescent="0.2">
      <c r="K6211" s="51">
        <v>6193</v>
      </c>
      <c r="L6211" s="52">
        <v>769.68487929182288</v>
      </c>
    </row>
    <row r="6212" spans="11:12" x14ac:dyDescent="0.2">
      <c r="K6212" s="51">
        <v>6194</v>
      </c>
      <c r="L6212" s="52">
        <v>1244.8554165744745</v>
      </c>
    </row>
    <row r="6213" spans="11:12" x14ac:dyDescent="0.2">
      <c r="K6213" s="51">
        <v>6195</v>
      </c>
      <c r="L6213" s="52">
        <v>0</v>
      </c>
    </row>
    <row r="6214" spans="11:12" x14ac:dyDescent="0.2">
      <c r="K6214" s="51">
        <v>6196</v>
      </c>
      <c r="L6214" s="52">
        <v>2525.2076075939713</v>
      </c>
    </row>
    <row r="6215" spans="11:12" x14ac:dyDescent="0.2">
      <c r="K6215" s="51">
        <v>6197</v>
      </c>
      <c r="L6215" s="52">
        <v>-3692.6613541207807</v>
      </c>
    </row>
    <row r="6216" spans="11:12" x14ac:dyDescent="0.2">
      <c r="K6216" s="51">
        <v>6198</v>
      </c>
      <c r="L6216" s="52">
        <v>101.58198365630051</v>
      </c>
    </row>
    <row r="6217" spans="11:12" x14ac:dyDescent="0.2">
      <c r="K6217" s="51">
        <v>6199</v>
      </c>
      <c r="L6217" s="52">
        <v>1924.3617385428784</v>
      </c>
    </row>
    <row r="6218" spans="11:12" x14ac:dyDescent="0.2">
      <c r="K6218" s="51">
        <v>6200</v>
      </c>
      <c r="L6218" s="52">
        <v>831.44123967297469</v>
      </c>
    </row>
    <row r="6219" spans="11:12" x14ac:dyDescent="0.2">
      <c r="K6219" s="51">
        <v>6201</v>
      </c>
      <c r="L6219" s="52">
        <v>-1525.1389155230627</v>
      </c>
    </row>
    <row r="6220" spans="11:12" x14ac:dyDescent="0.2">
      <c r="K6220" s="51">
        <v>6202</v>
      </c>
      <c r="L6220" s="52">
        <v>-391.2067239669218</v>
      </c>
    </row>
    <row r="6221" spans="11:12" x14ac:dyDescent="0.2">
      <c r="K6221" s="51">
        <v>6203</v>
      </c>
      <c r="L6221" s="52">
        <v>4334.8594944315855</v>
      </c>
    </row>
    <row r="6222" spans="11:12" x14ac:dyDescent="0.2">
      <c r="K6222" s="51">
        <v>6204</v>
      </c>
      <c r="L6222" s="52">
        <v>5587.9182092577539</v>
      </c>
    </row>
    <row r="6223" spans="11:12" x14ac:dyDescent="0.2">
      <c r="K6223" s="51">
        <v>6205</v>
      </c>
      <c r="L6223" s="52">
        <v>-214.80904903311966</v>
      </c>
    </row>
    <row r="6224" spans="11:12" x14ac:dyDescent="0.2">
      <c r="K6224" s="51">
        <v>6206</v>
      </c>
      <c r="L6224" s="52">
        <v>3621.3431264617548</v>
      </c>
    </row>
    <row r="6225" spans="11:12" x14ac:dyDescent="0.2">
      <c r="K6225" s="51">
        <v>6207</v>
      </c>
      <c r="L6225" s="52">
        <v>2433.7383154252211</v>
      </c>
    </row>
    <row r="6226" spans="11:12" x14ac:dyDescent="0.2">
      <c r="K6226" s="51">
        <v>6208</v>
      </c>
      <c r="L6226" s="52">
        <v>869.65422601354237</v>
      </c>
    </row>
    <row r="6227" spans="11:12" x14ac:dyDescent="0.2">
      <c r="K6227" s="51">
        <v>6209</v>
      </c>
      <c r="L6227" s="52">
        <v>2243.3342914576438</v>
      </c>
    </row>
    <row r="6228" spans="11:12" x14ac:dyDescent="0.2">
      <c r="K6228" s="51">
        <v>6210</v>
      </c>
      <c r="L6228" s="52">
        <v>4248.3949469328481</v>
      </c>
    </row>
    <row r="6229" spans="11:12" x14ac:dyDescent="0.2">
      <c r="K6229" s="51">
        <v>6211</v>
      </c>
      <c r="L6229" s="52">
        <v>1109.6163624063306</v>
      </c>
    </row>
    <row r="6230" spans="11:12" x14ac:dyDescent="0.2">
      <c r="K6230" s="51">
        <v>6212</v>
      </c>
      <c r="L6230" s="52">
        <v>-6128.811635492445</v>
      </c>
    </row>
    <row r="6231" spans="11:12" x14ac:dyDescent="0.2">
      <c r="K6231" s="51">
        <v>6213</v>
      </c>
      <c r="L6231" s="52">
        <v>383.6930472740454</v>
      </c>
    </row>
    <row r="6232" spans="11:12" x14ac:dyDescent="0.2">
      <c r="K6232" s="51">
        <v>6214</v>
      </c>
      <c r="L6232" s="52">
        <v>2315.9958092156417</v>
      </c>
    </row>
    <row r="6233" spans="11:12" x14ac:dyDescent="0.2">
      <c r="K6233" s="51">
        <v>6215</v>
      </c>
      <c r="L6233" s="52">
        <v>-47.632632623125573</v>
      </c>
    </row>
    <row r="6234" spans="11:12" x14ac:dyDescent="0.2">
      <c r="K6234" s="51">
        <v>6216</v>
      </c>
      <c r="L6234" s="52">
        <v>-5033.0172233531639</v>
      </c>
    </row>
    <row r="6235" spans="11:12" x14ac:dyDescent="0.2">
      <c r="K6235" s="51">
        <v>6217</v>
      </c>
      <c r="L6235" s="52">
        <v>-3820.6736728108649</v>
      </c>
    </row>
    <row r="6236" spans="11:12" x14ac:dyDescent="0.2">
      <c r="K6236" s="51">
        <v>6218</v>
      </c>
      <c r="L6236" s="52">
        <v>-556.91959580308719</v>
      </c>
    </row>
    <row r="6237" spans="11:12" x14ac:dyDescent="0.2">
      <c r="K6237" s="51">
        <v>6219</v>
      </c>
      <c r="L6237" s="52">
        <v>-2533.3498372011727</v>
      </c>
    </row>
    <row r="6238" spans="11:12" x14ac:dyDescent="0.2">
      <c r="K6238" s="51">
        <v>6220</v>
      </c>
      <c r="L6238" s="52">
        <v>-1856.0271972269052</v>
      </c>
    </row>
    <row r="6239" spans="11:12" x14ac:dyDescent="0.2">
      <c r="K6239" s="51">
        <v>6221</v>
      </c>
      <c r="L6239" s="52">
        <v>3232.3464550200852</v>
      </c>
    </row>
    <row r="6240" spans="11:12" x14ac:dyDescent="0.2">
      <c r="K6240" s="51">
        <v>6222</v>
      </c>
      <c r="L6240" s="52">
        <v>2410.5642264981389</v>
      </c>
    </row>
    <row r="6241" spans="11:12" x14ac:dyDescent="0.2">
      <c r="K6241" s="51">
        <v>6223</v>
      </c>
      <c r="L6241" s="52">
        <v>-2254.0558211211519</v>
      </c>
    </row>
    <row r="6242" spans="11:12" x14ac:dyDescent="0.2">
      <c r="K6242" s="51">
        <v>6224</v>
      </c>
      <c r="L6242" s="52">
        <v>-739.09436088523751</v>
      </c>
    </row>
    <row r="6243" spans="11:12" x14ac:dyDescent="0.2">
      <c r="K6243" s="51">
        <v>6225</v>
      </c>
      <c r="L6243" s="52">
        <v>3443.1932455251172</v>
      </c>
    </row>
    <row r="6244" spans="11:12" x14ac:dyDescent="0.2">
      <c r="K6244" s="51">
        <v>6226</v>
      </c>
      <c r="L6244" s="52">
        <v>4129.8513478580435</v>
      </c>
    </row>
    <row r="6245" spans="11:12" x14ac:dyDescent="0.2">
      <c r="K6245" s="51">
        <v>6227</v>
      </c>
      <c r="L6245" s="52">
        <v>1819.0025872131705</v>
      </c>
    </row>
    <row r="6246" spans="11:12" x14ac:dyDescent="0.2">
      <c r="K6246" s="51">
        <v>6228</v>
      </c>
      <c r="L6246" s="52">
        <v>-1166.5464815084422</v>
      </c>
    </row>
    <row r="6247" spans="11:12" x14ac:dyDescent="0.2">
      <c r="K6247" s="51">
        <v>6229</v>
      </c>
      <c r="L6247" s="52">
        <v>0</v>
      </c>
    </row>
    <row r="6248" spans="11:12" x14ac:dyDescent="0.2">
      <c r="K6248" s="51">
        <v>6230</v>
      </c>
      <c r="L6248" s="52">
        <v>-1359.4114538041458</v>
      </c>
    </row>
    <row r="6249" spans="11:12" x14ac:dyDescent="0.2">
      <c r="K6249" s="51">
        <v>6231</v>
      </c>
      <c r="L6249" s="52">
        <v>1745.6471922668757</v>
      </c>
    </row>
    <row r="6250" spans="11:12" x14ac:dyDescent="0.2">
      <c r="K6250" s="51">
        <v>6232</v>
      </c>
      <c r="L6250" s="52">
        <v>601.40497063200428</v>
      </c>
    </row>
    <row r="6251" spans="11:12" x14ac:dyDescent="0.2">
      <c r="K6251" s="51">
        <v>6233</v>
      </c>
      <c r="L6251" s="52">
        <v>1580.1656532786001</v>
      </c>
    </row>
    <row r="6252" spans="11:12" x14ac:dyDescent="0.2">
      <c r="K6252" s="51">
        <v>6234</v>
      </c>
      <c r="L6252" s="52">
        <v>-5983.8699967691118</v>
      </c>
    </row>
    <row r="6253" spans="11:12" x14ac:dyDescent="0.2">
      <c r="K6253" s="51">
        <v>6235</v>
      </c>
      <c r="L6253" s="52">
        <v>-2377.511186047253</v>
      </c>
    </row>
    <row r="6254" spans="11:12" x14ac:dyDescent="0.2">
      <c r="K6254" s="51">
        <v>6236</v>
      </c>
      <c r="L6254" s="52">
        <v>908.33141432985008</v>
      </c>
    </row>
    <row r="6255" spans="11:12" x14ac:dyDescent="0.2">
      <c r="K6255" s="51">
        <v>6237</v>
      </c>
      <c r="L6255" s="52">
        <v>4311.4154593941921</v>
      </c>
    </row>
    <row r="6256" spans="11:12" x14ac:dyDescent="0.2">
      <c r="K6256" s="51">
        <v>6238</v>
      </c>
      <c r="L6256" s="52">
        <v>4547.2160327568345</v>
      </c>
    </row>
    <row r="6257" spans="11:12" x14ac:dyDescent="0.2">
      <c r="K6257" s="51">
        <v>6239</v>
      </c>
      <c r="L6257" s="52">
        <v>5683.1125828317026</v>
      </c>
    </row>
    <row r="6258" spans="11:12" x14ac:dyDescent="0.2">
      <c r="K6258" s="51">
        <v>6240</v>
      </c>
      <c r="L6258" s="52">
        <v>-1679.5877628949106</v>
      </c>
    </row>
    <row r="6259" spans="11:12" x14ac:dyDescent="0.2">
      <c r="K6259" s="51">
        <v>6241</v>
      </c>
      <c r="L6259" s="52">
        <v>1466.2058437568126</v>
      </c>
    </row>
    <row r="6260" spans="11:12" x14ac:dyDescent="0.2">
      <c r="K6260" s="51">
        <v>6242</v>
      </c>
      <c r="L6260" s="52">
        <v>-2642.6448476347132</v>
      </c>
    </row>
    <row r="6261" spans="11:12" x14ac:dyDescent="0.2">
      <c r="K6261" s="51">
        <v>6243</v>
      </c>
      <c r="L6261" s="52">
        <v>2077.1061067104924</v>
      </c>
    </row>
    <row r="6262" spans="11:12" x14ac:dyDescent="0.2">
      <c r="K6262" s="51">
        <v>6244</v>
      </c>
      <c r="L6262" s="52">
        <v>3898.3654665033632</v>
      </c>
    </row>
    <row r="6263" spans="11:12" x14ac:dyDescent="0.2">
      <c r="K6263" s="51">
        <v>6245</v>
      </c>
      <c r="L6263" s="52">
        <v>-980.27698770210077</v>
      </c>
    </row>
    <row r="6264" spans="11:12" x14ac:dyDescent="0.2">
      <c r="K6264" s="51">
        <v>6246</v>
      </c>
      <c r="L6264" s="52">
        <v>733.84109807425921</v>
      </c>
    </row>
    <row r="6265" spans="11:12" x14ac:dyDescent="0.2">
      <c r="K6265" s="51">
        <v>6247</v>
      </c>
      <c r="L6265" s="52">
        <v>1362.4255831541204</v>
      </c>
    </row>
    <row r="6266" spans="11:12" x14ac:dyDescent="0.2">
      <c r="K6266" s="51">
        <v>6248</v>
      </c>
      <c r="L6266" s="52">
        <v>-1592.6705377254793</v>
      </c>
    </row>
    <row r="6267" spans="11:12" x14ac:dyDescent="0.2">
      <c r="K6267" s="51">
        <v>6249</v>
      </c>
      <c r="L6267" s="52">
        <v>4034.2844719430996</v>
      </c>
    </row>
    <row r="6268" spans="11:12" x14ac:dyDescent="0.2">
      <c r="K6268" s="51">
        <v>6250</v>
      </c>
      <c r="L6268" s="52">
        <v>0</v>
      </c>
    </row>
    <row r="6269" spans="11:12" x14ac:dyDescent="0.2">
      <c r="K6269" s="51">
        <v>6251</v>
      </c>
      <c r="L6269" s="52">
        <v>3598.28674756895</v>
      </c>
    </row>
    <row r="6270" spans="11:12" x14ac:dyDescent="0.2">
      <c r="K6270" s="51">
        <v>6252</v>
      </c>
      <c r="L6270" s="52">
        <v>2239.455145748861</v>
      </c>
    </row>
    <row r="6271" spans="11:12" x14ac:dyDescent="0.2">
      <c r="K6271" s="51">
        <v>6253</v>
      </c>
      <c r="L6271" s="52">
        <v>1160.5860651222697</v>
      </c>
    </row>
    <row r="6272" spans="11:12" x14ac:dyDescent="0.2">
      <c r="K6272" s="51">
        <v>6254</v>
      </c>
      <c r="L6272" s="52">
        <v>0</v>
      </c>
    </row>
    <row r="6273" spans="11:12" x14ac:dyDescent="0.2">
      <c r="K6273" s="51">
        <v>6255</v>
      </c>
      <c r="L6273" s="52">
        <v>0</v>
      </c>
    </row>
    <row r="6274" spans="11:12" x14ac:dyDescent="0.2">
      <c r="K6274" s="51">
        <v>6256</v>
      </c>
      <c r="L6274" s="52">
        <v>6228.0851970497297</v>
      </c>
    </row>
    <row r="6275" spans="11:12" x14ac:dyDescent="0.2">
      <c r="K6275" s="51">
        <v>6257</v>
      </c>
      <c r="L6275" s="52">
        <v>2788.350145944949</v>
      </c>
    </row>
    <row r="6276" spans="11:12" x14ac:dyDescent="0.2">
      <c r="K6276" s="51">
        <v>6258</v>
      </c>
      <c r="L6276" s="52">
        <v>-5208.9049108941917</v>
      </c>
    </row>
    <row r="6277" spans="11:12" x14ac:dyDescent="0.2">
      <c r="K6277" s="51">
        <v>6259</v>
      </c>
      <c r="L6277" s="52">
        <v>1309.3638410930107</v>
      </c>
    </row>
    <row r="6278" spans="11:12" x14ac:dyDescent="0.2">
      <c r="K6278" s="51">
        <v>6260</v>
      </c>
      <c r="L6278" s="52">
        <v>-4472.3491144545496</v>
      </c>
    </row>
    <row r="6279" spans="11:12" x14ac:dyDescent="0.2">
      <c r="K6279" s="51">
        <v>6261</v>
      </c>
      <c r="L6279" s="52">
        <v>-1331.8096118283395</v>
      </c>
    </row>
    <row r="6280" spans="11:12" x14ac:dyDescent="0.2">
      <c r="K6280" s="51">
        <v>6262</v>
      </c>
      <c r="L6280" s="52">
        <v>0</v>
      </c>
    </row>
    <row r="6281" spans="11:12" x14ac:dyDescent="0.2">
      <c r="K6281" s="51">
        <v>6263</v>
      </c>
      <c r="L6281" s="52">
        <v>-1264.3607727563126</v>
      </c>
    </row>
    <row r="6282" spans="11:12" x14ac:dyDescent="0.2">
      <c r="K6282" s="51">
        <v>6264</v>
      </c>
      <c r="L6282" s="52">
        <v>4978.1004618331581</v>
      </c>
    </row>
    <row r="6283" spans="11:12" x14ac:dyDescent="0.2">
      <c r="K6283" s="51">
        <v>6265</v>
      </c>
      <c r="L6283" s="52">
        <v>-2197.2821087668781</v>
      </c>
    </row>
    <row r="6284" spans="11:12" x14ac:dyDescent="0.2">
      <c r="K6284" s="51">
        <v>6266</v>
      </c>
      <c r="L6284" s="52">
        <v>0</v>
      </c>
    </row>
    <row r="6285" spans="11:12" x14ac:dyDescent="0.2">
      <c r="K6285" s="51">
        <v>6267</v>
      </c>
      <c r="L6285" s="52">
        <v>-3012.067496942298</v>
      </c>
    </row>
    <row r="6286" spans="11:12" x14ac:dyDescent="0.2">
      <c r="K6286" s="51">
        <v>6268</v>
      </c>
      <c r="L6286" s="52">
        <v>1625.5874793141868</v>
      </c>
    </row>
    <row r="6287" spans="11:12" x14ac:dyDescent="0.2">
      <c r="K6287" s="51">
        <v>6269</v>
      </c>
      <c r="L6287" s="52">
        <v>-1925.9576418558308</v>
      </c>
    </row>
    <row r="6288" spans="11:12" x14ac:dyDescent="0.2">
      <c r="K6288" s="51">
        <v>6270</v>
      </c>
      <c r="L6288" s="52">
        <v>4603.6312038661799</v>
      </c>
    </row>
    <row r="6289" spans="11:12" x14ac:dyDescent="0.2">
      <c r="K6289" s="51">
        <v>6271</v>
      </c>
      <c r="L6289" s="52">
        <v>1606.3787991278414</v>
      </c>
    </row>
    <row r="6290" spans="11:12" x14ac:dyDescent="0.2">
      <c r="K6290" s="51">
        <v>6272</v>
      </c>
      <c r="L6290" s="52">
        <v>3120.4873589108911</v>
      </c>
    </row>
    <row r="6291" spans="11:12" x14ac:dyDescent="0.2">
      <c r="K6291" s="51">
        <v>6273</v>
      </c>
      <c r="L6291" s="52">
        <v>1421.1119351130087</v>
      </c>
    </row>
    <row r="6292" spans="11:12" x14ac:dyDescent="0.2">
      <c r="K6292" s="51">
        <v>6274</v>
      </c>
      <c r="L6292" s="52">
        <v>-2172.0602202653818</v>
      </c>
    </row>
    <row r="6293" spans="11:12" x14ac:dyDescent="0.2">
      <c r="K6293" s="51">
        <v>6275</v>
      </c>
      <c r="L6293" s="52">
        <v>3738.7415762027404</v>
      </c>
    </row>
    <row r="6294" spans="11:12" x14ac:dyDescent="0.2">
      <c r="K6294" s="51">
        <v>6276</v>
      </c>
      <c r="L6294" s="52">
        <v>-2923.7206655302698</v>
      </c>
    </row>
    <row r="6295" spans="11:12" x14ac:dyDescent="0.2">
      <c r="K6295" s="51">
        <v>6277</v>
      </c>
      <c r="L6295" s="52">
        <v>-1145.0103901100608</v>
      </c>
    </row>
    <row r="6296" spans="11:12" x14ac:dyDescent="0.2">
      <c r="K6296" s="51">
        <v>6278</v>
      </c>
      <c r="L6296" s="52">
        <v>4119.6718893058296</v>
      </c>
    </row>
    <row r="6297" spans="11:12" x14ac:dyDescent="0.2">
      <c r="K6297" s="51">
        <v>6279</v>
      </c>
      <c r="L6297" s="52">
        <v>2580.115117932281</v>
      </c>
    </row>
    <row r="6298" spans="11:12" x14ac:dyDescent="0.2">
      <c r="K6298" s="51">
        <v>6280</v>
      </c>
      <c r="L6298" s="52">
        <v>-45.311949999615535</v>
      </c>
    </row>
    <row r="6299" spans="11:12" x14ac:dyDescent="0.2">
      <c r="K6299" s="51">
        <v>6281</v>
      </c>
      <c r="L6299" s="52">
        <v>6882.7933138462686</v>
      </c>
    </row>
    <row r="6300" spans="11:12" x14ac:dyDescent="0.2">
      <c r="K6300" s="51">
        <v>6282</v>
      </c>
      <c r="L6300" s="52">
        <v>174.04969760256154</v>
      </c>
    </row>
    <row r="6301" spans="11:12" x14ac:dyDescent="0.2">
      <c r="K6301" s="51">
        <v>6283</v>
      </c>
      <c r="L6301" s="52">
        <v>936.495704523565</v>
      </c>
    </row>
    <row r="6302" spans="11:12" x14ac:dyDescent="0.2">
      <c r="K6302" s="51">
        <v>6284</v>
      </c>
      <c r="L6302" s="52">
        <v>-1513.9074154325435</v>
      </c>
    </row>
    <row r="6303" spans="11:12" x14ac:dyDescent="0.2">
      <c r="K6303" s="51">
        <v>6285</v>
      </c>
      <c r="L6303" s="52">
        <v>854.04271895052716</v>
      </c>
    </row>
    <row r="6304" spans="11:12" x14ac:dyDescent="0.2">
      <c r="K6304" s="51">
        <v>6286</v>
      </c>
      <c r="L6304" s="52">
        <v>2486.9645766093131</v>
      </c>
    </row>
    <row r="6305" spans="11:12" x14ac:dyDescent="0.2">
      <c r="K6305" s="51">
        <v>6287</v>
      </c>
      <c r="L6305" s="52">
        <v>0</v>
      </c>
    </row>
    <row r="6306" spans="11:12" x14ac:dyDescent="0.2">
      <c r="K6306" s="51">
        <v>6288</v>
      </c>
      <c r="L6306" s="52">
        <v>200.3831314988347</v>
      </c>
    </row>
    <row r="6307" spans="11:12" x14ac:dyDescent="0.2">
      <c r="K6307" s="51">
        <v>6289</v>
      </c>
      <c r="L6307" s="52">
        <v>1007.8020655459525</v>
      </c>
    </row>
    <row r="6308" spans="11:12" x14ac:dyDescent="0.2">
      <c r="K6308" s="51">
        <v>6290</v>
      </c>
      <c r="L6308" s="52">
        <v>-1053.2955681048895</v>
      </c>
    </row>
    <row r="6309" spans="11:12" x14ac:dyDescent="0.2">
      <c r="K6309" s="51">
        <v>6291</v>
      </c>
      <c r="L6309" s="52">
        <v>1456.2091575434893</v>
      </c>
    </row>
    <row r="6310" spans="11:12" x14ac:dyDescent="0.2">
      <c r="K6310" s="51">
        <v>6292</v>
      </c>
      <c r="L6310" s="52">
        <v>456.10353128330462</v>
      </c>
    </row>
    <row r="6311" spans="11:12" x14ac:dyDescent="0.2">
      <c r="K6311" s="51">
        <v>6293</v>
      </c>
      <c r="L6311" s="52">
        <v>660.02458591594632</v>
      </c>
    </row>
    <row r="6312" spans="11:12" x14ac:dyDescent="0.2">
      <c r="K6312" s="51">
        <v>6294</v>
      </c>
      <c r="L6312" s="52">
        <v>2044.7385025745016</v>
      </c>
    </row>
    <row r="6313" spans="11:12" x14ac:dyDescent="0.2">
      <c r="K6313" s="51">
        <v>6295</v>
      </c>
      <c r="L6313" s="52">
        <v>-3904.6906337242608</v>
      </c>
    </row>
    <row r="6314" spans="11:12" x14ac:dyDescent="0.2">
      <c r="K6314" s="51">
        <v>6296</v>
      </c>
      <c r="L6314" s="52">
        <v>1073.3679278117797</v>
      </c>
    </row>
    <row r="6315" spans="11:12" x14ac:dyDescent="0.2">
      <c r="K6315" s="51">
        <v>6297</v>
      </c>
      <c r="L6315" s="52">
        <v>0</v>
      </c>
    </row>
    <row r="6316" spans="11:12" x14ac:dyDescent="0.2">
      <c r="K6316" s="51">
        <v>6298</v>
      </c>
      <c r="L6316" s="52">
        <v>-1969.3602100031994</v>
      </c>
    </row>
    <row r="6317" spans="11:12" x14ac:dyDescent="0.2">
      <c r="K6317" s="51">
        <v>6299</v>
      </c>
      <c r="L6317" s="52">
        <v>4411.1594393437181</v>
      </c>
    </row>
    <row r="6318" spans="11:12" x14ac:dyDescent="0.2">
      <c r="K6318" s="51">
        <v>6300</v>
      </c>
      <c r="L6318" s="52">
        <v>521.55639419696729</v>
      </c>
    </row>
    <row r="6319" spans="11:12" x14ac:dyDescent="0.2">
      <c r="K6319" s="51">
        <v>6301</v>
      </c>
      <c r="L6319" s="52">
        <v>3486.3213058323472</v>
      </c>
    </row>
    <row r="6320" spans="11:12" x14ac:dyDescent="0.2">
      <c r="K6320" s="51">
        <v>6302</v>
      </c>
      <c r="L6320" s="52">
        <v>-3056.9207954820768</v>
      </c>
    </row>
    <row r="6321" spans="11:12" x14ac:dyDescent="0.2">
      <c r="K6321" s="51">
        <v>6303</v>
      </c>
      <c r="L6321" s="52">
        <v>-1744.3402153314705</v>
      </c>
    </row>
    <row r="6322" spans="11:12" x14ac:dyDescent="0.2">
      <c r="K6322" s="51">
        <v>6304</v>
      </c>
      <c r="L6322" s="52">
        <v>4518.4910908121847</v>
      </c>
    </row>
    <row r="6323" spans="11:12" x14ac:dyDescent="0.2">
      <c r="K6323" s="51">
        <v>6305</v>
      </c>
      <c r="L6323" s="52">
        <v>1981.458569941688</v>
      </c>
    </row>
    <row r="6324" spans="11:12" x14ac:dyDescent="0.2">
      <c r="K6324" s="51">
        <v>6306</v>
      </c>
      <c r="L6324" s="52">
        <v>0</v>
      </c>
    </row>
    <row r="6325" spans="11:12" x14ac:dyDescent="0.2">
      <c r="K6325" s="51">
        <v>6307</v>
      </c>
      <c r="L6325" s="52">
        <v>0</v>
      </c>
    </row>
    <row r="6326" spans="11:12" x14ac:dyDescent="0.2">
      <c r="K6326" s="51">
        <v>6308</v>
      </c>
      <c r="L6326" s="52">
        <v>5006.2350456119748</v>
      </c>
    </row>
    <row r="6327" spans="11:12" x14ac:dyDescent="0.2">
      <c r="K6327" s="51">
        <v>6309</v>
      </c>
      <c r="L6327" s="52">
        <v>-4115.622097989587</v>
      </c>
    </row>
    <row r="6328" spans="11:12" x14ac:dyDescent="0.2">
      <c r="K6328" s="51">
        <v>6310</v>
      </c>
      <c r="L6328" s="52">
        <v>0</v>
      </c>
    </row>
    <row r="6329" spans="11:12" x14ac:dyDescent="0.2">
      <c r="K6329" s="51">
        <v>6311</v>
      </c>
      <c r="L6329" s="52">
        <v>1664.6877593571489</v>
      </c>
    </row>
    <row r="6330" spans="11:12" x14ac:dyDescent="0.2">
      <c r="K6330" s="51">
        <v>6312</v>
      </c>
      <c r="L6330" s="52">
        <v>-1044.9306526305666</v>
      </c>
    </row>
    <row r="6331" spans="11:12" x14ac:dyDescent="0.2">
      <c r="K6331" s="51">
        <v>6313</v>
      </c>
      <c r="L6331" s="52">
        <v>1635.7059840157201</v>
      </c>
    </row>
    <row r="6332" spans="11:12" x14ac:dyDescent="0.2">
      <c r="K6332" s="51">
        <v>6314</v>
      </c>
      <c r="L6332" s="52">
        <v>0</v>
      </c>
    </row>
    <row r="6333" spans="11:12" x14ac:dyDescent="0.2">
      <c r="K6333" s="51">
        <v>6315</v>
      </c>
      <c r="L6333" s="52">
        <v>5051.9356290003316</v>
      </c>
    </row>
    <row r="6334" spans="11:12" x14ac:dyDescent="0.2">
      <c r="K6334" s="51">
        <v>6316</v>
      </c>
      <c r="L6334" s="52">
        <v>597.01098302689218</v>
      </c>
    </row>
    <row r="6335" spans="11:12" x14ac:dyDescent="0.2">
      <c r="K6335" s="51">
        <v>6317</v>
      </c>
      <c r="L6335" s="52">
        <v>3508.5502977716233</v>
      </c>
    </row>
    <row r="6336" spans="11:12" x14ac:dyDescent="0.2">
      <c r="K6336" s="51">
        <v>6318</v>
      </c>
      <c r="L6336" s="52">
        <v>3926.3148167990198</v>
      </c>
    </row>
    <row r="6337" spans="11:12" x14ac:dyDescent="0.2">
      <c r="K6337" s="51">
        <v>6319</v>
      </c>
      <c r="L6337" s="52">
        <v>5896.8031873034142</v>
      </c>
    </row>
    <row r="6338" spans="11:12" x14ac:dyDescent="0.2">
      <c r="K6338" s="51">
        <v>6320</v>
      </c>
      <c r="L6338" s="52">
        <v>-3294.8955258249212</v>
      </c>
    </row>
    <row r="6339" spans="11:12" x14ac:dyDescent="0.2">
      <c r="K6339" s="51">
        <v>6321</v>
      </c>
      <c r="L6339" s="52">
        <v>-2101.0960305168596</v>
      </c>
    </row>
    <row r="6340" spans="11:12" x14ac:dyDescent="0.2">
      <c r="K6340" s="51">
        <v>6322</v>
      </c>
      <c r="L6340" s="52">
        <v>2838.0020658796029</v>
      </c>
    </row>
    <row r="6341" spans="11:12" x14ac:dyDescent="0.2">
      <c r="K6341" s="51">
        <v>6323</v>
      </c>
      <c r="L6341" s="52">
        <v>1639.0554844092321</v>
      </c>
    </row>
    <row r="6342" spans="11:12" x14ac:dyDescent="0.2">
      <c r="K6342" s="51">
        <v>6324</v>
      </c>
      <c r="L6342" s="52">
        <v>-1900.403299827319</v>
      </c>
    </row>
    <row r="6343" spans="11:12" x14ac:dyDescent="0.2">
      <c r="K6343" s="51">
        <v>6325</v>
      </c>
      <c r="L6343" s="52">
        <v>-1112.9437845474934</v>
      </c>
    </row>
    <row r="6344" spans="11:12" x14ac:dyDescent="0.2">
      <c r="K6344" s="51">
        <v>6326</v>
      </c>
      <c r="L6344" s="52">
        <v>-3622.7175628430864</v>
      </c>
    </row>
    <row r="6345" spans="11:12" x14ac:dyDescent="0.2">
      <c r="K6345" s="51">
        <v>6327</v>
      </c>
      <c r="L6345" s="52">
        <v>-4492.9879565674664</v>
      </c>
    </row>
    <row r="6346" spans="11:12" x14ac:dyDescent="0.2">
      <c r="K6346" s="51">
        <v>6328</v>
      </c>
      <c r="L6346" s="52">
        <v>133.33017014302186</v>
      </c>
    </row>
    <row r="6347" spans="11:12" x14ac:dyDescent="0.2">
      <c r="K6347" s="51">
        <v>6329</v>
      </c>
      <c r="L6347" s="52">
        <v>945.33872061330203</v>
      </c>
    </row>
    <row r="6348" spans="11:12" x14ac:dyDescent="0.2">
      <c r="K6348" s="51">
        <v>6330</v>
      </c>
      <c r="L6348" s="52">
        <v>-1013.271696691632</v>
      </c>
    </row>
    <row r="6349" spans="11:12" x14ac:dyDescent="0.2">
      <c r="K6349" s="51">
        <v>6331</v>
      </c>
      <c r="L6349" s="52">
        <v>-1056.7459139716436</v>
      </c>
    </row>
    <row r="6350" spans="11:12" x14ac:dyDescent="0.2">
      <c r="K6350" s="51">
        <v>6332</v>
      </c>
      <c r="L6350" s="52">
        <v>0</v>
      </c>
    </row>
    <row r="6351" spans="11:12" x14ac:dyDescent="0.2">
      <c r="K6351" s="51">
        <v>6333</v>
      </c>
      <c r="L6351" s="52">
        <v>2297.2511421229392</v>
      </c>
    </row>
    <row r="6352" spans="11:12" x14ac:dyDescent="0.2">
      <c r="K6352" s="51">
        <v>6334</v>
      </c>
      <c r="L6352" s="52">
        <v>0</v>
      </c>
    </row>
    <row r="6353" spans="11:12" x14ac:dyDescent="0.2">
      <c r="K6353" s="51">
        <v>6335</v>
      </c>
      <c r="L6353" s="52">
        <v>-2120.1244793871979</v>
      </c>
    </row>
    <row r="6354" spans="11:12" x14ac:dyDescent="0.2">
      <c r="K6354" s="51">
        <v>6336</v>
      </c>
      <c r="L6354" s="52">
        <v>-2878.7819551468697</v>
      </c>
    </row>
    <row r="6355" spans="11:12" x14ac:dyDescent="0.2">
      <c r="K6355" s="51">
        <v>6337</v>
      </c>
      <c r="L6355" s="52">
        <v>2424.8053128519809</v>
      </c>
    </row>
    <row r="6356" spans="11:12" x14ac:dyDescent="0.2">
      <c r="K6356" s="51">
        <v>6338</v>
      </c>
      <c r="L6356" s="52">
        <v>6076.4467204949724</v>
      </c>
    </row>
    <row r="6357" spans="11:12" x14ac:dyDescent="0.2">
      <c r="K6357" s="51">
        <v>6339</v>
      </c>
      <c r="L6357" s="52">
        <v>1137.8887505013593</v>
      </c>
    </row>
    <row r="6358" spans="11:12" x14ac:dyDescent="0.2">
      <c r="K6358" s="51">
        <v>6340</v>
      </c>
      <c r="L6358" s="52">
        <v>5564.4087079405163</v>
      </c>
    </row>
    <row r="6359" spans="11:12" x14ac:dyDescent="0.2">
      <c r="K6359" s="51">
        <v>6341</v>
      </c>
      <c r="L6359" s="52">
        <v>-6083.6946666386721</v>
      </c>
    </row>
    <row r="6360" spans="11:12" x14ac:dyDescent="0.2">
      <c r="K6360" s="51">
        <v>6342</v>
      </c>
      <c r="L6360" s="52">
        <v>4267.9456874403386</v>
      </c>
    </row>
    <row r="6361" spans="11:12" x14ac:dyDescent="0.2">
      <c r="K6361" s="51">
        <v>6343</v>
      </c>
      <c r="L6361" s="52">
        <v>-1974.9712808936956</v>
      </c>
    </row>
    <row r="6362" spans="11:12" x14ac:dyDescent="0.2">
      <c r="K6362" s="51">
        <v>6344</v>
      </c>
      <c r="L6362" s="52">
        <v>0</v>
      </c>
    </row>
    <row r="6363" spans="11:12" x14ac:dyDescent="0.2">
      <c r="K6363" s="51">
        <v>6345</v>
      </c>
      <c r="L6363" s="52">
        <v>-132.49421280316437</v>
      </c>
    </row>
    <row r="6364" spans="11:12" x14ac:dyDescent="0.2">
      <c r="K6364" s="51">
        <v>6346</v>
      </c>
      <c r="L6364" s="52">
        <v>2776.4570893528735</v>
      </c>
    </row>
    <row r="6365" spans="11:12" x14ac:dyDescent="0.2">
      <c r="K6365" s="51">
        <v>6347</v>
      </c>
      <c r="L6365" s="52">
        <v>-4559.2349831949341</v>
      </c>
    </row>
    <row r="6366" spans="11:12" x14ac:dyDescent="0.2">
      <c r="K6366" s="51">
        <v>6348</v>
      </c>
      <c r="L6366" s="52">
        <v>133.56653951553653</v>
      </c>
    </row>
    <row r="6367" spans="11:12" x14ac:dyDescent="0.2">
      <c r="K6367" s="51">
        <v>6349</v>
      </c>
      <c r="L6367" s="52">
        <v>346.98035648509949</v>
      </c>
    </row>
    <row r="6368" spans="11:12" x14ac:dyDescent="0.2">
      <c r="K6368" s="51">
        <v>6350</v>
      </c>
      <c r="L6368" s="52">
        <v>-2543.8517688267179</v>
      </c>
    </row>
    <row r="6369" spans="11:12" x14ac:dyDescent="0.2">
      <c r="K6369" s="51">
        <v>6351</v>
      </c>
      <c r="L6369" s="52">
        <v>-3301.14599015254</v>
      </c>
    </row>
    <row r="6370" spans="11:12" x14ac:dyDescent="0.2">
      <c r="K6370" s="51">
        <v>6352</v>
      </c>
      <c r="L6370" s="52">
        <v>-51.719902672027729</v>
      </c>
    </row>
    <row r="6371" spans="11:12" x14ac:dyDescent="0.2">
      <c r="K6371" s="51">
        <v>6353</v>
      </c>
      <c r="L6371" s="52">
        <v>-1095.6764184588037</v>
      </c>
    </row>
    <row r="6372" spans="11:12" x14ac:dyDescent="0.2">
      <c r="K6372" s="51">
        <v>6354</v>
      </c>
      <c r="L6372" s="52">
        <v>0</v>
      </c>
    </row>
    <row r="6373" spans="11:12" x14ac:dyDescent="0.2">
      <c r="K6373" s="51">
        <v>6355</v>
      </c>
      <c r="L6373" s="52">
        <v>278.56961621803248</v>
      </c>
    </row>
    <row r="6374" spans="11:12" x14ac:dyDescent="0.2">
      <c r="K6374" s="51">
        <v>6356</v>
      </c>
      <c r="L6374" s="52">
        <v>-530.35994648264523</v>
      </c>
    </row>
    <row r="6375" spans="11:12" x14ac:dyDescent="0.2">
      <c r="K6375" s="51">
        <v>6357</v>
      </c>
      <c r="L6375" s="52">
        <v>621.46747171484083</v>
      </c>
    </row>
    <row r="6376" spans="11:12" x14ac:dyDescent="0.2">
      <c r="K6376" s="51">
        <v>6358</v>
      </c>
      <c r="L6376" s="52">
        <v>402.47246562161172</v>
      </c>
    </row>
    <row r="6377" spans="11:12" x14ac:dyDescent="0.2">
      <c r="K6377" s="51">
        <v>6359</v>
      </c>
      <c r="L6377" s="52">
        <v>5946.8660229273255</v>
      </c>
    </row>
    <row r="6378" spans="11:12" x14ac:dyDescent="0.2">
      <c r="K6378" s="51">
        <v>6360</v>
      </c>
      <c r="L6378" s="52">
        <v>0</v>
      </c>
    </row>
    <row r="6379" spans="11:12" x14ac:dyDescent="0.2">
      <c r="K6379" s="51">
        <v>6361</v>
      </c>
      <c r="L6379" s="52">
        <v>0</v>
      </c>
    </row>
    <row r="6380" spans="11:12" x14ac:dyDescent="0.2">
      <c r="K6380" s="51">
        <v>6362</v>
      </c>
      <c r="L6380" s="52">
        <v>-4460.2869461912796</v>
      </c>
    </row>
    <row r="6381" spans="11:12" x14ac:dyDescent="0.2">
      <c r="K6381" s="51">
        <v>6363</v>
      </c>
      <c r="L6381" s="52">
        <v>1994.106413913757</v>
      </c>
    </row>
    <row r="6382" spans="11:12" x14ac:dyDescent="0.2">
      <c r="K6382" s="51">
        <v>6364</v>
      </c>
      <c r="L6382" s="52">
        <v>4197.692218854002</v>
      </c>
    </row>
    <row r="6383" spans="11:12" x14ac:dyDescent="0.2">
      <c r="K6383" s="51">
        <v>6365</v>
      </c>
      <c r="L6383" s="52">
        <v>2650.0492567282017</v>
      </c>
    </row>
    <row r="6384" spans="11:12" x14ac:dyDescent="0.2">
      <c r="K6384" s="51">
        <v>6366</v>
      </c>
      <c r="L6384" s="52">
        <v>-1997.9362157307769</v>
      </c>
    </row>
    <row r="6385" spans="11:12" x14ac:dyDescent="0.2">
      <c r="K6385" s="51">
        <v>6367</v>
      </c>
      <c r="L6385" s="52">
        <v>0</v>
      </c>
    </row>
    <row r="6386" spans="11:12" x14ac:dyDescent="0.2">
      <c r="K6386" s="51">
        <v>6368</v>
      </c>
      <c r="L6386" s="52">
        <v>0</v>
      </c>
    </row>
    <row r="6387" spans="11:12" x14ac:dyDescent="0.2">
      <c r="K6387" s="51">
        <v>6369</v>
      </c>
      <c r="L6387" s="52">
        <v>379.13213858381368</v>
      </c>
    </row>
    <row r="6388" spans="11:12" x14ac:dyDescent="0.2">
      <c r="K6388" s="51">
        <v>6370</v>
      </c>
      <c r="L6388" s="52">
        <v>2445.7982989844195</v>
      </c>
    </row>
    <row r="6389" spans="11:12" x14ac:dyDescent="0.2">
      <c r="K6389" s="51">
        <v>6371</v>
      </c>
      <c r="L6389" s="52">
        <v>-1325.3048561212345</v>
      </c>
    </row>
    <row r="6390" spans="11:12" x14ac:dyDescent="0.2">
      <c r="K6390" s="51">
        <v>6372</v>
      </c>
      <c r="L6390" s="52">
        <v>-1919.9428441615751</v>
      </c>
    </row>
    <row r="6391" spans="11:12" x14ac:dyDescent="0.2">
      <c r="K6391" s="51">
        <v>6373</v>
      </c>
      <c r="L6391" s="52">
        <v>1508.2737568776911</v>
      </c>
    </row>
    <row r="6392" spans="11:12" x14ac:dyDescent="0.2">
      <c r="K6392" s="51">
        <v>6374</v>
      </c>
      <c r="L6392" s="52">
        <v>1531.0445256408518</v>
      </c>
    </row>
    <row r="6393" spans="11:12" x14ac:dyDescent="0.2">
      <c r="K6393" s="51">
        <v>6375</v>
      </c>
      <c r="L6393" s="52">
        <v>-782.08637906951344</v>
      </c>
    </row>
    <row r="6394" spans="11:12" x14ac:dyDescent="0.2">
      <c r="K6394" s="51">
        <v>6376</v>
      </c>
      <c r="L6394" s="52">
        <v>3377.7183843591524</v>
      </c>
    </row>
    <row r="6395" spans="11:12" x14ac:dyDescent="0.2">
      <c r="K6395" s="51">
        <v>6377</v>
      </c>
      <c r="L6395" s="52">
        <v>3339.7957647162848</v>
      </c>
    </row>
    <row r="6396" spans="11:12" x14ac:dyDescent="0.2">
      <c r="K6396" s="51">
        <v>6378</v>
      </c>
      <c r="L6396" s="52">
        <v>-535.54262773170285</v>
      </c>
    </row>
    <row r="6397" spans="11:12" x14ac:dyDescent="0.2">
      <c r="K6397" s="51">
        <v>6379</v>
      </c>
      <c r="L6397" s="52">
        <v>-1393.253946794729</v>
      </c>
    </row>
    <row r="6398" spans="11:12" x14ac:dyDescent="0.2">
      <c r="K6398" s="51">
        <v>6380</v>
      </c>
      <c r="L6398" s="52">
        <v>3171.703613100246</v>
      </c>
    </row>
    <row r="6399" spans="11:12" x14ac:dyDescent="0.2">
      <c r="K6399" s="51">
        <v>6381</v>
      </c>
      <c r="L6399" s="52">
        <v>2148.6247230284175</v>
      </c>
    </row>
    <row r="6400" spans="11:12" x14ac:dyDescent="0.2">
      <c r="K6400" s="51">
        <v>6382</v>
      </c>
      <c r="L6400" s="52">
        <v>4701.669349855325</v>
      </c>
    </row>
    <row r="6401" spans="11:12" x14ac:dyDescent="0.2">
      <c r="K6401" s="51">
        <v>6383</v>
      </c>
      <c r="L6401" s="52">
        <v>4512.3151989595844</v>
      </c>
    </row>
    <row r="6402" spans="11:12" x14ac:dyDescent="0.2">
      <c r="K6402" s="51">
        <v>6384</v>
      </c>
      <c r="L6402" s="52">
        <v>-1091.5033630656394</v>
      </c>
    </row>
    <row r="6403" spans="11:12" x14ac:dyDescent="0.2">
      <c r="K6403" s="51">
        <v>6385</v>
      </c>
      <c r="L6403" s="52">
        <v>526.62922703594631</v>
      </c>
    </row>
    <row r="6404" spans="11:12" x14ac:dyDescent="0.2">
      <c r="K6404" s="51">
        <v>6386</v>
      </c>
      <c r="L6404" s="52">
        <v>3068.9760946166198</v>
      </c>
    </row>
    <row r="6405" spans="11:12" x14ac:dyDescent="0.2">
      <c r="K6405" s="51">
        <v>6387</v>
      </c>
      <c r="L6405" s="52">
        <v>-1061.6388832159259</v>
      </c>
    </row>
    <row r="6406" spans="11:12" x14ac:dyDescent="0.2">
      <c r="K6406" s="51">
        <v>6388</v>
      </c>
      <c r="L6406" s="52">
        <v>1602.5523137488526</v>
      </c>
    </row>
    <row r="6407" spans="11:12" x14ac:dyDescent="0.2">
      <c r="K6407" s="51">
        <v>6389</v>
      </c>
      <c r="L6407" s="52">
        <v>-1563.2298337985226</v>
      </c>
    </row>
    <row r="6408" spans="11:12" x14ac:dyDescent="0.2">
      <c r="K6408" s="51">
        <v>6390</v>
      </c>
      <c r="L6408" s="52">
        <v>1107.4334944352754</v>
      </c>
    </row>
    <row r="6409" spans="11:12" x14ac:dyDescent="0.2">
      <c r="K6409" s="51">
        <v>6391</v>
      </c>
      <c r="L6409" s="52">
        <v>0</v>
      </c>
    </row>
    <row r="6410" spans="11:12" x14ac:dyDescent="0.2">
      <c r="K6410" s="51">
        <v>6392</v>
      </c>
      <c r="L6410" s="52">
        <v>-146.01118232318822</v>
      </c>
    </row>
    <row r="6411" spans="11:12" x14ac:dyDescent="0.2">
      <c r="K6411" s="51">
        <v>6393</v>
      </c>
      <c r="L6411" s="52">
        <v>4236.7387825531496</v>
      </c>
    </row>
    <row r="6412" spans="11:12" x14ac:dyDescent="0.2">
      <c r="K6412" s="51">
        <v>6394</v>
      </c>
      <c r="L6412" s="52">
        <v>-3615.798515910024</v>
      </c>
    </row>
    <row r="6413" spans="11:12" x14ac:dyDescent="0.2">
      <c r="K6413" s="51">
        <v>6395</v>
      </c>
      <c r="L6413" s="52">
        <v>5077.4947856354293</v>
      </c>
    </row>
    <row r="6414" spans="11:12" x14ac:dyDescent="0.2">
      <c r="K6414" s="51">
        <v>6396</v>
      </c>
      <c r="L6414" s="52">
        <v>1243.4510558280112</v>
      </c>
    </row>
    <row r="6415" spans="11:12" x14ac:dyDescent="0.2">
      <c r="K6415" s="51">
        <v>6397</v>
      </c>
      <c r="L6415" s="52">
        <v>2087.8806372824747</v>
      </c>
    </row>
    <row r="6416" spans="11:12" x14ac:dyDescent="0.2">
      <c r="K6416" s="51">
        <v>6398</v>
      </c>
      <c r="L6416" s="52">
        <v>1516.2807064222061</v>
      </c>
    </row>
    <row r="6417" spans="11:12" x14ac:dyDescent="0.2">
      <c r="K6417" s="51">
        <v>6399</v>
      </c>
      <c r="L6417" s="52">
        <v>1079.3892456733311</v>
      </c>
    </row>
    <row r="6418" spans="11:12" x14ac:dyDescent="0.2">
      <c r="K6418" s="51">
        <v>6400</v>
      </c>
      <c r="L6418" s="52">
        <v>-2659.7014424029144</v>
      </c>
    </row>
    <row r="6419" spans="11:12" x14ac:dyDescent="0.2">
      <c r="K6419" s="51">
        <v>6401</v>
      </c>
      <c r="L6419" s="52">
        <v>-2423.9511234258607</v>
      </c>
    </row>
    <row r="6420" spans="11:12" x14ac:dyDescent="0.2">
      <c r="K6420" s="51">
        <v>6402</v>
      </c>
      <c r="L6420" s="52">
        <v>3594.1695959178487</v>
      </c>
    </row>
    <row r="6421" spans="11:12" x14ac:dyDescent="0.2">
      <c r="K6421" s="51">
        <v>6403</v>
      </c>
      <c r="L6421" s="52">
        <v>-28.718528738966143</v>
      </c>
    </row>
    <row r="6422" spans="11:12" x14ac:dyDescent="0.2">
      <c r="K6422" s="51">
        <v>6404</v>
      </c>
      <c r="L6422" s="52">
        <v>-1608.7644213014282</v>
      </c>
    </row>
    <row r="6423" spans="11:12" x14ac:dyDescent="0.2">
      <c r="K6423" s="51">
        <v>6405</v>
      </c>
      <c r="L6423" s="52">
        <v>2312.8244489260492</v>
      </c>
    </row>
    <row r="6424" spans="11:12" x14ac:dyDescent="0.2">
      <c r="K6424" s="51">
        <v>6406</v>
      </c>
      <c r="L6424" s="52">
        <v>823.15580934302454</v>
      </c>
    </row>
    <row r="6425" spans="11:12" x14ac:dyDescent="0.2">
      <c r="K6425" s="51">
        <v>6407</v>
      </c>
      <c r="L6425" s="52">
        <v>0</v>
      </c>
    </row>
    <row r="6426" spans="11:12" x14ac:dyDescent="0.2">
      <c r="K6426" s="51">
        <v>6408</v>
      </c>
      <c r="L6426" s="52">
        <v>2990.8608750287499</v>
      </c>
    </row>
    <row r="6427" spans="11:12" x14ac:dyDescent="0.2">
      <c r="K6427" s="51">
        <v>6409</v>
      </c>
      <c r="L6427" s="52">
        <v>-4330.2042435298445</v>
      </c>
    </row>
    <row r="6428" spans="11:12" x14ac:dyDescent="0.2">
      <c r="K6428" s="51">
        <v>6410</v>
      </c>
      <c r="L6428" s="52">
        <v>-330.88326431904898</v>
      </c>
    </row>
    <row r="6429" spans="11:12" x14ac:dyDescent="0.2">
      <c r="K6429" s="51">
        <v>6411</v>
      </c>
      <c r="L6429" s="52">
        <v>0</v>
      </c>
    </row>
    <row r="6430" spans="11:12" x14ac:dyDescent="0.2">
      <c r="K6430" s="51">
        <v>6412</v>
      </c>
      <c r="L6430" s="52">
        <v>896.10431650155033</v>
      </c>
    </row>
    <row r="6431" spans="11:12" x14ac:dyDescent="0.2">
      <c r="K6431" s="51">
        <v>6413</v>
      </c>
      <c r="L6431" s="52">
        <v>1419.9186625024192</v>
      </c>
    </row>
    <row r="6432" spans="11:12" x14ac:dyDescent="0.2">
      <c r="K6432" s="51">
        <v>6414</v>
      </c>
      <c r="L6432" s="52">
        <v>-1363.6168635401623</v>
      </c>
    </row>
    <row r="6433" spans="11:12" x14ac:dyDescent="0.2">
      <c r="K6433" s="51">
        <v>6415</v>
      </c>
      <c r="L6433" s="52">
        <v>-2094.4920486994265</v>
      </c>
    </row>
    <row r="6434" spans="11:12" x14ac:dyDescent="0.2">
      <c r="K6434" s="51">
        <v>6416</v>
      </c>
      <c r="L6434" s="52">
        <v>555.56887043016468</v>
      </c>
    </row>
    <row r="6435" spans="11:12" x14ac:dyDescent="0.2">
      <c r="K6435" s="51">
        <v>6417</v>
      </c>
      <c r="L6435" s="52">
        <v>1649.0200812685803</v>
      </c>
    </row>
    <row r="6436" spans="11:12" x14ac:dyDescent="0.2">
      <c r="K6436" s="51">
        <v>6418</v>
      </c>
      <c r="L6436" s="52">
        <v>829.20284244393588</v>
      </c>
    </row>
    <row r="6437" spans="11:12" x14ac:dyDescent="0.2">
      <c r="K6437" s="51">
        <v>6419</v>
      </c>
      <c r="L6437" s="52">
        <v>146.89115903762399</v>
      </c>
    </row>
    <row r="6438" spans="11:12" x14ac:dyDescent="0.2">
      <c r="K6438" s="51">
        <v>6420</v>
      </c>
      <c r="L6438" s="52">
        <v>925.23796108505837</v>
      </c>
    </row>
    <row r="6439" spans="11:12" x14ac:dyDescent="0.2">
      <c r="K6439" s="51">
        <v>6421</v>
      </c>
      <c r="L6439" s="52">
        <v>3263.220962465623</v>
      </c>
    </row>
    <row r="6440" spans="11:12" x14ac:dyDescent="0.2">
      <c r="K6440" s="51">
        <v>6422</v>
      </c>
      <c r="L6440" s="52">
        <v>3103.3817755652476</v>
      </c>
    </row>
    <row r="6441" spans="11:12" x14ac:dyDescent="0.2">
      <c r="K6441" s="51">
        <v>6423</v>
      </c>
      <c r="L6441" s="52">
        <v>0</v>
      </c>
    </row>
    <row r="6442" spans="11:12" x14ac:dyDescent="0.2">
      <c r="K6442" s="51">
        <v>6424</v>
      </c>
      <c r="L6442" s="52">
        <v>-2018.2324616169035</v>
      </c>
    </row>
    <row r="6443" spans="11:12" x14ac:dyDescent="0.2">
      <c r="K6443" s="51">
        <v>6425</v>
      </c>
      <c r="L6443" s="52">
        <v>2235.2019678433048</v>
      </c>
    </row>
    <row r="6444" spans="11:12" x14ac:dyDescent="0.2">
      <c r="K6444" s="51">
        <v>6426</v>
      </c>
      <c r="L6444" s="52">
        <v>-2048.3980095169582</v>
      </c>
    </row>
    <row r="6445" spans="11:12" x14ac:dyDescent="0.2">
      <c r="K6445" s="51">
        <v>6427</v>
      </c>
      <c r="L6445" s="52">
        <v>-2332.6396035821431</v>
      </c>
    </row>
    <row r="6446" spans="11:12" x14ac:dyDescent="0.2">
      <c r="K6446" s="51">
        <v>6428</v>
      </c>
      <c r="L6446" s="52">
        <v>-304.42332889789918</v>
      </c>
    </row>
    <row r="6447" spans="11:12" x14ac:dyDescent="0.2">
      <c r="K6447" s="51">
        <v>6429</v>
      </c>
      <c r="L6447" s="52">
        <v>4861.0380562925056</v>
      </c>
    </row>
    <row r="6448" spans="11:12" x14ac:dyDescent="0.2">
      <c r="K6448" s="51">
        <v>6430</v>
      </c>
      <c r="L6448" s="52">
        <v>1426.8293634025263</v>
      </c>
    </row>
    <row r="6449" spans="11:12" x14ac:dyDescent="0.2">
      <c r="K6449" s="51">
        <v>6431</v>
      </c>
      <c r="L6449" s="52">
        <v>-627.72686267471863</v>
      </c>
    </row>
    <row r="6450" spans="11:12" x14ac:dyDescent="0.2">
      <c r="K6450" s="51">
        <v>6432</v>
      </c>
      <c r="L6450" s="52">
        <v>1791.65283036082</v>
      </c>
    </row>
    <row r="6451" spans="11:12" x14ac:dyDescent="0.2">
      <c r="K6451" s="51">
        <v>6433</v>
      </c>
      <c r="L6451" s="52">
        <v>-58.449562242692082</v>
      </c>
    </row>
    <row r="6452" spans="11:12" x14ac:dyDescent="0.2">
      <c r="K6452" s="51">
        <v>6434</v>
      </c>
      <c r="L6452" s="52">
        <v>0</v>
      </c>
    </row>
    <row r="6453" spans="11:12" x14ac:dyDescent="0.2">
      <c r="K6453" s="51">
        <v>6435</v>
      </c>
      <c r="L6453" s="52">
        <v>1747.6296423411804</v>
      </c>
    </row>
    <row r="6454" spans="11:12" x14ac:dyDescent="0.2">
      <c r="K6454" s="51">
        <v>6436</v>
      </c>
      <c r="L6454" s="52">
        <v>0</v>
      </c>
    </row>
    <row r="6455" spans="11:12" x14ac:dyDescent="0.2">
      <c r="K6455" s="51">
        <v>6437</v>
      </c>
      <c r="L6455" s="52">
        <v>554.96052597810603</v>
      </c>
    </row>
    <row r="6456" spans="11:12" x14ac:dyDescent="0.2">
      <c r="K6456" s="51">
        <v>6438</v>
      </c>
      <c r="L6456" s="52">
        <v>1920.7006174129374</v>
      </c>
    </row>
    <row r="6457" spans="11:12" x14ac:dyDescent="0.2">
      <c r="K6457" s="51">
        <v>6439</v>
      </c>
      <c r="L6457" s="52">
        <v>2730.5437405876937</v>
      </c>
    </row>
    <row r="6458" spans="11:12" x14ac:dyDescent="0.2">
      <c r="K6458" s="51">
        <v>6440</v>
      </c>
      <c r="L6458" s="52">
        <v>766.70646942156645</v>
      </c>
    </row>
    <row r="6459" spans="11:12" x14ac:dyDescent="0.2">
      <c r="K6459" s="51">
        <v>6441</v>
      </c>
      <c r="L6459" s="52">
        <v>1140.4295756961874</v>
      </c>
    </row>
    <row r="6460" spans="11:12" x14ac:dyDescent="0.2">
      <c r="K6460" s="51">
        <v>6442</v>
      </c>
      <c r="L6460" s="52">
        <v>-1398.1931062421972</v>
      </c>
    </row>
    <row r="6461" spans="11:12" x14ac:dyDescent="0.2">
      <c r="K6461" s="51">
        <v>6443</v>
      </c>
      <c r="L6461" s="52">
        <v>963.80194626296861</v>
      </c>
    </row>
    <row r="6462" spans="11:12" x14ac:dyDescent="0.2">
      <c r="K6462" s="51">
        <v>6444</v>
      </c>
      <c r="L6462" s="52">
        <v>-4276.4936232301598</v>
      </c>
    </row>
    <row r="6463" spans="11:12" x14ac:dyDescent="0.2">
      <c r="K6463" s="51">
        <v>6445</v>
      </c>
      <c r="L6463" s="52">
        <v>0</v>
      </c>
    </row>
    <row r="6464" spans="11:12" x14ac:dyDescent="0.2">
      <c r="K6464" s="51">
        <v>6446</v>
      </c>
      <c r="L6464" s="52">
        <v>-1093.8557876733585</v>
      </c>
    </row>
    <row r="6465" spans="11:12" x14ac:dyDescent="0.2">
      <c r="K6465" s="51">
        <v>6447</v>
      </c>
      <c r="L6465" s="52">
        <v>1716.2177782925266</v>
      </c>
    </row>
    <row r="6466" spans="11:12" x14ac:dyDescent="0.2">
      <c r="K6466" s="51">
        <v>6448</v>
      </c>
      <c r="L6466" s="52">
        <v>835.97299862837519</v>
      </c>
    </row>
    <row r="6467" spans="11:12" x14ac:dyDescent="0.2">
      <c r="K6467" s="51">
        <v>6449</v>
      </c>
      <c r="L6467" s="52">
        <v>-787.57898620715957</v>
      </c>
    </row>
    <row r="6468" spans="11:12" x14ac:dyDescent="0.2">
      <c r="K6468" s="51">
        <v>6450</v>
      </c>
      <c r="L6468" s="52">
        <v>0</v>
      </c>
    </row>
    <row r="6469" spans="11:12" x14ac:dyDescent="0.2">
      <c r="K6469" s="51">
        <v>6451</v>
      </c>
      <c r="L6469" s="52">
        <v>1451.8783491791582</v>
      </c>
    </row>
    <row r="6470" spans="11:12" x14ac:dyDescent="0.2">
      <c r="K6470" s="51">
        <v>6452</v>
      </c>
      <c r="L6470" s="52">
        <v>-571.3304571896424</v>
      </c>
    </row>
    <row r="6471" spans="11:12" x14ac:dyDescent="0.2">
      <c r="K6471" s="51">
        <v>6453</v>
      </c>
      <c r="L6471" s="52">
        <v>3213.305096780738</v>
      </c>
    </row>
    <row r="6472" spans="11:12" x14ac:dyDescent="0.2">
      <c r="K6472" s="51">
        <v>6454</v>
      </c>
      <c r="L6472" s="52">
        <v>1113.0622915906135</v>
      </c>
    </row>
    <row r="6473" spans="11:12" x14ac:dyDescent="0.2">
      <c r="K6473" s="51">
        <v>6455</v>
      </c>
      <c r="L6473" s="52">
        <v>1097.2798428200017</v>
      </c>
    </row>
    <row r="6474" spans="11:12" x14ac:dyDescent="0.2">
      <c r="K6474" s="51">
        <v>6456</v>
      </c>
      <c r="L6474" s="52">
        <v>151.93242347495334</v>
      </c>
    </row>
    <row r="6475" spans="11:12" x14ac:dyDescent="0.2">
      <c r="K6475" s="51">
        <v>6457</v>
      </c>
      <c r="L6475" s="52">
        <v>-709.72937728623549</v>
      </c>
    </row>
    <row r="6476" spans="11:12" x14ac:dyDescent="0.2">
      <c r="K6476" s="51">
        <v>6458</v>
      </c>
      <c r="L6476" s="52">
        <v>6252.9481110272109</v>
      </c>
    </row>
    <row r="6477" spans="11:12" x14ac:dyDescent="0.2">
      <c r="K6477" s="51">
        <v>6459</v>
      </c>
      <c r="L6477" s="52">
        <v>3766.9134548690781</v>
      </c>
    </row>
    <row r="6478" spans="11:12" x14ac:dyDescent="0.2">
      <c r="K6478" s="51">
        <v>6460</v>
      </c>
      <c r="L6478" s="52">
        <v>-4310.1019343183389</v>
      </c>
    </row>
    <row r="6479" spans="11:12" x14ac:dyDescent="0.2">
      <c r="K6479" s="51">
        <v>6461</v>
      </c>
      <c r="L6479" s="52">
        <v>-1377.4106704286569</v>
      </c>
    </row>
    <row r="6480" spans="11:12" x14ac:dyDescent="0.2">
      <c r="K6480" s="51">
        <v>6462</v>
      </c>
      <c r="L6480" s="52">
        <v>-1639.5998202763149</v>
      </c>
    </row>
    <row r="6481" spans="11:12" x14ac:dyDescent="0.2">
      <c r="K6481" s="51">
        <v>6463</v>
      </c>
      <c r="L6481" s="52">
        <v>2832.2511769736275</v>
      </c>
    </row>
    <row r="6482" spans="11:12" x14ac:dyDescent="0.2">
      <c r="K6482" s="51">
        <v>6464</v>
      </c>
      <c r="L6482" s="52">
        <v>1995.4489874768146</v>
      </c>
    </row>
    <row r="6483" spans="11:12" x14ac:dyDescent="0.2">
      <c r="K6483" s="51">
        <v>6465</v>
      </c>
      <c r="L6483" s="52">
        <v>-814.97653014830132</v>
      </c>
    </row>
    <row r="6484" spans="11:12" x14ac:dyDescent="0.2">
      <c r="K6484" s="51">
        <v>6466</v>
      </c>
      <c r="L6484" s="52">
        <v>705.99057605424514</v>
      </c>
    </row>
    <row r="6485" spans="11:12" x14ac:dyDescent="0.2">
      <c r="K6485" s="51">
        <v>6467</v>
      </c>
      <c r="L6485" s="52">
        <v>-645.93862877949789</v>
      </c>
    </row>
    <row r="6486" spans="11:12" x14ac:dyDescent="0.2">
      <c r="K6486" s="51">
        <v>6468</v>
      </c>
      <c r="L6486" s="52">
        <v>-1067.7457044745126</v>
      </c>
    </row>
    <row r="6487" spans="11:12" x14ac:dyDescent="0.2">
      <c r="K6487" s="51">
        <v>6469</v>
      </c>
      <c r="L6487" s="52">
        <v>-1282.1347781662398</v>
      </c>
    </row>
    <row r="6488" spans="11:12" x14ac:dyDescent="0.2">
      <c r="K6488" s="51">
        <v>6470</v>
      </c>
      <c r="L6488" s="52">
        <v>4129.756540140289</v>
      </c>
    </row>
    <row r="6489" spans="11:12" x14ac:dyDescent="0.2">
      <c r="K6489" s="51">
        <v>6471</v>
      </c>
      <c r="L6489" s="52">
        <v>91.486296136589772</v>
      </c>
    </row>
    <row r="6490" spans="11:12" x14ac:dyDescent="0.2">
      <c r="K6490" s="51">
        <v>6472</v>
      </c>
      <c r="L6490" s="52">
        <v>-2529.8093008286155</v>
      </c>
    </row>
    <row r="6491" spans="11:12" x14ac:dyDescent="0.2">
      <c r="K6491" s="51">
        <v>6473</v>
      </c>
      <c r="L6491" s="52">
        <v>-1649.0968370358328</v>
      </c>
    </row>
    <row r="6492" spans="11:12" x14ac:dyDescent="0.2">
      <c r="K6492" s="51">
        <v>6474</v>
      </c>
      <c r="L6492" s="52">
        <v>-3573.3631847663823</v>
      </c>
    </row>
    <row r="6493" spans="11:12" x14ac:dyDescent="0.2">
      <c r="K6493" s="51">
        <v>6475</v>
      </c>
      <c r="L6493" s="52">
        <v>-95.656866369995896</v>
      </c>
    </row>
    <row r="6494" spans="11:12" x14ac:dyDescent="0.2">
      <c r="K6494" s="51">
        <v>6476</v>
      </c>
      <c r="L6494" s="52">
        <v>990.8612542418482</v>
      </c>
    </row>
    <row r="6495" spans="11:12" x14ac:dyDescent="0.2">
      <c r="K6495" s="51">
        <v>6477</v>
      </c>
      <c r="L6495" s="52">
        <v>0</v>
      </c>
    </row>
    <row r="6496" spans="11:12" x14ac:dyDescent="0.2">
      <c r="K6496" s="51">
        <v>6478</v>
      </c>
      <c r="L6496" s="52">
        <v>-2206.2350228764426</v>
      </c>
    </row>
    <row r="6497" spans="11:12" x14ac:dyDescent="0.2">
      <c r="K6497" s="51">
        <v>6479</v>
      </c>
      <c r="L6497" s="52">
        <v>5041.8190770756519</v>
      </c>
    </row>
    <row r="6498" spans="11:12" x14ac:dyDescent="0.2">
      <c r="K6498" s="51">
        <v>6480</v>
      </c>
      <c r="L6498" s="52">
        <v>0</v>
      </c>
    </row>
    <row r="6499" spans="11:12" x14ac:dyDescent="0.2">
      <c r="K6499" s="51">
        <v>6481</v>
      </c>
      <c r="L6499" s="52">
        <v>-1363.6722910345256</v>
      </c>
    </row>
    <row r="6500" spans="11:12" x14ac:dyDescent="0.2">
      <c r="K6500" s="51">
        <v>6482</v>
      </c>
      <c r="L6500" s="52">
        <v>-3028.4796041087948</v>
      </c>
    </row>
    <row r="6501" spans="11:12" x14ac:dyDescent="0.2">
      <c r="K6501" s="51">
        <v>6483</v>
      </c>
      <c r="L6501" s="52">
        <v>569.53382003791512</v>
      </c>
    </row>
    <row r="6502" spans="11:12" x14ac:dyDescent="0.2">
      <c r="K6502" s="51">
        <v>6484</v>
      </c>
      <c r="L6502" s="52">
        <v>4167.9031397141571</v>
      </c>
    </row>
    <row r="6503" spans="11:12" x14ac:dyDescent="0.2">
      <c r="K6503" s="51">
        <v>6485</v>
      </c>
      <c r="L6503" s="52">
        <v>582.74893348270803</v>
      </c>
    </row>
    <row r="6504" spans="11:12" x14ac:dyDescent="0.2">
      <c r="K6504" s="51">
        <v>6486</v>
      </c>
      <c r="L6504" s="52">
        <v>4518.9625040342844</v>
      </c>
    </row>
    <row r="6505" spans="11:12" x14ac:dyDescent="0.2">
      <c r="K6505" s="51">
        <v>6487</v>
      </c>
      <c r="L6505" s="52">
        <v>-1582.3659861470639</v>
      </c>
    </row>
    <row r="6506" spans="11:12" x14ac:dyDescent="0.2">
      <c r="K6506" s="51">
        <v>6488</v>
      </c>
      <c r="L6506" s="52">
        <v>-2888.2520694169907</v>
      </c>
    </row>
    <row r="6507" spans="11:12" x14ac:dyDescent="0.2">
      <c r="K6507" s="51">
        <v>6489</v>
      </c>
      <c r="L6507" s="52">
        <v>-2186.6259871260399</v>
      </c>
    </row>
    <row r="6508" spans="11:12" x14ac:dyDescent="0.2">
      <c r="K6508" s="51">
        <v>6490</v>
      </c>
      <c r="L6508" s="52">
        <v>6760.1359612523111</v>
      </c>
    </row>
    <row r="6509" spans="11:12" x14ac:dyDescent="0.2">
      <c r="K6509" s="51">
        <v>6491</v>
      </c>
      <c r="L6509" s="52">
        <v>4648.187641584791</v>
      </c>
    </row>
    <row r="6510" spans="11:12" x14ac:dyDescent="0.2">
      <c r="K6510" s="51">
        <v>6492</v>
      </c>
      <c r="L6510" s="52">
        <v>-911.41480163778579</v>
      </c>
    </row>
    <row r="6511" spans="11:12" x14ac:dyDescent="0.2">
      <c r="K6511" s="51">
        <v>6493</v>
      </c>
      <c r="L6511" s="52">
        <v>28.497154079860593</v>
      </c>
    </row>
    <row r="6512" spans="11:12" x14ac:dyDescent="0.2">
      <c r="K6512" s="51">
        <v>6494</v>
      </c>
      <c r="L6512" s="52">
        <v>0</v>
      </c>
    </row>
    <row r="6513" spans="11:12" x14ac:dyDescent="0.2">
      <c r="K6513" s="51">
        <v>6495</v>
      </c>
      <c r="L6513" s="52">
        <v>-3423.8850019971878</v>
      </c>
    </row>
    <row r="6514" spans="11:12" x14ac:dyDescent="0.2">
      <c r="K6514" s="51">
        <v>6496</v>
      </c>
      <c r="L6514" s="52">
        <v>873.67066162748711</v>
      </c>
    </row>
    <row r="6515" spans="11:12" x14ac:dyDescent="0.2">
      <c r="K6515" s="51">
        <v>6497</v>
      </c>
      <c r="L6515" s="52">
        <v>-1155.6637185169761</v>
      </c>
    </row>
    <row r="6516" spans="11:12" x14ac:dyDescent="0.2">
      <c r="K6516" s="51">
        <v>6498</v>
      </c>
      <c r="L6516" s="52">
        <v>-176.57682336237406</v>
      </c>
    </row>
    <row r="6517" spans="11:12" x14ac:dyDescent="0.2">
      <c r="K6517" s="51">
        <v>6499</v>
      </c>
      <c r="L6517" s="52">
        <v>2106.5568034474395</v>
      </c>
    </row>
    <row r="6518" spans="11:12" x14ac:dyDescent="0.2">
      <c r="K6518" s="51">
        <v>6500</v>
      </c>
      <c r="L6518" s="52">
        <v>-4043.180327873738</v>
      </c>
    </row>
    <row r="6519" spans="11:12" x14ac:dyDescent="0.2">
      <c r="K6519" s="51">
        <v>6501</v>
      </c>
      <c r="L6519" s="52">
        <v>0</v>
      </c>
    </row>
    <row r="6520" spans="11:12" x14ac:dyDescent="0.2">
      <c r="K6520" s="51">
        <v>6502</v>
      </c>
      <c r="L6520" s="52">
        <v>2163.1003600736358</v>
      </c>
    </row>
    <row r="6521" spans="11:12" x14ac:dyDescent="0.2">
      <c r="K6521" s="51">
        <v>6503</v>
      </c>
      <c r="L6521" s="52">
        <v>-1747.5297564811306</v>
      </c>
    </row>
    <row r="6522" spans="11:12" x14ac:dyDescent="0.2">
      <c r="K6522" s="51">
        <v>6504</v>
      </c>
      <c r="L6522" s="52">
        <v>-1647.779782506821</v>
      </c>
    </row>
    <row r="6523" spans="11:12" x14ac:dyDescent="0.2">
      <c r="K6523" s="51">
        <v>6505</v>
      </c>
      <c r="L6523" s="52">
        <v>-7249.1588496158893</v>
      </c>
    </row>
    <row r="6524" spans="11:12" x14ac:dyDescent="0.2">
      <c r="K6524" s="51">
        <v>6506</v>
      </c>
      <c r="L6524" s="52">
        <v>4390.9984159373716</v>
      </c>
    </row>
    <row r="6525" spans="11:12" x14ac:dyDescent="0.2">
      <c r="K6525" s="51">
        <v>6507</v>
      </c>
      <c r="L6525" s="52">
        <v>1720.81015997744</v>
      </c>
    </row>
    <row r="6526" spans="11:12" x14ac:dyDescent="0.2">
      <c r="K6526" s="51">
        <v>6508</v>
      </c>
      <c r="L6526" s="52">
        <v>0</v>
      </c>
    </row>
    <row r="6527" spans="11:12" x14ac:dyDescent="0.2">
      <c r="K6527" s="51">
        <v>6509</v>
      </c>
      <c r="L6527" s="52">
        <v>756.03882572009638</v>
      </c>
    </row>
    <row r="6528" spans="11:12" x14ac:dyDescent="0.2">
      <c r="K6528" s="51">
        <v>6510</v>
      </c>
      <c r="L6528" s="52">
        <v>-2586.285636806655</v>
      </c>
    </row>
    <row r="6529" spans="11:12" x14ac:dyDescent="0.2">
      <c r="K6529" s="51">
        <v>6511</v>
      </c>
      <c r="L6529" s="52">
        <v>-1033.2605694924209</v>
      </c>
    </row>
    <row r="6530" spans="11:12" x14ac:dyDescent="0.2">
      <c r="K6530" s="51">
        <v>6512</v>
      </c>
      <c r="L6530" s="52">
        <v>974.65697507693528</v>
      </c>
    </row>
    <row r="6531" spans="11:12" x14ac:dyDescent="0.2">
      <c r="K6531" s="51">
        <v>6513</v>
      </c>
      <c r="L6531" s="52">
        <v>1960.0827819742194</v>
      </c>
    </row>
    <row r="6532" spans="11:12" x14ac:dyDescent="0.2">
      <c r="K6532" s="51">
        <v>6514</v>
      </c>
      <c r="L6532" s="52">
        <v>0</v>
      </c>
    </row>
    <row r="6533" spans="11:12" x14ac:dyDescent="0.2">
      <c r="K6533" s="51">
        <v>6515</v>
      </c>
      <c r="L6533" s="52">
        <v>-810.94294834724701</v>
      </c>
    </row>
    <row r="6534" spans="11:12" x14ac:dyDescent="0.2">
      <c r="K6534" s="51">
        <v>6516</v>
      </c>
      <c r="L6534" s="52">
        <v>0</v>
      </c>
    </row>
    <row r="6535" spans="11:12" x14ac:dyDescent="0.2">
      <c r="K6535" s="51">
        <v>6517</v>
      </c>
      <c r="L6535" s="52">
        <v>0</v>
      </c>
    </row>
    <row r="6536" spans="11:12" x14ac:dyDescent="0.2">
      <c r="K6536" s="51">
        <v>6518</v>
      </c>
      <c r="L6536" s="52">
        <v>3726.230292340616</v>
      </c>
    </row>
    <row r="6537" spans="11:12" x14ac:dyDescent="0.2">
      <c r="K6537" s="51">
        <v>6519</v>
      </c>
      <c r="L6537" s="52">
        <v>247.75197673068669</v>
      </c>
    </row>
    <row r="6538" spans="11:12" x14ac:dyDescent="0.2">
      <c r="K6538" s="51">
        <v>6520</v>
      </c>
      <c r="L6538" s="52">
        <v>-1248.2927959246047</v>
      </c>
    </row>
    <row r="6539" spans="11:12" x14ac:dyDescent="0.2">
      <c r="K6539" s="51">
        <v>6521</v>
      </c>
      <c r="L6539" s="52">
        <v>4890.9948747063636</v>
      </c>
    </row>
    <row r="6540" spans="11:12" x14ac:dyDescent="0.2">
      <c r="K6540" s="51">
        <v>6522</v>
      </c>
      <c r="L6540" s="52">
        <v>646.60064837038976</v>
      </c>
    </row>
    <row r="6541" spans="11:12" x14ac:dyDescent="0.2">
      <c r="K6541" s="51">
        <v>6523</v>
      </c>
      <c r="L6541" s="52">
        <v>1163.1410657067756</v>
      </c>
    </row>
    <row r="6542" spans="11:12" x14ac:dyDescent="0.2">
      <c r="K6542" s="51">
        <v>6524</v>
      </c>
      <c r="L6542" s="52">
        <v>3132.9967419077029</v>
      </c>
    </row>
    <row r="6543" spans="11:12" x14ac:dyDescent="0.2">
      <c r="K6543" s="51">
        <v>6525</v>
      </c>
      <c r="L6543" s="52">
        <v>-930.33109395646352</v>
      </c>
    </row>
    <row r="6544" spans="11:12" x14ac:dyDescent="0.2">
      <c r="K6544" s="51">
        <v>6526</v>
      </c>
      <c r="L6544" s="52">
        <v>0</v>
      </c>
    </row>
    <row r="6545" spans="11:12" x14ac:dyDescent="0.2">
      <c r="K6545" s="51">
        <v>6527</v>
      </c>
      <c r="L6545" s="52">
        <v>-4804.4966908550114</v>
      </c>
    </row>
    <row r="6546" spans="11:12" x14ac:dyDescent="0.2">
      <c r="K6546" s="51">
        <v>6528</v>
      </c>
      <c r="L6546" s="52">
        <v>2309.7265791414366</v>
      </c>
    </row>
    <row r="6547" spans="11:12" x14ac:dyDescent="0.2">
      <c r="K6547" s="51">
        <v>6529</v>
      </c>
      <c r="L6547" s="52">
        <v>2021.054926314529</v>
      </c>
    </row>
    <row r="6548" spans="11:12" x14ac:dyDescent="0.2">
      <c r="K6548" s="51">
        <v>6530</v>
      </c>
      <c r="L6548" s="52">
        <v>478.29203745782797</v>
      </c>
    </row>
    <row r="6549" spans="11:12" x14ac:dyDescent="0.2">
      <c r="K6549" s="51">
        <v>6531</v>
      </c>
      <c r="L6549" s="52">
        <v>3198.8694666549932</v>
      </c>
    </row>
    <row r="6550" spans="11:12" x14ac:dyDescent="0.2">
      <c r="K6550" s="51">
        <v>6532</v>
      </c>
      <c r="L6550" s="52">
        <v>3191.975962008486</v>
      </c>
    </row>
    <row r="6551" spans="11:12" x14ac:dyDescent="0.2">
      <c r="K6551" s="51">
        <v>6533</v>
      </c>
      <c r="L6551" s="52">
        <v>608.95664827954192</v>
      </c>
    </row>
    <row r="6552" spans="11:12" x14ac:dyDescent="0.2">
      <c r="K6552" s="51">
        <v>6534</v>
      </c>
      <c r="L6552" s="52">
        <v>-2766.2467090966393</v>
      </c>
    </row>
    <row r="6553" spans="11:12" x14ac:dyDescent="0.2">
      <c r="K6553" s="51">
        <v>6535</v>
      </c>
      <c r="L6553" s="52">
        <v>4497.0683592710157</v>
      </c>
    </row>
    <row r="6554" spans="11:12" x14ac:dyDescent="0.2">
      <c r="K6554" s="51">
        <v>6536</v>
      </c>
      <c r="L6554" s="52">
        <v>1223.203942303483</v>
      </c>
    </row>
    <row r="6555" spans="11:12" x14ac:dyDescent="0.2">
      <c r="K6555" s="51">
        <v>6537</v>
      </c>
      <c r="L6555" s="52">
        <v>-29.154894055228624</v>
      </c>
    </row>
    <row r="6556" spans="11:12" x14ac:dyDescent="0.2">
      <c r="K6556" s="51">
        <v>6538</v>
      </c>
      <c r="L6556" s="52">
        <v>-1643.0941595103463</v>
      </c>
    </row>
    <row r="6557" spans="11:12" x14ac:dyDescent="0.2">
      <c r="K6557" s="51">
        <v>6539</v>
      </c>
      <c r="L6557" s="52">
        <v>-323.64552581478074</v>
      </c>
    </row>
    <row r="6558" spans="11:12" x14ac:dyDescent="0.2">
      <c r="K6558" s="51">
        <v>6540</v>
      </c>
      <c r="L6558" s="52">
        <v>-4071.1051620191129</v>
      </c>
    </row>
    <row r="6559" spans="11:12" x14ac:dyDescent="0.2">
      <c r="K6559" s="51">
        <v>6541</v>
      </c>
      <c r="L6559" s="52">
        <v>-2446.8055672479754</v>
      </c>
    </row>
    <row r="6560" spans="11:12" x14ac:dyDescent="0.2">
      <c r="K6560" s="51">
        <v>6542</v>
      </c>
      <c r="L6560" s="52">
        <v>8.9574276837951174</v>
      </c>
    </row>
    <row r="6561" spans="11:12" x14ac:dyDescent="0.2">
      <c r="K6561" s="51">
        <v>6543</v>
      </c>
      <c r="L6561" s="52">
        <v>0</v>
      </c>
    </row>
    <row r="6562" spans="11:12" x14ac:dyDescent="0.2">
      <c r="K6562" s="51">
        <v>6544</v>
      </c>
      <c r="L6562" s="52">
        <v>0</v>
      </c>
    </row>
    <row r="6563" spans="11:12" x14ac:dyDescent="0.2">
      <c r="K6563" s="51">
        <v>6545</v>
      </c>
      <c r="L6563" s="52">
        <v>1176.9142468213636</v>
      </c>
    </row>
    <row r="6564" spans="11:12" x14ac:dyDescent="0.2">
      <c r="K6564" s="51">
        <v>6546</v>
      </c>
      <c r="L6564" s="52">
        <v>4302.2554308297895</v>
      </c>
    </row>
    <row r="6565" spans="11:12" x14ac:dyDescent="0.2">
      <c r="K6565" s="51">
        <v>6547</v>
      </c>
      <c r="L6565" s="52">
        <v>1283.6985049742693</v>
      </c>
    </row>
    <row r="6566" spans="11:12" x14ac:dyDescent="0.2">
      <c r="K6566" s="51">
        <v>6548</v>
      </c>
      <c r="L6566" s="52">
        <v>-421.03035148626577</v>
      </c>
    </row>
    <row r="6567" spans="11:12" x14ac:dyDescent="0.2">
      <c r="K6567" s="51">
        <v>6549</v>
      </c>
      <c r="L6567" s="52">
        <v>4107.9740051679792</v>
      </c>
    </row>
    <row r="6568" spans="11:12" x14ac:dyDescent="0.2">
      <c r="K6568" s="51">
        <v>6550</v>
      </c>
      <c r="L6568" s="52">
        <v>2421.9456822006032</v>
      </c>
    </row>
    <row r="6569" spans="11:12" x14ac:dyDescent="0.2">
      <c r="K6569" s="51">
        <v>6551</v>
      </c>
      <c r="L6569" s="52">
        <v>-1670.2463059276208</v>
      </c>
    </row>
    <row r="6570" spans="11:12" x14ac:dyDescent="0.2">
      <c r="K6570" s="51">
        <v>6552</v>
      </c>
      <c r="L6570" s="52">
        <v>49.55510008741021</v>
      </c>
    </row>
    <row r="6571" spans="11:12" x14ac:dyDescent="0.2">
      <c r="K6571" s="51">
        <v>6553</v>
      </c>
      <c r="L6571" s="52">
        <v>3613.998190713337</v>
      </c>
    </row>
    <row r="6572" spans="11:12" x14ac:dyDescent="0.2">
      <c r="K6572" s="51">
        <v>6554</v>
      </c>
      <c r="L6572" s="52">
        <v>2190.0531827449481</v>
      </c>
    </row>
    <row r="6573" spans="11:12" x14ac:dyDescent="0.2">
      <c r="K6573" s="51">
        <v>6555</v>
      </c>
      <c r="L6573" s="52">
        <v>2778.0355332021304</v>
      </c>
    </row>
    <row r="6574" spans="11:12" x14ac:dyDescent="0.2">
      <c r="K6574" s="51">
        <v>6556</v>
      </c>
      <c r="L6574" s="52">
        <v>-200.97365494756059</v>
      </c>
    </row>
    <row r="6575" spans="11:12" x14ac:dyDescent="0.2">
      <c r="K6575" s="51">
        <v>6557</v>
      </c>
      <c r="L6575" s="52">
        <v>-1271.3811511702552</v>
      </c>
    </row>
    <row r="6576" spans="11:12" x14ac:dyDescent="0.2">
      <c r="K6576" s="51">
        <v>6558</v>
      </c>
      <c r="L6576" s="52">
        <v>2071.8537064741745</v>
      </c>
    </row>
    <row r="6577" spans="11:12" x14ac:dyDescent="0.2">
      <c r="K6577" s="51">
        <v>6559</v>
      </c>
      <c r="L6577" s="52">
        <v>1508.1705150150829</v>
      </c>
    </row>
    <row r="6578" spans="11:12" x14ac:dyDescent="0.2">
      <c r="K6578" s="51">
        <v>6560</v>
      </c>
      <c r="L6578" s="52">
        <v>0</v>
      </c>
    </row>
    <row r="6579" spans="11:12" x14ac:dyDescent="0.2">
      <c r="K6579" s="51">
        <v>6561</v>
      </c>
      <c r="L6579" s="52">
        <v>-896.61706100119318</v>
      </c>
    </row>
    <row r="6580" spans="11:12" x14ac:dyDescent="0.2">
      <c r="K6580" s="51">
        <v>6562</v>
      </c>
      <c r="L6580" s="52">
        <v>14.797059563871699</v>
      </c>
    </row>
    <row r="6581" spans="11:12" x14ac:dyDescent="0.2">
      <c r="K6581" s="51">
        <v>6563</v>
      </c>
      <c r="L6581" s="52">
        <v>-340.53744297323146</v>
      </c>
    </row>
    <row r="6582" spans="11:12" x14ac:dyDescent="0.2">
      <c r="K6582" s="51">
        <v>6564</v>
      </c>
      <c r="L6582" s="52">
        <v>4649.9202402798519</v>
      </c>
    </row>
    <row r="6583" spans="11:12" x14ac:dyDescent="0.2">
      <c r="K6583" s="51">
        <v>6565</v>
      </c>
      <c r="L6583" s="52">
        <v>1485.1805485173077</v>
      </c>
    </row>
    <row r="6584" spans="11:12" x14ac:dyDescent="0.2">
      <c r="K6584" s="51">
        <v>6566</v>
      </c>
      <c r="L6584" s="52">
        <v>0</v>
      </c>
    </row>
    <row r="6585" spans="11:12" x14ac:dyDescent="0.2">
      <c r="K6585" s="51">
        <v>6567</v>
      </c>
      <c r="L6585" s="52">
        <v>-959.21237791380008</v>
      </c>
    </row>
    <row r="6586" spans="11:12" x14ac:dyDescent="0.2">
      <c r="K6586" s="51">
        <v>6568</v>
      </c>
      <c r="L6586" s="52">
        <v>1115.1261053129836</v>
      </c>
    </row>
    <row r="6587" spans="11:12" x14ac:dyDescent="0.2">
      <c r="K6587" s="51">
        <v>6569</v>
      </c>
      <c r="L6587" s="52">
        <v>-1162.6462536149616</v>
      </c>
    </row>
    <row r="6588" spans="11:12" x14ac:dyDescent="0.2">
      <c r="K6588" s="51">
        <v>6570</v>
      </c>
      <c r="L6588" s="52">
        <v>-1751.5736714755026</v>
      </c>
    </row>
    <row r="6589" spans="11:12" x14ac:dyDescent="0.2">
      <c r="K6589" s="51">
        <v>6571</v>
      </c>
      <c r="L6589" s="52">
        <v>1491.8877003608486</v>
      </c>
    </row>
    <row r="6590" spans="11:12" x14ac:dyDescent="0.2">
      <c r="K6590" s="51">
        <v>6572</v>
      </c>
      <c r="L6590" s="52">
        <v>1852.9250937573313</v>
      </c>
    </row>
    <row r="6591" spans="11:12" x14ac:dyDescent="0.2">
      <c r="K6591" s="51">
        <v>6573</v>
      </c>
      <c r="L6591" s="52">
        <v>0</v>
      </c>
    </row>
    <row r="6592" spans="11:12" x14ac:dyDescent="0.2">
      <c r="K6592" s="51">
        <v>6574</v>
      </c>
      <c r="L6592" s="52">
        <v>4663.8084995109748</v>
      </c>
    </row>
    <row r="6593" spans="11:12" x14ac:dyDescent="0.2">
      <c r="K6593" s="51">
        <v>6575</v>
      </c>
      <c r="L6593" s="52">
        <v>2276.4897455583914</v>
      </c>
    </row>
    <row r="6594" spans="11:12" x14ac:dyDescent="0.2">
      <c r="K6594" s="51">
        <v>6576</v>
      </c>
      <c r="L6594" s="52">
        <v>-547.1807190868069</v>
      </c>
    </row>
    <row r="6595" spans="11:12" x14ac:dyDescent="0.2">
      <c r="K6595" s="51">
        <v>6577</v>
      </c>
      <c r="L6595" s="52">
        <v>0</v>
      </c>
    </row>
    <row r="6596" spans="11:12" x14ac:dyDescent="0.2">
      <c r="K6596" s="51">
        <v>6578</v>
      </c>
      <c r="L6596" s="52">
        <v>170.08080486492872</v>
      </c>
    </row>
    <row r="6597" spans="11:12" x14ac:dyDescent="0.2">
      <c r="K6597" s="51">
        <v>6579</v>
      </c>
      <c r="L6597" s="52">
        <v>-461.99600187032456</v>
      </c>
    </row>
    <row r="6598" spans="11:12" x14ac:dyDescent="0.2">
      <c r="K6598" s="51">
        <v>6580</v>
      </c>
      <c r="L6598" s="52">
        <v>0</v>
      </c>
    </row>
    <row r="6599" spans="11:12" x14ac:dyDescent="0.2">
      <c r="K6599" s="51">
        <v>6581</v>
      </c>
      <c r="L6599" s="52">
        <v>-813.01864795306437</v>
      </c>
    </row>
    <row r="6600" spans="11:12" x14ac:dyDescent="0.2">
      <c r="K6600" s="51">
        <v>6582</v>
      </c>
      <c r="L6600" s="52">
        <v>0</v>
      </c>
    </row>
    <row r="6601" spans="11:12" x14ac:dyDescent="0.2">
      <c r="K6601" s="51">
        <v>6583</v>
      </c>
      <c r="L6601" s="52">
        <v>4253.5829053235138</v>
      </c>
    </row>
    <row r="6602" spans="11:12" x14ac:dyDescent="0.2">
      <c r="K6602" s="51">
        <v>6584</v>
      </c>
      <c r="L6602" s="52">
        <v>-679.0126530404217</v>
      </c>
    </row>
    <row r="6603" spans="11:12" x14ac:dyDescent="0.2">
      <c r="K6603" s="51">
        <v>6585</v>
      </c>
      <c r="L6603" s="52">
        <v>-1144.937023499871</v>
      </c>
    </row>
    <row r="6604" spans="11:12" x14ac:dyDescent="0.2">
      <c r="K6604" s="51">
        <v>6586</v>
      </c>
      <c r="L6604" s="52">
        <v>-970.0501487810875</v>
      </c>
    </row>
    <row r="6605" spans="11:12" x14ac:dyDescent="0.2">
      <c r="K6605" s="51">
        <v>6587</v>
      </c>
      <c r="L6605" s="52">
        <v>1175.9337222408922</v>
      </c>
    </row>
    <row r="6606" spans="11:12" x14ac:dyDescent="0.2">
      <c r="K6606" s="51">
        <v>6588</v>
      </c>
      <c r="L6606" s="52">
        <v>-335.60783169772208</v>
      </c>
    </row>
    <row r="6607" spans="11:12" x14ac:dyDescent="0.2">
      <c r="K6607" s="51">
        <v>6589</v>
      </c>
      <c r="L6607" s="52">
        <v>4077.7000263054979</v>
      </c>
    </row>
    <row r="6608" spans="11:12" x14ac:dyDescent="0.2">
      <c r="K6608" s="51">
        <v>6590</v>
      </c>
      <c r="L6608" s="52">
        <v>916.85865548240815</v>
      </c>
    </row>
    <row r="6609" spans="11:12" x14ac:dyDescent="0.2">
      <c r="K6609" s="51">
        <v>6591</v>
      </c>
      <c r="L6609" s="52">
        <v>0</v>
      </c>
    </row>
    <row r="6610" spans="11:12" x14ac:dyDescent="0.2">
      <c r="K6610" s="51">
        <v>6592</v>
      </c>
      <c r="L6610" s="52">
        <v>1772.9067961468445</v>
      </c>
    </row>
    <row r="6611" spans="11:12" x14ac:dyDescent="0.2">
      <c r="K6611" s="51">
        <v>6593</v>
      </c>
      <c r="L6611" s="52">
        <v>2506.3765992484018</v>
      </c>
    </row>
    <row r="6612" spans="11:12" x14ac:dyDescent="0.2">
      <c r="K6612" s="51">
        <v>6594</v>
      </c>
      <c r="L6612" s="52">
        <v>1656.862540771866</v>
      </c>
    </row>
    <row r="6613" spans="11:12" x14ac:dyDescent="0.2">
      <c r="K6613" s="51">
        <v>6595</v>
      </c>
      <c r="L6613" s="52">
        <v>1820.8980427521801</v>
      </c>
    </row>
    <row r="6614" spans="11:12" x14ac:dyDescent="0.2">
      <c r="K6614" s="51">
        <v>6596</v>
      </c>
      <c r="L6614" s="52">
        <v>854.06046755257785</v>
      </c>
    </row>
    <row r="6615" spans="11:12" x14ac:dyDescent="0.2">
      <c r="K6615" s="51">
        <v>6597</v>
      </c>
      <c r="L6615" s="52">
        <v>3828.4699524744219</v>
      </c>
    </row>
    <row r="6616" spans="11:12" x14ac:dyDescent="0.2">
      <c r="K6616" s="51">
        <v>6598</v>
      </c>
      <c r="L6616" s="52">
        <v>1557.9316757265851</v>
      </c>
    </row>
    <row r="6617" spans="11:12" x14ac:dyDescent="0.2">
      <c r="K6617" s="51">
        <v>6599</v>
      </c>
      <c r="L6617" s="52">
        <v>984.84750958842358</v>
      </c>
    </row>
    <row r="6618" spans="11:12" x14ac:dyDescent="0.2">
      <c r="K6618" s="51">
        <v>6600</v>
      </c>
      <c r="L6618" s="52">
        <v>1806.0439833051269</v>
      </c>
    </row>
    <row r="6619" spans="11:12" x14ac:dyDescent="0.2">
      <c r="K6619" s="51">
        <v>6601</v>
      </c>
      <c r="L6619" s="52">
        <v>-3545.4337482157562</v>
      </c>
    </row>
    <row r="6620" spans="11:12" x14ac:dyDescent="0.2">
      <c r="K6620" s="51">
        <v>6602</v>
      </c>
      <c r="L6620" s="52">
        <v>-1293.8268297095544</v>
      </c>
    </row>
    <row r="6621" spans="11:12" x14ac:dyDescent="0.2">
      <c r="K6621" s="51">
        <v>6603</v>
      </c>
      <c r="L6621" s="52">
        <v>4127.7254188186025</v>
      </c>
    </row>
    <row r="6622" spans="11:12" x14ac:dyDescent="0.2">
      <c r="K6622" s="51">
        <v>6604</v>
      </c>
      <c r="L6622" s="52">
        <v>-4985.1221877444841</v>
      </c>
    </row>
    <row r="6623" spans="11:12" x14ac:dyDescent="0.2">
      <c r="K6623" s="51">
        <v>6605</v>
      </c>
      <c r="L6623" s="52">
        <v>1923.0240620490667</v>
      </c>
    </row>
    <row r="6624" spans="11:12" x14ac:dyDescent="0.2">
      <c r="K6624" s="51">
        <v>6606</v>
      </c>
      <c r="L6624" s="52">
        <v>1556.819639814209</v>
      </c>
    </row>
    <row r="6625" spans="11:12" x14ac:dyDescent="0.2">
      <c r="K6625" s="51">
        <v>6607</v>
      </c>
      <c r="L6625" s="52">
        <v>0</v>
      </c>
    </row>
    <row r="6626" spans="11:12" x14ac:dyDescent="0.2">
      <c r="K6626" s="51">
        <v>6608</v>
      </c>
      <c r="L6626" s="52">
        <v>-1151.6313308915187</v>
      </c>
    </row>
    <row r="6627" spans="11:12" x14ac:dyDescent="0.2">
      <c r="K6627" s="51">
        <v>6609</v>
      </c>
      <c r="L6627" s="52">
        <v>2769.9661236811799</v>
      </c>
    </row>
    <row r="6628" spans="11:12" x14ac:dyDescent="0.2">
      <c r="K6628" s="51">
        <v>6610</v>
      </c>
      <c r="L6628" s="52">
        <v>-1681.660641015271</v>
      </c>
    </row>
    <row r="6629" spans="11:12" x14ac:dyDescent="0.2">
      <c r="K6629" s="51">
        <v>6611</v>
      </c>
      <c r="L6629" s="52">
        <v>5414.921326741829</v>
      </c>
    </row>
    <row r="6630" spans="11:12" x14ac:dyDescent="0.2">
      <c r="K6630" s="51">
        <v>6612</v>
      </c>
      <c r="L6630" s="52">
        <v>5899.3365865548903</v>
      </c>
    </row>
    <row r="6631" spans="11:12" x14ac:dyDescent="0.2">
      <c r="K6631" s="51">
        <v>6613</v>
      </c>
      <c r="L6631" s="52">
        <v>0</v>
      </c>
    </row>
    <row r="6632" spans="11:12" x14ac:dyDescent="0.2">
      <c r="K6632" s="51">
        <v>6614</v>
      </c>
      <c r="L6632" s="52">
        <v>2744.026187302401</v>
      </c>
    </row>
    <row r="6633" spans="11:12" x14ac:dyDescent="0.2">
      <c r="K6633" s="51">
        <v>6615</v>
      </c>
      <c r="L6633" s="52">
        <v>-2405.459610690094</v>
      </c>
    </row>
    <row r="6634" spans="11:12" x14ac:dyDescent="0.2">
      <c r="K6634" s="51">
        <v>6616</v>
      </c>
      <c r="L6634" s="52">
        <v>2089.2748172707525</v>
      </c>
    </row>
    <row r="6635" spans="11:12" x14ac:dyDescent="0.2">
      <c r="K6635" s="51">
        <v>6617</v>
      </c>
      <c r="L6635" s="52">
        <v>1271.3057907093134</v>
      </c>
    </row>
    <row r="6636" spans="11:12" x14ac:dyDescent="0.2">
      <c r="K6636" s="51">
        <v>6618</v>
      </c>
      <c r="L6636" s="52">
        <v>5392.5479977114101</v>
      </c>
    </row>
    <row r="6637" spans="11:12" x14ac:dyDescent="0.2">
      <c r="K6637" s="51">
        <v>6619</v>
      </c>
      <c r="L6637" s="52">
        <v>2460.4625752746856</v>
      </c>
    </row>
    <row r="6638" spans="11:12" x14ac:dyDescent="0.2">
      <c r="K6638" s="51">
        <v>6620</v>
      </c>
      <c r="L6638" s="52">
        <v>3179.2874731548377</v>
      </c>
    </row>
    <row r="6639" spans="11:12" x14ac:dyDescent="0.2">
      <c r="K6639" s="51">
        <v>6621</v>
      </c>
      <c r="L6639" s="52">
        <v>-1837.8825277778735</v>
      </c>
    </row>
    <row r="6640" spans="11:12" x14ac:dyDescent="0.2">
      <c r="K6640" s="51">
        <v>6622</v>
      </c>
      <c r="L6640" s="52">
        <v>4967.7368594877853</v>
      </c>
    </row>
    <row r="6641" spans="11:12" x14ac:dyDescent="0.2">
      <c r="K6641" s="51">
        <v>6623</v>
      </c>
      <c r="L6641" s="52">
        <v>-1506.9366988831443</v>
      </c>
    </row>
    <row r="6642" spans="11:12" x14ac:dyDescent="0.2">
      <c r="K6642" s="51">
        <v>6624</v>
      </c>
      <c r="L6642" s="52">
        <v>-3901.8809573788099</v>
      </c>
    </row>
    <row r="6643" spans="11:12" x14ac:dyDescent="0.2">
      <c r="K6643" s="51">
        <v>6625</v>
      </c>
      <c r="L6643" s="52">
        <v>1705.7025925245778</v>
      </c>
    </row>
    <row r="6644" spans="11:12" x14ac:dyDescent="0.2">
      <c r="K6644" s="51">
        <v>6626</v>
      </c>
      <c r="L6644" s="52">
        <v>0</v>
      </c>
    </row>
    <row r="6645" spans="11:12" x14ac:dyDescent="0.2">
      <c r="K6645" s="51">
        <v>6627</v>
      </c>
      <c r="L6645" s="52">
        <v>-1043.7806184432973</v>
      </c>
    </row>
    <row r="6646" spans="11:12" x14ac:dyDescent="0.2">
      <c r="K6646" s="51">
        <v>6628</v>
      </c>
      <c r="L6646" s="52">
        <v>-382.91070625244674</v>
      </c>
    </row>
    <row r="6647" spans="11:12" x14ac:dyDescent="0.2">
      <c r="K6647" s="51">
        <v>6629</v>
      </c>
      <c r="L6647" s="52">
        <v>0</v>
      </c>
    </row>
    <row r="6648" spans="11:12" x14ac:dyDescent="0.2">
      <c r="K6648" s="51">
        <v>6630</v>
      </c>
      <c r="L6648" s="52">
        <v>1814.8889005665283</v>
      </c>
    </row>
    <row r="6649" spans="11:12" x14ac:dyDescent="0.2">
      <c r="K6649" s="51">
        <v>6631</v>
      </c>
      <c r="L6649" s="52">
        <v>3376.598759806041</v>
      </c>
    </row>
    <row r="6650" spans="11:12" x14ac:dyDescent="0.2">
      <c r="K6650" s="51">
        <v>6632</v>
      </c>
      <c r="L6650" s="52">
        <v>0</v>
      </c>
    </row>
    <row r="6651" spans="11:12" x14ac:dyDescent="0.2">
      <c r="K6651" s="51">
        <v>6633</v>
      </c>
      <c r="L6651" s="52">
        <v>2050.7924512099235</v>
      </c>
    </row>
    <row r="6652" spans="11:12" x14ac:dyDescent="0.2">
      <c r="K6652" s="51">
        <v>6634</v>
      </c>
      <c r="L6652" s="52">
        <v>3187.1409791916162</v>
      </c>
    </row>
    <row r="6653" spans="11:12" x14ac:dyDescent="0.2">
      <c r="K6653" s="51">
        <v>6635</v>
      </c>
      <c r="L6653" s="52">
        <v>1434.5779753749998</v>
      </c>
    </row>
    <row r="6654" spans="11:12" x14ac:dyDescent="0.2">
      <c r="K6654" s="51">
        <v>6636</v>
      </c>
      <c r="L6654" s="52">
        <v>-1187.0189801472832</v>
      </c>
    </row>
    <row r="6655" spans="11:12" x14ac:dyDescent="0.2">
      <c r="K6655" s="51">
        <v>6637</v>
      </c>
      <c r="L6655" s="52">
        <v>4007.7549399640357</v>
      </c>
    </row>
    <row r="6656" spans="11:12" x14ac:dyDescent="0.2">
      <c r="K6656" s="51">
        <v>6638</v>
      </c>
      <c r="L6656" s="52">
        <v>0</v>
      </c>
    </row>
    <row r="6657" spans="11:12" x14ac:dyDescent="0.2">
      <c r="K6657" s="51">
        <v>6639</v>
      </c>
      <c r="L6657" s="52">
        <v>-3617.6395865904324</v>
      </c>
    </row>
    <row r="6658" spans="11:12" x14ac:dyDescent="0.2">
      <c r="K6658" s="51">
        <v>6640</v>
      </c>
      <c r="L6658" s="52">
        <v>1491.23621474282</v>
      </c>
    </row>
    <row r="6659" spans="11:12" x14ac:dyDescent="0.2">
      <c r="K6659" s="51">
        <v>6641</v>
      </c>
      <c r="L6659" s="52">
        <v>566.42296978799993</v>
      </c>
    </row>
    <row r="6660" spans="11:12" x14ac:dyDescent="0.2">
      <c r="K6660" s="51">
        <v>6642</v>
      </c>
      <c r="L6660" s="52">
        <v>1213.0072447084481</v>
      </c>
    </row>
    <row r="6661" spans="11:12" x14ac:dyDescent="0.2">
      <c r="K6661" s="51">
        <v>6643</v>
      </c>
      <c r="L6661" s="52">
        <v>2206.9570534602572</v>
      </c>
    </row>
    <row r="6662" spans="11:12" x14ac:dyDescent="0.2">
      <c r="K6662" s="51">
        <v>6644</v>
      </c>
      <c r="L6662" s="52">
        <v>4439.2901344610682</v>
      </c>
    </row>
    <row r="6663" spans="11:12" x14ac:dyDescent="0.2">
      <c r="K6663" s="51">
        <v>6645</v>
      </c>
      <c r="L6663" s="52">
        <v>-2101.9765776816762</v>
      </c>
    </row>
    <row r="6664" spans="11:12" x14ac:dyDescent="0.2">
      <c r="K6664" s="51">
        <v>6646</v>
      </c>
      <c r="L6664" s="52">
        <v>2899.1689694023307</v>
      </c>
    </row>
    <row r="6665" spans="11:12" x14ac:dyDescent="0.2">
      <c r="K6665" s="51">
        <v>6647</v>
      </c>
      <c r="L6665" s="52">
        <v>1266.0864388699629</v>
      </c>
    </row>
    <row r="6666" spans="11:12" x14ac:dyDescent="0.2">
      <c r="K6666" s="51">
        <v>6648</v>
      </c>
      <c r="L6666" s="52">
        <v>3031.1214017076877</v>
      </c>
    </row>
    <row r="6667" spans="11:12" x14ac:dyDescent="0.2">
      <c r="K6667" s="51">
        <v>6649</v>
      </c>
      <c r="L6667" s="52">
        <v>3470.8661958040566</v>
      </c>
    </row>
    <row r="6668" spans="11:12" x14ac:dyDescent="0.2">
      <c r="K6668" s="51">
        <v>6650</v>
      </c>
      <c r="L6668" s="52">
        <v>-5164.9736374749045</v>
      </c>
    </row>
    <row r="6669" spans="11:12" x14ac:dyDescent="0.2">
      <c r="K6669" s="51">
        <v>6651</v>
      </c>
      <c r="L6669" s="52">
        <v>-598.42910593858051</v>
      </c>
    </row>
    <row r="6670" spans="11:12" x14ac:dyDescent="0.2">
      <c r="K6670" s="51">
        <v>6652</v>
      </c>
      <c r="L6670" s="52">
        <v>869.20720770941102</v>
      </c>
    </row>
    <row r="6671" spans="11:12" x14ac:dyDescent="0.2">
      <c r="K6671" s="51">
        <v>6653</v>
      </c>
      <c r="L6671" s="52">
        <v>0</v>
      </c>
    </row>
    <row r="6672" spans="11:12" x14ac:dyDescent="0.2">
      <c r="K6672" s="51">
        <v>6654</v>
      </c>
      <c r="L6672" s="52">
        <v>1110.3869932954437</v>
      </c>
    </row>
    <row r="6673" spans="11:12" x14ac:dyDescent="0.2">
      <c r="K6673" s="51">
        <v>6655</v>
      </c>
      <c r="L6673" s="52">
        <v>-4417.0026721386239</v>
      </c>
    </row>
    <row r="6674" spans="11:12" x14ac:dyDescent="0.2">
      <c r="K6674" s="51">
        <v>6656</v>
      </c>
      <c r="L6674" s="52">
        <v>627.57694609868258</v>
      </c>
    </row>
    <row r="6675" spans="11:12" x14ac:dyDescent="0.2">
      <c r="K6675" s="51">
        <v>6657</v>
      </c>
      <c r="L6675" s="52">
        <v>-176.82344965388938</v>
      </c>
    </row>
    <row r="6676" spans="11:12" x14ac:dyDescent="0.2">
      <c r="K6676" s="51">
        <v>6658</v>
      </c>
      <c r="L6676" s="52">
        <v>-1464.3956202296436</v>
      </c>
    </row>
    <row r="6677" spans="11:12" x14ac:dyDescent="0.2">
      <c r="K6677" s="51">
        <v>6659</v>
      </c>
      <c r="L6677" s="52">
        <v>-4773.8312131323</v>
      </c>
    </row>
    <row r="6678" spans="11:12" x14ac:dyDescent="0.2">
      <c r="K6678" s="51">
        <v>6660</v>
      </c>
      <c r="L6678" s="52">
        <v>969.00473290847526</v>
      </c>
    </row>
    <row r="6679" spans="11:12" x14ac:dyDescent="0.2">
      <c r="K6679" s="51">
        <v>6661</v>
      </c>
      <c r="L6679" s="52">
        <v>-4166.8731839833181</v>
      </c>
    </row>
    <row r="6680" spans="11:12" x14ac:dyDescent="0.2">
      <c r="K6680" s="51">
        <v>6662</v>
      </c>
      <c r="L6680" s="52">
        <v>1163.9720694306802</v>
      </c>
    </row>
    <row r="6681" spans="11:12" x14ac:dyDescent="0.2">
      <c r="K6681" s="51">
        <v>6663</v>
      </c>
      <c r="L6681" s="52">
        <v>0</v>
      </c>
    </row>
    <row r="6682" spans="11:12" x14ac:dyDescent="0.2">
      <c r="K6682" s="51">
        <v>6664</v>
      </c>
      <c r="L6682" s="52">
        <v>892.94071088652322</v>
      </c>
    </row>
    <row r="6683" spans="11:12" x14ac:dyDescent="0.2">
      <c r="K6683" s="51">
        <v>6665</v>
      </c>
      <c r="L6683" s="52">
        <v>5971.1825025671451</v>
      </c>
    </row>
    <row r="6684" spans="11:12" x14ac:dyDescent="0.2">
      <c r="K6684" s="51">
        <v>6666</v>
      </c>
      <c r="L6684" s="52">
        <v>1572.7793772400157</v>
      </c>
    </row>
    <row r="6685" spans="11:12" x14ac:dyDescent="0.2">
      <c r="K6685" s="51">
        <v>6667</v>
      </c>
      <c r="L6685" s="52">
        <v>5906.3722672444674</v>
      </c>
    </row>
    <row r="6686" spans="11:12" x14ac:dyDescent="0.2">
      <c r="K6686" s="51">
        <v>6668</v>
      </c>
      <c r="L6686" s="52">
        <v>4505.7851850213474</v>
      </c>
    </row>
    <row r="6687" spans="11:12" x14ac:dyDescent="0.2">
      <c r="K6687" s="51">
        <v>6669</v>
      </c>
      <c r="L6687" s="52">
        <v>-1954.5474267769118</v>
      </c>
    </row>
    <row r="6688" spans="11:12" x14ac:dyDescent="0.2">
      <c r="K6688" s="51">
        <v>6670</v>
      </c>
      <c r="L6688" s="52">
        <v>-1839.2817835708088</v>
      </c>
    </row>
    <row r="6689" spans="11:12" x14ac:dyDescent="0.2">
      <c r="K6689" s="51">
        <v>6671</v>
      </c>
      <c r="L6689" s="52">
        <v>629.76128707758835</v>
      </c>
    </row>
    <row r="6690" spans="11:12" x14ac:dyDescent="0.2">
      <c r="K6690" s="51">
        <v>6672</v>
      </c>
      <c r="L6690" s="52">
        <v>940.35109483856809</v>
      </c>
    </row>
    <row r="6691" spans="11:12" x14ac:dyDescent="0.2">
      <c r="K6691" s="51">
        <v>6673</v>
      </c>
      <c r="L6691" s="52">
        <v>414.92256990827809</v>
      </c>
    </row>
    <row r="6692" spans="11:12" x14ac:dyDescent="0.2">
      <c r="K6692" s="51">
        <v>6674</v>
      </c>
      <c r="L6692" s="52">
        <v>1578.8243094972472</v>
      </c>
    </row>
    <row r="6693" spans="11:12" x14ac:dyDescent="0.2">
      <c r="K6693" s="51">
        <v>6675</v>
      </c>
      <c r="L6693" s="52">
        <v>5181.730367575019</v>
      </c>
    </row>
    <row r="6694" spans="11:12" x14ac:dyDescent="0.2">
      <c r="K6694" s="51">
        <v>6676</v>
      </c>
      <c r="L6694" s="52">
        <v>4333.091757436192</v>
      </c>
    </row>
    <row r="6695" spans="11:12" x14ac:dyDescent="0.2">
      <c r="K6695" s="51">
        <v>6677</v>
      </c>
      <c r="L6695" s="52">
        <v>5136.4395734505306</v>
      </c>
    </row>
    <row r="6696" spans="11:12" x14ac:dyDescent="0.2">
      <c r="K6696" s="51">
        <v>6678</v>
      </c>
      <c r="L6696" s="52">
        <v>-3857.8392513869057</v>
      </c>
    </row>
    <row r="6697" spans="11:12" x14ac:dyDescent="0.2">
      <c r="K6697" s="51">
        <v>6679</v>
      </c>
      <c r="L6697" s="52">
        <v>1898.9846833452054</v>
      </c>
    </row>
    <row r="6698" spans="11:12" x14ac:dyDescent="0.2">
      <c r="K6698" s="51">
        <v>6680</v>
      </c>
      <c r="L6698" s="52">
        <v>1301.7224218581837</v>
      </c>
    </row>
    <row r="6699" spans="11:12" x14ac:dyDescent="0.2">
      <c r="K6699" s="51">
        <v>6681</v>
      </c>
      <c r="L6699" s="52">
        <v>-3021.3353363722181</v>
      </c>
    </row>
    <row r="6700" spans="11:12" x14ac:dyDescent="0.2">
      <c r="K6700" s="51">
        <v>6682</v>
      </c>
      <c r="L6700" s="52">
        <v>932.0206532460976</v>
      </c>
    </row>
    <row r="6701" spans="11:12" x14ac:dyDescent="0.2">
      <c r="K6701" s="51">
        <v>6683</v>
      </c>
      <c r="L6701" s="52">
        <v>-6211.3278248044344</v>
      </c>
    </row>
    <row r="6702" spans="11:12" x14ac:dyDescent="0.2">
      <c r="K6702" s="51">
        <v>6684</v>
      </c>
      <c r="L6702" s="52">
        <v>1950.9053300535913</v>
      </c>
    </row>
    <row r="6703" spans="11:12" x14ac:dyDescent="0.2">
      <c r="K6703" s="51">
        <v>6685</v>
      </c>
      <c r="L6703" s="52">
        <v>4434.4100087439911</v>
      </c>
    </row>
    <row r="6704" spans="11:12" x14ac:dyDescent="0.2">
      <c r="K6704" s="51">
        <v>6686</v>
      </c>
      <c r="L6704" s="52">
        <v>312.61094669517149</v>
      </c>
    </row>
    <row r="6705" spans="11:12" x14ac:dyDescent="0.2">
      <c r="K6705" s="51">
        <v>6687</v>
      </c>
      <c r="L6705" s="52">
        <v>2001.5331890858749</v>
      </c>
    </row>
    <row r="6706" spans="11:12" x14ac:dyDescent="0.2">
      <c r="K6706" s="51">
        <v>6688</v>
      </c>
      <c r="L6706" s="52">
        <v>-1611.0093494783116</v>
      </c>
    </row>
    <row r="6707" spans="11:12" x14ac:dyDescent="0.2">
      <c r="K6707" s="51">
        <v>6689</v>
      </c>
      <c r="L6707" s="52">
        <v>4260.6919064828762</v>
      </c>
    </row>
    <row r="6708" spans="11:12" x14ac:dyDescent="0.2">
      <c r="K6708" s="51">
        <v>6690</v>
      </c>
      <c r="L6708" s="52">
        <v>1010.8577383171611</v>
      </c>
    </row>
    <row r="6709" spans="11:12" x14ac:dyDescent="0.2">
      <c r="K6709" s="51">
        <v>6691</v>
      </c>
      <c r="L6709" s="52">
        <v>1873.106481924669</v>
      </c>
    </row>
    <row r="6710" spans="11:12" x14ac:dyDescent="0.2">
      <c r="K6710" s="51">
        <v>6692</v>
      </c>
      <c r="L6710" s="52">
        <v>-690.26719918477102</v>
      </c>
    </row>
    <row r="6711" spans="11:12" x14ac:dyDescent="0.2">
      <c r="K6711" s="51">
        <v>6693</v>
      </c>
      <c r="L6711" s="52">
        <v>3092.9349733976851</v>
      </c>
    </row>
    <row r="6712" spans="11:12" x14ac:dyDescent="0.2">
      <c r="K6712" s="51">
        <v>6694</v>
      </c>
      <c r="L6712" s="52">
        <v>-626.77138260594802</v>
      </c>
    </row>
    <row r="6713" spans="11:12" x14ac:dyDescent="0.2">
      <c r="K6713" s="51">
        <v>6695</v>
      </c>
      <c r="L6713" s="52">
        <v>3094.1745686189956</v>
      </c>
    </row>
    <row r="6714" spans="11:12" x14ac:dyDescent="0.2">
      <c r="K6714" s="51">
        <v>6696</v>
      </c>
      <c r="L6714" s="52">
        <v>-4650.8503152062794</v>
      </c>
    </row>
    <row r="6715" spans="11:12" x14ac:dyDescent="0.2">
      <c r="K6715" s="51">
        <v>6697</v>
      </c>
      <c r="L6715" s="52">
        <v>-1835.1399260419521</v>
      </c>
    </row>
    <row r="6716" spans="11:12" x14ac:dyDescent="0.2">
      <c r="K6716" s="51">
        <v>6698</v>
      </c>
      <c r="L6716" s="52">
        <v>-134.30809282769405</v>
      </c>
    </row>
    <row r="6717" spans="11:12" x14ac:dyDescent="0.2">
      <c r="K6717" s="51">
        <v>6699</v>
      </c>
      <c r="L6717" s="52">
        <v>-1299.977761665732</v>
      </c>
    </row>
    <row r="6718" spans="11:12" x14ac:dyDescent="0.2">
      <c r="K6718" s="51">
        <v>6700</v>
      </c>
      <c r="L6718" s="52">
        <v>2805.5088141486585</v>
      </c>
    </row>
    <row r="6719" spans="11:12" x14ac:dyDescent="0.2">
      <c r="K6719" s="51">
        <v>6701</v>
      </c>
      <c r="L6719" s="52">
        <v>-1484.6456332409334</v>
      </c>
    </row>
    <row r="6720" spans="11:12" x14ac:dyDescent="0.2">
      <c r="K6720" s="51">
        <v>6702</v>
      </c>
      <c r="L6720" s="52">
        <v>2375.2651900464512</v>
      </c>
    </row>
    <row r="6721" spans="11:12" x14ac:dyDescent="0.2">
      <c r="K6721" s="51">
        <v>6703</v>
      </c>
      <c r="L6721" s="52">
        <v>4032.6888688534773</v>
      </c>
    </row>
    <row r="6722" spans="11:12" x14ac:dyDescent="0.2">
      <c r="K6722" s="51">
        <v>6704</v>
      </c>
      <c r="L6722" s="52">
        <v>5113.9798578632253</v>
      </c>
    </row>
    <row r="6723" spans="11:12" x14ac:dyDescent="0.2">
      <c r="K6723" s="51">
        <v>6705</v>
      </c>
      <c r="L6723" s="52">
        <v>778.36033239923927</v>
      </c>
    </row>
    <row r="6724" spans="11:12" x14ac:dyDescent="0.2">
      <c r="K6724" s="51">
        <v>6706</v>
      </c>
      <c r="L6724" s="52">
        <v>-1153.2901883888542</v>
      </c>
    </row>
    <row r="6725" spans="11:12" x14ac:dyDescent="0.2">
      <c r="K6725" s="51">
        <v>6707</v>
      </c>
      <c r="L6725" s="52">
        <v>449.45495698887453</v>
      </c>
    </row>
    <row r="6726" spans="11:12" x14ac:dyDescent="0.2">
      <c r="K6726" s="51">
        <v>6708</v>
      </c>
      <c r="L6726" s="52">
        <v>3015.5609885464933</v>
      </c>
    </row>
    <row r="6727" spans="11:12" x14ac:dyDescent="0.2">
      <c r="K6727" s="51">
        <v>6709</v>
      </c>
      <c r="L6727" s="52">
        <v>0</v>
      </c>
    </row>
    <row r="6728" spans="11:12" x14ac:dyDescent="0.2">
      <c r="K6728" s="51">
        <v>6710</v>
      </c>
      <c r="L6728" s="52">
        <v>1580.541342473223</v>
      </c>
    </row>
    <row r="6729" spans="11:12" x14ac:dyDescent="0.2">
      <c r="K6729" s="51">
        <v>6711</v>
      </c>
      <c r="L6729" s="52">
        <v>0</v>
      </c>
    </row>
    <row r="6730" spans="11:12" x14ac:dyDescent="0.2">
      <c r="K6730" s="51">
        <v>6712</v>
      </c>
      <c r="L6730" s="52">
        <v>-1928.3031802709584</v>
      </c>
    </row>
    <row r="6731" spans="11:12" x14ac:dyDescent="0.2">
      <c r="K6731" s="51">
        <v>6713</v>
      </c>
      <c r="L6731" s="52">
        <v>0</v>
      </c>
    </row>
    <row r="6732" spans="11:12" x14ac:dyDescent="0.2">
      <c r="K6732" s="51">
        <v>6714</v>
      </c>
      <c r="L6732" s="52">
        <v>2014.4736817125877</v>
      </c>
    </row>
    <row r="6733" spans="11:12" x14ac:dyDescent="0.2">
      <c r="K6733" s="51">
        <v>6715</v>
      </c>
      <c r="L6733" s="52">
        <v>-1753.165448027298</v>
      </c>
    </row>
    <row r="6734" spans="11:12" x14ac:dyDescent="0.2">
      <c r="K6734" s="51">
        <v>6716</v>
      </c>
      <c r="L6734" s="52">
        <v>1632.5788773910117</v>
      </c>
    </row>
    <row r="6735" spans="11:12" x14ac:dyDescent="0.2">
      <c r="K6735" s="51">
        <v>6717</v>
      </c>
      <c r="L6735" s="52">
        <v>2944.6386037966731</v>
      </c>
    </row>
    <row r="6736" spans="11:12" x14ac:dyDescent="0.2">
      <c r="K6736" s="51">
        <v>6718</v>
      </c>
      <c r="L6736" s="52">
        <v>-4278.4707877680239</v>
      </c>
    </row>
    <row r="6737" spans="11:12" x14ac:dyDescent="0.2">
      <c r="K6737" s="51">
        <v>6719</v>
      </c>
      <c r="L6737" s="52">
        <v>-2033.7480683772055</v>
      </c>
    </row>
    <row r="6738" spans="11:12" x14ac:dyDescent="0.2">
      <c r="K6738" s="51">
        <v>6720</v>
      </c>
      <c r="L6738" s="52">
        <v>1459.0903800289798</v>
      </c>
    </row>
    <row r="6739" spans="11:12" x14ac:dyDescent="0.2">
      <c r="K6739" s="51">
        <v>6721</v>
      </c>
      <c r="L6739" s="52">
        <v>755.05911794753911</v>
      </c>
    </row>
    <row r="6740" spans="11:12" x14ac:dyDescent="0.2">
      <c r="K6740" s="51">
        <v>6722</v>
      </c>
      <c r="L6740" s="52">
        <v>2223.7011768909802</v>
      </c>
    </row>
    <row r="6741" spans="11:12" x14ac:dyDescent="0.2">
      <c r="K6741" s="51">
        <v>6723</v>
      </c>
      <c r="L6741" s="52">
        <v>4561.7008689631284</v>
      </c>
    </row>
    <row r="6742" spans="11:12" x14ac:dyDescent="0.2">
      <c r="K6742" s="51">
        <v>6724</v>
      </c>
      <c r="L6742" s="52">
        <v>1377.3767731228927</v>
      </c>
    </row>
    <row r="6743" spans="11:12" x14ac:dyDescent="0.2">
      <c r="K6743" s="51">
        <v>6725</v>
      </c>
      <c r="L6743" s="52">
        <v>324.14766481789411</v>
      </c>
    </row>
    <row r="6744" spans="11:12" x14ac:dyDescent="0.2">
      <c r="K6744" s="51">
        <v>6726</v>
      </c>
      <c r="L6744" s="52">
        <v>2976.6532194508427</v>
      </c>
    </row>
    <row r="6745" spans="11:12" x14ac:dyDescent="0.2">
      <c r="K6745" s="51">
        <v>6727</v>
      </c>
      <c r="L6745" s="52">
        <v>2217.8166743124739</v>
      </c>
    </row>
    <row r="6746" spans="11:12" x14ac:dyDescent="0.2">
      <c r="K6746" s="51">
        <v>6728</v>
      </c>
      <c r="L6746" s="52">
        <v>-330.8774620685258</v>
      </c>
    </row>
    <row r="6747" spans="11:12" x14ac:dyDescent="0.2">
      <c r="K6747" s="51">
        <v>6729</v>
      </c>
      <c r="L6747" s="52">
        <v>-1955.4936536672556</v>
      </c>
    </row>
    <row r="6748" spans="11:12" x14ac:dyDescent="0.2">
      <c r="K6748" s="51">
        <v>6730</v>
      </c>
      <c r="L6748" s="52">
        <v>3373.3574201173087</v>
      </c>
    </row>
    <row r="6749" spans="11:12" x14ac:dyDescent="0.2">
      <c r="K6749" s="51">
        <v>6731</v>
      </c>
      <c r="L6749" s="52">
        <v>2865.6523067034695</v>
      </c>
    </row>
    <row r="6750" spans="11:12" x14ac:dyDescent="0.2">
      <c r="K6750" s="51">
        <v>6732</v>
      </c>
      <c r="L6750" s="52">
        <v>2707.2846335630484</v>
      </c>
    </row>
    <row r="6751" spans="11:12" x14ac:dyDescent="0.2">
      <c r="K6751" s="51">
        <v>6733</v>
      </c>
      <c r="L6751" s="52">
        <v>0</v>
      </c>
    </row>
    <row r="6752" spans="11:12" x14ac:dyDescent="0.2">
      <c r="K6752" s="51">
        <v>6734</v>
      </c>
      <c r="L6752" s="52">
        <v>-1118.8972121817633</v>
      </c>
    </row>
    <row r="6753" spans="11:12" x14ac:dyDescent="0.2">
      <c r="K6753" s="51">
        <v>6735</v>
      </c>
      <c r="L6753" s="52">
        <v>0</v>
      </c>
    </row>
    <row r="6754" spans="11:12" x14ac:dyDescent="0.2">
      <c r="K6754" s="51">
        <v>6736</v>
      </c>
      <c r="L6754" s="52">
        <v>-4386.0401657738003</v>
      </c>
    </row>
    <row r="6755" spans="11:12" x14ac:dyDescent="0.2">
      <c r="K6755" s="51">
        <v>6737</v>
      </c>
      <c r="L6755" s="52">
        <v>2367.383334024591</v>
      </c>
    </row>
    <row r="6756" spans="11:12" x14ac:dyDescent="0.2">
      <c r="K6756" s="51">
        <v>6738</v>
      </c>
      <c r="L6756" s="52">
        <v>-1224.096720341849</v>
      </c>
    </row>
    <row r="6757" spans="11:12" x14ac:dyDescent="0.2">
      <c r="K6757" s="51">
        <v>6739</v>
      </c>
      <c r="L6757" s="52">
        <v>0</v>
      </c>
    </row>
    <row r="6758" spans="11:12" x14ac:dyDescent="0.2">
      <c r="K6758" s="51">
        <v>6740</v>
      </c>
      <c r="L6758" s="52">
        <v>381.61826752021352</v>
      </c>
    </row>
    <row r="6759" spans="11:12" x14ac:dyDescent="0.2">
      <c r="K6759" s="51">
        <v>6741</v>
      </c>
      <c r="L6759" s="52">
        <v>221.90509318043746</v>
      </c>
    </row>
    <row r="6760" spans="11:12" x14ac:dyDescent="0.2">
      <c r="K6760" s="51">
        <v>6742</v>
      </c>
      <c r="L6760" s="52">
        <v>-798.44400954510149</v>
      </c>
    </row>
    <row r="6761" spans="11:12" x14ac:dyDescent="0.2">
      <c r="K6761" s="51">
        <v>6743</v>
      </c>
      <c r="L6761" s="52">
        <v>2268.3682571502031</v>
      </c>
    </row>
    <row r="6762" spans="11:12" x14ac:dyDescent="0.2">
      <c r="K6762" s="51">
        <v>6744</v>
      </c>
      <c r="L6762" s="52">
        <v>3201.4117664799683</v>
      </c>
    </row>
    <row r="6763" spans="11:12" x14ac:dyDescent="0.2">
      <c r="K6763" s="51">
        <v>6745</v>
      </c>
      <c r="L6763" s="52">
        <v>-178.12365850789195</v>
      </c>
    </row>
    <row r="6764" spans="11:12" x14ac:dyDescent="0.2">
      <c r="K6764" s="51">
        <v>6746</v>
      </c>
      <c r="L6764" s="52">
        <v>-2100.0014126396327</v>
      </c>
    </row>
    <row r="6765" spans="11:12" x14ac:dyDescent="0.2">
      <c r="K6765" s="51">
        <v>6747</v>
      </c>
      <c r="L6765" s="52">
        <v>-194.71469793356403</v>
      </c>
    </row>
    <row r="6766" spans="11:12" x14ac:dyDescent="0.2">
      <c r="K6766" s="51">
        <v>6748</v>
      </c>
      <c r="L6766" s="52">
        <v>-3730.5093960859285</v>
      </c>
    </row>
    <row r="6767" spans="11:12" x14ac:dyDescent="0.2">
      <c r="K6767" s="51">
        <v>6749</v>
      </c>
      <c r="L6767" s="52">
        <v>887.44149987332003</v>
      </c>
    </row>
    <row r="6768" spans="11:12" x14ac:dyDescent="0.2">
      <c r="K6768" s="51">
        <v>6750</v>
      </c>
      <c r="L6768" s="52">
        <v>0</v>
      </c>
    </row>
    <row r="6769" spans="11:12" x14ac:dyDescent="0.2">
      <c r="K6769" s="51">
        <v>6751</v>
      </c>
      <c r="L6769" s="52">
        <v>-977.48124311392871</v>
      </c>
    </row>
    <row r="6770" spans="11:12" x14ac:dyDescent="0.2">
      <c r="K6770" s="51">
        <v>6752</v>
      </c>
      <c r="L6770" s="52">
        <v>2786.5352365165622</v>
      </c>
    </row>
    <row r="6771" spans="11:12" x14ac:dyDescent="0.2">
      <c r="K6771" s="51">
        <v>6753</v>
      </c>
      <c r="L6771" s="52">
        <v>-4420.8920350507542</v>
      </c>
    </row>
    <row r="6772" spans="11:12" x14ac:dyDescent="0.2">
      <c r="K6772" s="51">
        <v>6754</v>
      </c>
      <c r="L6772" s="52">
        <v>-6904.0567591262798</v>
      </c>
    </row>
    <row r="6773" spans="11:12" x14ac:dyDescent="0.2">
      <c r="K6773" s="51">
        <v>6755</v>
      </c>
      <c r="L6773" s="52">
        <v>-5661.4930248846122</v>
      </c>
    </row>
    <row r="6774" spans="11:12" x14ac:dyDescent="0.2">
      <c r="K6774" s="51">
        <v>6756</v>
      </c>
      <c r="L6774" s="52">
        <v>1428.0906007421538</v>
      </c>
    </row>
    <row r="6775" spans="11:12" x14ac:dyDescent="0.2">
      <c r="K6775" s="51">
        <v>6757</v>
      </c>
      <c r="L6775" s="52">
        <v>-3984.4255625142205</v>
      </c>
    </row>
    <row r="6776" spans="11:12" x14ac:dyDescent="0.2">
      <c r="K6776" s="51">
        <v>6758</v>
      </c>
      <c r="L6776" s="52">
        <v>-1104.9826555083689</v>
      </c>
    </row>
    <row r="6777" spans="11:12" x14ac:dyDescent="0.2">
      <c r="K6777" s="51">
        <v>6759</v>
      </c>
      <c r="L6777" s="52">
        <v>0</v>
      </c>
    </row>
    <row r="6778" spans="11:12" x14ac:dyDescent="0.2">
      <c r="K6778" s="51">
        <v>6760</v>
      </c>
      <c r="L6778" s="52">
        <v>1780.7832550966114</v>
      </c>
    </row>
    <row r="6779" spans="11:12" x14ac:dyDescent="0.2">
      <c r="K6779" s="51">
        <v>6761</v>
      </c>
      <c r="L6779" s="52">
        <v>-2522.1135169677336</v>
      </c>
    </row>
    <row r="6780" spans="11:12" x14ac:dyDescent="0.2">
      <c r="K6780" s="51">
        <v>6762</v>
      </c>
      <c r="L6780" s="52">
        <v>1962.5036616184962</v>
      </c>
    </row>
    <row r="6781" spans="11:12" x14ac:dyDescent="0.2">
      <c r="K6781" s="51">
        <v>6763</v>
      </c>
      <c r="L6781" s="52">
        <v>4010.8234770118788</v>
      </c>
    </row>
    <row r="6782" spans="11:12" x14ac:dyDescent="0.2">
      <c r="K6782" s="51">
        <v>6764</v>
      </c>
      <c r="L6782" s="52">
        <v>-1446.2961234266913</v>
      </c>
    </row>
    <row r="6783" spans="11:12" x14ac:dyDescent="0.2">
      <c r="K6783" s="51">
        <v>6765</v>
      </c>
      <c r="L6783" s="52">
        <v>1709.6890852364243</v>
      </c>
    </row>
    <row r="6784" spans="11:12" x14ac:dyDescent="0.2">
      <c r="K6784" s="51">
        <v>6766</v>
      </c>
      <c r="L6784" s="52">
        <v>1030.2002677632395</v>
      </c>
    </row>
    <row r="6785" spans="11:12" x14ac:dyDescent="0.2">
      <c r="K6785" s="51">
        <v>6767</v>
      </c>
      <c r="L6785" s="52">
        <v>4601.6454014144474</v>
      </c>
    </row>
    <row r="6786" spans="11:12" x14ac:dyDescent="0.2">
      <c r="K6786" s="51">
        <v>6768</v>
      </c>
      <c r="L6786" s="52">
        <v>2890.2390208899492</v>
      </c>
    </row>
    <row r="6787" spans="11:12" x14ac:dyDescent="0.2">
      <c r="K6787" s="51">
        <v>6769</v>
      </c>
      <c r="L6787" s="52">
        <v>4837.0463038904536</v>
      </c>
    </row>
    <row r="6788" spans="11:12" x14ac:dyDescent="0.2">
      <c r="K6788" s="51">
        <v>6770</v>
      </c>
      <c r="L6788" s="52">
        <v>-33.876035733664139</v>
      </c>
    </row>
    <row r="6789" spans="11:12" x14ac:dyDescent="0.2">
      <c r="K6789" s="51">
        <v>6771</v>
      </c>
      <c r="L6789" s="52">
        <v>-1919.7736758760914</v>
      </c>
    </row>
    <row r="6790" spans="11:12" x14ac:dyDescent="0.2">
      <c r="K6790" s="51">
        <v>6772</v>
      </c>
      <c r="L6790" s="52">
        <v>-3200.6286843920088</v>
      </c>
    </row>
    <row r="6791" spans="11:12" x14ac:dyDescent="0.2">
      <c r="K6791" s="51">
        <v>6773</v>
      </c>
      <c r="L6791" s="52">
        <v>253.32094419482792</v>
      </c>
    </row>
    <row r="6792" spans="11:12" x14ac:dyDescent="0.2">
      <c r="K6792" s="51">
        <v>6774</v>
      </c>
      <c r="L6792" s="52">
        <v>504.97366766834978</v>
      </c>
    </row>
    <row r="6793" spans="11:12" x14ac:dyDescent="0.2">
      <c r="K6793" s="51">
        <v>6775</v>
      </c>
      <c r="L6793" s="52">
        <v>-5577.7709870487497</v>
      </c>
    </row>
    <row r="6794" spans="11:12" x14ac:dyDescent="0.2">
      <c r="K6794" s="51">
        <v>6776</v>
      </c>
      <c r="L6794" s="52">
        <v>4399.9559993076518</v>
      </c>
    </row>
    <row r="6795" spans="11:12" x14ac:dyDescent="0.2">
      <c r="K6795" s="51">
        <v>6777</v>
      </c>
      <c r="L6795" s="52">
        <v>-4321.7209522647299</v>
      </c>
    </row>
    <row r="6796" spans="11:12" x14ac:dyDescent="0.2">
      <c r="K6796" s="51">
        <v>6778</v>
      </c>
      <c r="L6796" s="52">
        <v>4242.0390467685365</v>
      </c>
    </row>
    <row r="6797" spans="11:12" x14ac:dyDescent="0.2">
      <c r="K6797" s="51">
        <v>6779</v>
      </c>
      <c r="L6797" s="52">
        <v>-3036.2821355034666</v>
      </c>
    </row>
    <row r="6798" spans="11:12" x14ac:dyDescent="0.2">
      <c r="K6798" s="51">
        <v>6780</v>
      </c>
      <c r="L6798" s="52">
        <v>138.82651222065897</v>
      </c>
    </row>
    <row r="6799" spans="11:12" x14ac:dyDescent="0.2">
      <c r="K6799" s="51">
        <v>6781</v>
      </c>
      <c r="L6799" s="52">
        <v>-134.58381094431138</v>
      </c>
    </row>
    <row r="6800" spans="11:12" x14ac:dyDescent="0.2">
      <c r="K6800" s="51">
        <v>6782</v>
      </c>
      <c r="L6800" s="52">
        <v>-2980.0044125308073</v>
      </c>
    </row>
    <row r="6801" spans="11:12" x14ac:dyDescent="0.2">
      <c r="K6801" s="51">
        <v>6783</v>
      </c>
      <c r="L6801" s="52">
        <v>-532.71441431584435</v>
      </c>
    </row>
    <row r="6802" spans="11:12" x14ac:dyDescent="0.2">
      <c r="K6802" s="51">
        <v>6784</v>
      </c>
      <c r="L6802" s="52">
        <v>-756.1344136837904</v>
      </c>
    </row>
    <row r="6803" spans="11:12" x14ac:dyDescent="0.2">
      <c r="K6803" s="51">
        <v>6785</v>
      </c>
      <c r="L6803" s="52">
        <v>1162.089141806593</v>
      </c>
    </row>
    <row r="6804" spans="11:12" x14ac:dyDescent="0.2">
      <c r="K6804" s="51">
        <v>6786</v>
      </c>
      <c r="L6804" s="52">
        <v>717.15812034760347</v>
      </c>
    </row>
    <row r="6805" spans="11:12" x14ac:dyDescent="0.2">
      <c r="K6805" s="51">
        <v>6787</v>
      </c>
      <c r="L6805" s="52">
        <v>-1616.6381766013837</v>
      </c>
    </row>
    <row r="6806" spans="11:12" x14ac:dyDescent="0.2">
      <c r="K6806" s="51">
        <v>6788</v>
      </c>
      <c r="L6806" s="52">
        <v>-93.622122413298712</v>
      </c>
    </row>
    <row r="6807" spans="11:12" x14ac:dyDescent="0.2">
      <c r="K6807" s="51">
        <v>6789</v>
      </c>
      <c r="L6807" s="52">
        <v>2393.1589251907149</v>
      </c>
    </row>
    <row r="6808" spans="11:12" x14ac:dyDescent="0.2">
      <c r="K6808" s="51">
        <v>6790</v>
      </c>
      <c r="L6808" s="52">
        <v>-5825.5802556082472</v>
      </c>
    </row>
    <row r="6809" spans="11:12" x14ac:dyDescent="0.2">
      <c r="K6809" s="51">
        <v>6791</v>
      </c>
      <c r="L6809" s="52">
        <v>-1698.9455492304733</v>
      </c>
    </row>
    <row r="6810" spans="11:12" x14ac:dyDescent="0.2">
      <c r="K6810" s="51">
        <v>6792</v>
      </c>
      <c r="L6810" s="52">
        <v>-1942.2561164808483</v>
      </c>
    </row>
    <row r="6811" spans="11:12" x14ac:dyDescent="0.2">
      <c r="K6811" s="51">
        <v>6793</v>
      </c>
      <c r="L6811" s="52">
        <v>-668.46853652294203</v>
      </c>
    </row>
    <row r="6812" spans="11:12" x14ac:dyDescent="0.2">
      <c r="K6812" s="51">
        <v>6794</v>
      </c>
      <c r="L6812" s="52">
        <v>-568.26606898433351</v>
      </c>
    </row>
    <row r="6813" spans="11:12" x14ac:dyDescent="0.2">
      <c r="K6813" s="51">
        <v>6795</v>
      </c>
      <c r="L6813" s="52">
        <v>-3442.0420227819486</v>
      </c>
    </row>
    <row r="6814" spans="11:12" x14ac:dyDescent="0.2">
      <c r="K6814" s="51">
        <v>6796</v>
      </c>
      <c r="L6814" s="52">
        <v>-1823.5004177508595</v>
      </c>
    </row>
    <row r="6815" spans="11:12" x14ac:dyDescent="0.2">
      <c r="K6815" s="51">
        <v>6797</v>
      </c>
      <c r="L6815" s="52">
        <v>3763.2626379208009</v>
      </c>
    </row>
    <row r="6816" spans="11:12" x14ac:dyDescent="0.2">
      <c r="K6816" s="51">
        <v>6798</v>
      </c>
      <c r="L6816" s="52">
        <v>0</v>
      </c>
    </row>
    <row r="6817" spans="11:12" x14ac:dyDescent="0.2">
      <c r="K6817" s="51">
        <v>6799</v>
      </c>
      <c r="L6817" s="52">
        <v>3782.9969654618094</v>
      </c>
    </row>
    <row r="6818" spans="11:12" x14ac:dyDescent="0.2">
      <c r="K6818" s="51">
        <v>6800</v>
      </c>
      <c r="L6818" s="52">
        <v>1525.4379444587703</v>
      </c>
    </row>
    <row r="6819" spans="11:12" x14ac:dyDescent="0.2">
      <c r="K6819" s="51">
        <v>6801</v>
      </c>
      <c r="L6819" s="52">
        <v>940.00756651230608</v>
      </c>
    </row>
    <row r="6820" spans="11:12" x14ac:dyDescent="0.2">
      <c r="K6820" s="51">
        <v>6802</v>
      </c>
      <c r="L6820" s="52">
        <v>676.20971790025192</v>
      </c>
    </row>
    <row r="6821" spans="11:12" x14ac:dyDescent="0.2">
      <c r="K6821" s="51">
        <v>6803</v>
      </c>
      <c r="L6821" s="52">
        <v>988.78541578441252</v>
      </c>
    </row>
    <row r="6822" spans="11:12" x14ac:dyDescent="0.2">
      <c r="K6822" s="51">
        <v>6804</v>
      </c>
      <c r="L6822" s="52">
        <v>706.93362307834968</v>
      </c>
    </row>
    <row r="6823" spans="11:12" x14ac:dyDescent="0.2">
      <c r="K6823" s="51">
        <v>6805</v>
      </c>
      <c r="L6823" s="52">
        <v>0</v>
      </c>
    </row>
    <row r="6824" spans="11:12" x14ac:dyDescent="0.2">
      <c r="K6824" s="51">
        <v>6806</v>
      </c>
      <c r="L6824" s="52">
        <v>107.83137576141314</v>
      </c>
    </row>
    <row r="6825" spans="11:12" x14ac:dyDescent="0.2">
      <c r="K6825" s="51">
        <v>6807</v>
      </c>
      <c r="L6825" s="52">
        <v>764.84919715532521</v>
      </c>
    </row>
    <row r="6826" spans="11:12" x14ac:dyDescent="0.2">
      <c r="K6826" s="51">
        <v>6808</v>
      </c>
      <c r="L6826" s="52">
        <v>-1198.3765649384809</v>
      </c>
    </row>
    <row r="6827" spans="11:12" x14ac:dyDescent="0.2">
      <c r="K6827" s="51">
        <v>6809</v>
      </c>
      <c r="L6827" s="52">
        <v>-234.02321170531513</v>
      </c>
    </row>
    <row r="6828" spans="11:12" x14ac:dyDescent="0.2">
      <c r="K6828" s="51">
        <v>6810</v>
      </c>
      <c r="L6828" s="52">
        <v>2858.0587541877849</v>
      </c>
    </row>
    <row r="6829" spans="11:12" x14ac:dyDescent="0.2">
      <c r="K6829" s="51">
        <v>6811</v>
      </c>
      <c r="L6829" s="52">
        <v>0</v>
      </c>
    </row>
    <row r="6830" spans="11:12" x14ac:dyDescent="0.2">
      <c r="K6830" s="51">
        <v>6812</v>
      </c>
      <c r="L6830" s="52">
        <v>1419.0138204992932</v>
      </c>
    </row>
    <row r="6831" spans="11:12" x14ac:dyDescent="0.2">
      <c r="K6831" s="51">
        <v>6813</v>
      </c>
      <c r="L6831" s="52">
        <v>-2161.5979938885566</v>
      </c>
    </row>
    <row r="6832" spans="11:12" x14ac:dyDescent="0.2">
      <c r="K6832" s="51">
        <v>6814</v>
      </c>
      <c r="L6832" s="52">
        <v>2430.2574242587243</v>
      </c>
    </row>
    <row r="6833" spans="11:12" x14ac:dyDescent="0.2">
      <c r="K6833" s="51">
        <v>6815</v>
      </c>
      <c r="L6833" s="52">
        <v>-1070.6388148396172</v>
      </c>
    </row>
    <row r="6834" spans="11:12" x14ac:dyDescent="0.2">
      <c r="K6834" s="51">
        <v>6816</v>
      </c>
      <c r="L6834" s="52">
        <v>-988.63051658285133</v>
      </c>
    </row>
    <row r="6835" spans="11:12" x14ac:dyDescent="0.2">
      <c r="K6835" s="51">
        <v>6817</v>
      </c>
      <c r="L6835" s="52">
        <v>4829.7897044898282</v>
      </c>
    </row>
    <row r="6836" spans="11:12" x14ac:dyDescent="0.2">
      <c r="K6836" s="51">
        <v>6818</v>
      </c>
      <c r="L6836" s="52">
        <v>-1794.4309656112928</v>
      </c>
    </row>
    <row r="6837" spans="11:12" x14ac:dyDescent="0.2">
      <c r="K6837" s="51">
        <v>6819</v>
      </c>
      <c r="L6837" s="52">
        <v>-1539.2549939326996</v>
      </c>
    </row>
    <row r="6838" spans="11:12" x14ac:dyDescent="0.2">
      <c r="K6838" s="51">
        <v>6820</v>
      </c>
      <c r="L6838" s="52">
        <v>1174.0935910448929</v>
      </c>
    </row>
    <row r="6839" spans="11:12" x14ac:dyDescent="0.2">
      <c r="K6839" s="51">
        <v>6821</v>
      </c>
      <c r="L6839" s="52">
        <v>5076.2212298673421</v>
      </c>
    </row>
    <row r="6840" spans="11:12" x14ac:dyDescent="0.2">
      <c r="K6840" s="51">
        <v>6822</v>
      </c>
      <c r="L6840" s="52">
        <v>-2562.0529891077908</v>
      </c>
    </row>
    <row r="6841" spans="11:12" x14ac:dyDescent="0.2">
      <c r="K6841" s="51">
        <v>6823</v>
      </c>
      <c r="L6841" s="52">
        <v>-4268.8371686766823</v>
      </c>
    </row>
    <row r="6842" spans="11:12" x14ac:dyDescent="0.2">
      <c r="K6842" s="51">
        <v>6824</v>
      </c>
      <c r="L6842" s="52">
        <v>4149.219187740553</v>
      </c>
    </row>
    <row r="6843" spans="11:12" x14ac:dyDescent="0.2">
      <c r="K6843" s="51">
        <v>6825</v>
      </c>
      <c r="L6843" s="52">
        <v>3580.2686395837291</v>
      </c>
    </row>
    <row r="6844" spans="11:12" x14ac:dyDescent="0.2">
      <c r="K6844" s="51">
        <v>6826</v>
      </c>
      <c r="L6844" s="52">
        <v>-630.72460761209186</v>
      </c>
    </row>
    <row r="6845" spans="11:12" x14ac:dyDescent="0.2">
      <c r="K6845" s="51">
        <v>6827</v>
      </c>
      <c r="L6845" s="52">
        <v>2798.2904831607452</v>
      </c>
    </row>
    <row r="6846" spans="11:12" x14ac:dyDescent="0.2">
      <c r="K6846" s="51">
        <v>6828</v>
      </c>
      <c r="L6846" s="52">
        <v>-3665.8879165176318</v>
      </c>
    </row>
    <row r="6847" spans="11:12" x14ac:dyDescent="0.2">
      <c r="K6847" s="51">
        <v>6829</v>
      </c>
      <c r="L6847" s="52">
        <v>-1077.2649443450218</v>
      </c>
    </row>
    <row r="6848" spans="11:12" x14ac:dyDescent="0.2">
      <c r="K6848" s="51">
        <v>6830</v>
      </c>
      <c r="L6848" s="52">
        <v>5135.392893084475</v>
      </c>
    </row>
    <row r="6849" spans="11:12" x14ac:dyDescent="0.2">
      <c r="K6849" s="51">
        <v>6831</v>
      </c>
      <c r="L6849" s="52">
        <v>2553.922124292817</v>
      </c>
    </row>
    <row r="6850" spans="11:12" x14ac:dyDescent="0.2">
      <c r="K6850" s="51">
        <v>6832</v>
      </c>
      <c r="L6850" s="52">
        <v>-4505.9707771001704</v>
      </c>
    </row>
    <row r="6851" spans="11:12" x14ac:dyDescent="0.2">
      <c r="K6851" s="51">
        <v>6833</v>
      </c>
      <c r="L6851" s="52">
        <v>6046.4820865345782</v>
      </c>
    </row>
    <row r="6852" spans="11:12" x14ac:dyDescent="0.2">
      <c r="K6852" s="51">
        <v>6834</v>
      </c>
      <c r="L6852" s="52">
        <v>-2869.670761607752</v>
      </c>
    </row>
    <row r="6853" spans="11:12" x14ac:dyDescent="0.2">
      <c r="K6853" s="51">
        <v>6835</v>
      </c>
      <c r="L6853" s="52">
        <v>803.08893650583593</v>
      </c>
    </row>
    <row r="6854" spans="11:12" x14ac:dyDescent="0.2">
      <c r="K6854" s="51">
        <v>6836</v>
      </c>
      <c r="L6854" s="52">
        <v>-608.04316137863293</v>
      </c>
    </row>
    <row r="6855" spans="11:12" x14ac:dyDescent="0.2">
      <c r="K6855" s="51">
        <v>6837</v>
      </c>
      <c r="L6855" s="52">
        <v>-4733.3925835599257</v>
      </c>
    </row>
    <row r="6856" spans="11:12" x14ac:dyDescent="0.2">
      <c r="K6856" s="51">
        <v>6838</v>
      </c>
      <c r="L6856" s="52">
        <v>-988.63961673832364</v>
      </c>
    </row>
    <row r="6857" spans="11:12" x14ac:dyDescent="0.2">
      <c r="K6857" s="51">
        <v>6839</v>
      </c>
      <c r="L6857" s="52">
        <v>-1996.0507082870326</v>
      </c>
    </row>
    <row r="6858" spans="11:12" x14ac:dyDescent="0.2">
      <c r="K6858" s="51">
        <v>6840</v>
      </c>
      <c r="L6858" s="52">
        <v>-4293.0933421219988</v>
      </c>
    </row>
    <row r="6859" spans="11:12" x14ac:dyDescent="0.2">
      <c r="K6859" s="51">
        <v>6841</v>
      </c>
      <c r="L6859" s="52">
        <v>-2375.5947117962905</v>
      </c>
    </row>
    <row r="6860" spans="11:12" x14ac:dyDescent="0.2">
      <c r="K6860" s="51">
        <v>6842</v>
      </c>
      <c r="L6860" s="52">
        <v>4758.1795619528048</v>
      </c>
    </row>
    <row r="6861" spans="11:12" x14ac:dyDescent="0.2">
      <c r="K6861" s="51">
        <v>6843</v>
      </c>
      <c r="L6861" s="52">
        <v>-5702.6183181558354</v>
      </c>
    </row>
    <row r="6862" spans="11:12" x14ac:dyDescent="0.2">
      <c r="K6862" s="51">
        <v>6844</v>
      </c>
      <c r="L6862" s="52">
        <v>-914.28904467122538</v>
      </c>
    </row>
    <row r="6863" spans="11:12" x14ac:dyDescent="0.2">
      <c r="K6863" s="51">
        <v>6845</v>
      </c>
      <c r="L6863" s="52">
        <v>-3775.8960950041974</v>
      </c>
    </row>
    <row r="6864" spans="11:12" x14ac:dyDescent="0.2">
      <c r="K6864" s="51">
        <v>6846</v>
      </c>
      <c r="L6864" s="52">
        <v>-2702.2513370496631</v>
      </c>
    </row>
    <row r="6865" spans="11:12" x14ac:dyDescent="0.2">
      <c r="K6865" s="51">
        <v>6847</v>
      </c>
      <c r="L6865" s="52">
        <v>-733.89353293457975</v>
      </c>
    </row>
    <row r="6866" spans="11:12" x14ac:dyDescent="0.2">
      <c r="K6866" s="51">
        <v>6848</v>
      </c>
      <c r="L6866" s="52">
        <v>0</v>
      </c>
    </row>
    <row r="6867" spans="11:12" x14ac:dyDescent="0.2">
      <c r="K6867" s="51">
        <v>6849</v>
      </c>
      <c r="L6867" s="52">
        <v>858.91022490281262</v>
      </c>
    </row>
    <row r="6868" spans="11:12" x14ac:dyDescent="0.2">
      <c r="K6868" s="51">
        <v>6850</v>
      </c>
      <c r="L6868" s="52">
        <v>0</v>
      </c>
    </row>
    <row r="6869" spans="11:12" x14ac:dyDescent="0.2">
      <c r="K6869" s="51">
        <v>6851</v>
      </c>
      <c r="L6869" s="52">
        <v>-1624.3751302679912</v>
      </c>
    </row>
    <row r="6870" spans="11:12" x14ac:dyDescent="0.2">
      <c r="K6870" s="51">
        <v>6852</v>
      </c>
      <c r="L6870" s="52">
        <v>-1292.0484515218773</v>
      </c>
    </row>
    <row r="6871" spans="11:12" x14ac:dyDescent="0.2">
      <c r="K6871" s="51">
        <v>6853</v>
      </c>
      <c r="L6871" s="52">
        <v>0</v>
      </c>
    </row>
    <row r="6872" spans="11:12" x14ac:dyDescent="0.2">
      <c r="K6872" s="51">
        <v>6854</v>
      </c>
      <c r="L6872" s="52">
        <v>3256.2349015329182</v>
      </c>
    </row>
    <row r="6873" spans="11:12" x14ac:dyDescent="0.2">
      <c r="K6873" s="51">
        <v>6855</v>
      </c>
      <c r="L6873" s="52">
        <v>578.70060939205121</v>
      </c>
    </row>
    <row r="6874" spans="11:12" x14ac:dyDescent="0.2">
      <c r="K6874" s="51">
        <v>6856</v>
      </c>
      <c r="L6874" s="52">
        <v>766.30998277487424</v>
      </c>
    </row>
    <row r="6875" spans="11:12" x14ac:dyDescent="0.2">
      <c r="K6875" s="51">
        <v>6857</v>
      </c>
      <c r="L6875" s="52">
        <v>-4284.5054454858055</v>
      </c>
    </row>
    <row r="6876" spans="11:12" x14ac:dyDescent="0.2">
      <c r="K6876" s="51">
        <v>6858</v>
      </c>
      <c r="L6876" s="52">
        <v>1805.3795713903014</v>
      </c>
    </row>
    <row r="6877" spans="11:12" x14ac:dyDescent="0.2">
      <c r="K6877" s="51">
        <v>6859</v>
      </c>
      <c r="L6877" s="52">
        <v>3884.0858908327709</v>
      </c>
    </row>
    <row r="6878" spans="11:12" x14ac:dyDescent="0.2">
      <c r="K6878" s="51">
        <v>6860</v>
      </c>
      <c r="L6878" s="52">
        <v>0</v>
      </c>
    </row>
    <row r="6879" spans="11:12" x14ac:dyDescent="0.2">
      <c r="K6879" s="51">
        <v>6861</v>
      </c>
      <c r="L6879" s="52">
        <v>-1271.5898972806256</v>
      </c>
    </row>
    <row r="6880" spans="11:12" x14ac:dyDescent="0.2">
      <c r="K6880" s="51">
        <v>6862</v>
      </c>
      <c r="L6880" s="52">
        <v>-211.17705016177069</v>
      </c>
    </row>
    <row r="6881" spans="11:12" x14ac:dyDescent="0.2">
      <c r="K6881" s="51">
        <v>6863</v>
      </c>
      <c r="L6881" s="52">
        <v>1987.5555699866334</v>
      </c>
    </row>
    <row r="6882" spans="11:12" x14ac:dyDescent="0.2">
      <c r="K6882" s="51">
        <v>6864</v>
      </c>
      <c r="L6882" s="52">
        <v>3633.9236853343064</v>
      </c>
    </row>
    <row r="6883" spans="11:12" x14ac:dyDescent="0.2">
      <c r="K6883" s="51">
        <v>6865</v>
      </c>
      <c r="L6883" s="52">
        <v>700.09035114044491</v>
      </c>
    </row>
    <row r="6884" spans="11:12" x14ac:dyDescent="0.2">
      <c r="K6884" s="51">
        <v>6866</v>
      </c>
      <c r="L6884" s="52">
        <v>357.35327585795653</v>
      </c>
    </row>
    <row r="6885" spans="11:12" x14ac:dyDescent="0.2">
      <c r="K6885" s="51">
        <v>6867</v>
      </c>
      <c r="L6885" s="52">
        <v>1262.6348934801676</v>
      </c>
    </row>
    <row r="6886" spans="11:12" x14ac:dyDescent="0.2">
      <c r="K6886" s="51">
        <v>6868</v>
      </c>
      <c r="L6886" s="52">
        <v>2745.8293579821784</v>
      </c>
    </row>
    <row r="6887" spans="11:12" x14ac:dyDescent="0.2">
      <c r="K6887" s="51">
        <v>6869</v>
      </c>
      <c r="L6887" s="52">
        <v>914.46764261153828</v>
      </c>
    </row>
    <row r="6888" spans="11:12" x14ac:dyDescent="0.2">
      <c r="K6888" s="51">
        <v>6870</v>
      </c>
      <c r="L6888" s="52">
        <v>767.45136293667008</v>
      </c>
    </row>
    <row r="6889" spans="11:12" x14ac:dyDescent="0.2">
      <c r="K6889" s="51">
        <v>6871</v>
      </c>
      <c r="L6889" s="52">
        <v>-1592.1791530593953</v>
      </c>
    </row>
    <row r="6890" spans="11:12" x14ac:dyDescent="0.2">
      <c r="K6890" s="51">
        <v>6872</v>
      </c>
      <c r="L6890" s="52">
        <v>4847.9045827530827</v>
      </c>
    </row>
    <row r="6891" spans="11:12" x14ac:dyDescent="0.2">
      <c r="K6891" s="51">
        <v>6873</v>
      </c>
      <c r="L6891" s="52">
        <v>1705.7102068611139</v>
      </c>
    </row>
    <row r="6892" spans="11:12" x14ac:dyDescent="0.2">
      <c r="K6892" s="51">
        <v>6874</v>
      </c>
      <c r="L6892" s="52">
        <v>0</v>
      </c>
    </row>
    <row r="6893" spans="11:12" x14ac:dyDescent="0.2">
      <c r="K6893" s="51">
        <v>6875</v>
      </c>
      <c r="L6893" s="52">
        <v>-1406.9769792995683</v>
      </c>
    </row>
    <row r="6894" spans="11:12" x14ac:dyDescent="0.2">
      <c r="K6894" s="51">
        <v>6876</v>
      </c>
      <c r="L6894" s="52">
        <v>681.96558546889867</v>
      </c>
    </row>
    <row r="6895" spans="11:12" x14ac:dyDescent="0.2">
      <c r="K6895" s="51">
        <v>6877</v>
      </c>
      <c r="L6895" s="52">
        <v>-440.90190360994438</v>
      </c>
    </row>
    <row r="6896" spans="11:12" x14ac:dyDescent="0.2">
      <c r="K6896" s="51">
        <v>6878</v>
      </c>
      <c r="L6896" s="52">
        <v>3309.3822624498034</v>
      </c>
    </row>
    <row r="6897" spans="11:12" x14ac:dyDescent="0.2">
      <c r="K6897" s="51">
        <v>6879</v>
      </c>
      <c r="L6897" s="52">
        <v>-1071.9978516501571</v>
      </c>
    </row>
    <row r="6898" spans="11:12" x14ac:dyDescent="0.2">
      <c r="K6898" s="51">
        <v>6880</v>
      </c>
      <c r="L6898" s="52">
        <v>2025.1249288404263</v>
      </c>
    </row>
    <row r="6899" spans="11:12" x14ac:dyDescent="0.2">
      <c r="K6899" s="51">
        <v>6881</v>
      </c>
      <c r="L6899" s="52">
        <v>4087.0325180878499</v>
      </c>
    </row>
    <row r="6900" spans="11:12" x14ac:dyDescent="0.2">
      <c r="K6900" s="51">
        <v>6882</v>
      </c>
      <c r="L6900" s="52">
        <v>0</v>
      </c>
    </row>
    <row r="6901" spans="11:12" x14ac:dyDescent="0.2">
      <c r="K6901" s="51">
        <v>6883</v>
      </c>
      <c r="L6901" s="52">
        <v>4059.5032468201662</v>
      </c>
    </row>
    <row r="6902" spans="11:12" x14ac:dyDescent="0.2">
      <c r="K6902" s="51">
        <v>6884</v>
      </c>
      <c r="L6902" s="52">
        <v>4653.9538775167457</v>
      </c>
    </row>
    <row r="6903" spans="11:12" x14ac:dyDescent="0.2">
      <c r="K6903" s="51">
        <v>6885</v>
      </c>
      <c r="L6903" s="52">
        <v>-1875.7960916472596</v>
      </c>
    </row>
    <row r="6904" spans="11:12" x14ac:dyDescent="0.2">
      <c r="K6904" s="51">
        <v>6886</v>
      </c>
      <c r="L6904" s="52">
        <v>-2579.6141738795627</v>
      </c>
    </row>
    <row r="6905" spans="11:12" x14ac:dyDescent="0.2">
      <c r="K6905" s="51">
        <v>6887</v>
      </c>
      <c r="L6905" s="52">
        <v>6489.8854985854459</v>
      </c>
    </row>
    <row r="6906" spans="11:12" x14ac:dyDescent="0.2">
      <c r="K6906" s="51">
        <v>6888</v>
      </c>
      <c r="L6906" s="52">
        <v>3392.9845829702281</v>
      </c>
    </row>
    <row r="6907" spans="11:12" x14ac:dyDescent="0.2">
      <c r="K6907" s="51">
        <v>6889</v>
      </c>
      <c r="L6907" s="52">
        <v>877.84818719171574</v>
      </c>
    </row>
    <row r="6908" spans="11:12" x14ac:dyDescent="0.2">
      <c r="K6908" s="51">
        <v>6890</v>
      </c>
      <c r="L6908" s="52">
        <v>-4228.7323781637651</v>
      </c>
    </row>
    <row r="6909" spans="11:12" x14ac:dyDescent="0.2">
      <c r="K6909" s="51">
        <v>6891</v>
      </c>
      <c r="L6909" s="52">
        <v>923.69201482585981</v>
      </c>
    </row>
    <row r="6910" spans="11:12" x14ac:dyDescent="0.2">
      <c r="K6910" s="51">
        <v>6892</v>
      </c>
      <c r="L6910" s="52">
        <v>657.96522565811983</v>
      </c>
    </row>
    <row r="6911" spans="11:12" x14ac:dyDescent="0.2">
      <c r="K6911" s="51">
        <v>6893</v>
      </c>
      <c r="L6911" s="52">
        <v>-6525.017621643814</v>
      </c>
    </row>
    <row r="6912" spans="11:12" x14ac:dyDescent="0.2">
      <c r="K6912" s="51">
        <v>6894</v>
      </c>
      <c r="L6912" s="52">
        <v>-1794.7377225316832</v>
      </c>
    </row>
    <row r="6913" spans="11:12" x14ac:dyDescent="0.2">
      <c r="K6913" s="51">
        <v>6895</v>
      </c>
      <c r="L6913" s="52">
        <v>-1527.091762788009</v>
      </c>
    </row>
    <row r="6914" spans="11:12" x14ac:dyDescent="0.2">
      <c r="K6914" s="51">
        <v>6896</v>
      </c>
      <c r="L6914" s="52">
        <v>1741.6039326099781</v>
      </c>
    </row>
    <row r="6915" spans="11:12" x14ac:dyDescent="0.2">
      <c r="K6915" s="51">
        <v>6897</v>
      </c>
      <c r="L6915" s="52">
        <v>0</v>
      </c>
    </row>
    <row r="6916" spans="11:12" x14ac:dyDescent="0.2">
      <c r="K6916" s="51">
        <v>6898</v>
      </c>
      <c r="L6916" s="52">
        <v>3016.8633414665373</v>
      </c>
    </row>
    <row r="6917" spans="11:12" x14ac:dyDescent="0.2">
      <c r="K6917" s="51">
        <v>6899</v>
      </c>
      <c r="L6917" s="52">
        <v>-899.84758594269647</v>
      </c>
    </row>
    <row r="6918" spans="11:12" x14ac:dyDescent="0.2">
      <c r="K6918" s="51">
        <v>6900</v>
      </c>
      <c r="L6918" s="52">
        <v>2892.4336228794423</v>
      </c>
    </row>
    <row r="6919" spans="11:12" x14ac:dyDescent="0.2">
      <c r="K6919" s="51">
        <v>6901</v>
      </c>
      <c r="L6919" s="52">
        <v>-5543.0514392415935</v>
      </c>
    </row>
    <row r="6920" spans="11:12" x14ac:dyDescent="0.2">
      <c r="K6920" s="51">
        <v>6902</v>
      </c>
      <c r="L6920" s="52">
        <v>0</v>
      </c>
    </row>
    <row r="6921" spans="11:12" x14ac:dyDescent="0.2">
      <c r="K6921" s="51">
        <v>6903</v>
      </c>
      <c r="L6921" s="52">
        <v>3632.2580986988501</v>
      </c>
    </row>
    <row r="6922" spans="11:12" x14ac:dyDescent="0.2">
      <c r="K6922" s="51">
        <v>6904</v>
      </c>
      <c r="L6922" s="52">
        <v>-493.59855254870138</v>
      </c>
    </row>
    <row r="6923" spans="11:12" x14ac:dyDescent="0.2">
      <c r="K6923" s="51">
        <v>6905</v>
      </c>
      <c r="L6923" s="52">
        <v>0</v>
      </c>
    </row>
    <row r="6924" spans="11:12" x14ac:dyDescent="0.2">
      <c r="K6924" s="51">
        <v>6906</v>
      </c>
      <c r="L6924" s="52">
        <v>-72.74988022588866</v>
      </c>
    </row>
    <row r="6925" spans="11:12" x14ac:dyDescent="0.2">
      <c r="K6925" s="51">
        <v>6907</v>
      </c>
      <c r="L6925" s="52">
        <v>1740.6202618645475</v>
      </c>
    </row>
    <row r="6926" spans="11:12" x14ac:dyDescent="0.2">
      <c r="K6926" s="51">
        <v>6908</v>
      </c>
      <c r="L6926" s="52">
        <v>2757.6165042046678</v>
      </c>
    </row>
    <row r="6927" spans="11:12" x14ac:dyDescent="0.2">
      <c r="K6927" s="51">
        <v>6909</v>
      </c>
      <c r="L6927" s="52">
        <v>-644.47971141453093</v>
      </c>
    </row>
    <row r="6928" spans="11:12" x14ac:dyDescent="0.2">
      <c r="K6928" s="51">
        <v>6910</v>
      </c>
      <c r="L6928" s="52">
        <v>0</v>
      </c>
    </row>
    <row r="6929" spans="11:12" x14ac:dyDescent="0.2">
      <c r="K6929" s="51">
        <v>6911</v>
      </c>
      <c r="L6929" s="52">
        <v>0</v>
      </c>
    </row>
    <row r="6930" spans="11:12" x14ac:dyDescent="0.2">
      <c r="K6930" s="51">
        <v>6912</v>
      </c>
      <c r="L6930" s="52">
        <v>2030.0885082422831</v>
      </c>
    </row>
    <row r="6931" spans="11:12" x14ac:dyDescent="0.2">
      <c r="K6931" s="51">
        <v>6913</v>
      </c>
      <c r="L6931" s="52">
        <v>0</v>
      </c>
    </row>
    <row r="6932" spans="11:12" x14ac:dyDescent="0.2">
      <c r="K6932" s="51">
        <v>6914</v>
      </c>
      <c r="L6932" s="52">
        <v>4456.0001528268413</v>
      </c>
    </row>
    <row r="6933" spans="11:12" x14ac:dyDescent="0.2">
      <c r="K6933" s="51">
        <v>6915</v>
      </c>
      <c r="L6933" s="52">
        <v>4538.98434175078</v>
      </c>
    </row>
    <row r="6934" spans="11:12" x14ac:dyDescent="0.2">
      <c r="K6934" s="51">
        <v>6916</v>
      </c>
      <c r="L6934" s="52">
        <v>-2439.6371096683852</v>
      </c>
    </row>
    <row r="6935" spans="11:12" x14ac:dyDescent="0.2">
      <c r="K6935" s="51">
        <v>6917</v>
      </c>
      <c r="L6935" s="52">
        <v>2345.4273565486701</v>
      </c>
    </row>
    <row r="6936" spans="11:12" x14ac:dyDescent="0.2">
      <c r="K6936" s="51">
        <v>6918</v>
      </c>
      <c r="L6936" s="52">
        <v>-98.477509535802255</v>
      </c>
    </row>
    <row r="6937" spans="11:12" x14ac:dyDescent="0.2">
      <c r="K6937" s="51">
        <v>6919</v>
      </c>
      <c r="L6937" s="52">
        <v>5027.9833608970848</v>
      </c>
    </row>
    <row r="6938" spans="11:12" x14ac:dyDescent="0.2">
      <c r="K6938" s="51">
        <v>6920</v>
      </c>
      <c r="L6938" s="52">
        <v>1801.4481973600123</v>
      </c>
    </row>
    <row r="6939" spans="11:12" x14ac:dyDescent="0.2">
      <c r="K6939" s="51">
        <v>6921</v>
      </c>
      <c r="L6939" s="52">
        <v>1312.6439273385577</v>
      </c>
    </row>
    <row r="6940" spans="11:12" x14ac:dyDescent="0.2">
      <c r="K6940" s="51">
        <v>6922</v>
      </c>
      <c r="L6940" s="52">
        <v>-1138.304415834765</v>
      </c>
    </row>
    <row r="6941" spans="11:12" x14ac:dyDescent="0.2">
      <c r="K6941" s="51">
        <v>6923</v>
      </c>
      <c r="L6941" s="52">
        <v>1488.4450969448883</v>
      </c>
    </row>
    <row r="6942" spans="11:12" x14ac:dyDescent="0.2">
      <c r="K6942" s="51">
        <v>6924</v>
      </c>
      <c r="L6942" s="52">
        <v>1744.2694861903283</v>
      </c>
    </row>
    <row r="6943" spans="11:12" x14ac:dyDescent="0.2">
      <c r="K6943" s="51">
        <v>6925</v>
      </c>
      <c r="L6943" s="52">
        <v>2251.0648736178946</v>
      </c>
    </row>
    <row r="6944" spans="11:12" x14ac:dyDescent="0.2">
      <c r="K6944" s="51">
        <v>6926</v>
      </c>
      <c r="L6944" s="52">
        <v>3324.81296536538</v>
      </c>
    </row>
    <row r="6945" spans="11:12" x14ac:dyDescent="0.2">
      <c r="K6945" s="51">
        <v>6927</v>
      </c>
      <c r="L6945" s="52">
        <v>1248.6553412665808</v>
      </c>
    </row>
    <row r="6946" spans="11:12" x14ac:dyDescent="0.2">
      <c r="K6946" s="51">
        <v>6928</v>
      </c>
      <c r="L6946" s="52">
        <v>2725.0425428177027</v>
      </c>
    </row>
    <row r="6947" spans="11:12" x14ac:dyDescent="0.2">
      <c r="K6947" s="51">
        <v>6929</v>
      </c>
      <c r="L6947" s="52">
        <v>0</v>
      </c>
    </row>
    <row r="6948" spans="11:12" x14ac:dyDescent="0.2">
      <c r="K6948" s="51">
        <v>6930</v>
      </c>
      <c r="L6948" s="52">
        <v>-5527.3959878049745</v>
      </c>
    </row>
    <row r="6949" spans="11:12" x14ac:dyDescent="0.2">
      <c r="K6949" s="51">
        <v>6931</v>
      </c>
      <c r="L6949" s="52">
        <v>0</v>
      </c>
    </row>
    <row r="6950" spans="11:12" x14ac:dyDescent="0.2">
      <c r="K6950" s="51">
        <v>6932</v>
      </c>
      <c r="L6950" s="52">
        <v>1898.0058747866444</v>
      </c>
    </row>
    <row r="6951" spans="11:12" x14ac:dyDescent="0.2">
      <c r="K6951" s="51">
        <v>6933</v>
      </c>
      <c r="L6951" s="52">
        <v>-5667.0098765669336</v>
      </c>
    </row>
    <row r="6952" spans="11:12" x14ac:dyDescent="0.2">
      <c r="K6952" s="51">
        <v>6934</v>
      </c>
      <c r="L6952" s="52">
        <v>622.95923819448319</v>
      </c>
    </row>
    <row r="6953" spans="11:12" x14ac:dyDescent="0.2">
      <c r="K6953" s="51">
        <v>6935</v>
      </c>
      <c r="L6953" s="52">
        <v>992.09934413870269</v>
      </c>
    </row>
    <row r="6954" spans="11:12" x14ac:dyDescent="0.2">
      <c r="K6954" s="51">
        <v>6936</v>
      </c>
      <c r="L6954" s="52">
        <v>1008.8131794134468</v>
      </c>
    </row>
    <row r="6955" spans="11:12" x14ac:dyDescent="0.2">
      <c r="K6955" s="51">
        <v>6937</v>
      </c>
      <c r="L6955" s="52">
        <v>-101.99605312011329</v>
      </c>
    </row>
    <row r="6956" spans="11:12" x14ac:dyDescent="0.2">
      <c r="K6956" s="51">
        <v>6938</v>
      </c>
      <c r="L6956" s="52">
        <v>4335.4837380840399</v>
      </c>
    </row>
    <row r="6957" spans="11:12" x14ac:dyDescent="0.2">
      <c r="K6957" s="51">
        <v>6939</v>
      </c>
      <c r="L6957" s="52">
        <v>1135.8663666952298</v>
      </c>
    </row>
    <row r="6958" spans="11:12" x14ac:dyDescent="0.2">
      <c r="K6958" s="51">
        <v>6940</v>
      </c>
      <c r="L6958" s="52">
        <v>-2196.8069002151865</v>
      </c>
    </row>
    <row r="6959" spans="11:12" x14ac:dyDescent="0.2">
      <c r="K6959" s="51">
        <v>6941</v>
      </c>
      <c r="L6959" s="52">
        <v>-363.24149197415591</v>
      </c>
    </row>
    <row r="6960" spans="11:12" x14ac:dyDescent="0.2">
      <c r="K6960" s="51">
        <v>6942</v>
      </c>
      <c r="L6960" s="52">
        <v>-866.74021895977444</v>
      </c>
    </row>
    <row r="6961" spans="11:12" x14ac:dyDescent="0.2">
      <c r="K6961" s="51">
        <v>6943</v>
      </c>
      <c r="L6961" s="52">
        <v>-3534.0577389976156</v>
      </c>
    </row>
    <row r="6962" spans="11:12" x14ac:dyDescent="0.2">
      <c r="K6962" s="51">
        <v>6944</v>
      </c>
      <c r="L6962" s="52">
        <v>-1506.5566321017459</v>
      </c>
    </row>
    <row r="6963" spans="11:12" x14ac:dyDescent="0.2">
      <c r="K6963" s="51">
        <v>6945</v>
      </c>
      <c r="L6963" s="52">
        <v>-1894.0471758941503</v>
      </c>
    </row>
    <row r="6964" spans="11:12" x14ac:dyDescent="0.2">
      <c r="K6964" s="51">
        <v>6946</v>
      </c>
      <c r="L6964" s="52">
        <v>0</v>
      </c>
    </row>
    <row r="6965" spans="11:12" x14ac:dyDescent="0.2">
      <c r="K6965" s="51">
        <v>6947</v>
      </c>
      <c r="L6965" s="52">
        <v>0</v>
      </c>
    </row>
    <row r="6966" spans="11:12" x14ac:dyDescent="0.2">
      <c r="K6966" s="51">
        <v>6948</v>
      </c>
      <c r="L6966" s="52">
        <v>0</v>
      </c>
    </row>
    <row r="6967" spans="11:12" x14ac:dyDescent="0.2">
      <c r="K6967" s="51">
        <v>6949</v>
      </c>
      <c r="L6967" s="52">
        <v>0</v>
      </c>
    </row>
    <row r="6968" spans="11:12" x14ac:dyDescent="0.2">
      <c r="K6968" s="51">
        <v>6950</v>
      </c>
      <c r="L6968" s="52">
        <v>883.90592389472772</v>
      </c>
    </row>
    <row r="6969" spans="11:12" x14ac:dyDescent="0.2">
      <c r="K6969" s="51">
        <v>6951</v>
      </c>
      <c r="L6969" s="52">
        <v>-4918.6019623992088</v>
      </c>
    </row>
    <row r="6970" spans="11:12" x14ac:dyDescent="0.2">
      <c r="K6970" s="51">
        <v>6952</v>
      </c>
      <c r="L6970" s="52">
        <v>0</v>
      </c>
    </row>
    <row r="6971" spans="11:12" x14ac:dyDescent="0.2">
      <c r="K6971" s="51">
        <v>6953</v>
      </c>
      <c r="L6971" s="52">
        <v>882.45024886280942</v>
      </c>
    </row>
    <row r="6972" spans="11:12" x14ac:dyDescent="0.2">
      <c r="K6972" s="51">
        <v>6954</v>
      </c>
      <c r="L6972" s="52">
        <v>-1275.9803176859293</v>
      </c>
    </row>
    <row r="6973" spans="11:12" x14ac:dyDescent="0.2">
      <c r="K6973" s="51">
        <v>6955</v>
      </c>
      <c r="L6973" s="52">
        <v>321.2301373001078</v>
      </c>
    </row>
    <row r="6974" spans="11:12" x14ac:dyDescent="0.2">
      <c r="K6974" s="51">
        <v>6956</v>
      </c>
      <c r="L6974" s="52">
        <v>-1431.5952448466069</v>
      </c>
    </row>
    <row r="6975" spans="11:12" x14ac:dyDescent="0.2">
      <c r="K6975" s="51">
        <v>6957</v>
      </c>
      <c r="L6975" s="52">
        <v>-131.52903709166867</v>
      </c>
    </row>
    <row r="6976" spans="11:12" x14ac:dyDescent="0.2">
      <c r="K6976" s="51">
        <v>6958</v>
      </c>
      <c r="L6976" s="52">
        <v>0</v>
      </c>
    </row>
    <row r="6977" spans="11:12" x14ac:dyDescent="0.2">
      <c r="K6977" s="51">
        <v>6959</v>
      </c>
      <c r="L6977" s="52">
        <v>263.72848696686719</v>
      </c>
    </row>
    <row r="6978" spans="11:12" x14ac:dyDescent="0.2">
      <c r="K6978" s="51">
        <v>6960</v>
      </c>
      <c r="L6978" s="52">
        <v>1073.9428557081576</v>
      </c>
    </row>
    <row r="6979" spans="11:12" x14ac:dyDescent="0.2">
      <c r="K6979" s="51">
        <v>6961</v>
      </c>
      <c r="L6979" s="52">
        <v>5182.0405941987246</v>
      </c>
    </row>
    <row r="6980" spans="11:12" x14ac:dyDescent="0.2">
      <c r="K6980" s="51">
        <v>6962</v>
      </c>
      <c r="L6980" s="52">
        <v>-2200.7247044551132</v>
      </c>
    </row>
    <row r="6981" spans="11:12" x14ac:dyDescent="0.2">
      <c r="K6981" s="51">
        <v>6963</v>
      </c>
      <c r="L6981" s="52">
        <v>-5282.5398212702839</v>
      </c>
    </row>
    <row r="6982" spans="11:12" x14ac:dyDescent="0.2">
      <c r="K6982" s="51">
        <v>6964</v>
      </c>
      <c r="L6982" s="52">
        <v>3321.4726322070032</v>
      </c>
    </row>
    <row r="6983" spans="11:12" x14ac:dyDescent="0.2">
      <c r="K6983" s="51">
        <v>6965</v>
      </c>
      <c r="L6983" s="52">
        <v>1667.7934849323144</v>
      </c>
    </row>
    <row r="6984" spans="11:12" x14ac:dyDescent="0.2">
      <c r="K6984" s="51">
        <v>6966</v>
      </c>
      <c r="L6984" s="52">
        <v>1375.6605242949113</v>
      </c>
    </row>
    <row r="6985" spans="11:12" x14ac:dyDescent="0.2">
      <c r="K6985" s="51">
        <v>6967</v>
      </c>
      <c r="L6985" s="52">
        <v>-2393.9613267869099</v>
      </c>
    </row>
    <row r="6986" spans="11:12" x14ac:dyDescent="0.2">
      <c r="K6986" s="51">
        <v>6968</v>
      </c>
      <c r="L6986" s="52">
        <v>2792.9362797394419</v>
      </c>
    </row>
    <row r="6987" spans="11:12" x14ac:dyDescent="0.2">
      <c r="K6987" s="51">
        <v>6969</v>
      </c>
      <c r="L6987" s="52">
        <v>0</v>
      </c>
    </row>
    <row r="6988" spans="11:12" x14ac:dyDescent="0.2">
      <c r="K6988" s="51">
        <v>6970</v>
      </c>
      <c r="L6988" s="52">
        <v>1857.9405180538724</v>
      </c>
    </row>
    <row r="6989" spans="11:12" x14ac:dyDescent="0.2">
      <c r="K6989" s="51">
        <v>6971</v>
      </c>
      <c r="L6989" s="52">
        <v>1056.6160619467282</v>
      </c>
    </row>
    <row r="6990" spans="11:12" x14ac:dyDescent="0.2">
      <c r="K6990" s="51">
        <v>6972</v>
      </c>
      <c r="L6990" s="52">
        <v>-5136.0864419536802</v>
      </c>
    </row>
    <row r="6991" spans="11:12" x14ac:dyDescent="0.2">
      <c r="K6991" s="51">
        <v>6973</v>
      </c>
      <c r="L6991" s="52">
        <v>0</v>
      </c>
    </row>
    <row r="6992" spans="11:12" x14ac:dyDescent="0.2">
      <c r="K6992" s="51">
        <v>6974</v>
      </c>
      <c r="L6992" s="52">
        <v>900.74529388121334</v>
      </c>
    </row>
    <row r="6993" spans="11:12" x14ac:dyDescent="0.2">
      <c r="K6993" s="51">
        <v>6975</v>
      </c>
      <c r="L6993" s="52">
        <v>0</v>
      </c>
    </row>
    <row r="6994" spans="11:12" x14ac:dyDescent="0.2">
      <c r="K6994" s="51">
        <v>6976</v>
      </c>
      <c r="L6994" s="52">
        <v>-2052.4296653374186</v>
      </c>
    </row>
    <row r="6995" spans="11:12" x14ac:dyDescent="0.2">
      <c r="K6995" s="51">
        <v>6977</v>
      </c>
      <c r="L6995" s="52">
        <v>-991.31357690341986</v>
      </c>
    </row>
    <row r="6996" spans="11:12" x14ac:dyDescent="0.2">
      <c r="K6996" s="51">
        <v>6978</v>
      </c>
      <c r="L6996" s="52">
        <v>-2301.019984941885</v>
      </c>
    </row>
    <row r="6997" spans="11:12" x14ac:dyDescent="0.2">
      <c r="K6997" s="51">
        <v>6979</v>
      </c>
      <c r="L6997" s="52">
        <v>3689.4159961149389</v>
      </c>
    </row>
    <row r="6998" spans="11:12" x14ac:dyDescent="0.2">
      <c r="K6998" s="51">
        <v>6980</v>
      </c>
      <c r="L6998" s="52">
        <v>3234.4837847297163</v>
      </c>
    </row>
    <row r="6999" spans="11:12" x14ac:dyDescent="0.2">
      <c r="K6999" s="51">
        <v>6981</v>
      </c>
      <c r="L6999" s="52">
        <v>1197.228367175574</v>
      </c>
    </row>
    <row r="7000" spans="11:12" x14ac:dyDescent="0.2">
      <c r="K7000" s="51">
        <v>6982</v>
      </c>
      <c r="L7000" s="52">
        <v>-2125.266218000851</v>
      </c>
    </row>
    <row r="7001" spans="11:12" x14ac:dyDescent="0.2">
      <c r="K7001" s="51">
        <v>6983</v>
      </c>
      <c r="L7001" s="52">
        <v>1071.7458801738021</v>
      </c>
    </row>
    <row r="7002" spans="11:12" x14ac:dyDescent="0.2">
      <c r="K7002" s="51">
        <v>6984</v>
      </c>
      <c r="L7002" s="52">
        <v>0</v>
      </c>
    </row>
    <row r="7003" spans="11:12" x14ac:dyDescent="0.2">
      <c r="K7003" s="51">
        <v>6985</v>
      </c>
      <c r="L7003" s="52">
        <v>-2485.0801798342127</v>
      </c>
    </row>
    <row r="7004" spans="11:12" x14ac:dyDescent="0.2">
      <c r="K7004" s="51">
        <v>6986</v>
      </c>
      <c r="L7004" s="52">
        <v>3153.561021447867</v>
      </c>
    </row>
    <row r="7005" spans="11:12" x14ac:dyDescent="0.2">
      <c r="K7005" s="51">
        <v>6987</v>
      </c>
      <c r="L7005" s="52">
        <v>3873.4884204471091</v>
      </c>
    </row>
    <row r="7006" spans="11:12" x14ac:dyDescent="0.2">
      <c r="K7006" s="51">
        <v>6988</v>
      </c>
      <c r="L7006" s="52">
        <v>29.374911682950824</v>
      </c>
    </row>
    <row r="7007" spans="11:12" x14ac:dyDescent="0.2">
      <c r="K7007" s="51">
        <v>6989</v>
      </c>
      <c r="L7007" s="52">
        <v>727.78004168339658</v>
      </c>
    </row>
    <row r="7008" spans="11:12" x14ac:dyDescent="0.2">
      <c r="K7008" s="51">
        <v>6990</v>
      </c>
      <c r="L7008" s="52">
        <v>-2211.752597442045</v>
      </c>
    </row>
    <row r="7009" spans="11:12" x14ac:dyDescent="0.2">
      <c r="K7009" s="51">
        <v>6991</v>
      </c>
      <c r="L7009" s="52">
        <v>1940.4287071798915</v>
      </c>
    </row>
    <row r="7010" spans="11:12" x14ac:dyDescent="0.2">
      <c r="K7010" s="51">
        <v>6992</v>
      </c>
      <c r="L7010" s="52">
        <v>536.30035351593608</v>
      </c>
    </row>
    <row r="7011" spans="11:12" x14ac:dyDescent="0.2">
      <c r="K7011" s="51">
        <v>6993</v>
      </c>
      <c r="L7011" s="52">
        <v>307.6817202825755</v>
      </c>
    </row>
    <row r="7012" spans="11:12" x14ac:dyDescent="0.2">
      <c r="K7012" s="51">
        <v>6994</v>
      </c>
      <c r="L7012" s="52">
        <v>1772.7072593400017</v>
      </c>
    </row>
    <row r="7013" spans="11:12" x14ac:dyDescent="0.2">
      <c r="K7013" s="51">
        <v>6995</v>
      </c>
      <c r="L7013" s="52">
        <v>2113.4721750241679</v>
      </c>
    </row>
    <row r="7014" spans="11:12" x14ac:dyDescent="0.2">
      <c r="K7014" s="51">
        <v>6996</v>
      </c>
      <c r="L7014" s="52">
        <v>-3598.9597007136604</v>
      </c>
    </row>
    <row r="7015" spans="11:12" x14ac:dyDescent="0.2">
      <c r="K7015" s="51">
        <v>6997</v>
      </c>
      <c r="L7015" s="52">
        <v>-1364.8056287367885</v>
      </c>
    </row>
    <row r="7016" spans="11:12" x14ac:dyDescent="0.2">
      <c r="K7016" s="51">
        <v>6998</v>
      </c>
      <c r="L7016" s="52">
        <v>-2317.558637859177</v>
      </c>
    </row>
    <row r="7017" spans="11:12" x14ac:dyDescent="0.2">
      <c r="K7017" s="51">
        <v>6999</v>
      </c>
      <c r="L7017" s="52">
        <v>3602.484769738041</v>
      </c>
    </row>
    <row r="7018" spans="11:12" x14ac:dyDescent="0.2">
      <c r="K7018" s="51">
        <v>7000</v>
      </c>
      <c r="L7018" s="52">
        <v>-2668.879999533895</v>
      </c>
    </row>
    <row r="7019" spans="11:12" x14ac:dyDescent="0.2">
      <c r="K7019" s="51">
        <v>7001</v>
      </c>
      <c r="L7019" s="52">
        <v>4992.3531313377816</v>
      </c>
    </row>
    <row r="7020" spans="11:12" x14ac:dyDescent="0.2">
      <c r="K7020" s="51">
        <v>7002</v>
      </c>
      <c r="L7020" s="52">
        <v>-3275.4515969050449</v>
      </c>
    </row>
    <row r="7021" spans="11:12" x14ac:dyDescent="0.2">
      <c r="K7021" s="51">
        <v>7003</v>
      </c>
      <c r="L7021" s="52">
        <v>-5787.3650045110753</v>
      </c>
    </row>
    <row r="7022" spans="11:12" x14ac:dyDescent="0.2">
      <c r="K7022" s="51">
        <v>7004</v>
      </c>
      <c r="L7022" s="52">
        <v>643.79204462755104</v>
      </c>
    </row>
    <row r="7023" spans="11:12" x14ac:dyDescent="0.2">
      <c r="K7023" s="51">
        <v>7005</v>
      </c>
      <c r="L7023" s="52">
        <v>2236.6588252323054</v>
      </c>
    </row>
    <row r="7024" spans="11:12" x14ac:dyDescent="0.2">
      <c r="K7024" s="51">
        <v>7006</v>
      </c>
      <c r="L7024" s="52">
        <v>-5196.0944081858961</v>
      </c>
    </row>
    <row r="7025" spans="11:12" x14ac:dyDescent="0.2">
      <c r="K7025" s="51">
        <v>7007</v>
      </c>
      <c r="L7025" s="52">
        <v>-1691.8433673569666</v>
      </c>
    </row>
    <row r="7026" spans="11:12" x14ac:dyDescent="0.2">
      <c r="K7026" s="51">
        <v>7008</v>
      </c>
      <c r="L7026" s="52">
        <v>3016.6624107229081</v>
      </c>
    </row>
    <row r="7027" spans="11:12" x14ac:dyDescent="0.2">
      <c r="K7027" s="51">
        <v>7009</v>
      </c>
      <c r="L7027" s="52">
        <v>-699.67451221498777</v>
      </c>
    </row>
    <row r="7028" spans="11:12" x14ac:dyDescent="0.2">
      <c r="K7028" s="51">
        <v>7010</v>
      </c>
      <c r="L7028" s="52">
        <v>1093.6534324572876</v>
      </c>
    </row>
    <row r="7029" spans="11:12" x14ac:dyDescent="0.2">
      <c r="K7029" s="51">
        <v>7011</v>
      </c>
      <c r="L7029" s="52">
        <v>1526.6080726549094</v>
      </c>
    </row>
    <row r="7030" spans="11:12" x14ac:dyDescent="0.2">
      <c r="K7030" s="51">
        <v>7012</v>
      </c>
      <c r="L7030" s="52">
        <v>-3353.2461704928373</v>
      </c>
    </row>
    <row r="7031" spans="11:12" x14ac:dyDescent="0.2">
      <c r="K7031" s="51">
        <v>7013</v>
      </c>
      <c r="L7031" s="52">
        <v>2014.9787805074457</v>
      </c>
    </row>
    <row r="7032" spans="11:12" x14ac:dyDescent="0.2">
      <c r="K7032" s="51">
        <v>7014</v>
      </c>
      <c r="L7032" s="52">
        <v>-937.7110058144342</v>
      </c>
    </row>
    <row r="7033" spans="11:12" x14ac:dyDescent="0.2">
      <c r="K7033" s="51">
        <v>7015</v>
      </c>
      <c r="L7033" s="52">
        <v>0</v>
      </c>
    </row>
    <row r="7034" spans="11:12" x14ac:dyDescent="0.2">
      <c r="K7034" s="51">
        <v>7016</v>
      </c>
      <c r="L7034" s="52">
        <v>2016.014469055558</v>
      </c>
    </row>
    <row r="7035" spans="11:12" x14ac:dyDescent="0.2">
      <c r="K7035" s="51">
        <v>7017</v>
      </c>
      <c r="L7035" s="52">
        <v>1156.9565359451974</v>
      </c>
    </row>
    <row r="7036" spans="11:12" x14ac:dyDescent="0.2">
      <c r="K7036" s="51">
        <v>7018</v>
      </c>
      <c r="L7036" s="52">
        <v>-2245.0650018249376</v>
      </c>
    </row>
    <row r="7037" spans="11:12" x14ac:dyDescent="0.2">
      <c r="K7037" s="51">
        <v>7019</v>
      </c>
      <c r="L7037" s="52">
        <v>-1766.6742533471258</v>
      </c>
    </row>
    <row r="7038" spans="11:12" x14ac:dyDescent="0.2">
      <c r="K7038" s="51">
        <v>7020</v>
      </c>
      <c r="L7038" s="52">
        <v>1245.7052857292765</v>
      </c>
    </row>
    <row r="7039" spans="11:12" x14ac:dyDescent="0.2">
      <c r="K7039" s="51">
        <v>7021</v>
      </c>
      <c r="L7039" s="52">
        <v>570.42042292846361</v>
      </c>
    </row>
    <row r="7040" spans="11:12" x14ac:dyDescent="0.2">
      <c r="K7040" s="51">
        <v>7022</v>
      </c>
      <c r="L7040" s="52">
        <v>452.79442227643824</v>
      </c>
    </row>
    <row r="7041" spans="11:12" x14ac:dyDescent="0.2">
      <c r="K7041" s="51">
        <v>7023</v>
      </c>
      <c r="L7041" s="52">
        <v>3443.3427644444519</v>
      </c>
    </row>
    <row r="7042" spans="11:12" x14ac:dyDescent="0.2">
      <c r="K7042" s="51">
        <v>7024</v>
      </c>
      <c r="L7042" s="52">
        <v>2566.0105130153202</v>
      </c>
    </row>
    <row r="7043" spans="11:12" x14ac:dyDescent="0.2">
      <c r="K7043" s="51">
        <v>7025</v>
      </c>
      <c r="L7043" s="52">
        <v>-1609.0786493065686</v>
      </c>
    </row>
    <row r="7044" spans="11:12" x14ac:dyDescent="0.2">
      <c r="K7044" s="51">
        <v>7026</v>
      </c>
      <c r="L7044" s="52">
        <v>-1300.0182414435264</v>
      </c>
    </row>
    <row r="7045" spans="11:12" x14ac:dyDescent="0.2">
      <c r="K7045" s="51">
        <v>7027</v>
      </c>
      <c r="L7045" s="52">
        <v>4903.3746206332235</v>
      </c>
    </row>
    <row r="7046" spans="11:12" x14ac:dyDescent="0.2">
      <c r="K7046" s="51">
        <v>7028</v>
      </c>
      <c r="L7046" s="52">
        <v>3600.3173758165622</v>
      </c>
    </row>
    <row r="7047" spans="11:12" x14ac:dyDescent="0.2">
      <c r="K7047" s="51">
        <v>7029</v>
      </c>
      <c r="L7047" s="52">
        <v>850.73885804975407</v>
      </c>
    </row>
    <row r="7048" spans="11:12" x14ac:dyDescent="0.2">
      <c r="K7048" s="51">
        <v>7030</v>
      </c>
      <c r="L7048" s="52">
        <v>-1577.9218806667766</v>
      </c>
    </row>
    <row r="7049" spans="11:12" x14ac:dyDescent="0.2">
      <c r="K7049" s="51">
        <v>7031</v>
      </c>
      <c r="L7049" s="52">
        <v>897.4246866902198</v>
      </c>
    </row>
    <row r="7050" spans="11:12" x14ac:dyDescent="0.2">
      <c r="K7050" s="51">
        <v>7032</v>
      </c>
      <c r="L7050" s="52">
        <v>-1298.2520574796927</v>
      </c>
    </row>
    <row r="7051" spans="11:12" x14ac:dyDescent="0.2">
      <c r="K7051" s="51">
        <v>7033</v>
      </c>
      <c r="L7051" s="52">
        <v>3598.9177951789079</v>
      </c>
    </row>
    <row r="7052" spans="11:12" x14ac:dyDescent="0.2">
      <c r="K7052" s="51">
        <v>7034</v>
      </c>
      <c r="L7052" s="52">
        <v>2977.2542177652908</v>
      </c>
    </row>
    <row r="7053" spans="11:12" x14ac:dyDescent="0.2">
      <c r="K7053" s="51">
        <v>7035</v>
      </c>
      <c r="L7053" s="52">
        <v>1926.1455223018274</v>
      </c>
    </row>
    <row r="7054" spans="11:12" x14ac:dyDescent="0.2">
      <c r="K7054" s="51">
        <v>7036</v>
      </c>
      <c r="L7054" s="52">
        <v>3627.9523957076381</v>
      </c>
    </row>
    <row r="7055" spans="11:12" x14ac:dyDescent="0.2">
      <c r="K7055" s="51">
        <v>7037</v>
      </c>
      <c r="L7055" s="52">
        <v>4040.2089889499048</v>
      </c>
    </row>
    <row r="7056" spans="11:12" x14ac:dyDescent="0.2">
      <c r="K7056" s="51">
        <v>7038</v>
      </c>
      <c r="L7056" s="52">
        <v>0</v>
      </c>
    </row>
    <row r="7057" spans="11:12" x14ac:dyDescent="0.2">
      <c r="K7057" s="51">
        <v>7039</v>
      </c>
      <c r="L7057" s="52">
        <v>1590.3757054932792</v>
      </c>
    </row>
    <row r="7058" spans="11:12" x14ac:dyDescent="0.2">
      <c r="K7058" s="51">
        <v>7040</v>
      </c>
      <c r="L7058" s="52">
        <v>1349.4270413239924</v>
      </c>
    </row>
    <row r="7059" spans="11:12" x14ac:dyDescent="0.2">
      <c r="K7059" s="51">
        <v>7041</v>
      </c>
      <c r="L7059" s="52">
        <v>-536.28467437884819</v>
      </c>
    </row>
    <row r="7060" spans="11:12" x14ac:dyDescent="0.2">
      <c r="K7060" s="51">
        <v>7042</v>
      </c>
      <c r="L7060" s="52">
        <v>1644.2935635314557</v>
      </c>
    </row>
    <row r="7061" spans="11:12" x14ac:dyDescent="0.2">
      <c r="K7061" s="51">
        <v>7043</v>
      </c>
      <c r="L7061" s="52">
        <v>-141.48645148591595</v>
      </c>
    </row>
    <row r="7062" spans="11:12" x14ac:dyDescent="0.2">
      <c r="K7062" s="51">
        <v>7044</v>
      </c>
      <c r="L7062" s="52">
        <v>-2954.4588565632775</v>
      </c>
    </row>
    <row r="7063" spans="11:12" x14ac:dyDescent="0.2">
      <c r="K7063" s="51">
        <v>7045</v>
      </c>
      <c r="L7063" s="52">
        <v>-513.22884931232966</v>
      </c>
    </row>
    <row r="7064" spans="11:12" x14ac:dyDescent="0.2">
      <c r="K7064" s="51">
        <v>7046</v>
      </c>
      <c r="L7064" s="52">
        <v>-1829.2458840272438</v>
      </c>
    </row>
    <row r="7065" spans="11:12" x14ac:dyDescent="0.2">
      <c r="K7065" s="51">
        <v>7047</v>
      </c>
      <c r="L7065" s="52">
        <v>-644.13088916378547</v>
      </c>
    </row>
    <row r="7066" spans="11:12" x14ac:dyDescent="0.2">
      <c r="K7066" s="51">
        <v>7048</v>
      </c>
      <c r="L7066" s="52">
        <v>0</v>
      </c>
    </row>
    <row r="7067" spans="11:12" x14ac:dyDescent="0.2">
      <c r="K7067" s="51">
        <v>7049</v>
      </c>
      <c r="L7067" s="52">
        <v>0</v>
      </c>
    </row>
    <row r="7068" spans="11:12" x14ac:dyDescent="0.2">
      <c r="K7068" s="51">
        <v>7050</v>
      </c>
      <c r="L7068" s="52">
        <v>-4557.2233884282305</v>
      </c>
    </row>
    <row r="7069" spans="11:12" x14ac:dyDescent="0.2">
      <c r="K7069" s="51">
        <v>7051</v>
      </c>
      <c r="L7069" s="52">
        <v>1832.4528835029837</v>
      </c>
    </row>
    <row r="7070" spans="11:12" x14ac:dyDescent="0.2">
      <c r="K7070" s="51">
        <v>7052</v>
      </c>
      <c r="L7070" s="52">
        <v>1750.2945326205529</v>
      </c>
    </row>
    <row r="7071" spans="11:12" x14ac:dyDescent="0.2">
      <c r="K7071" s="51">
        <v>7053</v>
      </c>
      <c r="L7071" s="52">
        <v>3043.5815887439667</v>
      </c>
    </row>
    <row r="7072" spans="11:12" x14ac:dyDescent="0.2">
      <c r="K7072" s="51">
        <v>7054</v>
      </c>
      <c r="L7072" s="52">
        <v>0</v>
      </c>
    </row>
    <row r="7073" spans="11:12" x14ac:dyDescent="0.2">
      <c r="K7073" s="51">
        <v>7055</v>
      </c>
      <c r="L7073" s="52">
        <v>6993.7775072227159</v>
      </c>
    </row>
    <row r="7074" spans="11:12" x14ac:dyDescent="0.2">
      <c r="K7074" s="51">
        <v>7056</v>
      </c>
      <c r="L7074" s="52">
        <v>3871.6996576179517</v>
      </c>
    </row>
    <row r="7075" spans="11:12" x14ac:dyDescent="0.2">
      <c r="K7075" s="51">
        <v>7057</v>
      </c>
      <c r="L7075" s="52">
        <v>-4603.4274024741753</v>
      </c>
    </row>
    <row r="7076" spans="11:12" x14ac:dyDescent="0.2">
      <c r="K7076" s="51">
        <v>7058</v>
      </c>
      <c r="L7076" s="52">
        <v>2755.0837661870069</v>
      </c>
    </row>
    <row r="7077" spans="11:12" x14ac:dyDescent="0.2">
      <c r="K7077" s="51">
        <v>7059</v>
      </c>
      <c r="L7077" s="52">
        <v>-682.06123433788218</v>
      </c>
    </row>
    <row r="7078" spans="11:12" x14ac:dyDescent="0.2">
      <c r="K7078" s="51">
        <v>7060</v>
      </c>
      <c r="L7078" s="52">
        <v>2398.6039437125282</v>
      </c>
    </row>
    <row r="7079" spans="11:12" x14ac:dyDescent="0.2">
      <c r="K7079" s="51">
        <v>7061</v>
      </c>
      <c r="L7079" s="52">
        <v>-2930.5255327399527</v>
      </c>
    </row>
    <row r="7080" spans="11:12" x14ac:dyDescent="0.2">
      <c r="K7080" s="51">
        <v>7062</v>
      </c>
      <c r="L7080" s="52">
        <v>-2951.1053845708061</v>
      </c>
    </row>
    <row r="7081" spans="11:12" x14ac:dyDescent="0.2">
      <c r="K7081" s="51">
        <v>7063</v>
      </c>
      <c r="L7081" s="52">
        <v>3190.0579768371799</v>
      </c>
    </row>
    <row r="7082" spans="11:12" x14ac:dyDescent="0.2">
      <c r="K7082" s="51">
        <v>7064</v>
      </c>
      <c r="L7082" s="52">
        <v>-6443.5072776675042</v>
      </c>
    </row>
    <row r="7083" spans="11:12" x14ac:dyDescent="0.2">
      <c r="K7083" s="51">
        <v>7065</v>
      </c>
      <c r="L7083" s="52">
        <v>1462.3264563178623</v>
      </c>
    </row>
    <row r="7084" spans="11:12" x14ac:dyDescent="0.2">
      <c r="K7084" s="51">
        <v>7066</v>
      </c>
      <c r="L7084" s="52">
        <v>-1920.0690150320406</v>
      </c>
    </row>
    <row r="7085" spans="11:12" x14ac:dyDescent="0.2">
      <c r="K7085" s="51">
        <v>7067</v>
      </c>
      <c r="L7085" s="52">
        <v>-2680.3010373188572</v>
      </c>
    </row>
    <row r="7086" spans="11:12" x14ac:dyDescent="0.2">
      <c r="K7086" s="51">
        <v>7068</v>
      </c>
      <c r="L7086" s="52">
        <v>4476.3713405776907</v>
      </c>
    </row>
    <row r="7087" spans="11:12" x14ac:dyDescent="0.2">
      <c r="K7087" s="51">
        <v>7069</v>
      </c>
      <c r="L7087" s="52">
        <v>-717.68314012764256</v>
      </c>
    </row>
    <row r="7088" spans="11:12" x14ac:dyDescent="0.2">
      <c r="K7088" s="51">
        <v>7070</v>
      </c>
      <c r="L7088" s="52">
        <v>1098.4449499112095</v>
      </c>
    </row>
    <row r="7089" spans="11:12" x14ac:dyDescent="0.2">
      <c r="K7089" s="51">
        <v>7071</v>
      </c>
      <c r="L7089" s="52">
        <v>666.96700551368065</v>
      </c>
    </row>
    <row r="7090" spans="11:12" x14ac:dyDescent="0.2">
      <c r="K7090" s="51">
        <v>7072</v>
      </c>
      <c r="L7090" s="52">
        <v>-3379.9049736472712</v>
      </c>
    </row>
    <row r="7091" spans="11:12" x14ac:dyDescent="0.2">
      <c r="K7091" s="51">
        <v>7073</v>
      </c>
      <c r="L7091" s="52">
        <v>-2293.1804102687715</v>
      </c>
    </row>
    <row r="7092" spans="11:12" x14ac:dyDescent="0.2">
      <c r="K7092" s="51">
        <v>7074</v>
      </c>
      <c r="L7092" s="52">
        <v>-4562.939001876317</v>
      </c>
    </row>
    <row r="7093" spans="11:12" x14ac:dyDescent="0.2">
      <c r="K7093" s="51">
        <v>7075</v>
      </c>
      <c r="L7093" s="52">
        <v>636.12732086950473</v>
      </c>
    </row>
    <row r="7094" spans="11:12" x14ac:dyDescent="0.2">
      <c r="K7094" s="51">
        <v>7076</v>
      </c>
      <c r="L7094" s="52">
        <v>2652.6777739898766</v>
      </c>
    </row>
    <row r="7095" spans="11:12" x14ac:dyDescent="0.2">
      <c r="K7095" s="51">
        <v>7077</v>
      </c>
      <c r="L7095" s="52">
        <v>5149.2459239121727</v>
      </c>
    </row>
    <row r="7096" spans="11:12" x14ac:dyDescent="0.2">
      <c r="K7096" s="51">
        <v>7078</v>
      </c>
      <c r="L7096" s="52">
        <v>-596.14111844889453</v>
      </c>
    </row>
    <row r="7097" spans="11:12" x14ac:dyDescent="0.2">
      <c r="K7097" s="51">
        <v>7079</v>
      </c>
      <c r="L7097" s="52">
        <v>-1227.3892403413283</v>
      </c>
    </row>
    <row r="7098" spans="11:12" x14ac:dyDescent="0.2">
      <c r="K7098" s="51">
        <v>7080</v>
      </c>
      <c r="L7098" s="52">
        <v>-240.71627945715227</v>
      </c>
    </row>
    <row r="7099" spans="11:12" x14ac:dyDescent="0.2">
      <c r="K7099" s="51">
        <v>7081</v>
      </c>
      <c r="L7099" s="52">
        <v>0</v>
      </c>
    </row>
    <row r="7100" spans="11:12" x14ac:dyDescent="0.2">
      <c r="K7100" s="51">
        <v>7082</v>
      </c>
      <c r="L7100" s="52">
        <v>114.17940919929879</v>
      </c>
    </row>
    <row r="7101" spans="11:12" x14ac:dyDescent="0.2">
      <c r="K7101" s="51">
        <v>7083</v>
      </c>
      <c r="L7101" s="52">
        <v>3277.9851873493026</v>
      </c>
    </row>
    <row r="7102" spans="11:12" x14ac:dyDescent="0.2">
      <c r="K7102" s="51">
        <v>7084</v>
      </c>
      <c r="L7102" s="52">
        <v>1766.5352506808536</v>
      </c>
    </row>
    <row r="7103" spans="11:12" x14ac:dyDescent="0.2">
      <c r="K7103" s="51">
        <v>7085</v>
      </c>
      <c r="L7103" s="52">
        <v>-180.03940383907707</v>
      </c>
    </row>
    <row r="7104" spans="11:12" x14ac:dyDescent="0.2">
      <c r="K7104" s="51">
        <v>7086</v>
      </c>
      <c r="L7104" s="52">
        <v>1377.8091141331543</v>
      </c>
    </row>
    <row r="7105" spans="11:12" x14ac:dyDescent="0.2">
      <c r="K7105" s="51">
        <v>7087</v>
      </c>
      <c r="L7105" s="52">
        <v>3018.4446929153069</v>
      </c>
    </row>
    <row r="7106" spans="11:12" x14ac:dyDescent="0.2">
      <c r="K7106" s="51">
        <v>7088</v>
      </c>
      <c r="L7106" s="52">
        <v>-6011.842160203928</v>
      </c>
    </row>
    <row r="7107" spans="11:12" x14ac:dyDescent="0.2">
      <c r="K7107" s="51">
        <v>7089</v>
      </c>
      <c r="L7107" s="52">
        <v>1478.2052934323451</v>
      </c>
    </row>
    <row r="7108" spans="11:12" x14ac:dyDescent="0.2">
      <c r="K7108" s="51">
        <v>7090</v>
      </c>
      <c r="L7108" s="52">
        <v>-2002.3398089154546</v>
      </c>
    </row>
    <row r="7109" spans="11:12" x14ac:dyDescent="0.2">
      <c r="K7109" s="51">
        <v>7091</v>
      </c>
      <c r="L7109" s="52">
        <v>964.78259463532606</v>
      </c>
    </row>
    <row r="7110" spans="11:12" x14ac:dyDescent="0.2">
      <c r="K7110" s="51">
        <v>7092</v>
      </c>
      <c r="L7110" s="52">
        <v>0</v>
      </c>
    </row>
    <row r="7111" spans="11:12" x14ac:dyDescent="0.2">
      <c r="K7111" s="51">
        <v>7093</v>
      </c>
      <c r="L7111" s="52">
        <v>-4151.6581865300241</v>
      </c>
    </row>
    <row r="7112" spans="11:12" x14ac:dyDescent="0.2">
      <c r="K7112" s="51">
        <v>7094</v>
      </c>
      <c r="L7112" s="52">
        <v>7.1668707497195783</v>
      </c>
    </row>
    <row r="7113" spans="11:12" x14ac:dyDescent="0.2">
      <c r="K7113" s="51">
        <v>7095</v>
      </c>
      <c r="L7113" s="52">
        <v>-94.020391592649503</v>
      </c>
    </row>
    <row r="7114" spans="11:12" x14ac:dyDescent="0.2">
      <c r="K7114" s="51">
        <v>7096</v>
      </c>
      <c r="L7114" s="52">
        <v>-998.10302676228775</v>
      </c>
    </row>
    <row r="7115" spans="11:12" x14ac:dyDescent="0.2">
      <c r="K7115" s="51">
        <v>7097</v>
      </c>
      <c r="L7115" s="52">
        <v>-4808.7286456215443</v>
      </c>
    </row>
    <row r="7116" spans="11:12" x14ac:dyDescent="0.2">
      <c r="K7116" s="51">
        <v>7098</v>
      </c>
      <c r="L7116" s="52">
        <v>-1019.3302778408294</v>
      </c>
    </row>
    <row r="7117" spans="11:12" x14ac:dyDescent="0.2">
      <c r="K7117" s="51">
        <v>7099</v>
      </c>
      <c r="L7117" s="52">
        <v>1513.7708654419516</v>
      </c>
    </row>
    <row r="7118" spans="11:12" x14ac:dyDescent="0.2">
      <c r="K7118" s="51">
        <v>7100</v>
      </c>
      <c r="L7118" s="52">
        <v>5130.67268559887</v>
      </c>
    </row>
    <row r="7119" spans="11:12" x14ac:dyDescent="0.2">
      <c r="K7119" s="51">
        <v>7101</v>
      </c>
      <c r="L7119" s="52">
        <v>5487.4282578325647</v>
      </c>
    </row>
    <row r="7120" spans="11:12" x14ac:dyDescent="0.2">
      <c r="K7120" s="51">
        <v>7102</v>
      </c>
      <c r="L7120" s="52">
        <v>-3385.5516860671546</v>
      </c>
    </row>
    <row r="7121" spans="11:12" x14ac:dyDescent="0.2">
      <c r="K7121" s="51">
        <v>7103</v>
      </c>
      <c r="L7121" s="52">
        <v>-2850.4896510858302</v>
      </c>
    </row>
    <row r="7122" spans="11:12" x14ac:dyDescent="0.2">
      <c r="K7122" s="51">
        <v>7104</v>
      </c>
      <c r="L7122" s="52">
        <v>4220.327947063357</v>
      </c>
    </row>
    <row r="7123" spans="11:12" x14ac:dyDescent="0.2">
      <c r="K7123" s="51">
        <v>7105</v>
      </c>
      <c r="L7123" s="52">
        <v>3635.30058638848</v>
      </c>
    </row>
    <row r="7124" spans="11:12" x14ac:dyDescent="0.2">
      <c r="K7124" s="51">
        <v>7106</v>
      </c>
      <c r="L7124" s="52">
        <v>357.3913929334592</v>
      </c>
    </row>
    <row r="7125" spans="11:12" x14ac:dyDescent="0.2">
      <c r="K7125" s="51">
        <v>7107</v>
      </c>
      <c r="L7125" s="52">
        <v>2030.778744345138</v>
      </c>
    </row>
    <row r="7126" spans="11:12" x14ac:dyDescent="0.2">
      <c r="K7126" s="51">
        <v>7108</v>
      </c>
      <c r="L7126" s="52">
        <v>877.10782918635653</v>
      </c>
    </row>
    <row r="7127" spans="11:12" x14ac:dyDescent="0.2">
      <c r="K7127" s="51">
        <v>7109</v>
      </c>
      <c r="L7127" s="52">
        <v>3978.9636241431267</v>
      </c>
    </row>
    <row r="7128" spans="11:12" x14ac:dyDescent="0.2">
      <c r="K7128" s="51">
        <v>7110</v>
      </c>
      <c r="L7128" s="52">
        <v>-1720.7486984274735</v>
      </c>
    </row>
    <row r="7129" spans="11:12" x14ac:dyDescent="0.2">
      <c r="K7129" s="51">
        <v>7111</v>
      </c>
      <c r="L7129" s="52">
        <v>-2552.6473479310357</v>
      </c>
    </row>
    <row r="7130" spans="11:12" x14ac:dyDescent="0.2">
      <c r="K7130" s="51">
        <v>7112</v>
      </c>
      <c r="L7130" s="52">
        <v>-1455.9094338542711</v>
      </c>
    </row>
    <row r="7131" spans="11:12" x14ac:dyDescent="0.2">
      <c r="K7131" s="51">
        <v>7113</v>
      </c>
      <c r="L7131" s="52">
        <v>-2157.8982529604364</v>
      </c>
    </row>
    <row r="7132" spans="11:12" x14ac:dyDescent="0.2">
      <c r="K7132" s="51">
        <v>7114</v>
      </c>
      <c r="L7132" s="52">
        <v>151.80683740583936</v>
      </c>
    </row>
    <row r="7133" spans="11:12" x14ac:dyDescent="0.2">
      <c r="K7133" s="51">
        <v>7115</v>
      </c>
      <c r="L7133" s="52">
        <v>2038.1176105158352</v>
      </c>
    </row>
    <row r="7134" spans="11:12" x14ac:dyDescent="0.2">
      <c r="K7134" s="51">
        <v>7116</v>
      </c>
      <c r="L7134" s="52">
        <v>4866.5419434676542</v>
      </c>
    </row>
    <row r="7135" spans="11:12" x14ac:dyDescent="0.2">
      <c r="K7135" s="51">
        <v>7117</v>
      </c>
      <c r="L7135" s="52">
        <v>3820.6863241450656</v>
      </c>
    </row>
    <row r="7136" spans="11:12" x14ac:dyDescent="0.2">
      <c r="K7136" s="51">
        <v>7118</v>
      </c>
      <c r="L7136" s="52">
        <v>106.79210604570153</v>
      </c>
    </row>
    <row r="7137" spans="11:12" x14ac:dyDescent="0.2">
      <c r="K7137" s="51">
        <v>7119</v>
      </c>
      <c r="L7137" s="52">
        <v>3606.8155332910628</v>
      </c>
    </row>
    <row r="7138" spans="11:12" x14ac:dyDescent="0.2">
      <c r="K7138" s="51">
        <v>7120</v>
      </c>
      <c r="L7138" s="52">
        <v>-2013.9582031190348</v>
      </c>
    </row>
    <row r="7139" spans="11:12" x14ac:dyDescent="0.2">
      <c r="K7139" s="51">
        <v>7121</v>
      </c>
      <c r="L7139" s="52">
        <v>1687.5299016175607</v>
      </c>
    </row>
    <row r="7140" spans="11:12" x14ac:dyDescent="0.2">
      <c r="K7140" s="51">
        <v>7122</v>
      </c>
      <c r="L7140" s="52">
        <v>1796.3671717265192</v>
      </c>
    </row>
    <row r="7141" spans="11:12" x14ac:dyDescent="0.2">
      <c r="K7141" s="51">
        <v>7123</v>
      </c>
      <c r="L7141" s="52">
        <v>103.37195602828615</v>
      </c>
    </row>
    <row r="7142" spans="11:12" x14ac:dyDescent="0.2">
      <c r="K7142" s="51">
        <v>7124</v>
      </c>
      <c r="L7142" s="52">
        <v>2621.5362839707523</v>
      </c>
    </row>
    <row r="7143" spans="11:12" x14ac:dyDescent="0.2">
      <c r="K7143" s="51">
        <v>7125</v>
      </c>
      <c r="L7143" s="52">
        <v>-5084.8529282252921</v>
      </c>
    </row>
    <row r="7144" spans="11:12" x14ac:dyDescent="0.2">
      <c r="K7144" s="51">
        <v>7126</v>
      </c>
      <c r="L7144" s="52">
        <v>1871.7045544970354</v>
      </c>
    </row>
    <row r="7145" spans="11:12" x14ac:dyDescent="0.2">
      <c r="K7145" s="51">
        <v>7127</v>
      </c>
      <c r="L7145" s="52">
        <v>-3222.579897840888</v>
      </c>
    </row>
    <row r="7146" spans="11:12" x14ac:dyDescent="0.2">
      <c r="K7146" s="51">
        <v>7128</v>
      </c>
      <c r="L7146" s="52">
        <v>3853.9292043392284</v>
      </c>
    </row>
    <row r="7147" spans="11:12" x14ac:dyDescent="0.2">
      <c r="K7147" s="51">
        <v>7129</v>
      </c>
      <c r="L7147" s="52">
        <v>-4450.2378206715548</v>
      </c>
    </row>
    <row r="7148" spans="11:12" x14ac:dyDescent="0.2">
      <c r="K7148" s="51">
        <v>7130</v>
      </c>
      <c r="L7148" s="52">
        <v>347.53825817562802</v>
      </c>
    </row>
    <row r="7149" spans="11:12" x14ac:dyDescent="0.2">
      <c r="K7149" s="51">
        <v>7131</v>
      </c>
      <c r="L7149" s="52">
        <v>-1650.0852630461884</v>
      </c>
    </row>
    <row r="7150" spans="11:12" x14ac:dyDescent="0.2">
      <c r="K7150" s="51">
        <v>7132</v>
      </c>
      <c r="L7150" s="52">
        <v>0</v>
      </c>
    </row>
    <row r="7151" spans="11:12" x14ac:dyDescent="0.2">
      <c r="K7151" s="51">
        <v>7133</v>
      </c>
      <c r="L7151" s="52">
        <v>3006.0880012188363</v>
      </c>
    </row>
    <row r="7152" spans="11:12" x14ac:dyDescent="0.2">
      <c r="K7152" s="51">
        <v>7134</v>
      </c>
      <c r="L7152" s="52">
        <v>14.616422878398907</v>
      </c>
    </row>
    <row r="7153" spans="11:12" x14ac:dyDescent="0.2">
      <c r="K7153" s="51">
        <v>7135</v>
      </c>
      <c r="L7153" s="52">
        <v>-4834.3110742921936</v>
      </c>
    </row>
    <row r="7154" spans="11:12" x14ac:dyDescent="0.2">
      <c r="K7154" s="51">
        <v>7136</v>
      </c>
      <c r="L7154" s="52">
        <v>-3085.0191744001609</v>
      </c>
    </row>
    <row r="7155" spans="11:12" x14ac:dyDescent="0.2">
      <c r="K7155" s="51">
        <v>7137</v>
      </c>
      <c r="L7155" s="52">
        <v>2718.0483695576686</v>
      </c>
    </row>
    <row r="7156" spans="11:12" x14ac:dyDescent="0.2">
      <c r="K7156" s="51">
        <v>7138</v>
      </c>
      <c r="L7156" s="52">
        <v>0</v>
      </c>
    </row>
    <row r="7157" spans="11:12" x14ac:dyDescent="0.2">
      <c r="K7157" s="51">
        <v>7139</v>
      </c>
      <c r="L7157" s="52">
        <v>-1832.6235537926134</v>
      </c>
    </row>
    <row r="7158" spans="11:12" x14ac:dyDescent="0.2">
      <c r="K7158" s="51">
        <v>7140</v>
      </c>
      <c r="L7158" s="52">
        <v>2197.3980920687227</v>
      </c>
    </row>
    <row r="7159" spans="11:12" x14ac:dyDescent="0.2">
      <c r="K7159" s="51">
        <v>7141</v>
      </c>
      <c r="L7159" s="52">
        <v>0</v>
      </c>
    </row>
    <row r="7160" spans="11:12" x14ac:dyDescent="0.2">
      <c r="K7160" s="51">
        <v>7142</v>
      </c>
      <c r="L7160" s="52">
        <v>-741.17566191541391</v>
      </c>
    </row>
    <row r="7161" spans="11:12" x14ac:dyDescent="0.2">
      <c r="K7161" s="51">
        <v>7143</v>
      </c>
      <c r="L7161" s="52">
        <v>0</v>
      </c>
    </row>
    <row r="7162" spans="11:12" x14ac:dyDescent="0.2">
      <c r="K7162" s="51">
        <v>7144</v>
      </c>
      <c r="L7162" s="52">
        <v>-6888.9497663225593</v>
      </c>
    </row>
    <row r="7163" spans="11:12" x14ac:dyDescent="0.2">
      <c r="K7163" s="51">
        <v>7145</v>
      </c>
      <c r="L7163" s="52">
        <v>2743.112601353082</v>
      </c>
    </row>
    <row r="7164" spans="11:12" x14ac:dyDescent="0.2">
      <c r="K7164" s="51">
        <v>7146</v>
      </c>
      <c r="L7164" s="52">
        <v>3895.4082673375351</v>
      </c>
    </row>
    <row r="7165" spans="11:12" x14ac:dyDescent="0.2">
      <c r="K7165" s="51">
        <v>7147</v>
      </c>
      <c r="L7165" s="52">
        <v>-1941.6910321531864</v>
      </c>
    </row>
    <row r="7166" spans="11:12" x14ac:dyDescent="0.2">
      <c r="K7166" s="51">
        <v>7148</v>
      </c>
      <c r="L7166" s="52">
        <v>-701.47444374025463</v>
      </c>
    </row>
    <row r="7167" spans="11:12" x14ac:dyDescent="0.2">
      <c r="K7167" s="51">
        <v>7149</v>
      </c>
      <c r="L7167" s="52">
        <v>2896.948735530631</v>
      </c>
    </row>
    <row r="7168" spans="11:12" x14ac:dyDescent="0.2">
      <c r="K7168" s="51">
        <v>7150</v>
      </c>
      <c r="L7168" s="52">
        <v>0</v>
      </c>
    </row>
    <row r="7169" spans="11:12" x14ac:dyDescent="0.2">
      <c r="K7169" s="51">
        <v>7151</v>
      </c>
      <c r="L7169" s="52">
        <v>-3043.8667986326832</v>
      </c>
    </row>
    <row r="7170" spans="11:12" x14ac:dyDescent="0.2">
      <c r="K7170" s="51">
        <v>7152</v>
      </c>
      <c r="L7170" s="52">
        <v>606.9385720209699</v>
      </c>
    </row>
    <row r="7171" spans="11:12" x14ac:dyDescent="0.2">
      <c r="K7171" s="51">
        <v>7153</v>
      </c>
      <c r="L7171" s="52">
        <v>1530.9181063169287</v>
      </c>
    </row>
    <row r="7172" spans="11:12" x14ac:dyDescent="0.2">
      <c r="K7172" s="51">
        <v>7154</v>
      </c>
      <c r="L7172" s="52">
        <v>4266.1850513619902</v>
      </c>
    </row>
    <row r="7173" spans="11:12" x14ac:dyDescent="0.2">
      <c r="K7173" s="51">
        <v>7155</v>
      </c>
      <c r="L7173" s="52">
        <v>1097.7134491150528</v>
      </c>
    </row>
    <row r="7174" spans="11:12" x14ac:dyDescent="0.2">
      <c r="K7174" s="51">
        <v>7156</v>
      </c>
      <c r="L7174" s="52">
        <v>3759.590042238086</v>
      </c>
    </row>
    <row r="7175" spans="11:12" x14ac:dyDescent="0.2">
      <c r="K7175" s="51">
        <v>7157</v>
      </c>
      <c r="L7175" s="52">
        <v>-2067.8509174418928</v>
      </c>
    </row>
    <row r="7176" spans="11:12" x14ac:dyDescent="0.2">
      <c r="K7176" s="51">
        <v>7158</v>
      </c>
      <c r="L7176" s="52">
        <v>-1324.7966362117966</v>
      </c>
    </row>
    <row r="7177" spans="11:12" x14ac:dyDescent="0.2">
      <c r="K7177" s="51">
        <v>7159</v>
      </c>
      <c r="L7177" s="52">
        <v>-1234.898952305386</v>
      </c>
    </row>
    <row r="7178" spans="11:12" x14ac:dyDescent="0.2">
      <c r="K7178" s="51">
        <v>7160</v>
      </c>
      <c r="L7178" s="52">
        <v>-3418.2288232125061</v>
      </c>
    </row>
    <row r="7179" spans="11:12" x14ac:dyDescent="0.2">
      <c r="K7179" s="51">
        <v>7161</v>
      </c>
      <c r="L7179" s="52">
        <v>-1053.5214001778852</v>
      </c>
    </row>
    <row r="7180" spans="11:12" x14ac:dyDescent="0.2">
      <c r="K7180" s="51">
        <v>7162</v>
      </c>
      <c r="L7180" s="52">
        <v>1609.4645162235961</v>
      </c>
    </row>
    <row r="7181" spans="11:12" x14ac:dyDescent="0.2">
      <c r="K7181" s="51">
        <v>7163</v>
      </c>
      <c r="L7181" s="52">
        <v>2292.5131864429295</v>
      </c>
    </row>
    <row r="7182" spans="11:12" x14ac:dyDescent="0.2">
      <c r="K7182" s="51">
        <v>7164</v>
      </c>
      <c r="L7182" s="52">
        <v>4232.3409030604462</v>
      </c>
    </row>
    <row r="7183" spans="11:12" x14ac:dyDescent="0.2">
      <c r="K7183" s="51">
        <v>7165</v>
      </c>
      <c r="L7183" s="52">
        <v>-4147.9160174893505</v>
      </c>
    </row>
    <row r="7184" spans="11:12" x14ac:dyDescent="0.2">
      <c r="K7184" s="51">
        <v>7166</v>
      </c>
      <c r="L7184" s="52">
        <v>-1162.2739712745558</v>
      </c>
    </row>
    <row r="7185" spans="11:12" x14ac:dyDescent="0.2">
      <c r="K7185" s="51">
        <v>7167</v>
      </c>
      <c r="L7185" s="52">
        <v>3474.9630576633949</v>
      </c>
    </row>
    <row r="7186" spans="11:12" x14ac:dyDescent="0.2">
      <c r="K7186" s="51">
        <v>7168</v>
      </c>
      <c r="L7186" s="52">
        <v>-593.29641323569081</v>
      </c>
    </row>
    <row r="7187" spans="11:12" x14ac:dyDescent="0.2">
      <c r="K7187" s="51">
        <v>7169</v>
      </c>
      <c r="L7187" s="52">
        <v>1620.7234821006598</v>
      </c>
    </row>
    <row r="7188" spans="11:12" x14ac:dyDescent="0.2">
      <c r="K7188" s="51">
        <v>7170</v>
      </c>
      <c r="L7188" s="52">
        <v>0</v>
      </c>
    </row>
    <row r="7189" spans="11:12" x14ac:dyDescent="0.2">
      <c r="K7189" s="51">
        <v>7171</v>
      </c>
      <c r="L7189" s="52">
        <v>4693.5221391416671</v>
      </c>
    </row>
    <row r="7190" spans="11:12" x14ac:dyDescent="0.2">
      <c r="K7190" s="51">
        <v>7172</v>
      </c>
      <c r="L7190" s="52">
        <v>0</v>
      </c>
    </row>
    <row r="7191" spans="11:12" x14ac:dyDescent="0.2">
      <c r="K7191" s="51">
        <v>7173</v>
      </c>
      <c r="L7191" s="52">
        <v>2130.0814075522421</v>
      </c>
    </row>
    <row r="7192" spans="11:12" x14ac:dyDescent="0.2">
      <c r="K7192" s="51">
        <v>7174</v>
      </c>
      <c r="L7192" s="52">
        <v>-1308.1122029638323</v>
      </c>
    </row>
    <row r="7193" spans="11:12" x14ac:dyDescent="0.2">
      <c r="K7193" s="51">
        <v>7175</v>
      </c>
      <c r="L7193" s="52">
        <v>2351.1001475281155</v>
      </c>
    </row>
    <row r="7194" spans="11:12" x14ac:dyDescent="0.2">
      <c r="K7194" s="51">
        <v>7176</v>
      </c>
      <c r="L7194" s="52">
        <v>257.87949050167117</v>
      </c>
    </row>
    <row r="7195" spans="11:12" x14ac:dyDescent="0.2">
      <c r="K7195" s="51">
        <v>7177</v>
      </c>
      <c r="L7195" s="52">
        <v>0</v>
      </c>
    </row>
    <row r="7196" spans="11:12" x14ac:dyDescent="0.2">
      <c r="K7196" s="51">
        <v>7178</v>
      </c>
      <c r="L7196" s="52">
        <v>839.05422732207069</v>
      </c>
    </row>
    <row r="7197" spans="11:12" x14ac:dyDescent="0.2">
      <c r="K7197" s="51">
        <v>7179</v>
      </c>
      <c r="L7197" s="52">
        <v>5034.3806590277363</v>
      </c>
    </row>
    <row r="7198" spans="11:12" x14ac:dyDescent="0.2">
      <c r="K7198" s="51">
        <v>7180</v>
      </c>
      <c r="L7198" s="52">
        <v>1474.0804486910604</v>
      </c>
    </row>
    <row r="7199" spans="11:12" x14ac:dyDescent="0.2">
      <c r="K7199" s="51">
        <v>7181</v>
      </c>
      <c r="L7199" s="52">
        <v>0</v>
      </c>
    </row>
    <row r="7200" spans="11:12" x14ac:dyDescent="0.2">
      <c r="K7200" s="51">
        <v>7182</v>
      </c>
      <c r="L7200" s="52">
        <v>3887.8125931521654</v>
      </c>
    </row>
    <row r="7201" spans="11:12" x14ac:dyDescent="0.2">
      <c r="K7201" s="51">
        <v>7183</v>
      </c>
      <c r="L7201" s="52">
        <v>1583.5005404901331</v>
      </c>
    </row>
    <row r="7202" spans="11:12" x14ac:dyDescent="0.2">
      <c r="K7202" s="51">
        <v>7184</v>
      </c>
      <c r="L7202" s="52">
        <v>1890.7304956773032</v>
      </c>
    </row>
    <row r="7203" spans="11:12" x14ac:dyDescent="0.2">
      <c r="K7203" s="51">
        <v>7185</v>
      </c>
      <c r="L7203" s="52">
        <v>-834.83837414652874</v>
      </c>
    </row>
    <row r="7204" spans="11:12" x14ac:dyDescent="0.2">
      <c r="K7204" s="51">
        <v>7186</v>
      </c>
      <c r="L7204" s="52">
        <v>2214.5896409659208</v>
      </c>
    </row>
    <row r="7205" spans="11:12" x14ac:dyDescent="0.2">
      <c r="K7205" s="51">
        <v>7187</v>
      </c>
      <c r="L7205" s="52">
        <v>-1270.5044484437792</v>
      </c>
    </row>
    <row r="7206" spans="11:12" x14ac:dyDescent="0.2">
      <c r="K7206" s="51">
        <v>7188</v>
      </c>
      <c r="L7206" s="52">
        <v>-771.18235083701768</v>
      </c>
    </row>
    <row r="7207" spans="11:12" x14ac:dyDescent="0.2">
      <c r="K7207" s="51">
        <v>7189</v>
      </c>
      <c r="L7207" s="52">
        <v>-366.01182662800284</v>
      </c>
    </row>
    <row r="7208" spans="11:12" x14ac:dyDescent="0.2">
      <c r="K7208" s="51">
        <v>7190</v>
      </c>
      <c r="L7208" s="52">
        <v>-1042.7705988103089</v>
      </c>
    </row>
    <row r="7209" spans="11:12" x14ac:dyDescent="0.2">
      <c r="K7209" s="51">
        <v>7191</v>
      </c>
      <c r="L7209" s="52">
        <v>0</v>
      </c>
    </row>
    <row r="7210" spans="11:12" x14ac:dyDescent="0.2">
      <c r="K7210" s="51">
        <v>7192</v>
      </c>
      <c r="L7210" s="52">
        <v>680.30917436668244</v>
      </c>
    </row>
    <row r="7211" spans="11:12" x14ac:dyDescent="0.2">
      <c r="K7211" s="51">
        <v>7193</v>
      </c>
      <c r="L7211" s="52">
        <v>2276.0223293811396</v>
      </c>
    </row>
    <row r="7212" spans="11:12" x14ac:dyDescent="0.2">
      <c r="K7212" s="51">
        <v>7194</v>
      </c>
      <c r="L7212" s="52">
        <v>-527.30247449689887</v>
      </c>
    </row>
    <row r="7213" spans="11:12" x14ac:dyDescent="0.2">
      <c r="K7213" s="51">
        <v>7195</v>
      </c>
      <c r="L7213" s="52">
        <v>-2886.0852821984208</v>
      </c>
    </row>
    <row r="7214" spans="11:12" x14ac:dyDescent="0.2">
      <c r="K7214" s="51">
        <v>7196</v>
      </c>
      <c r="L7214" s="52">
        <v>931.07523791896369</v>
      </c>
    </row>
    <row r="7215" spans="11:12" x14ac:dyDescent="0.2">
      <c r="K7215" s="51">
        <v>7197</v>
      </c>
      <c r="L7215" s="52">
        <v>-1613.5043746938081</v>
      </c>
    </row>
    <row r="7216" spans="11:12" x14ac:dyDescent="0.2">
      <c r="K7216" s="51">
        <v>7198</v>
      </c>
      <c r="L7216" s="52">
        <v>613.00068009893516</v>
      </c>
    </row>
    <row r="7217" spans="11:12" x14ac:dyDescent="0.2">
      <c r="K7217" s="51">
        <v>7199</v>
      </c>
      <c r="L7217" s="52">
        <v>-2635.2705796506261</v>
      </c>
    </row>
    <row r="7218" spans="11:12" x14ac:dyDescent="0.2">
      <c r="K7218" s="51">
        <v>7200</v>
      </c>
      <c r="L7218" s="52">
        <v>-4096.8455219711786</v>
      </c>
    </row>
    <row r="7219" spans="11:12" x14ac:dyDescent="0.2">
      <c r="K7219" s="51">
        <v>7201</v>
      </c>
      <c r="L7219" s="52">
        <v>2580.7597861630838</v>
      </c>
    </row>
    <row r="7220" spans="11:12" x14ac:dyDescent="0.2">
      <c r="K7220" s="51">
        <v>7202</v>
      </c>
      <c r="L7220" s="52">
        <v>1231.178055691511</v>
      </c>
    </row>
    <row r="7221" spans="11:12" x14ac:dyDescent="0.2">
      <c r="K7221" s="51">
        <v>7203</v>
      </c>
      <c r="L7221" s="52">
        <v>-251.69240880885172</v>
      </c>
    </row>
    <row r="7222" spans="11:12" x14ac:dyDescent="0.2">
      <c r="K7222" s="51">
        <v>7204</v>
      </c>
      <c r="L7222" s="52">
        <v>0</v>
      </c>
    </row>
    <row r="7223" spans="11:12" x14ac:dyDescent="0.2">
      <c r="K7223" s="51">
        <v>7205</v>
      </c>
      <c r="L7223" s="52">
        <v>-1671.4235356859037</v>
      </c>
    </row>
    <row r="7224" spans="11:12" x14ac:dyDescent="0.2">
      <c r="K7224" s="51">
        <v>7206</v>
      </c>
      <c r="L7224" s="52">
        <v>1799.5499924639716</v>
      </c>
    </row>
    <row r="7225" spans="11:12" x14ac:dyDescent="0.2">
      <c r="K7225" s="51">
        <v>7207</v>
      </c>
      <c r="L7225" s="52">
        <v>-5429.5955190566274</v>
      </c>
    </row>
    <row r="7226" spans="11:12" x14ac:dyDescent="0.2">
      <c r="K7226" s="51">
        <v>7208</v>
      </c>
      <c r="L7226" s="52">
        <v>3244.5583906154734</v>
      </c>
    </row>
    <row r="7227" spans="11:12" x14ac:dyDescent="0.2">
      <c r="K7227" s="51">
        <v>7209</v>
      </c>
      <c r="L7227" s="52">
        <v>-172.17743506763895</v>
      </c>
    </row>
    <row r="7228" spans="11:12" x14ac:dyDescent="0.2">
      <c r="K7228" s="51">
        <v>7210</v>
      </c>
      <c r="L7228" s="52">
        <v>2493.9908389001348</v>
      </c>
    </row>
    <row r="7229" spans="11:12" x14ac:dyDescent="0.2">
      <c r="K7229" s="51">
        <v>7211</v>
      </c>
      <c r="L7229" s="52">
        <v>5473.8806833276612</v>
      </c>
    </row>
    <row r="7230" spans="11:12" x14ac:dyDescent="0.2">
      <c r="K7230" s="51">
        <v>7212</v>
      </c>
      <c r="L7230" s="52">
        <v>711.05853201551633</v>
      </c>
    </row>
    <row r="7231" spans="11:12" x14ac:dyDescent="0.2">
      <c r="K7231" s="51">
        <v>7213</v>
      </c>
      <c r="L7231" s="52">
        <v>-2308.2034646522188</v>
      </c>
    </row>
    <row r="7232" spans="11:12" x14ac:dyDescent="0.2">
      <c r="K7232" s="51">
        <v>7214</v>
      </c>
      <c r="L7232" s="52">
        <v>1365.984327036512</v>
      </c>
    </row>
    <row r="7233" spans="11:12" x14ac:dyDescent="0.2">
      <c r="K7233" s="51">
        <v>7215</v>
      </c>
      <c r="L7233" s="52">
        <v>573.170770812711</v>
      </c>
    </row>
    <row r="7234" spans="11:12" x14ac:dyDescent="0.2">
      <c r="K7234" s="51">
        <v>7216</v>
      </c>
      <c r="L7234" s="52">
        <v>3064.943339279439</v>
      </c>
    </row>
    <row r="7235" spans="11:12" x14ac:dyDescent="0.2">
      <c r="K7235" s="51">
        <v>7217</v>
      </c>
      <c r="L7235" s="52">
        <v>-1681.8962763724564</v>
      </c>
    </row>
    <row r="7236" spans="11:12" x14ac:dyDescent="0.2">
      <c r="K7236" s="51">
        <v>7218</v>
      </c>
      <c r="L7236" s="52">
        <v>1904.9615779092924</v>
      </c>
    </row>
    <row r="7237" spans="11:12" x14ac:dyDescent="0.2">
      <c r="K7237" s="51">
        <v>7219</v>
      </c>
      <c r="L7237" s="52">
        <v>1048.968143585952</v>
      </c>
    </row>
    <row r="7238" spans="11:12" x14ac:dyDescent="0.2">
      <c r="K7238" s="51">
        <v>7220</v>
      </c>
      <c r="L7238" s="52">
        <v>-493.85799471412702</v>
      </c>
    </row>
    <row r="7239" spans="11:12" x14ac:dyDescent="0.2">
      <c r="K7239" s="51">
        <v>7221</v>
      </c>
      <c r="L7239" s="52">
        <v>922.32849332601052</v>
      </c>
    </row>
    <row r="7240" spans="11:12" x14ac:dyDescent="0.2">
      <c r="K7240" s="51">
        <v>7222</v>
      </c>
      <c r="L7240" s="52">
        <v>-2679.8663931514056</v>
      </c>
    </row>
    <row r="7241" spans="11:12" x14ac:dyDescent="0.2">
      <c r="K7241" s="51">
        <v>7223</v>
      </c>
      <c r="L7241" s="52">
        <v>2991.8245611949469</v>
      </c>
    </row>
    <row r="7242" spans="11:12" x14ac:dyDescent="0.2">
      <c r="K7242" s="51">
        <v>7224</v>
      </c>
      <c r="L7242" s="52">
        <v>901.94047072732701</v>
      </c>
    </row>
    <row r="7243" spans="11:12" x14ac:dyDescent="0.2">
      <c r="K7243" s="51">
        <v>7225</v>
      </c>
      <c r="L7243" s="52">
        <v>4483.792090648767</v>
      </c>
    </row>
    <row r="7244" spans="11:12" x14ac:dyDescent="0.2">
      <c r="K7244" s="51">
        <v>7226</v>
      </c>
      <c r="L7244" s="52">
        <v>-3046.5333607337006</v>
      </c>
    </row>
    <row r="7245" spans="11:12" x14ac:dyDescent="0.2">
      <c r="K7245" s="51">
        <v>7227</v>
      </c>
      <c r="L7245" s="52">
        <v>1347.0081061638411</v>
      </c>
    </row>
    <row r="7246" spans="11:12" x14ac:dyDescent="0.2">
      <c r="K7246" s="51">
        <v>7228</v>
      </c>
      <c r="L7246" s="52">
        <v>1541.3860907647584</v>
      </c>
    </row>
    <row r="7247" spans="11:12" x14ac:dyDescent="0.2">
      <c r="K7247" s="51">
        <v>7229</v>
      </c>
      <c r="L7247" s="52">
        <v>0</v>
      </c>
    </row>
    <row r="7248" spans="11:12" x14ac:dyDescent="0.2">
      <c r="K7248" s="51">
        <v>7230</v>
      </c>
      <c r="L7248" s="52">
        <v>5036.5792875144625</v>
      </c>
    </row>
    <row r="7249" spans="11:12" x14ac:dyDescent="0.2">
      <c r="K7249" s="51">
        <v>7231</v>
      </c>
      <c r="L7249" s="52">
        <v>-4092.2356475024703</v>
      </c>
    </row>
    <row r="7250" spans="11:12" x14ac:dyDescent="0.2">
      <c r="K7250" s="51">
        <v>7232</v>
      </c>
      <c r="L7250" s="52">
        <v>-2408.7937882263323</v>
      </c>
    </row>
    <row r="7251" spans="11:12" x14ac:dyDescent="0.2">
      <c r="K7251" s="51">
        <v>7233</v>
      </c>
      <c r="L7251" s="52">
        <v>0</v>
      </c>
    </row>
    <row r="7252" spans="11:12" x14ac:dyDescent="0.2">
      <c r="K7252" s="51">
        <v>7234</v>
      </c>
      <c r="L7252" s="52">
        <v>-950.70658981269162</v>
      </c>
    </row>
    <row r="7253" spans="11:12" x14ac:dyDescent="0.2">
      <c r="K7253" s="51">
        <v>7235</v>
      </c>
      <c r="L7253" s="52">
        <v>0</v>
      </c>
    </row>
    <row r="7254" spans="11:12" x14ac:dyDescent="0.2">
      <c r="K7254" s="51">
        <v>7236</v>
      </c>
      <c r="L7254" s="52">
        <v>-2738.5345916862379</v>
      </c>
    </row>
    <row r="7255" spans="11:12" x14ac:dyDescent="0.2">
      <c r="K7255" s="51">
        <v>7237</v>
      </c>
      <c r="L7255" s="52">
        <v>2699.6169799749891</v>
      </c>
    </row>
    <row r="7256" spans="11:12" x14ac:dyDescent="0.2">
      <c r="K7256" s="51">
        <v>7238</v>
      </c>
      <c r="L7256" s="52">
        <v>-2465.346923506715</v>
      </c>
    </row>
    <row r="7257" spans="11:12" x14ac:dyDescent="0.2">
      <c r="K7257" s="51">
        <v>7239</v>
      </c>
      <c r="L7257" s="52">
        <v>3445.8149712595268</v>
      </c>
    </row>
    <row r="7258" spans="11:12" x14ac:dyDescent="0.2">
      <c r="K7258" s="51">
        <v>7240</v>
      </c>
      <c r="L7258" s="52">
        <v>1225.5733420257445</v>
      </c>
    </row>
    <row r="7259" spans="11:12" x14ac:dyDescent="0.2">
      <c r="K7259" s="51">
        <v>7241</v>
      </c>
      <c r="L7259" s="52">
        <v>-2207.4313674008908</v>
      </c>
    </row>
    <row r="7260" spans="11:12" x14ac:dyDescent="0.2">
      <c r="K7260" s="51">
        <v>7242</v>
      </c>
      <c r="L7260" s="52">
        <v>-2582.4474418885466</v>
      </c>
    </row>
    <row r="7261" spans="11:12" x14ac:dyDescent="0.2">
      <c r="K7261" s="51">
        <v>7243</v>
      </c>
      <c r="L7261" s="52">
        <v>2730.1136197061828</v>
      </c>
    </row>
    <row r="7262" spans="11:12" x14ac:dyDescent="0.2">
      <c r="K7262" s="51">
        <v>7244</v>
      </c>
      <c r="L7262" s="52">
        <v>2021.4486301352345</v>
      </c>
    </row>
    <row r="7263" spans="11:12" x14ac:dyDescent="0.2">
      <c r="K7263" s="51">
        <v>7245</v>
      </c>
      <c r="L7263" s="52">
        <v>-749.5758672607999</v>
      </c>
    </row>
    <row r="7264" spans="11:12" x14ac:dyDescent="0.2">
      <c r="K7264" s="51">
        <v>7246</v>
      </c>
      <c r="L7264" s="52">
        <v>-1477.3492969854037</v>
      </c>
    </row>
    <row r="7265" spans="11:12" x14ac:dyDescent="0.2">
      <c r="K7265" s="51">
        <v>7247</v>
      </c>
      <c r="L7265" s="52">
        <v>2594.1997562634165</v>
      </c>
    </row>
    <row r="7266" spans="11:12" x14ac:dyDescent="0.2">
      <c r="K7266" s="51">
        <v>7248</v>
      </c>
      <c r="L7266" s="52">
        <v>1314.6158296031913</v>
      </c>
    </row>
    <row r="7267" spans="11:12" x14ac:dyDescent="0.2">
      <c r="K7267" s="51">
        <v>7249</v>
      </c>
      <c r="L7267" s="52">
        <v>2047.9924171033292</v>
      </c>
    </row>
    <row r="7268" spans="11:12" x14ac:dyDescent="0.2">
      <c r="K7268" s="51">
        <v>7250</v>
      </c>
      <c r="L7268" s="52">
        <v>-1041.7319941391168</v>
      </c>
    </row>
    <row r="7269" spans="11:12" x14ac:dyDescent="0.2">
      <c r="K7269" s="51">
        <v>7251</v>
      </c>
      <c r="L7269" s="52">
        <v>0</v>
      </c>
    </row>
    <row r="7270" spans="11:12" x14ac:dyDescent="0.2">
      <c r="K7270" s="51">
        <v>7252</v>
      </c>
      <c r="L7270" s="52">
        <v>2197.1733524864812</v>
      </c>
    </row>
    <row r="7271" spans="11:12" x14ac:dyDescent="0.2">
      <c r="K7271" s="51">
        <v>7253</v>
      </c>
      <c r="L7271" s="52">
        <v>679.73302240011571</v>
      </c>
    </row>
    <row r="7272" spans="11:12" x14ac:dyDescent="0.2">
      <c r="K7272" s="51">
        <v>7254</v>
      </c>
      <c r="L7272" s="52">
        <v>0</v>
      </c>
    </row>
    <row r="7273" spans="11:12" x14ac:dyDescent="0.2">
      <c r="K7273" s="51">
        <v>7255</v>
      </c>
      <c r="L7273" s="52">
        <v>-2460.2761192213766</v>
      </c>
    </row>
    <row r="7274" spans="11:12" x14ac:dyDescent="0.2">
      <c r="K7274" s="51">
        <v>7256</v>
      </c>
      <c r="L7274" s="52">
        <v>4027.5088176332611</v>
      </c>
    </row>
    <row r="7275" spans="11:12" x14ac:dyDescent="0.2">
      <c r="K7275" s="51">
        <v>7257</v>
      </c>
      <c r="L7275" s="52">
        <v>-1265.218617015272</v>
      </c>
    </row>
    <row r="7276" spans="11:12" x14ac:dyDescent="0.2">
      <c r="K7276" s="51">
        <v>7258</v>
      </c>
      <c r="L7276" s="52">
        <v>-1702.4177196902654</v>
      </c>
    </row>
    <row r="7277" spans="11:12" x14ac:dyDescent="0.2">
      <c r="K7277" s="51">
        <v>7259</v>
      </c>
      <c r="L7277" s="52">
        <v>-3180.6494123523412</v>
      </c>
    </row>
    <row r="7278" spans="11:12" x14ac:dyDescent="0.2">
      <c r="K7278" s="51">
        <v>7260</v>
      </c>
      <c r="L7278" s="52">
        <v>-621.3092214635999</v>
      </c>
    </row>
    <row r="7279" spans="11:12" x14ac:dyDescent="0.2">
      <c r="K7279" s="51">
        <v>7261</v>
      </c>
      <c r="L7279" s="52">
        <v>-6602.838714442405</v>
      </c>
    </row>
    <row r="7280" spans="11:12" x14ac:dyDescent="0.2">
      <c r="K7280" s="51">
        <v>7262</v>
      </c>
      <c r="L7280" s="52">
        <v>1913.8095484387061</v>
      </c>
    </row>
    <row r="7281" spans="11:12" x14ac:dyDescent="0.2">
      <c r="K7281" s="51">
        <v>7263</v>
      </c>
      <c r="L7281" s="52">
        <v>-1045.2483392206668</v>
      </c>
    </row>
    <row r="7282" spans="11:12" x14ac:dyDescent="0.2">
      <c r="K7282" s="51">
        <v>7264</v>
      </c>
      <c r="L7282" s="52">
        <v>-2509.1308472995825</v>
      </c>
    </row>
    <row r="7283" spans="11:12" x14ac:dyDescent="0.2">
      <c r="K7283" s="51">
        <v>7265</v>
      </c>
      <c r="L7283" s="52">
        <v>-738.96288837761949</v>
      </c>
    </row>
    <row r="7284" spans="11:12" x14ac:dyDescent="0.2">
      <c r="K7284" s="51">
        <v>7266</v>
      </c>
      <c r="L7284" s="52">
        <v>2436.1539392093605</v>
      </c>
    </row>
    <row r="7285" spans="11:12" x14ac:dyDescent="0.2">
      <c r="K7285" s="51">
        <v>7267</v>
      </c>
      <c r="L7285" s="52">
        <v>0</v>
      </c>
    </row>
    <row r="7286" spans="11:12" x14ac:dyDescent="0.2">
      <c r="K7286" s="51">
        <v>7268</v>
      </c>
      <c r="L7286" s="52">
        <v>2959.961924573844</v>
      </c>
    </row>
    <row r="7287" spans="11:12" x14ac:dyDescent="0.2">
      <c r="K7287" s="51">
        <v>7269</v>
      </c>
      <c r="L7287" s="52">
        <v>-1500.4253818753696</v>
      </c>
    </row>
    <row r="7288" spans="11:12" x14ac:dyDescent="0.2">
      <c r="K7288" s="51">
        <v>7270</v>
      </c>
      <c r="L7288" s="52">
        <v>2833.8107629302781</v>
      </c>
    </row>
    <row r="7289" spans="11:12" x14ac:dyDescent="0.2">
      <c r="K7289" s="51">
        <v>7271</v>
      </c>
      <c r="L7289" s="52">
        <v>77.373581602519721</v>
      </c>
    </row>
    <row r="7290" spans="11:12" x14ac:dyDescent="0.2">
      <c r="K7290" s="51">
        <v>7272</v>
      </c>
      <c r="L7290" s="52">
        <v>-3437.4058216532349</v>
      </c>
    </row>
    <row r="7291" spans="11:12" x14ac:dyDescent="0.2">
      <c r="K7291" s="51">
        <v>7273</v>
      </c>
      <c r="L7291" s="52">
        <v>1053.8539326165608</v>
      </c>
    </row>
    <row r="7292" spans="11:12" x14ac:dyDescent="0.2">
      <c r="K7292" s="51">
        <v>7274</v>
      </c>
      <c r="L7292" s="52">
        <v>-2919.9442333776124</v>
      </c>
    </row>
    <row r="7293" spans="11:12" x14ac:dyDescent="0.2">
      <c r="K7293" s="51">
        <v>7275</v>
      </c>
      <c r="L7293" s="52">
        <v>-1218.6364340526031</v>
      </c>
    </row>
    <row r="7294" spans="11:12" x14ac:dyDescent="0.2">
      <c r="K7294" s="51">
        <v>7276</v>
      </c>
      <c r="L7294" s="52">
        <v>2765.6481511174188</v>
      </c>
    </row>
    <row r="7295" spans="11:12" x14ac:dyDescent="0.2">
      <c r="K7295" s="51">
        <v>7277</v>
      </c>
      <c r="L7295" s="52">
        <v>742.59789765764242</v>
      </c>
    </row>
    <row r="7296" spans="11:12" x14ac:dyDescent="0.2">
      <c r="K7296" s="51">
        <v>7278</v>
      </c>
      <c r="L7296" s="52">
        <v>-863.22951409228517</v>
      </c>
    </row>
    <row r="7297" spans="11:12" x14ac:dyDescent="0.2">
      <c r="K7297" s="51">
        <v>7279</v>
      </c>
      <c r="L7297" s="52">
        <v>0</v>
      </c>
    </row>
    <row r="7298" spans="11:12" x14ac:dyDescent="0.2">
      <c r="K7298" s="51">
        <v>7280</v>
      </c>
      <c r="L7298" s="52">
        <v>-1357.1424364982336</v>
      </c>
    </row>
    <row r="7299" spans="11:12" x14ac:dyDescent="0.2">
      <c r="K7299" s="51">
        <v>7281</v>
      </c>
      <c r="L7299" s="52">
        <v>4299.7902091543419</v>
      </c>
    </row>
    <row r="7300" spans="11:12" x14ac:dyDescent="0.2">
      <c r="K7300" s="51">
        <v>7282</v>
      </c>
      <c r="L7300" s="52">
        <v>1797.4171872004122</v>
      </c>
    </row>
    <row r="7301" spans="11:12" x14ac:dyDescent="0.2">
      <c r="K7301" s="51">
        <v>7283</v>
      </c>
      <c r="L7301" s="52">
        <v>4061.6875574897549</v>
      </c>
    </row>
    <row r="7302" spans="11:12" x14ac:dyDescent="0.2">
      <c r="K7302" s="51">
        <v>7284</v>
      </c>
      <c r="L7302" s="52">
        <v>3642.3833137733827</v>
      </c>
    </row>
    <row r="7303" spans="11:12" x14ac:dyDescent="0.2">
      <c r="K7303" s="51">
        <v>7285</v>
      </c>
      <c r="L7303" s="52">
        <v>600.07377430725955</v>
      </c>
    </row>
    <row r="7304" spans="11:12" x14ac:dyDescent="0.2">
      <c r="K7304" s="51">
        <v>7286</v>
      </c>
      <c r="L7304" s="52">
        <v>-5224.7336442075994</v>
      </c>
    </row>
    <row r="7305" spans="11:12" x14ac:dyDescent="0.2">
      <c r="K7305" s="51">
        <v>7287</v>
      </c>
      <c r="L7305" s="52">
        <v>5332.7968503427946</v>
      </c>
    </row>
    <row r="7306" spans="11:12" x14ac:dyDescent="0.2">
      <c r="K7306" s="51">
        <v>7288</v>
      </c>
      <c r="L7306" s="52">
        <v>3465.7924244653314</v>
      </c>
    </row>
    <row r="7307" spans="11:12" x14ac:dyDescent="0.2">
      <c r="K7307" s="51">
        <v>7289</v>
      </c>
      <c r="L7307" s="52">
        <v>-394.55223533062053</v>
      </c>
    </row>
    <row r="7308" spans="11:12" x14ac:dyDescent="0.2">
      <c r="K7308" s="51">
        <v>7290</v>
      </c>
      <c r="L7308" s="52">
        <v>-117.58028200179251</v>
      </c>
    </row>
    <row r="7309" spans="11:12" x14ac:dyDescent="0.2">
      <c r="K7309" s="51">
        <v>7291</v>
      </c>
      <c r="L7309" s="52">
        <v>-577.82884253240434</v>
      </c>
    </row>
    <row r="7310" spans="11:12" x14ac:dyDescent="0.2">
      <c r="K7310" s="51">
        <v>7292</v>
      </c>
      <c r="L7310" s="52">
        <v>3982.0402378142776</v>
      </c>
    </row>
    <row r="7311" spans="11:12" x14ac:dyDescent="0.2">
      <c r="K7311" s="51">
        <v>7293</v>
      </c>
      <c r="L7311" s="52">
        <v>-482.7104710949277</v>
      </c>
    </row>
    <row r="7312" spans="11:12" x14ac:dyDescent="0.2">
      <c r="K7312" s="51">
        <v>7294</v>
      </c>
      <c r="L7312" s="52">
        <v>3792.469240030121</v>
      </c>
    </row>
    <row r="7313" spans="11:12" x14ac:dyDescent="0.2">
      <c r="K7313" s="51">
        <v>7295</v>
      </c>
      <c r="L7313" s="52">
        <v>-257.90063639923937</v>
      </c>
    </row>
    <row r="7314" spans="11:12" x14ac:dyDescent="0.2">
      <c r="K7314" s="51">
        <v>7296</v>
      </c>
      <c r="L7314" s="52">
        <v>1390.7159900276511</v>
      </c>
    </row>
    <row r="7315" spans="11:12" x14ac:dyDescent="0.2">
      <c r="K7315" s="51">
        <v>7297</v>
      </c>
      <c r="L7315" s="52">
        <v>0</v>
      </c>
    </row>
    <row r="7316" spans="11:12" x14ac:dyDescent="0.2">
      <c r="K7316" s="51">
        <v>7298</v>
      </c>
      <c r="L7316" s="52">
        <v>-1496.4509401442933</v>
      </c>
    </row>
    <row r="7317" spans="11:12" x14ac:dyDescent="0.2">
      <c r="K7317" s="51">
        <v>7299</v>
      </c>
      <c r="L7317" s="52">
        <v>-375.43449995805349</v>
      </c>
    </row>
    <row r="7318" spans="11:12" x14ac:dyDescent="0.2">
      <c r="K7318" s="51">
        <v>7300</v>
      </c>
      <c r="L7318" s="52">
        <v>3648.7296333197169</v>
      </c>
    </row>
    <row r="7319" spans="11:12" x14ac:dyDescent="0.2">
      <c r="K7319" s="51">
        <v>7301</v>
      </c>
      <c r="L7319" s="52">
        <v>1890.6382031425578</v>
      </c>
    </row>
    <row r="7320" spans="11:12" x14ac:dyDescent="0.2">
      <c r="K7320" s="51">
        <v>7302</v>
      </c>
      <c r="L7320" s="52">
        <v>2309.6225058733016</v>
      </c>
    </row>
    <row r="7321" spans="11:12" x14ac:dyDescent="0.2">
      <c r="K7321" s="51">
        <v>7303</v>
      </c>
      <c r="L7321" s="52">
        <v>0</v>
      </c>
    </row>
    <row r="7322" spans="11:12" x14ac:dyDescent="0.2">
      <c r="K7322" s="51">
        <v>7304</v>
      </c>
      <c r="L7322" s="52">
        <v>-1124.2876846306747</v>
      </c>
    </row>
    <row r="7323" spans="11:12" x14ac:dyDescent="0.2">
      <c r="K7323" s="51">
        <v>7305</v>
      </c>
      <c r="L7323" s="52">
        <v>3506.0087791126753</v>
      </c>
    </row>
    <row r="7324" spans="11:12" x14ac:dyDescent="0.2">
      <c r="K7324" s="51">
        <v>7306</v>
      </c>
      <c r="L7324" s="52">
        <v>1061.3795767246663</v>
      </c>
    </row>
    <row r="7325" spans="11:12" x14ac:dyDescent="0.2">
      <c r="K7325" s="51">
        <v>7307</v>
      </c>
      <c r="L7325" s="52">
        <v>0</v>
      </c>
    </row>
    <row r="7326" spans="11:12" x14ac:dyDescent="0.2">
      <c r="K7326" s="51">
        <v>7308</v>
      </c>
      <c r="L7326" s="52">
        <v>868.85218894281093</v>
      </c>
    </row>
    <row r="7327" spans="11:12" x14ac:dyDescent="0.2">
      <c r="K7327" s="51">
        <v>7309</v>
      </c>
      <c r="L7327" s="52">
        <v>-1523.4460068218496</v>
      </c>
    </row>
    <row r="7328" spans="11:12" x14ac:dyDescent="0.2">
      <c r="K7328" s="51">
        <v>7310</v>
      </c>
      <c r="L7328" s="52">
        <v>-3135.512826674295</v>
      </c>
    </row>
    <row r="7329" spans="11:12" x14ac:dyDescent="0.2">
      <c r="K7329" s="51">
        <v>7311</v>
      </c>
      <c r="L7329" s="52">
        <v>0</v>
      </c>
    </row>
    <row r="7330" spans="11:12" x14ac:dyDescent="0.2">
      <c r="K7330" s="51">
        <v>7312</v>
      </c>
      <c r="L7330" s="52">
        <v>981.72706839928924</v>
      </c>
    </row>
    <row r="7331" spans="11:12" x14ac:dyDescent="0.2">
      <c r="K7331" s="51">
        <v>7313</v>
      </c>
      <c r="L7331" s="52">
        <v>-5355.5698384538164</v>
      </c>
    </row>
    <row r="7332" spans="11:12" x14ac:dyDescent="0.2">
      <c r="K7332" s="51">
        <v>7314</v>
      </c>
      <c r="L7332" s="52">
        <v>633.78772126112381</v>
      </c>
    </row>
    <row r="7333" spans="11:12" x14ac:dyDescent="0.2">
      <c r="K7333" s="51">
        <v>7315</v>
      </c>
      <c r="L7333" s="52">
        <v>5856.4952919994303</v>
      </c>
    </row>
    <row r="7334" spans="11:12" x14ac:dyDescent="0.2">
      <c r="K7334" s="51">
        <v>7316</v>
      </c>
      <c r="L7334" s="52">
        <v>849.73524399506232</v>
      </c>
    </row>
    <row r="7335" spans="11:12" x14ac:dyDescent="0.2">
      <c r="K7335" s="51">
        <v>7317</v>
      </c>
      <c r="L7335" s="52">
        <v>-1673.7317841000295</v>
      </c>
    </row>
    <row r="7336" spans="11:12" x14ac:dyDescent="0.2">
      <c r="K7336" s="51">
        <v>7318</v>
      </c>
      <c r="L7336" s="52">
        <v>3507.8637416377028</v>
      </c>
    </row>
    <row r="7337" spans="11:12" x14ac:dyDescent="0.2">
      <c r="K7337" s="51">
        <v>7319</v>
      </c>
      <c r="L7337" s="52">
        <v>2654.018460996238</v>
      </c>
    </row>
    <row r="7338" spans="11:12" x14ac:dyDescent="0.2">
      <c r="K7338" s="51">
        <v>7320</v>
      </c>
      <c r="L7338" s="52">
        <v>-3278.0315232176326</v>
      </c>
    </row>
    <row r="7339" spans="11:12" x14ac:dyDescent="0.2">
      <c r="K7339" s="51">
        <v>7321</v>
      </c>
      <c r="L7339" s="52">
        <v>0</v>
      </c>
    </row>
    <row r="7340" spans="11:12" x14ac:dyDescent="0.2">
      <c r="K7340" s="51">
        <v>7322</v>
      </c>
      <c r="L7340" s="52">
        <v>0</v>
      </c>
    </row>
    <row r="7341" spans="11:12" x14ac:dyDescent="0.2">
      <c r="K7341" s="51">
        <v>7323</v>
      </c>
      <c r="L7341" s="52">
        <v>-2574.6770369505639</v>
      </c>
    </row>
    <row r="7342" spans="11:12" x14ac:dyDescent="0.2">
      <c r="K7342" s="51">
        <v>7324</v>
      </c>
      <c r="L7342" s="52">
        <v>0</v>
      </c>
    </row>
    <row r="7343" spans="11:12" x14ac:dyDescent="0.2">
      <c r="K7343" s="51">
        <v>7325</v>
      </c>
      <c r="L7343" s="52">
        <v>1780.5352051838138</v>
      </c>
    </row>
    <row r="7344" spans="11:12" x14ac:dyDescent="0.2">
      <c r="K7344" s="51">
        <v>7326</v>
      </c>
      <c r="L7344" s="52">
        <v>-84.040699667607441</v>
      </c>
    </row>
    <row r="7345" spans="11:12" x14ac:dyDescent="0.2">
      <c r="K7345" s="51">
        <v>7327</v>
      </c>
      <c r="L7345" s="52">
        <v>-4539.8658887842757</v>
      </c>
    </row>
    <row r="7346" spans="11:12" x14ac:dyDescent="0.2">
      <c r="K7346" s="51">
        <v>7328</v>
      </c>
      <c r="L7346" s="52">
        <v>4538.6621665236698</v>
      </c>
    </row>
    <row r="7347" spans="11:12" x14ac:dyDescent="0.2">
      <c r="K7347" s="51">
        <v>7329</v>
      </c>
      <c r="L7347" s="52">
        <v>0</v>
      </c>
    </row>
    <row r="7348" spans="11:12" x14ac:dyDescent="0.2">
      <c r="K7348" s="51">
        <v>7330</v>
      </c>
      <c r="L7348" s="52">
        <v>766.8559111173272</v>
      </c>
    </row>
    <row r="7349" spans="11:12" x14ac:dyDescent="0.2">
      <c r="K7349" s="51">
        <v>7331</v>
      </c>
      <c r="L7349" s="52">
        <v>-976.86173626880691</v>
      </c>
    </row>
    <row r="7350" spans="11:12" x14ac:dyDescent="0.2">
      <c r="K7350" s="51">
        <v>7332</v>
      </c>
      <c r="L7350" s="52">
        <v>2978.5388311796196</v>
      </c>
    </row>
    <row r="7351" spans="11:12" x14ac:dyDescent="0.2">
      <c r="K7351" s="51">
        <v>7333</v>
      </c>
      <c r="L7351" s="52">
        <v>0</v>
      </c>
    </row>
    <row r="7352" spans="11:12" x14ac:dyDescent="0.2">
      <c r="K7352" s="51">
        <v>7334</v>
      </c>
      <c r="L7352" s="52">
        <v>-4197.9327541651346</v>
      </c>
    </row>
    <row r="7353" spans="11:12" x14ac:dyDescent="0.2">
      <c r="K7353" s="51">
        <v>7335</v>
      </c>
      <c r="L7353" s="52">
        <v>3423.6815829133138</v>
      </c>
    </row>
    <row r="7354" spans="11:12" x14ac:dyDescent="0.2">
      <c r="K7354" s="51">
        <v>7336</v>
      </c>
      <c r="L7354" s="52">
        <v>0</v>
      </c>
    </row>
    <row r="7355" spans="11:12" x14ac:dyDescent="0.2">
      <c r="K7355" s="51">
        <v>7337</v>
      </c>
      <c r="L7355" s="52">
        <v>2214.3070980763887</v>
      </c>
    </row>
    <row r="7356" spans="11:12" x14ac:dyDescent="0.2">
      <c r="K7356" s="51">
        <v>7338</v>
      </c>
      <c r="L7356" s="52">
        <v>-1026.8484787374291</v>
      </c>
    </row>
    <row r="7357" spans="11:12" x14ac:dyDescent="0.2">
      <c r="K7357" s="51">
        <v>7339</v>
      </c>
      <c r="L7357" s="52">
        <v>-1268.3047288914395</v>
      </c>
    </row>
    <row r="7358" spans="11:12" x14ac:dyDescent="0.2">
      <c r="K7358" s="51">
        <v>7340</v>
      </c>
      <c r="L7358" s="52">
        <v>2127.5058040670019</v>
      </c>
    </row>
    <row r="7359" spans="11:12" x14ac:dyDescent="0.2">
      <c r="K7359" s="51">
        <v>7341</v>
      </c>
      <c r="L7359" s="52">
        <v>3562.0225053156892</v>
      </c>
    </row>
    <row r="7360" spans="11:12" x14ac:dyDescent="0.2">
      <c r="K7360" s="51">
        <v>7342</v>
      </c>
      <c r="L7360" s="52">
        <v>2428.8243809071455</v>
      </c>
    </row>
    <row r="7361" spans="11:12" x14ac:dyDescent="0.2">
      <c r="K7361" s="51">
        <v>7343</v>
      </c>
      <c r="L7361" s="52">
        <v>-592.68247951511967</v>
      </c>
    </row>
    <row r="7362" spans="11:12" x14ac:dyDescent="0.2">
      <c r="K7362" s="51">
        <v>7344</v>
      </c>
      <c r="L7362" s="52">
        <v>191.65107423607515</v>
      </c>
    </row>
    <row r="7363" spans="11:12" x14ac:dyDescent="0.2">
      <c r="K7363" s="51">
        <v>7345</v>
      </c>
      <c r="L7363" s="52">
        <v>961.18243498795573</v>
      </c>
    </row>
    <row r="7364" spans="11:12" x14ac:dyDescent="0.2">
      <c r="K7364" s="51">
        <v>7346</v>
      </c>
      <c r="L7364" s="52">
        <v>0</v>
      </c>
    </row>
    <row r="7365" spans="11:12" x14ac:dyDescent="0.2">
      <c r="K7365" s="51">
        <v>7347</v>
      </c>
      <c r="L7365" s="52">
        <v>0</v>
      </c>
    </row>
    <row r="7366" spans="11:12" x14ac:dyDescent="0.2">
      <c r="K7366" s="51">
        <v>7348</v>
      </c>
      <c r="L7366" s="52">
        <v>-2256.0466782105227</v>
      </c>
    </row>
    <row r="7367" spans="11:12" x14ac:dyDescent="0.2">
      <c r="K7367" s="51">
        <v>7349</v>
      </c>
      <c r="L7367" s="52">
        <v>5435.1485243553643</v>
      </c>
    </row>
    <row r="7368" spans="11:12" x14ac:dyDescent="0.2">
      <c r="K7368" s="51">
        <v>7350</v>
      </c>
      <c r="L7368" s="52">
        <v>1033.5127420938002</v>
      </c>
    </row>
    <row r="7369" spans="11:12" x14ac:dyDescent="0.2">
      <c r="K7369" s="51">
        <v>7351</v>
      </c>
      <c r="L7369" s="52">
        <v>1855.2584842307742</v>
      </c>
    </row>
    <row r="7370" spans="11:12" x14ac:dyDescent="0.2">
      <c r="K7370" s="51">
        <v>7352</v>
      </c>
      <c r="L7370" s="52">
        <v>0</v>
      </c>
    </row>
    <row r="7371" spans="11:12" x14ac:dyDescent="0.2">
      <c r="K7371" s="51">
        <v>7353</v>
      </c>
      <c r="L7371" s="52">
        <v>-2385.4672143912626</v>
      </c>
    </row>
    <row r="7372" spans="11:12" x14ac:dyDescent="0.2">
      <c r="K7372" s="51">
        <v>7354</v>
      </c>
      <c r="L7372" s="52">
        <v>-808.6505629291139</v>
      </c>
    </row>
    <row r="7373" spans="11:12" x14ac:dyDescent="0.2">
      <c r="K7373" s="51">
        <v>7355</v>
      </c>
      <c r="L7373" s="52">
        <v>1335.3186121031235</v>
      </c>
    </row>
    <row r="7374" spans="11:12" x14ac:dyDescent="0.2">
      <c r="K7374" s="51">
        <v>7356</v>
      </c>
      <c r="L7374" s="52">
        <v>-7869.9953530824869</v>
      </c>
    </row>
    <row r="7375" spans="11:12" x14ac:dyDescent="0.2">
      <c r="K7375" s="51">
        <v>7357</v>
      </c>
      <c r="L7375" s="52">
        <v>-298.92808015147216</v>
      </c>
    </row>
    <row r="7376" spans="11:12" x14ac:dyDescent="0.2">
      <c r="K7376" s="51">
        <v>7358</v>
      </c>
      <c r="L7376" s="52">
        <v>-1772.9661842426942</v>
      </c>
    </row>
    <row r="7377" spans="11:12" x14ac:dyDescent="0.2">
      <c r="K7377" s="51">
        <v>7359</v>
      </c>
      <c r="L7377" s="52">
        <v>3258.0356517041942</v>
      </c>
    </row>
    <row r="7378" spans="11:12" x14ac:dyDescent="0.2">
      <c r="K7378" s="51">
        <v>7360</v>
      </c>
      <c r="L7378" s="52">
        <v>3912.0487712108388</v>
      </c>
    </row>
    <row r="7379" spans="11:12" x14ac:dyDescent="0.2">
      <c r="K7379" s="51">
        <v>7361</v>
      </c>
      <c r="L7379" s="52">
        <v>3953.8881621664577</v>
      </c>
    </row>
    <row r="7380" spans="11:12" x14ac:dyDescent="0.2">
      <c r="K7380" s="51">
        <v>7362</v>
      </c>
      <c r="L7380" s="52">
        <v>2043.195934040353</v>
      </c>
    </row>
    <row r="7381" spans="11:12" x14ac:dyDescent="0.2">
      <c r="K7381" s="51">
        <v>7363</v>
      </c>
      <c r="L7381" s="52">
        <v>0</v>
      </c>
    </row>
    <row r="7382" spans="11:12" x14ac:dyDescent="0.2">
      <c r="K7382" s="51">
        <v>7364</v>
      </c>
      <c r="L7382" s="52">
        <v>3334.5216937779296</v>
      </c>
    </row>
    <row r="7383" spans="11:12" x14ac:dyDescent="0.2">
      <c r="K7383" s="51">
        <v>7365</v>
      </c>
      <c r="L7383" s="52">
        <v>5524.5175439236727</v>
      </c>
    </row>
    <row r="7384" spans="11:12" x14ac:dyDescent="0.2">
      <c r="K7384" s="51">
        <v>7366</v>
      </c>
      <c r="L7384" s="52">
        <v>2146.2947609411376</v>
      </c>
    </row>
    <row r="7385" spans="11:12" x14ac:dyDescent="0.2">
      <c r="K7385" s="51">
        <v>7367</v>
      </c>
      <c r="L7385" s="52">
        <v>-76.512486459391766</v>
      </c>
    </row>
    <row r="7386" spans="11:12" x14ac:dyDescent="0.2">
      <c r="K7386" s="51">
        <v>7368</v>
      </c>
      <c r="L7386" s="52">
        <v>2168.45278696578</v>
      </c>
    </row>
    <row r="7387" spans="11:12" x14ac:dyDescent="0.2">
      <c r="K7387" s="51">
        <v>7369</v>
      </c>
      <c r="L7387" s="52">
        <v>-5669.6555378112635</v>
      </c>
    </row>
    <row r="7388" spans="11:12" x14ac:dyDescent="0.2">
      <c r="K7388" s="51">
        <v>7370</v>
      </c>
      <c r="L7388" s="52">
        <v>-471.05637431834657</v>
      </c>
    </row>
    <row r="7389" spans="11:12" x14ac:dyDescent="0.2">
      <c r="K7389" s="51">
        <v>7371</v>
      </c>
      <c r="L7389" s="52">
        <v>1563.632103678048</v>
      </c>
    </row>
    <row r="7390" spans="11:12" x14ac:dyDescent="0.2">
      <c r="K7390" s="51">
        <v>7372</v>
      </c>
      <c r="L7390" s="52">
        <v>0</v>
      </c>
    </row>
    <row r="7391" spans="11:12" x14ac:dyDescent="0.2">
      <c r="K7391" s="51">
        <v>7373</v>
      </c>
      <c r="L7391" s="52">
        <v>-193.55452382854128</v>
      </c>
    </row>
    <row r="7392" spans="11:12" x14ac:dyDescent="0.2">
      <c r="K7392" s="51">
        <v>7374</v>
      </c>
      <c r="L7392" s="52">
        <v>3439.8837044933753</v>
      </c>
    </row>
    <row r="7393" spans="11:12" x14ac:dyDescent="0.2">
      <c r="K7393" s="51">
        <v>7375</v>
      </c>
      <c r="L7393" s="52">
        <v>35.647173042076361</v>
      </c>
    </row>
    <row r="7394" spans="11:12" x14ac:dyDescent="0.2">
      <c r="K7394" s="51">
        <v>7376</v>
      </c>
      <c r="L7394" s="52">
        <v>236.55726307396708</v>
      </c>
    </row>
    <row r="7395" spans="11:12" x14ac:dyDescent="0.2">
      <c r="K7395" s="51">
        <v>7377</v>
      </c>
      <c r="L7395" s="52">
        <v>-2129.4166322389665</v>
      </c>
    </row>
    <row r="7396" spans="11:12" x14ac:dyDescent="0.2">
      <c r="K7396" s="51">
        <v>7378</v>
      </c>
      <c r="L7396" s="52">
        <v>1020.4455770824989</v>
      </c>
    </row>
    <row r="7397" spans="11:12" x14ac:dyDescent="0.2">
      <c r="K7397" s="51">
        <v>7379</v>
      </c>
      <c r="L7397" s="52">
        <v>-181.7038538925392</v>
      </c>
    </row>
    <row r="7398" spans="11:12" x14ac:dyDescent="0.2">
      <c r="K7398" s="51">
        <v>7380</v>
      </c>
      <c r="L7398" s="52">
        <v>2629.2744363743413</v>
      </c>
    </row>
    <row r="7399" spans="11:12" x14ac:dyDescent="0.2">
      <c r="K7399" s="51">
        <v>7381</v>
      </c>
      <c r="L7399" s="52">
        <v>-3874.4225805201236</v>
      </c>
    </row>
    <row r="7400" spans="11:12" x14ac:dyDescent="0.2">
      <c r="K7400" s="51">
        <v>7382</v>
      </c>
      <c r="L7400" s="52">
        <v>-4740.6798523492953</v>
      </c>
    </row>
    <row r="7401" spans="11:12" x14ac:dyDescent="0.2">
      <c r="K7401" s="51">
        <v>7383</v>
      </c>
      <c r="L7401" s="52">
        <v>137.28721473388214</v>
      </c>
    </row>
    <row r="7402" spans="11:12" x14ac:dyDescent="0.2">
      <c r="K7402" s="51">
        <v>7384</v>
      </c>
      <c r="L7402" s="52">
        <v>-2160.1465499625601</v>
      </c>
    </row>
    <row r="7403" spans="11:12" x14ac:dyDescent="0.2">
      <c r="K7403" s="51">
        <v>7385</v>
      </c>
      <c r="L7403" s="52">
        <v>2712.5992968340479</v>
      </c>
    </row>
    <row r="7404" spans="11:12" x14ac:dyDescent="0.2">
      <c r="K7404" s="51">
        <v>7386</v>
      </c>
      <c r="L7404" s="52">
        <v>2721.1980966651554</v>
      </c>
    </row>
    <row r="7405" spans="11:12" x14ac:dyDescent="0.2">
      <c r="K7405" s="51">
        <v>7387</v>
      </c>
      <c r="L7405" s="52">
        <v>1423.3300813390242</v>
      </c>
    </row>
    <row r="7406" spans="11:12" x14ac:dyDescent="0.2">
      <c r="K7406" s="51">
        <v>7388</v>
      </c>
      <c r="L7406" s="52">
        <v>2507.1978044722628</v>
      </c>
    </row>
    <row r="7407" spans="11:12" x14ac:dyDescent="0.2">
      <c r="K7407" s="51">
        <v>7389</v>
      </c>
      <c r="L7407" s="52">
        <v>-2360.1895919220474</v>
      </c>
    </row>
    <row r="7408" spans="11:12" x14ac:dyDescent="0.2">
      <c r="K7408" s="51">
        <v>7390</v>
      </c>
      <c r="L7408" s="52">
        <v>3499.7303568419875</v>
      </c>
    </row>
    <row r="7409" spans="11:12" x14ac:dyDescent="0.2">
      <c r="K7409" s="51">
        <v>7391</v>
      </c>
      <c r="L7409" s="52">
        <v>0</v>
      </c>
    </row>
    <row r="7410" spans="11:12" x14ac:dyDescent="0.2">
      <c r="K7410" s="51">
        <v>7392</v>
      </c>
      <c r="L7410" s="52">
        <v>1786.3795267038622</v>
      </c>
    </row>
    <row r="7411" spans="11:12" x14ac:dyDescent="0.2">
      <c r="K7411" s="51">
        <v>7393</v>
      </c>
      <c r="L7411" s="52">
        <v>2026.4817070646213</v>
      </c>
    </row>
    <row r="7412" spans="11:12" x14ac:dyDescent="0.2">
      <c r="K7412" s="51">
        <v>7394</v>
      </c>
      <c r="L7412" s="52">
        <v>298.06496077522593</v>
      </c>
    </row>
    <row r="7413" spans="11:12" x14ac:dyDescent="0.2">
      <c r="K7413" s="51">
        <v>7395</v>
      </c>
      <c r="L7413" s="52">
        <v>-5618.3094236926645</v>
      </c>
    </row>
    <row r="7414" spans="11:12" x14ac:dyDescent="0.2">
      <c r="K7414" s="51">
        <v>7396</v>
      </c>
      <c r="L7414" s="52">
        <v>3630.1357576494597</v>
      </c>
    </row>
    <row r="7415" spans="11:12" x14ac:dyDescent="0.2">
      <c r="K7415" s="51">
        <v>7397</v>
      </c>
      <c r="L7415" s="52">
        <v>-65.359243264833822</v>
      </c>
    </row>
    <row r="7416" spans="11:12" x14ac:dyDescent="0.2">
      <c r="K7416" s="51">
        <v>7398</v>
      </c>
      <c r="L7416" s="52">
        <v>1551.1034847676092</v>
      </c>
    </row>
    <row r="7417" spans="11:12" x14ac:dyDescent="0.2">
      <c r="K7417" s="51">
        <v>7399</v>
      </c>
      <c r="L7417" s="52">
        <v>-4897.7949893588384</v>
      </c>
    </row>
    <row r="7418" spans="11:12" x14ac:dyDescent="0.2">
      <c r="K7418" s="51">
        <v>7400</v>
      </c>
      <c r="L7418" s="52">
        <v>-555.93752857445293</v>
      </c>
    </row>
    <row r="7419" spans="11:12" x14ac:dyDescent="0.2">
      <c r="K7419" s="51">
        <v>7401</v>
      </c>
      <c r="L7419" s="52">
        <v>4283.5007838327356</v>
      </c>
    </row>
    <row r="7420" spans="11:12" x14ac:dyDescent="0.2">
      <c r="K7420" s="51">
        <v>7402</v>
      </c>
      <c r="L7420" s="52">
        <v>2386.0421999508435</v>
      </c>
    </row>
    <row r="7421" spans="11:12" x14ac:dyDescent="0.2">
      <c r="K7421" s="51">
        <v>7403</v>
      </c>
      <c r="L7421" s="52">
        <v>686.23815963082632</v>
      </c>
    </row>
    <row r="7422" spans="11:12" x14ac:dyDescent="0.2">
      <c r="K7422" s="51">
        <v>7404</v>
      </c>
      <c r="L7422" s="52">
        <v>-3098.1612395828433</v>
      </c>
    </row>
    <row r="7423" spans="11:12" x14ac:dyDescent="0.2">
      <c r="K7423" s="51">
        <v>7405</v>
      </c>
      <c r="L7423" s="52">
        <v>3675.0246141723946</v>
      </c>
    </row>
    <row r="7424" spans="11:12" x14ac:dyDescent="0.2">
      <c r="K7424" s="51">
        <v>7406</v>
      </c>
      <c r="L7424" s="52">
        <v>3385.6162701269832</v>
      </c>
    </row>
    <row r="7425" spans="11:12" x14ac:dyDescent="0.2">
      <c r="K7425" s="51">
        <v>7407</v>
      </c>
      <c r="L7425" s="52">
        <v>2224.9556865487789</v>
      </c>
    </row>
    <row r="7426" spans="11:12" x14ac:dyDescent="0.2">
      <c r="K7426" s="51">
        <v>7408</v>
      </c>
      <c r="L7426" s="52">
        <v>543.1612590822383</v>
      </c>
    </row>
    <row r="7427" spans="11:12" x14ac:dyDescent="0.2">
      <c r="K7427" s="51">
        <v>7409</v>
      </c>
      <c r="L7427" s="52">
        <v>0</v>
      </c>
    </row>
    <row r="7428" spans="11:12" x14ac:dyDescent="0.2">
      <c r="K7428" s="51">
        <v>7410</v>
      </c>
      <c r="L7428" s="52">
        <v>-741.64666590908905</v>
      </c>
    </row>
    <row r="7429" spans="11:12" x14ac:dyDescent="0.2">
      <c r="K7429" s="51">
        <v>7411</v>
      </c>
      <c r="L7429" s="52">
        <v>1271.5158225735011</v>
      </c>
    </row>
    <row r="7430" spans="11:12" x14ac:dyDescent="0.2">
      <c r="K7430" s="51">
        <v>7412</v>
      </c>
      <c r="L7430" s="52">
        <v>-254.02200023488331</v>
      </c>
    </row>
    <row r="7431" spans="11:12" x14ac:dyDescent="0.2">
      <c r="K7431" s="51">
        <v>7413</v>
      </c>
      <c r="L7431" s="52">
        <v>-2119.5708668306725</v>
      </c>
    </row>
    <row r="7432" spans="11:12" x14ac:dyDescent="0.2">
      <c r="K7432" s="51">
        <v>7414</v>
      </c>
      <c r="L7432" s="52">
        <v>2555.9946105245881</v>
      </c>
    </row>
    <row r="7433" spans="11:12" x14ac:dyDescent="0.2">
      <c r="K7433" s="51">
        <v>7415</v>
      </c>
      <c r="L7433" s="52">
        <v>-2302.8805060702553</v>
      </c>
    </row>
    <row r="7434" spans="11:12" x14ac:dyDescent="0.2">
      <c r="K7434" s="51">
        <v>7416</v>
      </c>
      <c r="L7434" s="52">
        <v>590.41556651287283</v>
      </c>
    </row>
    <row r="7435" spans="11:12" x14ac:dyDescent="0.2">
      <c r="K7435" s="51">
        <v>7417</v>
      </c>
      <c r="L7435" s="52">
        <v>-4856.2259842606036</v>
      </c>
    </row>
    <row r="7436" spans="11:12" x14ac:dyDescent="0.2">
      <c r="K7436" s="51">
        <v>7418</v>
      </c>
      <c r="L7436" s="52">
        <v>-492.39865138918492</v>
      </c>
    </row>
    <row r="7437" spans="11:12" x14ac:dyDescent="0.2">
      <c r="K7437" s="51">
        <v>7419</v>
      </c>
      <c r="L7437" s="52">
        <v>1863.9669140242565</v>
      </c>
    </row>
    <row r="7438" spans="11:12" x14ac:dyDescent="0.2">
      <c r="K7438" s="51">
        <v>7420</v>
      </c>
      <c r="L7438" s="52">
        <v>2368.2481997261884</v>
      </c>
    </row>
    <row r="7439" spans="11:12" x14ac:dyDescent="0.2">
      <c r="K7439" s="51">
        <v>7421</v>
      </c>
      <c r="L7439" s="52">
        <v>-623.33587105846084</v>
      </c>
    </row>
    <row r="7440" spans="11:12" x14ac:dyDescent="0.2">
      <c r="K7440" s="51">
        <v>7422</v>
      </c>
      <c r="L7440" s="52">
        <v>1438.6087105176812</v>
      </c>
    </row>
    <row r="7441" spans="11:12" x14ac:dyDescent="0.2">
      <c r="K7441" s="51">
        <v>7423</v>
      </c>
      <c r="L7441" s="52">
        <v>1961.7782967051473</v>
      </c>
    </row>
    <row r="7442" spans="11:12" x14ac:dyDescent="0.2">
      <c r="K7442" s="51">
        <v>7424</v>
      </c>
      <c r="L7442" s="52">
        <v>-1121.5786505933952</v>
      </c>
    </row>
    <row r="7443" spans="11:12" x14ac:dyDescent="0.2">
      <c r="K7443" s="51">
        <v>7425</v>
      </c>
      <c r="L7443" s="52">
        <v>-2578.4930424770482</v>
      </c>
    </row>
    <row r="7444" spans="11:12" x14ac:dyDescent="0.2">
      <c r="K7444" s="51">
        <v>7426</v>
      </c>
      <c r="L7444" s="52">
        <v>-5914.5075016325745</v>
      </c>
    </row>
    <row r="7445" spans="11:12" x14ac:dyDescent="0.2">
      <c r="K7445" s="51">
        <v>7427</v>
      </c>
      <c r="L7445" s="52">
        <v>2909.0673777720122</v>
      </c>
    </row>
    <row r="7446" spans="11:12" x14ac:dyDescent="0.2">
      <c r="K7446" s="51">
        <v>7428</v>
      </c>
      <c r="L7446" s="52">
        <v>-716.2248103251502</v>
      </c>
    </row>
    <row r="7447" spans="11:12" x14ac:dyDescent="0.2">
      <c r="K7447" s="51">
        <v>7429</v>
      </c>
      <c r="L7447" s="52">
        <v>-599.26563718676539</v>
      </c>
    </row>
    <row r="7448" spans="11:12" x14ac:dyDescent="0.2">
      <c r="K7448" s="51">
        <v>7430</v>
      </c>
      <c r="L7448" s="52">
        <v>2932.0471265206625</v>
      </c>
    </row>
    <row r="7449" spans="11:12" x14ac:dyDescent="0.2">
      <c r="K7449" s="51">
        <v>7431</v>
      </c>
      <c r="L7449" s="52">
        <v>-1195.6821803682433</v>
      </c>
    </row>
    <row r="7450" spans="11:12" x14ac:dyDescent="0.2">
      <c r="K7450" s="51">
        <v>7432</v>
      </c>
      <c r="L7450" s="52">
        <v>1490.1713880899283</v>
      </c>
    </row>
    <row r="7451" spans="11:12" x14ac:dyDescent="0.2">
      <c r="K7451" s="51">
        <v>7433</v>
      </c>
      <c r="L7451" s="52">
        <v>2840.9267396410196</v>
      </c>
    </row>
    <row r="7452" spans="11:12" x14ac:dyDescent="0.2">
      <c r="K7452" s="51">
        <v>7434</v>
      </c>
      <c r="L7452" s="52">
        <v>-1433.8666990141021</v>
      </c>
    </row>
    <row r="7453" spans="11:12" x14ac:dyDescent="0.2">
      <c r="K7453" s="51">
        <v>7435</v>
      </c>
      <c r="L7453" s="52">
        <v>4711.2468857421791</v>
      </c>
    </row>
    <row r="7454" spans="11:12" x14ac:dyDescent="0.2">
      <c r="K7454" s="51">
        <v>7436</v>
      </c>
      <c r="L7454" s="52">
        <v>2005.2761954152968</v>
      </c>
    </row>
    <row r="7455" spans="11:12" x14ac:dyDescent="0.2">
      <c r="K7455" s="51">
        <v>7437</v>
      </c>
      <c r="L7455" s="52">
        <v>351.62508509175655</v>
      </c>
    </row>
    <row r="7456" spans="11:12" x14ac:dyDescent="0.2">
      <c r="K7456" s="51">
        <v>7438</v>
      </c>
      <c r="L7456" s="52">
        <v>-3973.1432835789269</v>
      </c>
    </row>
    <row r="7457" spans="11:12" x14ac:dyDescent="0.2">
      <c r="K7457" s="51">
        <v>7439</v>
      </c>
      <c r="L7457" s="52">
        <v>-3589.5486466963698</v>
      </c>
    </row>
    <row r="7458" spans="11:12" x14ac:dyDescent="0.2">
      <c r="K7458" s="51">
        <v>7440</v>
      </c>
      <c r="L7458" s="52">
        <v>1969.9672006522831</v>
      </c>
    </row>
    <row r="7459" spans="11:12" x14ac:dyDescent="0.2">
      <c r="K7459" s="51">
        <v>7441</v>
      </c>
      <c r="L7459" s="52">
        <v>-1810.3370279640594</v>
      </c>
    </row>
    <row r="7460" spans="11:12" x14ac:dyDescent="0.2">
      <c r="K7460" s="51">
        <v>7442</v>
      </c>
      <c r="L7460" s="52">
        <v>6958.1084338315486</v>
      </c>
    </row>
    <row r="7461" spans="11:12" x14ac:dyDescent="0.2">
      <c r="K7461" s="51">
        <v>7443</v>
      </c>
      <c r="L7461" s="52">
        <v>990.1939164567259</v>
      </c>
    </row>
    <row r="7462" spans="11:12" x14ac:dyDescent="0.2">
      <c r="K7462" s="51">
        <v>7444</v>
      </c>
      <c r="L7462" s="52">
        <v>0</v>
      </c>
    </row>
    <row r="7463" spans="11:12" x14ac:dyDescent="0.2">
      <c r="K7463" s="51">
        <v>7445</v>
      </c>
      <c r="L7463" s="52">
        <v>-3402.6504277514773</v>
      </c>
    </row>
    <row r="7464" spans="11:12" x14ac:dyDescent="0.2">
      <c r="K7464" s="51">
        <v>7446</v>
      </c>
      <c r="L7464" s="52">
        <v>5339.559662206525</v>
      </c>
    </row>
    <row r="7465" spans="11:12" x14ac:dyDescent="0.2">
      <c r="K7465" s="51">
        <v>7447</v>
      </c>
      <c r="L7465" s="52">
        <v>3034.2933736073392</v>
      </c>
    </row>
    <row r="7466" spans="11:12" x14ac:dyDescent="0.2">
      <c r="K7466" s="51">
        <v>7448</v>
      </c>
      <c r="L7466" s="52">
        <v>-4944.5936793274586</v>
      </c>
    </row>
    <row r="7467" spans="11:12" x14ac:dyDescent="0.2">
      <c r="K7467" s="51">
        <v>7449</v>
      </c>
      <c r="L7467" s="52">
        <v>2251.5673656902895</v>
      </c>
    </row>
    <row r="7468" spans="11:12" x14ac:dyDescent="0.2">
      <c r="K7468" s="51">
        <v>7450</v>
      </c>
      <c r="L7468" s="52">
        <v>1929.9378131987467</v>
      </c>
    </row>
    <row r="7469" spans="11:12" x14ac:dyDescent="0.2">
      <c r="K7469" s="51">
        <v>7451</v>
      </c>
      <c r="L7469" s="52">
        <v>3267.4877071588585</v>
      </c>
    </row>
    <row r="7470" spans="11:12" x14ac:dyDescent="0.2">
      <c r="K7470" s="51">
        <v>7452</v>
      </c>
      <c r="L7470" s="52">
        <v>360.26712859749364</v>
      </c>
    </row>
    <row r="7471" spans="11:12" x14ac:dyDescent="0.2">
      <c r="K7471" s="51">
        <v>7453</v>
      </c>
      <c r="L7471" s="52">
        <v>4571.8237649987195</v>
      </c>
    </row>
    <row r="7472" spans="11:12" x14ac:dyDescent="0.2">
      <c r="K7472" s="51">
        <v>7454</v>
      </c>
      <c r="L7472" s="52">
        <v>-1559.3109891847214</v>
      </c>
    </row>
    <row r="7473" spans="11:12" x14ac:dyDescent="0.2">
      <c r="K7473" s="51">
        <v>7455</v>
      </c>
      <c r="L7473" s="52">
        <v>0</v>
      </c>
    </row>
    <row r="7474" spans="11:12" x14ac:dyDescent="0.2">
      <c r="K7474" s="51">
        <v>7456</v>
      </c>
      <c r="L7474" s="52">
        <v>2140.7331220856163</v>
      </c>
    </row>
    <row r="7475" spans="11:12" x14ac:dyDescent="0.2">
      <c r="K7475" s="51">
        <v>7457</v>
      </c>
      <c r="L7475" s="52">
        <v>522.70677242151214</v>
      </c>
    </row>
    <row r="7476" spans="11:12" x14ac:dyDescent="0.2">
      <c r="K7476" s="51">
        <v>7458</v>
      </c>
      <c r="L7476" s="52">
        <v>-2396.3021496811498</v>
      </c>
    </row>
    <row r="7477" spans="11:12" x14ac:dyDescent="0.2">
      <c r="K7477" s="51">
        <v>7459</v>
      </c>
      <c r="L7477" s="52">
        <v>254.71995420057669</v>
      </c>
    </row>
    <row r="7478" spans="11:12" x14ac:dyDescent="0.2">
      <c r="K7478" s="51">
        <v>7460</v>
      </c>
      <c r="L7478" s="52">
        <v>3138.3835349463407</v>
      </c>
    </row>
    <row r="7479" spans="11:12" x14ac:dyDescent="0.2">
      <c r="K7479" s="51">
        <v>7461</v>
      </c>
      <c r="L7479" s="52">
        <v>3125.9293049328271</v>
      </c>
    </row>
    <row r="7480" spans="11:12" x14ac:dyDescent="0.2">
      <c r="K7480" s="51">
        <v>7462</v>
      </c>
      <c r="L7480" s="52">
        <v>-1208.131420408607</v>
      </c>
    </row>
    <row r="7481" spans="11:12" x14ac:dyDescent="0.2">
      <c r="K7481" s="51">
        <v>7463</v>
      </c>
      <c r="L7481" s="52">
        <v>1299.7367122433986</v>
      </c>
    </row>
    <row r="7482" spans="11:12" x14ac:dyDescent="0.2">
      <c r="K7482" s="51">
        <v>7464</v>
      </c>
      <c r="L7482" s="52">
        <v>1600.7227544555681</v>
      </c>
    </row>
    <row r="7483" spans="11:12" x14ac:dyDescent="0.2">
      <c r="K7483" s="51">
        <v>7465</v>
      </c>
      <c r="L7483" s="52">
        <v>3147.7857778665966</v>
      </c>
    </row>
    <row r="7484" spans="11:12" x14ac:dyDescent="0.2">
      <c r="K7484" s="51">
        <v>7466</v>
      </c>
      <c r="L7484" s="52">
        <v>-4540.9337529504919</v>
      </c>
    </row>
    <row r="7485" spans="11:12" x14ac:dyDescent="0.2">
      <c r="K7485" s="51">
        <v>7467</v>
      </c>
      <c r="L7485" s="52">
        <v>-1431.6755250223232</v>
      </c>
    </row>
    <row r="7486" spans="11:12" x14ac:dyDescent="0.2">
      <c r="K7486" s="51">
        <v>7468</v>
      </c>
      <c r="L7486" s="52">
        <v>-2080.3838611699484</v>
      </c>
    </row>
    <row r="7487" spans="11:12" x14ac:dyDescent="0.2">
      <c r="K7487" s="51">
        <v>7469</v>
      </c>
      <c r="L7487" s="52">
        <v>3097.8967360799002</v>
      </c>
    </row>
    <row r="7488" spans="11:12" x14ac:dyDescent="0.2">
      <c r="K7488" s="51">
        <v>7470</v>
      </c>
      <c r="L7488" s="52">
        <v>0</v>
      </c>
    </row>
    <row r="7489" spans="11:12" x14ac:dyDescent="0.2">
      <c r="K7489" s="51">
        <v>7471</v>
      </c>
      <c r="L7489" s="52">
        <v>-1.6735344214712313</v>
      </c>
    </row>
    <row r="7490" spans="11:12" x14ac:dyDescent="0.2">
      <c r="K7490" s="51">
        <v>7472</v>
      </c>
      <c r="L7490" s="52">
        <v>4399.1677205105725</v>
      </c>
    </row>
    <row r="7491" spans="11:12" x14ac:dyDescent="0.2">
      <c r="K7491" s="51">
        <v>7473</v>
      </c>
      <c r="L7491" s="52">
        <v>-5019.1859450062275</v>
      </c>
    </row>
    <row r="7492" spans="11:12" x14ac:dyDescent="0.2">
      <c r="K7492" s="51">
        <v>7474</v>
      </c>
      <c r="L7492" s="52">
        <v>-1791.5014787211817</v>
      </c>
    </row>
    <row r="7493" spans="11:12" x14ac:dyDescent="0.2">
      <c r="K7493" s="51">
        <v>7475</v>
      </c>
      <c r="L7493" s="52">
        <v>-2351.8611688840479</v>
      </c>
    </row>
    <row r="7494" spans="11:12" x14ac:dyDescent="0.2">
      <c r="K7494" s="51">
        <v>7476</v>
      </c>
      <c r="L7494" s="52">
        <v>0</v>
      </c>
    </row>
    <row r="7495" spans="11:12" x14ac:dyDescent="0.2">
      <c r="K7495" s="51">
        <v>7477</v>
      </c>
      <c r="L7495" s="52">
        <v>-982.20454394521175</v>
      </c>
    </row>
    <row r="7496" spans="11:12" x14ac:dyDescent="0.2">
      <c r="K7496" s="51">
        <v>7478</v>
      </c>
      <c r="L7496" s="52">
        <v>2436.29061154394</v>
      </c>
    </row>
    <row r="7497" spans="11:12" x14ac:dyDescent="0.2">
      <c r="K7497" s="51">
        <v>7479</v>
      </c>
      <c r="L7497" s="52">
        <v>-1521.5174602272555</v>
      </c>
    </row>
    <row r="7498" spans="11:12" x14ac:dyDescent="0.2">
      <c r="K7498" s="51">
        <v>7480</v>
      </c>
      <c r="L7498" s="52">
        <v>3202.2020520254537</v>
      </c>
    </row>
    <row r="7499" spans="11:12" x14ac:dyDescent="0.2">
      <c r="K7499" s="51">
        <v>7481</v>
      </c>
      <c r="L7499" s="52">
        <v>3455.3365729284042</v>
      </c>
    </row>
    <row r="7500" spans="11:12" x14ac:dyDescent="0.2">
      <c r="K7500" s="51">
        <v>7482</v>
      </c>
      <c r="L7500" s="52">
        <v>1040.6620987378651</v>
      </c>
    </row>
    <row r="7501" spans="11:12" x14ac:dyDescent="0.2">
      <c r="K7501" s="51">
        <v>7483</v>
      </c>
      <c r="L7501" s="52">
        <v>-3125.2869225662021</v>
      </c>
    </row>
    <row r="7502" spans="11:12" x14ac:dyDescent="0.2">
      <c r="K7502" s="51">
        <v>7484</v>
      </c>
      <c r="L7502" s="52">
        <v>-1563.7325708947999</v>
      </c>
    </row>
    <row r="7503" spans="11:12" x14ac:dyDescent="0.2">
      <c r="K7503" s="51">
        <v>7485</v>
      </c>
      <c r="L7503" s="52">
        <v>3847.594223716766</v>
      </c>
    </row>
    <row r="7504" spans="11:12" x14ac:dyDescent="0.2">
      <c r="K7504" s="51">
        <v>7486</v>
      </c>
      <c r="L7504" s="52">
        <v>742.77052096012676</v>
      </c>
    </row>
    <row r="7505" spans="11:12" x14ac:dyDescent="0.2">
      <c r="K7505" s="51">
        <v>7487</v>
      </c>
      <c r="L7505" s="52">
        <v>0</v>
      </c>
    </row>
    <row r="7506" spans="11:12" x14ac:dyDescent="0.2">
      <c r="K7506" s="51">
        <v>7488</v>
      </c>
      <c r="L7506" s="52">
        <v>4168.6050381267123</v>
      </c>
    </row>
    <row r="7507" spans="11:12" x14ac:dyDescent="0.2">
      <c r="K7507" s="51">
        <v>7489</v>
      </c>
      <c r="L7507" s="52">
        <v>-3796.7419230315954</v>
      </c>
    </row>
    <row r="7508" spans="11:12" x14ac:dyDescent="0.2">
      <c r="K7508" s="51">
        <v>7490</v>
      </c>
      <c r="L7508" s="52">
        <v>5670.044491167384</v>
      </c>
    </row>
    <row r="7509" spans="11:12" x14ac:dyDescent="0.2">
      <c r="K7509" s="51">
        <v>7491</v>
      </c>
      <c r="L7509" s="52">
        <v>5811.1898133110644</v>
      </c>
    </row>
    <row r="7510" spans="11:12" x14ac:dyDescent="0.2">
      <c r="K7510" s="51">
        <v>7492</v>
      </c>
      <c r="L7510" s="52">
        <v>-2054.2048472485812</v>
      </c>
    </row>
    <row r="7511" spans="11:12" x14ac:dyDescent="0.2">
      <c r="K7511" s="51">
        <v>7493</v>
      </c>
      <c r="L7511" s="52">
        <v>2066.1847776734794</v>
      </c>
    </row>
    <row r="7512" spans="11:12" x14ac:dyDescent="0.2">
      <c r="K7512" s="51">
        <v>7494</v>
      </c>
      <c r="L7512" s="52">
        <v>2223.1608242610182</v>
      </c>
    </row>
    <row r="7513" spans="11:12" x14ac:dyDescent="0.2">
      <c r="K7513" s="51">
        <v>7495</v>
      </c>
      <c r="L7513" s="52">
        <v>1438.8211816372755</v>
      </c>
    </row>
    <row r="7514" spans="11:12" x14ac:dyDescent="0.2">
      <c r="K7514" s="51">
        <v>7496</v>
      </c>
      <c r="L7514" s="52">
        <v>930.84526854812361</v>
      </c>
    </row>
    <row r="7515" spans="11:12" x14ac:dyDescent="0.2">
      <c r="K7515" s="51">
        <v>7497</v>
      </c>
      <c r="L7515" s="52">
        <v>1427.9484902849724</v>
      </c>
    </row>
    <row r="7516" spans="11:12" x14ac:dyDescent="0.2">
      <c r="K7516" s="51">
        <v>7498</v>
      </c>
      <c r="L7516" s="52">
        <v>1374.4227635311988</v>
      </c>
    </row>
    <row r="7517" spans="11:12" x14ac:dyDescent="0.2">
      <c r="K7517" s="51">
        <v>7499</v>
      </c>
      <c r="L7517" s="52">
        <v>2521.9054677848794</v>
      </c>
    </row>
    <row r="7518" spans="11:12" x14ac:dyDescent="0.2">
      <c r="K7518" s="51">
        <v>7500</v>
      </c>
      <c r="L7518" s="52">
        <v>762.89552725528506</v>
      </c>
    </row>
    <row r="7519" spans="11:12" x14ac:dyDescent="0.2">
      <c r="K7519" s="51">
        <v>7501</v>
      </c>
      <c r="L7519" s="52">
        <v>-2943.625196819994</v>
      </c>
    </row>
    <row r="7520" spans="11:12" x14ac:dyDescent="0.2">
      <c r="K7520" s="51">
        <v>7502</v>
      </c>
      <c r="L7520" s="52">
        <v>-3345.4948304871596</v>
      </c>
    </row>
    <row r="7521" spans="11:12" x14ac:dyDescent="0.2">
      <c r="K7521" s="51">
        <v>7503</v>
      </c>
      <c r="L7521" s="52">
        <v>5250.1433796279407</v>
      </c>
    </row>
    <row r="7522" spans="11:12" x14ac:dyDescent="0.2">
      <c r="K7522" s="51">
        <v>7504</v>
      </c>
      <c r="L7522" s="52">
        <v>2703.6340929154753</v>
      </c>
    </row>
    <row r="7523" spans="11:12" x14ac:dyDescent="0.2">
      <c r="K7523" s="51">
        <v>7505</v>
      </c>
      <c r="L7523" s="52">
        <v>2530.0775335598291</v>
      </c>
    </row>
    <row r="7524" spans="11:12" x14ac:dyDescent="0.2">
      <c r="K7524" s="51">
        <v>7506</v>
      </c>
      <c r="L7524" s="52">
        <v>0</v>
      </c>
    </row>
    <row r="7525" spans="11:12" x14ac:dyDescent="0.2">
      <c r="K7525" s="51">
        <v>7507</v>
      </c>
      <c r="L7525" s="52">
        <v>3336.2782313703951</v>
      </c>
    </row>
    <row r="7526" spans="11:12" x14ac:dyDescent="0.2">
      <c r="K7526" s="51">
        <v>7508</v>
      </c>
      <c r="L7526" s="52">
        <v>-1144.6097067146848</v>
      </c>
    </row>
    <row r="7527" spans="11:12" x14ac:dyDescent="0.2">
      <c r="K7527" s="51">
        <v>7509</v>
      </c>
      <c r="L7527" s="52">
        <v>-2524.2648811055951</v>
      </c>
    </row>
    <row r="7528" spans="11:12" x14ac:dyDescent="0.2">
      <c r="K7528" s="51">
        <v>7510</v>
      </c>
      <c r="L7528" s="52">
        <v>1973.1672887385284</v>
      </c>
    </row>
    <row r="7529" spans="11:12" x14ac:dyDescent="0.2">
      <c r="K7529" s="51">
        <v>7511</v>
      </c>
      <c r="L7529" s="52">
        <v>-2427.6223367216944</v>
      </c>
    </row>
    <row r="7530" spans="11:12" x14ac:dyDescent="0.2">
      <c r="K7530" s="51">
        <v>7512</v>
      </c>
      <c r="L7530" s="52">
        <v>2487.7672186542031</v>
      </c>
    </row>
    <row r="7531" spans="11:12" x14ac:dyDescent="0.2">
      <c r="K7531" s="51">
        <v>7513</v>
      </c>
      <c r="L7531" s="52">
        <v>3568.9076302768885</v>
      </c>
    </row>
    <row r="7532" spans="11:12" x14ac:dyDescent="0.2">
      <c r="K7532" s="51">
        <v>7514</v>
      </c>
      <c r="L7532" s="52">
        <v>767.91924489850339</v>
      </c>
    </row>
    <row r="7533" spans="11:12" x14ac:dyDescent="0.2">
      <c r="K7533" s="51">
        <v>7515</v>
      </c>
      <c r="L7533" s="52">
        <v>-694.16721244040798</v>
      </c>
    </row>
    <row r="7534" spans="11:12" x14ac:dyDescent="0.2">
      <c r="K7534" s="51">
        <v>7516</v>
      </c>
      <c r="L7534" s="52">
        <v>3680.8004089827923</v>
      </c>
    </row>
    <row r="7535" spans="11:12" x14ac:dyDescent="0.2">
      <c r="K7535" s="51">
        <v>7517</v>
      </c>
      <c r="L7535" s="52">
        <v>3058.0253489833999</v>
      </c>
    </row>
    <row r="7536" spans="11:12" x14ac:dyDescent="0.2">
      <c r="K7536" s="51">
        <v>7518</v>
      </c>
      <c r="L7536" s="52">
        <v>3719.8830575047159</v>
      </c>
    </row>
    <row r="7537" spans="11:12" x14ac:dyDescent="0.2">
      <c r="K7537" s="51">
        <v>7519</v>
      </c>
      <c r="L7537" s="52">
        <v>3633.9363533481601</v>
      </c>
    </row>
    <row r="7538" spans="11:12" x14ac:dyDescent="0.2">
      <c r="K7538" s="51">
        <v>7520</v>
      </c>
      <c r="L7538" s="52">
        <v>241.00916575386066</v>
      </c>
    </row>
    <row r="7539" spans="11:12" x14ac:dyDescent="0.2">
      <c r="K7539" s="51">
        <v>7521</v>
      </c>
      <c r="L7539" s="52">
        <v>5026.3408468539237</v>
      </c>
    </row>
    <row r="7540" spans="11:12" x14ac:dyDescent="0.2">
      <c r="K7540" s="51">
        <v>7522</v>
      </c>
      <c r="L7540" s="52">
        <v>-190.36860313557543</v>
      </c>
    </row>
    <row r="7541" spans="11:12" x14ac:dyDescent="0.2">
      <c r="K7541" s="51">
        <v>7523</v>
      </c>
      <c r="L7541" s="52">
        <v>808.55348298874128</v>
      </c>
    </row>
    <row r="7542" spans="11:12" x14ac:dyDescent="0.2">
      <c r="K7542" s="51">
        <v>7524</v>
      </c>
      <c r="L7542" s="52">
        <v>-1206.5085891115223</v>
      </c>
    </row>
    <row r="7543" spans="11:12" x14ac:dyDescent="0.2">
      <c r="K7543" s="51">
        <v>7525</v>
      </c>
      <c r="L7543" s="52">
        <v>1833.6539996853164</v>
      </c>
    </row>
    <row r="7544" spans="11:12" x14ac:dyDescent="0.2">
      <c r="K7544" s="51">
        <v>7526</v>
      </c>
      <c r="L7544" s="52">
        <v>-6115.5043494139218</v>
      </c>
    </row>
    <row r="7545" spans="11:12" x14ac:dyDescent="0.2">
      <c r="K7545" s="51">
        <v>7527</v>
      </c>
      <c r="L7545" s="52">
        <v>852.13840804357505</v>
      </c>
    </row>
    <row r="7546" spans="11:12" x14ac:dyDescent="0.2">
      <c r="K7546" s="51">
        <v>7528</v>
      </c>
      <c r="L7546" s="52">
        <v>4214.4838579903017</v>
      </c>
    </row>
    <row r="7547" spans="11:12" x14ac:dyDescent="0.2">
      <c r="K7547" s="51">
        <v>7529</v>
      </c>
      <c r="L7547" s="52">
        <v>1954.4948827855044</v>
      </c>
    </row>
    <row r="7548" spans="11:12" x14ac:dyDescent="0.2">
      <c r="K7548" s="51">
        <v>7530</v>
      </c>
      <c r="L7548" s="52">
        <v>466.54518662958401</v>
      </c>
    </row>
    <row r="7549" spans="11:12" x14ac:dyDescent="0.2">
      <c r="K7549" s="51">
        <v>7531</v>
      </c>
      <c r="L7549" s="52">
        <v>3806.2803658040539</v>
      </c>
    </row>
    <row r="7550" spans="11:12" x14ac:dyDescent="0.2">
      <c r="K7550" s="51">
        <v>7532</v>
      </c>
      <c r="L7550" s="52">
        <v>-1904.4600753920954</v>
      </c>
    </row>
    <row r="7551" spans="11:12" x14ac:dyDescent="0.2">
      <c r="K7551" s="51">
        <v>7533</v>
      </c>
      <c r="L7551" s="52">
        <v>938.40994377071263</v>
      </c>
    </row>
    <row r="7552" spans="11:12" x14ac:dyDescent="0.2">
      <c r="K7552" s="51">
        <v>7534</v>
      </c>
      <c r="L7552" s="52">
        <v>-1868.716638971616</v>
      </c>
    </row>
    <row r="7553" spans="11:12" x14ac:dyDescent="0.2">
      <c r="K7553" s="51">
        <v>7535</v>
      </c>
      <c r="L7553" s="52">
        <v>2116.7530768270208</v>
      </c>
    </row>
    <row r="7554" spans="11:12" x14ac:dyDescent="0.2">
      <c r="K7554" s="51">
        <v>7536</v>
      </c>
      <c r="L7554" s="52">
        <v>2672.1802695346614</v>
      </c>
    </row>
    <row r="7555" spans="11:12" x14ac:dyDescent="0.2">
      <c r="K7555" s="51">
        <v>7537</v>
      </c>
      <c r="L7555" s="52">
        <v>-605.38639514869726</v>
      </c>
    </row>
    <row r="7556" spans="11:12" x14ac:dyDescent="0.2">
      <c r="K7556" s="51">
        <v>7538</v>
      </c>
      <c r="L7556" s="52">
        <v>-4259.5644747044526</v>
      </c>
    </row>
    <row r="7557" spans="11:12" x14ac:dyDescent="0.2">
      <c r="K7557" s="51">
        <v>7539</v>
      </c>
      <c r="L7557" s="52">
        <v>-5934.1172429489989</v>
      </c>
    </row>
    <row r="7558" spans="11:12" x14ac:dyDescent="0.2">
      <c r="K7558" s="51">
        <v>7540</v>
      </c>
      <c r="L7558" s="52">
        <v>-458.03357582742115</v>
      </c>
    </row>
    <row r="7559" spans="11:12" x14ac:dyDescent="0.2">
      <c r="K7559" s="51">
        <v>7541</v>
      </c>
      <c r="L7559" s="52">
        <v>0</v>
      </c>
    </row>
    <row r="7560" spans="11:12" x14ac:dyDescent="0.2">
      <c r="K7560" s="51">
        <v>7542</v>
      </c>
      <c r="L7560" s="52">
        <v>2852.6578578929648</v>
      </c>
    </row>
    <row r="7561" spans="11:12" x14ac:dyDescent="0.2">
      <c r="K7561" s="51">
        <v>7543</v>
      </c>
      <c r="L7561" s="52">
        <v>-3974.2952858289714</v>
      </c>
    </row>
    <row r="7562" spans="11:12" x14ac:dyDescent="0.2">
      <c r="K7562" s="51">
        <v>7544</v>
      </c>
      <c r="L7562" s="52">
        <v>4292.8606907565372</v>
      </c>
    </row>
    <row r="7563" spans="11:12" x14ac:dyDescent="0.2">
      <c r="K7563" s="51">
        <v>7545</v>
      </c>
      <c r="L7563" s="52">
        <v>-5110.3164255992187</v>
      </c>
    </row>
    <row r="7564" spans="11:12" x14ac:dyDescent="0.2">
      <c r="K7564" s="51">
        <v>7546</v>
      </c>
      <c r="L7564" s="52">
        <v>-798.82245292936432</v>
      </c>
    </row>
    <row r="7565" spans="11:12" x14ac:dyDescent="0.2">
      <c r="K7565" s="51">
        <v>7547</v>
      </c>
      <c r="L7565" s="52">
        <v>-679.97945452721797</v>
      </c>
    </row>
    <row r="7566" spans="11:12" x14ac:dyDescent="0.2">
      <c r="K7566" s="51">
        <v>7548</v>
      </c>
      <c r="L7566" s="52">
        <v>-2934.2027864549891</v>
      </c>
    </row>
    <row r="7567" spans="11:12" x14ac:dyDescent="0.2">
      <c r="K7567" s="51">
        <v>7549</v>
      </c>
      <c r="L7567" s="52">
        <v>0</v>
      </c>
    </row>
    <row r="7568" spans="11:12" x14ac:dyDescent="0.2">
      <c r="K7568" s="51">
        <v>7550</v>
      </c>
      <c r="L7568" s="52">
        <v>31.083373455153151</v>
      </c>
    </row>
    <row r="7569" spans="11:12" x14ac:dyDescent="0.2">
      <c r="K7569" s="51">
        <v>7551</v>
      </c>
      <c r="L7569" s="52">
        <v>0</v>
      </c>
    </row>
    <row r="7570" spans="11:12" x14ac:dyDescent="0.2">
      <c r="K7570" s="51">
        <v>7552</v>
      </c>
      <c r="L7570" s="52">
        <v>-1835.680406428849</v>
      </c>
    </row>
    <row r="7571" spans="11:12" x14ac:dyDescent="0.2">
      <c r="K7571" s="51">
        <v>7553</v>
      </c>
      <c r="L7571" s="52">
        <v>-1996.2375316738589</v>
      </c>
    </row>
    <row r="7572" spans="11:12" x14ac:dyDescent="0.2">
      <c r="K7572" s="51">
        <v>7554</v>
      </c>
      <c r="L7572" s="52">
        <v>359.21485738203796</v>
      </c>
    </row>
    <row r="7573" spans="11:12" x14ac:dyDescent="0.2">
      <c r="K7573" s="51">
        <v>7555</v>
      </c>
      <c r="L7573" s="52">
        <v>3023.6228389692906</v>
      </c>
    </row>
    <row r="7574" spans="11:12" x14ac:dyDescent="0.2">
      <c r="K7574" s="51">
        <v>7556</v>
      </c>
      <c r="L7574" s="52">
        <v>1259.9056002048908</v>
      </c>
    </row>
    <row r="7575" spans="11:12" x14ac:dyDescent="0.2">
      <c r="K7575" s="51">
        <v>7557</v>
      </c>
      <c r="L7575" s="52">
        <v>-2620.1731965531844</v>
      </c>
    </row>
    <row r="7576" spans="11:12" x14ac:dyDescent="0.2">
      <c r="K7576" s="51">
        <v>7558</v>
      </c>
      <c r="L7576" s="52">
        <v>154.17740806698112</v>
      </c>
    </row>
    <row r="7577" spans="11:12" x14ac:dyDescent="0.2">
      <c r="K7577" s="51">
        <v>7559</v>
      </c>
      <c r="L7577" s="52">
        <v>5594.915512970214</v>
      </c>
    </row>
    <row r="7578" spans="11:12" x14ac:dyDescent="0.2">
      <c r="K7578" s="51">
        <v>7560</v>
      </c>
      <c r="L7578" s="52">
        <v>-1945.3414450327664</v>
      </c>
    </row>
    <row r="7579" spans="11:12" x14ac:dyDescent="0.2">
      <c r="K7579" s="51">
        <v>7561</v>
      </c>
      <c r="L7579" s="52">
        <v>-2235.1756448058568</v>
      </c>
    </row>
    <row r="7580" spans="11:12" x14ac:dyDescent="0.2">
      <c r="K7580" s="51">
        <v>7562</v>
      </c>
      <c r="L7580" s="52">
        <v>545.54419822999023</v>
      </c>
    </row>
    <row r="7581" spans="11:12" x14ac:dyDescent="0.2">
      <c r="K7581" s="51">
        <v>7563</v>
      </c>
      <c r="L7581" s="52">
        <v>5018.8549642059588</v>
      </c>
    </row>
    <row r="7582" spans="11:12" x14ac:dyDescent="0.2">
      <c r="K7582" s="51">
        <v>7564</v>
      </c>
      <c r="L7582" s="52">
        <v>-1828.5734012977587</v>
      </c>
    </row>
    <row r="7583" spans="11:12" x14ac:dyDescent="0.2">
      <c r="K7583" s="51">
        <v>7565</v>
      </c>
      <c r="L7583" s="52">
        <v>2999.7632139097213</v>
      </c>
    </row>
    <row r="7584" spans="11:12" x14ac:dyDescent="0.2">
      <c r="K7584" s="51">
        <v>7566</v>
      </c>
      <c r="L7584" s="52">
        <v>-770.18074108203109</v>
      </c>
    </row>
    <row r="7585" spans="11:12" x14ac:dyDescent="0.2">
      <c r="K7585" s="51">
        <v>7567</v>
      </c>
      <c r="L7585" s="52">
        <v>350.07622608043357</v>
      </c>
    </row>
    <row r="7586" spans="11:12" x14ac:dyDescent="0.2">
      <c r="K7586" s="51">
        <v>7568</v>
      </c>
      <c r="L7586" s="52">
        <v>439.71115641051892</v>
      </c>
    </row>
    <row r="7587" spans="11:12" x14ac:dyDescent="0.2">
      <c r="K7587" s="51">
        <v>7569</v>
      </c>
      <c r="L7587" s="52">
        <v>600.81666666787532</v>
      </c>
    </row>
    <row r="7588" spans="11:12" x14ac:dyDescent="0.2">
      <c r="K7588" s="51">
        <v>7570</v>
      </c>
      <c r="L7588" s="52">
        <v>-498.74979806361642</v>
      </c>
    </row>
    <row r="7589" spans="11:12" x14ac:dyDescent="0.2">
      <c r="K7589" s="51">
        <v>7571</v>
      </c>
      <c r="L7589" s="52">
        <v>1806.5858618138786</v>
      </c>
    </row>
    <row r="7590" spans="11:12" x14ac:dyDescent="0.2">
      <c r="K7590" s="51">
        <v>7572</v>
      </c>
      <c r="L7590" s="52">
        <v>1840.0369478519765</v>
      </c>
    </row>
    <row r="7591" spans="11:12" x14ac:dyDescent="0.2">
      <c r="K7591" s="51">
        <v>7573</v>
      </c>
      <c r="L7591" s="52">
        <v>-3426.6696486514902</v>
      </c>
    </row>
    <row r="7592" spans="11:12" x14ac:dyDescent="0.2">
      <c r="K7592" s="51">
        <v>7574</v>
      </c>
      <c r="L7592" s="52">
        <v>-1032.7987184526564</v>
      </c>
    </row>
    <row r="7593" spans="11:12" x14ac:dyDescent="0.2">
      <c r="K7593" s="51">
        <v>7575</v>
      </c>
      <c r="L7593" s="52">
        <v>3828.183760920097</v>
      </c>
    </row>
    <row r="7594" spans="11:12" x14ac:dyDescent="0.2">
      <c r="K7594" s="51">
        <v>7576</v>
      </c>
      <c r="L7594" s="52">
        <v>-1671.8867071416939</v>
      </c>
    </row>
    <row r="7595" spans="11:12" x14ac:dyDescent="0.2">
      <c r="K7595" s="51">
        <v>7577</v>
      </c>
      <c r="L7595" s="52">
        <v>5585.5866307976721</v>
      </c>
    </row>
    <row r="7596" spans="11:12" x14ac:dyDescent="0.2">
      <c r="K7596" s="51">
        <v>7578</v>
      </c>
      <c r="L7596" s="52">
        <v>4509.8231342249173</v>
      </c>
    </row>
    <row r="7597" spans="11:12" x14ac:dyDescent="0.2">
      <c r="K7597" s="51">
        <v>7579</v>
      </c>
      <c r="L7597" s="52">
        <v>0</v>
      </c>
    </row>
    <row r="7598" spans="11:12" x14ac:dyDescent="0.2">
      <c r="K7598" s="51">
        <v>7580</v>
      </c>
      <c r="L7598" s="52">
        <v>2453.7663742754294</v>
      </c>
    </row>
    <row r="7599" spans="11:12" x14ac:dyDescent="0.2">
      <c r="K7599" s="51">
        <v>7581</v>
      </c>
      <c r="L7599" s="52">
        <v>1865.81994911518</v>
      </c>
    </row>
    <row r="7600" spans="11:12" x14ac:dyDescent="0.2">
      <c r="K7600" s="51">
        <v>7582</v>
      </c>
      <c r="L7600" s="52">
        <v>1492.7367434261712</v>
      </c>
    </row>
    <row r="7601" spans="11:12" x14ac:dyDescent="0.2">
      <c r="K7601" s="51">
        <v>7583</v>
      </c>
      <c r="L7601" s="52">
        <v>3018.6597360249762</v>
      </c>
    </row>
    <row r="7602" spans="11:12" x14ac:dyDescent="0.2">
      <c r="K7602" s="51">
        <v>7584</v>
      </c>
      <c r="L7602" s="52">
        <v>1401.263796511329</v>
      </c>
    </row>
    <row r="7603" spans="11:12" x14ac:dyDescent="0.2">
      <c r="K7603" s="51">
        <v>7585</v>
      </c>
      <c r="L7603" s="52">
        <v>1514.3016418975435</v>
      </c>
    </row>
    <row r="7604" spans="11:12" x14ac:dyDescent="0.2">
      <c r="K7604" s="51">
        <v>7586</v>
      </c>
      <c r="L7604" s="52">
        <v>3052.6450141675068</v>
      </c>
    </row>
    <row r="7605" spans="11:12" x14ac:dyDescent="0.2">
      <c r="K7605" s="51">
        <v>7587</v>
      </c>
      <c r="L7605" s="52">
        <v>-1464.0631581100538</v>
      </c>
    </row>
    <row r="7606" spans="11:12" x14ac:dyDescent="0.2">
      <c r="K7606" s="51">
        <v>7588</v>
      </c>
      <c r="L7606" s="52">
        <v>-599.81617690138501</v>
      </c>
    </row>
    <row r="7607" spans="11:12" x14ac:dyDescent="0.2">
      <c r="K7607" s="51">
        <v>7589</v>
      </c>
      <c r="L7607" s="52">
        <v>4335.3203295374342</v>
      </c>
    </row>
    <row r="7608" spans="11:12" x14ac:dyDescent="0.2">
      <c r="K7608" s="51">
        <v>7590</v>
      </c>
      <c r="L7608" s="52">
        <v>-2597.9215435149572</v>
      </c>
    </row>
    <row r="7609" spans="11:12" x14ac:dyDescent="0.2">
      <c r="K7609" s="51">
        <v>7591</v>
      </c>
      <c r="L7609" s="52">
        <v>2017.7143445055149</v>
      </c>
    </row>
    <row r="7610" spans="11:12" x14ac:dyDescent="0.2">
      <c r="K7610" s="51">
        <v>7592</v>
      </c>
      <c r="L7610" s="52">
        <v>-985.20511485708926</v>
      </c>
    </row>
    <row r="7611" spans="11:12" x14ac:dyDescent="0.2">
      <c r="K7611" s="51">
        <v>7593</v>
      </c>
      <c r="L7611" s="52">
        <v>1685.4765001832766</v>
      </c>
    </row>
    <row r="7612" spans="11:12" x14ac:dyDescent="0.2">
      <c r="K7612" s="51">
        <v>7594</v>
      </c>
      <c r="L7612" s="52">
        <v>3199.9613111421772</v>
      </c>
    </row>
    <row r="7613" spans="11:12" x14ac:dyDescent="0.2">
      <c r="K7613" s="51">
        <v>7595</v>
      </c>
      <c r="L7613" s="52">
        <v>4177.1529363279196</v>
      </c>
    </row>
    <row r="7614" spans="11:12" x14ac:dyDescent="0.2">
      <c r="K7614" s="51">
        <v>7596</v>
      </c>
      <c r="L7614" s="52">
        <v>0</v>
      </c>
    </row>
    <row r="7615" spans="11:12" x14ac:dyDescent="0.2">
      <c r="K7615" s="51">
        <v>7597</v>
      </c>
      <c r="L7615" s="52">
        <v>2831.6388486605492</v>
      </c>
    </row>
    <row r="7616" spans="11:12" x14ac:dyDescent="0.2">
      <c r="K7616" s="51">
        <v>7598</v>
      </c>
      <c r="L7616" s="52">
        <v>-383.32865927700914</v>
      </c>
    </row>
    <row r="7617" spans="11:12" x14ac:dyDescent="0.2">
      <c r="K7617" s="51">
        <v>7599</v>
      </c>
      <c r="L7617" s="52">
        <v>-2737.8260916451482</v>
      </c>
    </row>
    <row r="7618" spans="11:12" x14ac:dyDescent="0.2">
      <c r="K7618" s="51">
        <v>7600</v>
      </c>
      <c r="L7618" s="52">
        <v>3879.3300865705769</v>
      </c>
    </row>
    <row r="7619" spans="11:12" x14ac:dyDescent="0.2">
      <c r="K7619" s="51">
        <v>7601</v>
      </c>
      <c r="L7619" s="52">
        <v>5038.6769130049006</v>
      </c>
    </row>
    <row r="7620" spans="11:12" x14ac:dyDescent="0.2">
      <c r="K7620" s="51">
        <v>7602</v>
      </c>
      <c r="L7620" s="52">
        <v>2100.4638172336054</v>
      </c>
    </row>
    <row r="7621" spans="11:12" x14ac:dyDescent="0.2">
      <c r="K7621" s="51">
        <v>7603</v>
      </c>
      <c r="L7621" s="52">
        <v>-574.59959512420733</v>
      </c>
    </row>
    <row r="7622" spans="11:12" x14ac:dyDescent="0.2">
      <c r="K7622" s="51">
        <v>7604</v>
      </c>
      <c r="L7622" s="52">
        <v>587.49895121938789</v>
      </c>
    </row>
    <row r="7623" spans="11:12" x14ac:dyDescent="0.2">
      <c r="K7623" s="51">
        <v>7605</v>
      </c>
      <c r="L7623" s="52">
        <v>0</v>
      </c>
    </row>
    <row r="7624" spans="11:12" x14ac:dyDescent="0.2">
      <c r="K7624" s="51">
        <v>7606</v>
      </c>
      <c r="L7624" s="52">
        <v>4674.6546355382097</v>
      </c>
    </row>
    <row r="7625" spans="11:12" x14ac:dyDescent="0.2">
      <c r="K7625" s="51">
        <v>7607</v>
      </c>
      <c r="L7625" s="52">
        <v>6701.8820039997099</v>
      </c>
    </row>
    <row r="7626" spans="11:12" x14ac:dyDescent="0.2">
      <c r="K7626" s="51">
        <v>7608</v>
      </c>
      <c r="L7626" s="52">
        <v>-10.151797967746688</v>
      </c>
    </row>
    <row r="7627" spans="11:12" x14ac:dyDescent="0.2">
      <c r="K7627" s="51">
        <v>7609</v>
      </c>
      <c r="L7627" s="52">
        <v>-2636.4848468126866</v>
      </c>
    </row>
    <row r="7628" spans="11:12" x14ac:dyDescent="0.2">
      <c r="K7628" s="51">
        <v>7610</v>
      </c>
      <c r="L7628" s="52">
        <v>485.27729191251592</v>
      </c>
    </row>
    <row r="7629" spans="11:12" x14ac:dyDescent="0.2">
      <c r="K7629" s="51">
        <v>7611</v>
      </c>
      <c r="L7629" s="52">
        <v>0</v>
      </c>
    </row>
    <row r="7630" spans="11:12" x14ac:dyDescent="0.2">
      <c r="K7630" s="51">
        <v>7612</v>
      </c>
      <c r="L7630" s="52">
        <v>-1264.9638364314442</v>
      </c>
    </row>
    <row r="7631" spans="11:12" x14ac:dyDescent="0.2">
      <c r="K7631" s="51">
        <v>7613</v>
      </c>
      <c r="L7631" s="52">
        <v>3745.6121851502776</v>
      </c>
    </row>
    <row r="7632" spans="11:12" x14ac:dyDescent="0.2">
      <c r="K7632" s="51">
        <v>7614</v>
      </c>
      <c r="L7632" s="52">
        <v>-2655.6778853332562</v>
      </c>
    </row>
    <row r="7633" spans="11:12" x14ac:dyDescent="0.2">
      <c r="K7633" s="51">
        <v>7615</v>
      </c>
      <c r="L7633" s="52">
        <v>1794.5253870195945</v>
      </c>
    </row>
    <row r="7634" spans="11:12" x14ac:dyDescent="0.2">
      <c r="K7634" s="51">
        <v>7616</v>
      </c>
      <c r="L7634" s="52">
        <v>-1494.8314695743982</v>
      </c>
    </row>
    <row r="7635" spans="11:12" x14ac:dyDescent="0.2">
      <c r="K7635" s="51">
        <v>7617</v>
      </c>
      <c r="L7635" s="52">
        <v>-2374.3606739193947</v>
      </c>
    </row>
    <row r="7636" spans="11:12" x14ac:dyDescent="0.2">
      <c r="K7636" s="51">
        <v>7618</v>
      </c>
      <c r="L7636" s="52">
        <v>1662.7981510372406</v>
      </c>
    </row>
    <row r="7637" spans="11:12" x14ac:dyDescent="0.2">
      <c r="K7637" s="51">
        <v>7619</v>
      </c>
      <c r="L7637" s="52">
        <v>1067.8088723453875</v>
      </c>
    </row>
    <row r="7638" spans="11:12" x14ac:dyDescent="0.2">
      <c r="K7638" s="51">
        <v>7620</v>
      </c>
      <c r="L7638" s="52">
        <v>4724.7034306697133</v>
      </c>
    </row>
    <row r="7639" spans="11:12" x14ac:dyDescent="0.2">
      <c r="K7639" s="51">
        <v>7621</v>
      </c>
      <c r="L7639" s="52">
        <v>2852.8251655572421</v>
      </c>
    </row>
    <row r="7640" spans="11:12" x14ac:dyDescent="0.2">
      <c r="K7640" s="51">
        <v>7622</v>
      </c>
      <c r="L7640" s="52">
        <v>-256.32155936901427</v>
      </c>
    </row>
    <row r="7641" spans="11:12" x14ac:dyDescent="0.2">
      <c r="K7641" s="51">
        <v>7623</v>
      </c>
      <c r="L7641" s="52">
        <v>1980.5356553476249</v>
      </c>
    </row>
    <row r="7642" spans="11:12" x14ac:dyDescent="0.2">
      <c r="K7642" s="51">
        <v>7624</v>
      </c>
      <c r="L7642" s="52">
        <v>2397.6297448484797</v>
      </c>
    </row>
    <row r="7643" spans="11:12" x14ac:dyDescent="0.2">
      <c r="K7643" s="51">
        <v>7625</v>
      </c>
      <c r="L7643" s="52">
        <v>1705.1196234789136</v>
      </c>
    </row>
    <row r="7644" spans="11:12" x14ac:dyDescent="0.2">
      <c r="K7644" s="51">
        <v>7626</v>
      </c>
      <c r="L7644" s="52">
        <v>-1161.3972567971225</v>
      </c>
    </row>
    <row r="7645" spans="11:12" x14ac:dyDescent="0.2">
      <c r="K7645" s="51">
        <v>7627</v>
      </c>
      <c r="L7645" s="52">
        <v>-1211.8572778420125</v>
      </c>
    </row>
    <row r="7646" spans="11:12" x14ac:dyDescent="0.2">
      <c r="K7646" s="51">
        <v>7628</v>
      </c>
      <c r="L7646" s="52">
        <v>4452.637867688034</v>
      </c>
    </row>
    <row r="7647" spans="11:12" x14ac:dyDescent="0.2">
      <c r="K7647" s="51">
        <v>7629</v>
      </c>
      <c r="L7647" s="52">
        <v>-1917.5361873137481</v>
      </c>
    </row>
    <row r="7648" spans="11:12" x14ac:dyDescent="0.2">
      <c r="K7648" s="51">
        <v>7630</v>
      </c>
      <c r="L7648" s="52">
        <v>6066.9697057019712</v>
      </c>
    </row>
    <row r="7649" spans="11:12" x14ac:dyDescent="0.2">
      <c r="K7649" s="51">
        <v>7631</v>
      </c>
      <c r="L7649" s="52">
        <v>1056.0072001409412</v>
      </c>
    </row>
    <row r="7650" spans="11:12" x14ac:dyDescent="0.2">
      <c r="K7650" s="51">
        <v>7632</v>
      </c>
      <c r="L7650" s="52">
        <v>0</v>
      </c>
    </row>
    <row r="7651" spans="11:12" x14ac:dyDescent="0.2">
      <c r="K7651" s="51">
        <v>7633</v>
      </c>
      <c r="L7651" s="52">
        <v>1978.180777922516</v>
      </c>
    </row>
    <row r="7652" spans="11:12" x14ac:dyDescent="0.2">
      <c r="K7652" s="51">
        <v>7634</v>
      </c>
      <c r="L7652" s="52">
        <v>1732.30216338642</v>
      </c>
    </row>
    <row r="7653" spans="11:12" x14ac:dyDescent="0.2">
      <c r="K7653" s="51">
        <v>7635</v>
      </c>
      <c r="L7653" s="52">
        <v>2096.7631525126999</v>
      </c>
    </row>
    <row r="7654" spans="11:12" x14ac:dyDescent="0.2">
      <c r="K7654" s="51">
        <v>7636</v>
      </c>
      <c r="L7654" s="52">
        <v>1939.9166452467919</v>
      </c>
    </row>
    <row r="7655" spans="11:12" x14ac:dyDescent="0.2">
      <c r="K7655" s="51">
        <v>7637</v>
      </c>
      <c r="L7655" s="52">
        <v>332.85526196167302</v>
      </c>
    </row>
    <row r="7656" spans="11:12" x14ac:dyDescent="0.2">
      <c r="K7656" s="51">
        <v>7638</v>
      </c>
      <c r="L7656" s="52">
        <v>-2638.2727452686486</v>
      </c>
    </row>
    <row r="7657" spans="11:12" x14ac:dyDescent="0.2">
      <c r="K7657" s="51">
        <v>7639</v>
      </c>
      <c r="L7657" s="52">
        <v>-1479.4464698557433</v>
      </c>
    </row>
    <row r="7658" spans="11:12" x14ac:dyDescent="0.2">
      <c r="K7658" s="51">
        <v>7640</v>
      </c>
      <c r="L7658" s="52">
        <v>-2718.5837885333549</v>
      </c>
    </row>
    <row r="7659" spans="11:12" x14ac:dyDescent="0.2">
      <c r="K7659" s="51">
        <v>7641</v>
      </c>
      <c r="L7659" s="52">
        <v>1651.7857175000122</v>
      </c>
    </row>
    <row r="7660" spans="11:12" x14ac:dyDescent="0.2">
      <c r="K7660" s="51">
        <v>7642</v>
      </c>
      <c r="L7660" s="52">
        <v>3179.9451633221511</v>
      </c>
    </row>
    <row r="7661" spans="11:12" x14ac:dyDescent="0.2">
      <c r="K7661" s="51">
        <v>7643</v>
      </c>
      <c r="L7661" s="52">
        <v>5479.3633383261258</v>
      </c>
    </row>
    <row r="7662" spans="11:12" x14ac:dyDescent="0.2">
      <c r="K7662" s="51">
        <v>7644</v>
      </c>
      <c r="L7662" s="52">
        <v>4296.7042155049367</v>
      </c>
    </row>
    <row r="7663" spans="11:12" x14ac:dyDescent="0.2">
      <c r="K7663" s="51">
        <v>7645</v>
      </c>
      <c r="L7663" s="52">
        <v>2486.7253562958922</v>
      </c>
    </row>
    <row r="7664" spans="11:12" x14ac:dyDescent="0.2">
      <c r="K7664" s="51">
        <v>7646</v>
      </c>
      <c r="L7664" s="52">
        <v>0</v>
      </c>
    </row>
    <row r="7665" spans="11:12" x14ac:dyDescent="0.2">
      <c r="K7665" s="51">
        <v>7647</v>
      </c>
      <c r="L7665" s="52">
        <v>2117.6149291651491</v>
      </c>
    </row>
    <row r="7666" spans="11:12" x14ac:dyDescent="0.2">
      <c r="K7666" s="51">
        <v>7648</v>
      </c>
      <c r="L7666" s="52">
        <v>787.4981585742446</v>
      </c>
    </row>
    <row r="7667" spans="11:12" x14ac:dyDescent="0.2">
      <c r="K7667" s="51">
        <v>7649</v>
      </c>
      <c r="L7667" s="52">
        <v>1059.70781636531</v>
      </c>
    </row>
    <row r="7668" spans="11:12" x14ac:dyDescent="0.2">
      <c r="K7668" s="51">
        <v>7650</v>
      </c>
      <c r="L7668" s="52">
        <v>1011.1829325247629</v>
      </c>
    </row>
    <row r="7669" spans="11:12" x14ac:dyDescent="0.2">
      <c r="K7669" s="51">
        <v>7651</v>
      </c>
      <c r="L7669" s="52">
        <v>1229.6198915347734</v>
      </c>
    </row>
    <row r="7670" spans="11:12" x14ac:dyDescent="0.2">
      <c r="K7670" s="51">
        <v>7652</v>
      </c>
      <c r="L7670" s="52">
        <v>-5382.8907149937113</v>
      </c>
    </row>
    <row r="7671" spans="11:12" x14ac:dyDescent="0.2">
      <c r="K7671" s="51">
        <v>7653</v>
      </c>
      <c r="L7671" s="52">
        <v>0</v>
      </c>
    </row>
    <row r="7672" spans="11:12" x14ac:dyDescent="0.2">
      <c r="K7672" s="51">
        <v>7654</v>
      </c>
      <c r="L7672" s="52">
        <v>-1920.2877671156477</v>
      </c>
    </row>
    <row r="7673" spans="11:12" x14ac:dyDescent="0.2">
      <c r="K7673" s="51">
        <v>7655</v>
      </c>
      <c r="L7673" s="52">
        <v>-1380.7705048198986</v>
      </c>
    </row>
    <row r="7674" spans="11:12" x14ac:dyDescent="0.2">
      <c r="K7674" s="51">
        <v>7656</v>
      </c>
      <c r="L7674" s="52">
        <v>638.30404327963322</v>
      </c>
    </row>
    <row r="7675" spans="11:12" x14ac:dyDescent="0.2">
      <c r="K7675" s="51">
        <v>7657</v>
      </c>
      <c r="L7675" s="52">
        <v>1548.7545834643884</v>
      </c>
    </row>
    <row r="7676" spans="11:12" x14ac:dyDescent="0.2">
      <c r="K7676" s="51">
        <v>7658</v>
      </c>
      <c r="L7676" s="52">
        <v>1428.1827509081681</v>
      </c>
    </row>
    <row r="7677" spans="11:12" x14ac:dyDescent="0.2">
      <c r="K7677" s="51">
        <v>7659</v>
      </c>
      <c r="L7677" s="52">
        <v>-3609.9903518532292</v>
      </c>
    </row>
    <row r="7678" spans="11:12" x14ac:dyDescent="0.2">
      <c r="K7678" s="51">
        <v>7660</v>
      </c>
      <c r="L7678" s="52">
        <v>4279.5642684314653</v>
      </c>
    </row>
    <row r="7679" spans="11:12" x14ac:dyDescent="0.2">
      <c r="K7679" s="51">
        <v>7661</v>
      </c>
      <c r="L7679" s="52">
        <v>-2020.4956841363683</v>
      </c>
    </row>
    <row r="7680" spans="11:12" x14ac:dyDescent="0.2">
      <c r="K7680" s="51">
        <v>7662</v>
      </c>
      <c r="L7680" s="52">
        <v>4068.5865808614162</v>
      </c>
    </row>
    <row r="7681" spans="11:12" x14ac:dyDescent="0.2">
      <c r="K7681" s="51">
        <v>7663</v>
      </c>
      <c r="L7681" s="52">
        <v>1586.4361367318202</v>
      </c>
    </row>
    <row r="7682" spans="11:12" x14ac:dyDescent="0.2">
      <c r="K7682" s="51">
        <v>7664</v>
      </c>
      <c r="L7682" s="52">
        <v>4885.3490518033914</v>
      </c>
    </row>
    <row r="7683" spans="11:12" x14ac:dyDescent="0.2">
      <c r="K7683" s="51">
        <v>7665</v>
      </c>
      <c r="L7683" s="52">
        <v>-868.60717390702735</v>
      </c>
    </row>
    <row r="7684" spans="11:12" x14ac:dyDescent="0.2">
      <c r="K7684" s="51">
        <v>7666</v>
      </c>
      <c r="L7684" s="52">
        <v>2538.8817417696646</v>
      </c>
    </row>
    <row r="7685" spans="11:12" x14ac:dyDescent="0.2">
      <c r="K7685" s="51">
        <v>7667</v>
      </c>
      <c r="L7685" s="52">
        <v>1798.7424276965307</v>
      </c>
    </row>
    <row r="7686" spans="11:12" x14ac:dyDescent="0.2">
      <c r="K7686" s="51">
        <v>7668</v>
      </c>
      <c r="L7686" s="52">
        <v>3258.0794220835014</v>
      </c>
    </row>
    <row r="7687" spans="11:12" x14ac:dyDescent="0.2">
      <c r="K7687" s="51">
        <v>7669</v>
      </c>
      <c r="L7687" s="52">
        <v>-3974.687543098385</v>
      </c>
    </row>
    <row r="7688" spans="11:12" x14ac:dyDescent="0.2">
      <c r="K7688" s="51">
        <v>7670</v>
      </c>
      <c r="L7688" s="52">
        <v>2741.758222785993</v>
      </c>
    </row>
    <row r="7689" spans="11:12" x14ac:dyDescent="0.2">
      <c r="K7689" s="51">
        <v>7671</v>
      </c>
      <c r="L7689" s="52">
        <v>6389.9765995829057</v>
      </c>
    </row>
    <row r="7690" spans="11:12" x14ac:dyDescent="0.2">
      <c r="K7690" s="51">
        <v>7672</v>
      </c>
      <c r="L7690" s="52">
        <v>-3591.6885808119473</v>
      </c>
    </row>
    <row r="7691" spans="11:12" x14ac:dyDescent="0.2">
      <c r="K7691" s="51">
        <v>7673</v>
      </c>
      <c r="L7691" s="52">
        <v>-1586.7523686065733</v>
      </c>
    </row>
    <row r="7692" spans="11:12" x14ac:dyDescent="0.2">
      <c r="K7692" s="51">
        <v>7674</v>
      </c>
      <c r="L7692" s="52">
        <v>1582.1456917853741</v>
      </c>
    </row>
    <row r="7693" spans="11:12" x14ac:dyDescent="0.2">
      <c r="K7693" s="51">
        <v>7675</v>
      </c>
      <c r="L7693" s="52">
        <v>-326.86512413517141</v>
      </c>
    </row>
    <row r="7694" spans="11:12" x14ac:dyDescent="0.2">
      <c r="K7694" s="51">
        <v>7676</v>
      </c>
      <c r="L7694" s="52">
        <v>5518.6785196045721</v>
      </c>
    </row>
    <row r="7695" spans="11:12" x14ac:dyDescent="0.2">
      <c r="K7695" s="51">
        <v>7677</v>
      </c>
      <c r="L7695" s="52">
        <v>-5771.779867555967</v>
      </c>
    </row>
    <row r="7696" spans="11:12" x14ac:dyDescent="0.2">
      <c r="K7696" s="51">
        <v>7678</v>
      </c>
      <c r="L7696" s="52">
        <v>412.85606485408152</v>
      </c>
    </row>
    <row r="7697" spans="11:12" x14ac:dyDescent="0.2">
      <c r="K7697" s="51">
        <v>7679</v>
      </c>
      <c r="L7697" s="52">
        <v>3765.2566854631905</v>
      </c>
    </row>
    <row r="7698" spans="11:12" x14ac:dyDescent="0.2">
      <c r="K7698" s="51">
        <v>7680</v>
      </c>
      <c r="L7698" s="52">
        <v>-1448.9396770294234</v>
      </c>
    </row>
    <row r="7699" spans="11:12" x14ac:dyDescent="0.2">
      <c r="K7699" s="51">
        <v>7681</v>
      </c>
      <c r="L7699" s="52">
        <v>4845.7673657004034</v>
      </c>
    </row>
    <row r="7700" spans="11:12" x14ac:dyDescent="0.2">
      <c r="K7700" s="51">
        <v>7682</v>
      </c>
      <c r="L7700" s="52">
        <v>-998.93692376380784</v>
      </c>
    </row>
    <row r="7701" spans="11:12" x14ac:dyDescent="0.2">
      <c r="K7701" s="51">
        <v>7683</v>
      </c>
      <c r="L7701" s="52">
        <v>4653.7364598163485</v>
      </c>
    </row>
    <row r="7702" spans="11:12" x14ac:dyDescent="0.2">
      <c r="K7702" s="51">
        <v>7684</v>
      </c>
      <c r="L7702" s="52">
        <v>2727.9564374239435</v>
      </c>
    </row>
    <row r="7703" spans="11:12" x14ac:dyDescent="0.2">
      <c r="K7703" s="51">
        <v>7685</v>
      </c>
      <c r="L7703" s="52">
        <v>4399.5959056554066</v>
      </c>
    </row>
    <row r="7704" spans="11:12" x14ac:dyDescent="0.2">
      <c r="K7704" s="51">
        <v>7686</v>
      </c>
      <c r="L7704" s="52">
        <v>-23.15226226703237</v>
      </c>
    </row>
    <row r="7705" spans="11:12" x14ac:dyDescent="0.2">
      <c r="K7705" s="51">
        <v>7687</v>
      </c>
      <c r="L7705" s="52">
        <v>-3027.9265907267113</v>
      </c>
    </row>
    <row r="7706" spans="11:12" x14ac:dyDescent="0.2">
      <c r="K7706" s="51">
        <v>7688</v>
      </c>
      <c r="L7706" s="52">
        <v>2232.3758117322759</v>
      </c>
    </row>
    <row r="7707" spans="11:12" x14ac:dyDescent="0.2">
      <c r="K7707" s="51">
        <v>7689</v>
      </c>
      <c r="L7707" s="52">
        <v>-3725.2890937491884</v>
      </c>
    </row>
    <row r="7708" spans="11:12" x14ac:dyDescent="0.2">
      <c r="K7708" s="51">
        <v>7690</v>
      </c>
      <c r="L7708" s="52">
        <v>2245.0392603572427</v>
      </c>
    </row>
    <row r="7709" spans="11:12" x14ac:dyDescent="0.2">
      <c r="K7709" s="51">
        <v>7691</v>
      </c>
      <c r="L7709" s="52">
        <v>3740.9362198539779</v>
      </c>
    </row>
    <row r="7710" spans="11:12" x14ac:dyDescent="0.2">
      <c r="K7710" s="51">
        <v>7692</v>
      </c>
      <c r="L7710" s="52">
        <v>-5308.683887006172</v>
      </c>
    </row>
    <row r="7711" spans="11:12" x14ac:dyDescent="0.2">
      <c r="K7711" s="51">
        <v>7693</v>
      </c>
      <c r="L7711" s="52">
        <v>449.55881121456525</v>
      </c>
    </row>
    <row r="7712" spans="11:12" x14ac:dyDescent="0.2">
      <c r="K7712" s="51">
        <v>7694</v>
      </c>
      <c r="L7712" s="52">
        <v>2959.1300490886456</v>
      </c>
    </row>
    <row r="7713" spans="11:12" x14ac:dyDescent="0.2">
      <c r="K7713" s="51">
        <v>7695</v>
      </c>
      <c r="L7713" s="52">
        <v>4189.6867034440365</v>
      </c>
    </row>
    <row r="7714" spans="11:12" x14ac:dyDescent="0.2">
      <c r="K7714" s="51">
        <v>7696</v>
      </c>
      <c r="L7714" s="52">
        <v>2527.8031353564666</v>
      </c>
    </row>
    <row r="7715" spans="11:12" x14ac:dyDescent="0.2">
      <c r="K7715" s="51">
        <v>7697</v>
      </c>
      <c r="L7715" s="52">
        <v>1696.0827120700001</v>
      </c>
    </row>
    <row r="7716" spans="11:12" x14ac:dyDescent="0.2">
      <c r="K7716" s="51">
        <v>7698</v>
      </c>
      <c r="L7716" s="52">
        <v>1048.6728017662022</v>
      </c>
    </row>
    <row r="7717" spans="11:12" x14ac:dyDescent="0.2">
      <c r="K7717" s="51">
        <v>7699</v>
      </c>
      <c r="L7717" s="52">
        <v>2024.4029350456333</v>
      </c>
    </row>
    <row r="7718" spans="11:12" x14ac:dyDescent="0.2">
      <c r="K7718" s="51">
        <v>7700</v>
      </c>
      <c r="L7718" s="52">
        <v>0</v>
      </c>
    </row>
    <row r="7719" spans="11:12" x14ac:dyDescent="0.2">
      <c r="K7719" s="51">
        <v>7701</v>
      </c>
      <c r="L7719" s="52">
        <v>4890.6709569047816</v>
      </c>
    </row>
    <row r="7720" spans="11:12" x14ac:dyDescent="0.2">
      <c r="K7720" s="51">
        <v>7702</v>
      </c>
      <c r="L7720" s="52">
        <v>3301.2693552771079</v>
      </c>
    </row>
    <row r="7721" spans="11:12" x14ac:dyDescent="0.2">
      <c r="K7721" s="51">
        <v>7703</v>
      </c>
      <c r="L7721" s="52">
        <v>0</v>
      </c>
    </row>
    <row r="7722" spans="11:12" x14ac:dyDescent="0.2">
      <c r="K7722" s="51">
        <v>7704</v>
      </c>
      <c r="L7722" s="52">
        <v>307.6536904607774</v>
      </c>
    </row>
    <row r="7723" spans="11:12" x14ac:dyDescent="0.2">
      <c r="K7723" s="51">
        <v>7705</v>
      </c>
      <c r="L7723" s="52">
        <v>1901.8848235768014</v>
      </c>
    </row>
    <row r="7724" spans="11:12" x14ac:dyDescent="0.2">
      <c r="K7724" s="51">
        <v>7706</v>
      </c>
      <c r="L7724" s="52">
        <v>2223.0839454448496</v>
      </c>
    </row>
    <row r="7725" spans="11:12" x14ac:dyDescent="0.2">
      <c r="K7725" s="51">
        <v>7707</v>
      </c>
      <c r="L7725" s="52">
        <v>952.16355095036192</v>
      </c>
    </row>
    <row r="7726" spans="11:12" x14ac:dyDescent="0.2">
      <c r="K7726" s="51">
        <v>7708</v>
      </c>
      <c r="L7726" s="52">
        <v>-2846.5921908464788</v>
      </c>
    </row>
    <row r="7727" spans="11:12" x14ac:dyDescent="0.2">
      <c r="K7727" s="51">
        <v>7709</v>
      </c>
      <c r="L7727" s="52">
        <v>-1366.654424787567</v>
      </c>
    </row>
    <row r="7728" spans="11:12" x14ac:dyDescent="0.2">
      <c r="K7728" s="51">
        <v>7710</v>
      </c>
      <c r="L7728" s="52">
        <v>-6835.8298165364977</v>
      </c>
    </row>
    <row r="7729" spans="11:12" x14ac:dyDescent="0.2">
      <c r="K7729" s="51">
        <v>7711</v>
      </c>
      <c r="L7729" s="52">
        <v>-7026.6081213940943</v>
      </c>
    </row>
    <row r="7730" spans="11:12" x14ac:dyDescent="0.2">
      <c r="K7730" s="51">
        <v>7712</v>
      </c>
      <c r="L7730" s="52">
        <v>529.18539311928146</v>
      </c>
    </row>
    <row r="7731" spans="11:12" x14ac:dyDescent="0.2">
      <c r="K7731" s="51">
        <v>7713</v>
      </c>
      <c r="L7731" s="52">
        <v>1934.5724396076944</v>
      </c>
    </row>
    <row r="7732" spans="11:12" x14ac:dyDescent="0.2">
      <c r="K7732" s="51">
        <v>7714</v>
      </c>
      <c r="L7732" s="52">
        <v>-653.48664409279831</v>
      </c>
    </row>
    <row r="7733" spans="11:12" x14ac:dyDescent="0.2">
      <c r="K7733" s="51">
        <v>7715</v>
      </c>
      <c r="L7733" s="52">
        <v>2928.3348933361135</v>
      </c>
    </row>
    <row r="7734" spans="11:12" x14ac:dyDescent="0.2">
      <c r="K7734" s="51">
        <v>7716</v>
      </c>
      <c r="L7734" s="52">
        <v>0</v>
      </c>
    </row>
    <row r="7735" spans="11:12" x14ac:dyDescent="0.2">
      <c r="K7735" s="51">
        <v>7717</v>
      </c>
      <c r="L7735" s="52">
        <v>1210.244564909739</v>
      </c>
    </row>
    <row r="7736" spans="11:12" x14ac:dyDescent="0.2">
      <c r="K7736" s="51">
        <v>7718</v>
      </c>
      <c r="L7736" s="52">
        <v>-2453.8821758557601</v>
      </c>
    </row>
    <row r="7737" spans="11:12" x14ac:dyDescent="0.2">
      <c r="K7737" s="51">
        <v>7719</v>
      </c>
      <c r="L7737" s="52">
        <v>2630.8635272756856</v>
      </c>
    </row>
    <row r="7738" spans="11:12" x14ac:dyDescent="0.2">
      <c r="K7738" s="51">
        <v>7720</v>
      </c>
      <c r="L7738" s="52">
        <v>11.4639675164658</v>
      </c>
    </row>
    <row r="7739" spans="11:12" x14ac:dyDescent="0.2">
      <c r="K7739" s="51">
        <v>7721</v>
      </c>
      <c r="L7739" s="52">
        <v>4420.992529267307</v>
      </c>
    </row>
    <row r="7740" spans="11:12" x14ac:dyDescent="0.2">
      <c r="K7740" s="51">
        <v>7722</v>
      </c>
      <c r="L7740" s="52">
        <v>3881.794360242613</v>
      </c>
    </row>
    <row r="7741" spans="11:12" x14ac:dyDescent="0.2">
      <c r="K7741" s="51">
        <v>7723</v>
      </c>
      <c r="L7741" s="52">
        <v>1695.0754650314275</v>
      </c>
    </row>
    <row r="7742" spans="11:12" x14ac:dyDescent="0.2">
      <c r="K7742" s="51">
        <v>7724</v>
      </c>
      <c r="L7742" s="52">
        <v>907.18889616282695</v>
      </c>
    </row>
    <row r="7743" spans="11:12" x14ac:dyDescent="0.2">
      <c r="K7743" s="51">
        <v>7725</v>
      </c>
      <c r="L7743" s="52">
        <v>0</v>
      </c>
    </row>
    <row r="7744" spans="11:12" x14ac:dyDescent="0.2">
      <c r="K7744" s="51">
        <v>7726</v>
      </c>
      <c r="L7744" s="52">
        <v>1430.8966829417379</v>
      </c>
    </row>
    <row r="7745" spans="11:12" x14ac:dyDescent="0.2">
      <c r="K7745" s="51">
        <v>7727</v>
      </c>
      <c r="L7745" s="52">
        <v>4271.8010102101225</v>
      </c>
    </row>
    <row r="7746" spans="11:12" x14ac:dyDescent="0.2">
      <c r="K7746" s="51">
        <v>7728</v>
      </c>
      <c r="L7746" s="52">
        <v>-3633.5509736014919</v>
      </c>
    </row>
    <row r="7747" spans="11:12" x14ac:dyDescent="0.2">
      <c r="K7747" s="51">
        <v>7729</v>
      </c>
      <c r="L7747" s="52">
        <v>-3014.2392638955466</v>
      </c>
    </row>
    <row r="7748" spans="11:12" x14ac:dyDescent="0.2">
      <c r="K7748" s="51">
        <v>7730</v>
      </c>
      <c r="L7748" s="52">
        <v>1298.6963950144941</v>
      </c>
    </row>
    <row r="7749" spans="11:12" x14ac:dyDescent="0.2">
      <c r="K7749" s="51">
        <v>7731</v>
      </c>
      <c r="L7749" s="52">
        <v>-1593.1840219038158</v>
      </c>
    </row>
    <row r="7750" spans="11:12" x14ac:dyDescent="0.2">
      <c r="K7750" s="51">
        <v>7732</v>
      </c>
      <c r="L7750" s="52">
        <v>-1244.8793705300359</v>
      </c>
    </row>
    <row r="7751" spans="11:12" x14ac:dyDescent="0.2">
      <c r="K7751" s="51">
        <v>7733</v>
      </c>
      <c r="L7751" s="52">
        <v>2504.5634686018047</v>
      </c>
    </row>
    <row r="7752" spans="11:12" x14ac:dyDescent="0.2">
      <c r="K7752" s="51">
        <v>7734</v>
      </c>
      <c r="L7752" s="52">
        <v>1115.0461347006792</v>
      </c>
    </row>
    <row r="7753" spans="11:12" x14ac:dyDescent="0.2">
      <c r="K7753" s="51">
        <v>7735</v>
      </c>
      <c r="L7753" s="52">
        <v>1345.5315696378971</v>
      </c>
    </row>
    <row r="7754" spans="11:12" x14ac:dyDescent="0.2">
      <c r="K7754" s="51">
        <v>7736</v>
      </c>
      <c r="L7754" s="52">
        <v>-1161.1596347947884</v>
      </c>
    </row>
    <row r="7755" spans="11:12" x14ac:dyDescent="0.2">
      <c r="K7755" s="51">
        <v>7737</v>
      </c>
      <c r="L7755" s="52">
        <v>1253.8315286888569</v>
      </c>
    </row>
    <row r="7756" spans="11:12" x14ac:dyDescent="0.2">
      <c r="K7756" s="51">
        <v>7738</v>
      </c>
      <c r="L7756" s="52">
        <v>1797.8129513747858</v>
      </c>
    </row>
    <row r="7757" spans="11:12" x14ac:dyDescent="0.2">
      <c r="K7757" s="51">
        <v>7739</v>
      </c>
      <c r="L7757" s="52">
        <v>2205.3708057877388</v>
      </c>
    </row>
    <row r="7758" spans="11:12" x14ac:dyDescent="0.2">
      <c r="K7758" s="51">
        <v>7740</v>
      </c>
      <c r="L7758" s="52">
        <v>-3117.2978755319546</v>
      </c>
    </row>
    <row r="7759" spans="11:12" x14ac:dyDescent="0.2">
      <c r="K7759" s="51">
        <v>7741</v>
      </c>
      <c r="L7759" s="52">
        <v>0</v>
      </c>
    </row>
    <row r="7760" spans="11:12" x14ac:dyDescent="0.2">
      <c r="K7760" s="51">
        <v>7742</v>
      </c>
      <c r="L7760" s="52">
        <v>-4099.9440072435036</v>
      </c>
    </row>
    <row r="7761" spans="11:12" x14ac:dyDescent="0.2">
      <c r="K7761" s="51">
        <v>7743</v>
      </c>
      <c r="L7761" s="52">
        <v>-1752.3975708917869</v>
      </c>
    </row>
    <row r="7762" spans="11:12" x14ac:dyDescent="0.2">
      <c r="K7762" s="51">
        <v>7744</v>
      </c>
      <c r="L7762" s="52">
        <v>-1334.5622702194726</v>
      </c>
    </row>
    <row r="7763" spans="11:12" x14ac:dyDescent="0.2">
      <c r="K7763" s="51">
        <v>7745</v>
      </c>
      <c r="L7763" s="52">
        <v>-1044.4273132188503</v>
      </c>
    </row>
    <row r="7764" spans="11:12" x14ac:dyDescent="0.2">
      <c r="K7764" s="51">
        <v>7746</v>
      </c>
      <c r="L7764" s="52">
        <v>203.02485455941553</v>
      </c>
    </row>
    <row r="7765" spans="11:12" x14ac:dyDescent="0.2">
      <c r="K7765" s="51">
        <v>7747</v>
      </c>
      <c r="L7765" s="52">
        <v>748.41829713430013</v>
      </c>
    </row>
    <row r="7766" spans="11:12" x14ac:dyDescent="0.2">
      <c r="K7766" s="51">
        <v>7748</v>
      </c>
      <c r="L7766" s="52">
        <v>-307.2955130173541</v>
      </c>
    </row>
    <row r="7767" spans="11:12" x14ac:dyDescent="0.2">
      <c r="K7767" s="51">
        <v>7749</v>
      </c>
      <c r="L7767" s="52">
        <v>1283.8877760171229</v>
      </c>
    </row>
    <row r="7768" spans="11:12" x14ac:dyDescent="0.2">
      <c r="K7768" s="51">
        <v>7750</v>
      </c>
      <c r="L7768" s="52">
        <v>692.07263708801224</v>
      </c>
    </row>
    <row r="7769" spans="11:12" x14ac:dyDescent="0.2">
      <c r="K7769" s="51">
        <v>7751</v>
      </c>
      <c r="L7769" s="52">
        <v>0</v>
      </c>
    </row>
    <row r="7770" spans="11:12" x14ac:dyDescent="0.2">
      <c r="K7770" s="51">
        <v>7752</v>
      </c>
      <c r="L7770" s="52">
        <v>-4293.9850667271849</v>
      </c>
    </row>
    <row r="7771" spans="11:12" x14ac:dyDescent="0.2">
      <c r="K7771" s="51">
        <v>7753</v>
      </c>
      <c r="L7771" s="52">
        <v>0</v>
      </c>
    </row>
    <row r="7772" spans="11:12" x14ac:dyDescent="0.2">
      <c r="K7772" s="51">
        <v>7754</v>
      </c>
      <c r="L7772" s="52">
        <v>4474.1642360107289</v>
      </c>
    </row>
    <row r="7773" spans="11:12" x14ac:dyDescent="0.2">
      <c r="K7773" s="51">
        <v>7755</v>
      </c>
      <c r="L7773" s="52">
        <v>4601.873967350075</v>
      </c>
    </row>
    <row r="7774" spans="11:12" x14ac:dyDescent="0.2">
      <c r="K7774" s="51">
        <v>7756</v>
      </c>
      <c r="L7774" s="52">
        <v>306.71954285653374</v>
      </c>
    </row>
    <row r="7775" spans="11:12" x14ac:dyDescent="0.2">
      <c r="K7775" s="51">
        <v>7757</v>
      </c>
      <c r="L7775" s="52">
        <v>-2261.939622975854</v>
      </c>
    </row>
    <row r="7776" spans="11:12" x14ac:dyDescent="0.2">
      <c r="K7776" s="51">
        <v>7758</v>
      </c>
      <c r="L7776" s="52">
        <v>0</v>
      </c>
    </row>
    <row r="7777" spans="11:12" x14ac:dyDescent="0.2">
      <c r="K7777" s="51">
        <v>7759</v>
      </c>
      <c r="L7777" s="52">
        <v>-1724.9149072173664</v>
      </c>
    </row>
    <row r="7778" spans="11:12" x14ac:dyDescent="0.2">
      <c r="K7778" s="51">
        <v>7760</v>
      </c>
      <c r="L7778" s="52">
        <v>2045.6981882560024</v>
      </c>
    </row>
    <row r="7779" spans="11:12" x14ac:dyDescent="0.2">
      <c r="K7779" s="51">
        <v>7761</v>
      </c>
      <c r="L7779" s="52">
        <v>0</v>
      </c>
    </row>
    <row r="7780" spans="11:12" x14ac:dyDescent="0.2">
      <c r="K7780" s="51">
        <v>7762</v>
      </c>
      <c r="L7780" s="52">
        <v>-1346.8617616874924</v>
      </c>
    </row>
    <row r="7781" spans="11:12" x14ac:dyDescent="0.2">
      <c r="K7781" s="51">
        <v>7763</v>
      </c>
      <c r="L7781" s="52">
        <v>2568.0959233216499</v>
      </c>
    </row>
    <row r="7782" spans="11:12" x14ac:dyDescent="0.2">
      <c r="K7782" s="51">
        <v>7764</v>
      </c>
      <c r="L7782" s="52">
        <v>0</v>
      </c>
    </row>
    <row r="7783" spans="11:12" x14ac:dyDescent="0.2">
      <c r="K7783" s="51">
        <v>7765</v>
      </c>
      <c r="L7783" s="52">
        <v>4023.1261067575119</v>
      </c>
    </row>
    <row r="7784" spans="11:12" x14ac:dyDescent="0.2">
      <c r="K7784" s="51">
        <v>7766</v>
      </c>
      <c r="L7784" s="52">
        <v>0</v>
      </c>
    </row>
    <row r="7785" spans="11:12" x14ac:dyDescent="0.2">
      <c r="K7785" s="51">
        <v>7767</v>
      </c>
      <c r="L7785" s="52">
        <v>1140.8448426983211</v>
      </c>
    </row>
    <row r="7786" spans="11:12" x14ac:dyDescent="0.2">
      <c r="K7786" s="51">
        <v>7768</v>
      </c>
      <c r="L7786" s="52">
        <v>885.71145757342424</v>
      </c>
    </row>
    <row r="7787" spans="11:12" x14ac:dyDescent="0.2">
      <c r="K7787" s="51">
        <v>7769</v>
      </c>
      <c r="L7787" s="52">
        <v>-3399.7357068740753</v>
      </c>
    </row>
    <row r="7788" spans="11:12" x14ac:dyDescent="0.2">
      <c r="K7788" s="51">
        <v>7770</v>
      </c>
      <c r="L7788" s="52">
        <v>-1398.6457944407598</v>
      </c>
    </row>
    <row r="7789" spans="11:12" x14ac:dyDescent="0.2">
      <c r="K7789" s="51">
        <v>7771</v>
      </c>
      <c r="L7789" s="52">
        <v>-54.36285036508616</v>
      </c>
    </row>
    <row r="7790" spans="11:12" x14ac:dyDescent="0.2">
      <c r="K7790" s="51">
        <v>7772</v>
      </c>
      <c r="L7790" s="52">
        <v>-5298.6771927881509</v>
      </c>
    </row>
    <row r="7791" spans="11:12" x14ac:dyDescent="0.2">
      <c r="K7791" s="51">
        <v>7773</v>
      </c>
      <c r="L7791" s="52">
        <v>715.88218381786055</v>
      </c>
    </row>
    <row r="7792" spans="11:12" x14ac:dyDescent="0.2">
      <c r="K7792" s="51">
        <v>7774</v>
      </c>
      <c r="L7792" s="52">
        <v>-1083.3667809874205</v>
      </c>
    </row>
    <row r="7793" spans="11:12" x14ac:dyDescent="0.2">
      <c r="K7793" s="51">
        <v>7775</v>
      </c>
      <c r="L7793" s="52">
        <v>3751.3743142881922</v>
      </c>
    </row>
    <row r="7794" spans="11:12" x14ac:dyDescent="0.2">
      <c r="K7794" s="51">
        <v>7776</v>
      </c>
      <c r="L7794" s="52">
        <v>-1015.881762833066</v>
      </c>
    </row>
    <row r="7795" spans="11:12" x14ac:dyDescent="0.2">
      <c r="K7795" s="51">
        <v>7777</v>
      </c>
      <c r="L7795" s="52">
        <v>5252.6432599746049</v>
      </c>
    </row>
    <row r="7796" spans="11:12" x14ac:dyDescent="0.2">
      <c r="K7796" s="51">
        <v>7778</v>
      </c>
      <c r="L7796" s="52">
        <v>-929.63343275601142</v>
      </c>
    </row>
    <row r="7797" spans="11:12" x14ac:dyDescent="0.2">
      <c r="K7797" s="51">
        <v>7779</v>
      </c>
      <c r="L7797" s="52">
        <v>795.48556280429148</v>
      </c>
    </row>
    <row r="7798" spans="11:12" x14ac:dyDescent="0.2">
      <c r="K7798" s="51">
        <v>7780</v>
      </c>
      <c r="L7798" s="52">
        <v>-2067.9279018109478</v>
      </c>
    </row>
    <row r="7799" spans="11:12" x14ac:dyDescent="0.2">
      <c r="K7799" s="51">
        <v>7781</v>
      </c>
      <c r="L7799" s="52">
        <v>2140.7388877194162</v>
      </c>
    </row>
    <row r="7800" spans="11:12" x14ac:dyDescent="0.2">
      <c r="K7800" s="51">
        <v>7782</v>
      </c>
      <c r="L7800" s="52">
        <v>3039.8521472500897</v>
      </c>
    </row>
    <row r="7801" spans="11:12" x14ac:dyDescent="0.2">
      <c r="K7801" s="51">
        <v>7783</v>
      </c>
      <c r="L7801" s="52">
        <v>1284.6954775694767</v>
      </c>
    </row>
    <row r="7802" spans="11:12" x14ac:dyDescent="0.2">
      <c r="K7802" s="51">
        <v>7784</v>
      </c>
      <c r="L7802" s="52">
        <v>3127.1895842090853</v>
      </c>
    </row>
    <row r="7803" spans="11:12" x14ac:dyDescent="0.2">
      <c r="K7803" s="51">
        <v>7785</v>
      </c>
      <c r="L7803" s="52">
        <v>893.03688688604211</v>
      </c>
    </row>
    <row r="7804" spans="11:12" x14ac:dyDescent="0.2">
      <c r="K7804" s="51">
        <v>7786</v>
      </c>
      <c r="L7804" s="52">
        <v>1486.3448522698684</v>
      </c>
    </row>
    <row r="7805" spans="11:12" x14ac:dyDescent="0.2">
      <c r="K7805" s="51">
        <v>7787</v>
      </c>
      <c r="L7805" s="52">
        <v>-3891.1077251445959</v>
      </c>
    </row>
    <row r="7806" spans="11:12" x14ac:dyDescent="0.2">
      <c r="K7806" s="51">
        <v>7788</v>
      </c>
      <c r="L7806" s="52">
        <v>-1321.1617654250663</v>
      </c>
    </row>
    <row r="7807" spans="11:12" x14ac:dyDescent="0.2">
      <c r="K7807" s="51">
        <v>7789</v>
      </c>
      <c r="L7807" s="52">
        <v>4411.6777084774876</v>
      </c>
    </row>
    <row r="7808" spans="11:12" x14ac:dyDescent="0.2">
      <c r="K7808" s="51">
        <v>7790</v>
      </c>
      <c r="L7808" s="52">
        <v>633.46144499475645</v>
      </c>
    </row>
    <row r="7809" spans="11:12" x14ac:dyDescent="0.2">
      <c r="K7809" s="51">
        <v>7791</v>
      </c>
      <c r="L7809" s="52">
        <v>1811.9305862544984</v>
      </c>
    </row>
    <row r="7810" spans="11:12" x14ac:dyDescent="0.2">
      <c r="K7810" s="51">
        <v>7792</v>
      </c>
      <c r="L7810" s="52">
        <v>3288.4997414834033</v>
      </c>
    </row>
    <row r="7811" spans="11:12" x14ac:dyDescent="0.2">
      <c r="K7811" s="51">
        <v>7793</v>
      </c>
      <c r="L7811" s="52">
        <v>2942.5228398463946</v>
      </c>
    </row>
    <row r="7812" spans="11:12" x14ac:dyDescent="0.2">
      <c r="K7812" s="51">
        <v>7794</v>
      </c>
      <c r="L7812" s="52">
        <v>4931.0162988091688</v>
      </c>
    </row>
    <row r="7813" spans="11:12" x14ac:dyDescent="0.2">
      <c r="K7813" s="51">
        <v>7795</v>
      </c>
      <c r="L7813" s="52">
        <v>-1992.8879082630137</v>
      </c>
    </row>
    <row r="7814" spans="11:12" x14ac:dyDescent="0.2">
      <c r="K7814" s="51">
        <v>7796</v>
      </c>
      <c r="L7814" s="52">
        <v>-1638.9637345855199</v>
      </c>
    </row>
    <row r="7815" spans="11:12" x14ac:dyDescent="0.2">
      <c r="K7815" s="51">
        <v>7797</v>
      </c>
      <c r="L7815" s="52">
        <v>-1743.7039556230343</v>
      </c>
    </row>
    <row r="7816" spans="11:12" x14ac:dyDescent="0.2">
      <c r="K7816" s="51">
        <v>7798</v>
      </c>
      <c r="L7816" s="52">
        <v>4185.4032475151271</v>
      </c>
    </row>
    <row r="7817" spans="11:12" x14ac:dyDescent="0.2">
      <c r="K7817" s="51">
        <v>7799</v>
      </c>
      <c r="L7817" s="52">
        <v>464.22822656524295</v>
      </c>
    </row>
    <row r="7818" spans="11:12" x14ac:dyDescent="0.2">
      <c r="K7818" s="51">
        <v>7800</v>
      </c>
      <c r="L7818" s="52">
        <v>-2291.2134941133045</v>
      </c>
    </row>
    <row r="7819" spans="11:12" x14ac:dyDescent="0.2">
      <c r="K7819" s="51">
        <v>7801</v>
      </c>
      <c r="L7819" s="52">
        <v>589.68136237686429</v>
      </c>
    </row>
    <row r="7820" spans="11:12" x14ac:dyDescent="0.2">
      <c r="K7820" s="51">
        <v>7802</v>
      </c>
      <c r="L7820" s="52">
        <v>5168.5845417281143</v>
      </c>
    </row>
    <row r="7821" spans="11:12" x14ac:dyDescent="0.2">
      <c r="K7821" s="51">
        <v>7803</v>
      </c>
      <c r="L7821" s="52">
        <v>-3279.254999223072</v>
      </c>
    </row>
    <row r="7822" spans="11:12" x14ac:dyDescent="0.2">
      <c r="K7822" s="51">
        <v>7804</v>
      </c>
      <c r="L7822" s="52">
        <v>0</v>
      </c>
    </row>
    <row r="7823" spans="11:12" x14ac:dyDescent="0.2">
      <c r="K7823" s="51">
        <v>7805</v>
      </c>
      <c r="L7823" s="52">
        <v>-24.81623020731422</v>
      </c>
    </row>
    <row r="7824" spans="11:12" x14ac:dyDescent="0.2">
      <c r="K7824" s="51">
        <v>7806</v>
      </c>
      <c r="L7824" s="52">
        <v>-1443.2607341141975</v>
      </c>
    </row>
    <row r="7825" spans="11:12" x14ac:dyDescent="0.2">
      <c r="K7825" s="51">
        <v>7807</v>
      </c>
      <c r="L7825" s="52">
        <v>-6190.1633111815918</v>
      </c>
    </row>
    <row r="7826" spans="11:12" x14ac:dyDescent="0.2">
      <c r="K7826" s="51">
        <v>7808</v>
      </c>
      <c r="L7826" s="52">
        <v>2122.4077254742333</v>
      </c>
    </row>
    <row r="7827" spans="11:12" x14ac:dyDescent="0.2">
      <c r="K7827" s="51">
        <v>7809</v>
      </c>
      <c r="L7827" s="52">
        <v>0</v>
      </c>
    </row>
    <row r="7828" spans="11:12" x14ac:dyDescent="0.2">
      <c r="K7828" s="51">
        <v>7810</v>
      </c>
      <c r="L7828" s="52">
        <v>-3880.7456648041002</v>
      </c>
    </row>
    <row r="7829" spans="11:12" x14ac:dyDescent="0.2">
      <c r="K7829" s="51">
        <v>7811</v>
      </c>
      <c r="L7829" s="52">
        <v>0</v>
      </c>
    </row>
    <row r="7830" spans="11:12" x14ac:dyDescent="0.2">
      <c r="K7830" s="51">
        <v>7812</v>
      </c>
      <c r="L7830" s="52">
        <v>-2462.6982754706519</v>
      </c>
    </row>
    <row r="7831" spans="11:12" x14ac:dyDescent="0.2">
      <c r="K7831" s="51">
        <v>7813</v>
      </c>
      <c r="L7831" s="52">
        <v>4729.88095764849</v>
      </c>
    </row>
    <row r="7832" spans="11:12" x14ac:dyDescent="0.2">
      <c r="K7832" s="51">
        <v>7814</v>
      </c>
      <c r="L7832" s="52">
        <v>3484.5872318245183</v>
      </c>
    </row>
    <row r="7833" spans="11:12" x14ac:dyDescent="0.2">
      <c r="K7833" s="51">
        <v>7815</v>
      </c>
      <c r="L7833" s="52">
        <v>0</v>
      </c>
    </row>
    <row r="7834" spans="11:12" x14ac:dyDescent="0.2">
      <c r="K7834" s="51">
        <v>7816</v>
      </c>
      <c r="L7834" s="52">
        <v>5304.1875139867607</v>
      </c>
    </row>
    <row r="7835" spans="11:12" x14ac:dyDescent="0.2">
      <c r="K7835" s="51">
        <v>7817</v>
      </c>
      <c r="L7835" s="52">
        <v>4109.5362343851575</v>
      </c>
    </row>
    <row r="7836" spans="11:12" x14ac:dyDescent="0.2">
      <c r="K7836" s="51">
        <v>7818</v>
      </c>
      <c r="L7836" s="52">
        <v>-6313.029922816917</v>
      </c>
    </row>
    <row r="7837" spans="11:12" x14ac:dyDescent="0.2">
      <c r="K7837" s="51">
        <v>7819</v>
      </c>
      <c r="L7837" s="52">
        <v>3205.5340600104523</v>
      </c>
    </row>
    <row r="7838" spans="11:12" x14ac:dyDescent="0.2">
      <c r="K7838" s="51">
        <v>7820</v>
      </c>
      <c r="L7838" s="52">
        <v>-1800.3785403031056</v>
      </c>
    </row>
    <row r="7839" spans="11:12" x14ac:dyDescent="0.2">
      <c r="K7839" s="51">
        <v>7821</v>
      </c>
      <c r="L7839" s="52">
        <v>2019.8134135861719</v>
      </c>
    </row>
    <row r="7840" spans="11:12" x14ac:dyDescent="0.2">
      <c r="K7840" s="51">
        <v>7822</v>
      </c>
      <c r="L7840" s="52">
        <v>0</v>
      </c>
    </row>
    <row r="7841" spans="11:12" x14ac:dyDescent="0.2">
      <c r="K7841" s="51">
        <v>7823</v>
      </c>
      <c r="L7841" s="52">
        <v>-1269.3999909687577</v>
      </c>
    </row>
    <row r="7842" spans="11:12" x14ac:dyDescent="0.2">
      <c r="K7842" s="51">
        <v>7824</v>
      </c>
      <c r="L7842" s="52">
        <v>5921.7602219809642</v>
      </c>
    </row>
    <row r="7843" spans="11:12" x14ac:dyDescent="0.2">
      <c r="K7843" s="51">
        <v>7825</v>
      </c>
      <c r="L7843" s="52">
        <v>782.67143063870651</v>
      </c>
    </row>
    <row r="7844" spans="11:12" x14ac:dyDescent="0.2">
      <c r="K7844" s="51">
        <v>7826</v>
      </c>
      <c r="L7844" s="52">
        <v>0</v>
      </c>
    </row>
    <row r="7845" spans="11:12" x14ac:dyDescent="0.2">
      <c r="K7845" s="51">
        <v>7827</v>
      </c>
      <c r="L7845" s="52">
        <v>-1661.2125064899121</v>
      </c>
    </row>
    <row r="7846" spans="11:12" x14ac:dyDescent="0.2">
      <c r="K7846" s="51">
        <v>7828</v>
      </c>
      <c r="L7846" s="52">
        <v>-756.64488738215596</v>
      </c>
    </row>
    <row r="7847" spans="11:12" x14ac:dyDescent="0.2">
      <c r="K7847" s="51">
        <v>7829</v>
      </c>
      <c r="L7847" s="52">
        <v>2433.738144388923</v>
      </c>
    </row>
    <row r="7848" spans="11:12" x14ac:dyDescent="0.2">
      <c r="K7848" s="51">
        <v>7830</v>
      </c>
      <c r="L7848" s="52">
        <v>-1553.6909515554416</v>
      </c>
    </row>
    <row r="7849" spans="11:12" x14ac:dyDescent="0.2">
      <c r="K7849" s="51">
        <v>7831</v>
      </c>
      <c r="L7849" s="52">
        <v>-4574.1718636647056</v>
      </c>
    </row>
    <row r="7850" spans="11:12" x14ac:dyDescent="0.2">
      <c r="K7850" s="51">
        <v>7832</v>
      </c>
      <c r="L7850" s="52">
        <v>-3326.338737539972</v>
      </c>
    </row>
    <row r="7851" spans="11:12" x14ac:dyDescent="0.2">
      <c r="K7851" s="51">
        <v>7833</v>
      </c>
      <c r="L7851" s="52">
        <v>4419.1016809689045</v>
      </c>
    </row>
    <row r="7852" spans="11:12" x14ac:dyDescent="0.2">
      <c r="K7852" s="51">
        <v>7834</v>
      </c>
      <c r="L7852" s="52">
        <v>2983.2097078722263</v>
      </c>
    </row>
    <row r="7853" spans="11:12" x14ac:dyDescent="0.2">
      <c r="K7853" s="51">
        <v>7835</v>
      </c>
      <c r="L7853" s="52">
        <v>3665.2057422955586</v>
      </c>
    </row>
    <row r="7854" spans="11:12" x14ac:dyDescent="0.2">
      <c r="K7854" s="51">
        <v>7836</v>
      </c>
      <c r="L7854" s="52">
        <v>-118.03603778294746</v>
      </c>
    </row>
    <row r="7855" spans="11:12" x14ac:dyDescent="0.2">
      <c r="K7855" s="51">
        <v>7837</v>
      </c>
      <c r="L7855" s="52">
        <v>3451.7824907189506</v>
      </c>
    </row>
    <row r="7856" spans="11:12" x14ac:dyDescent="0.2">
      <c r="K7856" s="51">
        <v>7838</v>
      </c>
      <c r="L7856" s="52">
        <v>763.40790329759875</v>
      </c>
    </row>
    <row r="7857" spans="11:12" x14ac:dyDescent="0.2">
      <c r="K7857" s="51">
        <v>7839</v>
      </c>
      <c r="L7857" s="52">
        <v>-549.39260418495371</v>
      </c>
    </row>
    <row r="7858" spans="11:12" x14ac:dyDescent="0.2">
      <c r="K7858" s="51">
        <v>7840</v>
      </c>
      <c r="L7858" s="52">
        <v>4286.5247193641171</v>
      </c>
    </row>
    <row r="7859" spans="11:12" x14ac:dyDescent="0.2">
      <c r="K7859" s="51">
        <v>7841</v>
      </c>
      <c r="L7859" s="52">
        <v>1341.7089803842737</v>
      </c>
    </row>
    <row r="7860" spans="11:12" x14ac:dyDescent="0.2">
      <c r="K7860" s="51">
        <v>7842</v>
      </c>
      <c r="L7860" s="52">
        <v>-140.75381573450386</v>
      </c>
    </row>
    <row r="7861" spans="11:12" x14ac:dyDescent="0.2">
      <c r="K7861" s="51">
        <v>7843</v>
      </c>
      <c r="L7861" s="52">
        <v>1398.5317540959186</v>
      </c>
    </row>
    <row r="7862" spans="11:12" x14ac:dyDescent="0.2">
      <c r="K7862" s="51">
        <v>7844</v>
      </c>
      <c r="L7862" s="52">
        <v>1912.4336374325417</v>
      </c>
    </row>
    <row r="7863" spans="11:12" x14ac:dyDescent="0.2">
      <c r="K7863" s="51">
        <v>7845</v>
      </c>
      <c r="L7863" s="52">
        <v>-2073.7435164900785</v>
      </c>
    </row>
    <row r="7864" spans="11:12" x14ac:dyDescent="0.2">
      <c r="K7864" s="51">
        <v>7846</v>
      </c>
      <c r="L7864" s="52">
        <v>1253.6763151732598</v>
      </c>
    </row>
    <row r="7865" spans="11:12" x14ac:dyDescent="0.2">
      <c r="K7865" s="51">
        <v>7847</v>
      </c>
      <c r="L7865" s="52">
        <v>0</v>
      </c>
    </row>
    <row r="7866" spans="11:12" x14ac:dyDescent="0.2">
      <c r="K7866" s="51">
        <v>7848</v>
      </c>
      <c r="L7866" s="52">
        <v>0</v>
      </c>
    </row>
    <row r="7867" spans="11:12" x14ac:dyDescent="0.2">
      <c r="K7867" s="51">
        <v>7849</v>
      </c>
      <c r="L7867" s="52">
        <v>-3089.6973081625579</v>
      </c>
    </row>
    <row r="7868" spans="11:12" x14ac:dyDescent="0.2">
      <c r="K7868" s="51">
        <v>7850</v>
      </c>
      <c r="L7868" s="52">
        <v>4024.7677113113655</v>
      </c>
    </row>
    <row r="7869" spans="11:12" x14ac:dyDescent="0.2">
      <c r="K7869" s="51">
        <v>7851</v>
      </c>
      <c r="L7869" s="52">
        <v>5891.1162469960173</v>
      </c>
    </row>
    <row r="7870" spans="11:12" x14ac:dyDescent="0.2">
      <c r="K7870" s="51">
        <v>7852</v>
      </c>
      <c r="L7870" s="52">
        <v>-1935.0185738133116</v>
      </c>
    </row>
    <row r="7871" spans="11:12" x14ac:dyDescent="0.2">
      <c r="K7871" s="51">
        <v>7853</v>
      </c>
      <c r="L7871" s="52">
        <v>3125.2550863336101</v>
      </c>
    </row>
    <row r="7872" spans="11:12" x14ac:dyDescent="0.2">
      <c r="K7872" s="51">
        <v>7854</v>
      </c>
      <c r="L7872" s="52">
        <v>0</v>
      </c>
    </row>
    <row r="7873" spans="11:12" x14ac:dyDescent="0.2">
      <c r="K7873" s="51">
        <v>7855</v>
      </c>
      <c r="L7873" s="52">
        <v>5513.0643633761701</v>
      </c>
    </row>
    <row r="7874" spans="11:12" x14ac:dyDescent="0.2">
      <c r="K7874" s="51">
        <v>7856</v>
      </c>
      <c r="L7874" s="52">
        <v>-309.11939264464581</v>
      </c>
    </row>
    <row r="7875" spans="11:12" x14ac:dyDescent="0.2">
      <c r="K7875" s="51">
        <v>7857</v>
      </c>
      <c r="L7875" s="52">
        <v>912.42312898130785</v>
      </c>
    </row>
    <row r="7876" spans="11:12" x14ac:dyDescent="0.2">
      <c r="K7876" s="51">
        <v>7858</v>
      </c>
      <c r="L7876" s="52">
        <v>-3751.8506275738878</v>
      </c>
    </row>
    <row r="7877" spans="11:12" x14ac:dyDescent="0.2">
      <c r="K7877" s="51">
        <v>7859</v>
      </c>
      <c r="L7877" s="52">
        <v>1498.4809118226071</v>
      </c>
    </row>
    <row r="7878" spans="11:12" x14ac:dyDescent="0.2">
      <c r="K7878" s="51">
        <v>7860</v>
      </c>
      <c r="L7878" s="52">
        <v>0</v>
      </c>
    </row>
    <row r="7879" spans="11:12" x14ac:dyDescent="0.2">
      <c r="K7879" s="51">
        <v>7861</v>
      </c>
      <c r="L7879" s="52">
        <v>4649.5882304710485</v>
      </c>
    </row>
    <row r="7880" spans="11:12" x14ac:dyDescent="0.2">
      <c r="K7880" s="51">
        <v>7862</v>
      </c>
      <c r="L7880" s="52">
        <v>0</v>
      </c>
    </row>
    <row r="7881" spans="11:12" x14ac:dyDescent="0.2">
      <c r="K7881" s="51">
        <v>7863</v>
      </c>
      <c r="L7881" s="52">
        <v>0</v>
      </c>
    </row>
    <row r="7882" spans="11:12" x14ac:dyDescent="0.2">
      <c r="K7882" s="51">
        <v>7864</v>
      </c>
      <c r="L7882" s="52">
        <v>1461.6124293222292</v>
      </c>
    </row>
    <row r="7883" spans="11:12" x14ac:dyDescent="0.2">
      <c r="K7883" s="51">
        <v>7865</v>
      </c>
      <c r="L7883" s="52">
        <v>3239.5726545928956</v>
      </c>
    </row>
    <row r="7884" spans="11:12" x14ac:dyDescent="0.2">
      <c r="K7884" s="51">
        <v>7866</v>
      </c>
      <c r="L7884" s="52">
        <v>1379.6161430198877</v>
      </c>
    </row>
    <row r="7885" spans="11:12" x14ac:dyDescent="0.2">
      <c r="K7885" s="51">
        <v>7867</v>
      </c>
      <c r="L7885" s="52">
        <v>-3316.7406816007751</v>
      </c>
    </row>
    <row r="7886" spans="11:12" x14ac:dyDescent="0.2">
      <c r="K7886" s="51">
        <v>7868</v>
      </c>
      <c r="L7886" s="52">
        <v>-944.47899774631333</v>
      </c>
    </row>
    <row r="7887" spans="11:12" x14ac:dyDescent="0.2">
      <c r="K7887" s="51">
        <v>7869</v>
      </c>
      <c r="L7887" s="52">
        <v>1949.4498452841426</v>
      </c>
    </row>
    <row r="7888" spans="11:12" x14ac:dyDescent="0.2">
      <c r="K7888" s="51">
        <v>7870</v>
      </c>
      <c r="L7888" s="52">
        <v>-829.65771538534955</v>
      </c>
    </row>
    <row r="7889" spans="11:12" x14ac:dyDescent="0.2">
      <c r="K7889" s="51">
        <v>7871</v>
      </c>
      <c r="L7889" s="52">
        <v>2829.6429776564937</v>
      </c>
    </row>
    <row r="7890" spans="11:12" x14ac:dyDescent="0.2">
      <c r="K7890" s="51">
        <v>7872</v>
      </c>
      <c r="L7890" s="52">
        <v>-2288.1900649171498</v>
      </c>
    </row>
    <row r="7891" spans="11:12" x14ac:dyDescent="0.2">
      <c r="K7891" s="51">
        <v>7873</v>
      </c>
      <c r="L7891" s="52">
        <v>-1558.8552222980304</v>
      </c>
    </row>
    <row r="7892" spans="11:12" x14ac:dyDescent="0.2">
      <c r="K7892" s="51">
        <v>7874</v>
      </c>
      <c r="L7892" s="52">
        <v>2862.0081837928442</v>
      </c>
    </row>
    <row r="7893" spans="11:12" x14ac:dyDescent="0.2">
      <c r="K7893" s="51">
        <v>7875</v>
      </c>
      <c r="L7893" s="52">
        <v>-852.12092979671036</v>
      </c>
    </row>
    <row r="7894" spans="11:12" x14ac:dyDescent="0.2">
      <c r="K7894" s="51">
        <v>7876</v>
      </c>
      <c r="L7894" s="52">
        <v>7933.4681377642019</v>
      </c>
    </row>
    <row r="7895" spans="11:12" x14ac:dyDescent="0.2">
      <c r="K7895" s="51">
        <v>7877</v>
      </c>
      <c r="L7895" s="52">
        <v>889.81692624162724</v>
      </c>
    </row>
    <row r="7896" spans="11:12" x14ac:dyDescent="0.2">
      <c r="K7896" s="51">
        <v>7878</v>
      </c>
      <c r="L7896" s="52">
        <v>4065.2436261327348</v>
      </c>
    </row>
    <row r="7897" spans="11:12" x14ac:dyDescent="0.2">
      <c r="K7897" s="51">
        <v>7879</v>
      </c>
      <c r="L7897" s="52">
        <v>547.71025904222756</v>
      </c>
    </row>
    <row r="7898" spans="11:12" x14ac:dyDescent="0.2">
      <c r="K7898" s="51">
        <v>7880</v>
      </c>
      <c r="L7898" s="52">
        <v>-1483.4337041733404</v>
      </c>
    </row>
    <row r="7899" spans="11:12" x14ac:dyDescent="0.2">
      <c r="K7899" s="51">
        <v>7881</v>
      </c>
      <c r="L7899" s="52">
        <v>0</v>
      </c>
    </row>
    <row r="7900" spans="11:12" x14ac:dyDescent="0.2">
      <c r="K7900" s="51">
        <v>7882</v>
      </c>
      <c r="L7900" s="52">
        <v>2850.5329735310352</v>
      </c>
    </row>
    <row r="7901" spans="11:12" x14ac:dyDescent="0.2">
      <c r="K7901" s="51">
        <v>7883</v>
      </c>
      <c r="L7901" s="52">
        <v>0</v>
      </c>
    </row>
    <row r="7902" spans="11:12" x14ac:dyDescent="0.2">
      <c r="K7902" s="51">
        <v>7884</v>
      </c>
      <c r="L7902" s="52">
        <v>0</v>
      </c>
    </row>
    <row r="7903" spans="11:12" x14ac:dyDescent="0.2">
      <c r="K7903" s="51">
        <v>7885</v>
      </c>
      <c r="L7903" s="52">
        <v>1201.1874670301931</v>
      </c>
    </row>
    <row r="7904" spans="11:12" x14ac:dyDescent="0.2">
      <c r="K7904" s="51">
        <v>7886</v>
      </c>
      <c r="L7904" s="52">
        <v>-483.48205580804802</v>
      </c>
    </row>
    <row r="7905" spans="11:12" x14ac:dyDescent="0.2">
      <c r="K7905" s="51">
        <v>7887</v>
      </c>
      <c r="L7905" s="52">
        <v>-1374.3351668805892</v>
      </c>
    </row>
    <row r="7906" spans="11:12" x14ac:dyDescent="0.2">
      <c r="K7906" s="51">
        <v>7888</v>
      </c>
      <c r="L7906" s="52">
        <v>4750.1232948789875</v>
      </c>
    </row>
    <row r="7907" spans="11:12" x14ac:dyDescent="0.2">
      <c r="K7907" s="51">
        <v>7889</v>
      </c>
      <c r="L7907" s="52">
        <v>0</v>
      </c>
    </row>
    <row r="7908" spans="11:12" x14ac:dyDescent="0.2">
      <c r="K7908" s="51">
        <v>7890</v>
      </c>
      <c r="L7908" s="52">
        <v>-1138.4472625799106</v>
      </c>
    </row>
    <row r="7909" spans="11:12" x14ac:dyDescent="0.2">
      <c r="K7909" s="51">
        <v>7891</v>
      </c>
      <c r="L7909" s="52">
        <v>-3105.6522913548624</v>
      </c>
    </row>
    <row r="7910" spans="11:12" x14ac:dyDescent="0.2">
      <c r="K7910" s="51">
        <v>7892</v>
      </c>
      <c r="L7910" s="52">
        <v>2305.2587792570162</v>
      </c>
    </row>
    <row r="7911" spans="11:12" x14ac:dyDescent="0.2">
      <c r="K7911" s="51">
        <v>7893</v>
      </c>
      <c r="L7911" s="52">
        <v>0</v>
      </c>
    </row>
    <row r="7912" spans="11:12" x14ac:dyDescent="0.2">
      <c r="K7912" s="51">
        <v>7894</v>
      </c>
      <c r="L7912" s="52">
        <v>2510.7685242398402</v>
      </c>
    </row>
    <row r="7913" spans="11:12" x14ac:dyDescent="0.2">
      <c r="K7913" s="51">
        <v>7895</v>
      </c>
      <c r="L7913" s="52">
        <v>-2246.2903284338236</v>
      </c>
    </row>
    <row r="7914" spans="11:12" x14ac:dyDescent="0.2">
      <c r="K7914" s="51">
        <v>7896</v>
      </c>
      <c r="L7914" s="52">
        <v>567.21061551506341</v>
      </c>
    </row>
    <row r="7915" spans="11:12" x14ac:dyDescent="0.2">
      <c r="K7915" s="51">
        <v>7897</v>
      </c>
      <c r="L7915" s="52">
        <v>807.65045655182143</v>
      </c>
    </row>
    <row r="7916" spans="11:12" x14ac:dyDescent="0.2">
      <c r="K7916" s="51">
        <v>7898</v>
      </c>
      <c r="L7916" s="52">
        <v>2528.0511826079924</v>
      </c>
    </row>
    <row r="7917" spans="11:12" x14ac:dyDescent="0.2">
      <c r="K7917" s="51">
        <v>7899</v>
      </c>
      <c r="L7917" s="52">
        <v>-2969.3629058635088</v>
      </c>
    </row>
    <row r="7918" spans="11:12" x14ac:dyDescent="0.2">
      <c r="K7918" s="51">
        <v>7900</v>
      </c>
      <c r="L7918" s="52">
        <v>0</v>
      </c>
    </row>
    <row r="7919" spans="11:12" x14ac:dyDescent="0.2">
      <c r="K7919" s="51">
        <v>7901</v>
      </c>
      <c r="L7919" s="52">
        <v>2609.6084822944854</v>
      </c>
    </row>
    <row r="7920" spans="11:12" x14ac:dyDescent="0.2">
      <c r="K7920" s="51">
        <v>7902</v>
      </c>
      <c r="L7920" s="52">
        <v>426.10507874566247</v>
      </c>
    </row>
    <row r="7921" spans="11:12" x14ac:dyDescent="0.2">
      <c r="K7921" s="51">
        <v>7903</v>
      </c>
      <c r="L7921" s="52">
        <v>2742.9500325554072</v>
      </c>
    </row>
    <row r="7922" spans="11:12" x14ac:dyDescent="0.2">
      <c r="K7922" s="51">
        <v>7904</v>
      </c>
      <c r="L7922" s="52">
        <v>814.66023343509391</v>
      </c>
    </row>
    <row r="7923" spans="11:12" x14ac:dyDescent="0.2">
      <c r="K7923" s="51">
        <v>7905</v>
      </c>
      <c r="L7923" s="52">
        <v>-3364.1710049819917</v>
      </c>
    </row>
    <row r="7924" spans="11:12" x14ac:dyDescent="0.2">
      <c r="K7924" s="51">
        <v>7906</v>
      </c>
      <c r="L7924" s="52">
        <v>-451.85583352158437</v>
      </c>
    </row>
    <row r="7925" spans="11:12" x14ac:dyDescent="0.2">
      <c r="K7925" s="51">
        <v>7907</v>
      </c>
      <c r="L7925" s="52">
        <v>1694.6602343606628</v>
      </c>
    </row>
    <row r="7926" spans="11:12" x14ac:dyDescent="0.2">
      <c r="K7926" s="51">
        <v>7908</v>
      </c>
      <c r="L7926" s="52">
        <v>-2404.1953855791226</v>
      </c>
    </row>
    <row r="7927" spans="11:12" x14ac:dyDescent="0.2">
      <c r="K7927" s="51">
        <v>7909</v>
      </c>
      <c r="L7927" s="52">
        <v>0</v>
      </c>
    </row>
    <row r="7928" spans="11:12" x14ac:dyDescent="0.2">
      <c r="K7928" s="51">
        <v>7910</v>
      </c>
      <c r="L7928" s="52">
        <v>-3297.9209476656561</v>
      </c>
    </row>
    <row r="7929" spans="11:12" x14ac:dyDescent="0.2">
      <c r="K7929" s="51">
        <v>7911</v>
      </c>
      <c r="L7929" s="52">
        <v>1060.8783896060179</v>
      </c>
    </row>
    <row r="7930" spans="11:12" x14ac:dyDescent="0.2">
      <c r="K7930" s="51">
        <v>7912</v>
      </c>
      <c r="L7930" s="52">
        <v>3564.8963076489067</v>
      </c>
    </row>
    <row r="7931" spans="11:12" x14ac:dyDescent="0.2">
      <c r="K7931" s="51">
        <v>7913</v>
      </c>
      <c r="L7931" s="52">
        <v>3888.1102434231379</v>
      </c>
    </row>
    <row r="7932" spans="11:12" x14ac:dyDescent="0.2">
      <c r="K7932" s="51">
        <v>7914</v>
      </c>
      <c r="L7932" s="52">
        <v>893.15413970354234</v>
      </c>
    </row>
    <row r="7933" spans="11:12" x14ac:dyDescent="0.2">
      <c r="K7933" s="51">
        <v>7915</v>
      </c>
      <c r="L7933" s="52">
        <v>2499.9449440638723</v>
      </c>
    </row>
    <row r="7934" spans="11:12" x14ac:dyDescent="0.2">
      <c r="K7934" s="51">
        <v>7916</v>
      </c>
      <c r="L7934" s="52">
        <v>3892.8212246456233</v>
      </c>
    </row>
    <row r="7935" spans="11:12" x14ac:dyDescent="0.2">
      <c r="K7935" s="51">
        <v>7917</v>
      </c>
      <c r="L7935" s="52">
        <v>1551.416852442554</v>
      </c>
    </row>
    <row r="7936" spans="11:12" x14ac:dyDescent="0.2">
      <c r="K7936" s="51">
        <v>7918</v>
      </c>
      <c r="L7936" s="52">
        <v>0</v>
      </c>
    </row>
    <row r="7937" spans="11:12" x14ac:dyDescent="0.2">
      <c r="K7937" s="51">
        <v>7919</v>
      </c>
      <c r="L7937" s="52">
        <v>0</v>
      </c>
    </row>
    <row r="7938" spans="11:12" x14ac:dyDescent="0.2">
      <c r="K7938" s="51">
        <v>7920</v>
      </c>
      <c r="L7938" s="52">
        <v>-1089.9952891604514</v>
      </c>
    </row>
    <row r="7939" spans="11:12" x14ac:dyDescent="0.2">
      <c r="K7939" s="51">
        <v>7921</v>
      </c>
      <c r="L7939" s="52">
        <v>1708.5117132508722</v>
      </c>
    </row>
    <row r="7940" spans="11:12" x14ac:dyDescent="0.2">
      <c r="K7940" s="51">
        <v>7922</v>
      </c>
      <c r="L7940" s="52">
        <v>-566.47379622070912</v>
      </c>
    </row>
    <row r="7941" spans="11:12" x14ac:dyDescent="0.2">
      <c r="K7941" s="51">
        <v>7923</v>
      </c>
      <c r="L7941" s="52">
        <v>0</v>
      </c>
    </row>
    <row r="7942" spans="11:12" x14ac:dyDescent="0.2">
      <c r="K7942" s="51">
        <v>7924</v>
      </c>
      <c r="L7942" s="52">
        <v>-1109.9555690141742</v>
      </c>
    </row>
    <row r="7943" spans="11:12" x14ac:dyDescent="0.2">
      <c r="K7943" s="51">
        <v>7925</v>
      </c>
      <c r="L7943" s="52">
        <v>-4654.4428388146862</v>
      </c>
    </row>
    <row r="7944" spans="11:12" x14ac:dyDescent="0.2">
      <c r="K7944" s="51">
        <v>7926</v>
      </c>
      <c r="L7944" s="52">
        <v>168.89338431040289</v>
      </c>
    </row>
    <row r="7945" spans="11:12" x14ac:dyDescent="0.2">
      <c r="K7945" s="51">
        <v>7927</v>
      </c>
      <c r="L7945" s="52">
        <v>1063.6058017879657</v>
      </c>
    </row>
    <row r="7946" spans="11:12" x14ac:dyDescent="0.2">
      <c r="K7946" s="51">
        <v>7928</v>
      </c>
      <c r="L7946" s="52">
        <v>-992.21582197450573</v>
      </c>
    </row>
    <row r="7947" spans="11:12" x14ac:dyDescent="0.2">
      <c r="K7947" s="51">
        <v>7929</v>
      </c>
      <c r="L7947" s="52">
        <v>1308.064137479108</v>
      </c>
    </row>
    <row r="7948" spans="11:12" x14ac:dyDescent="0.2">
      <c r="K7948" s="51">
        <v>7930</v>
      </c>
      <c r="L7948" s="52">
        <v>-6694.5743309292066</v>
      </c>
    </row>
    <row r="7949" spans="11:12" x14ac:dyDescent="0.2">
      <c r="K7949" s="51">
        <v>7931</v>
      </c>
      <c r="L7949" s="52">
        <v>-2281.1444338812244</v>
      </c>
    </row>
    <row r="7950" spans="11:12" x14ac:dyDescent="0.2">
      <c r="K7950" s="51">
        <v>7932</v>
      </c>
      <c r="L7950" s="52">
        <v>2200.2373535603929</v>
      </c>
    </row>
    <row r="7951" spans="11:12" x14ac:dyDescent="0.2">
      <c r="K7951" s="51">
        <v>7933</v>
      </c>
      <c r="L7951" s="52">
        <v>-1574.8674666566358</v>
      </c>
    </row>
    <row r="7952" spans="11:12" x14ac:dyDescent="0.2">
      <c r="K7952" s="51">
        <v>7934</v>
      </c>
      <c r="L7952" s="52">
        <v>-2926.6212395587249</v>
      </c>
    </row>
    <row r="7953" spans="11:12" x14ac:dyDescent="0.2">
      <c r="K7953" s="51">
        <v>7935</v>
      </c>
      <c r="L7953" s="52">
        <v>1184.281066115316</v>
      </c>
    </row>
    <row r="7954" spans="11:12" x14ac:dyDescent="0.2">
      <c r="K7954" s="51">
        <v>7936</v>
      </c>
      <c r="L7954" s="52">
        <v>-3737.1784866757471</v>
      </c>
    </row>
    <row r="7955" spans="11:12" x14ac:dyDescent="0.2">
      <c r="K7955" s="51">
        <v>7937</v>
      </c>
      <c r="L7955" s="52">
        <v>0</v>
      </c>
    </row>
    <row r="7956" spans="11:12" x14ac:dyDescent="0.2">
      <c r="K7956" s="51">
        <v>7938</v>
      </c>
      <c r="L7956" s="52">
        <v>3567.6998733694045</v>
      </c>
    </row>
    <row r="7957" spans="11:12" x14ac:dyDescent="0.2">
      <c r="K7957" s="51">
        <v>7939</v>
      </c>
      <c r="L7957" s="52">
        <v>0</v>
      </c>
    </row>
    <row r="7958" spans="11:12" x14ac:dyDescent="0.2">
      <c r="K7958" s="51">
        <v>7940</v>
      </c>
      <c r="L7958" s="52">
        <v>-640.81873114108362</v>
      </c>
    </row>
    <row r="7959" spans="11:12" x14ac:dyDescent="0.2">
      <c r="K7959" s="51">
        <v>7941</v>
      </c>
      <c r="L7959" s="52">
        <v>4004.0878158347095</v>
      </c>
    </row>
    <row r="7960" spans="11:12" x14ac:dyDescent="0.2">
      <c r="K7960" s="51">
        <v>7942</v>
      </c>
      <c r="L7960" s="52">
        <v>-3099.8590213483876</v>
      </c>
    </row>
    <row r="7961" spans="11:12" x14ac:dyDescent="0.2">
      <c r="K7961" s="51">
        <v>7943</v>
      </c>
      <c r="L7961" s="52">
        <v>3434.1407871859692</v>
      </c>
    </row>
    <row r="7962" spans="11:12" x14ac:dyDescent="0.2">
      <c r="K7962" s="51">
        <v>7944</v>
      </c>
      <c r="L7962" s="52">
        <v>-783.91329029819326</v>
      </c>
    </row>
    <row r="7963" spans="11:12" x14ac:dyDescent="0.2">
      <c r="K7963" s="51">
        <v>7945</v>
      </c>
      <c r="L7963" s="52">
        <v>2862.4014529712745</v>
      </c>
    </row>
    <row r="7964" spans="11:12" x14ac:dyDescent="0.2">
      <c r="K7964" s="51">
        <v>7946</v>
      </c>
      <c r="L7964" s="52">
        <v>1248.9894849826642</v>
      </c>
    </row>
    <row r="7965" spans="11:12" x14ac:dyDescent="0.2">
      <c r="K7965" s="51">
        <v>7947</v>
      </c>
      <c r="L7965" s="52">
        <v>1754.8740539858516</v>
      </c>
    </row>
    <row r="7966" spans="11:12" x14ac:dyDescent="0.2">
      <c r="K7966" s="51">
        <v>7948</v>
      </c>
      <c r="L7966" s="52">
        <v>0</v>
      </c>
    </row>
    <row r="7967" spans="11:12" x14ac:dyDescent="0.2">
      <c r="K7967" s="51">
        <v>7949</v>
      </c>
      <c r="L7967" s="52">
        <v>1329.1938669383455</v>
      </c>
    </row>
    <row r="7968" spans="11:12" x14ac:dyDescent="0.2">
      <c r="K7968" s="51">
        <v>7950</v>
      </c>
      <c r="L7968" s="52">
        <v>50.294486874855465</v>
      </c>
    </row>
    <row r="7969" spans="11:12" x14ac:dyDescent="0.2">
      <c r="K7969" s="51">
        <v>7951</v>
      </c>
      <c r="L7969" s="52">
        <v>-3850.5101986822701</v>
      </c>
    </row>
    <row r="7970" spans="11:12" x14ac:dyDescent="0.2">
      <c r="K7970" s="51">
        <v>7952</v>
      </c>
      <c r="L7970" s="52">
        <v>0</v>
      </c>
    </row>
    <row r="7971" spans="11:12" x14ac:dyDescent="0.2">
      <c r="K7971" s="51">
        <v>7953</v>
      </c>
      <c r="L7971" s="52">
        <v>-687.7173393767564</v>
      </c>
    </row>
    <row r="7972" spans="11:12" x14ac:dyDescent="0.2">
      <c r="K7972" s="51">
        <v>7954</v>
      </c>
      <c r="L7972" s="52">
        <v>4620.5276499826996</v>
      </c>
    </row>
    <row r="7973" spans="11:12" x14ac:dyDescent="0.2">
      <c r="K7973" s="51">
        <v>7955</v>
      </c>
      <c r="L7973" s="52">
        <v>5133.3705202105111</v>
      </c>
    </row>
    <row r="7974" spans="11:12" x14ac:dyDescent="0.2">
      <c r="K7974" s="51">
        <v>7956</v>
      </c>
      <c r="L7974" s="52">
        <v>-2280.7806680693957</v>
      </c>
    </row>
    <row r="7975" spans="11:12" x14ac:dyDescent="0.2">
      <c r="K7975" s="51">
        <v>7957</v>
      </c>
      <c r="L7975" s="52">
        <v>1110.8797819430674</v>
      </c>
    </row>
    <row r="7976" spans="11:12" x14ac:dyDescent="0.2">
      <c r="K7976" s="51">
        <v>7958</v>
      </c>
      <c r="L7976" s="52">
        <v>-1801.00305833227</v>
      </c>
    </row>
    <row r="7977" spans="11:12" x14ac:dyDescent="0.2">
      <c r="K7977" s="51">
        <v>7959</v>
      </c>
      <c r="L7977" s="52">
        <v>-425.13988116347809</v>
      </c>
    </row>
    <row r="7978" spans="11:12" x14ac:dyDescent="0.2">
      <c r="K7978" s="51">
        <v>7960</v>
      </c>
      <c r="L7978" s="52">
        <v>0</v>
      </c>
    </row>
    <row r="7979" spans="11:12" x14ac:dyDescent="0.2">
      <c r="K7979" s="51">
        <v>7961</v>
      </c>
      <c r="L7979" s="52">
        <v>2900.2659839019279</v>
      </c>
    </row>
    <row r="7980" spans="11:12" x14ac:dyDescent="0.2">
      <c r="K7980" s="51">
        <v>7962</v>
      </c>
      <c r="L7980" s="52">
        <v>1094.923273371154</v>
      </c>
    </row>
    <row r="7981" spans="11:12" x14ac:dyDescent="0.2">
      <c r="K7981" s="51">
        <v>7963</v>
      </c>
      <c r="L7981" s="52">
        <v>1900.6018608481841</v>
      </c>
    </row>
    <row r="7982" spans="11:12" x14ac:dyDescent="0.2">
      <c r="K7982" s="51">
        <v>7964</v>
      </c>
      <c r="L7982" s="52">
        <v>1720.9174589341712</v>
      </c>
    </row>
    <row r="7983" spans="11:12" x14ac:dyDescent="0.2">
      <c r="K7983" s="51">
        <v>7965</v>
      </c>
      <c r="L7983" s="52">
        <v>3236.4253162610289</v>
      </c>
    </row>
    <row r="7984" spans="11:12" x14ac:dyDescent="0.2">
      <c r="K7984" s="51">
        <v>7966</v>
      </c>
      <c r="L7984" s="52">
        <v>-1610.2478791199846</v>
      </c>
    </row>
    <row r="7985" spans="11:12" x14ac:dyDescent="0.2">
      <c r="K7985" s="51">
        <v>7967</v>
      </c>
      <c r="L7985" s="52">
        <v>1574.7518987300934</v>
      </c>
    </row>
    <row r="7986" spans="11:12" x14ac:dyDescent="0.2">
      <c r="K7986" s="51">
        <v>7968</v>
      </c>
      <c r="L7986" s="52">
        <v>0</v>
      </c>
    </row>
    <row r="7987" spans="11:12" x14ac:dyDescent="0.2">
      <c r="K7987" s="51">
        <v>7969</v>
      </c>
      <c r="L7987" s="52">
        <v>3755.5245363128697</v>
      </c>
    </row>
    <row r="7988" spans="11:12" x14ac:dyDescent="0.2">
      <c r="K7988" s="51">
        <v>7970</v>
      </c>
      <c r="L7988" s="52">
        <v>3230.3690297310404</v>
      </c>
    </row>
    <row r="7989" spans="11:12" x14ac:dyDescent="0.2">
      <c r="K7989" s="51">
        <v>7971</v>
      </c>
      <c r="L7989" s="52">
        <v>5302.0247996310891</v>
      </c>
    </row>
    <row r="7990" spans="11:12" x14ac:dyDescent="0.2">
      <c r="K7990" s="51">
        <v>7972</v>
      </c>
      <c r="L7990" s="52">
        <v>4644.9865330098346</v>
      </c>
    </row>
    <row r="7991" spans="11:12" x14ac:dyDescent="0.2">
      <c r="K7991" s="51">
        <v>7973</v>
      </c>
      <c r="L7991" s="52">
        <v>1583.9756611879666</v>
      </c>
    </row>
    <row r="7992" spans="11:12" x14ac:dyDescent="0.2">
      <c r="K7992" s="51">
        <v>7974</v>
      </c>
      <c r="L7992" s="52">
        <v>-1657.7571651303633</v>
      </c>
    </row>
    <row r="7993" spans="11:12" x14ac:dyDescent="0.2">
      <c r="K7993" s="51">
        <v>7975</v>
      </c>
      <c r="L7993" s="52">
        <v>15.026329040143082</v>
      </c>
    </row>
    <row r="7994" spans="11:12" x14ac:dyDescent="0.2">
      <c r="K7994" s="51">
        <v>7976</v>
      </c>
      <c r="L7994" s="52">
        <v>-4487.8829067622573</v>
      </c>
    </row>
    <row r="7995" spans="11:12" x14ac:dyDescent="0.2">
      <c r="K7995" s="51">
        <v>7977</v>
      </c>
      <c r="L7995" s="52">
        <v>-973.94624941215068</v>
      </c>
    </row>
    <row r="7996" spans="11:12" x14ac:dyDescent="0.2">
      <c r="K7996" s="51">
        <v>7978</v>
      </c>
      <c r="L7996" s="52">
        <v>-2197.870668232923</v>
      </c>
    </row>
    <row r="7997" spans="11:12" x14ac:dyDescent="0.2">
      <c r="K7997" s="51">
        <v>7979</v>
      </c>
      <c r="L7997" s="52">
        <v>-4415.5160794980784</v>
      </c>
    </row>
    <row r="7998" spans="11:12" x14ac:dyDescent="0.2">
      <c r="K7998" s="51">
        <v>7980</v>
      </c>
      <c r="L7998" s="52">
        <v>-153.61755043804646</v>
      </c>
    </row>
    <row r="7999" spans="11:12" x14ac:dyDescent="0.2">
      <c r="K7999" s="51">
        <v>7981</v>
      </c>
      <c r="L7999" s="52">
        <v>2973.4569894365814</v>
      </c>
    </row>
    <row r="8000" spans="11:12" x14ac:dyDescent="0.2">
      <c r="K8000" s="51">
        <v>7982</v>
      </c>
      <c r="L8000" s="52">
        <v>-978.58917193328989</v>
      </c>
    </row>
    <row r="8001" spans="11:12" x14ac:dyDescent="0.2">
      <c r="K8001" s="51">
        <v>7983</v>
      </c>
      <c r="L8001" s="52">
        <v>4197.6171324221195</v>
      </c>
    </row>
    <row r="8002" spans="11:12" x14ac:dyDescent="0.2">
      <c r="K8002" s="51">
        <v>7984</v>
      </c>
      <c r="L8002" s="52">
        <v>47.851622208223716</v>
      </c>
    </row>
    <row r="8003" spans="11:12" x14ac:dyDescent="0.2">
      <c r="K8003" s="51">
        <v>7985</v>
      </c>
      <c r="L8003" s="52">
        <v>-1078.5685185999314</v>
      </c>
    </row>
    <row r="8004" spans="11:12" x14ac:dyDescent="0.2">
      <c r="K8004" s="51">
        <v>7986</v>
      </c>
      <c r="L8004" s="52">
        <v>-5200.5202578413864</v>
      </c>
    </row>
    <row r="8005" spans="11:12" x14ac:dyDescent="0.2">
      <c r="K8005" s="51">
        <v>7987</v>
      </c>
      <c r="L8005" s="52">
        <v>-1101.0101988733174</v>
      </c>
    </row>
    <row r="8006" spans="11:12" x14ac:dyDescent="0.2">
      <c r="K8006" s="51">
        <v>7988</v>
      </c>
      <c r="L8006" s="52">
        <v>2329.9546442640421</v>
      </c>
    </row>
    <row r="8007" spans="11:12" x14ac:dyDescent="0.2">
      <c r="K8007" s="51">
        <v>7989</v>
      </c>
      <c r="L8007" s="52">
        <v>5152.0393143786932</v>
      </c>
    </row>
    <row r="8008" spans="11:12" x14ac:dyDescent="0.2">
      <c r="K8008" s="51">
        <v>7990</v>
      </c>
      <c r="L8008" s="52">
        <v>4460.4669109305178</v>
      </c>
    </row>
    <row r="8009" spans="11:12" x14ac:dyDescent="0.2">
      <c r="K8009" s="51">
        <v>7991</v>
      </c>
      <c r="L8009" s="52">
        <v>2664.1988312209646</v>
      </c>
    </row>
    <row r="8010" spans="11:12" x14ac:dyDescent="0.2">
      <c r="K8010" s="51">
        <v>7992</v>
      </c>
      <c r="L8010" s="52">
        <v>918.6314278455668</v>
      </c>
    </row>
    <row r="8011" spans="11:12" x14ac:dyDescent="0.2">
      <c r="K8011" s="51">
        <v>7993</v>
      </c>
      <c r="L8011" s="52">
        <v>-595.60125895534384</v>
      </c>
    </row>
    <row r="8012" spans="11:12" x14ac:dyDescent="0.2">
      <c r="K8012" s="51">
        <v>7994</v>
      </c>
      <c r="L8012" s="52">
        <v>-1538.2666654650211</v>
      </c>
    </row>
    <row r="8013" spans="11:12" x14ac:dyDescent="0.2">
      <c r="K8013" s="51">
        <v>7995</v>
      </c>
      <c r="L8013" s="52">
        <v>-477.6064672078669</v>
      </c>
    </row>
    <row r="8014" spans="11:12" x14ac:dyDescent="0.2">
      <c r="K8014" s="51">
        <v>7996</v>
      </c>
      <c r="L8014" s="52">
        <v>-3074.9996814090005</v>
      </c>
    </row>
    <row r="8015" spans="11:12" x14ac:dyDescent="0.2">
      <c r="K8015" s="51">
        <v>7997</v>
      </c>
      <c r="L8015" s="52">
        <v>555.99757514716498</v>
      </c>
    </row>
    <row r="8016" spans="11:12" x14ac:dyDescent="0.2">
      <c r="K8016" s="51">
        <v>7998</v>
      </c>
      <c r="L8016" s="52">
        <v>-2206.1299297420305</v>
      </c>
    </row>
    <row r="8017" spans="11:12" x14ac:dyDescent="0.2">
      <c r="K8017" s="51">
        <v>7999</v>
      </c>
      <c r="L8017" s="52">
        <v>0</v>
      </c>
    </row>
    <row r="8018" spans="11:12" x14ac:dyDescent="0.2">
      <c r="K8018" s="51">
        <v>8000</v>
      </c>
      <c r="L8018" s="52">
        <v>878.96133297057577</v>
      </c>
    </row>
    <row r="8019" spans="11:12" x14ac:dyDescent="0.2">
      <c r="K8019" s="51">
        <v>8001</v>
      </c>
      <c r="L8019" s="52">
        <v>0</v>
      </c>
    </row>
    <row r="8020" spans="11:12" x14ac:dyDescent="0.2">
      <c r="K8020" s="51">
        <v>8002</v>
      </c>
      <c r="L8020" s="52">
        <v>-3435.0032772912409</v>
      </c>
    </row>
    <row r="8021" spans="11:12" x14ac:dyDescent="0.2">
      <c r="K8021" s="51">
        <v>8003</v>
      </c>
      <c r="L8021" s="52">
        <v>2821.7063378636849</v>
      </c>
    </row>
    <row r="8022" spans="11:12" x14ac:dyDescent="0.2">
      <c r="K8022" s="51">
        <v>8004</v>
      </c>
      <c r="L8022" s="52">
        <v>4721.3837965620496</v>
      </c>
    </row>
    <row r="8023" spans="11:12" x14ac:dyDescent="0.2">
      <c r="K8023" s="51">
        <v>8005</v>
      </c>
      <c r="L8023" s="52">
        <v>806.18934922390326</v>
      </c>
    </row>
    <row r="8024" spans="11:12" x14ac:dyDescent="0.2">
      <c r="K8024" s="51">
        <v>8006</v>
      </c>
      <c r="L8024" s="52">
        <v>0</v>
      </c>
    </row>
    <row r="8025" spans="11:12" x14ac:dyDescent="0.2">
      <c r="K8025" s="51">
        <v>8007</v>
      </c>
      <c r="L8025" s="52">
        <v>0</v>
      </c>
    </row>
    <row r="8026" spans="11:12" x14ac:dyDescent="0.2">
      <c r="K8026" s="51">
        <v>8008</v>
      </c>
      <c r="L8026" s="52">
        <v>-2383.6420329474831</v>
      </c>
    </row>
    <row r="8027" spans="11:12" x14ac:dyDescent="0.2">
      <c r="K8027" s="51">
        <v>8009</v>
      </c>
      <c r="L8027" s="52">
        <v>543.93249101595029</v>
      </c>
    </row>
    <row r="8028" spans="11:12" x14ac:dyDescent="0.2">
      <c r="K8028" s="51">
        <v>8010</v>
      </c>
      <c r="L8028" s="52">
        <v>-798.70468256313563</v>
      </c>
    </row>
    <row r="8029" spans="11:12" x14ac:dyDescent="0.2">
      <c r="K8029" s="51">
        <v>8011</v>
      </c>
      <c r="L8029" s="52">
        <v>-1633.9867917175973</v>
      </c>
    </row>
    <row r="8030" spans="11:12" x14ac:dyDescent="0.2">
      <c r="K8030" s="51">
        <v>8012</v>
      </c>
      <c r="L8030" s="52">
        <v>2209.1420575095572</v>
      </c>
    </row>
    <row r="8031" spans="11:12" x14ac:dyDescent="0.2">
      <c r="K8031" s="51">
        <v>8013</v>
      </c>
      <c r="L8031" s="52">
        <v>-1057.306652874639</v>
      </c>
    </row>
    <row r="8032" spans="11:12" x14ac:dyDescent="0.2">
      <c r="K8032" s="51">
        <v>8014</v>
      </c>
      <c r="L8032" s="52">
        <v>-2668.0006400679808</v>
      </c>
    </row>
    <row r="8033" spans="11:12" x14ac:dyDescent="0.2">
      <c r="K8033" s="51">
        <v>8015</v>
      </c>
      <c r="L8033" s="52">
        <v>649.6514302641508</v>
      </c>
    </row>
    <row r="8034" spans="11:12" x14ac:dyDescent="0.2">
      <c r="K8034" s="51">
        <v>8016</v>
      </c>
      <c r="L8034" s="52">
        <v>-3087.7599698227032</v>
      </c>
    </row>
    <row r="8035" spans="11:12" x14ac:dyDescent="0.2">
      <c r="K8035" s="51">
        <v>8017</v>
      </c>
      <c r="L8035" s="52">
        <v>2413.6675339918656</v>
      </c>
    </row>
    <row r="8036" spans="11:12" x14ac:dyDescent="0.2">
      <c r="K8036" s="51">
        <v>8018</v>
      </c>
      <c r="L8036" s="52">
        <v>818.8806518979826</v>
      </c>
    </row>
    <row r="8037" spans="11:12" x14ac:dyDescent="0.2">
      <c r="K8037" s="51">
        <v>8019</v>
      </c>
      <c r="L8037" s="52">
        <v>1942.3830852119177</v>
      </c>
    </row>
    <row r="8038" spans="11:12" x14ac:dyDescent="0.2">
      <c r="K8038" s="51">
        <v>8020</v>
      </c>
      <c r="L8038" s="52">
        <v>-427.5949513329715</v>
      </c>
    </row>
    <row r="8039" spans="11:12" x14ac:dyDescent="0.2">
      <c r="K8039" s="51">
        <v>8021</v>
      </c>
      <c r="L8039" s="52">
        <v>0</v>
      </c>
    </row>
    <row r="8040" spans="11:12" x14ac:dyDescent="0.2">
      <c r="K8040" s="51">
        <v>8022</v>
      </c>
      <c r="L8040" s="52">
        <v>891.62733516378307</v>
      </c>
    </row>
    <row r="8041" spans="11:12" x14ac:dyDescent="0.2">
      <c r="K8041" s="51">
        <v>8023</v>
      </c>
      <c r="L8041" s="52">
        <v>3366.9588995895592</v>
      </c>
    </row>
    <row r="8042" spans="11:12" x14ac:dyDescent="0.2">
      <c r="K8042" s="51">
        <v>8024</v>
      </c>
      <c r="L8042" s="52">
        <v>1622.0348252814927</v>
      </c>
    </row>
    <row r="8043" spans="11:12" x14ac:dyDescent="0.2">
      <c r="K8043" s="51">
        <v>8025</v>
      </c>
      <c r="L8043" s="52">
        <v>586.98814210457249</v>
      </c>
    </row>
    <row r="8044" spans="11:12" x14ac:dyDescent="0.2">
      <c r="K8044" s="51">
        <v>8026</v>
      </c>
      <c r="L8044" s="52">
        <v>0</v>
      </c>
    </row>
    <row r="8045" spans="11:12" x14ac:dyDescent="0.2">
      <c r="K8045" s="51">
        <v>8027</v>
      </c>
      <c r="L8045" s="52">
        <v>783.77657009054451</v>
      </c>
    </row>
    <row r="8046" spans="11:12" x14ac:dyDescent="0.2">
      <c r="K8046" s="51">
        <v>8028</v>
      </c>
      <c r="L8046" s="52">
        <v>-1446.4550240415656</v>
      </c>
    </row>
    <row r="8047" spans="11:12" x14ac:dyDescent="0.2">
      <c r="K8047" s="51">
        <v>8029</v>
      </c>
      <c r="L8047" s="52">
        <v>2674.7675171855499</v>
      </c>
    </row>
    <row r="8048" spans="11:12" x14ac:dyDescent="0.2">
      <c r="K8048" s="51">
        <v>8030</v>
      </c>
      <c r="L8048" s="52">
        <v>-1721.4981828107748</v>
      </c>
    </row>
    <row r="8049" spans="11:12" x14ac:dyDescent="0.2">
      <c r="K8049" s="51">
        <v>8031</v>
      </c>
      <c r="L8049" s="52">
        <v>4466.2836008491531</v>
      </c>
    </row>
    <row r="8050" spans="11:12" x14ac:dyDescent="0.2">
      <c r="K8050" s="51">
        <v>8032</v>
      </c>
      <c r="L8050" s="52">
        <v>-7.6268694134157613</v>
      </c>
    </row>
    <row r="8051" spans="11:12" x14ac:dyDescent="0.2">
      <c r="K8051" s="51">
        <v>8033</v>
      </c>
      <c r="L8051" s="52">
        <v>-3226.8861123175616</v>
      </c>
    </row>
    <row r="8052" spans="11:12" x14ac:dyDescent="0.2">
      <c r="K8052" s="51">
        <v>8034</v>
      </c>
      <c r="L8052" s="52">
        <v>-3106.3679952753723</v>
      </c>
    </row>
    <row r="8053" spans="11:12" x14ac:dyDescent="0.2">
      <c r="K8053" s="51">
        <v>8035</v>
      </c>
      <c r="L8053" s="52">
        <v>0</v>
      </c>
    </row>
    <row r="8054" spans="11:12" x14ac:dyDescent="0.2">
      <c r="K8054" s="51">
        <v>8036</v>
      </c>
      <c r="L8054" s="52">
        <v>2076.6095352448347</v>
      </c>
    </row>
    <row r="8055" spans="11:12" x14ac:dyDescent="0.2">
      <c r="K8055" s="51">
        <v>8037</v>
      </c>
      <c r="L8055" s="52">
        <v>-2207.5785126711094</v>
      </c>
    </row>
    <row r="8056" spans="11:12" x14ac:dyDescent="0.2">
      <c r="K8056" s="51">
        <v>8038</v>
      </c>
      <c r="L8056" s="52">
        <v>1402.012032408883</v>
      </c>
    </row>
    <row r="8057" spans="11:12" x14ac:dyDescent="0.2">
      <c r="K8057" s="51">
        <v>8039</v>
      </c>
      <c r="L8057" s="52">
        <v>4361.0504711006524</v>
      </c>
    </row>
    <row r="8058" spans="11:12" x14ac:dyDescent="0.2">
      <c r="K8058" s="51">
        <v>8040</v>
      </c>
      <c r="L8058" s="52">
        <v>-2053.3677659941241</v>
      </c>
    </row>
    <row r="8059" spans="11:12" x14ac:dyDescent="0.2">
      <c r="K8059" s="51">
        <v>8041</v>
      </c>
      <c r="L8059" s="52">
        <v>809.52145426232585</v>
      </c>
    </row>
    <row r="8060" spans="11:12" x14ac:dyDescent="0.2">
      <c r="K8060" s="51">
        <v>8042</v>
      </c>
      <c r="L8060" s="52">
        <v>970.12681073931674</v>
      </c>
    </row>
    <row r="8061" spans="11:12" x14ac:dyDescent="0.2">
      <c r="K8061" s="51">
        <v>8043</v>
      </c>
      <c r="L8061" s="52">
        <v>2404.3028062914259</v>
      </c>
    </row>
    <row r="8062" spans="11:12" x14ac:dyDescent="0.2">
      <c r="K8062" s="51">
        <v>8044</v>
      </c>
      <c r="L8062" s="52">
        <v>5106.7700986045757</v>
      </c>
    </row>
    <row r="8063" spans="11:12" x14ac:dyDescent="0.2">
      <c r="K8063" s="51">
        <v>8045</v>
      </c>
      <c r="L8063" s="52">
        <v>0</v>
      </c>
    </row>
    <row r="8064" spans="11:12" x14ac:dyDescent="0.2">
      <c r="K8064" s="51">
        <v>8046</v>
      </c>
      <c r="L8064" s="52">
        <v>3775.1325863090051</v>
      </c>
    </row>
    <row r="8065" spans="11:12" x14ac:dyDescent="0.2">
      <c r="K8065" s="51">
        <v>8047</v>
      </c>
      <c r="L8065" s="52">
        <v>1887.7376236960149</v>
      </c>
    </row>
    <row r="8066" spans="11:12" x14ac:dyDescent="0.2">
      <c r="K8066" s="51">
        <v>8048</v>
      </c>
      <c r="L8066" s="52">
        <v>6257.1303644144618</v>
      </c>
    </row>
    <row r="8067" spans="11:12" x14ac:dyDescent="0.2">
      <c r="K8067" s="51">
        <v>8049</v>
      </c>
      <c r="L8067" s="52">
        <v>-1158.3660987962485</v>
      </c>
    </row>
    <row r="8068" spans="11:12" x14ac:dyDescent="0.2">
      <c r="K8068" s="51">
        <v>8050</v>
      </c>
      <c r="L8068" s="52">
        <v>-1937.8935813610908</v>
      </c>
    </row>
    <row r="8069" spans="11:12" x14ac:dyDescent="0.2">
      <c r="K8069" s="51">
        <v>8051</v>
      </c>
      <c r="L8069" s="52">
        <v>2486.2254864440979</v>
      </c>
    </row>
    <row r="8070" spans="11:12" x14ac:dyDescent="0.2">
      <c r="K8070" s="51">
        <v>8052</v>
      </c>
      <c r="L8070" s="52">
        <v>0</v>
      </c>
    </row>
    <row r="8071" spans="11:12" x14ac:dyDescent="0.2">
      <c r="K8071" s="51">
        <v>8053</v>
      </c>
      <c r="L8071" s="52">
        <v>-743.39923816428609</v>
      </c>
    </row>
    <row r="8072" spans="11:12" x14ac:dyDescent="0.2">
      <c r="K8072" s="51">
        <v>8054</v>
      </c>
      <c r="L8072" s="52">
        <v>1973.0665342518496</v>
      </c>
    </row>
    <row r="8073" spans="11:12" x14ac:dyDescent="0.2">
      <c r="K8073" s="51">
        <v>8055</v>
      </c>
      <c r="L8073" s="52">
        <v>2315.2030607275869</v>
      </c>
    </row>
    <row r="8074" spans="11:12" x14ac:dyDescent="0.2">
      <c r="K8074" s="51">
        <v>8056</v>
      </c>
      <c r="L8074" s="52">
        <v>-4399.5854019171747</v>
      </c>
    </row>
    <row r="8075" spans="11:12" x14ac:dyDescent="0.2">
      <c r="K8075" s="51">
        <v>8057</v>
      </c>
      <c r="L8075" s="52">
        <v>633.50863177241911</v>
      </c>
    </row>
    <row r="8076" spans="11:12" x14ac:dyDescent="0.2">
      <c r="K8076" s="51">
        <v>8058</v>
      </c>
      <c r="L8076" s="52">
        <v>1277.2898992249768</v>
      </c>
    </row>
    <row r="8077" spans="11:12" x14ac:dyDescent="0.2">
      <c r="K8077" s="51">
        <v>8059</v>
      </c>
      <c r="L8077" s="52">
        <v>1003.9033242318674</v>
      </c>
    </row>
    <row r="8078" spans="11:12" x14ac:dyDescent="0.2">
      <c r="K8078" s="51">
        <v>8060</v>
      </c>
      <c r="L8078" s="52">
        <v>0</v>
      </c>
    </row>
    <row r="8079" spans="11:12" x14ac:dyDescent="0.2">
      <c r="K8079" s="51">
        <v>8061</v>
      </c>
      <c r="L8079" s="52">
        <v>2115.2783477490457</v>
      </c>
    </row>
    <row r="8080" spans="11:12" x14ac:dyDescent="0.2">
      <c r="K8080" s="51">
        <v>8062</v>
      </c>
      <c r="L8080" s="52">
        <v>3064.4254913702684</v>
      </c>
    </row>
    <row r="8081" spans="11:12" x14ac:dyDescent="0.2">
      <c r="K8081" s="51">
        <v>8063</v>
      </c>
      <c r="L8081" s="52">
        <v>24.10202616464926</v>
      </c>
    </row>
    <row r="8082" spans="11:12" x14ac:dyDescent="0.2">
      <c r="K8082" s="51">
        <v>8064</v>
      </c>
      <c r="L8082" s="52">
        <v>-3470.4711325522449</v>
      </c>
    </row>
    <row r="8083" spans="11:12" x14ac:dyDescent="0.2">
      <c r="K8083" s="51">
        <v>8065</v>
      </c>
      <c r="L8083" s="52">
        <v>319.79276258633649</v>
      </c>
    </row>
    <row r="8084" spans="11:12" x14ac:dyDescent="0.2">
      <c r="K8084" s="51">
        <v>8066</v>
      </c>
      <c r="L8084" s="52">
        <v>-200.22486294797682</v>
      </c>
    </row>
    <row r="8085" spans="11:12" x14ac:dyDescent="0.2">
      <c r="K8085" s="51">
        <v>8067</v>
      </c>
      <c r="L8085" s="52">
        <v>-1221.7794523832881</v>
      </c>
    </row>
    <row r="8086" spans="11:12" x14ac:dyDescent="0.2">
      <c r="K8086" s="51">
        <v>8068</v>
      </c>
      <c r="L8086" s="52">
        <v>2932.490110049338</v>
      </c>
    </row>
    <row r="8087" spans="11:12" x14ac:dyDescent="0.2">
      <c r="K8087" s="51">
        <v>8069</v>
      </c>
      <c r="L8087" s="52">
        <v>1177.9217589597301</v>
      </c>
    </row>
    <row r="8088" spans="11:12" x14ac:dyDescent="0.2">
      <c r="K8088" s="51">
        <v>8070</v>
      </c>
      <c r="L8088" s="52">
        <v>171.00186772174675</v>
      </c>
    </row>
    <row r="8089" spans="11:12" x14ac:dyDescent="0.2">
      <c r="K8089" s="51">
        <v>8071</v>
      </c>
      <c r="L8089" s="52">
        <v>-2006.4265089176897</v>
      </c>
    </row>
    <row r="8090" spans="11:12" x14ac:dyDescent="0.2">
      <c r="K8090" s="51">
        <v>8072</v>
      </c>
      <c r="L8090" s="52">
        <v>0</v>
      </c>
    </row>
    <row r="8091" spans="11:12" x14ac:dyDescent="0.2">
      <c r="K8091" s="51">
        <v>8073</v>
      </c>
      <c r="L8091" s="52">
        <v>-52.109773786095502</v>
      </c>
    </row>
    <row r="8092" spans="11:12" x14ac:dyDescent="0.2">
      <c r="K8092" s="51">
        <v>8074</v>
      </c>
      <c r="L8092" s="52">
        <v>-3532.6746868269747</v>
      </c>
    </row>
    <row r="8093" spans="11:12" x14ac:dyDescent="0.2">
      <c r="K8093" s="51">
        <v>8075</v>
      </c>
      <c r="L8093" s="52">
        <v>-1730.1615786223767</v>
      </c>
    </row>
    <row r="8094" spans="11:12" x14ac:dyDescent="0.2">
      <c r="K8094" s="51">
        <v>8076</v>
      </c>
      <c r="L8094" s="52">
        <v>5587.8587601553963</v>
      </c>
    </row>
    <row r="8095" spans="11:12" x14ac:dyDescent="0.2">
      <c r="K8095" s="51">
        <v>8077</v>
      </c>
      <c r="L8095" s="52">
        <v>0</v>
      </c>
    </row>
    <row r="8096" spans="11:12" x14ac:dyDescent="0.2">
      <c r="K8096" s="51">
        <v>8078</v>
      </c>
      <c r="L8096" s="52">
        <v>-1222.7806109887179</v>
      </c>
    </row>
    <row r="8097" spans="11:12" x14ac:dyDescent="0.2">
      <c r="K8097" s="51">
        <v>8079</v>
      </c>
      <c r="L8097" s="52">
        <v>1943.1527388717359</v>
      </c>
    </row>
    <row r="8098" spans="11:12" x14ac:dyDescent="0.2">
      <c r="K8098" s="51">
        <v>8080</v>
      </c>
      <c r="L8098" s="52">
        <v>1401.7518333806433</v>
      </c>
    </row>
    <row r="8099" spans="11:12" x14ac:dyDescent="0.2">
      <c r="K8099" s="51">
        <v>8081</v>
      </c>
      <c r="L8099" s="52">
        <v>-3933.8357109765861</v>
      </c>
    </row>
    <row r="8100" spans="11:12" x14ac:dyDescent="0.2">
      <c r="K8100" s="51">
        <v>8082</v>
      </c>
      <c r="L8100" s="52">
        <v>2825.7048776249139</v>
      </c>
    </row>
    <row r="8101" spans="11:12" x14ac:dyDescent="0.2">
      <c r="K8101" s="51">
        <v>8083</v>
      </c>
      <c r="L8101" s="52">
        <v>513.36532251093308</v>
      </c>
    </row>
    <row r="8102" spans="11:12" x14ac:dyDescent="0.2">
      <c r="K8102" s="51">
        <v>8084</v>
      </c>
      <c r="L8102" s="52">
        <v>3630.522222202881</v>
      </c>
    </row>
    <row r="8103" spans="11:12" x14ac:dyDescent="0.2">
      <c r="K8103" s="51">
        <v>8085</v>
      </c>
      <c r="L8103" s="52">
        <v>0</v>
      </c>
    </row>
    <row r="8104" spans="11:12" x14ac:dyDescent="0.2">
      <c r="K8104" s="51">
        <v>8086</v>
      </c>
      <c r="L8104" s="52">
        <v>1524.4114590750737</v>
      </c>
    </row>
    <row r="8105" spans="11:12" x14ac:dyDescent="0.2">
      <c r="K8105" s="51">
        <v>8087</v>
      </c>
      <c r="L8105" s="52">
        <v>2605.6728280627331</v>
      </c>
    </row>
    <row r="8106" spans="11:12" x14ac:dyDescent="0.2">
      <c r="K8106" s="51">
        <v>8088</v>
      </c>
      <c r="L8106" s="52">
        <v>901.8221906328148</v>
      </c>
    </row>
    <row r="8107" spans="11:12" x14ac:dyDescent="0.2">
      <c r="K8107" s="51">
        <v>8089</v>
      </c>
      <c r="L8107" s="52">
        <v>0</v>
      </c>
    </row>
    <row r="8108" spans="11:12" x14ac:dyDescent="0.2">
      <c r="K8108" s="51">
        <v>8090</v>
      </c>
      <c r="L8108" s="52">
        <v>3265.5871971854754</v>
      </c>
    </row>
    <row r="8109" spans="11:12" x14ac:dyDescent="0.2">
      <c r="K8109" s="51">
        <v>8091</v>
      </c>
      <c r="L8109" s="52">
        <v>2029.8981589835421</v>
      </c>
    </row>
    <row r="8110" spans="11:12" x14ac:dyDescent="0.2">
      <c r="K8110" s="51">
        <v>8092</v>
      </c>
      <c r="L8110" s="52">
        <v>1356.5988674525888</v>
      </c>
    </row>
    <row r="8111" spans="11:12" x14ac:dyDescent="0.2">
      <c r="K8111" s="51">
        <v>8093</v>
      </c>
      <c r="L8111" s="52">
        <v>1187.6967285256706</v>
      </c>
    </row>
    <row r="8112" spans="11:12" x14ac:dyDescent="0.2">
      <c r="K8112" s="51">
        <v>8094</v>
      </c>
      <c r="L8112" s="52">
        <v>769.00295642679021</v>
      </c>
    </row>
    <row r="8113" spans="11:12" x14ac:dyDescent="0.2">
      <c r="K8113" s="51">
        <v>8095</v>
      </c>
      <c r="L8113" s="52">
        <v>-1088.9341103972365</v>
      </c>
    </row>
    <row r="8114" spans="11:12" x14ac:dyDescent="0.2">
      <c r="K8114" s="51">
        <v>8096</v>
      </c>
      <c r="L8114" s="52">
        <v>2206.6098017120603</v>
      </c>
    </row>
    <row r="8115" spans="11:12" x14ac:dyDescent="0.2">
      <c r="K8115" s="51">
        <v>8097</v>
      </c>
      <c r="L8115" s="52">
        <v>0</v>
      </c>
    </row>
    <row r="8116" spans="11:12" x14ac:dyDescent="0.2">
      <c r="K8116" s="51">
        <v>8098</v>
      </c>
      <c r="L8116" s="52">
        <v>-1054.3074808491588</v>
      </c>
    </row>
    <row r="8117" spans="11:12" x14ac:dyDescent="0.2">
      <c r="K8117" s="51">
        <v>8099</v>
      </c>
      <c r="L8117" s="52">
        <v>3310.6035555722592</v>
      </c>
    </row>
    <row r="8118" spans="11:12" x14ac:dyDescent="0.2">
      <c r="K8118" s="51">
        <v>8100</v>
      </c>
      <c r="L8118" s="52">
        <v>4640.7123877633658</v>
      </c>
    </row>
    <row r="8119" spans="11:12" x14ac:dyDescent="0.2">
      <c r="K8119" s="51">
        <v>8101</v>
      </c>
      <c r="L8119" s="52">
        <v>-3097.9263938004569</v>
      </c>
    </row>
    <row r="8120" spans="11:12" x14ac:dyDescent="0.2">
      <c r="K8120" s="51">
        <v>8102</v>
      </c>
      <c r="L8120" s="52">
        <v>360.05770483349397</v>
      </c>
    </row>
    <row r="8121" spans="11:12" x14ac:dyDescent="0.2">
      <c r="K8121" s="51">
        <v>8103</v>
      </c>
      <c r="L8121" s="52">
        <v>0</v>
      </c>
    </row>
    <row r="8122" spans="11:12" x14ac:dyDescent="0.2">
      <c r="K8122" s="51">
        <v>8104</v>
      </c>
      <c r="L8122" s="52">
        <v>-5689.9042958060909</v>
      </c>
    </row>
    <row r="8123" spans="11:12" x14ac:dyDescent="0.2">
      <c r="K8123" s="51">
        <v>8105</v>
      </c>
      <c r="L8123" s="52">
        <v>-860.46526289238045</v>
      </c>
    </row>
    <row r="8124" spans="11:12" x14ac:dyDescent="0.2">
      <c r="K8124" s="51">
        <v>8106</v>
      </c>
      <c r="L8124" s="52">
        <v>-834.39691327012497</v>
      </c>
    </row>
    <row r="8125" spans="11:12" x14ac:dyDescent="0.2">
      <c r="K8125" s="51">
        <v>8107</v>
      </c>
      <c r="L8125" s="52">
        <v>-1645.7161538087526</v>
      </c>
    </row>
    <row r="8126" spans="11:12" x14ac:dyDescent="0.2">
      <c r="K8126" s="51">
        <v>8108</v>
      </c>
      <c r="L8126" s="52">
        <v>0</v>
      </c>
    </row>
    <row r="8127" spans="11:12" x14ac:dyDescent="0.2">
      <c r="K8127" s="51">
        <v>8109</v>
      </c>
      <c r="L8127" s="52">
        <v>1056.7963817781556</v>
      </c>
    </row>
    <row r="8128" spans="11:12" x14ac:dyDescent="0.2">
      <c r="K8128" s="51">
        <v>8110</v>
      </c>
      <c r="L8128" s="52">
        <v>2395.2078614531147</v>
      </c>
    </row>
    <row r="8129" spans="11:12" x14ac:dyDescent="0.2">
      <c r="K8129" s="51">
        <v>8111</v>
      </c>
      <c r="L8129" s="52">
        <v>-146.22658603347736</v>
      </c>
    </row>
    <row r="8130" spans="11:12" x14ac:dyDescent="0.2">
      <c r="K8130" s="51">
        <v>8112</v>
      </c>
      <c r="L8130" s="52">
        <v>-2677.0024924663639</v>
      </c>
    </row>
    <row r="8131" spans="11:12" x14ac:dyDescent="0.2">
      <c r="K8131" s="51">
        <v>8113</v>
      </c>
      <c r="L8131" s="52">
        <v>890.6495323698615</v>
      </c>
    </row>
    <row r="8132" spans="11:12" x14ac:dyDescent="0.2">
      <c r="K8132" s="51">
        <v>8114</v>
      </c>
      <c r="L8132" s="52">
        <v>3090.9664937590992</v>
      </c>
    </row>
    <row r="8133" spans="11:12" x14ac:dyDescent="0.2">
      <c r="K8133" s="51">
        <v>8115</v>
      </c>
      <c r="L8133" s="52">
        <v>0</v>
      </c>
    </row>
    <row r="8134" spans="11:12" x14ac:dyDescent="0.2">
      <c r="K8134" s="51">
        <v>8116</v>
      </c>
      <c r="L8134" s="52">
        <v>4399.5501022298777</v>
      </c>
    </row>
    <row r="8135" spans="11:12" x14ac:dyDescent="0.2">
      <c r="K8135" s="51">
        <v>8117</v>
      </c>
      <c r="L8135" s="52">
        <v>-1516.4000286517555</v>
      </c>
    </row>
    <row r="8136" spans="11:12" x14ac:dyDescent="0.2">
      <c r="K8136" s="51">
        <v>8118</v>
      </c>
      <c r="L8136" s="52">
        <v>4202.0741576131422</v>
      </c>
    </row>
    <row r="8137" spans="11:12" x14ac:dyDescent="0.2">
      <c r="K8137" s="51">
        <v>8119</v>
      </c>
      <c r="L8137" s="52">
        <v>-1255.3676033169672</v>
      </c>
    </row>
    <row r="8138" spans="11:12" x14ac:dyDescent="0.2">
      <c r="K8138" s="51">
        <v>8120</v>
      </c>
      <c r="L8138" s="52">
        <v>-2161.245273882254</v>
      </c>
    </row>
    <row r="8139" spans="11:12" x14ac:dyDescent="0.2">
      <c r="K8139" s="51">
        <v>8121</v>
      </c>
      <c r="L8139" s="52">
        <v>1390.5499623162095</v>
      </c>
    </row>
    <row r="8140" spans="11:12" x14ac:dyDescent="0.2">
      <c r="K8140" s="51">
        <v>8122</v>
      </c>
      <c r="L8140" s="52">
        <v>2193.6143156237263</v>
      </c>
    </row>
    <row r="8141" spans="11:12" x14ac:dyDescent="0.2">
      <c r="K8141" s="51">
        <v>8123</v>
      </c>
      <c r="L8141" s="52">
        <v>-3460.7227271519187</v>
      </c>
    </row>
    <row r="8142" spans="11:12" x14ac:dyDescent="0.2">
      <c r="K8142" s="51">
        <v>8124</v>
      </c>
      <c r="L8142" s="52">
        <v>2672.7525172925407</v>
      </c>
    </row>
    <row r="8143" spans="11:12" x14ac:dyDescent="0.2">
      <c r="K8143" s="51">
        <v>8125</v>
      </c>
      <c r="L8143" s="52">
        <v>609.54920345983828</v>
      </c>
    </row>
    <row r="8144" spans="11:12" x14ac:dyDescent="0.2">
      <c r="K8144" s="51">
        <v>8126</v>
      </c>
      <c r="L8144" s="52">
        <v>-2274.9466876970127</v>
      </c>
    </row>
    <row r="8145" spans="11:12" x14ac:dyDescent="0.2">
      <c r="K8145" s="51">
        <v>8127</v>
      </c>
      <c r="L8145" s="52">
        <v>-1087.4879724032107</v>
      </c>
    </row>
    <row r="8146" spans="11:12" x14ac:dyDescent="0.2">
      <c r="K8146" s="51">
        <v>8128</v>
      </c>
      <c r="L8146" s="52">
        <v>1625.7356180535903</v>
      </c>
    </row>
    <row r="8147" spans="11:12" x14ac:dyDescent="0.2">
      <c r="K8147" s="51">
        <v>8129</v>
      </c>
      <c r="L8147" s="52">
        <v>325.23289480092467</v>
      </c>
    </row>
    <row r="8148" spans="11:12" x14ac:dyDescent="0.2">
      <c r="K8148" s="51">
        <v>8130</v>
      </c>
      <c r="L8148" s="52">
        <v>1224.2566343214366</v>
      </c>
    </row>
    <row r="8149" spans="11:12" x14ac:dyDescent="0.2">
      <c r="K8149" s="51">
        <v>8131</v>
      </c>
      <c r="L8149" s="52">
        <v>2749.5464233020621</v>
      </c>
    </row>
    <row r="8150" spans="11:12" x14ac:dyDescent="0.2">
      <c r="K8150" s="51">
        <v>8132</v>
      </c>
      <c r="L8150" s="52">
        <v>-3756.4823397331838</v>
      </c>
    </row>
    <row r="8151" spans="11:12" x14ac:dyDescent="0.2">
      <c r="K8151" s="51">
        <v>8133</v>
      </c>
      <c r="L8151" s="52">
        <v>826.09175498329182</v>
      </c>
    </row>
    <row r="8152" spans="11:12" x14ac:dyDescent="0.2">
      <c r="K8152" s="51">
        <v>8134</v>
      </c>
      <c r="L8152" s="52">
        <v>4615.2978028048728</v>
      </c>
    </row>
    <row r="8153" spans="11:12" x14ac:dyDescent="0.2">
      <c r="K8153" s="51">
        <v>8135</v>
      </c>
      <c r="L8153" s="52">
        <v>4216.9677747202059</v>
      </c>
    </row>
    <row r="8154" spans="11:12" x14ac:dyDescent="0.2">
      <c r="K8154" s="51">
        <v>8136</v>
      </c>
      <c r="L8154" s="52">
        <v>3254.9925777025055</v>
      </c>
    </row>
    <row r="8155" spans="11:12" x14ac:dyDescent="0.2">
      <c r="K8155" s="51">
        <v>8137</v>
      </c>
      <c r="L8155" s="52">
        <v>5333.7519351798037</v>
      </c>
    </row>
    <row r="8156" spans="11:12" x14ac:dyDescent="0.2">
      <c r="K8156" s="51">
        <v>8138</v>
      </c>
      <c r="L8156" s="52">
        <v>1828.9850060008555</v>
      </c>
    </row>
    <row r="8157" spans="11:12" x14ac:dyDescent="0.2">
      <c r="K8157" s="51">
        <v>8139</v>
      </c>
      <c r="L8157" s="52">
        <v>1705.7086356675595</v>
      </c>
    </row>
    <row r="8158" spans="11:12" x14ac:dyDescent="0.2">
      <c r="K8158" s="51">
        <v>8140</v>
      </c>
      <c r="L8158" s="52">
        <v>0</v>
      </c>
    </row>
    <row r="8159" spans="11:12" x14ac:dyDescent="0.2">
      <c r="K8159" s="51">
        <v>8141</v>
      </c>
      <c r="L8159" s="52">
        <v>-3209.3488312061127</v>
      </c>
    </row>
    <row r="8160" spans="11:12" x14ac:dyDescent="0.2">
      <c r="K8160" s="51">
        <v>8142</v>
      </c>
      <c r="L8160" s="52">
        <v>3558.0515994157345</v>
      </c>
    </row>
    <row r="8161" spans="11:12" x14ac:dyDescent="0.2">
      <c r="K8161" s="51">
        <v>8143</v>
      </c>
      <c r="L8161" s="52">
        <v>-139.6842799356541</v>
      </c>
    </row>
    <row r="8162" spans="11:12" x14ac:dyDescent="0.2">
      <c r="K8162" s="51">
        <v>8144</v>
      </c>
      <c r="L8162" s="52">
        <v>4016.449962891078</v>
      </c>
    </row>
    <row r="8163" spans="11:12" x14ac:dyDescent="0.2">
      <c r="K8163" s="51">
        <v>8145</v>
      </c>
      <c r="L8163" s="52">
        <v>5244.3002804915459</v>
      </c>
    </row>
    <row r="8164" spans="11:12" x14ac:dyDescent="0.2">
      <c r="K8164" s="51">
        <v>8146</v>
      </c>
      <c r="L8164" s="52">
        <v>-2345.927897729232</v>
      </c>
    </row>
    <row r="8165" spans="11:12" x14ac:dyDescent="0.2">
      <c r="K8165" s="51">
        <v>8147</v>
      </c>
      <c r="L8165" s="52">
        <v>-3093.7627439704938</v>
      </c>
    </row>
    <row r="8166" spans="11:12" x14ac:dyDescent="0.2">
      <c r="K8166" s="51">
        <v>8148</v>
      </c>
      <c r="L8166" s="52">
        <v>327.71626271295031</v>
      </c>
    </row>
    <row r="8167" spans="11:12" x14ac:dyDescent="0.2">
      <c r="K8167" s="51">
        <v>8149</v>
      </c>
      <c r="L8167" s="52">
        <v>-843.62841935522943</v>
      </c>
    </row>
    <row r="8168" spans="11:12" x14ac:dyDescent="0.2">
      <c r="K8168" s="51">
        <v>8150</v>
      </c>
      <c r="L8168" s="52">
        <v>2061.2073343314178</v>
      </c>
    </row>
    <row r="8169" spans="11:12" x14ac:dyDescent="0.2">
      <c r="K8169" s="51">
        <v>8151</v>
      </c>
      <c r="L8169" s="52">
        <v>3347.1993202652766</v>
      </c>
    </row>
    <row r="8170" spans="11:12" x14ac:dyDescent="0.2">
      <c r="K8170" s="51">
        <v>8152</v>
      </c>
      <c r="L8170" s="52">
        <v>1248.2159174795192</v>
      </c>
    </row>
    <row r="8171" spans="11:12" x14ac:dyDescent="0.2">
      <c r="K8171" s="51">
        <v>8153</v>
      </c>
      <c r="L8171" s="52">
        <v>-2948.026547615882</v>
      </c>
    </row>
    <row r="8172" spans="11:12" x14ac:dyDescent="0.2">
      <c r="K8172" s="51">
        <v>8154</v>
      </c>
      <c r="L8172" s="52">
        <v>1001.1732278773849</v>
      </c>
    </row>
    <row r="8173" spans="11:12" x14ac:dyDescent="0.2">
      <c r="K8173" s="51">
        <v>8155</v>
      </c>
      <c r="L8173" s="52">
        <v>1149.5895970048136</v>
      </c>
    </row>
    <row r="8174" spans="11:12" x14ac:dyDescent="0.2">
      <c r="K8174" s="51">
        <v>8156</v>
      </c>
      <c r="L8174" s="52">
        <v>-228.77619796689555</v>
      </c>
    </row>
    <row r="8175" spans="11:12" x14ac:dyDescent="0.2">
      <c r="K8175" s="51">
        <v>8157</v>
      </c>
      <c r="L8175" s="52">
        <v>0</v>
      </c>
    </row>
    <row r="8176" spans="11:12" x14ac:dyDescent="0.2">
      <c r="K8176" s="51">
        <v>8158</v>
      </c>
      <c r="L8176" s="52">
        <v>-1086.397354420644</v>
      </c>
    </row>
    <row r="8177" spans="11:12" x14ac:dyDescent="0.2">
      <c r="K8177" s="51">
        <v>8159</v>
      </c>
      <c r="L8177" s="52">
        <v>2205.0319626645214</v>
      </c>
    </row>
    <row r="8178" spans="11:12" x14ac:dyDescent="0.2">
      <c r="K8178" s="51">
        <v>8160</v>
      </c>
      <c r="L8178" s="52">
        <v>3507.2895139380907</v>
      </c>
    </row>
    <row r="8179" spans="11:12" x14ac:dyDescent="0.2">
      <c r="K8179" s="51">
        <v>8161</v>
      </c>
      <c r="L8179" s="52">
        <v>0</v>
      </c>
    </row>
    <row r="8180" spans="11:12" x14ac:dyDescent="0.2">
      <c r="K8180" s="51">
        <v>8162</v>
      </c>
      <c r="L8180" s="52">
        <v>789.35254814787993</v>
      </c>
    </row>
    <row r="8181" spans="11:12" x14ac:dyDescent="0.2">
      <c r="K8181" s="51">
        <v>8163</v>
      </c>
      <c r="L8181" s="52">
        <v>6041.2760502625879</v>
      </c>
    </row>
    <row r="8182" spans="11:12" x14ac:dyDescent="0.2">
      <c r="K8182" s="51">
        <v>8164</v>
      </c>
      <c r="L8182" s="52">
        <v>5819.4309310044664</v>
      </c>
    </row>
    <row r="8183" spans="11:12" x14ac:dyDescent="0.2">
      <c r="K8183" s="51">
        <v>8165</v>
      </c>
      <c r="L8183" s="52">
        <v>-2342.0425970668057</v>
      </c>
    </row>
    <row r="8184" spans="11:12" x14ac:dyDescent="0.2">
      <c r="K8184" s="51">
        <v>8166</v>
      </c>
      <c r="L8184" s="52">
        <v>-1127.796443284313</v>
      </c>
    </row>
    <row r="8185" spans="11:12" x14ac:dyDescent="0.2">
      <c r="K8185" s="51">
        <v>8167</v>
      </c>
      <c r="L8185" s="52">
        <v>777.73939449661384</v>
      </c>
    </row>
    <row r="8186" spans="11:12" x14ac:dyDescent="0.2">
      <c r="K8186" s="51">
        <v>8168</v>
      </c>
      <c r="L8186" s="52">
        <v>0</v>
      </c>
    </row>
    <row r="8187" spans="11:12" x14ac:dyDescent="0.2">
      <c r="K8187" s="51">
        <v>8169</v>
      </c>
      <c r="L8187" s="52">
        <v>-972.43223523466895</v>
      </c>
    </row>
    <row r="8188" spans="11:12" x14ac:dyDescent="0.2">
      <c r="K8188" s="51">
        <v>8170</v>
      </c>
      <c r="L8188" s="52">
        <v>-1940.7653776717166</v>
      </c>
    </row>
    <row r="8189" spans="11:12" x14ac:dyDescent="0.2">
      <c r="K8189" s="51">
        <v>8171</v>
      </c>
      <c r="L8189" s="52">
        <v>0</v>
      </c>
    </row>
    <row r="8190" spans="11:12" x14ac:dyDescent="0.2">
      <c r="K8190" s="51">
        <v>8172</v>
      </c>
      <c r="L8190" s="52">
        <v>4916.4954450059186</v>
      </c>
    </row>
    <row r="8191" spans="11:12" x14ac:dyDescent="0.2">
      <c r="K8191" s="51">
        <v>8173</v>
      </c>
      <c r="L8191" s="52">
        <v>2512.9806048405362</v>
      </c>
    </row>
    <row r="8192" spans="11:12" x14ac:dyDescent="0.2">
      <c r="K8192" s="51">
        <v>8174</v>
      </c>
      <c r="L8192" s="52">
        <v>-778.70417845767156</v>
      </c>
    </row>
    <row r="8193" spans="11:12" x14ac:dyDescent="0.2">
      <c r="K8193" s="51">
        <v>8175</v>
      </c>
      <c r="L8193" s="52">
        <v>2037.166997393439</v>
      </c>
    </row>
    <row r="8194" spans="11:12" x14ac:dyDescent="0.2">
      <c r="K8194" s="51">
        <v>8176</v>
      </c>
      <c r="L8194" s="52">
        <v>-1738.8882561328769</v>
      </c>
    </row>
    <row r="8195" spans="11:12" x14ac:dyDescent="0.2">
      <c r="K8195" s="51">
        <v>8177</v>
      </c>
      <c r="L8195" s="52">
        <v>1060.9919455472432</v>
      </c>
    </row>
    <row r="8196" spans="11:12" x14ac:dyDescent="0.2">
      <c r="K8196" s="51">
        <v>8178</v>
      </c>
      <c r="L8196" s="52">
        <v>628.68911811593944</v>
      </c>
    </row>
    <row r="8197" spans="11:12" x14ac:dyDescent="0.2">
      <c r="K8197" s="51">
        <v>8179</v>
      </c>
      <c r="L8197" s="52">
        <v>-4000.4927949246908</v>
      </c>
    </row>
    <row r="8198" spans="11:12" x14ac:dyDescent="0.2">
      <c r="K8198" s="51">
        <v>8180</v>
      </c>
      <c r="L8198" s="52">
        <v>-1464.3995924369719</v>
      </c>
    </row>
    <row r="8199" spans="11:12" x14ac:dyDescent="0.2">
      <c r="K8199" s="51">
        <v>8181</v>
      </c>
      <c r="L8199" s="52">
        <v>291.19807550760493</v>
      </c>
    </row>
    <row r="8200" spans="11:12" x14ac:dyDescent="0.2">
      <c r="K8200" s="51">
        <v>8182</v>
      </c>
      <c r="L8200" s="52">
        <v>1167.3362151154167</v>
      </c>
    </row>
    <row r="8201" spans="11:12" x14ac:dyDescent="0.2">
      <c r="K8201" s="51">
        <v>8183</v>
      </c>
      <c r="L8201" s="52">
        <v>-3601.9712431863418</v>
      </c>
    </row>
    <row r="8202" spans="11:12" x14ac:dyDescent="0.2">
      <c r="K8202" s="51">
        <v>8184</v>
      </c>
      <c r="L8202" s="52">
        <v>2018.4843857045662</v>
      </c>
    </row>
    <row r="8203" spans="11:12" x14ac:dyDescent="0.2">
      <c r="K8203" s="51">
        <v>8185</v>
      </c>
      <c r="L8203" s="52">
        <v>2354.6983683228377</v>
      </c>
    </row>
    <row r="8204" spans="11:12" x14ac:dyDescent="0.2">
      <c r="K8204" s="51">
        <v>8186</v>
      </c>
      <c r="L8204" s="52">
        <v>4667.3195045546763</v>
      </c>
    </row>
    <row r="8205" spans="11:12" x14ac:dyDescent="0.2">
      <c r="K8205" s="51">
        <v>8187</v>
      </c>
      <c r="L8205" s="52">
        <v>5118.5836636519743</v>
      </c>
    </row>
    <row r="8206" spans="11:12" x14ac:dyDescent="0.2">
      <c r="K8206" s="51">
        <v>8188</v>
      </c>
      <c r="L8206" s="52">
        <v>3198.0515187134142</v>
      </c>
    </row>
    <row r="8207" spans="11:12" x14ac:dyDescent="0.2">
      <c r="K8207" s="51">
        <v>8189</v>
      </c>
      <c r="L8207" s="52">
        <v>2320.4366902433849</v>
      </c>
    </row>
    <row r="8208" spans="11:12" x14ac:dyDescent="0.2">
      <c r="K8208" s="51">
        <v>8190</v>
      </c>
      <c r="L8208" s="52">
        <v>-1841.5109997007858</v>
      </c>
    </row>
    <row r="8209" spans="11:12" x14ac:dyDescent="0.2">
      <c r="K8209" s="51">
        <v>8191</v>
      </c>
      <c r="L8209" s="52">
        <v>2880.7784832547882</v>
      </c>
    </row>
    <row r="8210" spans="11:12" x14ac:dyDescent="0.2">
      <c r="K8210" s="51">
        <v>8192</v>
      </c>
      <c r="L8210" s="52">
        <v>2206.9538666370599</v>
      </c>
    </row>
    <row r="8211" spans="11:12" x14ac:dyDescent="0.2">
      <c r="K8211" s="51">
        <v>8193</v>
      </c>
      <c r="L8211" s="52">
        <v>-2724.4708397765385</v>
      </c>
    </row>
    <row r="8212" spans="11:12" x14ac:dyDescent="0.2">
      <c r="K8212" s="51">
        <v>8194</v>
      </c>
      <c r="L8212" s="52">
        <v>-4013.3505660322462</v>
      </c>
    </row>
    <row r="8213" spans="11:12" x14ac:dyDescent="0.2">
      <c r="K8213" s="51">
        <v>8195</v>
      </c>
      <c r="L8213" s="52">
        <v>1165.172787720807</v>
      </c>
    </row>
    <row r="8214" spans="11:12" x14ac:dyDescent="0.2">
      <c r="K8214" s="51">
        <v>8196</v>
      </c>
      <c r="L8214" s="52">
        <v>3735.3790015047362</v>
      </c>
    </row>
    <row r="8215" spans="11:12" x14ac:dyDescent="0.2">
      <c r="K8215" s="51">
        <v>8197</v>
      </c>
      <c r="L8215" s="52">
        <v>-802.52971236827852</v>
      </c>
    </row>
    <row r="8216" spans="11:12" x14ac:dyDescent="0.2">
      <c r="K8216" s="51">
        <v>8198</v>
      </c>
      <c r="L8216" s="52">
        <v>875.24538756169068</v>
      </c>
    </row>
    <row r="8217" spans="11:12" x14ac:dyDescent="0.2">
      <c r="K8217" s="51">
        <v>8199</v>
      </c>
      <c r="L8217" s="52">
        <v>868.66255714732461</v>
      </c>
    </row>
    <row r="8218" spans="11:12" x14ac:dyDescent="0.2">
      <c r="K8218" s="51">
        <v>8200</v>
      </c>
      <c r="L8218" s="52">
        <v>0</v>
      </c>
    </row>
    <row r="8219" spans="11:12" x14ac:dyDescent="0.2">
      <c r="K8219" s="51">
        <v>8201</v>
      </c>
      <c r="L8219" s="52">
        <v>4473.1373994020432</v>
      </c>
    </row>
    <row r="8220" spans="11:12" x14ac:dyDescent="0.2">
      <c r="K8220" s="51">
        <v>8202</v>
      </c>
      <c r="L8220" s="52">
        <v>-3733.399643039188</v>
      </c>
    </row>
    <row r="8221" spans="11:12" x14ac:dyDescent="0.2">
      <c r="K8221" s="51">
        <v>8203</v>
      </c>
      <c r="L8221" s="52">
        <v>-2591.0960103231082</v>
      </c>
    </row>
    <row r="8222" spans="11:12" x14ac:dyDescent="0.2">
      <c r="K8222" s="51">
        <v>8204</v>
      </c>
      <c r="L8222" s="52">
        <v>6003.7930360502432</v>
      </c>
    </row>
    <row r="8223" spans="11:12" x14ac:dyDescent="0.2">
      <c r="K8223" s="51">
        <v>8205</v>
      </c>
      <c r="L8223" s="52">
        <v>0</v>
      </c>
    </row>
    <row r="8224" spans="11:12" x14ac:dyDescent="0.2">
      <c r="K8224" s="51">
        <v>8206</v>
      </c>
      <c r="L8224" s="52">
        <v>-2768.6718967201755</v>
      </c>
    </row>
    <row r="8225" spans="11:12" x14ac:dyDescent="0.2">
      <c r="K8225" s="51">
        <v>8207</v>
      </c>
      <c r="L8225" s="52">
        <v>207.8263587141048</v>
      </c>
    </row>
    <row r="8226" spans="11:12" x14ac:dyDescent="0.2">
      <c r="K8226" s="51">
        <v>8208</v>
      </c>
      <c r="L8226" s="52">
        <v>58.270425565813639</v>
      </c>
    </row>
    <row r="8227" spans="11:12" x14ac:dyDescent="0.2">
      <c r="K8227" s="51">
        <v>8209</v>
      </c>
      <c r="L8227" s="52">
        <v>5066.6938447520606</v>
      </c>
    </row>
    <row r="8228" spans="11:12" x14ac:dyDescent="0.2">
      <c r="K8228" s="51">
        <v>8210</v>
      </c>
      <c r="L8228" s="52">
        <v>750.4054745306853</v>
      </c>
    </row>
    <row r="8229" spans="11:12" x14ac:dyDescent="0.2">
      <c r="K8229" s="51">
        <v>8211</v>
      </c>
      <c r="L8229" s="52">
        <v>1772.6047400872098</v>
      </c>
    </row>
    <row r="8230" spans="11:12" x14ac:dyDescent="0.2">
      <c r="K8230" s="51">
        <v>8212</v>
      </c>
      <c r="L8230" s="52">
        <v>687.7431164194644</v>
      </c>
    </row>
    <row r="8231" spans="11:12" x14ac:dyDescent="0.2">
      <c r="K8231" s="51">
        <v>8213</v>
      </c>
      <c r="L8231" s="52">
        <v>-2290.1434183358842</v>
      </c>
    </row>
    <row r="8232" spans="11:12" x14ac:dyDescent="0.2">
      <c r="K8232" s="51">
        <v>8214</v>
      </c>
      <c r="L8232" s="52">
        <v>2195.5752742443765</v>
      </c>
    </row>
    <row r="8233" spans="11:12" x14ac:dyDescent="0.2">
      <c r="K8233" s="51">
        <v>8215</v>
      </c>
      <c r="L8233" s="52">
        <v>-4861.0764726804055</v>
      </c>
    </row>
    <row r="8234" spans="11:12" x14ac:dyDescent="0.2">
      <c r="K8234" s="51">
        <v>8216</v>
      </c>
      <c r="L8234" s="52">
        <v>1600.5464395825811</v>
      </c>
    </row>
    <row r="8235" spans="11:12" x14ac:dyDescent="0.2">
      <c r="K8235" s="51">
        <v>8217</v>
      </c>
      <c r="L8235" s="52">
        <v>2850.61363483782</v>
      </c>
    </row>
    <row r="8236" spans="11:12" x14ac:dyDescent="0.2">
      <c r="K8236" s="51">
        <v>8218</v>
      </c>
      <c r="L8236" s="52">
        <v>-610.15472753108691</v>
      </c>
    </row>
    <row r="8237" spans="11:12" x14ac:dyDescent="0.2">
      <c r="K8237" s="51">
        <v>8219</v>
      </c>
      <c r="L8237" s="52">
        <v>-2237.2622595267007</v>
      </c>
    </row>
    <row r="8238" spans="11:12" x14ac:dyDescent="0.2">
      <c r="K8238" s="51">
        <v>8220</v>
      </c>
      <c r="L8238" s="52">
        <v>-1188.3762946105398</v>
      </c>
    </row>
    <row r="8239" spans="11:12" x14ac:dyDescent="0.2">
      <c r="K8239" s="51">
        <v>8221</v>
      </c>
      <c r="L8239" s="52">
        <v>0</v>
      </c>
    </row>
    <row r="8240" spans="11:12" x14ac:dyDescent="0.2">
      <c r="K8240" s="51">
        <v>8222</v>
      </c>
      <c r="L8240" s="52">
        <v>0</v>
      </c>
    </row>
    <row r="8241" spans="11:12" x14ac:dyDescent="0.2">
      <c r="K8241" s="51">
        <v>8223</v>
      </c>
      <c r="L8241" s="52">
        <v>-973.33896001131643</v>
      </c>
    </row>
    <row r="8242" spans="11:12" x14ac:dyDescent="0.2">
      <c r="K8242" s="51">
        <v>8224</v>
      </c>
      <c r="L8242" s="52">
        <v>-3038.6095950150011</v>
      </c>
    </row>
    <row r="8243" spans="11:12" x14ac:dyDescent="0.2">
      <c r="K8243" s="51">
        <v>8225</v>
      </c>
      <c r="L8243" s="52">
        <v>0</v>
      </c>
    </row>
    <row r="8244" spans="11:12" x14ac:dyDescent="0.2">
      <c r="K8244" s="51">
        <v>8226</v>
      </c>
      <c r="L8244" s="52">
        <v>5459.6733477313701</v>
      </c>
    </row>
    <row r="8245" spans="11:12" x14ac:dyDescent="0.2">
      <c r="K8245" s="51">
        <v>8227</v>
      </c>
      <c r="L8245" s="52">
        <v>3717.7625447068585</v>
      </c>
    </row>
    <row r="8246" spans="11:12" x14ac:dyDescent="0.2">
      <c r="K8246" s="51">
        <v>8228</v>
      </c>
      <c r="L8246" s="52">
        <v>-3690.7074046938969</v>
      </c>
    </row>
    <row r="8247" spans="11:12" x14ac:dyDescent="0.2">
      <c r="K8247" s="51">
        <v>8229</v>
      </c>
      <c r="L8247" s="52">
        <v>3592.2750875391312</v>
      </c>
    </row>
    <row r="8248" spans="11:12" x14ac:dyDescent="0.2">
      <c r="K8248" s="51">
        <v>8230</v>
      </c>
      <c r="L8248" s="52">
        <v>2491.4586676758086</v>
      </c>
    </row>
    <row r="8249" spans="11:12" x14ac:dyDescent="0.2">
      <c r="K8249" s="51">
        <v>8231</v>
      </c>
      <c r="L8249" s="52">
        <v>802.6217968442952</v>
      </c>
    </row>
    <row r="8250" spans="11:12" x14ac:dyDescent="0.2">
      <c r="K8250" s="51">
        <v>8232</v>
      </c>
      <c r="L8250" s="52">
        <v>0</v>
      </c>
    </row>
    <row r="8251" spans="11:12" x14ac:dyDescent="0.2">
      <c r="K8251" s="51">
        <v>8233</v>
      </c>
      <c r="L8251" s="52">
        <v>5609.4307039030746</v>
      </c>
    </row>
    <row r="8252" spans="11:12" x14ac:dyDescent="0.2">
      <c r="K8252" s="51">
        <v>8234</v>
      </c>
      <c r="L8252" s="52">
        <v>2504.6757830192737</v>
      </c>
    </row>
    <row r="8253" spans="11:12" x14ac:dyDescent="0.2">
      <c r="K8253" s="51">
        <v>8235</v>
      </c>
      <c r="L8253" s="52">
        <v>-2369.8354981000712</v>
      </c>
    </row>
    <row r="8254" spans="11:12" x14ac:dyDescent="0.2">
      <c r="K8254" s="51">
        <v>8236</v>
      </c>
      <c r="L8254" s="52">
        <v>773.48482927252235</v>
      </c>
    </row>
    <row r="8255" spans="11:12" x14ac:dyDescent="0.2">
      <c r="K8255" s="51">
        <v>8237</v>
      </c>
      <c r="L8255" s="52">
        <v>3396.2620281376749</v>
      </c>
    </row>
    <row r="8256" spans="11:12" x14ac:dyDescent="0.2">
      <c r="K8256" s="51">
        <v>8238</v>
      </c>
      <c r="L8256" s="52">
        <v>3741.9723831098672</v>
      </c>
    </row>
    <row r="8257" spans="11:12" x14ac:dyDescent="0.2">
      <c r="K8257" s="51">
        <v>8239</v>
      </c>
      <c r="L8257" s="52">
        <v>1941.6021581914219</v>
      </c>
    </row>
    <row r="8258" spans="11:12" x14ac:dyDescent="0.2">
      <c r="K8258" s="51">
        <v>8240</v>
      </c>
      <c r="L8258" s="52">
        <v>-4881.3651161520784</v>
      </c>
    </row>
    <row r="8259" spans="11:12" x14ac:dyDescent="0.2">
      <c r="K8259" s="51">
        <v>8241</v>
      </c>
      <c r="L8259" s="52">
        <v>-2964.1287646035344</v>
      </c>
    </row>
    <row r="8260" spans="11:12" x14ac:dyDescent="0.2">
      <c r="K8260" s="51">
        <v>8242</v>
      </c>
      <c r="L8260" s="52">
        <v>3069.2305663823499</v>
      </c>
    </row>
    <row r="8261" spans="11:12" x14ac:dyDescent="0.2">
      <c r="K8261" s="51">
        <v>8243</v>
      </c>
      <c r="L8261" s="52">
        <v>3004.7553973782688</v>
      </c>
    </row>
    <row r="8262" spans="11:12" x14ac:dyDescent="0.2">
      <c r="K8262" s="51">
        <v>8244</v>
      </c>
      <c r="L8262" s="52">
        <v>791.48785601375596</v>
      </c>
    </row>
    <row r="8263" spans="11:12" x14ac:dyDescent="0.2">
      <c r="K8263" s="51">
        <v>8245</v>
      </c>
      <c r="L8263" s="52">
        <v>-250.31857470156581</v>
      </c>
    </row>
    <row r="8264" spans="11:12" x14ac:dyDescent="0.2">
      <c r="K8264" s="51">
        <v>8246</v>
      </c>
      <c r="L8264" s="52">
        <v>5310.4299530874459</v>
      </c>
    </row>
    <row r="8265" spans="11:12" x14ac:dyDescent="0.2">
      <c r="K8265" s="51">
        <v>8247</v>
      </c>
      <c r="L8265" s="52">
        <v>2158.1646365989905</v>
      </c>
    </row>
    <row r="8266" spans="11:12" x14ac:dyDescent="0.2">
      <c r="K8266" s="51">
        <v>8248</v>
      </c>
      <c r="L8266" s="52">
        <v>3584.3601139737057</v>
      </c>
    </row>
    <row r="8267" spans="11:12" x14ac:dyDescent="0.2">
      <c r="K8267" s="51">
        <v>8249</v>
      </c>
      <c r="L8267" s="52">
        <v>226.62241684990295</v>
      </c>
    </row>
    <row r="8268" spans="11:12" x14ac:dyDescent="0.2">
      <c r="K8268" s="51">
        <v>8250</v>
      </c>
      <c r="L8268" s="52">
        <v>-2058.6460652933292</v>
      </c>
    </row>
    <row r="8269" spans="11:12" x14ac:dyDescent="0.2">
      <c r="K8269" s="51">
        <v>8251</v>
      </c>
      <c r="L8269" s="52">
        <v>0</v>
      </c>
    </row>
    <row r="8270" spans="11:12" x14ac:dyDescent="0.2">
      <c r="K8270" s="51">
        <v>8252</v>
      </c>
      <c r="L8270" s="52">
        <v>5010.0064396477364</v>
      </c>
    </row>
    <row r="8271" spans="11:12" x14ac:dyDescent="0.2">
      <c r="K8271" s="51">
        <v>8253</v>
      </c>
      <c r="L8271" s="52">
        <v>-23.733741395865309</v>
      </c>
    </row>
    <row r="8272" spans="11:12" x14ac:dyDescent="0.2">
      <c r="K8272" s="51">
        <v>8254</v>
      </c>
      <c r="L8272" s="52">
        <v>-2892.1434801915857</v>
      </c>
    </row>
    <row r="8273" spans="11:12" x14ac:dyDescent="0.2">
      <c r="K8273" s="51">
        <v>8255</v>
      </c>
      <c r="L8273" s="52">
        <v>842.95416185577415</v>
      </c>
    </row>
    <row r="8274" spans="11:12" x14ac:dyDescent="0.2">
      <c r="K8274" s="51">
        <v>8256</v>
      </c>
      <c r="L8274" s="52">
        <v>-1628.7389215182047</v>
      </c>
    </row>
    <row r="8275" spans="11:12" x14ac:dyDescent="0.2">
      <c r="K8275" s="51">
        <v>8257</v>
      </c>
      <c r="L8275" s="52">
        <v>2169.7912579150684</v>
      </c>
    </row>
    <row r="8276" spans="11:12" x14ac:dyDescent="0.2">
      <c r="K8276" s="51">
        <v>8258</v>
      </c>
      <c r="L8276" s="52">
        <v>2862.9776420043959</v>
      </c>
    </row>
    <row r="8277" spans="11:12" x14ac:dyDescent="0.2">
      <c r="K8277" s="51">
        <v>8259</v>
      </c>
      <c r="L8277" s="52">
        <v>4405.606351657033</v>
      </c>
    </row>
    <row r="8278" spans="11:12" x14ac:dyDescent="0.2">
      <c r="K8278" s="51">
        <v>8260</v>
      </c>
      <c r="L8278" s="52">
        <v>-3930.3655140867413</v>
      </c>
    </row>
    <row r="8279" spans="11:12" x14ac:dyDescent="0.2">
      <c r="K8279" s="51">
        <v>8261</v>
      </c>
      <c r="L8279" s="52">
        <v>1435.1340357319923</v>
      </c>
    </row>
    <row r="8280" spans="11:12" x14ac:dyDescent="0.2">
      <c r="K8280" s="51">
        <v>8262</v>
      </c>
      <c r="L8280" s="52">
        <v>1430.224359037471</v>
      </c>
    </row>
    <row r="8281" spans="11:12" x14ac:dyDescent="0.2">
      <c r="K8281" s="51">
        <v>8263</v>
      </c>
      <c r="L8281" s="52">
        <v>-2292.6961633496085</v>
      </c>
    </row>
    <row r="8282" spans="11:12" x14ac:dyDescent="0.2">
      <c r="K8282" s="51">
        <v>8264</v>
      </c>
      <c r="L8282" s="52">
        <v>4182.700970571118</v>
      </c>
    </row>
    <row r="8283" spans="11:12" x14ac:dyDescent="0.2">
      <c r="K8283" s="51">
        <v>8265</v>
      </c>
      <c r="L8283" s="52">
        <v>-3879.3195630593632</v>
      </c>
    </row>
    <row r="8284" spans="11:12" x14ac:dyDescent="0.2">
      <c r="K8284" s="51">
        <v>8266</v>
      </c>
      <c r="L8284" s="52">
        <v>3239.3668187328435</v>
      </c>
    </row>
    <row r="8285" spans="11:12" x14ac:dyDescent="0.2">
      <c r="K8285" s="51">
        <v>8267</v>
      </c>
      <c r="L8285" s="52">
        <v>348.05812727924535</v>
      </c>
    </row>
    <row r="8286" spans="11:12" x14ac:dyDescent="0.2">
      <c r="K8286" s="51">
        <v>8268</v>
      </c>
      <c r="L8286" s="52">
        <v>-872.30317311167141</v>
      </c>
    </row>
    <row r="8287" spans="11:12" x14ac:dyDescent="0.2">
      <c r="K8287" s="51">
        <v>8269</v>
      </c>
      <c r="L8287" s="52">
        <v>1317.924079270213</v>
      </c>
    </row>
    <row r="8288" spans="11:12" x14ac:dyDescent="0.2">
      <c r="K8288" s="51">
        <v>8270</v>
      </c>
      <c r="L8288" s="52">
        <v>-1139.2452426390553</v>
      </c>
    </row>
    <row r="8289" spans="11:12" x14ac:dyDescent="0.2">
      <c r="K8289" s="51">
        <v>8271</v>
      </c>
      <c r="L8289" s="52">
        <v>-1556.2680696750504</v>
      </c>
    </row>
    <row r="8290" spans="11:12" x14ac:dyDescent="0.2">
      <c r="K8290" s="51">
        <v>8272</v>
      </c>
      <c r="L8290" s="52">
        <v>2136.853255226496</v>
      </c>
    </row>
    <row r="8291" spans="11:12" x14ac:dyDescent="0.2">
      <c r="K8291" s="51">
        <v>8273</v>
      </c>
      <c r="L8291" s="52">
        <v>-2747.7352608177894</v>
      </c>
    </row>
    <row r="8292" spans="11:12" x14ac:dyDescent="0.2">
      <c r="K8292" s="51">
        <v>8274</v>
      </c>
      <c r="L8292" s="52">
        <v>1095.4296816058932</v>
      </c>
    </row>
    <row r="8293" spans="11:12" x14ac:dyDescent="0.2">
      <c r="K8293" s="51">
        <v>8275</v>
      </c>
      <c r="L8293" s="52">
        <v>-1223.9664464755288</v>
      </c>
    </row>
    <row r="8294" spans="11:12" x14ac:dyDescent="0.2">
      <c r="K8294" s="51">
        <v>8276</v>
      </c>
      <c r="L8294" s="52">
        <v>1672.6184917348949</v>
      </c>
    </row>
    <row r="8295" spans="11:12" x14ac:dyDescent="0.2">
      <c r="K8295" s="51">
        <v>8277</v>
      </c>
      <c r="L8295" s="52">
        <v>-2161.7340937015019</v>
      </c>
    </row>
    <row r="8296" spans="11:12" x14ac:dyDescent="0.2">
      <c r="K8296" s="51">
        <v>8278</v>
      </c>
      <c r="L8296" s="52">
        <v>1540.0933399280043</v>
      </c>
    </row>
    <row r="8297" spans="11:12" x14ac:dyDescent="0.2">
      <c r="K8297" s="51">
        <v>8279</v>
      </c>
      <c r="L8297" s="52">
        <v>-92.951696573043932</v>
      </c>
    </row>
    <row r="8298" spans="11:12" x14ac:dyDescent="0.2">
      <c r="K8298" s="51">
        <v>8280</v>
      </c>
      <c r="L8298" s="52">
        <v>1151.5138681898034</v>
      </c>
    </row>
    <row r="8299" spans="11:12" x14ac:dyDescent="0.2">
      <c r="K8299" s="51">
        <v>8281</v>
      </c>
      <c r="L8299" s="52">
        <v>-2555.4047399929445</v>
      </c>
    </row>
    <row r="8300" spans="11:12" x14ac:dyDescent="0.2">
      <c r="K8300" s="51">
        <v>8282</v>
      </c>
      <c r="L8300" s="52">
        <v>0</v>
      </c>
    </row>
    <row r="8301" spans="11:12" x14ac:dyDescent="0.2">
      <c r="K8301" s="51">
        <v>8283</v>
      </c>
      <c r="L8301" s="52">
        <v>-5047.9535914857852</v>
      </c>
    </row>
    <row r="8302" spans="11:12" x14ac:dyDescent="0.2">
      <c r="K8302" s="51">
        <v>8284</v>
      </c>
      <c r="L8302" s="52">
        <v>3462.8117551477185</v>
      </c>
    </row>
    <row r="8303" spans="11:12" x14ac:dyDescent="0.2">
      <c r="K8303" s="51">
        <v>8285</v>
      </c>
      <c r="L8303" s="52">
        <v>-569.88282612837793</v>
      </c>
    </row>
    <row r="8304" spans="11:12" x14ac:dyDescent="0.2">
      <c r="K8304" s="51">
        <v>8286</v>
      </c>
      <c r="L8304" s="52">
        <v>1893.1696171068872</v>
      </c>
    </row>
    <row r="8305" spans="11:12" x14ac:dyDescent="0.2">
      <c r="K8305" s="51">
        <v>8287</v>
      </c>
      <c r="L8305" s="52">
        <v>-987.35522895418137</v>
      </c>
    </row>
    <row r="8306" spans="11:12" x14ac:dyDescent="0.2">
      <c r="K8306" s="51">
        <v>8288</v>
      </c>
      <c r="L8306" s="52">
        <v>6150.0405703470888</v>
      </c>
    </row>
    <row r="8307" spans="11:12" x14ac:dyDescent="0.2">
      <c r="K8307" s="51">
        <v>8289</v>
      </c>
      <c r="L8307" s="52">
        <v>-6309.0098367803002</v>
      </c>
    </row>
    <row r="8308" spans="11:12" x14ac:dyDescent="0.2">
      <c r="K8308" s="51">
        <v>8290</v>
      </c>
      <c r="L8308" s="52">
        <v>-5212.2423652557854</v>
      </c>
    </row>
    <row r="8309" spans="11:12" x14ac:dyDescent="0.2">
      <c r="K8309" s="51">
        <v>8291</v>
      </c>
      <c r="L8309" s="52">
        <v>548.35533838415904</v>
      </c>
    </row>
    <row r="8310" spans="11:12" x14ac:dyDescent="0.2">
      <c r="K8310" s="51">
        <v>8292</v>
      </c>
      <c r="L8310" s="52">
        <v>1553.2349211668802</v>
      </c>
    </row>
    <row r="8311" spans="11:12" x14ac:dyDescent="0.2">
      <c r="K8311" s="51">
        <v>8293</v>
      </c>
      <c r="L8311" s="52">
        <v>1396.3915537095422</v>
      </c>
    </row>
    <row r="8312" spans="11:12" x14ac:dyDescent="0.2">
      <c r="K8312" s="51">
        <v>8294</v>
      </c>
      <c r="L8312" s="52">
        <v>976.9182934231012</v>
      </c>
    </row>
    <row r="8313" spans="11:12" x14ac:dyDescent="0.2">
      <c r="K8313" s="51">
        <v>8295</v>
      </c>
      <c r="L8313" s="52">
        <v>3858.5537422931338</v>
      </c>
    </row>
    <row r="8314" spans="11:12" x14ac:dyDescent="0.2">
      <c r="K8314" s="51">
        <v>8296</v>
      </c>
      <c r="L8314" s="52">
        <v>-1126.718817226578</v>
      </c>
    </row>
    <row r="8315" spans="11:12" x14ac:dyDescent="0.2">
      <c r="K8315" s="51">
        <v>8297</v>
      </c>
      <c r="L8315" s="52">
        <v>1789.2143700616086</v>
      </c>
    </row>
    <row r="8316" spans="11:12" x14ac:dyDescent="0.2">
      <c r="K8316" s="51">
        <v>8298</v>
      </c>
      <c r="L8316" s="52">
        <v>1237.8290368237358</v>
      </c>
    </row>
    <row r="8317" spans="11:12" x14ac:dyDescent="0.2">
      <c r="K8317" s="51">
        <v>8299</v>
      </c>
      <c r="L8317" s="52">
        <v>1660.5225682444459</v>
      </c>
    </row>
    <row r="8318" spans="11:12" x14ac:dyDescent="0.2">
      <c r="K8318" s="51">
        <v>8300</v>
      </c>
      <c r="L8318" s="52">
        <v>6276.5437152152927</v>
      </c>
    </row>
    <row r="8319" spans="11:12" x14ac:dyDescent="0.2">
      <c r="K8319" s="51">
        <v>8301</v>
      </c>
      <c r="L8319" s="52">
        <v>1410.5808794309598</v>
      </c>
    </row>
    <row r="8320" spans="11:12" x14ac:dyDescent="0.2">
      <c r="K8320" s="51">
        <v>8302</v>
      </c>
      <c r="L8320" s="52">
        <v>-2045.5177023438723</v>
      </c>
    </row>
    <row r="8321" spans="11:12" x14ac:dyDescent="0.2">
      <c r="K8321" s="51">
        <v>8303</v>
      </c>
      <c r="L8321" s="52">
        <v>-2899.6074002876003</v>
      </c>
    </row>
    <row r="8322" spans="11:12" x14ac:dyDescent="0.2">
      <c r="K8322" s="51">
        <v>8304</v>
      </c>
      <c r="L8322" s="52">
        <v>-2498.3210857683689</v>
      </c>
    </row>
    <row r="8323" spans="11:12" x14ac:dyDescent="0.2">
      <c r="K8323" s="51">
        <v>8305</v>
      </c>
      <c r="L8323" s="52">
        <v>193.68177612451063</v>
      </c>
    </row>
    <row r="8324" spans="11:12" x14ac:dyDescent="0.2">
      <c r="K8324" s="51">
        <v>8306</v>
      </c>
      <c r="L8324" s="52">
        <v>3622.5834771003902</v>
      </c>
    </row>
    <row r="8325" spans="11:12" x14ac:dyDescent="0.2">
      <c r="K8325" s="51">
        <v>8307</v>
      </c>
      <c r="L8325" s="52">
        <v>0</v>
      </c>
    </row>
    <row r="8326" spans="11:12" x14ac:dyDescent="0.2">
      <c r="K8326" s="51">
        <v>8308</v>
      </c>
      <c r="L8326" s="52">
        <v>961.51441527874806</v>
      </c>
    </row>
    <row r="8327" spans="11:12" x14ac:dyDescent="0.2">
      <c r="K8327" s="51">
        <v>8309</v>
      </c>
      <c r="L8327" s="52">
        <v>2438.2609871881673</v>
      </c>
    </row>
    <row r="8328" spans="11:12" x14ac:dyDescent="0.2">
      <c r="K8328" s="51">
        <v>8310</v>
      </c>
      <c r="L8328" s="52">
        <v>1434.3474465925872</v>
      </c>
    </row>
    <row r="8329" spans="11:12" x14ac:dyDescent="0.2">
      <c r="K8329" s="51">
        <v>8311</v>
      </c>
      <c r="L8329" s="52">
        <v>-658.8122768674981</v>
      </c>
    </row>
    <row r="8330" spans="11:12" x14ac:dyDescent="0.2">
      <c r="K8330" s="51">
        <v>8312</v>
      </c>
      <c r="L8330" s="52">
        <v>-2214.4918313446651</v>
      </c>
    </row>
    <row r="8331" spans="11:12" x14ac:dyDescent="0.2">
      <c r="K8331" s="51">
        <v>8313</v>
      </c>
      <c r="L8331" s="52">
        <v>-2872.136492345172</v>
      </c>
    </row>
    <row r="8332" spans="11:12" x14ac:dyDescent="0.2">
      <c r="K8332" s="51">
        <v>8314</v>
      </c>
      <c r="L8332" s="52">
        <v>-1460.6194471769059</v>
      </c>
    </row>
    <row r="8333" spans="11:12" x14ac:dyDescent="0.2">
      <c r="K8333" s="51">
        <v>8315</v>
      </c>
      <c r="L8333" s="52">
        <v>742.83084155711197</v>
      </c>
    </row>
    <row r="8334" spans="11:12" x14ac:dyDescent="0.2">
      <c r="K8334" s="51">
        <v>8316</v>
      </c>
      <c r="L8334" s="52">
        <v>1062.3299118883065</v>
      </c>
    </row>
    <row r="8335" spans="11:12" x14ac:dyDescent="0.2">
      <c r="K8335" s="51">
        <v>8317</v>
      </c>
      <c r="L8335" s="52">
        <v>-2691.3346242745079</v>
      </c>
    </row>
    <row r="8336" spans="11:12" x14ac:dyDescent="0.2">
      <c r="K8336" s="51">
        <v>8318</v>
      </c>
      <c r="L8336" s="52">
        <v>938.19660057914427</v>
      </c>
    </row>
    <row r="8337" spans="11:12" x14ac:dyDescent="0.2">
      <c r="K8337" s="51">
        <v>8319</v>
      </c>
      <c r="L8337" s="52">
        <v>1101.8138777671998</v>
      </c>
    </row>
    <row r="8338" spans="11:12" x14ac:dyDescent="0.2">
      <c r="K8338" s="51">
        <v>8320</v>
      </c>
      <c r="L8338" s="52">
        <v>-2417.9736649431652</v>
      </c>
    </row>
    <row r="8339" spans="11:12" x14ac:dyDescent="0.2">
      <c r="K8339" s="51">
        <v>8321</v>
      </c>
      <c r="L8339" s="52">
        <v>3173.7700884055207</v>
      </c>
    </row>
    <row r="8340" spans="11:12" x14ac:dyDescent="0.2">
      <c r="K8340" s="51">
        <v>8322</v>
      </c>
      <c r="L8340" s="52">
        <v>0</v>
      </c>
    </row>
    <row r="8341" spans="11:12" x14ac:dyDescent="0.2">
      <c r="K8341" s="51">
        <v>8323</v>
      </c>
      <c r="L8341" s="52">
        <v>3981.6541353527227</v>
      </c>
    </row>
    <row r="8342" spans="11:12" x14ac:dyDescent="0.2">
      <c r="K8342" s="51">
        <v>8324</v>
      </c>
      <c r="L8342" s="52">
        <v>3457.7328574887324</v>
      </c>
    </row>
    <row r="8343" spans="11:12" x14ac:dyDescent="0.2">
      <c r="K8343" s="51">
        <v>8325</v>
      </c>
      <c r="L8343" s="52">
        <v>1972.9166522261694</v>
      </c>
    </row>
    <row r="8344" spans="11:12" x14ac:dyDescent="0.2">
      <c r="K8344" s="51">
        <v>8326</v>
      </c>
      <c r="L8344" s="52">
        <v>1095.3563486546254</v>
      </c>
    </row>
    <row r="8345" spans="11:12" x14ac:dyDescent="0.2">
      <c r="K8345" s="51">
        <v>8327</v>
      </c>
      <c r="L8345" s="52">
        <v>-2379.313330429487</v>
      </c>
    </row>
    <row r="8346" spans="11:12" x14ac:dyDescent="0.2">
      <c r="K8346" s="51">
        <v>8328</v>
      </c>
      <c r="L8346" s="52">
        <v>-632.29253259896166</v>
      </c>
    </row>
    <row r="8347" spans="11:12" x14ac:dyDescent="0.2">
      <c r="K8347" s="51">
        <v>8329</v>
      </c>
      <c r="L8347" s="52">
        <v>3189.8934935884436</v>
      </c>
    </row>
    <row r="8348" spans="11:12" x14ac:dyDescent="0.2">
      <c r="K8348" s="51">
        <v>8330</v>
      </c>
      <c r="L8348" s="52">
        <v>1470.5591323291478</v>
      </c>
    </row>
    <row r="8349" spans="11:12" x14ac:dyDescent="0.2">
      <c r="K8349" s="51">
        <v>8331</v>
      </c>
      <c r="L8349" s="52">
        <v>-710.67677688065066</v>
      </c>
    </row>
    <row r="8350" spans="11:12" x14ac:dyDescent="0.2">
      <c r="K8350" s="51">
        <v>8332</v>
      </c>
      <c r="L8350" s="52">
        <v>-2242.18398820327</v>
      </c>
    </row>
    <row r="8351" spans="11:12" x14ac:dyDescent="0.2">
      <c r="K8351" s="51">
        <v>8333</v>
      </c>
      <c r="L8351" s="52">
        <v>2259.4556166931566</v>
      </c>
    </row>
    <row r="8352" spans="11:12" x14ac:dyDescent="0.2">
      <c r="K8352" s="51">
        <v>8334</v>
      </c>
      <c r="L8352" s="52">
        <v>-2209.9019931699199</v>
      </c>
    </row>
    <row r="8353" spans="11:12" x14ac:dyDescent="0.2">
      <c r="K8353" s="51">
        <v>8335</v>
      </c>
      <c r="L8353" s="52">
        <v>0</v>
      </c>
    </row>
    <row r="8354" spans="11:12" x14ac:dyDescent="0.2">
      <c r="K8354" s="51">
        <v>8336</v>
      </c>
      <c r="L8354" s="52">
        <v>2013.4223818992436</v>
      </c>
    </row>
    <row r="8355" spans="11:12" x14ac:dyDescent="0.2">
      <c r="K8355" s="51">
        <v>8337</v>
      </c>
      <c r="L8355" s="52">
        <v>1117.4566976472277</v>
      </c>
    </row>
    <row r="8356" spans="11:12" x14ac:dyDescent="0.2">
      <c r="K8356" s="51">
        <v>8338</v>
      </c>
      <c r="L8356" s="52">
        <v>5151.1467785836521</v>
      </c>
    </row>
    <row r="8357" spans="11:12" x14ac:dyDescent="0.2">
      <c r="K8357" s="51">
        <v>8339</v>
      </c>
      <c r="L8357" s="52">
        <v>-4158.3349729769479</v>
      </c>
    </row>
    <row r="8358" spans="11:12" x14ac:dyDescent="0.2">
      <c r="K8358" s="51">
        <v>8340</v>
      </c>
      <c r="L8358" s="52">
        <v>0</v>
      </c>
    </row>
    <row r="8359" spans="11:12" x14ac:dyDescent="0.2">
      <c r="K8359" s="51">
        <v>8341</v>
      </c>
      <c r="L8359" s="52">
        <v>-422.95302516936272</v>
      </c>
    </row>
    <row r="8360" spans="11:12" x14ac:dyDescent="0.2">
      <c r="K8360" s="51">
        <v>8342</v>
      </c>
      <c r="L8360" s="52">
        <v>0</v>
      </c>
    </row>
    <row r="8361" spans="11:12" x14ac:dyDescent="0.2">
      <c r="K8361" s="51">
        <v>8343</v>
      </c>
      <c r="L8361" s="52">
        <v>3518.0710877294568</v>
      </c>
    </row>
    <row r="8362" spans="11:12" x14ac:dyDescent="0.2">
      <c r="K8362" s="51">
        <v>8344</v>
      </c>
      <c r="L8362" s="52">
        <v>-741.53597012667797</v>
      </c>
    </row>
    <row r="8363" spans="11:12" x14ac:dyDescent="0.2">
      <c r="K8363" s="51">
        <v>8345</v>
      </c>
      <c r="L8363" s="52">
        <v>5995.4375734684836</v>
      </c>
    </row>
    <row r="8364" spans="11:12" x14ac:dyDescent="0.2">
      <c r="K8364" s="51">
        <v>8346</v>
      </c>
      <c r="L8364" s="52">
        <v>889.45080973633162</v>
      </c>
    </row>
    <row r="8365" spans="11:12" x14ac:dyDescent="0.2">
      <c r="K8365" s="51">
        <v>8347</v>
      </c>
      <c r="L8365" s="52">
        <v>1712.2580133964959</v>
      </c>
    </row>
    <row r="8366" spans="11:12" x14ac:dyDescent="0.2">
      <c r="K8366" s="51">
        <v>8348</v>
      </c>
      <c r="L8366" s="52">
        <v>0</v>
      </c>
    </row>
    <row r="8367" spans="11:12" x14ac:dyDescent="0.2">
      <c r="K8367" s="51">
        <v>8349</v>
      </c>
      <c r="L8367" s="52">
        <v>666.90198371439055</v>
      </c>
    </row>
    <row r="8368" spans="11:12" x14ac:dyDescent="0.2">
      <c r="K8368" s="51">
        <v>8350</v>
      </c>
      <c r="L8368" s="52">
        <v>-263.62565612914659</v>
      </c>
    </row>
    <row r="8369" spans="11:12" x14ac:dyDescent="0.2">
      <c r="K8369" s="51">
        <v>8351</v>
      </c>
      <c r="L8369" s="52">
        <v>0</v>
      </c>
    </row>
    <row r="8370" spans="11:12" x14ac:dyDescent="0.2">
      <c r="K8370" s="51">
        <v>8352</v>
      </c>
      <c r="L8370" s="52">
        <v>3863.2653618406448</v>
      </c>
    </row>
    <row r="8371" spans="11:12" x14ac:dyDescent="0.2">
      <c r="K8371" s="51">
        <v>8353</v>
      </c>
      <c r="L8371" s="52">
        <v>-1722.9048303544701</v>
      </c>
    </row>
    <row r="8372" spans="11:12" x14ac:dyDescent="0.2">
      <c r="K8372" s="51">
        <v>8354</v>
      </c>
      <c r="L8372" s="52">
        <v>2760.6133977520644</v>
      </c>
    </row>
    <row r="8373" spans="11:12" x14ac:dyDescent="0.2">
      <c r="K8373" s="51">
        <v>8355</v>
      </c>
      <c r="L8373" s="52">
        <v>796.38335245696817</v>
      </c>
    </row>
    <row r="8374" spans="11:12" x14ac:dyDescent="0.2">
      <c r="K8374" s="51">
        <v>8356</v>
      </c>
      <c r="L8374" s="52">
        <v>1102.2952575273198</v>
      </c>
    </row>
    <row r="8375" spans="11:12" x14ac:dyDescent="0.2">
      <c r="K8375" s="51">
        <v>8357</v>
      </c>
      <c r="L8375" s="52">
        <v>307.99039931124935</v>
      </c>
    </row>
    <row r="8376" spans="11:12" x14ac:dyDescent="0.2">
      <c r="K8376" s="51">
        <v>8358</v>
      </c>
      <c r="L8376" s="52">
        <v>-1976.7418643431181</v>
      </c>
    </row>
    <row r="8377" spans="11:12" x14ac:dyDescent="0.2">
      <c r="K8377" s="51">
        <v>8359</v>
      </c>
      <c r="L8377" s="52">
        <v>2439.1341854176226</v>
      </c>
    </row>
    <row r="8378" spans="11:12" x14ac:dyDescent="0.2">
      <c r="K8378" s="51">
        <v>8360</v>
      </c>
      <c r="L8378" s="52">
        <v>1988.7894091566573</v>
      </c>
    </row>
    <row r="8379" spans="11:12" x14ac:dyDescent="0.2">
      <c r="K8379" s="51">
        <v>8361</v>
      </c>
      <c r="L8379" s="52">
        <v>-2705.9254521936509</v>
      </c>
    </row>
    <row r="8380" spans="11:12" x14ac:dyDescent="0.2">
      <c r="K8380" s="51">
        <v>8362</v>
      </c>
      <c r="L8380" s="52">
        <v>-2615.5772581093725</v>
      </c>
    </row>
    <row r="8381" spans="11:12" x14ac:dyDescent="0.2">
      <c r="K8381" s="51">
        <v>8363</v>
      </c>
      <c r="L8381" s="52">
        <v>989.6831606730766</v>
      </c>
    </row>
    <row r="8382" spans="11:12" x14ac:dyDescent="0.2">
      <c r="K8382" s="51">
        <v>8364</v>
      </c>
      <c r="L8382" s="52">
        <v>2688.6674802609646</v>
      </c>
    </row>
    <row r="8383" spans="11:12" x14ac:dyDescent="0.2">
      <c r="K8383" s="51">
        <v>8365</v>
      </c>
      <c r="L8383" s="52">
        <v>-500.97682152624986</v>
      </c>
    </row>
    <row r="8384" spans="11:12" x14ac:dyDescent="0.2">
      <c r="K8384" s="51">
        <v>8366</v>
      </c>
      <c r="L8384" s="52">
        <v>-145.26912643571904</v>
      </c>
    </row>
    <row r="8385" spans="11:12" x14ac:dyDescent="0.2">
      <c r="K8385" s="51">
        <v>8367</v>
      </c>
      <c r="L8385" s="52">
        <v>2718.3946094481071</v>
      </c>
    </row>
    <row r="8386" spans="11:12" x14ac:dyDescent="0.2">
      <c r="K8386" s="51">
        <v>8368</v>
      </c>
      <c r="L8386" s="52">
        <v>4055.6278479184853</v>
      </c>
    </row>
    <row r="8387" spans="11:12" x14ac:dyDescent="0.2">
      <c r="K8387" s="51">
        <v>8369</v>
      </c>
      <c r="L8387" s="52">
        <v>839.51261627868666</v>
      </c>
    </row>
    <row r="8388" spans="11:12" x14ac:dyDescent="0.2">
      <c r="K8388" s="51">
        <v>8370</v>
      </c>
      <c r="L8388" s="52">
        <v>1919.8903145563529</v>
      </c>
    </row>
    <row r="8389" spans="11:12" x14ac:dyDescent="0.2">
      <c r="K8389" s="51">
        <v>8371</v>
      </c>
      <c r="L8389" s="52">
        <v>2771.6930378447241</v>
      </c>
    </row>
    <row r="8390" spans="11:12" x14ac:dyDescent="0.2">
      <c r="K8390" s="51">
        <v>8372</v>
      </c>
      <c r="L8390" s="52">
        <v>4831.1903831646159</v>
      </c>
    </row>
    <row r="8391" spans="11:12" x14ac:dyDescent="0.2">
      <c r="K8391" s="51">
        <v>8373</v>
      </c>
      <c r="L8391" s="52">
        <v>-2147.7981380696128</v>
      </c>
    </row>
    <row r="8392" spans="11:12" x14ac:dyDescent="0.2">
      <c r="K8392" s="51">
        <v>8374</v>
      </c>
      <c r="L8392" s="52">
        <v>4207.5468493490444</v>
      </c>
    </row>
    <row r="8393" spans="11:12" x14ac:dyDescent="0.2">
      <c r="K8393" s="51">
        <v>8375</v>
      </c>
      <c r="L8393" s="52">
        <v>-2403.3230659673964</v>
      </c>
    </row>
    <row r="8394" spans="11:12" x14ac:dyDescent="0.2">
      <c r="K8394" s="51">
        <v>8376</v>
      </c>
      <c r="L8394" s="52">
        <v>5360.6341844136541</v>
      </c>
    </row>
    <row r="8395" spans="11:12" x14ac:dyDescent="0.2">
      <c r="K8395" s="51">
        <v>8377</v>
      </c>
      <c r="L8395" s="52">
        <v>0</v>
      </c>
    </row>
    <row r="8396" spans="11:12" x14ac:dyDescent="0.2">
      <c r="K8396" s="51">
        <v>8378</v>
      </c>
      <c r="L8396" s="52">
        <v>1599.9832347009383</v>
      </c>
    </row>
    <row r="8397" spans="11:12" x14ac:dyDescent="0.2">
      <c r="K8397" s="51">
        <v>8379</v>
      </c>
      <c r="L8397" s="52">
        <v>2153.8218245693115</v>
      </c>
    </row>
    <row r="8398" spans="11:12" x14ac:dyDescent="0.2">
      <c r="K8398" s="51">
        <v>8380</v>
      </c>
      <c r="L8398" s="52">
        <v>-6299.9175409319878</v>
      </c>
    </row>
    <row r="8399" spans="11:12" x14ac:dyDescent="0.2">
      <c r="K8399" s="51">
        <v>8381</v>
      </c>
      <c r="L8399" s="52">
        <v>-5957.331285465556</v>
      </c>
    </row>
    <row r="8400" spans="11:12" x14ac:dyDescent="0.2">
      <c r="K8400" s="51">
        <v>8382</v>
      </c>
      <c r="L8400" s="52">
        <v>4408.1450458489826</v>
      </c>
    </row>
    <row r="8401" spans="11:12" x14ac:dyDescent="0.2">
      <c r="K8401" s="51">
        <v>8383</v>
      </c>
      <c r="L8401" s="52">
        <v>-4827.9951552987332</v>
      </c>
    </row>
    <row r="8402" spans="11:12" x14ac:dyDescent="0.2">
      <c r="K8402" s="51">
        <v>8384</v>
      </c>
      <c r="L8402" s="52">
        <v>-2874.3237470669192</v>
      </c>
    </row>
    <row r="8403" spans="11:12" x14ac:dyDescent="0.2">
      <c r="K8403" s="51">
        <v>8385</v>
      </c>
      <c r="L8403" s="52">
        <v>-4084.9092930110419</v>
      </c>
    </row>
    <row r="8404" spans="11:12" x14ac:dyDescent="0.2">
      <c r="K8404" s="51">
        <v>8386</v>
      </c>
      <c r="L8404" s="52">
        <v>0</v>
      </c>
    </row>
    <row r="8405" spans="11:12" x14ac:dyDescent="0.2">
      <c r="K8405" s="51">
        <v>8387</v>
      </c>
      <c r="L8405" s="52">
        <v>5081.2470067351551</v>
      </c>
    </row>
    <row r="8406" spans="11:12" x14ac:dyDescent="0.2">
      <c r="K8406" s="51">
        <v>8388</v>
      </c>
      <c r="L8406" s="52">
        <v>191.08255047456532</v>
      </c>
    </row>
    <row r="8407" spans="11:12" x14ac:dyDescent="0.2">
      <c r="K8407" s="51">
        <v>8389</v>
      </c>
      <c r="L8407" s="52">
        <v>2030.4592389859972</v>
      </c>
    </row>
    <row r="8408" spans="11:12" x14ac:dyDescent="0.2">
      <c r="K8408" s="51">
        <v>8390</v>
      </c>
      <c r="L8408" s="52">
        <v>-4077.9906459049412</v>
      </c>
    </row>
    <row r="8409" spans="11:12" x14ac:dyDescent="0.2">
      <c r="K8409" s="51">
        <v>8391</v>
      </c>
      <c r="L8409" s="52">
        <v>-3260.5135843404696</v>
      </c>
    </row>
    <row r="8410" spans="11:12" x14ac:dyDescent="0.2">
      <c r="K8410" s="51">
        <v>8392</v>
      </c>
      <c r="L8410" s="52">
        <v>2994.9729270425923</v>
      </c>
    </row>
    <row r="8411" spans="11:12" x14ac:dyDescent="0.2">
      <c r="K8411" s="51">
        <v>8393</v>
      </c>
      <c r="L8411" s="52">
        <v>0</v>
      </c>
    </row>
    <row r="8412" spans="11:12" x14ac:dyDescent="0.2">
      <c r="K8412" s="51">
        <v>8394</v>
      </c>
      <c r="L8412" s="52">
        <v>-2532.6148802790581</v>
      </c>
    </row>
    <row r="8413" spans="11:12" x14ac:dyDescent="0.2">
      <c r="K8413" s="51">
        <v>8395</v>
      </c>
      <c r="L8413" s="52">
        <v>65.336516995539796</v>
      </c>
    </row>
    <row r="8414" spans="11:12" x14ac:dyDescent="0.2">
      <c r="K8414" s="51">
        <v>8396</v>
      </c>
      <c r="L8414" s="52">
        <v>2556.5444595785843</v>
      </c>
    </row>
    <row r="8415" spans="11:12" x14ac:dyDescent="0.2">
      <c r="K8415" s="51">
        <v>8397</v>
      </c>
      <c r="L8415" s="52">
        <v>102.58089830596282</v>
      </c>
    </row>
    <row r="8416" spans="11:12" x14ac:dyDescent="0.2">
      <c r="K8416" s="51">
        <v>8398</v>
      </c>
      <c r="L8416" s="52">
        <v>-2928.3734813889118</v>
      </c>
    </row>
    <row r="8417" spans="11:12" x14ac:dyDescent="0.2">
      <c r="K8417" s="51">
        <v>8399</v>
      </c>
      <c r="L8417" s="52">
        <v>-2396.6996860210302</v>
      </c>
    </row>
    <row r="8418" spans="11:12" x14ac:dyDescent="0.2">
      <c r="K8418" s="51">
        <v>8400</v>
      </c>
      <c r="L8418" s="52">
        <v>-2058.0343551158185</v>
      </c>
    </row>
    <row r="8419" spans="11:12" x14ac:dyDescent="0.2">
      <c r="K8419" s="51">
        <v>8401</v>
      </c>
      <c r="L8419" s="52">
        <v>732.85395762514645</v>
      </c>
    </row>
    <row r="8420" spans="11:12" x14ac:dyDescent="0.2">
      <c r="K8420" s="51">
        <v>8402</v>
      </c>
      <c r="L8420" s="52">
        <v>-2626.9281807686962</v>
      </c>
    </row>
    <row r="8421" spans="11:12" x14ac:dyDescent="0.2">
      <c r="K8421" s="51">
        <v>8403</v>
      </c>
      <c r="L8421" s="52">
        <v>650.87205572687799</v>
      </c>
    </row>
    <row r="8422" spans="11:12" x14ac:dyDescent="0.2">
      <c r="K8422" s="51">
        <v>8404</v>
      </c>
      <c r="L8422" s="52">
        <v>435.18293506917257</v>
      </c>
    </row>
    <row r="8423" spans="11:12" x14ac:dyDescent="0.2">
      <c r="K8423" s="51">
        <v>8405</v>
      </c>
      <c r="L8423" s="52">
        <v>-131.73839130387978</v>
      </c>
    </row>
    <row r="8424" spans="11:12" x14ac:dyDescent="0.2">
      <c r="K8424" s="51">
        <v>8406</v>
      </c>
      <c r="L8424" s="52">
        <v>1863.0625297999586</v>
      </c>
    </row>
    <row r="8425" spans="11:12" x14ac:dyDescent="0.2">
      <c r="K8425" s="51">
        <v>8407</v>
      </c>
      <c r="L8425" s="52">
        <v>-1019.8895051231929</v>
      </c>
    </row>
    <row r="8426" spans="11:12" x14ac:dyDescent="0.2">
      <c r="K8426" s="51">
        <v>8408</v>
      </c>
      <c r="L8426" s="52">
        <v>1581.206168355239</v>
      </c>
    </row>
    <row r="8427" spans="11:12" x14ac:dyDescent="0.2">
      <c r="K8427" s="51">
        <v>8409</v>
      </c>
      <c r="L8427" s="52">
        <v>0</v>
      </c>
    </row>
    <row r="8428" spans="11:12" x14ac:dyDescent="0.2">
      <c r="K8428" s="51">
        <v>8410</v>
      </c>
      <c r="L8428" s="52">
        <v>3973.1811269790223</v>
      </c>
    </row>
    <row r="8429" spans="11:12" x14ac:dyDescent="0.2">
      <c r="K8429" s="51">
        <v>8411</v>
      </c>
      <c r="L8429" s="52">
        <v>3246.669292930877</v>
      </c>
    </row>
    <row r="8430" spans="11:12" x14ac:dyDescent="0.2">
      <c r="K8430" s="51">
        <v>8412</v>
      </c>
      <c r="L8430" s="52">
        <v>2968.9966411267678</v>
      </c>
    </row>
    <row r="8431" spans="11:12" x14ac:dyDescent="0.2">
      <c r="K8431" s="51">
        <v>8413</v>
      </c>
      <c r="L8431" s="52">
        <v>2228.7468900461399</v>
      </c>
    </row>
    <row r="8432" spans="11:12" x14ac:dyDescent="0.2">
      <c r="K8432" s="51">
        <v>8414</v>
      </c>
      <c r="L8432" s="52">
        <v>-850.73310675398034</v>
      </c>
    </row>
    <row r="8433" spans="11:12" x14ac:dyDescent="0.2">
      <c r="K8433" s="51">
        <v>8415</v>
      </c>
      <c r="L8433" s="52">
        <v>-5162.8485942646867</v>
      </c>
    </row>
    <row r="8434" spans="11:12" x14ac:dyDescent="0.2">
      <c r="K8434" s="51">
        <v>8416</v>
      </c>
      <c r="L8434" s="52">
        <v>3891.4270638940184</v>
      </c>
    </row>
    <row r="8435" spans="11:12" x14ac:dyDescent="0.2">
      <c r="K8435" s="51">
        <v>8417</v>
      </c>
      <c r="L8435" s="52">
        <v>-2567.5831135429871</v>
      </c>
    </row>
    <row r="8436" spans="11:12" x14ac:dyDescent="0.2">
      <c r="K8436" s="51">
        <v>8418</v>
      </c>
      <c r="L8436" s="52">
        <v>-1735.9082844977247</v>
      </c>
    </row>
    <row r="8437" spans="11:12" x14ac:dyDescent="0.2">
      <c r="K8437" s="51">
        <v>8419</v>
      </c>
      <c r="L8437" s="52">
        <v>2681.983027664297</v>
      </c>
    </row>
    <row r="8438" spans="11:12" x14ac:dyDescent="0.2">
      <c r="K8438" s="51">
        <v>8420</v>
      </c>
      <c r="L8438" s="52">
        <v>158.13560361276041</v>
      </c>
    </row>
    <row r="8439" spans="11:12" x14ac:dyDescent="0.2">
      <c r="K8439" s="51">
        <v>8421</v>
      </c>
      <c r="L8439" s="52">
        <v>0</v>
      </c>
    </row>
    <row r="8440" spans="11:12" x14ac:dyDescent="0.2">
      <c r="K8440" s="51">
        <v>8422</v>
      </c>
      <c r="L8440" s="52">
        <v>-4408.6470716319081</v>
      </c>
    </row>
    <row r="8441" spans="11:12" x14ac:dyDescent="0.2">
      <c r="K8441" s="51">
        <v>8423</v>
      </c>
      <c r="L8441" s="52">
        <v>-313.3206757550056</v>
      </c>
    </row>
    <row r="8442" spans="11:12" x14ac:dyDescent="0.2">
      <c r="K8442" s="51">
        <v>8424</v>
      </c>
      <c r="L8442" s="52">
        <v>-306.94850835954549</v>
      </c>
    </row>
    <row r="8443" spans="11:12" x14ac:dyDescent="0.2">
      <c r="K8443" s="51">
        <v>8425</v>
      </c>
      <c r="L8443" s="52">
        <v>2820.5397597843462</v>
      </c>
    </row>
    <row r="8444" spans="11:12" x14ac:dyDescent="0.2">
      <c r="K8444" s="51">
        <v>8426</v>
      </c>
      <c r="L8444" s="52">
        <v>4223.1763612919221</v>
      </c>
    </row>
    <row r="8445" spans="11:12" x14ac:dyDescent="0.2">
      <c r="K8445" s="51">
        <v>8427</v>
      </c>
      <c r="L8445" s="52">
        <v>3817.3945790122521</v>
      </c>
    </row>
    <row r="8446" spans="11:12" x14ac:dyDescent="0.2">
      <c r="K8446" s="51">
        <v>8428</v>
      </c>
      <c r="L8446" s="52">
        <v>0</v>
      </c>
    </row>
    <row r="8447" spans="11:12" x14ac:dyDescent="0.2">
      <c r="K8447" s="51">
        <v>8429</v>
      </c>
      <c r="L8447" s="52">
        <v>4759.8062896533611</v>
      </c>
    </row>
    <row r="8448" spans="11:12" x14ac:dyDescent="0.2">
      <c r="K8448" s="51">
        <v>8430</v>
      </c>
      <c r="L8448" s="52">
        <v>2412.318677908434</v>
      </c>
    </row>
    <row r="8449" spans="11:12" x14ac:dyDescent="0.2">
      <c r="K8449" s="51">
        <v>8431</v>
      </c>
      <c r="L8449" s="52">
        <v>-1279.6024904731948</v>
      </c>
    </row>
    <row r="8450" spans="11:12" x14ac:dyDescent="0.2">
      <c r="K8450" s="51">
        <v>8432</v>
      </c>
      <c r="L8450" s="52">
        <v>4181.0475942559051</v>
      </c>
    </row>
    <row r="8451" spans="11:12" x14ac:dyDescent="0.2">
      <c r="K8451" s="51">
        <v>8433</v>
      </c>
      <c r="L8451" s="52">
        <v>-3397.6498919099158</v>
      </c>
    </row>
    <row r="8452" spans="11:12" x14ac:dyDescent="0.2">
      <c r="K8452" s="51">
        <v>8434</v>
      </c>
      <c r="L8452" s="52">
        <v>370.0565487302074</v>
      </c>
    </row>
    <row r="8453" spans="11:12" x14ac:dyDescent="0.2">
      <c r="K8453" s="51">
        <v>8435</v>
      </c>
      <c r="L8453" s="52">
        <v>-3195.4680439648637</v>
      </c>
    </row>
    <row r="8454" spans="11:12" x14ac:dyDescent="0.2">
      <c r="K8454" s="51">
        <v>8436</v>
      </c>
      <c r="L8454" s="52">
        <v>-2343.0415906998346</v>
      </c>
    </row>
    <row r="8455" spans="11:12" x14ac:dyDescent="0.2">
      <c r="K8455" s="51">
        <v>8437</v>
      </c>
      <c r="L8455" s="52">
        <v>1725.2250003807219</v>
      </c>
    </row>
    <row r="8456" spans="11:12" x14ac:dyDescent="0.2">
      <c r="K8456" s="51">
        <v>8438</v>
      </c>
      <c r="L8456" s="52">
        <v>3812.609939956556</v>
      </c>
    </row>
    <row r="8457" spans="11:12" x14ac:dyDescent="0.2">
      <c r="K8457" s="51">
        <v>8439</v>
      </c>
      <c r="L8457" s="52">
        <v>5104.3914021642822</v>
      </c>
    </row>
    <row r="8458" spans="11:12" x14ac:dyDescent="0.2">
      <c r="K8458" s="51">
        <v>8440</v>
      </c>
      <c r="L8458" s="52">
        <v>966.59444983059211</v>
      </c>
    </row>
    <row r="8459" spans="11:12" x14ac:dyDescent="0.2">
      <c r="K8459" s="51">
        <v>8441</v>
      </c>
      <c r="L8459" s="52">
        <v>-2509.8475898058305</v>
      </c>
    </row>
    <row r="8460" spans="11:12" x14ac:dyDescent="0.2">
      <c r="K8460" s="51">
        <v>8442</v>
      </c>
      <c r="L8460" s="52">
        <v>0</v>
      </c>
    </row>
    <row r="8461" spans="11:12" x14ac:dyDescent="0.2">
      <c r="K8461" s="51">
        <v>8443</v>
      </c>
      <c r="L8461" s="52">
        <v>-517.18591037101123</v>
      </c>
    </row>
    <row r="8462" spans="11:12" x14ac:dyDescent="0.2">
      <c r="K8462" s="51">
        <v>8444</v>
      </c>
      <c r="L8462" s="52">
        <v>575.42499232360456</v>
      </c>
    </row>
    <row r="8463" spans="11:12" x14ac:dyDescent="0.2">
      <c r="K8463" s="51">
        <v>8445</v>
      </c>
      <c r="L8463" s="52">
        <v>1225.1668289821775</v>
      </c>
    </row>
    <row r="8464" spans="11:12" x14ac:dyDescent="0.2">
      <c r="K8464" s="51">
        <v>8446</v>
      </c>
      <c r="L8464" s="52">
        <v>2500.2272606166334</v>
      </c>
    </row>
    <row r="8465" spans="11:12" x14ac:dyDescent="0.2">
      <c r="K8465" s="51">
        <v>8447</v>
      </c>
      <c r="L8465" s="52">
        <v>2945.9208562349454</v>
      </c>
    </row>
    <row r="8466" spans="11:12" x14ac:dyDescent="0.2">
      <c r="K8466" s="51">
        <v>8448</v>
      </c>
      <c r="L8466" s="52">
        <v>1340.8392432763708</v>
      </c>
    </row>
    <row r="8467" spans="11:12" x14ac:dyDescent="0.2">
      <c r="K8467" s="51">
        <v>8449</v>
      </c>
      <c r="L8467" s="52">
        <v>-47.934706786066727</v>
      </c>
    </row>
    <row r="8468" spans="11:12" x14ac:dyDescent="0.2">
      <c r="K8468" s="51">
        <v>8450</v>
      </c>
      <c r="L8468" s="52">
        <v>39.186616519958761</v>
      </c>
    </row>
    <row r="8469" spans="11:12" x14ac:dyDescent="0.2">
      <c r="K8469" s="51">
        <v>8451</v>
      </c>
      <c r="L8469" s="52">
        <v>-610.15240989562199</v>
      </c>
    </row>
    <row r="8470" spans="11:12" x14ac:dyDescent="0.2">
      <c r="K8470" s="51">
        <v>8452</v>
      </c>
      <c r="L8470" s="52">
        <v>-93.04849154039357</v>
      </c>
    </row>
    <row r="8471" spans="11:12" x14ac:dyDescent="0.2">
      <c r="K8471" s="51">
        <v>8453</v>
      </c>
      <c r="L8471" s="52">
        <v>4190.8394369068237</v>
      </c>
    </row>
    <row r="8472" spans="11:12" x14ac:dyDescent="0.2">
      <c r="K8472" s="51">
        <v>8454</v>
      </c>
      <c r="L8472" s="52">
        <v>879.45624157636212</v>
      </c>
    </row>
    <row r="8473" spans="11:12" x14ac:dyDescent="0.2">
      <c r="K8473" s="51">
        <v>8455</v>
      </c>
      <c r="L8473" s="52">
        <v>4062.763552450876</v>
      </c>
    </row>
    <row r="8474" spans="11:12" x14ac:dyDescent="0.2">
      <c r="K8474" s="51">
        <v>8456</v>
      </c>
      <c r="L8474" s="52">
        <v>1613.8802452478149</v>
      </c>
    </row>
    <row r="8475" spans="11:12" x14ac:dyDescent="0.2">
      <c r="K8475" s="51">
        <v>8457</v>
      </c>
      <c r="L8475" s="52">
        <v>-5555.1188119119925</v>
      </c>
    </row>
    <row r="8476" spans="11:12" x14ac:dyDescent="0.2">
      <c r="K8476" s="51">
        <v>8458</v>
      </c>
      <c r="L8476" s="52">
        <v>-268.22481318766074</v>
      </c>
    </row>
    <row r="8477" spans="11:12" x14ac:dyDescent="0.2">
      <c r="K8477" s="51">
        <v>8459</v>
      </c>
      <c r="L8477" s="52">
        <v>1049.2180965560606</v>
      </c>
    </row>
    <row r="8478" spans="11:12" x14ac:dyDescent="0.2">
      <c r="K8478" s="51">
        <v>8460</v>
      </c>
      <c r="L8478" s="52">
        <v>1550.8692567698661</v>
      </c>
    </row>
    <row r="8479" spans="11:12" x14ac:dyDescent="0.2">
      <c r="K8479" s="51">
        <v>8461</v>
      </c>
      <c r="L8479" s="52">
        <v>0</v>
      </c>
    </row>
    <row r="8480" spans="11:12" x14ac:dyDescent="0.2">
      <c r="K8480" s="51">
        <v>8462</v>
      </c>
      <c r="L8480" s="52">
        <v>-502.41394291246615</v>
      </c>
    </row>
    <row r="8481" spans="11:12" x14ac:dyDescent="0.2">
      <c r="K8481" s="51">
        <v>8463</v>
      </c>
      <c r="L8481" s="52">
        <v>1340.5546100532106</v>
      </c>
    </row>
    <row r="8482" spans="11:12" x14ac:dyDescent="0.2">
      <c r="K8482" s="51">
        <v>8464</v>
      </c>
      <c r="L8482" s="52">
        <v>2596.8739883380913</v>
      </c>
    </row>
    <row r="8483" spans="11:12" x14ac:dyDescent="0.2">
      <c r="K8483" s="51">
        <v>8465</v>
      </c>
      <c r="L8483" s="52">
        <v>4016.2630726417369</v>
      </c>
    </row>
    <row r="8484" spans="11:12" x14ac:dyDescent="0.2">
      <c r="K8484" s="51">
        <v>8466</v>
      </c>
      <c r="L8484" s="52">
        <v>2090.1399003917859</v>
      </c>
    </row>
    <row r="8485" spans="11:12" x14ac:dyDescent="0.2">
      <c r="K8485" s="51">
        <v>8467</v>
      </c>
      <c r="L8485" s="52">
        <v>-1998.4626722926894</v>
      </c>
    </row>
    <row r="8486" spans="11:12" x14ac:dyDescent="0.2">
      <c r="K8486" s="51">
        <v>8468</v>
      </c>
      <c r="L8486" s="52">
        <v>-146.59775449769768</v>
      </c>
    </row>
    <row r="8487" spans="11:12" x14ac:dyDescent="0.2">
      <c r="K8487" s="51">
        <v>8469</v>
      </c>
      <c r="L8487" s="52">
        <v>-2779.8300370706256</v>
      </c>
    </row>
    <row r="8488" spans="11:12" x14ac:dyDescent="0.2">
      <c r="K8488" s="51">
        <v>8470</v>
      </c>
      <c r="L8488" s="52">
        <v>-627.36181758781822</v>
      </c>
    </row>
    <row r="8489" spans="11:12" x14ac:dyDescent="0.2">
      <c r="K8489" s="51">
        <v>8471</v>
      </c>
      <c r="L8489" s="52">
        <v>-1214.598770135779</v>
      </c>
    </row>
    <row r="8490" spans="11:12" x14ac:dyDescent="0.2">
      <c r="K8490" s="51">
        <v>8472</v>
      </c>
      <c r="L8490" s="52">
        <v>3279.477186187698</v>
      </c>
    </row>
    <row r="8491" spans="11:12" x14ac:dyDescent="0.2">
      <c r="K8491" s="51">
        <v>8473</v>
      </c>
      <c r="L8491" s="52">
        <v>159.05476218035437</v>
      </c>
    </row>
    <row r="8492" spans="11:12" x14ac:dyDescent="0.2">
      <c r="K8492" s="51">
        <v>8474</v>
      </c>
      <c r="L8492" s="52">
        <v>1541.0568651304288</v>
      </c>
    </row>
    <row r="8493" spans="11:12" x14ac:dyDescent="0.2">
      <c r="K8493" s="51">
        <v>8475</v>
      </c>
      <c r="L8493" s="52">
        <v>604.2195567894272</v>
      </c>
    </row>
    <row r="8494" spans="11:12" x14ac:dyDescent="0.2">
      <c r="K8494" s="51">
        <v>8476</v>
      </c>
      <c r="L8494" s="52">
        <v>-1363.5221020266913</v>
      </c>
    </row>
    <row r="8495" spans="11:12" x14ac:dyDescent="0.2">
      <c r="K8495" s="51">
        <v>8477</v>
      </c>
      <c r="L8495" s="52">
        <v>-2400.4386688404165</v>
      </c>
    </row>
    <row r="8496" spans="11:12" x14ac:dyDescent="0.2">
      <c r="K8496" s="51">
        <v>8478</v>
      </c>
      <c r="L8496" s="52">
        <v>3099.1888485150553</v>
      </c>
    </row>
    <row r="8497" spans="11:12" x14ac:dyDescent="0.2">
      <c r="K8497" s="51">
        <v>8479</v>
      </c>
      <c r="L8497" s="52">
        <v>0</v>
      </c>
    </row>
    <row r="8498" spans="11:12" x14ac:dyDescent="0.2">
      <c r="K8498" s="51">
        <v>8480</v>
      </c>
      <c r="L8498" s="52">
        <v>-319.35707291330948</v>
      </c>
    </row>
    <row r="8499" spans="11:12" x14ac:dyDescent="0.2">
      <c r="K8499" s="51">
        <v>8481</v>
      </c>
      <c r="L8499" s="52">
        <v>802.03213534542328</v>
      </c>
    </row>
    <row r="8500" spans="11:12" x14ac:dyDescent="0.2">
      <c r="K8500" s="51">
        <v>8482</v>
      </c>
      <c r="L8500" s="52">
        <v>2196.4551792889974</v>
      </c>
    </row>
    <row r="8501" spans="11:12" x14ac:dyDescent="0.2">
      <c r="K8501" s="51">
        <v>8483</v>
      </c>
      <c r="L8501" s="52">
        <v>0</v>
      </c>
    </row>
    <row r="8502" spans="11:12" x14ac:dyDescent="0.2">
      <c r="K8502" s="51">
        <v>8484</v>
      </c>
      <c r="L8502" s="52">
        <v>0</v>
      </c>
    </row>
    <row r="8503" spans="11:12" x14ac:dyDescent="0.2">
      <c r="K8503" s="51">
        <v>8485</v>
      </c>
      <c r="L8503" s="52">
        <v>-3307.9225356853835</v>
      </c>
    </row>
    <row r="8504" spans="11:12" x14ac:dyDescent="0.2">
      <c r="K8504" s="51">
        <v>8486</v>
      </c>
      <c r="L8504" s="52">
        <v>-2428.1001172899496</v>
      </c>
    </row>
    <row r="8505" spans="11:12" x14ac:dyDescent="0.2">
      <c r="K8505" s="51">
        <v>8487</v>
      </c>
      <c r="L8505" s="52">
        <v>945.70416458921045</v>
      </c>
    </row>
    <row r="8506" spans="11:12" x14ac:dyDescent="0.2">
      <c r="K8506" s="51">
        <v>8488</v>
      </c>
      <c r="L8506" s="52">
        <v>2926.6892465224887</v>
      </c>
    </row>
    <row r="8507" spans="11:12" x14ac:dyDescent="0.2">
      <c r="K8507" s="51">
        <v>8489</v>
      </c>
      <c r="L8507" s="52">
        <v>-206.74032794568848</v>
      </c>
    </row>
    <row r="8508" spans="11:12" x14ac:dyDescent="0.2">
      <c r="K8508" s="51">
        <v>8490</v>
      </c>
      <c r="L8508" s="52">
        <v>-3523.0600650762071</v>
      </c>
    </row>
    <row r="8509" spans="11:12" x14ac:dyDescent="0.2">
      <c r="K8509" s="51">
        <v>8491</v>
      </c>
      <c r="L8509" s="52">
        <v>0</v>
      </c>
    </row>
    <row r="8510" spans="11:12" x14ac:dyDescent="0.2">
      <c r="K8510" s="51">
        <v>8492</v>
      </c>
      <c r="L8510" s="52">
        <v>5416.0296254504401</v>
      </c>
    </row>
    <row r="8511" spans="11:12" x14ac:dyDescent="0.2">
      <c r="K8511" s="51">
        <v>8493</v>
      </c>
      <c r="L8511" s="52">
        <v>-850.38448451647696</v>
      </c>
    </row>
    <row r="8512" spans="11:12" x14ac:dyDescent="0.2">
      <c r="K8512" s="51">
        <v>8494</v>
      </c>
      <c r="L8512" s="52">
        <v>1744.6068532448776</v>
      </c>
    </row>
    <row r="8513" spans="11:12" x14ac:dyDescent="0.2">
      <c r="K8513" s="51">
        <v>8495</v>
      </c>
      <c r="L8513" s="52">
        <v>-2000.3444721755513</v>
      </c>
    </row>
    <row r="8514" spans="11:12" x14ac:dyDescent="0.2">
      <c r="K8514" s="51">
        <v>8496</v>
      </c>
      <c r="L8514" s="52">
        <v>-1265.292167335866</v>
      </c>
    </row>
    <row r="8515" spans="11:12" x14ac:dyDescent="0.2">
      <c r="K8515" s="51">
        <v>8497</v>
      </c>
      <c r="L8515" s="52">
        <v>-941.97704759581825</v>
      </c>
    </row>
    <row r="8516" spans="11:12" x14ac:dyDescent="0.2">
      <c r="K8516" s="51">
        <v>8498</v>
      </c>
      <c r="L8516" s="52">
        <v>369.37024942760854</v>
      </c>
    </row>
    <row r="8517" spans="11:12" x14ac:dyDescent="0.2">
      <c r="K8517" s="51">
        <v>8499</v>
      </c>
      <c r="L8517" s="52">
        <v>2004.757735738845</v>
      </c>
    </row>
    <row r="8518" spans="11:12" x14ac:dyDescent="0.2">
      <c r="K8518" s="51">
        <v>8500</v>
      </c>
      <c r="L8518" s="52">
        <v>0</v>
      </c>
    </row>
    <row r="8519" spans="11:12" x14ac:dyDescent="0.2">
      <c r="K8519" s="51">
        <v>8501</v>
      </c>
      <c r="L8519" s="52">
        <v>-2675.8795856780284</v>
      </c>
    </row>
    <row r="8520" spans="11:12" x14ac:dyDescent="0.2">
      <c r="K8520" s="51">
        <v>8502</v>
      </c>
      <c r="L8520" s="52">
        <v>1041.6839987553208</v>
      </c>
    </row>
    <row r="8521" spans="11:12" x14ac:dyDescent="0.2">
      <c r="K8521" s="51">
        <v>8503</v>
      </c>
      <c r="L8521" s="52">
        <v>-1288.0556599912868</v>
      </c>
    </row>
    <row r="8522" spans="11:12" x14ac:dyDescent="0.2">
      <c r="K8522" s="51">
        <v>8504</v>
      </c>
      <c r="L8522" s="52">
        <v>-3291.2706571777189</v>
      </c>
    </row>
    <row r="8523" spans="11:12" x14ac:dyDescent="0.2">
      <c r="K8523" s="51">
        <v>8505</v>
      </c>
      <c r="L8523" s="52">
        <v>476.39298815239295</v>
      </c>
    </row>
    <row r="8524" spans="11:12" x14ac:dyDescent="0.2">
      <c r="K8524" s="51">
        <v>8506</v>
      </c>
      <c r="L8524" s="52">
        <v>4221.9971925228892</v>
      </c>
    </row>
    <row r="8525" spans="11:12" x14ac:dyDescent="0.2">
      <c r="K8525" s="51">
        <v>8507</v>
      </c>
      <c r="L8525" s="52">
        <v>149.33785630708985</v>
      </c>
    </row>
    <row r="8526" spans="11:12" x14ac:dyDescent="0.2">
      <c r="K8526" s="51">
        <v>8508</v>
      </c>
      <c r="L8526" s="52">
        <v>-1588.0911870175032</v>
      </c>
    </row>
    <row r="8527" spans="11:12" x14ac:dyDescent="0.2">
      <c r="K8527" s="51">
        <v>8509</v>
      </c>
      <c r="L8527" s="52">
        <v>3888.0832680888348</v>
      </c>
    </row>
    <row r="8528" spans="11:12" x14ac:dyDescent="0.2">
      <c r="K8528" s="51">
        <v>8510</v>
      </c>
      <c r="L8528" s="52">
        <v>999.45342626686534</v>
      </c>
    </row>
    <row r="8529" spans="11:12" x14ac:dyDescent="0.2">
      <c r="K8529" s="51">
        <v>8511</v>
      </c>
      <c r="L8529" s="52">
        <v>-1141.2546182947915</v>
      </c>
    </row>
    <row r="8530" spans="11:12" x14ac:dyDescent="0.2">
      <c r="K8530" s="51">
        <v>8512</v>
      </c>
      <c r="L8530" s="52">
        <v>438.72921302134159</v>
      </c>
    </row>
    <row r="8531" spans="11:12" x14ac:dyDescent="0.2">
      <c r="K8531" s="51">
        <v>8513</v>
      </c>
      <c r="L8531" s="52">
        <v>-2641.2430843712673</v>
      </c>
    </row>
    <row r="8532" spans="11:12" x14ac:dyDescent="0.2">
      <c r="K8532" s="51">
        <v>8514</v>
      </c>
      <c r="L8532" s="52">
        <v>3662.1533538563604</v>
      </c>
    </row>
    <row r="8533" spans="11:12" x14ac:dyDescent="0.2">
      <c r="K8533" s="51">
        <v>8515</v>
      </c>
      <c r="L8533" s="52">
        <v>328.65385055078468</v>
      </c>
    </row>
    <row r="8534" spans="11:12" x14ac:dyDescent="0.2">
      <c r="K8534" s="51">
        <v>8516</v>
      </c>
      <c r="L8534" s="52">
        <v>-1002.0064894569791</v>
      </c>
    </row>
    <row r="8535" spans="11:12" x14ac:dyDescent="0.2">
      <c r="K8535" s="51">
        <v>8517</v>
      </c>
      <c r="L8535" s="52">
        <v>-2261.1697797777015</v>
      </c>
    </row>
    <row r="8536" spans="11:12" x14ac:dyDescent="0.2">
      <c r="K8536" s="51">
        <v>8518</v>
      </c>
      <c r="L8536" s="52">
        <v>-3074.5482126792813</v>
      </c>
    </row>
    <row r="8537" spans="11:12" x14ac:dyDescent="0.2">
      <c r="K8537" s="51">
        <v>8519</v>
      </c>
      <c r="L8537" s="52">
        <v>-730.18180975468465</v>
      </c>
    </row>
    <row r="8538" spans="11:12" x14ac:dyDescent="0.2">
      <c r="K8538" s="51">
        <v>8520</v>
      </c>
      <c r="L8538" s="52">
        <v>-4775.803288810077</v>
      </c>
    </row>
    <row r="8539" spans="11:12" x14ac:dyDescent="0.2">
      <c r="K8539" s="51">
        <v>8521</v>
      </c>
      <c r="L8539" s="52">
        <v>-3715.9977012084878</v>
      </c>
    </row>
    <row r="8540" spans="11:12" x14ac:dyDescent="0.2">
      <c r="K8540" s="51">
        <v>8522</v>
      </c>
      <c r="L8540" s="52">
        <v>-750.06496133475139</v>
      </c>
    </row>
    <row r="8541" spans="11:12" x14ac:dyDescent="0.2">
      <c r="K8541" s="51">
        <v>8523</v>
      </c>
      <c r="L8541" s="52">
        <v>-4007.8558165214504</v>
      </c>
    </row>
    <row r="8542" spans="11:12" x14ac:dyDescent="0.2">
      <c r="K8542" s="51">
        <v>8524</v>
      </c>
      <c r="L8542" s="52">
        <v>1869.822650403672</v>
      </c>
    </row>
    <row r="8543" spans="11:12" x14ac:dyDescent="0.2">
      <c r="K8543" s="51">
        <v>8525</v>
      </c>
      <c r="L8543" s="52">
        <v>4255.6156868862809</v>
      </c>
    </row>
    <row r="8544" spans="11:12" x14ac:dyDescent="0.2">
      <c r="K8544" s="51">
        <v>8526</v>
      </c>
      <c r="L8544" s="52">
        <v>213.33435378418108</v>
      </c>
    </row>
    <row r="8545" spans="11:12" x14ac:dyDescent="0.2">
      <c r="K8545" s="51">
        <v>8527</v>
      </c>
      <c r="L8545" s="52">
        <v>516.12051661424198</v>
      </c>
    </row>
    <row r="8546" spans="11:12" x14ac:dyDescent="0.2">
      <c r="K8546" s="51">
        <v>8528</v>
      </c>
      <c r="L8546" s="52">
        <v>5019.6416579117486</v>
      </c>
    </row>
    <row r="8547" spans="11:12" x14ac:dyDescent="0.2">
      <c r="K8547" s="51">
        <v>8529</v>
      </c>
      <c r="L8547" s="52">
        <v>-2364.8826303692776</v>
      </c>
    </row>
    <row r="8548" spans="11:12" x14ac:dyDescent="0.2">
      <c r="K8548" s="51">
        <v>8530</v>
      </c>
      <c r="L8548" s="52">
        <v>4506.7052906969984</v>
      </c>
    </row>
    <row r="8549" spans="11:12" x14ac:dyDescent="0.2">
      <c r="K8549" s="51">
        <v>8531</v>
      </c>
      <c r="L8549" s="52">
        <v>-1691.6206980191043</v>
      </c>
    </row>
    <row r="8550" spans="11:12" x14ac:dyDescent="0.2">
      <c r="K8550" s="51">
        <v>8532</v>
      </c>
      <c r="L8550" s="52">
        <v>3337.5612040389869</v>
      </c>
    </row>
    <row r="8551" spans="11:12" x14ac:dyDescent="0.2">
      <c r="K8551" s="51">
        <v>8533</v>
      </c>
      <c r="L8551" s="52">
        <v>0</v>
      </c>
    </row>
    <row r="8552" spans="11:12" x14ac:dyDescent="0.2">
      <c r="K8552" s="51">
        <v>8534</v>
      </c>
      <c r="L8552" s="52">
        <v>967.95014030080665</v>
      </c>
    </row>
    <row r="8553" spans="11:12" x14ac:dyDescent="0.2">
      <c r="K8553" s="51">
        <v>8535</v>
      </c>
      <c r="L8553" s="52">
        <v>2998.0969327376733</v>
      </c>
    </row>
    <row r="8554" spans="11:12" x14ac:dyDescent="0.2">
      <c r="K8554" s="51">
        <v>8536</v>
      </c>
      <c r="L8554" s="52">
        <v>389.19869751681904</v>
      </c>
    </row>
    <row r="8555" spans="11:12" x14ac:dyDescent="0.2">
      <c r="K8555" s="51">
        <v>8537</v>
      </c>
      <c r="L8555" s="52">
        <v>0</v>
      </c>
    </row>
    <row r="8556" spans="11:12" x14ac:dyDescent="0.2">
      <c r="K8556" s="51">
        <v>8538</v>
      </c>
      <c r="L8556" s="52">
        <v>3931.9442267435179</v>
      </c>
    </row>
    <row r="8557" spans="11:12" x14ac:dyDescent="0.2">
      <c r="K8557" s="51">
        <v>8539</v>
      </c>
      <c r="L8557" s="52">
        <v>2981.405709350106</v>
      </c>
    </row>
    <row r="8558" spans="11:12" x14ac:dyDescent="0.2">
      <c r="K8558" s="51">
        <v>8540</v>
      </c>
      <c r="L8558" s="52">
        <v>3601.9495072592435</v>
      </c>
    </row>
    <row r="8559" spans="11:12" x14ac:dyDescent="0.2">
      <c r="K8559" s="51">
        <v>8541</v>
      </c>
      <c r="L8559" s="52">
        <v>-1347.987842567901</v>
      </c>
    </row>
    <row r="8560" spans="11:12" x14ac:dyDescent="0.2">
      <c r="K8560" s="51">
        <v>8542</v>
      </c>
      <c r="L8560" s="52">
        <v>0</v>
      </c>
    </row>
    <row r="8561" spans="11:12" x14ac:dyDescent="0.2">
      <c r="K8561" s="51">
        <v>8543</v>
      </c>
      <c r="L8561" s="52">
        <v>398.16750298110537</v>
      </c>
    </row>
    <row r="8562" spans="11:12" x14ac:dyDescent="0.2">
      <c r="K8562" s="51">
        <v>8544</v>
      </c>
      <c r="L8562" s="52">
        <v>2113.4911448967887</v>
      </c>
    </row>
    <row r="8563" spans="11:12" x14ac:dyDescent="0.2">
      <c r="K8563" s="51">
        <v>8545</v>
      </c>
      <c r="L8563" s="52">
        <v>-174.69530995283276</v>
      </c>
    </row>
    <row r="8564" spans="11:12" x14ac:dyDescent="0.2">
      <c r="K8564" s="51">
        <v>8546</v>
      </c>
      <c r="L8564" s="52">
        <v>-470.12067595106885</v>
      </c>
    </row>
    <row r="8565" spans="11:12" x14ac:dyDescent="0.2">
      <c r="K8565" s="51">
        <v>8547</v>
      </c>
      <c r="L8565" s="52">
        <v>1519.0344444276795</v>
      </c>
    </row>
    <row r="8566" spans="11:12" x14ac:dyDescent="0.2">
      <c r="K8566" s="51">
        <v>8548</v>
      </c>
      <c r="L8566" s="52">
        <v>-3519.1903139473889</v>
      </c>
    </row>
    <row r="8567" spans="11:12" x14ac:dyDescent="0.2">
      <c r="K8567" s="51">
        <v>8549</v>
      </c>
      <c r="L8567" s="52">
        <v>2713.7280836251102</v>
      </c>
    </row>
    <row r="8568" spans="11:12" x14ac:dyDescent="0.2">
      <c r="K8568" s="51">
        <v>8550</v>
      </c>
      <c r="L8568" s="52">
        <v>0</v>
      </c>
    </row>
    <row r="8569" spans="11:12" x14ac:dyDescent="0.2">
      <c r="K8569" s="51">
        <v>8551</v>
      </c>
      <c r="L8569" s="52">
        <v>-1323.1337740290655</v>
      </c>
    </row>
    <row r="8570" spans="11:12" x14ac:dyDescent="0.2">
      <c r="K8570" s="51">
        <v>8552</v>
      </c>
      <c r="L8570" s="52">
        <v>0</v>
      </c>
    </row>
    <row r="8571" spans="11:12" x14ac:dyDescent="0.2">
      <c r="K8571" s="51">
        <v>8553</v>
      </c>
      <c r="L8571" s="52">
        <v>0</v>
      </c>
    </row>
    <row r="8572" spans="11:12" x14ac:dyDescent="0.2">
      <c r="K8572" s="51">
        <v>8554</v>
      </c>
      <c r="L8572" s="52">
        <v>0</v>
      </c>
    </row>
    <row r="8573" spans="11:12" x14ac:dyDescent="0.2">
      <c r="K8573" s="51">
        <v>8555</v>
      </c>
      <c r="L8573" s="52">
        <v>2694.1902224880241</v>
      </c>
    </row>
    <row r="8574" spans="11:12" x14ac:dyDescent="0.2">
      <c r="K8574" s="51">
        <v>8556</v>
      </c>
      <c r="L8574" s="52">
        <v>-1298.4550168362034</v>
      </c>
    </row>
    <row r="8575" spans="11:12" x14ac:dyDescent="0.2">
      <c r="K8575" s="51">
        <v>8557</v>
      </c>
      <c r="L8575" s="52">
        <v>3295.4425208013217</v>
      </c>
    </row>
    <row r="8576" spans="11:12" x14ac:dyDescent="0.2">
      <c r="K8576" s="51">
        <v>8558</v>
      </c>
      <c r="L8576" s="52">
        <v>-3942.7892164424529</v>
      </c>
    </row>
    <row r="8577" spans="11:12" x14ac:dyDescent="0.2">
      <c r="K8577" s="51">
        <v>8559</v>
      </c>
      <c r="L8577" s="52">
        <v>2267.8263352729959</v>
      </c>
    </row>
    <row r="8578" spans="11:12" x14ac:dyDescent="0.2">
      <c r="K8578" s="51">
        <v>8560</v>
      </c>
      <c r="L8578" s="52">
        <v>-71.954207135941942</v>
      </c>
    </row>
    <row r="8579" spans="11:12" x14ac:dyDescent="0.2">
      <c r="K8579" s="51">
        <v>8561</v>
      </c>
      <c r="L8579" s="52">
        <v>2542.5773627715107</v>
      </c>
    </row>
    <row r="8580" spans="11:12" x14ac:dyDescent="0.2">
      <c r="K8580" s="51">
        <v>8562</v>
      </c>
      <c r="L8580" s="52">
        <v>2427.3787852916284</v>
      </c>
    </row>
    <row r="8581" spans="11:12" x14ac:dyDescent="0.2">
      <c r="K8581" s="51">
        <v>8563</v>
      </c>
      <c r="L8581" s="52">
        <v>479.59617051992154</v>
      </c>
    </row>
    <row r="8582" spans="11:12" x14ac:dyDescent="0.2">
      <c r="K8582" s="51">
        <v>8564</v>
      </c>
      <c r="L8582" s="52">
        <v>1924.8267984977037</v>
      </c>
    </row>
    <row r="8583" spans="11:12" x14ac:dyDescent="0.2">
      <c r="K8583" s="51">
        <v>8565</v>
      </c>
      <c r="L8583" s="52">
        <v>-222.13628001778761</v>
      </c>
    </row>
    <row r="8584" spans="11:12" x14ac:dyDescent="0.2">
      <c r="K8584" s="51">
        <v>8566</v>
      </c>
      <c r="L8584" s="52">
        <v>-3842.309395312076</v>
      </c>
    </row>
    <row r="8585" spans="11:12" x14ac:dyDescent="0.2">
      <c r="K8585" s="51">
        <v>8567</v>
      </c>
      <c r="L8585" s="52">
        <v>-883.0022406017539</v>
      </c>
    </row>
    <row r="8586" spans="11:12" x14ac:dyDescent="0.2">
      <c r="K8586" s="51">
        <v>8568</v>
      </c>
      <c r="L8586" s="52">
        <v>963.50880366494357</v>
      </c>
    </row>
    <row r="8587" spans="11:12" x14ac:dyDescent="0.2">
      <c r="K8587" s="51">
        <v>8569</v>
      </c>
      <c r="L8587" s="52">
        <v>-2240.4167720695787</v>
      </c>
    </row>
    <row r="8588" spans="11:12" x14ac:dyDescent="0.2">
      <c r="K8588" s="51">
        <v>8570</v>
      </c>
      <c r="L8588" s="52">
        <v>-5566.8761138084674</v>
      </c>
    </row>
    <row r="8589" spans="11:12" x14ac:dyDescent="0.2">
      <c r="K8589" s="51">
        <v>8571</v>
      </c>
      <c r="L8589" s="52">
        <v>3377.1751934328195</v>
      </c>
    </row>
    <row r="8590" spans="11:12" x14ac:dyDescent="0.2">
      <c r="K8590" s="51">
        <v>8572</v>
      </c>
      <c r="L8590" s="52">
        <v>0</v>
      </c>
    </row>
    <row r="8591" spans="11:12" x14ac:dyDescent="0.2">
      <c r="K8591" s="51">
        <v>8573</v>
      </c>
      <c r="L8591" s="52">
        <v>-636.07746649929936</v>
      </c>
    </row>
    <row r="8592" spans="11:12" x14ac:dyDescent="0.2">
      <c r="K8592" s="51">
        <v>8574</v>
      </c>
      <c r="L8592" s="52">
        <v>-4803.5634277330983</v>
      </c>
    </row>
    <row r="8593" spans="11:12" x14ac:dyDescent="0.2">
      <c r="K8593" s="51">
        <v>8575</v>
      </c>
      <c r="L8593" s="52">
        <v>-1047.3062965749098</v>
      </c>
    </row>
    <row r="8594" spans="11:12" x14ac:dyDescent="0.2">
      <c r="K8594" s="51">
        <v>8576</v>
      </c>
      <c r="L8594" s="52">
        <v>0</v>
      </c>
    </row>
    <row r="8595" spans="11:12" x14ac:dyDescent="0.2">
      <c r="K8595" s="51">
        <v>8577</v>
      </c>
      <c r="L8595" s="52">
        <v>2556.7648377542127</v>
      </c>
    </row>
    <row r="8596" spans="11:12" x14ac:dyDescent="0.2">
      <c r="K8596" s="51">
        <v>8578</v>
      </c>
      <c r="L8596" s="52">
        <v>4558.9654902485172</v>
      </c>
    </row>
    <row r="8597" spans="11:12" x14ac:dyDescent="0.2">
      <c r="K8597" s="51">
        <v>8579</v>
      </c>
      <c r="L8597" s="52">
        <v>0</v>
      </c>
    </row>
    <row r="8598" spans="11:12" x14ac:dyDescent="0.2">
      <c r="K8598" s="51">
        <v>8580</v>
      </c>
      <c r="L8598" s="52">
        <v>-2082.1475941956883</v>
      </c>
    </row>
    <row r="8599" spans="11:12" x14ac:dyDescent="0.2">
      <c r="K8599" s="51">
        <v>8581</v>
      </c>
      <c r="L8599" s="52">
        <v>-65.999433050885727</v>
      </c>
    </row>
    <row r="8600" spans="11:12" x14ac:dyDescent="0.2">
      <c r="K8600" s="51">
        <v>8582</v>
      </c>
      <c r="L8600" s="52">
        <v>0</v>
      </c>
    </row>
    <row r="8601" spans="11:12" x14ac:dyDescent="0.2">
      <c r="K8601" s="51">
        <v>8583</v>
      </c>
      <c r="L8601" s="52">
        <v>701.50278103363325</v>
      </c>
    </row>
    <row r="8602" spans="11:12" x14ac:dyDescent="0.2">
      <c r="K8602" s="51">
        <v>8584</v>
      </c>
      <c r="L8602" s="52">
        <v>3616.2235223488697</v>
      </c>
    </row>
    <row r="8603" spans="11:12" x14ac:dyDescent="0.2">
      <c r="K8603" s="51">
        <v>8585</v>
      </c>
      <c r="L8603" s="52">
        <v>1091.8953053287153</v>
      </c>
    </row>
    <row r="8604" spans="11:12" x14ac:dyDescent="0.2">
      <c r="K8604" s="51">
        <v>8586</v>
      </c>
      <c r="L8604" s="52">
        <v>3086.090456047707</v>
      </c>
    </row>
    <row r="8605" spans="11:12" x14ac:dyDescent="0.2">
      <c r="K8605" s="51">
        <v>8587</v>
      </c>
      <c r="L8605" s="52">
        <v>0</v>
      </c>
    </row>
    <row r="8606" spans="11:12" x14ac:dyDescent="0.2">
      <c r="K8606" s="51">
        <v>8588</v>
      </c>
      <c r="L8606" s="52">
        <v>-2209.7825282340796</v>
      </c>
    </row>
    <row r="8607" spans="11:12" x14ac:dyDescent="0.2">
      <c r="K8607" s="51">
        <v>8589</v>
      </c>
      <c r="L8607" s="52">
        <v>1022.4960977440885</v>
      </c>
    </row>
    <row r="8608" spans="11:12" x14ac:dyDescent="0.2">
      <c r="K8608" s="51">
        <v>8590</v>
      </c>
      <c r="L8608" s="52">
        <v>501.02757018439434</v>
      </c>
    </row>
    <row r="8609" spans="11:12" x14ac:dyDescent="0.2">
      <c r="K8609" s="51">
        <v>8591</v>
      </c>
      <c r="L8609" s="52">
        <v>1910.2323837325202</v>
      </c>
    </row>
    <row r="8610" spans="11:12" x14ac:dyDescent="0.2">
      <c r="K8610" s="51">
        <v>8592</v>
      </c>
      <c r="L8610" s="52">
        <v>4683.9053337198366</v>
      </c>
    </row>
    <row r="8611" spans="11:12" x14ac:dyDescent="0.2">
      <c r="K8611" s="51">
        <v>8593</v>
      </c>
      <c r="L8611" s="52">
        <v>-675.59335971956943</v>
      </c>
    </row>
    <row r="8612" spans="11:12" x14ac:dyDescent="0.2">
      <c r="K8612" s="51">
        <v>8594</v>
      </c>
      <c r="L8612" s="52">
        <v>3960.623889114047</v>
      </c>
    </row>
    <row r="8613" spans="11:12" x14ac:dyDescent="0.2">
      <c r="K8613" s="51">
        <v>8595</v>
      </c>
      <c r="L8613" s="52">
        <v>-506.64838289797365</v>
      </c>
    </row>
    <row r="8614" spans="11:12" x14ac:dyDescent="0.2">
      <c r="K8614" s="51">
        <v>8596</v>
      </c>
      <c r="L8614" s="52">
        <v>1704.5332775504803</v>
      </c>
    </row>
    <row r="8615" spans="11:12" x14ac:dyDescent="0.2">
      <c r="K8615" s="51">
        <v>8597</v>
      </c>
      <c r="L8615" s="52">
        <v>-1129.1199712163827</v>
      </c>
    </row>
    <row r="8616" spans="11:12" x14ac:dyDescent="0.2">
      <c r="K8616" s="51">
        <v>8598</v>
      </c>
      <c r="L8616" s="52">
        <v>4394.0689071695615</v>
      </c>
    </row>
    <row r="8617" spans="11:12" x14ac:dyDescent="0.2">
      <c r="K8617" s="51">
        <v>8599</v>
      </c>
      <c r="L8617" s="52">
        <v>-1298.5211783595587</v>
      </c>
    </row>
    <row r="8618" spans="11:12" x14ac:dyDescent="0.2">
      <c r="K8618" s="51">
        <v>8600</v>
      </c>
      <c r="L8618" s="52">
        <v>1621.5462863371099</v>
      </c>
    </row>
    <row r="8619" spans="11:12" x14ac:dyDescent="0.2">
      <c r="K8619" s="51">
        <v>8601</v>
      </c>
      <c r="L8619" s="52">
        <v>-721.97565760958514</v>
      </c>
    </row>
    <row r="8620" spans="11:12" x14ac:dyDescent="0.2">
      <c r="K8620" s="51">
        <v>8602</v>
      </c>
      <c r="L8620" s="52">
        <v>0</v>
      </c>
    </row>
    <row r="8621" spans="11:12" x14ac:dyDescent="0.2">
      <c r="K8621" s="51">
        <v>8603</v>
      </c>
      <c r="L8621" s="52">
        <v>-4872.7778468161932</v>
      </c>
    </row>
    <row r="8622" spans="11:12" x14ac:dyDescent="0.2">
      <c r="K8622" s="51">
        <v>8604</v>
      </c>
      <c r="L8622" s="52">
        <v>858.15983396278227</v>
      </c>
    </row>
    <row r="8623" spans="11:12" x14ac:dyDescent="0.2">
      <c r="K8623" s="51">
        <v>8605</v>
      </c>
      <c r="L8623" s="52">
        <v>-4355.3998741752184</v>
      </c>
    </row>
    <row r="8624" spans="11:12" x14ac:dyDescent="0.2">
      <c r="K8624" s="51">
        <v>8606</v>
      </c>
      <c r="L8624" s="52">
        <v>2379.9300336919796</v>
      </c>
    </row>
    <row r="8625" spans="11:12" x14ac:dyDescent="0.2">
      <c r="K8625" s="51">
        <v>8607</v>
      </c>
      <c r="L8625" s="52">
        <v>1823.762015292511</v>
      </c>
    </row>
    <row r="8626" spans="11:12" x14ac:dyDescent="0.2">
      <c r="K8626" s="51">
        <v>8608</v>
      </c>
      <c r="L8626" s="52">
        <v>0</v>
      </c>
    </row>
    <row r="8627" spans="11:12" x14ac:dyDescent="0.2">
      <c r="K8627" s="51">
        <v>8609</v>
      </c>
      <c r="L8627" s="52">
        <v>-2430.1055323937981</v>
      </c>
    </row>
    <row r="8628" spans="11:12" x14ac:dyDescent="0.2">
      <c r="K8628" s="51">
        <v>8610</v>
      </c>
      <c r="L8628" s="52">
        <v>-3420.3098527168258</v>
      </c>
    </row>
    <row r="8629" spans="11:12" x14ac:dyDescent="0.2">
      <c r="K8629" s="51">
        <v>8611</v>
      </c>
      <c r="L8629" s="52">
        <v>-619.63395959729098</v>
      </c>
    </row>
    <row r="8630" spans="11:12" x14ac:dyDescent="0.2">
      <c r="K8630" s="51">
        <v>8612</v>
      </c>
      <c r="L8630" s="52">
        <v>3972.1841345495623</v>
      </c>
    </row>
    <row r="8631" spans="11:12" x14ac:dyDescent="0.2">
      <c r="K8631" s="51">
        <v>8613</v>
      </c>
      <c r="L8631" s="52">
        <v>0</v>
      </c>
    </row>
    <row r="8632" spans="11:12" x14ac:dyDescent="0.2">
      <c r="K8632" s="51">
        <v>8614</v>
      </c>
      <c r="L8632" s="52">
        <v>3861.7841524022351</v>
      </c>
    </row>
    <row r="8633" spans="11:12" x14ac:dyDescent="0.2">
      <c r="K8633" s="51">
        <v>8615</v>
      </c>
      <c r="L8633" s="52">
        <v>4580.9602360467843</v>
      </c>
    </row>
    <row r="8634" spans="11:12" x14ac:dyDescent="0.2">
      <c r="K8634" s="51">
        <v>8616</v>
      </c>
      <c r="L8634" s="52">
        <v>3823.0994316015349</v>
      </c>
    </row>
    <row r="8635" spans="11:12" x14ac:dyDescent="0.2">
      <c r="K8635" s="51">
        <v>8617</v>
      </c>
      <c r="L8635" s="52">
        <v>1186.8909003530227</v>
      </c>
    </row>
    <row r="8636" spans="11:12" x14ac:dyDescent="0.2">
      <c r="K8636" s="51">
        <v>8618</v>
      </c>
      <c r="L8636" s="52">
        <v>-1163.6608873498926</v>
      </c>
    </row>
    <row r="8637" spans="11:12" x14ac:dyDescent="0.2">
      <c r="K8637" s="51">
        <v>8619</v>
      </c>
      <c r="L8637" s="52">
        <v>2072.7174391255594</v>
      </c>
    </row>
    <row r="8638" spans="11:12" x14ac:dyDescent="0.2">
      <c r="K8638" s="51">
        <v>8620</v>
      </c>
      <c r="L8638" s="52">
        <v>-47.853955912340098</v>
      </c>
    </row>
    <row r="8639" spans="11:12" x14ac:dyDescent="0.2">
      <c r="K8639" s="51">
        <v>8621</v>
      </c>
      <c r="L8639" s="52">
        <v>2046.5999409667361</v>
      </c>
    </row>
    <row r="8640" spans="11:12" x14ac:dyDescent="0.2">
      <c r="K8640" s="51">
        <v>8622</v>
      </c>
      <c r="L8640" s="52">
        <v>-1107.0763849088303</v>
      </c>
    </row>
    <row r="8641" spans="11:12" x14ac:dyDescent="0.2">
      <c r="K8641" s="51">
        <v>8623</v>
      </c>
      <c r="L8641" s="52">
        <v>990.37548671892193</v>
      </c>
    </row>
    <row r="8642" spans="11:12" x14ac:dyDescent="0.2">
      <c r="K8642" s="51">
        <v>8624</v>
      </c>
      <c r="L8642" s="52">
        <v>-314.98513183703653</v>
      </c>
    </row>
    <row r="8643" spans="11:12" x14ac:dyDescent="0.2">
      <c r="K8643" s="51">
        <v>8625</v>
      </c>
      <c r="L8643" s="52">
        <v>-5055.0523826127801</v>
      </c>
    </row>
    <row r="8644" spans="11:12" x14ac:dyDescent="0.2">
      <c r="K8644" s="51">
        <v>8626</v>
      </c>
      <c r="L8644" s="52">
        <v>1862.7036181152812</v>
      </c>
    </row>
    <row r="8645" spans="11:12" x14ac:dyDescent="0.2">
      <c r="K8645" s="51">
        <v>8627</v>
      </c>
      <c r="L8645" s="52">
        <v>-134.99101087236272</v>
      </c>
    </row>
    <row r="8646" spans="11:12" x14ac:dyDescent="0.2">
      <c r="K8646" s="51">
        <v>8628</v>
      </c>
      <c r="L8646" s="52">
        <v>670.43658663783515</v>
      </c>
    </row>
    <row r="8647" spans="11:12" x14ac:dyDescent="0.2">
      <c r="K8647" s="51">
        <v>8629</v>
      </c>
      <c r="L8647" s="52">
        <v>-3634.2755098041348</v>
      </c>
    </row>
    <row r="8648" spans="11:12" x14ac:dyDescent="0.2">
      <c r="K8648" s="51">
        <v>8630</v>
      </c>
      <c r="L8648" s="52">
        <v>5015.6459556259333</v>
      </c>
    </row>
    <row r="8649" spans="11:12" x14ac:dyDescent="0.2">
      <c r="K8649" s="51">
        <v>8631</v>
      </c>
      <c r="L8649" s="52">
        <v>2940.6634320717894</v>
      </c>
    </row>
    <row r="8650" spans="11:12" x14ac:dyDescent="0.2">
      <c r="K8650" s="51">
        <v>8632</v>
      </c>
      <c r="L8650" s="52">
        <v>0</v>
      </c>
    </row>
    <row r="8651" spans="11:12" x14ac:dyDescent="0.2">
      <c r="K8651" s="51">
        <v>8633</v>
      </c>
      <c r="L8651" s="52">
        <v>3570.4430945545355</v>
      </c>
    </row>
    <row r="8652" spans="11:12" x14ac:dyDescent="0.2">
      <c r="K8652" s="51">
        <v>8634</v>
      </c>
      <c r="L8652" s="52">
        <v>-990.93428338864294</v>
      </c>
    </row>
    <row r="8653" spans="11:12" x14ac:dyDescent="0.2">
      <c r="K8653" s="51">
        <v>8635</v>
      </c>
      <c r="L8653" s="52">
        <v>4277.7519555250992</v>
      </c>
    </row>
    <row r="8654" spans="11:12" x14ac:dyDescent="0.2">
      <c r="K8654" s="51">
        <v>8636</v>
      </c>
      <c r="L8654" s="52">
        <v>-1247.9126220924209</v>
      </c>
    </row>
    <row r="8655" spans="11:12" x14ac:dyDescent="0.2">
      <c r="K8655" s="51">
        <v>8637</v>
      </c>
      <c r="L8655" s="52">
        <v>-540.2990383053866</v>
      </c>
    </row>
    <row r="8656" spans="11:12" x14ac:dyDescent="0.2">
      <c r="K8656" s="51">
        <v>8638</v>
      </c>
      <c r="L8656" s="52">
        <v>2695.2467988573362</v>
      </c>
    </row>
    <row r="8657" spans="11:12" x14ac:dyDescent="0.2">
      <c r="K8657" s="51">
        <v>8639</v>
      </c>
      <c r="L8657" s="52">
        <v>-3283.020739305126</v>
      </c>
    </row>
    <row r="8658" spans="11:12" x14ac:dyDescent="0.2">
      <c r="K8658" s="51">
        <v>8640</v>
      </c>
      <c r="L8658" s="52">
        <v>0</v>
      </c>
    </row>
    <row r="8659" spans="11:12" x14ac:dyDescent="0.2">
      <c r="K8659" s="51">
        <v>8641</v>
      </c>
      <c r="L8659" s="52">
        <v>2157.1721282756625</v>
      </c>
    </row>
    <row r="8660" spans="11:12" x14ac:dyDescent="0.2">
      <c r="K8660" s="51">
        <v>8642</v>
      </c>
      <c r="L8660" s="52">
        <v>839.90375399541927</v>
      </c>
    </row>
    <row r="8661" spans="11:12" x14ac:dyDescent="0.2">
      <c r="K8661" s="51">
        <v>8643</v>
      </c>
      <c r="L8661" s="52">
        <v>867.8798119020571</v>
      </c>
    </row>
    <row r="8662" spans="11:12" x14ac:dyDescent="0.2">
      <c r="K8662" s="51">
        <v>8644</v>
      </c>
      <c r="L8662" s="52">
        <v>0</v>
      </c>
    </row>
    <row r="8663" spans="11:12" x14ac:dyDescent="0.2">
      <c r="K8663" s="51">
        <v>8645</v>
      </c>
      <c r="L8663" s="52">
        <v>1947.9170534140248</v>
      </c>
    </row>
    <row r="8664" spans="11:12" x14ac:dyDescent="0.2">
      <c r="K8664" s="51">
        <v>8646</v>
      </c>
      <c r="L8664" s="52">
        <v>-930.34216927121224</v>
      </c>
    </row>
    <row r="8665" spans="11:12" x14ac:dyDescent="0.2">
      <c r="K8665" s="51">
        <v>8647</v>
      </c>
      <c r="L8665" s="52">
        <v>0</v>
      </c>
    </row>
    <row r="8666" spans="11:12" x14ac:dyDescent="0.2">
      <c r="K8666" s="51">
        <v>8648</v>
      </c>
      <c r="L8666" s="52">
        <v>0</v>
      </c>
    </row>
    <row r="8667" spans="11:12" x14ac:dyDescent="0.2">
      <c r="K8667" s="51">
        <v>8649</v>
      </c>
      <c r="L8667" s="52">
        <v>-4456.2688810472391</v>
      </c>
    </row>
    <row r="8668" spans="11:12" x14ac:dyDescent="0.2">
      <c r="K8668" s="51">
        <v>8650</v>
      </c>
      <c r="L8668" s="52">
        <v>-3001.2346376380674</v>
      </c>
    </row>
    <row r="8669" spans="11:12" x14ac:dyDescent="0.2">
      <c r="K8669" s="51">
        <v>8651</v>
      </c>
      <c r="L8669" s="52">
        <v>3922.9174742601758</v>
      </c>
    </row>
    <row r="8670" spans="11:12" x14ac:dyDescent="0.2">
      <c r="K8670" s="51">
        <v>8652</v>
      </c>
      <c r="L8670" s="52">
        <v>522.52545069463395</v>
      </c>
    </row>
    <row r="8671" spans="11:12" x14ac:dyDescent="0.2">
      <c r="K8671" s="51">
        <v>8653</v>
      </c>
      <c r="L8671" s="52">
        <v>4776.6512655837623</v>
      </c>
    </row>
    <row r="8672" spans="11:12" x14ac:dyDescent="0.2">
      <c r="K8672" s="51">
        <v>8654</v>
      </c>
      <c r="L8672" s="52">
        <v>-4578.0262798442909</v>
      </c>
    </row>
    <row r="8673" spans="11:12" x14ac:dyDescent="0.2">
      <c r="K8673" s="51">
        <v>8655</v>
      </c>
      <c r="L8673" s="52">
        <v>0</v>
      </c>
    </row>
    <row r="8674" spans="11:12" x14ac:dyDescent="0.2">
      <c r="K8674" s="51">
        <v>8656</v>
      </c>
      <c r="L8674" s="52">
        <v>0</v>
      </c>
    </row>
    <row r="8675" spans="11:12" x14ac:dyDescent="0.2">
      <c r="K8675" s="51">
        <v>8657</v>
      </c>
      <c r="L8675" s="52">
        <v>1605.0775236995619</v>
      </c>
    </row>
    <row r="8676" spans="11:12" x14ac:dyDescent="0.2">
      <c r="K8676" s="51">
        <v>8658</v>
      </c>
      <c r="L8676" s="52">
        <v>-3002.6252763837924</v>
      </c>
    </row>
    <row r="8677" spans="11:12" x14ac:dyDescent="0.2">
      <c r="K8677" s="51">
        <v>8659</v>
      </c>
      <c r="L8677" s="52">
        <v>-926.92163419425469</v>
      </c>
    </row>
    <row r="8678" spans="11:12" x14ac:dyDescent="0.2">
      <c r="K8678" s="51">
        <v>8660</v>
      </c>
      <c r="L8678" s="52">
        <v>0</v>
      </c>
    </row>
    <row r="8679" spans="11:12" x14ac:dyDescent="0.2">
      <c r="K8679" s="51">
        <v>8661</v>
      </c>
      <c r="L8679" s="52">
        <v>878.72059519837853</v>
      </c>
    </row>
    <row r="8680" spans="11:12" x14ac:dyDescent="0.2">
      <c r="K8680" s="51">
        <v>8662</v>
      </c>
      <c r="L8680" s="52">
        <v>-1395.0900687026806</v>
      </c>
    </row>
    <row r="8681" spans="11:12" x14ac:dyDescent="0.2">
      <c r="K8681" s="51">
        <v>8663</v>
      </c>
      <c r="L8681" s="52">
        <v>3167.1563773174962</v>
      </c>
    </row>
    <row r="8682" spans="11:12" x14ac:dyDescent="0.2">
      <c r="K8682" s="51">
        <v>8664</v>
      </c>
      <c r="L8682" s="52">
        <v>0</v>
      </c>
    </row>
    <row r="8683" spans="11:12" x14ac:dyDescent="0.2">
      <c r="K8683" s="51">
        <v>8665</v>
      </c>
      <c r="L8683" s="52">
        <v>-403.83567725335001</v>
      </c>
    </row>
    <row r="8684" spans="11:12" x14ac:dyDescent="0.2">
      <c r="K8684" s="51">
        <v>8666</v>
      </c>
      <c r="L8684" s="52">
        <v>724.71063922664553</v>
      </c>
    </row>
    <row r="8685" spans="11:12" x14ac:dyDescent="0.2">
      <c r="K8685" s="51">
        <v>8667</v>
      </c>
      <c r="L8685" s="52">
        <v>-773.61419732515742</v>
      </c>
    </row>
    <row r="8686" spans="11:12" x14ac:dyDescent="0.2">
      <c r="K8686" s="51">
        <v>8668</v>
      </c>
      <c r="L8686" s="52">
        <v>-4365.8759613072143</v>
      </c>
    </row>
    <row r="8687" spans="11:12" x14ac:dyDescent="0.2">
      <c r="K8687" s="51">
        <v>8669</v>
      </c>
      <c r="L8687" s="52">
        <v>0</v>
      </c>
    </row>
    <row r="8688" spans="11:12" x14ac:dyDescent="0.2">
      <c r="K8688" s="51">
        <v>8670</v>
      </c>
      <c r="L8688" s="52">
        <v>-784.45204056852401</v>
      </c>
    </row>
    <row r="8689" spans="11:12" x14ac:dyDescent="0.2">
      <c r="K8689" s="51">
        <v>8671</v>
      </c>
      <c r="L8689" s="52">
        <v>-939.56455079346097</v>
      </c>
    </row>
    <row r="8690" spans="11:12" x14ac:dyDescent="0.2">
      <c r="K8690" s="51">
        <v>8672</v>
      </c>
      <c r="L8690" s="52">
        <v>-1741.8007787947404</v>
      </c>
    </row>
    <row r="8691" spans="11:12" x14ac:dyDescent="0.2">
      <c r="K8691" s="51">
        <v>8673</v>
      </c>
      <c r="L8691" s="52">
        <v>-1672.4787738920058</v>
      </c>
    </row>
    <row r="8692" spans="11:12" x14ac:dyDescent="0.2">
      <c r="K8692" s="51">
        <v>8674</v>
      </c>
      <c r="L8692" s="52">
        <v>-2642.4315508276236</v>
      </c>
    </row>
    <row r="8693" spans="11:12" x14ac:dyDescent="0.2">
      <c r="K8693" s="51">
        <v>8675</v>
      </c>
      <c r="L8693" s="52">
        <v>-1814.846609978712</v>
      </c>
    </row>
    <row r="8694" spans="11:12" x14ac:dyDescent="0.2">
      <c r="K8694" s="51">
        <v>8676</v>
      </c>
      <c r="L8694" s="52">
        <v>5239.0895562359237</v>
      </c>
    </row>
    <row r="8695" spans="11:12" x14ac:dyDescent="0.2">
      <c r="K8695" s="51">
        <v>8677</v>
      </c>
      <c r="L8695" s="52">
        <v>-696.97611824254648</v>
      </c>
    </row>
    <row r="8696" spans="11:12" x14ac:dyDescent="0.2">
      <c r="K8696" s="51">
        <v>8678</v>
      </c>
      <c r="L8696" s="52">
        <v>799.06055289588949</v>
      </c>
    </row>
    <row r="8697" spans="11:12" x14ac:dyDescent="0.2">
      <c r="K8697" s="51">
        <v>8679</v>
      </c>
      <c r="L8697" s="52">
        <v>-3702.9095600424889</v>
      </c>
    </row>
    <row r="8698" spans="11:12" x14ac:dyDescent="0.2">
      <c r="K8698" s="51">
        <v>8680</v>
      </c>
      <c r="L8698" s="52">
        <v>4956.1168572969827</v>
      </c>
    </row>
    <row r="8699" spans="11:12" x14ac:dyDescent="0.2">
      <c r="K8699" s="51">
        <v>8681</v>
      </c>
      <c r="L8699" s="52">
        <v>-1324.3439523515635</v>
      </c>
    </row>
    <row r="8700" spans="11:12" x14ac:dyDescent="0.2">
      <c r="K8700" s="51">
        <v>8682</v>
      </c>
      <c r="L8700" s="52">
        <v>2770.9499738278519</v>
      </c>
    </row>
    <row r="8701" spans="11:12" x14ac:dyDescent="0.2">
      <c r="K8701" s="51">
        <v>8683</v>
      </c>
      <c r="L8701" s="52">
        <v>4328.8018803934965</v>
      </c>
    </row>
    <row r="8702" spans="11:12" x14ac:dyDescent="0.2">
      <c r="K8702" s="51">
        <v>8684</v>
      </c>
      <c r="L8702" s="52">
        <v>0</v>
      </c>
    </row>
    <row r="8703" spans="11:12" x14ac:dyDescent="0.2">
      <c r="K8703" s="51">
        <v>8685</v>
      </c>
      <c r="L8703" s="52">
        <v>-240.1737391611174</v>
      </c>
    </row>
    <row r="8704" spans="11:12" x14ac:dyDescent="0.2">
      <c r="K8704" s="51">
        <v>8686</v>
      </c>
      <c r="L8704" s="52">
        <v>-2445.5368645385192</v>
      </c>
    </row>
    <row r="8705" spans="11:12" x14ac:dyDescent="0.2">
      <c r="K8705" s="51">
        <v>8687</v>
      </c>
      <c r="L8705" s="52">
        <v>3504.9834953858872</v>
      </c>
    </row>
    <row r="8706" spans="11:12" x14ac:dyDescent="0.2">
      <c r="K8706" s="51">
        <v>8688</v>
      </c>
      <c r="L8706" s="52">
        <v>2828.2143200392334</v>
      </c>
    </row>
    <row r="8707" spans="11:12" x14ac:dyDescent="0.2">
      <c r="K8707" s="51">
        <v>8689</v>
      </c>
      <c r="L8707" s="52">
        <v>5767.3440825751959</v>
      </c>
    </row>
    <row r="8708" spans="11:12" x14ac:dyDescent="0.2">
      <c r="K8708" s="51">
        <v>8690</v>
      </c>
      <c r="L8708" s="52">
        <v>0</v>
      </c>
    </row>
    <row r="8709" spans="11:12" x14ac:dyDescent="0.2">
      <c r="K8709" s="51">
        <v>8691</v>
      </c>
      <c r="L8709" s="52">
        <v>4590.0635321144327</v>
      </c>
    </row>
    <row r="8710" spans="11:12" x14ac:dyDescent="0.2">
      <c r="K8710" s="51">
        <v>8692</v>
      </c>
      <c r="L8710" s="52">
        <v>2008.8549729060751</v>
      </c>
    </row>
    <row r="8711" spans="11:12" x14ac:dyDescent="0.2">
      <c r="K8711" s="51">
        <v>8693</v>
      </c>
      <c r="L8711" s="52">
        <v>0</v>
      </c>
    </row>
    <row r="8712" spans="11:12" x14ac:dyDescent="0.2">
      <c r="K8712" s="51">
        <v>8694</v>
      </c>
      <c r="L8712" s="52">
        <v>-1227.2166675466506</v>
      </c>
    </row>
    <row r="8713" spans="11:12" x14ac:dyDescent="0.2">
      <c r="K8713" s="51">
        <v>8695</v>
      </c>
      <c r="L8713" s="52">
        <v>-1114.0989290387934</v>
      </c>
    </row>
    <row r="8714" spans="11:12" x14ac:dyDescent="0.2">
      <c r="K8714" s="51">
        <v>8696</v>
      </c>
      <c r="L8714" s="52">
        <v>-4487.0916558649287</v>
      </c>
    </row>
    <row r="8715" spans="11:12" x14ac:dyDescent="0.2">
      <c r="K8715" s="51">
        <v>8697</v>
      </c>
      <c r="L8715" s="52">
        <v>-4623.2911084074076</v>
      </c>
    </row>
    <row r="8716" spans="11:12" x14ac:dyDescent="0.2">
      <c r="K8716" s="51">
        <v>8698</v>
      </c>
      <c r="L8716" s="52">
        <v>-2779.186576504685</v>
      </c>
    </row>
    <row r="8717" spans="11:12" x14ac:dyDescent="0.2">
      <c r="K8717" s="51">
        <v>8699</v>
      </c>
      <c r="L8717" s="52">
        <v>-1005.0983563180295</v>
      </c>
    </row>
    <row r="8718" spans="11:12" x14ac:dyDescent="0.2">
      <c r="K8718" s="51">
        <v>8700</v>
      </c>
      <c r="L8718" s="52">
        <v>-908.36765986448881</v>
      </c>
    </row>
    <row r="8719" spans="11:12" x14ac:dyDescent="0.2">
      <c r="K8719" s="51">
        <v>8701</v>
      </c>
      <c r="L8719" s="52">
        <v>-3994.5206499590809</v>
      </c>
    </row>
    <row r="8720" spans="11:12" x14ac:dyDescent="0.2">
      <c r="K8720" s="51">
        <v>8702</v>
      </c>
      <c r="L8720" s="52">
        <v>-217.64900186627756</v>
      </c>
    </row>
    <row r="8721" spans="11:12" x14ac:dyDescent="0.2">
      <c r="K8721" s="51">
        <v>8703</v>
      </c>
      <c r="L8721" s="52">
        <v>-746.4342831701083</v>
      </c>
    </row>
    <row r="8722" spans="11:12" x14ac:dyDescent="0.2">
      <c r="K8722" s="51">
        <v>8704</v>
      </c>
      <c r="L8722" s="52">
        <v>2385.2647273172779</v>
      </c>
    </row>
    <row r="8723" spans="11:12" x14ac:dyDescent="0.2">
      <c r="K8723" s="51">
        <v>8705</v>
      </c>
      <c r="L8723" s="52">
        <v>-5132.5757284158772</v>
      </c>
    </row>
    <row r="8724" spans="11:12" x14ac:dyDescent="0.2">
      <c r="K8724" s="51">
        <v>8706</v>
      </c>
      <c r="L8724" s="52">
        <v>1187.6286164729895</v>
      </c>
    </row>
    <row r="8725" spans="11:12" x14ac:dyDescent="0.2">
      <c r="K8725" s="51">
        <v>8707</v>
      </c>
      <c r="L8725" s="52">
        <v>-2373.9355033325405</v>
      </c>
    </row>
    <row r="8726" spans="11:12" x14ac:dyDescent="0.2">
      <c r="K8726" s="51">
        <v>8708</v>
      </c>
      <c r="L8726" s="52">
        <v>0</v>
      </c>
    </row>
    <row r="8727" spans="11:12" x14ac:dyDescent="0.2">
      <c r="K8727" s="51">
        <v>8709</v>
      </c>
      <c r="L8727" s="52">
        <v>1250.6081062689352</v>
      </c>
    </row>
    <row r="8728" spans="11:12" x14ac:dyDescent="0.2">
      <c r="K8728" s="51">
        <v>8710</v>
      </c>
      <c r="L8728" s="52">
        <v>-1999.9352704261237</v>
      </c>
    </row>
    <row r="8729" spans="11:12" x14ac:dyDescent="0.2">
      <c r="K8729" s="51">
        <v>8711</v>
      </c>
      <c r="L8729" s="52">
        <v>0</v>
      </c>
    </row>
    <row r="8730" spans="11:12" x14ac:dyDescent="0.2">
      <c r="K8730" s="51">
        <v>8712</v>
      </c>
      <c r="L8730" s="52">
        <v>-3493.2023684595683</v>
      </c>
    </row>
    <row r="8731" spans="11:12" x14ac:dyDescent="0.2">
      <c r="K8731" s="51">
        <v>8713</v>
      </c>
      <c r="L8731" s="52">
        <v>4888.7698814222022</v>
      </c>
    </row>
    <row r="8732" spans="11:12" x14ac:dyDescent="0.2">
      <c r="K8732" s="51">
        <v>8714</v>
      </c>
      <c r="L8732" s="52">
        <v>2391.1579747594405</v>
      </c>
    </row>
    <row r="8733" spans="11:12" x14ac:dyDescent="0.2">
      <c r="K8733" s="51">
        <v>8715</v>
      </c>
      <c r="L8733" s="52">
        <v>2051.9780678693251</v>
      </c>
    </row>
    <row r="8734" spans="11:12" x14ac:dyDescent="0.2">
      <c r="K8734" s="51">
        <v>8716</v>
      </c>
      <c r="L8734" s="52">
        <v>0</v>
      </c>
    </row>
    <row r="8735" spans="11:12" x14ac:dyDescent="0.2">
      <c r="K8735" s="51">
        <v>8717</v>
      </c>
      <c r="L8735" s="52">
        <v>0</v>
      </c>
    </row>
    <row r="8736" spans="11:12" x14ac:dyDescent="0.2">
      <c r="K8736" s="51">
        <v>8718</v>
      </c>
      <c r="L8736" s="52">
        <v>-6147.5911116316038</v>
      </c>
    </row>
    <row r="8737" spans="11:12" x14ac:dyDescent="0.2">
      <c r="K8737" s="51">
        <v>8719</v>
      </c>
      <c r="L8737" s="52">
        <v>2220.9293316127346</v>
      </c>
    </row>
    <row r="8738" spans="11:12" x14ac:dyDescent="0.2">
      <c r="K8738" s="51">
        <v>8720</v>
      </c>
      <c r="L8738" s="52">
        <v>-3624.6924033560967</v>
      </c>
    </row>
    <row r="8739" spans="11:12" x14ac:dyDescent="0.2">
      <c r="K8739" s="51">
        <v>8721</v>
      </c>
      <c r="L8739" s="52">
        <v>-4988.8545325076939</v>
      </c>
    </row>
    <row r="8740" spans="11:12" x14ac:dyDescent="0.2">
      <c r="K8740" s="51">
        <v>8722</v>
      </c>
      <c r="L8740" s="52">
        <v>4467.5186498910243</v>
      </c>
    </row>
    <row r="8741" spans="11:12" x14ac:dyDescent="0.2">
      <c r="K8741" s="51">
        <v>8723</v>
      </c>
      <c r="L8741" s="52">
        <v>-4351.0363400478509</v>
      </c>
    </row>
    <row r="8742" spans="11:12" x14ac:dyDescent="0.2">
      <c r="K8742" s="51">
        <v>8724</v>
      </c>
      <c r="L8742" s="52">
        <v>3371.0170491921126</v>
      </c>
    </row>
    <row r="8743" spans="11:12" x14ac:dyDescent="0.2">
      <c r="K8743" s="51">
        <v>8725</v>
      </c>
      <c r="L8743" s="52">
        <v>-1610.7263516102259</v>
      </c>
    </row>
    <row r="8744" spans="11:12" x14ac:dyDescent="0.2">
      <c r="K8744" s="51">
        <v>8726</v>
      </c>
      <c r="L8744" s="52">
        <v>5876.8713718959343</v>
      </c>
    </row>
    <row r="8745" spans="11:12" x14ac:dyDescent="0.2">
      <c r="K8745" s="51">
        <v>8727</v>
      </c>
      <c r="L8745" s="52">
        <v>0</v>
      </c>
    </row>
    <row r="8746" spans="11:12" x14ac:dyDescent="0.2">
      <c r="K8746" s="51">
        <v>8728</v>
      </c>
      <c r="L8746" s="52">
        <v>5295.916526163569</v>
      </c>
    </row>
    <row r="8747" spans="11:12" x14ac:dyDescent="0.2">
      <c r="K8747" s="51">
        <v>8729</v>
      </c>
      <c r="L8747" s="52">
        <v>0</v>
      </c>
    </row>
    <row r="8748" spans="11:12" x14ac:dyDescent="0.2">
      <c r="K8748" s="51">
        <v>8730</v>
      </c>
      <c r="L8748" s="52">
        <v>2932.8342451057442</v>
      </c>
    </row>
    <row r="8749" spans="11:12" x14ac:dyDescent="0.2">
      <c r="K8749" s="51">
        <v>8731</v>
      </c>
      <c r="L8749" s="52">
        <v>-1910.8850360496735</v>
      </c>
    </row>
    <row r="8750" spans="11:12" x14ac:dyDescent="0.2">
      <c r="K8750" s="51">
        <v>8732</v>
      </c>
      <c r="L8750" s="52">
        <v>1889.4202734388177</v>
      </c>
    </row>
    <row r="8751" spans="11:12" x14ac:dyDescent="0.2">
      <c r="K8751" s="51">
        <v>8733</v>
      </c>
      <c r="L8751" s="52">
        <v>488.68546317089249</v>
      </c>
    </row>
    <row r="8752" spans="11:12" x14ac:dyDescent="0.2">
      <c r="K8752" s="51">
        <v>8734</v>
      </c>
      <c r="L8752" s="52">
        <v>1117.1916209160574</v>
      </c>
    </row>
    <row r="8753" spans="11:12" x14ac:dyDescent="0.2">
      <c r="K8753" s="51">
        <v>8735</v>
      </c>
      <c r="L8753" s="52">
        <v>-1266.5642333655835</v>
      </c>
    </row>
    <row r="8754" spans="11:12" x14ac:dyDescent="0.2">
      <c r="K8754" s="51">
        <v>8736</v>
      </c>
      <c r="L8754" s="52">
        <v>2519.9043060494369</v>
      </c>
    </row>
    <row r="8755" spans="11:12" x14ac:dyDescent="0.2">
      <c r="K8755" s="51">
        <v>8737</v>
      </c>
      <c r="L8755" s="52">
        <v>726.19639858906521</v>
      </c>
    </row>
    <row r="8756" spans="11:12" x14ac:dyDescent="0.2">
      <c r="K8756" s="51">
        <v>8738</v>
      </c>
      <c r="L8756" s="52">
        <v>1613.0282807880035</v>
      </c>
    </row>
    <row r="8757" spans="11:12" x14ac:dyDescent="0.2">
      <c r="K8757" s="51">
        <v>8739</v>
      </c>
      <c r="L8757" s="52">
        <v>3099.8869143674815</v>
      </c>
    </row>
    <row r="8758" spans="11:12" x14ac:dyDescent="0.2">
      <c r="K8758" s="51">
        <v>8740</v>
      </c>
      <c r="L8758" s="52">
        <v>0</v>
      </c>
    </row>
    <row r="8759" spans="11:12" x14ac:dyDescent="0.2">
      <c r="K8759" s="51">
        <v>8741</v>
      </c>
      <c r="L8759" s="52">
        <v>0</v>
      </c>
    </row>
    <row r="8760" spans="11:12" x14ac:dyDescent="0.2">
      <c r="K8760" s="51">
        <v>8742</v>
      </c>
      <c r="L8760" s="52">
        <v>-4187.0839151117407</v>
      </c>
    </row>
    <row r="8761" spans="11:12" x14ac:dyDescent="0.2">
      <c r="K8761" s="51">
        <v>8743</v>
      </c>
      <c r="L8761" s="52">
        <v>-1352.6149531237729</v>
      </c>
    </row>
    <row r="8762" spans="11:12" x14ac:dyDescent="0.2">
      <c r="K8762" s="51">
        <v>8744</v>
      </c>
      <c r="L8762" s="52">
        <v>4868.6099417789901</v>
      </c>
    </row>
    <row r="8763" spans="11:12" x14ac:dyDescent="0.2">
      <c r="K8763" s="51">
        <v>8745</v>
      </c>
      <c r="L8763" s="52">
        <v>0</v>
      </c>
    </row>
    <row r="8764" spans="11:12" x14ac:dyDescent="0.2">
      <c r="K8764" s="51">
        <v>8746</v>
      </c>
      <c r="L8764" s="52">
        <v>-1796.5733038012124</v>
      </c>
    </row>
    <row r="8765" spans="11:12" x14ac:dyDescent="0.2">
      <c r="K8765" s="51">
        <v>8747</v>
      </c>
      <c r="L8765" s="52">
        <v>602.05681039011779</v>
      </c>
    </row>
    <row r="8766" spans="11:12" x14ac:dyDescent="0.2">
      <c r="K8766" s="51">
        <v>8748</v>
      </c>
      <c r="L8766" s="52">
        <v>3116.1057940341689</v>
      </c>
    </row>
    <row r="8767" spans="11:12" x14ac:dyDescent="0.2">
      <c r="K8767" s="51">
        <v>8749</v>
      </c>
      <c r="L8767" s="52">
        <v>-4336.2979945828129</v>
      </c>
    </row>
    <row r="8768" spans="11:12" x14ac:dyDescent="0.2">
      <c r="K8768" s="51">
        <v>8750</v>
      </c>
      <c r="L8768" s="52">
        <v>0</v>
      </c>
    </row>
    <row r="8769" spans="11:12" x14ac:dyDescent="0.2">
      <c r="K8769" s="51">
        <v>8751</v>
      </c>
      <c r="L8769" s="52">
        <v>808.61179297217586</v>
      </c>
    </row>
    <row r="8770" spans="11:12" x14ac:dyDescent="0.2">
      <c r="K8770" s="51">
        <v>8752</v>
      </c>
      <c r="L8770" s="52">
        <v>-1191.3866623962467</v>
      </c>
    </row>
    <row r="8771" spans="11:12" x14ac:dyDescent="0.2">
      <c r="K8771" s="51">
        <v>8753</v>
      </c>
      <c r="L8771" s="52">
        <v>446.88997373201835</v>
      </c>
    </row>
    <row r="8772" spans="11:12" x14ac:dyDescent="0.2">
      <c r="K8772" s="51">
        <v>8754</v>
      </c>
      <c r="L8772" s="52">
        <v>-708.40313791163862</v>
      </c>
    </row>
    <row r="8773" spans="11:12" x14ac:dyDescent="0.2">
      <c r="K8773" s="51">
        <v>8755</v>
      </c>
      <c r="L8773" s="52">
        <v>1810.4345542971105</v>
      </c>
    </row>
    <row r="8774" spans="11:12" x14ac:dyDescent="0.2">
      <c r="K8774" s="51">
        <v>8756</v>
      </c>
      <c r="L8774" s="52">
        <v>827.12065660870019</v>
      </c>
    </row>
    <row r="8775" spans="11:12" x14ac:dyDescent="0.2">
      <c r="K8775" s="51">
        <v>8757</v>
      </c>
      <c r="L8775" s="52">
        <v>-1516.370338576419</v>
      </c>
    </row>
    <row r="8776" spans="11:12" x14ac:dyDescent="0.2">
      <c r="K8776" s="51">
        <v>8758</v>
      </c>
      <c r="L8776" s="52">
        <v>-1211.2757914844431</v>
      </c>
    </row>
    <row r="8777" spans="11:12" x14ac:dyDescent="0.2">
      <c r="K8777" s="51">
        <v>8759</v>
      </c>
      <c r="L8777" s="52">
        <v>3407.8949079939403</v>
      </c>
    </row>
    <row r="8778" spans="11:12" x14ac:dyDescent="0.2">
      <c r="K8778" s="51">
        <v>8760</v>
      </c>
      <c r="L8778" s="52">
        <v>-737.51253514750158</v>
      </c>
    </row>
    <row r="8779" spans="11:12" x14ac:dyDescent="0.2">
      <c r="K8779" s="51">
        <v>8761</v>
      </c>
      <c r="L8779" s="52">
        <v>827.6051856525537</v>
      </c>
    </row>
    <row r="8780" spans="11:12" x14ac:dyDescent="0.2">
      <c r="K8780" s="51">
        <v>8762</v>
      </c>
      <c r="L8780" s="52">
        <v>-5798.1772246292203</v>
      </c>
    </row>
    <row r="8781" spans="11:12" x14ac:dyDescent="0.2">
      <c r="K8781" s="51">
        <v>8763</v>
      </c>
      <c r="L8781" s="52">
        <v>1730.1878069232616</v>
      </c>
    </row>
    <row r="8782" spans="11:12" x14ac:dyDescent="0.2">
      <c r="K8782" s="51">
        <v>8764</v>
      </c>
      <c r="L8782" s="52">
        <v>-688.21930097123004</v>
      </c>
    </row>
    <row r="8783" spans="11:12" x14ac:dyDescent="0.2">
      <c r="K8783" s="51">
        <v>8765</v>
      </c>
      <c r="L8783" s="52">
        <v>-5826.3505467248597</v>
      </c>
    </row>
    <row r="8784" spans="11:12" x14ac:dyDescent="0.2">
      <c r="K8784" s="51">
        <v>8766</v>
      </c>
      <c r="L8784" s="52">
        <v>0</v>
      </c>
    </row>
    <row r="8785" spans="11:12" x14ac:dyDescent="0.2">
      <c r="K8785" s="51">
        <v>8767</v>
      </c>
      <c r="L8785" s="52">
        <v>-6680.5364573488932</v>
      </c>
    </row>
    <row r="8786" spans="11:12" x14ac:dyDescent="0.2">
      <c r="K8786" s="51">
        <v>8768</v>
      </c>
      <c r="L8786" s="52">
        <v>1513.9654810159782</v>
      </c>
    </row>
    <row r="8787" spans="11:12" x14ac:dyDescent="0.2">
      <c r="K8787" s="51">
        <v>8769</v>
      </c>
      <c r="L8787" s="52">
        <v>922.95680447897666</v>
      </c>
    </row>
    <row r="8788" spans="11:12" x14ac:dyDescent="0.2">
      <c r="K8788" s="51">
        <v>8770</v>
      </c>
      <c r="L8788" s="52">
        <v>-752.6661225680059</v>
      </c>
    </row>
    <row r="8789" spans="11:12" x14ac:dyDescent="0.2">
      <c r="K8789" s="51">
        <v>8771</v>
      </c>
      <c r="L8789" s="52">
        <v>5005.973362519042</v>
      </c>
    </row>
    <row r="8790" spans="11:12" x14ac:dyDescent="0.2">
      <c r="K8790" s="51">
        <v>8772</v>
      </c>
      <c r="L8790" s="52">
        <v>876.68624522099481</v>
      </c>
    </row>
    <row r="8791" spans="11:12" x14ac:dyDescent="0.2">
      <c r="K8791" s="51">
        <v>8773</v>
      </c>
      <c r="L8791" s="52">
        <v>-1282.0540565266629</v>
      </c>
    </row>
    <row r="8792" spans="11:12" x14ac:dyDescent="0.2">
      <c r="K8792" s="51">
        <v>8774</v>
      </c>
      <c r="L8792" s="52">
        <v>3485.7411692505375</v>
      </c>
    </row>
    <row r="8793" spans="11:12" x14ac:dyDescent="0.2">
      <c r="K8793" s="51">
        <v>8775</v>
      </c>
      <c r="L8793" s="52">
        <v>-868.05745586401372</v>
      </c>
    </row>
    <row r="8794" spans="11:12" x14ac:dyDescent="0.2">
      <c r="K8794" s="51">
        <v>8776</v>
      </c>
      <c r="L8794" s="52">
        <v>2329.2838194707638</v>
      </c>
    </row>
    <row r="8795" spans="11:12" x14ac:dyDescent="0.2">
      <c r="K8795" s="51">
        <v>8777</v>
      </c>
      <c r="L8795" s="52">
        <v>-3588.2786038773665</v>
      </c>
    </row>
    <row r="8796" spans="11:12" x14ac:dyDescent="0.2">
      <c r="K8796" s="51">
        <v>8778</v>
      </c>
      <c r="L8796" s="52">
        <v>0</v>
      </c>
    </row>
    <row r="8797" spans="11:12" x14ac:dyDescent="0.2">
      <c r="K8797" s="51">
        <v>8779</v>
      </c>
      <c r="L8797" s="52">
        <v>-5087.7800427958991</v>
      </c>
    </row>
    <row r="8798" spans="11:12" x14ac:dyDescent="0.2">
      <c r="K8798" s="51">
        <v>8780</v>
      </c>
      <c r="L8798" s="52">
        <v>-737.59356744454999</v>
      </c>
    </row>
    <row r="8799" spans="11:12" x14ac:dyDescent="0.2">
      <c r="K8799" s="51">
        <v>8781</v>
      </c>
      <c r="L8799" s="52">
        <v>-1717.5020795863834</v>
      </c>
    </row>
    <row r="8800" spans="11:12" x14ac:dyDescent="0.2">
      <c r="K8800" s="51">
        <v>8782</v>
      </c>
      <c r="L8800" s="52">
        <v>-2721.1704085698043</v>
      </c>
    </row>
    <row r="8801" spans="11:12" x14ac:dyDescent="0.2">
      <c r="K8801" s="51">
        <v>8783</v>
      </c>
      <c r="L8801" s="52">
        <v>-2209.1995146264544</v>
      </c>
    </row>
    <row r="8802" spans="11:12" x14ac:dyDescent="0.2">
      <c r="K8802" s="51">
        <v>8784</v>
      </c>
      <c r="L8802" s="52">
        <v>-3712.5923227142093</v>
      </c>
    </row>
    <row r="8803" spans="11:12" x14ac:dyDescent="0.2">
      <c r="K8803" s="51">
        <v>8785</v>
      </c>
      <c r="L8803" s="52">
        <v>0</v>
      </c>
    </row>
    <row r="8804" spans="11:12" x14ac:dyDescent="0.2">
      <c r="K8804" s="51">
        <v>8786</v>
      </c>
      <c r="L8804" s="52">
        <v>-1396.2719704194985</v>
      </c>
    </row>
    <row r="8805" spans="11:12" x14ac:dyDescent="0.2">
      <c r="K8805" s="51">
        <v>8787</v>
      </c>
      <c r="L8805" s="52">
        <v>-1917.5965474278755</v>
      </c>
    </row>
    <row r="8806" spans="11:12" x14ac:dyDescent="0.2">
      <c r="K8806" s="51">
        <v>8788</v>
      </c>
      <c r="L8806" s="52">
        <v>-1923.6118548712386</v>
      </c>
    </row>
    <row r="8807" spans="11:12" x14ac:dyDescent="0.2">
      <c r="K8807" s="51">
        <v>8789</v>
      </c>
      <c r="L8807" s="52">
        <v>3323.0829629900381</v>
      </c>
    </row>
    <row r="8808" spans="11:12" x14ac:dyDescent="0.2">
      <c r="K8808" s="51">
        <v>8790</v>
      </c>
      <c r="L8808" s="52">
        <v>2770.0612224706001</v>
      </c>
    </row>
    <row r="8809" spans="11:12" x14ac:dyDescent="0.2">
      <c r="K8809" s="51">
        <v>8791</v>
      </c>
      <c r="L8809" s="52">
        <v>0</v>
      </c>
    </row>
    <row r="8810" spans="11:12" x14ac:dyDescent="0.2">
      <c r="K8810" s="51">
        <v>8792</v>
      </c>
      <c r="L8810" s="52">
        <v>5537.0204536185356</v>
      </c>
    </row>
    <row r="8811" spans="11:12" x14ac:dyDescent="0.2">
      <c r="K8811" s="51">
        <v>8793</v>
      </c>
      <c r="L8811" s="52">
        <v>0</v>
      </c>
    </row>
    <row r="8812" spans="11:12" x14ac:dyDescent="0.2">
      <c r="K8812" s="51">
        <v>8794</v>
      </c>
      <c r="L8812" s="52">
        <v>0</v>
      </c>
    </row>
    <row r="8813" spans="11:12" x14ac:dyDescent="0.2">
      <c r="K8813" s="51">
        <v>8795</v>
      </c>
      <c r="L8813" s="52">
        <v>4809.3834027638768</v>
      </c>
    </row>
    <row r="8814" spans="11:12" x14ac:dyDescent="0.2">
      <c r="K8814" s="51">
        <v>8796</v>
      </c>
      <c r="L8814" s="52">
        <v>0</v>
      </c>
    </row>
    <row r="8815" spans="11:12" x14ac:dyDescent="0.2">
      <c r="K8815" s="51">
        <v>8797</v>
      </c>
      <c r="L8815" s="52">
        <v>-1461.0764942209944</v>
      </c>
    </row>
    <row r="8816" spans="11:12" x14ac:dyDescent="0.2">
      <c r="K8816" s="51">
        <v>8798</v>
      </c>
      <c r="L8816" s="52">
        <v>-2704.3478630069985</v>
      </c>
    </row>
    <row r="8817" spans="11:12" x14ac:dyDescent="0.2">
      <c r="K8817" s="51">
        <v>8799</v>
      </c>
      <c r="L8817" s="52">
        <v>-2840.2514820029164</v>
      </c>
    </row>
    <row r="8818" spans="11:12" x14ac:dyDescent="0.2">
      <c r="K8818" s="51">
        <v>8800</v>
      </c>
      <c r="L8818" s="52">
        <v>1458.1772657074371</v>
      </c>
    </row>
    <row r="8819" spans="11:12" x14ac:dyDescent="0.2">
      <c r="K8819" s="51">
        <v>8801</v>
      </c>
      <c r="L8819" s="52">
        <v>-1144.8462522580346</v>
      </c>
    </row>
    <row r="8820" spans="11:12" x14ac:dyDescent="0.2">
      <c r="K8820" s="51">
        <v>8802</v>
      </c>
      <c r="L8820" s="52">
        <v>-4969.0535678944216</v>
      </c>
    </row>
    <row r="8821" spans="11:12" x14ac:dyDescent="0.2">
      <c r="K8821" s="51">
        <v>8803</v>
      </c>
      <c r="L8821" s="52">
        <v>-6197.2313962043845</v>
      </c>
    </row>
    <row r="8822" spans="11:12" x14ac:dyDescent="0.2">
      <c r="K8822" s="51">
        <v>8804</v>
      </c>
      <c r="L8822" s="52">
        <v>1193.2685561240469</v>
      </c>
    </row>
    <row r="8823" spans="11:12" x14ac:dyDescent="0.2">
      <c r="K8823" s="51">
        <v>8805</v>
      </c>
      <c r="L8823" s="52">
        <v>1359.1466182518311</v>
      </c>
    </row>
    <row r="8824" spans="11:12" x14ac:dyDescent="0.2">
      <c r="K8824" s="51">
        <v>8806</v>
      </c>
      <c r="L8824" s="52">
        <v>570.2764871969971</v>
      </c>
    </row>
    <row r="8825" spans="11:12" x14ac:dyDescent="0.2">
      <c r="K8825" s="51">
        <v>8807</v>
      </c>
      <c r="L8825" s="52">
        <v>993.62049477047526</v>
      </c>
    </row>
    <row r="8826" spans="11:12" x14ac:dyDescent="0.2">
      <c r="K8826" s="51">
        <v>8808</v>
      </c>
      <c r="L8826" s="52">
        <v>499.40604343113955</v>
      </c>
    </row>
    <row r="8827" spans="11:12" x14ac:dyDescent="0.2">
      <c r="K8827" s="51">
        <v>8809</v>
      </c>
      <c r="L8827" s="52">
        <v>5213.2878053779968</v>
      </c>
    </row>
    <row r="8828" spans="11:12" x14ac:dyDescent="0.2">
      <c r="K8828" s="51">
        <v>8810</v>
      </c>
      <c r="L8828" s="52">
        <v>1136.7235447256171</v>
      </c>
    </row>
    <row r="8829" spans="11:12" x14ac:dyDescent="0.2">
      <c r="K8829" s="51">
        <v>8811</v>
      </c>
      <c r="L8829" s="52">
        <v>-3614.2520235965053</v>
      </c>
    </row>
    <row r="8830" spans="11:12" x14ac:dyDescent="0.2">
      <c r="K8830" s="51">
        <v>8812</v>
      </c>
      <c r="L8830" s="52">
        <v>1401.5521826570675</v>
      </c>
    </row>
    <row r="8831" spans="11:12" x14ac:dyDescent="0.2">
      <c r="K8831" s="51">
        <v>8813</v>
      </c>
      <c r="L8831" s="52">
        <v>0</v>
      </c>
    </row>
    <row r="8832" spans="11:12" x14ac:dyDescent="0.2">
      <c r="K8832" s="51">
        <v>8814</v>
      </c>
      <c r="L8832" s="52">
        <v>0</v>
      </c>
    </row>
    <row r="8833" spans="11:12" x14ac:dyDescent="0.2">
      <c r="K8833" s="51">
        <v>8815</v>
      </c>
      <c r="L8833" s="52">
        <v>-3397.1637740722035</v>
      </c>
    </row>
    <row r="8834" spans="11:12" x14ac:dyDescent="0.2">
      <c r="K8834" s="51">
        <v>8816</v>
      </c>
      <c r="L8834" s="52">
        <v>4840.5565742137242</v>
      </c>
    </row>
    <row r="8835" spans="11:12" x14ac:dyDescent="0.2">
      <c r="K8835" s="51">
        <v>8817</v>
      </c>
      <c r="L8835" s="52">
        <v>1186.2764759392392</v>
      </c>
    </row>
    <row r="8836" spans="11:12" x14ac:dyDescent="0.2">
      <c r="K8836" s="51">
        <v>8818</v>
      </c>
      <c r="L8836" s="52">
        <v>0</v>
      </c>
    </row>
    <row r="8837" spans="11:12" x14ac:dyDescent="0.2">
      <c r="K8837" s="51">
        <v>8819</v>
      </c>
      <c r="L8837" s="52">
        <v>-2379.2271243222949</v>
      </c>
    </row>
    <row r="8838" spans="11:12" x14ac:dyDescent="0.2">
      <c r="K8838" s="51">
        <v>8820</v>
      </c>
      <c r="L8838" s="52">
        <v>1880.5078366303533</v>
      </c>
    </row>
    <row r="8839" spans="11:12" x14ac:dyDescent="0.2">
      <c r="K8839" s="51">
        <v>8821</v>
      </c>
      <c r="L8839" s="52">
        <v>1811.934316948978</v>
      </c>
    </row>
    <row r="8840" spans="11:12" x14ac:dyDescent="0.2">
      <c r="K8840" s="51">
        <v>8822</v>
      </c>
      <c r="L8840" s="52">
        <v>1789.3835522753775</v>
      </c>
    </row>
    <row r="8841" spans="11:12" x14ac:dyDescent="0.2">
      <c r="K8841" s="51">
        <v>8823</v>
      </c>
      <c r="L8841" s="52">
        <v>-978.67427602107591</v>
      </c>
    </row>
    <row r="8842" spans="11:12" x14ac:dyDescent="0.2">
      <c r="K8842" s="51">
        <v>8824</v>
      </c>
      <c r="L8842" s="52">
        <v>398.02750004628251</v>
      </c>
    </row>
    <row r="8843" spans="11:12" x14ac:dyDescent="0.2">
      <c r="K8843" s="51">
        <v>8825</v>
      </c>
      <c r="L8843" s="52">
        <v>2097.9341582324405</v>
      </c>
    </row>
    <row r="8844" spans="11:12" x14ac:dyDescent="0.2">
      <c r="K8844" s="51">
        <v>8826</v>
      </c>
      <c r="L8844" s="52">
        <v>44.874806585980423</v>
      </c>
    </row>
    <row r="8845" spans="11:12" x14ac:dyDescent="0.2">
      <c r="K8845" s="51">
        <v>8827</v>
      </c>
      <c r="L8845" s="52">
        <v>812.12516642935975</v>
      </c>
    </row>
    <row r="8846" spans="11:12" x14ac:dyDescent="0.2">
      <c r="K8846" s="51">
        <v>8828</v>
      </c>
      <c r="L8846" s="52">
        <v>3037.6139322045469</v>
      </c>
    </row>
    <row r="8847" spans="11:12" x14ac:dyDescent="0.2">
      <c r="K8847" s="51">
        <v>8829</v>
      </c>
      <c r="L8847" s="52">
        <v>-4142.3374650418536</v>
      </c>
    </row>
    <row r="8848" spans="11:12" x14ac:dyDescent="0.2">
      <c r="K8848" s="51">
        <v>8830</v>
      </c>
      <c r="L8848" s="52">
        <v>0</v>
      </c>
    </row>
    <row r="8849" spans="11:12" x14ac:dyDescent="0.2">
      <c r="K8849" s="51">
        <v>8831</v>
      </c>
      <c r="L8849" s="52">
        <v>1419.0874249371773</v>
      </c>
    </row>
    <row r="8850" spans="11:12" x14ac:dyDescent="0.2">
      <c r="K8850" s="51">
        <v>8832</v>
      </c>
      <c r="L8850" s="52">
        <v>-1265.6977492727456</v>
      </c>
    </row>
    <row r="8851" spans="11:12" x14ac:dyDescent="0.2">
      <c r="K8851" s="51">
        <v>8833</v>
      </c>
      <c r="L8851" s="52">
        <v>0</v>
      </c>
    </row>
    <row r="8852" spans="11:12" x14ac:dyDescent="0.2">
      <c r="K8852" s="51">
        <v>8834</v>
      </c>
      <c r="L8852" s="52">
        <v>5227.944262345668</v>
      </c>
    </row>
    <row r="8853" spans="11:12" x14ac:dyDescent="0.2">
      <c r="K8853" s="51">
        <v>8835</v>
      </c>
      <c r="L8853" s="52">
        <v>2557.3622640216636</v>
      </c>
    </row>
    <row r="8854" spans="11:12" x14ac:dyDescent="0.2">
      <c r="K8854" s="51">
        <v>8836</v>
      </c>
      <c r="L8854" s="52">
        <v>-1731.473802618611</v>
      </c>
    </row>
    <row r="8855" spans="11:12" x14ac:dyDescent="0.2">
      <c r="K8855" s="51">
        <v>8837</v>
      </c>
      <c r="L8855" s="52">
        <v>5164.161000745481</v>
      </c>
    </row>
    <row r="8856" spans="11:12" x14ac:dyDescent="0.2">
      <c r="K8856" s="51">
        <v>8838</v>
      </c>
      <c r="L8856" s="52">
        <v>0</v>
      </c>
    </row>
    <row r="8857" spans="11:12" x14ac:dyDescent="0.2">
      <c r="K8857" s="51">
        <v>8839</v>
      </c>
      <c r="L8857" s="52">
        <v>1021.7728479012014</v>
      </c>
    </row>
    <row r="8858" spans="11:12" x14ac:dyDescent="0.2">
      <c r="K8858" s="51">
        <v>8840</v>
      </c>
      <c r="L8858" s="52">
        <v>1504.7935602156067</v>
      </c>
    </row>
    <row r="8859" spans="11:12" x14ac:dyDescent="0.2">
      <c r="K8859" s="51">
        <v>8841</v>
      </c>
      <c r="L8859" s="52">
        <v>-5207.9552052582585</v>
      </c>
    </row>
    <row r="8860" spans="11:12" x14ac:dyDescent="0.2">
      <c r="K8860" s="51">
        <v>8842</v>
      </c>
      <c r="L8860" s="52">
        <v>3769.5615969179298</v>
      </c>
    </row>
    <row r="8861" spans="11:12" x14ac:dyDescent="0.2">
      <c r="K8861" s="51">
        <v>8843</v>
      </c>
      <c r="L8861" s="52">
        <v>2273.027377167708</v>
      </c>
    </row>
    <row r="8862" spans="11:12" x14ac:dyDescent="0.2">
      <c r="K8862" s="51">
        <v>8844</v>
      </c>
      <c r="L8862" s="52">
        <v>-609.83551112867917</v>
      </c>
    </row>
    <row r="8863" spans="11:12" x14ac:dyDescent="0.2">
      <c r="K8863" s="51">
        <v>8845</v>
      </c>
      <c r="L8863" s="52">
        <v>0</v>
      </c>
    </row>
    <row r="8864" spans="11:12" x14ac:dyDescent="0.2">
      <c r="K8864" s="51">
        <v>8846</v>
      </c>
      <c r="L8864" s="52">
        <v>-6178.5461811936702</v>
      </c>
    </row>
    <row r="8865" spans="11:12" x14ac:dyDescent="0.2">
      <c r="K8865" s="51">
        <v>8847</v>
      </c>
      <c r="L8865" s="52">
        <v>-4823.3752130656167</v>
      </c>
    </row>
    <row r="8866" spans="11:12" x14ac:dyDescent="0.2">
      <c r="K8866" s="51">
        <v>8848</v>
      </c>
      <c r="L8866" s="52">
        <v>1322.6528315040111</v>
      </c>
    </row>
    <row r="8867" spans="11:12" x14ac:dyDescent="0.2">
      <c r="K8867" s="51">
        <v>8849</v>
      </c>
      <c r="L8867" s="52">
        <v>-1588.0486454282725</v>
      </c>
    </row>
    <row r="8868" spans="11:12" x14ac:dyDescent="0.2">
      <c r="K8868" s="51">
        <v>8850</v>
      </c>
      <c r="L8868" s="52">
        <v>2183.7759459729964</v>
      </c>
    </row>
    <row r="8869" spans="11:12" x14ac:dyDescent="0.2">
      <c r="K8869" s="51">
        <v>8851</v>
      </c>
      <c r="L8869" s="52">
        <v>-3294.3804700536471</v>
      </c>
    </row>
    <row r="8870" spans="11:12" x14ac:dyDescent="0.2">
      <c r="K8870" s="51">
        <v>8852</v>
      </c>
      <c r="L8870" s="52">
        <v>4270.2979218510291</v>
      </c>
    </row>
    <row r="8871" spans="11:12" x14ac:dyDescent="0.2">
      <c r="K8871" s="51">
        <v>8853</v>
      </c>
      <c r="L8871" s="52">
        <v>613.75370334565127</v>
      </c>
    </row>
    <row r="8872" spans="11:12" x14ac:dyDescent="0.2">
      <c r="K8872" s="51">
        <v>8854</v>
      </c>
      <c r="L8872" s="52">
        <v>-601.36451253498853</v>
      </c>
    </row>
    <row r="8873" spans="11:12" x14ac:dyDescent="0.2">
      <c r="K8873" s="51">
        <v>8855</v>
      </c>
      <c r="L8873" s="52">
        <v>3358.1393036402837</v>
      </c>
    </row>
    <row r="8874" spans="11:12" x14ac:dyDescent="0.2">
      <c r="K8874" s="51">
        <v>8856</v>
      </c>
      <c r="L8874" s="52">
        <v>-372.28496808825321</v>
      </c>
    </row>
    <row r="8875" spans="11:12" x14ac:dyDescent="0.2">
      <c r="K8875" s="51">
        <v>8857</v>
      </c>
      <c r="L8875" s="52">
        <v>-4028.9920750906726</v>
      </c>
    </row>
    <row r="8876" spans="11:12" x14ac:dyDescent="0.2">
      <c r="K8876" s="51">
        <v>8858</v>
      </c>
      <c r="L8876" s="52">
        <v>-3981.7926800369155</v>
      </c>
    </row>
    <row r="8877" spans="11:12" x14ac:dyDescent="0.2">
      <c r="K8877" s="51">
        <v>8859</v>
      </c>
      <c r="L8877" s="52">
        <v>-1654.9350888895392</v>
      </c>
    </row>
    <row r="8878" spans="11:12" x14ac:dyDescent="0.2">
      <c r="K8878" s="51">
        <v>8860</v>
      </c>
      <c r="L8878" s="52">
        <v>-878.61208354922792</v>
      </c>
    </row>
    <row r="8879" spans="11:12" x14ac:dyDescent="0.2">
      <c r="K8879" s="51">
        <v>8861</v>
      </c>
      <c r="L8879" s="52">
        <v>851.26155228106802</v>
      </c>
    </row>
    <row r="8880" spans="11:12" x14ac:dyDescent="0.2">
      <c r="K8880" s="51">
        <v>8862</v>
      </c>
      <c r="L8880" s="52">
        <v>-992.31449008808363</v>
      </c>
    </row>
    <row r="8881" spans="11:12" x14ac:dyDescent="0.2">
      <c r="K8881" s="51">
        <v>8863</v>
      </c>
      <c r="L8881" s="52">
        <v>-3700.241601755697</v>
      </c>
    </row>
    <row r="8882" spans="11:12" x14ac:dyDescent="0.2">
      <c r="K8882" s="51">
        <v>8864</v>
      </c>
      <c r="L8882" s="52">
        <v>-1585.2344708010799</v>
      </c>
    </row>
    <row r="8883" spans="11:12" x14ac:dyDescent="0.2">
      <c r="K8883" s="51">
        <v>8865</v>
      </c>
      <c r="L8883" s="52">
        <v>860.14515334037378</v>
      </c>
    </row>
    <row r="8884" spans="11:12" x14ac:dyDescent="0.2">
      <c r="K8884" s="51">
        <v>8866</v>
      </c>
      <c r="L8884" s="52">
        <v>1117.1830912967127</v>
      </c>
    </row>
    <row r="8885" spans="11:12" x14ac:dyDescent="0.2">
      <c r="K8885" s="51">
        <v>8867</v>
      </c>
      <c r="L8885" s="52">
        <v>0</v>
      </c>
    </row>
    <row r="8886" spans="11:12" x14ac:dyDescent="0.2">
      <c r="K8886" s="51">
        <v>8868</v>
      </c>
      <c r="L8886" s="52">
        <v>4445.994128225846</v>
      </c>
    </row>
    <row r="8887" spans="11:12" x14ac:dyDescent="0.2">
      <c r="K8887" s="51">
        <v>8869</v>
      </c>
      <c r="L8887" s="52">
        <v>-2302.498969192493</v>
      </c>
    </row>
    <row r="8888" spans="11:12" x14ac:dyDescent="0.2">
      <c r="K8888" s="51">
        <v>8870</v>
      </c>
      <c r="L8888" s="52">
        <v>319.67138717857279</v>
      </c>
    </row>
    <row r="8889" spans="11:12" x14ac:dyDescent="0.2">
      <c r="K8889" s="51">
        <v>8871</v>
      </c>
      <c r="L8889" s="52">
        <v>2879.3181231655681</v>
      </c>
    </row>
    <row r="8890" spans="11:12" x14ac:dyDescent="0.2">
      <c r="K8890" s="51">
        <v>8872</v>
      </c>
      <c r="L8890" s="52">
        <v>-1368.091759048375</v>
      </c>
    </row>
    <row r="8891" spans="11:12" x14ac:dyDescent="0.2">
      <c r="K8891" s="51">
        <v>8873</v>
      </c>
      <c r="L8891" s="52">
        <v>873.20479017098342</v>
      </c>
    </row>
    <row r="8892" spans="11:12" x14ac:dyDescent="0.2">
      <c r="K8892" s="51">
        <v>8874</v>
      </c>
      <c r="L8892" s="52">
        <v>5412.0134982813652</v>
      </c>
    </row>
    <row r="8893" spans="11:12" x14ac:dyDescent="0.2">
      <c r="K8893" s="51">
        <v>8875</v>
      </c>
      <c r="L8893" s="52">
        <v>3166.495057448225</v>
      </c>
    </row>
    <row r="8894" spans="11:12" x14ac:dyDescent="0.2">
      <c r="K8894" s="51">
        <v>8876</v>
      </c>
      <c r="L8894" s="52">
        <v>4211.963691205644</v>
      </c>
    </row>
    <row r="8895" spans="11:12" x14ac:dyDescent="0.2">
      <c r="K8895" s="51">
        <v>8877</v>
      </c>
      <c r="L8895" s="52">
        <v>-5569.4397370018678</v>
      </c>
    </row>
    <row r="8896" spans="11:12" x14ac:dyDescent="0.2">
      <c r="K8896" s="51">
        <v>8878</v>
      </c>
      <c r="L8896" s="52">
        <v>-3465.7056580439048</v>
      </c>
    </row>
    <row r="8897" spans="11:12" x14ac:dyDescent="0.2">
      <c r="K8897" s="51">
        <v>8879</v>
      </c>
      <c r="L8897" s="52">
        <v>-3309.9990397746601</v>
      </c>
    </row>
    <row r="8898" spans="11:12" x14ac:dyDescent="0.2">
      <c r="K8898" s="51">
        <v>8880</v>
      </c>
      <c r="L8898" s="52">
        <v>5245.064911954556</v>
      </c>
    </row>
    <row r="8899" spans="11:12" x14ac:dyDescent="0.2">
      <c r="K8899" s="51">
        <v>8881</v>
      </c>
      <c r="L8899" s="52">
        <v>-725.01489014538834</v>
      </c>
    </row>
    <row r="8900" spans="11:12" x14ac:dyDescent="0.2">
      <c r="K8900" s="51">
        <v>8882</v>
      </c>
      <c r="L8900" s="52">
        <v>822.45011844072462</v>
      </c>
    </row>
    <row r="8901" spans="11:12" x14ac:dyDescent="0.2">
      <c r="K8901" s="51">
        <v>8883</v>
      </c>
      <c r="L8901" s="52">
        <v>-661.24836042709455</v>
      </c>
    </row>
    <row r="8902" spans="11:12" x14ac:dyDescent="0.2">
      <c r="K8902" s="51">
        <v>8884</v>
      </c>
      <c r="L8902" s="52">
        <v>2154.3810281926449</v>
      </c>
    </row>
    <row r="8903" spans="11:12" x14ac:dyDescent="0.2">
      <c r="K8903" s="51">
        <v>8885</v>
      </c>
      <c r="L8903" s="52">
        <v>-6004.7011053237438</v>
      </c>
    </row>
    <row r="8904" spans="11:12" x14ac:dyDescent="0.2">
      <c r="K8904" s="51">
        <v>8886</v>
      </c>
      <c r="L8904" s="52">
        <v>964.79448820246716</v>
      </c>
    </row>
    <row r="8905" spans="11:12" x14ac:dyDescent="0.2">
      <c r="K8905" s="51">
        <v>8887</v>
      </c>
      <c r="L8905" s="52">
        <v>-4340.9528312549064</v>
      </c>
    </row>
    <row r="8906" spans="11:12" x14ac:dyDescent="0.2">
      <c r="K8906" s="51">
        <v>8888</v>
      </c>
      <c r="L8906" s="52">
        <v>3105.1506345873158</v>
      </c>
    </row>
    <row r="8907" spans="11:12" x14ac:dyDescent="0.2">
      <c r="K8907" s="51">
        <v>8889</v>
      </c>
      <c r="L8907" s="52">
        <v>5053.6663126597759</v>
      </c>
    </row>
    <row r="8908" spans="11:12" x14ac:dyDescent="0.2">
      <c r="K8908" s="51">
        <v>8890</v>
      </c>
      <c r="L8908" s="52">
        <v>-1074.8139659611795</v>
      </c>
    </row>
    <row r="8909" spans="11:12" x14ac:dyDescent="0.2">
      <c r="K8909" s="51">
        <v>8891</v>
      </c>
      <c r="L8909" s="52">
        <v>0</v>
      </c>
    </row>
    <row r="8910" spans="11:12" x14ac:dyDescent="0.2">
      <c r="K8910" s="51">
        <v>8892</v>
      </c>
      <c r="L8910" s="52">
        <v>3598.5915698684548</v>
      </c>
    </row>
    <row r="8911" spans="11:12" x14ac:dyDescent="0.2">
      <c r="K8911" s="51">
        <v>8893</v>
      </c>
      <c r="L8911" s="52">
        <v>-3005.7670883480309</v>
      </c>
    </row>
    <row r="8912" spans="11:12" x14ac:dyDescent="0.2">
      <c r="K8912" s="51">
        <v>8894</v>
      </c>
      <c r="L8912" s="52">
        <v>3953.9809657813016</v>
      </c>
    </row>
    <row r="8913" spans="11:12" x14ac:dyDescent="0.2">
      <c r="K8913" s="51">
        <v>8895</v>
      </c>
      <c r="L8913" s="52">
        <v>-970.10043440983236</v>
      </c>
    </row>
    <row r="8914" spans="11:12" x14ac:dyDescent="0.2">
      <c r="K8914" s="51">
        <v>8896</v>
      </c>
      <c r="L8914" s="52">
        <v>6.4539772055245521</v>
      </c>
    </row>
    <row r="8915" spans="11:12" x14ac:dyDescent="0.2">
      <c r="K8915" s="51">
        <v>8897</v>
      </c>
      <c r="L8915" s="52">
        <v>1673.6880382794666</v>
      </c>
    </row>
    <row r="8916" spans="11:12" x14ac:dyDescent="0.2">
      <c r="K8916" s="51">
        <v>8898</v>
      </c>
      <c r="L8916" s="52">
        <v>-1023.5366971619774</v>
      </c>
    </row>
    <row r="8917" spans="11:12" x14ac:dyDescent="0.2">
      <c r="K8917" s="51">
        <v>8899</v>
      </c>
      <c r="L8917" s="52">
        <v>3470.7396719554317</v>
      </c>
    </row>
    <row r="8918" spans="11:12" x14ac:dyDescent="0.2">
      <c r="K8918" s="51">
        <v>8900</v>
      </c>
      <c r="L8918" s="52">
        <v>-183.53522024175982</v>
      </c>
    </row>
    <row r="8919" spans="11:12" x14ac:dyDescent="0.2">
      <c r="K8919" s="51">
        <v>8901</v>
      </c>
      <c r="L8919" s="52">
        <v>3748.2614572771008</v>
      </c>
    </row>
    <row r="8920" spans="11:12" x14ac:dyDescent="0.2">
      <c r="K8920" s="51">
        <v>8902</v>
      </c>
      <c r="L8920" s="52">
        <v>5321.0472682537238</v>
      </c>
    </row>
    <row r="8921" spans="11:12" x14ac:dyDescent="0.2">
      <c r="K8921" s="51">
        <v>8903</v>
      </c>
      <c r="L8921" s="52">
        <v>4574.8266290892361</v>
      </c>
    </row>
    <row r="8922" spans="11:12" x14ac:dyDescent="0.2">
      <c r="K8922" s="51">
        <v>8904</v>
      </c>
      <c r="L8922" s="52">
        <v>-1305.6070757272857</v>
      </c>
    </row>
    <row r="8923" spans="11:12" x14ac:dyDescent="0.2">
      <c r="K8923" s="51">
        <v>8905</v>
      </c>
      <c r="L8923" s="52">
        <v>571.64913407891754</v>
      </c>
    </row>
    <row r="8924" spans="11:12" x14ac:dyDescent="0.2">
      <c r="K8924" s="51">
        <v>8906</v>
      </c>
      <c r="L8924" s="52">
        <v>0</v>
      </c>
    </row>
    <row r="8925" spans="11:12" x14ac:dyDescent="0.2">
      <c r="K8925" s="51">
        <v>8907</v>
      </c>
      <c r="L8925" s="52">
        <v>1775.0763183537565</v>
      </c>
    </row>
    <row r="8926" spans="11:12" x14ac:dyDescent="0.2">
      <c r="K8926" s="51">
        <v>8908</v>
      </c>
      <c r="L8926" s="52">
        <v>0</v>
      </c>
    </row>
    <row r="8927" spans="11:12" x14ac:dyDescent="0.2">
      <c r="K8927" s="51">
        <v>8909</v>
      </c>
      <c r="L8927" s="52">
        <v>712.56827835428817</v>
      </c>
    </row>
    <row r="8928" spans="11:12" x14ac:dyDescent="0.2">
      <c r="K8928" s="51">
        <v>8910</v>
      </c>
      <c r="L8928" s="52">
        <v>-3997.4701077710633</v>
      </c>
    </row>
    <row r="8929" spans="11:12" x14ac:dyDescent="0.2">
      <c r="K8929" s="51">
        <v>8911</v>
      </c>
      <c r="L8929" s="52">
        <v>4842.7866501003227</v>
      </c>
    </row>
    <row r="8930" spans="11:12" x14ac:dyDescent="0.2">
      <c r="K8930" s="51">
        <v>8912</v>
      </c>
      <c r="L8930" s="52">
        <v>6162.5925750946826</v>
      </c>
    </row>
    <row r="8931" spans="11:12" x14ac:dyDescent="0.2">
      <c r="K8931" s="51">
        <v>8913</v>
      </c>
      <c r="L8931" s="52">
        <v>3231.8471313251403</v>
      </c>
    </row>
    <row r="8932" spans="11:12" x14ac:dyDescent="0.2">
      <c r="K8932" s="51">
        <v>8914</v>
      </c>
      <c r="L8932" s="52">
        <v>3297.426425414606</v>
      </c>
    </row>
    <row r="8933" spans="11:12" x14ac:dyDescent="0.2">
      <c r="K8933" s="51">
        <v>8915</v>
      </c>
      <c r="L8933" s="52">
        <v>1080.28118504339</v>
      </c>
    </row>
    <row r="8934" spans="11:12" x14ac:dyDescent="0.2">
      <c r="K8934" s="51">
        <v>8916</v>
      </c>
      <c r="L8934" s="52">
        <v>-826.72646445305588</v>
      </c>
    </row>
    <row r="8935" spans="11:12" x14ac:dyDescent="0.2">
      <c r="K8935" s="51">
        <v>8917</v>
      </c>
      <c r="L8935" s="52">
        <v>1663.0570454829851</v>
      </c>
    </row>
    <row r="8936" spans="11:12" x14ac:dyDescent="0.2">
      <c r="K8936" s="51">
        <v>8918</v>
      </c>
      <c r="L8936" s="52">
        <v>-787.28935875902346</v>
      </c>
    </row>
    <row r="8937" spans="11:12" x14ac:dyDescent="0.2">
      <c r="K8937" s="51">
        <v>8919</v>
      </c>
      <c r="L8937" s="52">
        <v>-2725.0537795142436</v>
      </c>
    </row>
    <row r="8938" spans="11:12" x14ac:dyDescent="0.2">
      <c r="K8938" s="51">
        <v>8920</v>
      </c>
      <c r="L8938" s="52">
        <v>2639.2667112402787</v>
      </c>
    </row>
    <row r="8939" spans="11:12" x14ac:dyDescent="0.2">
      <c r="K8939" s="51">
        <v>8921</v>
      </c>
      <c r="L8939" s="52">
        <v>572.08516442001098</v>
      </c>
    </row>
    <row r="8940" spans="11:12" x14ac:dyDescent="0.2">
      <c r="K8940" s="51">
        <v>8922</v>
      </c>
      <c r="L8940" s="52">
        <v>4686.9738867151336</v>
      </c>
    </row>
    <row r="8941" spans="11:12" x14ac:dyDescent="0.2">
      <c r="K8941" s="51">
        <v>8923</v>
      </c>
      <c r="L8941" s="52">
        <v>-3418.7308691405365</v>
      </c>
    </row>
    <row r="8942" spans="11:12" x14ac:dyDescent="0.2">
      <c r="K8942" s="51">
        <v>8924</v>
      </c>
      <c r="L8942" s="52">
        <v>-515.94661118006672</v>
      </c>
    </row>
    <row r="8943" spans="11:12" x14ac:dyDescent="0.2">
      <c r="K8943" s="51">
        <v>8925</v>
      </c>
      <c r="L8943" s="52">
        <v>-2038.2569706217919</v>
      </c>
    </row>
    <row r="8944" spans="11:12" x14ac:dyDescent="0.2">
      <c r="K8944" s="51">
        <v>8926</v>
      </c>
      <c r="L8944" s="52">
        <v>990.02736164775229</v>
      </c>
    </row>
    <row r="8945" spans="11:12" x14ac:dyDescent="0.2">
      <c r="K8945" s="51">
        <v>8927</v>
      </c>
      <c r="L8945" s="52">
        <v>-2381.6870348694015</v>
      </c>
    </row>
    <row r="8946" spans="11:12" x14ac:dyDescent="0.2">
      <c r="K8946" s="51">
        <v>8928</v>
      </c>
      <c r="L8946" s="52">
        <v>-2814.0813559431353</v>
      </c>
    </row>
    <row r="8947" spans="11:12" x14ac:dyDescent="0.2">
      <c r="K8947" s="51">
        <v>8929</v>
      </c>
      <c r="L8947" s="52">
        <v>3102.3107726755379</v>
      </c>
    </row>
    <row r="8948" spans="11:12" x14ac:dyDescent="0.2">
      <c r="K8948" s="51">
        <v>8930</v>
      </c>
      <c r="L8948" s="52">
        <v>2463.2828128816286</v>
      </c>
    </row>
    <row r="8949" spans="11:12" x14ac:dyDescent="0.2">
      <c r="K8949" s="51">
        <v>8931</v>
      </c>
      <c r="L8949" s="52">
        <v>0</v>
      </c>
    </row>
    <row r="8950" spans="11:12" x14ac:dyDescent="0.2">
      <c r="K8950" s="51">
        <v>8932</v>
      </c>
      <c r="L8950" s="52">
        <v>6132.7464678451397</v>
      </c>
    </row>
    <row r="8951" spans="11:12" x14ac:dyDescent="0.2">
      <c r="K8951" s="51">
        <v>8933</v>
      </c>
      <c r="L8951" s="52">
        <v>-2139.111164068484</v>
      </c>
    </row>
    <row r="8952" spans="11:12" x14ac:dyDescent="0.2">
      <c r="K8952" s="51">
        <v>8934</v>
      </c>
      <c r="L8952" s="52">
        <v>4981.6218501534358</v>
      </c>
    </row>
    <row r="8953" spans="11:12" x14ac:dyDescent="0.2">
      <c r="K8953" s="51">
        <v>8935</v>
      </c>
      <c r="L8953" s="52">
        <v>1352.5210303748138</v>
      </c>
    </row>
    <row r="8954" spans="11:12" x14ac:dyDescent="0.2">
      <c r="K8954" s="51">
        <v>8936</v>
      </c>
      <c r="L8954" s="52">
        <v>-5193.9010210551733</v>
      </c>
    </row>
    <row r="8955" spans="11:12" x14ac:dyDescent="0.2">
      <c r="K8955" s="51">
        <v>8937</v>
      </c>
      <c r="L8955" s="52">
        <v>2631.3148455777896</v>
      </c>
    </row>
    <row r="8956" spans="11:12" x14ac:dyDescent="0.2">
      <c r="K8956" s="51">
        <v>8938</v>
      </c>
      <c r="L8956" s="52">
        <v>-1551.8009584555359</v>
      </c>
    </row>
    <row r="8957" spans="11:12" x14ac:dyDescent="0.2">
      <c r="K8957" s="51">
        <v>8939</v>
      </c>
      <c r="L8957" s="52">
        <v>-2167.4909362989506</v>
      </c>
    </row>
    <row r="8958" spans="11:12" x14ac:dyDescent="0.2">
      <c r="K8958" s="51">
        <v>8940</v>
      </c>
      <c r="L8958" s="52">
        <v>-4839.6439074324771</v>
      </c>
    </row>
    <row r="8959" spans="11:12" x14ac:dyDescent="0.2">
      <c r="K8959" s="51">
        <v>8941</v>
      </c>
      <c r="L8959" s="52">
        <v>-2897.2873605968598</v>
      </c>
    </row>
    <row r="8960" spans="11:12" x14ac:dyDescent="0.2">
      <c r="K8960" s="51">
        <v>8942</v>
      </c>
      <c r="L8960" s="52">
        <v>1508.9147338866169</v>
      </c>
    </row>
    <row r="8961" spans="11:12" x14ac:dyDescent="0.2">
      <c r="K8961" s="51">
        <v>8943</v>
      </c>
      <c r="L8961" s="52">
        <v>3225.1388096380833</v>
      </c>
    </row>
    <row r="8962" spans="11:12" x14ac:dyDescent="0.2">
      <c r="K8962" s="51">
        <v>8944</v>
      </c>
      <c r="L8962" s="52">
        <v>448.85102856384356</v>
      </c>
    </row>
    <row r="8963" spans="11:12" x14ac:dyDescent="0.2">
      <c r="K8963" s="51">
        <v>8945</v>
      </c>
      <c r="L8963" s="52">
        <v>3844.8781703920113</v>
      </c>
    </row>
    <row r="8964" spans="11:12" x14ac:dyDescent="0.2">
      <c r="K8964" s="51">
        <v>8946</v>
      </c>
      <c r="L8964" s="52">
        <v>1737.6361499492864</v>
      </c>
    </row>
    <row r="8965" spans="11:12" x14ac:dyDescent="0.2">
      <c r="K8965" s="51">
        <v>8947</v>
      </c>
      <c r="L8965" s="52">
        <v>-2386.1286452218369</v>
      </c>
    </row>
    <row r="8966" spans="11:12" x14ac:dyDescent="0.2">
      <c r="K8966" s="51">
        <v>8948</v>
      </c>
      <c r="L8966" s="52">
        <v>-4111.4456088085753</v>
      </c>
    </row>
    <row r="8967" spans="11:12" x14ac:dyDescent="0.2">
      <c r="K8967" s="51">
        <v>8949</v>
      </c>
      <c r="L8967" s="52">
        <v>963.99116832601158</v>
      </c>
    </row>
    <row r="8968" spans="11:12" x14ac:dyDescent="0.2">
      <c r="K8968" s="51">
        <v>8950</v>
      </c>
      <c r="L8968" s="52">
        <v>1679.9823477023301</v>
      </c>
    </row>
    <row r="8969" spans="11:12" x14ac:dyDescent="0.2">
      <c r="K8969" s="51">
        <v>8951</v>
      </c>
      <c r="L8969" s="52">
        <v>0</v>
      </c>
    </row>
    <row r="8970" spans="11:12" x14ac:dyDescent="0.2">
      <c r="K8970" s="51">
        <v>8952</v>
      </c>
      <c r="L8970" s="52">
        <v>901.89428073368367</v>
      </c>
    </row>
    <row r="8971" spans="11:12" x14ac:dyDescent="0.2">
      <c r="K8971" s="51">
        <v>8953</v>
      </c>
      <c r="L8971" s="52">
        <v>2401.0191077567811</v>
      </c>
    </row>
    <row r="8972" spans="11:12" x14ac:dyDescent="0.2">
      <c r="K8972" s="51">
        <v>8954</v>
      </c>
      <c r="L8972" s="52">
        <v>1053.3149123073304</v>
      </c>
    </row>
    <row r="8973" spans="11:12" x14ac:dyDescent="0.2">
      <c r="K8973" s="51">
        <v>8955</v>
      </c>
      <c r="L8973" s="52">
        <v>1324.4255454288059</v>
      </c>
    </row>
    <row r="8974" spans="11:12" x14ac:dyDescent="0.2">
      <c r="K8974" s="51">
        <v>8956</v>
      </c>
      <c r="L8974" s="52">
        <v>2125.6717828217334</v>
      </c>
    </row>
    <row r="8975" spans="11:12" x14ac:dyDescent="0.2">
      <c r="K8975" s="51">
        <v>8957</v>
      </c>
      <c r="L8975" s="52">
        <v>268.88318471782713</v>
      </c>
    </row>
    <row r="8976" spans="11:12" x14ac:dyDescent="0.2">
      <c r="K8976" s="51">
        <v>8958</v>
      </c>
      <c r="L8976" s="52">
        <v>-163.23070344946984</v>
      </c>
    </row>
    <row r="8977" spans="11:12" x14ac:dyDescent="0.2">
      <c r="K8977" s="51">
        <v>8959</v>
      </c>
      <c r="L8977" s="52">
        <v>-5427.9471577551858</v>
      </c>
    </row>
    <row r="8978" spans="11:12" x14ac:dyDescent="0.2">
      <c r="K8978" s="51">
        <v>8960</v>
      </c>
      <c r="L8978" s="52">
        <v>462.24455584020006</v>
      </c>
    </row>
    <row r="8979" spans="11:12" x14ac:dyDescent="0.2">
      <c r="K8979" s="51">
        <v>8961</v>
      </c>
      <c r="L8979" s="52">
        <v>2029.1328258171252</v>
      </c>
    </row>
    <row r="8980" spans="11:12" x14ac:dyDescent="0.2">
      <c r="K8980" s="51">
        <v>8962</v>
      </c>
      <c r="L8980" s="52">
        <v>0</v>
      </c>
    </row>
    <row r="8981" spans="11:12" x14ac:dyDescent="0.2">
      <c r="K8981" s="51">
        <v>8963</v>
      </c>
      <c r="L8981" s="52">
        <v>-896.06648386163954</v>
      </c>
    </row>
    <row r="8982" spans="11:12" x14ac:dyDescent="0.2">
      <c r="K8982" s="51">
        <v>8964</v>
      </c>
      <c r="L8982" s="52">
        <v>805.65445888185332</v>
      </c>
    </row>
    <row r="8983" spans="11:12" x14ac:dyDescent="0.2">
      <c r="K8983" s="51">
        <v>8965</v>
      </c>
      <c r="L8983" s="52">
        <v>-2346.1733640515022</v>
      </c>
    </row>
    <row r="8984" spans="11:12" x14ac:dyDescent="0.2">
      <c r="K8984" s="51">
        <v>8966</v>
      </c>
      <c r="L8984" s="52">
        <v>3830.6991978436909</v>
      </c>
    </row>
    <row r="8985" spans="11:12" x14ac:dyDescent="0.2">
      <c r="K8985" s="51">
        <v>8967</v>
      </c>
      <c r="L8985" s="52">
        <v>4686.2258218727511</v>
      </c>
    </row>
    <row r="8986" spans="11:12" x14ac:dyDescent="0.2">
      <c r="K8986" s="51">
        <v>8968</v>
      </c>
      <c r="L8986" s="52">
        <v>-1354.6502061635097</v>
      </c>
    </row>
    <row r="8987" spans="11:12" x14ac:dyDescent="0.2">
      <c r="K8987" s="51">
        <v>8969</v>
      </c>
      <c r="L8987" s="52">
        <v>-2860.6397533910585</v>
      </c>
    </row>
    <row r="8988" spans="11:12" x14ac:dyDescent="0.2">
      <c r="K8988" s="51">
        <v>8970</v>
      </c>
      <c r="L8988" s="52">
        <v>2038.7372263248819</v>
      </c>
    </row>
    <row r="8989" spans="11:12" x14ac:dyDescent="0.2">
      <c r="K8989" s="51">
        <v>8971</v>
      </c>
      <c r="L8989" s="52">
        <v>891.14458856082626</v>
      </c>
    </row>
    <row r="8990" spans="11:12" x14ac:dyDescent="0.2">
      <c r="K8990" s="51">
        <v>8972</v>
      </c>
      <c r="L8990" s="52">
        <v>-44.681824656526715</v>
      </c>
    </row>
    <row r="8991" spans="11:12" x14ac:dyDescent="0.2">
      <c r="K8991" s="51">
        <v>8973</v>
      </c>
      <c r="L8991" s="52">
        <v>-907.49232012193988</v>
      </c>
    </row>
    <row r="8992" spans="11:12" x14ac:dyDescent="0.2">
      <c r="K8992" s="51">
        <v>8974</v>
      </c>
      <c r="L8992" s="52">
        <v>5382.4003686332899</v>
      </c>
    </row>
    <row r="8993" spans="11:12" x14ac:dyDescent="0.2">
      <c r="K8993" s="51">
        <v>8975</v>
      </c>
      <c r="L8993" s="52">
        <v>524.27289122631169</v>
      </c>
    </row>
    <row r="8994" spans="11:12" x14ac:dyDescent="0.2">
      <c r="K8994" s="51">
        <v>8976</v>
      </c>
      <c r="L8994" s="52">
        <v>5930.0207576875637</v>
      </c>
    </row>
    <row r="8995" spans="11:12" x14ac:dyDescent="0.2">
      <c r="K8995" s="51">
        <v>8977</v>
      </c>
      <c r="L8995" s="52">
        <v>-2088.9005155329532</v>
      </c>
    </row>
    <row r="8996" spans="11:12" x14ac:dyDescent="0.2">
      <c r="K8996" s="51">
        <v>8978</v>
      </c>
      <c r="L8996" s="52">
        <v>0</v>
      </c>
    </row>
    <row r="8997" spans="11:12" x14ac:dyDescent="0.2">
      <c r="K8997" s="51">
        <v>8979</v>
      </c>
      <c r="L8997" s="52">
        <v>-2208.8827736453086</v>
      </c>
    </row>
    <row r="8998" spans="11:12" x14ac:dyDescent="0.2">
      <c r="K8998" s="51">
        <v>8980</v>
      </c>
      <c r="L8998" s="52">
        <v>2462.2247029994546</v>
      </c>
    </row>
    <row r="8999" spans="11:12" x14ac:dyDescent="0.2">
      <c r="K8999" s="51">
        <v>8981</v>
      </c>
      <c r="L8999" s="52">
        <v>1150.5144843937899</v>
      </c>
    </row>
    <row r="9000" spans="11:12" x14ac:dyDescent="0.2">
      <c r="K9000" s="51">
        <v>8982</v>
      </c>
      <c r="L9000" s="52">
        <v>-1447.4188356872819</v>
      </c>
    </row>
    <row r="9001" spans="11:12" x14ac:dyDescent="0.2">
      <c r="K9001" s="51">
        <v>8983</v>
      </c>
      <c r="L9001" s="52">
        <v>0</v>
      </c>
    </row>
    <row r="9002" spans="11:12" x14ac:dyDescent="0.2">
      <c r="K9002" s="51">
        <v>8984</v>
      </c>
      <c r="L9002" s="52">
        <v>1965.6906501442502</v>
      </c>
    </row>
    <row r="9003" spans="11:12" x14ac:dyDescent="0.2">
      <c r="K9003" s="51">
        <v>8985</v>
      </c>
      <c r="L9003" s="52">
        <v>-2435.2362298367179</v>
      </c>
    </row>
    <row r="9004" spans="11:12" x14ac:dyDescent="0.2">
      <c r="K9004" s="51">
        <v>8986</v>
      </c>
      <c r="L9004" s="52">
        <v>-488.05939973901195</v>
      </c>
    </row>
    <row r="9005" spans="11:12" x14ac:dyDescent="0.2">
      <c r="K9005" s="51">
        <v>8987</v>
      </c>
      <c r="L9005" s="52">
        <v>4005.8335884966109</v>
      </c>
    </row>
    <row r="9006" spans="11:12" x14ac:dyDescent="0.2">
      <c r="K9006" s="51">
        <v>8988</v>
      </c>
      <c r="L9006" s="52">
        <v>-3680.3269697983174</v>
      </c>
    </row>
    <row r="9007" spans="11:12" x14ac:dyDescent="0.2">
      <c r="K9007" s="51">
        <v>8989</v>
      </c>
      <c r="L9007" s="52">
        <v>-1164.7642183601633</v>
      </c>
    </row>
    <row r="9008" spans="11:12" x14ac:dyDescent="0.2">
      <c r="K9008" s="51">
        <v>8990</v>
      </c>
      <c r="L9008" s="52">
        <v>0</v>
      </c>
    </row>
    <row r="9009" spans="11:12" x14ac:dyDescent="0.2">
      <c r="K9009" s="51">
        <v>8991</v>
      </c>
      <c r="L9009" s="52">
        <v>-1708.4024175301911</v>
      </c>
    </row>
    <row r="9010" spans="11:12" x14ac:dyDescent="0.2">
      <c r="K9010" s="51">
        <v>8992</v>
      </c>
      <c r="L9010" s="52">
        <v>3495.8551307375183</v>
      </c>
    </row>
    <row r="9011" spans="11:12" x14ac:dyDescent="0.2">
      <c r="K9011" s="51">
        <v>8993</v>
      </c>
      <c r="L9011" s="52">
        <v>-1543.9879653106611</v>
      </c>
    </row>
    <row r="9012" spans="11:12" x14ac:dyDescent="0.2">
      <c r="K9012" s="51">
        <v>8994</v>
      </c>
      <c r="L9012" s="52">
        <v>5655.3408561065417</v>
      </c>
    </row>
    <row r="9013" spans="11:12" x14ac:dyDescent="0.2">
      <c r="K9013" s="51">
        <v>8995</v>
      </c>
      <c r="L9013" s="52">
        <v>-2229.1974779984803</v>
      </c>
    </row>
    <row r="9014" spans="11:12" x14ac:dyDescent="0.2">
      <c r="K9014" s="51">
        <v>8996</v>
      </c>
      <c r="L9014" s="52">
        <v>5380.6857824616118</v>
      </c>
    </row>
    <row r="9015" spans="11:12" x14ac:dyDescent="0.2">
      <c r="K9015" s="51">
        <v>8997</v>
      </c>
      <c r="L9015" s="52">
        <v>0</v>
      </c>
    </row>
    <row r="9016" spans="11:12" x14ac:dyDescent="0.2">
      <c r="K9016" s="51">
        <v>8998</v>
      </c>
      <c r="L9016" s="52">
        <v>2921.3591178248857</v>
      </c>
    </row>
    <row r="9017" spans="11:12" x14ac:dyDescent="0.2">
      <c r="K9017" s="51">
        <v>8999</v>
      </c>
      <c r="L9017" s="52">
        <v>1386.5402978594016</v>
      </c>
    </row>
    <row r="9018" spans="11:12" x14ac:dyDescent="0.2">
      <c r="K9018" s="51">
        <v>9000</v>
      </c>
      <c r="L9018" s="52">
        <v>874.12349475967244</v>
      </c>
    </row>
    <row r="9019" spans="11:12" x14ac:dyDescent="0.2">
      <c r="K9019" s="51">
        <v>9001</v>
      </c>
      <c r="L9019" s="52">
        <v>-2589.5179806582382</v>
      </c>
    </row>
    <row r="9020" spans="11:12" x14ac:dyDescent="0.2">
      <c r="K9020" s="51">
        <v>9002</v>
      </c>
      <c r="L9020" s="52">
        <v>-3426.6606750897481</v>
      </c>
    </row>
    <row r="9021" spans="11:12" x14ac:dyDescent="0.2">
      <c r="K9021" s="51">
        <v>9003</v>
      </c>
      <c r="L9021" s="52">
        <v>0</v>
      </c>
    </row>
    <row r="9022" spans="11:12" x14ac:dyDescent="0.2">
      <c r="K9022" s="51">
        <v>9004</v>
      </c>
      <c r="L9022" s="52">
        <v>2237.5246089848802</v>
      </c>
    </row>
    <row r="9023" spans="11:12" x14ac:dyDescent="0.2">
      <c r="K9023" s="51">
        <v>9005</v>
      </c>
      <c r="L9023" s="52">
        <v>60.078673839249177</v>
      </c>
    </row>
    <row r="9024" spans="11:12" x14ac:dyDescent="0.2">
      <c r="K9024" s="51">
        <v>9006</v>
      </c>
      <c r="L9024" s="52">
        <v>3747.0620196374412</v>
      </c>
    </row>
    <row r="9025" spans="11:12" x14ac:dyDescent="0.2">
      <c r="K9025" s="51">
        <v>9007</v>
      </c>
      <c r="L9025" s="52">
        <v>437.62148624688234</v>
      </c>
    </row>
    <row r="9026" spans="11:12" x14ac:dyDescent="0.2">
      <c r="K9026" s="51">
        <v>9008</v>
      </c>
      <c r="L9026" s="52">
        <v>5442.8036971649217</v>
      </c>
    </row>
    <row r="9027" spans="11:12" x14ac:dyDescent="0.2">
      <c r="K9027" s="51">
        <v>9009</v>
      </c>
      <c r="L9027" s="52">
        <v>0</v>
      </c>
    </row>
    <row r="9028" spans="11:12" x14ac:dyDescent="0.2">
      <c r="K9028" s="51">
        <v>9010</v>
      </c>
      <c r="L9028" s="52">
        <v>2759.1497239011405</v>
      </c>
    </row>
    <row r="9029" spans="11:12" x14ac:dyDescent="0.2">
      <c r="K9029" s="51">
        <v>9011</v>
      </c>
      <c r="L9029" s="52">
        <v>-3127.280715290939</v>
      </c>
    </row>
    <row r="9030" spans="11:12" x14ac:dyDescent="0.2">
      <c r="K9030" s="51">
        <v>9012</v>
      </c>
      <c r="L9030" s="52">
        <v>-708.18666648451074</v>
      </c>
    </row>
    <row r="9031" spans="11:12" x14ac:dyDescent="0.2">
      <c r="K9031" s="51">
        <v>9013</v>
      </c>
      <c r="L9031" s="52">
        <v>3528.8979262129697</v>
      </c>
    </row>
    <row r="9032" spans="11:12" x14ac:dyDescent="0.2">
      <c r="K9032" s="51">
        <v>9014</v>
      </c>
      <c r="L9032" s="52">
        <v>1839.3462542426732</v>
      </c>
    </row>
    <row r="9033" spans="11:12" x14ac:dyDescent="0.2">
      <c r="K9033" s="51">
        <v>9015</v>
      </c>
      <c r="L9033" s="52">
        <v>-1176.3365008507922</v>
      </c>
    </row>
    <row r="9034" spans="11:12" x14ac:dyDescent="0.2">
      <c r="K9034" s="51">
        <v>9016</v>
      </c>
      <c r="L9034" s="52">
        <v>1210.6842256946143</v>
      </c>
    </row>
    <row r="9035" spans="11:12" x14ac:dyDescent="0.2">
      <c r="K9035" s="51">
        <v>9017</v>
      </c>
      <c r="L9035" s="52">
        <v>-1914.077990948266</v>
      </c>
    </row>
    <row r="9036" spans="11:12" x14ac:dyDescent="0.2">
      <c r="K9036" s="51">
        <v>9018</v>
      </c>
      <c r="L9036" s="52">
        <v>0</v>
      </c>
    </row>
    <row r="9037" spans="11:12" x14ac:dyDescent="0.2">
      <c r="K9037" s="51">
        <v>9019</v>
      </c>
      <c r="L9037" s="52">
        <v>2908.8147462889569</v>
      </c>
    </row>
    <row r="9038" spans="11:12" x14ac:dyDescent="0.2">
      <c r="K9038" s="51">
        <v>9020</v>
      </c>
      <c r="L9038" s="52">
        <v>3616.0893192447725</v>
      </c>
    </row>
    <row r="9039" spans="11:12" x14ac:dyDescent="0.2">
      <c r="K9039" s="51">
        <v>9021</v>
      </c>
      <c r="L9039" s="52">
        <v>-1746.6817081298602</v>
      </c>
    </row>
    <row r="9040" spans="11:12" x14ac:dyDescent="0.2">
      <c r="K9040" s="51">
        <v>9022</v>
      </c>
      <c r="L9040" s="52">
        <v>1447.256324214901</v>
      </c>
    </row>
    <row r="9041" spans="11:12" x14ac:dyDescent="0.2">
      <c r="K9041" s="51">
        <v>9023</v>
      </c>
      <c r="L9041" s="52">
        <v>749.63491334442188</v>
      </c>
    </row>
    <row r="9042" spans="11:12" x14ac:dyDescent="0.2">
      <c r="K9042" s="51">
        <v>9024</v>
      </c>
      <c r="L9042" s="52">
        <v>428.33758530063824</v>
      </c>
    </row>
    <row r="9043" spans="11:12" x14ac:dyDescent="0.2">
      <c r="K9043" s="51">
        <v>9025</v>
      </c>
      <c r="L9043" s="52">
        <v>0</v>
      </c>
    </row>
    <row r="9044" spans="11:12" x14ac:dyDescent="0.2">
      <c r="K9044" s="51">
        <v>9026</v>
      </c>
      <c r="L9044" s="52">
        <v>3107.9363415258463</v>
      </c>
    </row>
    <row r="9045" spans="11:12" x14ac:dyDescent="0.2">
      <c r="K9045" s="51">
        <v>9027</v>
      </c>
      <c r="L9045" s="52">
        <v>3612.1050338151763</v>
      </c>
    </row>
    <row r="9046" spans="11:12" x14ac:dyDescent="0.2">
      <c r="K9046" s="51">
        <v>9028</v>
      </c>
      <c r="L9046" s="52">
        <v>147.52116200632827</v>
      </c>
    </row>
    <row r="9047" spans="11:12" x14ac:dyDescent="0.2">
      <c r="K9047" s="51">
        <v>9029</v>
      </c>
      <c r="L9047" s="52">
        <v>1231.1347638940492</v>
      </c>
    </row>
    <row r="9048" spans="11:12" x14ac:dyDescent="0.2">
      <c r="K9048" s="51">
        <v>9030</v>
      </c>
      <c r="L9048" s="52">
        <v>564.34883068419788</v>
      </c>
    </row>
    <row r="9049" spans="11:12" x14ac:dyDescent="0.2">
      <c r="K9049" s="51">
        <v>9031</v>
      </c>
      <c r="L9049" s="52">
        <v>3911.9544560704412</v>
      </c>
    </row>
    <row r="9050" spans="11:12" x14ac:dyDescent="0.2">
      <c r="K9050" s="51">
        <v>9032</v>
      </c>
      <c r="L9050" s="52">
        <v>-225.84866017882359</v>
      </c>
    </row>
    <row r="9051" spans="11:12" x14ac:dyDescent="0.2">
      <c r="K9051" s="51">
        <v>9033</v>
      </c>
      <c r="L9051" s="52">
        <v>0</v>
      </c>
    </row>
    <row r="9052" spans="11:12" x14ac:dyDescent="0.2">
      <c r="K9052" s="51">
        <v>9034</v>
      </c>
      <c r="L9052" s="52">
        <v>-630.05209772323371</v>
      </c>
    </row>
    <row r="9053" spans="11:12" x14ac:dyDescent="0.2">
      <c r="K9053" s="51">
        <v>9035</v>
      </c>
      <c r="L9053" s="52">
        <v>2853.9855600460905</v>
      </c>
    </row>
    <row r="9054" spans="11:12" x14ac:dyDescent="0.2">
      <c r="K9054" s="51">
        <v>9036</v>
      </c>
      <c r="L9054" s="52">
        <v>2071.6103832608396</v>
      </c>
    </row>
    <row r="9055" spans="11:12" x14ac:dyDescent="0.2">
      <c r="K9055" s="51">
        <v>9037</v>
      </c>
      <c r="L9055" s="52">
        <v>2163.9839992486395</v>
      </c>
    </row>
    <row r="9056" spans="11:12" x14ac:dyDescent="0.2">
      <c r="K9056" s="51">
        <v>9038</v>
      </c>
      <c r="L9056" s="52">
        <v>3581.0405587589462</v>
      </c>
    </row>
    <row r="9057" spans="11:12" x14ac:dyDescent="0.2">
      <c r="K9057" s="51">
        <v>9039</v>
      </c>
      <c r="L9057" s="52">
        <v>0</v>
      </c>
    </row>
    <row r="9058" spans="11:12" x14ac:dyDescent="0.2">
      <c r="K9058" s="51">
        <v>9040</v>
      </c>
      <c r="L9058" s="52">
        <v>122.65071471083002</v>
      </c>
    </row>
    <row r="9059" spans="11:12" x14ac:dyDescent="0.2">
      <c r="K9059" s="51">
        <v>9041</v>
      </c>
      <c r="L9059" s="52">
        <v>-4273.0566283475409</v>
      </c>
    </row>
    <row r="9060" spans="11:12" x14ac:dyDescent="0.2">
      <c r="K9060" s="51">
        <v>9042</v>
      </c>
      <c r="L9060" s="52">
        <v>2774.5478513290791</v>
      </c>
    </row>
    <row r="9061" spans="11:12" x14ac:dyDescent="0.2">
      <c r="K9061" s="51">
        <v>9043</v>
      </c>
      <c r="L9061" s="52">
        <v>-1507.9621024042945</v>
      </c>
    </row>
    <row r="9062" spans="11:12" x14ac:dyDescent="0.2">
      <c r="K9062" s="51">
        <v>9044</v>
      </c>
      <c r="L9062" s="52">
        <v>-1336.4049670321681</v>
      </c>
    </row>
    <row r="9063" spans="11:12" x14ac:dyDescent="0.2">
      <c r="K9063" s="51">
        <v>9045</v>
      </c>
      <c r="L9063" s="52">
        <v>0</v>
      </c>
    </row>
    <row r="9064" spans="11:12" x14ac:dyDescent="0.2">
      <c r="K9064" s="51">
        <v>9046</v>
      </c>
      <c r="L9064" s="52">
        <v>-638.67057109509119</v>
      </c>
    </row>
    <row r="9065" spans="11:12" x14ac:dyDescent="0.2">
      <c r="K9065" s="51">
        <v>9047</v>
      </c>
      <c r="L9065" s="52">
        <v>3993.2676212689803</v>
      </c>
    </row>
    <row r="9066" spans="11:12" x14ac:dyDescent="0.2">
      <c r="K9066" s="51">
        <v>9048</v>
      </c>
      <c r="L9066" s="52">
        <v>3693.3292989170827</v>
      </c>
    </row>
    <row r="9067" spans="11:12" x14ac:dyDescent="0.2">
      <c r="K9067" s="51">
        <v>9049</v>
      </c>
      <c r="L9067" s="52">
        <v>813.86390678457622</v>
      </c>
    </row>
    <row r="9068" spans="11:12" x14ac:dyDescent="0.2">
      <c r="K9068" s="51">
        <v>9050</v>
      </c>
      <c r="L9068" s="52">
        <v>1587.9000883447202</v>
      </c>
    </row>
    <row r="9069" spans="11:12" x14ac:dyDescent="0.2">
      <c r="K9069" s="51">
        <v>9051</v>
      </c>
      <c r="L9069" s="52">
        <v>-4671.1742625129682</v>
      </c>
    </row>
    <row r="9070" spans="11:12" x14ac:dyDescent="0.2">
      <c r="K9070" s="51">
        <v>9052</v>
      </c>
      <c r="L9070" s="52">
        <v>-3885.0794943107544</v>
      </c>
    </row>
    <row r="9071" spans="11:12" x14ac:dyDescent="0.2">
      <c r="K9071" s="51">
        <v>9053</v>
      </c>
      <c r="L9071" s="52">
        <v>4213.029469723082</v>
      </c>
    </row>
    <row r="9072" spans="11:12" x14ac:dyDescent="0.2">
      <c r="K9072" s="51">
        <v>9054</v>
      </c>
      <c r="L9072" s="52">
        <v>1386.9405605477043</v>
      </c>
    </row>
    <row r="9073" spans="11:12" x14ac:dyDescent="0.2">
      <c r="K9073" s="51">
        <v>9055</v>
      </c>
      <c r="L9073" s="52">
        <v>-41.834667714017996</v>
      </c>
    </row>
    <row r="9074" spans="11:12" x14ac:dyDescent="0.2">
      <c r="K9074" s="51">
        <v>9056</v>
      </c>
      <c r="L9074" s="52">
        <v>2986.3763390354629</v>
      </c>
    </row>
    <row r="9075" spans="11:12" x14ac:dyDescent="0.2">
      <c r="K9075" s="51">
        <v>9057</v>
      </c>
      <c r="L9075" s="52">
        <v>-281.67607951247101</v>
      </c>
    </row>
    <row r="9076" spans="11:12" x14ac:dyDescent="0.2">
      <c r="K9076" s="51">
        <v>9058</v>
      </c>
      <c r="L9076" s="52">
        <v>5014.3723237439162</v>
      </c>
    </row>
    <row r="9077" spans="11:12" x14ac:dyDescent="0.2">
      <c r="K9077" s="51">
        <v>9059</v>
      </c>
      <c r="L9077" s="52">
        <v>-1523.1568993631608</v>
      </c>
    </row>
    <row r="9078" spans="11:12" x14ac:dyDescent="0.2">
      <c r="K9078" s="51">
        <v>9060</v>
      </c>
      <c r="L9078" s="52">
        <v>1730.4535704603691</v>
      </c>
    </row>
    <row r="9079" spans="11:12" x14ac:dyDescent="0.2">
      <c r="K9079" s="51">
        <v>9061</v>
      </c>
      <c r="L9079" s="52">
        <v>-4172.7606880128124</v>
      </c>
    </row>
    <row r="9080" spans="11:12" x14ac:dyDescent="0.2">
      <c r="K9080" s="51">
        <v>9062</v>
      </c>
      <c r="L9080" s="52">
        <v>3681.667691381283</v>
      </c>
    </row>
    <row r="9081" spans="11:12" x14ac:dyDescent="0.2">
      <c r="K9081" s="51">
        <v>9063</v>
      </c>
      <c r="L9081" s="52">
        <v>3481.0288455489294</v>
      </c>
    </row>
    <row r="9082" spans="11:12" x14ac:dyDescent="0.2">
      <c r="K9082" s="51">
        <v>9064</v>
      </c>
      <c r="L9082" s="52">
        <v>0</v>
      </c>
    </row>
    <row r="9083" spans="11:12" x14ac:dyDescent="0.2">
      <c r="K9083" s="51">
        <v>9065</v>
      </c>
      <c r="L9083" s="52">
        <v>483.8456045852829</v>
      </c>
    </row>
    <row r="9084" spans="11:12" x14ac:dyDescent="0.2">
      <c r="K9084" s="51">
        <v>9066</v>
      </c>
      <c r="L9084" s="52">
        <v>-1103.9278669922173</v>
      </c>
    </row>
    <row r="9085" spans="11:12" x14ac:dyDescent="0.2">
      <c r="K9085" s="51">
        <v>9067</v>
      </c>
      <c r="L9085" s="52">
        <v>-3236.8006184621941</v>
      </c>
    </row>
    <row r="9086" spans="11:12" x14ac:dyDescent="0.2">
      <c r="K9086" s="51">
        <v>9068</v>
      </c>
      <c r="L9086" s="52">
        <v>-3498.2940087875818</v>
      </c>
    </row>
    <row r="9087" spans="11:12" x14ac:dyDescent="0.2">
      <c r="K9087" s="51">
        <v>9069</v>
      </c>
      <c r="L9087" s="52">
        <v>-4038.2096299170234</v>
      </c>
    </row>
    <row r="9088" spans="11:12" x14ac:dyDescent="0.2">
      <c r="K9088" s="51">
        <v>9070</v>
      </c>
      <c r="L9088" s="52">
        <v>-4100.3727229674269</v>
      </c>
    </row>
    <row r="9089" spans="11:12" x14ac:dyDescent="0.2">
      <c r="K9089" s="51">
        <v>9071</v>
      </c>
      <c r="L9089" s="52">
        <v>2531.3117852524942</v>
      </c>
    </row>
    <row r="9090" spans="11:12" x14ac:dyDescent="0.2">
      <c r="K9090" s="51">
        <v>9072</v>
      </c>
      <c r="L9090" s="52">
        <v>-662.10293367621853</v>
      </c>
    </row>
    <row r="9091" spans="11:12" x14ac:dyDescent="0.2">
      <c r="K9091" s="51">
        <v>9073</v>
      </c>
      <c r="L9091" s="52">
        <v>4677.0866900110441</v>
      </c>
    </row>
    <row r="9092" spans="11:12" x14ac:dyDescent="0.2">
      <c r="K9092" s="51">
        <v>9074</v>
      </c>
      <c r="L9092" s="52">
        <v>-1065.0751765851724</v>
      </c>
    </row>
    <row r="9093" spans="11:12" x14ac:dyDescent="0.2">
      <c r="K9093" s="51">
        <v>9075</v>
      </c>
      <c r="L9093" s="52">
        <v>2757.7585013686976</v>
      </c>
    </row>
    <row r="9094" spans="11:12" x14ac:dyDescent="0.2">
      <c r="K9094" s="51">
        <v>9076</v>
      </c>
      <c r="L9094" s="52">
        <v>-1512.1209974243852</v>
      </c>
    </row>
    <row r="9095" spans="11:12" x14ac:dyDescent="0.2">
      <c r="K9095" s="51">
        <v>9077</v>
      </c>
      <c r="L9095" s="52">
        <v>-965.0007558889896</v>
      </c>
    </row>
    <row r="9096" spans="11:12" x14ac:dyDescent="0.2">
      <c r="K9096" s="51">
        <v>9078</v>
      </c>
      <c r="L9096" s="52">
        <v>-2768.3151868576279</v>
      </c>
    </row>
    <row r="9097" spans="11:12" x14ac:dyDescent="0.2">
      <c r="K9097" s="51">
        <v>9079</v>
      </c>
      <c r="L9097" s="52">
        <v>-1502.3638366647776</v>
      </c>
    </row>
    <row r="9098" spans="11:12" x14ac:dyDescent="0.2">
      <c r="K9098" s="51">
        <v>9080</v>
      </c>
      <c r="L9098" s="52">
        <v>-1976.8046341390429</v>
      </c>
    </row>
    <row r="9099" spans="11:12" x14ac:dyDescent="0.2">
      <c r="K9099" s="51">
        <v>9081</v>
      </c>
      <c r="L9099" s="52">
        <v>-2524.4255906398848</v>
      </c>
    </row>
    <row r="9100" spans="11:12" x14ac:dyDescent="0.2">
      <c r="K9100" s="51">
        <v>9082</v>
      </c>
      <c r="L9100" s="52">
        <v>3668.5976311501618</v>
      </c>
    </row>
    <row r="9101" spans="11:12" x14ac:dyDescent="0.2">
      <c r="K9101" s="51">
        <v>9083</v>
      </c>
      <c r="L9101" s="52">
        <v>720.90942514818744</v>
      </c>
    </row>
    <row r="9102" spans="11:12" x14ac:dyDescent="0.2">
      <c r="K9102" s="51">
        <v>9084</v>
      </c>
      <c r="L9102" s="52">
        <v>0</v>
      </c>
    </row>
    <row r="9103" spans="11:12" x14ac:dyDescent="0.2">
      <c r="K9103" s="51">
        <v>9085</v>
      </c>
      <c r="L9103" s="52">
        <v>1196.8217032518546</v>
      </c>
    </row>
    <row r="9104" spans="11:12" x14ac:dyDescent="0.2">
      <c r="K9104" s="51">
        <v>9086</v>
      </c>
      <c r="L9104" s="52">
        <v>-1023.1628909923793</v>
      </c>
    </row>
    <row r="9105" spans="11:12" x14ac:dyDescent="0.2">
      <c r="K9105" s="51">
        <v>9087</v>
      </c>
      <c r="L9105" s="52">
        <v>1862.2676025511919</v>
      </c>
    </row>
    <row r="9106" spans="11:12" x14ac:dyDescent="0.2">
      <c r="K9106" s="51">
        <v>9088</v>
      </c>
      <c r="L9106" s="52">
        <v>4277.4360575047131</v>
      </c>
    </row>
    <row r="9107" spans="11:12" x14ac:dyDescent="0.2">
      <c r="K9107" s="51">
        <v>9089</v>
      </c>
      <c r="L9107" s="52">
        <v>661.48431111383627</v>
      </c>
    </row>
    <row r="9108" spans="11:12" x14ac:dyDescent="0.2">
      <c r="K9108" s="51">
        <v>9090</v>
      </c>
      <c r="L9108" s="52">
        <v>2623.4080698958319</v>
      </c>
    </row>
    <row r="9109" spans="11:12" x14ac:dyDescent="0.2">
      <c r="K9109" s="51">
        <v>9091</v>
      </c>
      <c r="L9109" s="52">
        <v>-2333.5328986909826</v>
      </c>
    </row>
    <row r="9110" spans="11:12" x14ac:dyDescent="0.2">
      <c r="K9110" s="51">
        <v>9092</v>
      </c>
      <c r="L9110" s="52">
        <v>0</v>
      </c>
    </row>
    <row r="9111" spans="11:12" x14ac:dyDescent="0.2">
      <c r="K9111" s="51">
        <v>9093</v>
      </c>
      <c r="L9111" s="52">
        <v>-1516.7269949377796</v>
      </c>
    </row>
    <row r="9112" spans="11:12" x14ac:dyDescent="0.2">
      <c r="K9112" s="51">
        <v>9094</v>
      </c>
      <c r="L9112" s="52">
        <v>0</v>
      </c>
    </row>
    <row r="9113" spans="11:12" x14ac:dyDescent="0.2">
      <c r="K9113" s="51">
        <v>9095</v>
      </c>
      <c r="L9113" s="52">
        <v>2576.5386478681494</v>
      </c>
    </row>
    <row r="9114" spans="11:12" x14ac:dyDescent="0.2">
      <c r="K9114" s="51">
        <v>9096</v>
      </c>
      <c r="L9114" s="52">
        <v>0</v>
      </c>
    </row>
    <row r="9115" spans="11:12" x14ac:dyDescent="0.2">
      <c r="K9115" s="51">
        <v>9097</v>
      </c>
      <c r="L9115" s="52">
        <v>-7225.0522703396055</v>
      </c>
    </row>
    <row r="9116" spans="11:12" x14ac:dyDescent="0.2">
      <c r="K9116" s="51">
        <v>9098</v>
      </c>
      <c r="L9116" s="52">
        <v>1651.7898918546937</v>
      </c>
    </row>
    <row r="9117" spans="11:12" x14ac:dyDescent="0.2">
      <c r="K9117" s="51">
        <v>9099</v>
      </c>
      <c r="L9117" s="52">
        <v>0</v>
      </c>
    </row>
    <row r="9118" spans="11:12" x14ac:dyDescent="0.2">
      <c r="K9118" s="51">
        <v>9100</v>
      </c>
      <c r="L9118" s="52">
        <v>0</v>
      </c>
    </row>
    <row r="9119" spans="11:12" x14ac:dyDescent="0.2">
      <c r="K9119" s="51">
        <v>9101</v>
      </c>
      <c r="L9119" s="52">
        <v>-4490.623512975033</v>
      </c>
    </row>
    <row r="9120" spans="11:12" x14ac:dyDescent="0.2">
      <c r="K9120" s="51">
        <v>9102</v>
      </c>
      <c r="L9120" s="52">
        <v>-1128.8861178557395</v>
      </c>
    </row>
    <row r="9121" spans="11:12" x14ac:dyDescent="0.2">
      <c r="K9121" s="51">
        <v>9103</v>
      </c>
      <c r="L9121" s="52">
        <v>587.21709260002285</v>
      </c>
    </row>
    <row r="9122" spans="11:12" x14ac:dyDescent="0.2">
      <c r="K9122" s="51">
        <v>9104</v>
      </c>
      <c r="L9122" s="52">
        <v>-342.46276647928426</v>
      </c>
    </row>
    <row r="9123" spans="11:12" x14ac:dyDescent="0.2">
      <c r="K9123" s="51">
        <v>9105</v>
      </c>
      <c r="L9123" s="52">
        <v>-3288.3523314506301</v>
      </c>
    </row>
    <row r="9124" spans="11:12" x14ac:dyDescent="0.2">
      <c r="K9124" s="51">
        <v>9106</v>
      </c>
      <c r="L9124" s="52">
        <v>-5242.0830144055381</v>
      </c>
    </row>
    <row r="9125" spans="11:12" x14ac:dyDescent="0.2">
      <c r="K9125" s="51">
        <v>9107</v>
      </c>
      <c r="L9125" s="52">
        <v>-2875.0088596624864</v>
      </c>
    </row>
    <row r="9126" spans="11:12" x14ac:dyDescent="0.2">
      <c r="K9126" s="51">
        <v>9108</v>
      </c>
      <c r="L9126" s="52">
        <v>-462.37577822145568</v>
      </c>
    </row>
    <row r="9127" spans="11:12" x14ac:dyDescent="0.2">
      <c r="K9127" s="51">
        <v>9109</v>
      </c>
      <c r="L9127" s="52">
        <v>0</v>
      </c>
    </row>
    <row r="9128" spans="11:12" x14ac:dyDescent="0.2">
      <c r="K9128" s="51">
        <v>9110</v>
      </c>
      <c r="L9128" s="52">
        <v>-5641.4191632493767</v>
      </c>
    </row>
    <row r="9129" spans="11:12" x14ac:dyDescent="0.2">
      <c r="K9129" s="51">
        <v>9111</v>
      </c>
      <c r="L9129" s="52">
        <v>1982.8313501011392</v>
      </c>
    </row>
    <row r="9130" spans="11:12" x14ac:dyDescent="0.2">
      <c r="K9130" s="51">
        <v>9112</v>
      </c>
      <c r="L9130" s="52">
        <v>6046.3913256802898</v>
      </c>
    </row>
    <row r="9131" spans="11:12" x14ac:dyDescent="0.2">
      <c r="K9131" s="51">
        <v>9113</v>
      </c>
      <c r="L9131" s="52">
        <v>-5478.6360394882695</v>
      </c>
    </row>
    <row r="9132" spans="11:12" x14ac:dyDescent="0.2">
      <c r="K9132" s="51">
        <v>9114</v>
      </c>
      <c r="L9132" s="52">
        <v>-4872.1374832889114</v>
      </c>
    </row>
    <row r="9133" spans="11:12" x14ac:dyDescent="0.2">
      <c r="K9133" s="51">
        <v>9115</v>
      </c>
      <c r="L9133" s="52">
        <v>0</v>
      </c>
    </row>
    <row r="9134" spans="11:12" x14ac:dyDescent="0.2">
      <c r="K9134" s="51">
        <v>9116</v>
      </c>
      <c r="L9134" s="52">
        <v>4368.0324090612976</v>
      </c>
    </row>
    <row r="9135" spans="11:12" x14ac:dyDescent="0.2">
      <c r="K9135" s="51">
        <v>9117</v>
      </c>
      <c r="L9135" s="52">
        <v>1987.4068999565859</v>
      </c>
    </row>
    <row r="9136" spans="11:12" x14ac:dyDescent="0.2">
      <c r="K9136" s="51">
        <v>9118</v>
      </c>
      <c r="L9136" s="52">
        <v>907.84090064708641</v>
      </c>
    </row>
    <row r="9137" spans="11:12" x14ac:dyDescent="0.2">
      <c r="K9137" s="51">
        <v>9119</v>
      </c>
      <c r="L9137" s="52">
        <v>1777.2912138201011</v>
      </c>
    </row>
    <row r="9138" spans="11:12" x14ac:dyDescent="0.2">
      <c r="K9138" s="51">
        <v>9120</v>
      </c>
      <c r="L9138" s="52">
        <v>3526.6686202184624</v>
      </c>
    </row>
    <row r="9139" spans="11:12" x14ac:dyDescent="0.2">
      <c r="K9139" s="51">
        <v>9121</v>
      </c>
      <c r="L9139" s="52">
        <v>2625.6945854442374</v>
      </c>
    </row>
    <row r="9140" spans="11:12" x14ac:dyDescent="0.2">
      <c r="K9140" s="51">
        <v>9122</v>
      </c>
      <c r="L9140" s="52">
        <v>1996.6972619655817</v>
      </c>
    </row>
    <row r="9141" spans="11:12" x14ac:dyDescent="0.2">
      <c r="K9141" s="51">
        <v>9123</v>
      </c>
      <c r="L9141" s="52">
        <v>4642.6922896178339</v>
      </c>
    </row>
    <row r="9142" spans="11:12" x14ac:dyDescent="0.2">
      <c r="K9142" s="51">
        <v>9124</v>
      </c>
      <c r="L9142" s="52">
        <v>0</v>
      </c>
    </row>
    <row r="9143" spans="11:12" x14ac:dyDescent="0.2">
      <c r="K9143" s="51">
        <v>9125</v>
      </c>
      <c r="L9143" s="52">
        <v>-3479.6921195320811</v>
      </c>
    </row>
    <row r="9144" spans="11:12" x14ac:dyDescent="0.2">
      <c r="K9144" s="51">
        <v>9126</v>
      </c>
      <c r="L9144" s="52">
        <v>-124.95692934458702</v>
      </c>
    </row>
    <row r="9145" spans="11:12" x14ac:dyDescent="0.2">
      <c r="K9145" s="51">
        <v>9127</v>
      </c>
      <c r="L9145" s="52">
        <v>2866.1256324965939</v>
      </c>
    </row>
    <row r="9146" spans="11:12" x14ac:dyDescent="0.2">
      <c r="K9146" s="51">
        <v>9128</v>
      </c>
      <c r="L9146" s="52">
        <v>846.06337177257035</v>
      </c>
    </row>
    <row r="9147" spans="11:12" x14ac:dyDescent="0.2">
      <c r="K9147" s="51">
        <v>9129</v>
      </c>
      <c r="L9147" s="52">
        <v>-2250.0058070005643</v>
      </c>
    </row>
    <row r="9148" spans="11:12" x14ac:dyDescent="0.2">
      <c r="K9148" s="51">
        <v>9130</v>
      </c>
      <c r="L9148" s="52">
        <v>-592.83744672290413</v>
      </c>
    </row>
    <row r="9149" spans="11:12" x14ac:dyDescent="0.2">
      <c r="K9149" s="51">
        <v>9131</v>
      </c>
      <c r="L9149" s="52">
        <v>-1616.1040312126504</v>
      </c>
    </row>
    <row r="9150" spans="11:12" x14ac:dyDescent="0.2">
      <c r="K9150" s="51">
        <v>9132</v>
      </c>
      <c r="L9150" s="52">
        <v>0</v>
      </c>
    </row>
    <row r="9151" spans="11:12" x14ac:dyDescent="0.2">
      <c r="K9151" s="51">
        <v>9133</v>
      </c>
      <c r="L9151" s="52">
        <v>-3586.1251957474242</v>
      </c>
    </row>
    <row r="9152" spans="11:12" x14ac:dyDescent="0.2">
      <c r="K9152" s="51">
        <v>9134</v>
      </c>
      <c r="L9152" s="52">
        <v>3365.3162738374886</v>
      </c>
    </row>
    <row r="9153" spans="11:12" x14ac:dyDescent="0.2">
      <c r="K9153" s="51">
        <v>9135</v>
      </c>
      <c r="L9153" s="52">
        <v>-2049.50554212409</v>
      </c>
    </row>
    <row r="9154" spans="11:12" x14ac:dyDescent="0.2">
      <c r="K9154" s="51">
        <v>9136</v>
      </c>
      <c r="L9154" s="52">
        <v>1618.2079785552498</v>
      </c>
    </row>
    <row r="9155" spans="11:12" x14ac:dyDescent="0.2">
      <c r="K9155" s="51">
        <v>9137</v>
      </c>
      <c r="L9155" s="52">
        <v>278.03734059088538</v>
      </c>
    </row>
    <row r="9156" spans="11:12" x14ac:dyDescent="0.2">
      <c r="K9156" s="51">
        <v>9138</v>
      </c>
      <c r="L9156" s="52">
        <v>0</v>
      </c>
    </row>
    <row r="9157" spans="11:12" x14ac:dyDescent="0.2">
      <c r="K9157" s="51">
        <v>9139</v>
      </c>
      <c r="L9157" s="52">
        <v>0</v>
      </c>
    </row>
    <row r="9158" spans="11:12" x14ac:dyDescent="0.2">
      <c r="K9158" s="51">
        <v>9140</v>
      </c>
      <c r="L9158" s="52">
        <v>2643.6492851559688</v>
      </c>
    </row>
    <row r="9159" spans="11:12" x14ac:dyDescent="0.2">
      <c r="K9159" s="51">
        <v>9141</v>
      </c>
      <c r="L9159" s="52">
        <v>-1567.4208202392667</v>
      </c>
    </row>
    <row r="9160" spans="11:12" x14ac:dyDescent="0.2">
      <c r="K9160" s="51">
        <v>9142</v>
      </c>
      <c r="L9160" s="52">
        <v>648.65614546376571</v>
      </c>
    </row>
    <row r="9161" spans="11:12" x14ac:dyDescent="0.2">
      <c r="K9161" s="51">
        <v>9143</v>
      </c>
      <c r="L9161" s="52">
        <v>-2112.9941221824843</v>
      </c>
    </row>
    <row r="9162" spans="11:12" x14ac:dyDescent="0.2">
      <c r="K9162" s="51">
        <v>9144</v>
      </c>
      <c r="L9162" s="52">
        <v>-2849.3342371068493</v>
      </c>
    </row>
    <row r="9163" spans="11:12" x14ac:dyDescent="0.2">
      <c r="K9163" s="51">
        <v>9145</v>
      </c>
      <c r="L9163" s="52">
        <v>0</v>
      </c>
    </row>
    <row r="9164" spans="11:12" x14ac:dyDescent="0.2">
      <c r="K9164" s="51">
        <v>9146</v>
      </c>
      <c r="L9164" s="52">
        <v>0</v>
      </c>
    </row>
    <row r="9165" spans="11:12" x14ac:dyDescent="0.2">
      <c r="K9165" s="51">
        <v>9147</v>
      </c>
      <c r="L9165" s="52">
        <v>2393.7988125354705</v>
      </c>
    </row>
    <row r="9166" spans="11:12" x14ac:dyDescent="0.2">
      <c r="K9166" s="51">
        <v>9148</v>
      </c>
      <c r="L9166" s="52">
        <v>-2551.4601696501059</v>
      </c>
    </row>
    <row r="9167" spans="11:12" x14ac:dyDescent="0.2">
      <c r="K9167" s="51">
        <v>9149</v>
      </c>
      <c r="L9167" s="52">
        <v>0</v>
      </c>
    </row>
    <row r="9168" spans="11:12" x14ac:dyDescent="0.2">
      <c r="K9168" s="51">
        <v>9150</v>
      </c>
      <c r="L9168" s="52">
        <v>5186.9333174589465</v>
      </c>
    </row>
    <row r="9169" spans="11:12" x14ac:dyDescent="0.2">
      <c r="K9169" s="51">
        <v>9151</v>
      </c>
      <c r="L9169" s="52">
        <v>3234.9658940712861</v>
      </c>
    </row>
    <row r="9170" spans="11:12" x14ac:dyDescent="0.2">
      <c r="K9170" s="51">
        <v>9152</v>
      </c>
      <c r="L9170" s="52">
        <v>4954.8610883429046</v>
      </c>
    </row>
    <row r="9171" spans="11:12" x14ac:dyDescent="0.2">
      <c r="K9171" s="51">
        <v>9153</v>
      </c>
      <c r="L9171" s="52">
        <v>595.32394772812506</v>
      </c>
    </row>
    <row r="9172" spans="11:12" x14ac:dyDescent="0.2">
      <c r="K9172" s="51">
        <v>9154</v>
      </c>
      <c r="L9172" s="52">
        <v>-3729.2730140599324</v>
      </c>
    </row>
    <row r="9173" spans="11:12" x14ac:dyDescent="0.2">
      <c r="K9173" s="51">
        <v>9155</v>
      </c>
      <c r="L9173" s="52">
        <v>4772.976386380742</v>
      </c>
    </row>
    <row r="9174" spans="11:12" x14ac:dyDescent="0.2">
      <c r="K9174" s="51">
        <v>9156</v>
      </c>
      <c r="L9174" s="52">
        <v>-2171.4639770680919</v>
      </c>
    </row>
    <row r="9175" spans="11:12" x14ac:dyDescent="0.2">
      <c r="K9175" s="51">
        <v>9157</v>
      </c>
      <c r="L9175" s="52">
        <v>-7122.8224232212106</v>
      </c>
    </row>
    <row r="9176" spans="11:12" x14ac:dyDescent="0.2">
      <c r="K9176" s="51">
        <v>9158</v>
      </c>
      <c r="L9176" s="52">
        <v>823.67487034873704</v>
      </c>
    </row>
    <row r="9177" spans="11:12" x14ac:dyDescent="0.2">
      <c r="K9177" s="51">
        <v>9159</v>
      </c>
      <c r="L9177" s="52">
        <v>3321.692068951957</v>
      </c>
    </row>
    <row r="9178" spans="11:12" x14ac:dyDescent="0.2">
      <c r="K9178" s="51">
        <v>9160</v>
      </c>
      <c r="L9178" s="52">
        <v>-5189.5974583282159</v>
      </c>
    </row>
    <row r="9179" spans="11:12" x14ac:dyDescent="0.2">
      <c r="K9179" s="51">
        <v>9161</v>
      </c>
      <c r="L9179" s="52">
        <v>6197.4332965218473</v>
      </c>
    </row>
    <row r="9180" spans="11:12" x14ac:dyDescent="0.2">
      <c r="K9180" s="51">
        <v>9162</v>
      </c>
      <c r="L9180" s="52">
        <v>2450.6760586057926</v>
      </c>
    </row>
    <row r="9181" spans="11:12" x14ac:dyDescent="0.2">
      <c r="K9181" s="51">
        <v>9163</v>
      </c>
      <c r="L9181" s="52">
        <v>-131.46227030099476</v>
      </c>
    </row>
    <row r="9182" spans="11:12" x14ac:dyDescent="0.2">
      <c r="K9182" s="51">
        <v>9164</v>
      </c>
      <c r="L9182" s="52">
        <v>-1240.3788272511379</v>
      </c>
    </row>
    <row r="9183" spans="11:12" x14ac:dyDescent="0.2">
      <c r="K9183" s="51">
        <v>9165</v>
      </c>
      <c r="L9183" s="52">
        <v>-3841.4053051409087</v>
      </c>
    </row>
    <row r="9184" spans="11:12" x14ac:dyDescent="0.2">
      <c r="K9184" s="51">
        <v>9166</v>
      </c>
      <c r="L9184" s="52">
        <v>-1849.5989546897704</v>
      </c>
    </row>
    <row r="9185" spans="11:12" x14ac:dyDescent="0.2">
      <c r="K9185" s="51">
        <v>9167</v>
      </c>
      <c r="L9185" s="52">
        <v>4007.3378430897283</v>
      </c>
    </row>
    <row r="9186" spans="11:12" x14ac:dyDescent="0.2">
      <c r="K9186" s="51">
        <v>9168</v>
      </c>
      <c r="L9186" s="52">
        <v>-3906.1277263113029</v>
      </c>
    </row>
    <row r="9187" spans="11:12" x14ac:dyDescent="0.2">
      <c r="K9187" s="51">
        <v>9169</v>
      </c>
      <c r="L9187" s="52">
        <v>1574.1371831049028</v>
      </c>
    </row>
    <row r="9188" spans="11:12" x14ac:dyDescent="0.2">
      <c r="K9188" s="51">
        <v>9170</v>
      </c>
      <c r="L9188" s="52">
        <v>-617.38129901547381</v>
      </c>
    </row>
    <row r="9189" spans="11:12" x14ac:dyDescent="0.2">
      <c r="K9189" s="51">
        <v>9171</v>
      </c>
      <c r="L9189" s="52">
        <v>-441.48837144725258</v>
      </c>
    </row>
    <row r="9190" spans="11:12" x14ac:dyDescent="0.2">
      <c r="K9190" s="51">
        <v>9172</v>
      </c>
      <c r="L9190" s="52">
        <v>5993.6441951955585</v>
      </c>
    </row>
    <row r="9191" spans="11:12" x14ac:dyDescent="0.2">
      <c r="K9191" s="51">
        <v>9173</v>
      </c>
      <c r="L9191" s="52">
        <v>-412.37538888311292</v>
      </c>
    </row>
    <row r="9192" spans="11:12" x14ac:dyDescent="0.2">
      <c r="K9192" s="51">
        <v>9174</v>
      </c>
      <c r="L9192" s="52">
        <v>2337.0518965205665</v>
      </c>
    </row>
    <row r="9193" spans="11:12" x14ac:dyDescent="0.2">
      <c r="K9193" s="51">
        <v>9175</v>
      </c>
      <c r="L9193" s="52">
        <v>2252.543739410291</v>
      </c>
    </row>
    <row r="9194" spans="11:12" x14ac:dyDescent="0.2">
      <c r="K9194" s="51">
        <v>9176</v>
      </c>
      <c r="L9194" s="52">
        <v>3677.0764512605529</v>
      </c>
    </row>
    <row r="9195" spans="11:12" x14ac:dyDescent="0.2">
      <c r="K9195" s="51">
        <v>9177</v>
      </c>
      <c r="L9195" s="52">
        <v>1290.9357387674029</v>
      </c>
    </row>
    <row r="9196" spans="11:12" x14ac:dyDescent="0.2">
      <c r="K9196" s="51">
        <v>9178</v>
      </c>
      <c r="L9196" s="52">
        <v>-1913.6720031738478</v>
      </c>
    </row>
    <row r="9197" spans="11:12" x14ac:dyDescent="0.2">
      <c r="K9197" s="51">
        <v>9179</v>
      </c>
      <c r="L9197" s="52">
        <v>-767.19787438584558</v>
      </c>
    </row>
    <row r="9198" spans="11:12" x14ac:dyDescent="0.2">
      <c r="K9198" s="51">
        <v>9180</v>
      </c>
      <c r="L9198" s="52">
        <v>-1922.8616317428953</v>
      </c>
    </row>
    <row r="9199" spans="11:12" x14ac:dyDescent="0.2">
      <c r="K9199" s="51">
        <v>9181</v>
      </c>
      <c r="L9199" s="52">
        <v>2521.3827453389586</v>
      </c>
    </row>
    <row r="9200" spans="11:12" x14ac:dyDescent="0.2">
      <c r="K9200" s="51">
        <v>9182</v>
      </c>
      <c r="L9200" s="52">
        <v>739.68815276590885</v>
      </c>
    </row>
    <row r="9201" spans="11:12" x14ac:dyDescent="0.2">
      <c r="K9201" s="51">
        <v>9183</v>
      </c>
      <c r="L9201" s="52">
        <v>-2626.4278854423483</v>
      </c>
    </row>
    <row r="9202" spans="11:12" x14ac:dyDescent="0.2">
      <c r="K9202" s="51">
        <v>9184</v>
      </c>
      <c r="L9202" s="52">
        <v>1680.1435182138634</v>
      </c>
    </row>
    <row r="9203" spans="11:12" x14ac:dyDescent="0.2">
      <c r="K9203" s="51">
        <v>9185</v>
      </c>
      <c r="L9203" s="52">
        <v>2489.8665361242115</v>
      </c>
    </row>
    <row r="9204" spans="11:12" x14ac:dyDescent="0.2">
      <c r="K9204" s="51">
        <v>9186</v>
      </c>
      <c r="L9204" s="52">
        <v>1417.4588769879465</v>
      </c>
    </row>
    <row r="9205" spans="11:12" x14ac:dyDescent="0.2">
      <c r="K9205" s="51">
        <v>9187</v>
      </c>
      <c r="L9205" s="52">
        <v>-4530.0891424770325</v>
      </c>
    </row>
    <row r="9206" spans="11:12" x14ac:dyDescent="0.2">
      <c r="K9206" s="51">
        <v>9188</v>
      </c>
      <c r="L9206" s="52">
        <v>3431.4440337304127</v>
      </c>
    </row>
    <row r="9207" spans="11:12" x14ac:dyDescent="0.2">
      <c r="K9207" s="51">
        <v>9189</v>
      </c>
      <c r="L9207" s="52">
        <v>-1211.1653435473017</v>
      </c>
    </row>
    <row r="9208" spans="11:12" x14ac:dyDescent="0.2">
      <c r="K9208" s="51">
        <v>9190</v>
      </c>
      <c r="L9208" s="52">
        <v>1247.7805329186936</v>
      </c>
    </row>
    <row r="9209" spans="11:12" x14ac:dyDescent="0.2">
      <c r="K9209" s="51">
        <v>9191</v>
      </c>
      <c r="L9209" s="52">
        <v>-2196.5080774041958</v>
      </c>
    </row>
    <row r="9210" spans="11:12" x14ac:dyDescent="0.2">
      <c r="K9210" s="51">
        <v>9192</v>
      </c>
      <c r="L9210" s="52">
        <v>-1342.8518349399801</v>
      </c>
    </row>
    <row r="9211" spans="11:12" x14ac:dyDescent="0.2">
      <c r="K9211" s="51">
        <v>9193</v>
      </c>
      <c r="L9211" s="52">
        <v>-1502.5827474396183</v>
      </c>
    </row>
    <row r="9212" spans="11:12" x14ac:dyDescent="0.2">
      <c r="K9212" s="51">
        <v>9194</v>
      </c>
      <c r="L9212" s="52">
        <v>-923.53832989247417</v>
      </c>
    </row>
    <row r="9213" spans="11:12" x14ac:dyDescent="0.2">
      <c r="K9213" s="51">
        <v>9195</v>
      </c>
      <c r="L9213" s="52">
        <v>-1330.682459981497</v>
      </c>
    </row>
    <row r="9214" spans="11:12" x14ac:dyDescent="0.2">
      <c r="K9214" s="51">
        <v>9196</v>
      </c>
      <c r="L9214" s="52">
        <v>-1794.6758937102463</v>
      </c>
    </row>
    <row r="9215" spans="11:12" x14ac:dyDescent="0.2">
      <c r="K9215" s="51">
        <v>9197</v>
      </c>
      <c r="L9215" s="52">
        <v>-1658.041335095073</v>
      </c>
    </row>
    <row r="9216" spans="11:12" x14ac:dyDescent="0.2">
      <c r="K9216" s="51">
        <v>9198</v>
      </c>
      <c r="L9216" s="52">
        <v>-602.76660062118935</v>
      </c>
    </row>
    <row r="9217" spans="11:12" x14ac:dyDescent="0.2">
      <c r="K9217" s="51">
        <v>9199</v>
      </c>
      <c r="L9217" s="52">
        <v>-2338.575861072512</v>
      </c>
    </row>
    <row r="9218" spans="11:12" x14ac:dyDescent="0.2">
      <c r="K9218" s="51">
        <v>9200</v>
      </c>
      <c r="L9218" s="52">
        <v>0</v>
      </c>
    </row>
    <row r="9219" spans="11:12" x14ac:dyDescent="0.2">
      <c r="K9219" s="51">
        <v>9201</v>
      </c>
      <c r="L9219" s="52">
        <v>2097.893616528268</v>
      </c>
    </row>
    <row r="9220" spans="11:12" x14ac:dyDescent="0.2">
      <c r="K9220" s="51">
        <v>9202</v>
      </c>
      <c r="L9220" s="52">
        <v>0</v>
      </c>
    </row>
    <row r="9221" spans="11:12" x14ac:dyDescent="0.2">
      <c r="K9221" s="51">
        <v>9203</v>
      </c>
      <c r="L9221" s="52">
        <v>1117.1902587752511</v>
      </c>
    </row>
    <row r="9222" spans="11:12" x14ac:dyDescent="0.2">
      <c r="K9222" s="51">
        <v>9204</v>
      </c>
      <c r="L9222" s="52">
        <v>3311.6022893463701</v>
      </c>
    </row>
    <row r="9223" spans="11:12" x14ac:dyDescent="0.2">
      <c r="K9223" s="51">
        <v>9205</v>
      </c>
      <c r="L9223" s="52">
        <v>859.1413851081943</v>
      </c>
    </row>
    <row r="9224" spans="11:12" x14ac:dyDescent="0.2">
      <c r="K9224" s="51">
        <v>9206</v>
      </c>
      <c r="L9224" s="52">
        <v>0</v>
      </c>
    </row>
    <row r="9225" spans="11:12" x14ac:dyDescent="0.2">
      <c r="K9225" s="51">
        <v>9207</v>
      </c>
      <c r="L9225" s="52">
        <v>4477.6748795130306</v>
      </c>
    </row>
    <row r="9226" spans="11:12" x14ac:dyDescent="0.2">
      <c r="K9226" s="51">
        <v>9208</v>
      </c>
      <c r="L9226" s="52">
        <v>-2427.2534935231001</v>
      </c>
    </row>
    <row r="9227" spans="11:12" x14ac:dyDescent="0.2">
      <c r="K9227" s="51">
        <v>9209</v>
      </c>
      <c r="L9227" s="52">
        <v>0</v>
      </c>
    </row>
    <row r="9228" spans="11:12" x14ac:dyDescent="0.2">
      <c r="K9228" s="51">
        <v>9210</v>
      </c>
      <c r="L9228" s="52">
        <v>-4848.4956045307836</v>
      </c>
    </row>
    <row r="9229" spans="11:12" x14ac:dyDescent="0.2">
      <c r="K9229" s="51">
        <v>9211</v>
      </c>
      <c r="L9229" s="52">
        <v>2378.082819451362</v>
      </c>
    </row>
    <row r="9230" spans="11:12" x14ac:dyDescent="0.2">
      <c r="K9230" s="51">
        <v>9212</v>
      </c>
      <c r="L9230" s="52">
        <v>-131.54649733038559</v>
      </c>
    </row>
    <row r="9231" spans="11:12" x14ac:dyDescent="0.2">
      <c r="K9231" s="51">
        <v>9213</v>
      </c>
      <c r="L9231" s="52">
        <v>1367.413964823164</v>
      </c>
    </row>
    <row r="9232" spans="11:12" x14ac:dyDescent="0.2">
      <c r="K9232" s="51">
        <v>9214</v>
      </c>
      <c r="L9232" s="52">
        <v>0</v>
      </c>
    </row>
    <row r="9233" spans="11:12" x14ac:dyDescent="0.2">
      <c r="K9233" s="51">
        <v>9215</v>
      </c>
      <c r="L9233" s="52">
        <v>0</v>
      </c>
    </row>
    <row r="9234" spans="11:12" x14ac:dyDescent="0.2">
      <c r="K9234" s="51">
        <v>9216</v>
      </c>
      <c r="L9234" s="52">
        <v>3036.6117228810408</v>
      </c>
    </row>
    <row r="9235" spans="11:12" x14ac:dyDescent="0.2">
      <c r="K9235" s="51">
        <v>9217</v>
      </c>
      <c r="L9235" s="52">
        <v>-586.44376011945405</v>
      </c>
    </row>
    <row r="9236" spans="11:12" x14ac:dyDescent="0.2">
      <c r="K9236" s="51">
        <v>9218</v>
      </c>
      <c r="L9236" s="52">
        <v>4388.7073318966732</v>
      </c>
    </row>
    <row r="9237" spans="11:12" x14ac:dyDescent="0.2">
      <c r="K9237" s="51">
        <v>9219</v>
      </c>
      <c r="L9237" s="52">
        <v>-4.9722967589291329</v>
      </c>
    </row>
    <row r="9238" spans="11:12" x14ac:dyDescent="0.2">
      <c r="K9238" s="51">
        <v>9220</v>
      </c>
      <c r="L9238" s="52">
        <v>571.63513550868902</v>
      </c>
    </row>
    <row r="9239" spans="11:12" x14ac:dyDescent="0.2">
      <c r="K9239" s="51">
        <v>9221</v>
      </c>
      <c r="L9239" s="52">
        <v>-2398.4775019286185</v>
      </c>
    </row>
    <row r="9240" spans="11:12" x14ac:dyDescent="0.2">
      <c r="K9240" s="51">
        <v>9222</v>
      </c>
      <c r="L9240" s="52">
        <v>1550.6122083592429</v>
      </c>
    </row>
    <row r="9241" spans="11:12" x14ac:dyDescent="0.2">
      <c r="K9241" s="51">
        <v>9223</v>
      </c>
      <c r="L9241" s="52">
        <v>-3727.8179052326941</v>
      </c>
    </row>
    <row r="9242" spans="11:12" x14ac:dyDescent="0.2">
      <c r="K9242" s="51">
        <v>9224</v>
      </c>
      <c r="L9242" s="52">
        <v>3278.0852922863041</v>
      </c>
    </row>
    <row r="9243" spans="11:12" x14ac:dyDescent="0.2">
      <c r="K9243" s="51">
        <v>9225</v>
      </c>
      <c r="L9243" s="52">
        <v>3376.2660874235517</v>
      </c>
    </row>
    <row r="9244" spans="11:12" x14ac:dyDescent="0.2">
      <c r="K9244" s="51">
        <v>9226</v>
      </c>
      <c r="L9244" s="52">
        <v>-1114.7440495714729</v>
      </c>
    </row>
    <row r="9245" spans="11:12" x14ac:dyDescent="0.2">
      <c r="K9245" s="51">
        <v>9227</v>
      </c>
      <c r="L9245" s="52">
        <v>-4210.2601127313819</v>
      </c>
    </row>
    <row r="9246" spans="11:12" x14ac:dyDescent="0.2">
      <c r="K9246" s="51">
        <v>9228</v>
      </c>
      <c r="L9246" s="52">
        <v>-3782.6867899247995</v>
      </c>
    </row>
    <row r="9247" spans="11:12" x14ac:dyDescent="0.2">
      <c r="K9247" s="51">
        <v>9229</v>
      </c>
      <c r="L9247" s="52">
        <v>-4671.2959446980431</v>
      </c>
    </row>
    <row r="9248" spans="11:12" x14ac:dyDescent="0.2">
      <c r="K9248" s="51">
        <v>9230</v>
      </c>
      <c r="L9248" s="52">
        <v>-1863.7435479102728</v>
      </c>
    </row>
    <row r="9249" spans="11:12" x14ac:dyDescent="0.2">
      <c r="K9249" s="51">
        <v>9231</v>
      </c>
      <c r="L9249" s="52">
        <v>-708.83178977631235</v>
      </c>
    </row>
    <row r="9250" spans="11:12" x14ac:dyDescent="0.2">
      <c r="K9250" s="51">
        <v>9232</v>
      </c>
      <c r="L9250" s="52">
        <v>769.92306292859007</v>
      </c>
    </row>
    <row r="9251" spans="11:12" x14ac:dyDescent="0.2">
      <c r="K9251" s="51">
        <v>9233</v>
      </c>
      <c r="L9251" s="52">
        <v>-2134.7389940769435</v>
      </c>
    </row>
    <row r="9252" spans="11:12" x14ac:dyDescent="0.2">
      <c r="K9252" s="51">
        <v>9234</v>
      </c>
      <c r="L9252" s="52">
        <v>5328.1504115944654</v>
      </c>
    </row>
    <row r="9253" spans="11:12" x14ac:dyDescent="0.2">
      <c r="K9253" s="51">
        <v>9235</v>
      </c>
      <c r="L9253" s="52">
        <v>-3597.9010143926544</v>
      </c>
    </row>
    <row r="9254" spans="11:12" x14ac:dyDescent="0.2">
      <c r="K9254" s="51">
        <v>9236</v>
      </c>
      <c r="L9254" s="52">
        <v>-1118.8657885586067</v>
      </c>
    </row>
    <row r="9255" spans="11:12" x14ac:dyDescent="0.2">
      <c r="K9255" s="51">
        <v>9237</v>
      </c>
      <c r="L9255" s="52">
        <v>0</v>
      </c>
    </row>
    <row r="9256" spans="11:12" x14ac:dyDescent="0.2">
      <c r="K9256" s="51">
        <v>9238</v>
      </c>
      <c r="L9256" s="52">
        <v>-3408.9372270213603</v>
      </c>
    </row>
    <row r="9257" spans="11:12" x14ac:dyDescent="0.2">
      <c r="K9257" s="51">
        <v>9239</v>
      </c>
      <c r="L9257" s="52">
        <v>-2201.299651208114</v>
      </c>
    </row>
    <row r="9258" spans="11:12" x14ac:dyDescent="0.2">
      <c r="K9258" s="51">
        <v>9240</v>
      </c>
      <c r="L9258" s="52">
        <v>3963.2619647320898</v>
      </c>
    </row>
    <row r="9259" spans="11:12" x14ac:dyDescent="0.2">
      <c r="K9259" s="51">
        <v>9241</v>
      </c>
      <c r="L9259" s="52">
        <v>-431.06088805277579</v>
      </c>
    </row>
    <row r="9260" spans="11:12" x14ac:dyDescent="0.2">
      <c r="K9260" s="51">
        <v>9242</v>
      </c>
      <c r="L9260" s="52">
        <v>1813.6235754728912</v>
      </c>
    </row>
    <row r="9261" spans="11:12" x14ac:dyDescent="0.2">
      <c r="K9261" s="51">
        <v>9243</v>
      </c>
      <c r="L9261" s="52">
        <v>913.56115165633889</v>
      </c>
    </row>
    <row r="9262" spans="11:12" x14ac:dyDescent="0.2">
      <c r="K9262" s="51">
        <v>9244</v>
      </c>
      <c r="L9262" s="52">
        <v>4271.6243513260042</v>
      </c>
    </row>
    <row r="9263" spans="11:12" x14ac:dyDescent="0.2">
      <c r="K9263" s="51">
        <v>9245</v>
      </c>
      <c r="L9263" s="52">
        <v>4854.4481425995782</v>
      </c>
    </row>
    <row r="9264" spans="11:12" x14ac:dyDescent="0.2">
      <c r="K9264" s="51">
        <v>9246</v>
      </c>
      <c r="L9264" s="52">
        <v>1651.7194207490265</v>
      </c>
    </row>
    <row r="9265" spans="11:12" x14ac:dyDescent="0.2">
      <c r="K9265" s="51">
        <v>9247</v>
      </c>
      <c r="L9265" s="52">
        <v>-5642.6892280914262</v>
      </c>
    </row>
    <row r="9266" spans="11:12" x14ac:dyDescent="0.2">
      <c r="K9266" s="51">
        <v>9248</v>
      </c>
      <c r="L9266" s="52">
        <v>0</v>
      </c>
    </row>
    <row r="9267" spans="11:12" x14ac:dyDescent="0.2">
      <c r="K9267" s="51">
        <v>9249</v>
      </c>
      <c r="L9267" s="52">
        <v>1013.2262687703842</v>
      </c>
    </row>
    <row r="9268" spans="11:12" x14ac:dyDescent="0.2">
      <c r="K9268" s="51">
        <v>9250</v>
      </c>
      <c r="L9268" s="52">
        <v>1097.3421995736644</v>
      </c>
    </row>
    <row r="9269" spans="11:12" x14ac:dyDescent="0.2">
      <c r="K9269" s="51">
        <v>9251</v>
      </c>
      <c r="L9269" s="52">
        <v>-3587.661412981698</v>
      </c>
    </row>
    <row r="9270" spans="11:12" x14ac:dyDescent="0.2">
      <c r="K9270" s="51">
        <v>9252</v>
      </c>
      <c r="L9270" s="52">
        <v>6078.4203745687491</v>
      </c>
    </row>
    <row r="9271" spans="11:12" x14ac:dyDescent="0.2">
      <c r="K9271" s="51">
        <v>9253</v>
      </c>
      <c r="L9271" s="52">
        <v>3394.7014830887156</v>
      </c>
    </row>
    <row r="9272" spans="11:12" x14ac:dyDescent="0.2">
      <c r="K9272" s="51">
        <v>9254</v>
      </c>
      <c r="L9272" s="52">
        <v>-2492.4644468071679</v>
      </c>
    </row>
    <row r="9273" spans="11:12" x14ac:dyDescent="0.2">
      <c r="K9273" s="51">
        <v>9255</v>
      </c>
      <c r="L9273" s="52">
        <v>1826.1222752011352</v>
      </c>
    </row>
    <row r="9274" spans="11:12" x14ac:dyDescent="0.2">
      <c r="K9274" s="51">
        <v>9256</v>
      </c>
      <c r="L9274" s="52">
        <v>3510.0830673528303</v>
      </c>
    </row>
    <row r="9275" spans="11:12" x14ac:dyDescent="0.2">
      <c r="K9275" s="51">
        <v>9257</v>
      </c>
      <c r="L9275" s="52">
        <v>629.97260956288119</v>
      </c>
    </row>
    <row r="9276" spans="11:12" x14ac:dyDescent="0.2">
      <c r="K9276" s="51">
        <v>9258</v>
      </c>
      <c r="L9276" s="52">
        <v>-2379.368033702156</v>
      </c>
    </row>
    <row r="9277" spans="11:12" x14ac:dyDescent="0.2">
      <c r="K9277" s="51">
        <v>9259</v>
      </c>
      <c r="L9277" s="52">
        <v>4002.510442257947</v>
      </c>
    </row>
    <row r="9278" spans="11:12" x14ac:dyDescent="0.2">
      <c r="K9278" s="51">
        <v>9260</v>
      </c>
      <c r="L9278" s="52">
        <v>-1210.9586525201426</v>
      </c>
    </row>
    <row r="9279" spans="11:12" x14ac:dyDescent="0.2">
      <c r="K9279" s="51">
        <v>9261</v>
      </c>
      <c r="L9279" s="52">
        <v>836.97864033004328</v>
      </c>
    </row>
    <row r="9280" spans="11:12" x14ac:dyDescent="0.2">
      <c r="K9280" s="51">
        <v>9262</v>
      </c>
      <c r="L9280" s="52">
        <v>2925.2375120913903</v>
      </c>
    </row>
    <row r="9281" spans="11:12" x14ac:dyDescent="0.2">
      <c r="K9281" s="51">
        <v>9263</v>
      </c>
      <c r="L9281" s="52">
        <v>-1338.1174080642575</v>
      </c>
    </row>
    <row r="9282" spans="11:12" x14ac:dyDescent="0.2">
      <c r="K9282" s="51">
        <v>9264</v>
      </c>
      <c r="L9282" s="52">
        <v>0</v>
      </c>
    </row>
    <row r="9283" spans="11:12" x14ac:dyDescent="0.2">
      <c r="K9283" s="51">
        <v>9265</v>
      </c>
      <c r="L9283" s="52">
        <v>-1608.3165778005855</v>
      </c>
    </row>
    <row r="9284" spans="11:12" x14ac:dyDescent="0.2">
      <c r="K9284" s="51">
        <v>9266</v>
      </c>
      <c r="L9284" s="52">
        <v>-423.22753222635015</v>
      </c>
    </row>
    <row r="9285" spans="11:12" x14ac:dyDescent="0.2">
      <c r="K9285" s="51">
        <v>9267</v>
      </c>
      <c r="L9285" s="52">
        <v>2489.477328570229</v>
      </c>
    </row>
    <row r="9286" spans="11:12" x14ac:dyDescent="0.2">
      <c r="K9286" s="51">
        <v>9268</v>
      </c>
      <c r="L9286" s="52">
        <v>2316.1485695421879</v>
      </c>
    </row>
    <row r="9287" spans="11:12" x14ac:dyDescent="0.2">
      <c r="K9287" s="51">
        <v>9269</v>
      </c>
      <c r="L9287" s="52">
        <v>-4444.4576430453426</v>
      </c>
    </row>
    <row r="9288" spans="11:12" x14ac:dyDescent="0.2">
      <c r="K9288" s="51">
        <v>9270</v>
      </c>
      <c r="L9288" s="52">
        <v>-4145.7345356575843</v>
      </c>
    </row>
    <row r="9289" spans="11:12" x14ac:dyDescent="0.2">
      <c r="K9289" s="51">
        <v>9271</v>
      </c>
      <c r="L9289" s="52">
        <v>-5633.5522038635108</v>
      </c>
    </row>
    <row r="9290" spans="11:12" x14ac:dyDescent="0.2">
      <c r="K9290" s="51">
        <v>9272</v>
      </c>
      <c r="L9290" s="52">
        <v>652.68583140846999</v>
      </c>
    </row>
    <row r="9291" spans="11:12" x14ac:dyDescent="0.2">
      <c r="K9291" s="51">
        <v>9273</v>
      </c>
      <c r="L9291" s="52">
        <v>-951.97651225774723</v>
      </c>
    </row>
    <row r="9292" spans="11:12" x14ac:dyDescent="0.2">
      <c r="K9292" s="51">
        <v>9274</v>
      </c>
      <c r="L9292" s="52">
        <v>796.8880679179581</v>
      </c>
    </row>
    <row r="9293" spans="11:12" x14ac:dyDescent="0.2">
      <c r="K9293" s="51">
        <v>9275</v>
      </c>
      <c r="L9293" s="52">
        <v>-689.7998748959352</v>
      </c>
    </row>
    <row r="9294" spans="11:12" x14ac:dyDescent="0.2">
      <c r="K9294" s="51">
        <v>9276</v>
      </c>
      <c r="L9294" s="52">
        <v>5313.6665675788317</v>
      </c>
    </row>
    <row r="9295" spans="11:12" x14ac:dyDescent="0.2">
      <c r="K9295" s="51">
        <v>9277</v>
      </c>
      <c r="L9295" s="52">
        <v>1624.0206558717105</v>
      </c>
    </row>
    <row r="9296" spans="11:12" x14ac:dyDescent="0.2">
      <c r="K9296" s="51">
        <v>9278</v>
      </c>
      <c r="L9296" s="52">
        <v>3159.105331430399</v>
      </c>
    </row>
    <row r="9297" spans="11:12" x14ac:dyDescent="0.2">
      <c r="K9297" s="51">
        <v>9279</v>
      </c>
      <c r="L9297" s="52">
        <v>1646.5145882718161</v>
      </c>
    </row>
    <row r="9298" spans="11:12" x14ac:dyDescent="0.2">
      <c r="K9298" s="51">
        <v>9280</v>
      </c>
      <c r="L9298" s="52">
        <v>1580.8715458969416</v>
      </c>
    </row>
    <row r="9299" spans="11:12" x14ac:dyDescent="0.2">
      <c r="K9299" s="51">
        <v>9281</v>
      </c>
      <c r="L9299" s="52">
        <v>1863.7065455369125</v>
      </c>
    </row>
    <row r="9300" spans="11:12" x14ac:dyDescent="0.2">
      <c r="K9300" s="51">
        <v>9282</v>
      </c>
      <c r="L9300" s="52">
        <v>1337.9143877514391</v>
      </c>
    </row>
    <row r="9301" spans="11:12" x14ac:dyDescent="0.2">
      <c r="K9301" s="51">
        <v>9283</v>
      </c>
      <c r="L9301" s="52">
        <v>949.92628512557405</v>
      </c>
    </row>
    <row r="9302" spans="11:12" x14ac:dyDescent="0.2">
      <c r="K9302" s="51">
        <v>9284</v>
      </c>
      <c r="L9302" s="52">
        <v>-1927.8424673618849</v>
      </c>
    </row>
    <row r="9303" spans="11:12" x14ac:dyDescent="0.2">
      <c r="K9303" s="51">
        <v>9285</v>
      </c>
      <c r="L9303" s="52">
        <v>-3443.6627745623255</v>
      </c>
    </row>
    <row r="9304" spans="11:12" x14ac:dyDescent="0.2">
      <c r="K9304" s="51">
        <v>9286</v>
      </c>
      <c r="L9304" s="52">
        <v>830.19786340753126</v>
      </c>
    </row>
    <row r="9305" spans="11:12" x14ac:dyDescent="0.2">
      <c r="K9305" s="51">
        <v>9287</v>
      </c>
      <c r="L9305" s="52">
        <v>1238.1560918045061</v>
      </c>
    </row>
    <row r="9306" spans="11:12" x14ac:dyDescent="0.2">
      <c r="K9306" s="51">
        <v>9288</v>
      </c>
      <c r="L9306" s="52">
        <v>0</v>
      </c>
    </row>
    <row r="9307" spans="11:12" x14ac:dyDescent="0.2">
      <c r="K9307" s="51">
        <v>9289</v>
      </c>
      <c r="L9307" s="52">
        <v>2783.5137072856814</v>
      </c>
    </row>
    <row r="9308" spans="11:12" x14ac:dyDescent="0.2">
      <c r="K9308" s="51">
        <v>9290</v>
      </c>
      <c r="L9308" s="52">
        <v>829.73562420058204</v>
      </c>
    </row>
    <row r="9309" spans="11:12" x14ac:dyDescent="0.2">
      <c r="K9309" s="51">
        <v>9291</v>
      </c>
      <c r="L9309" s="52">
        <v>908.74109788860562</v>
      </c>
    </row>
    <row r="9310" spans="11:12" x14ac:dyDescent="0.2">
      <c r="K9310" s="51">
        <v>9292</v>
      </c>
      <c r="L9310" s="52">
        <v>-3329.288675023492</v>
      </c>
    </row>
    <row r="9311" spans="11:12" x14ac:dyDescent="0.2">
      <c r="K9311" s="51">
        <v>9293</v>
      </c>
      <c r="L9311" s="52">
        <v>-4606.3586100739667</v>
      </c>
    </row>
    <row r="9312" spans="11:12" x14ac:dyDescent="0.2">
      <c r="K9312" s="51">
        <v>9294</v>
      </c>
      <c r="L9312" s="52">
        <v>431.02748215837573</v>
      </c>
    </row>
    <row r="9313" spans="11:12" x14ac:dyDescent="0.2">
      <c r="K9313" s="51">
        <v>9295</v>
      </c>
      <c r="L9313" s="52">
        <v>0</v>
      </c>
    </row>
    <row r="9314" spans="11:12" x14ac:dyDescent="0.2">
      <c r="K9314" s="51">
        <v>9296</v>
      </c>
      <c r="L9314" s="52">
        <v>4121.088421820732</v>
      </c>
    </row>
    <row r="9315" spans="11:12" x14ac:dyDescent="0.2">
      <c r="K9315" s="51">
        <v>9297</v>
      </c>
      <c r="L9315" s="52">
        <v>-664.55794263819735</v>
      </c>
    </row>
    <row r="9316" spans="11:12" x14ac:dyDescent="0.2">
      <c r="K9316" s="51">
        <v>9298</v>
      </c>
      <c r="L9316" s="52">
        <v>1927.8011489146675</v>
      </c>
    </row>
    <row r="9317" spans="11:12" x14ac:dyDescent="0.2">
      <c r="K9317" s="51">
        <v>9299</v>
      </c>
      <c r="L9317" s="52">
        <v>-5065.7663429775694</v>
      </c>
    </row>
    <row r="9318" spans="11:12" x14ac:dyDescent="0.2">
      <c r="K9318" s="51">
        <v>9300</v>
      </c>
      <c r="L9318" s="52">
        <v>1984.8753321480428</v>
      </c>
    </row>
    <row r="9319" spans="11:12" x14ac:dyDescent="0.2">
      <c r="K9319" s="51">
        <v>9301</v>
      </c>
      <c r="L9319" s="52">
        <v>-208.35394426334665</v>
      </c>
    </row>
    <row r="9320" spans="11:12" x14ac:dyDescent="0.2">
      <c r="K9320" s="51">
        <v>9302</v>
      </c>
      <c r="L9320" s="52">
        <v>0</v>
      </c>
    </row>
    <row r="9321" spans="11:12" x14ac:dyDescent="0.2">
      <c r="K9321" s="51">
        <v>9303</v>
      </c>
      <c r="L9321" s="52">
        <v>0</v>
      </c>
    </row>
    <row r="9322" spans="11:12" x14ac:dyDescent="0.2">
      <c r="K9322" s="51">
        <v>9304</v>
      </c>
      <c r="L9322" s="52">
        <v>3379.025590448216</v>
      </c>
    </row>
    <row r="9323" spans="11:12" x14ac:dyDescent="0.2">
      <c r="K9323" s="51">
        <v>9305</v>
      </c>
      <c r="L9323" s="52">
        <v>-2759.7546144556122</v>
      </c>
    </row>
    <row r="9324" spans="11:12" x14ac:dyDescent="0.2">
      <c r="K9324" s="51">
        <v>9306</v>
      </c>
      <c r="L9324" s="52">
        <v>776.89123602071811</v>
      </c>
    </row>
    <row r="9325" spans="11:12" x14ac:dyDescent="0.2">
      <c r="K9325" s="51">
        <v>9307</v>
      </c>
      <c r="L9325" s="52">
        <v>4617.1525222608288</v>
      </c>
    </row>
    <row r="9326" spans="11:12" x14ac:dyDescent="0.2">
      <c r="K9326" s="51">
        <v>9308</v>
      </c>
      <c r="L9326" s="52">
        <v>922.35717863647722</v>
      </c>
    </row>
    <row r="9327" spans="11:12" x14ac:dyDescent="0.2">
      <c r="K9327" s="51">
        <v>9309</v>
      </c>
      <c r="L9327" s="52">
        <v>3237.5619909653351</v>
      </c>
    </row>
    <row r="9328" spans="11:12" x14ac:dyDescent="0.2">
      <c r="K9328" s="51">
        <v>9310</v>
      </c>
      <c r="L9328" s="52">
        <v>-1135.2352832316869</v>
      </c>
    </row>
    <row r="9329" spans="11:12" x14ac:dyDescent="0.2">
      <c r="K9329" s="51">
        <v>9311</v>
      </c>
      <c r="L9329" s="52">
        <v>-203.36372461018755</v>
      </c>
    </row>
    <row r="9330" spans="11:12" x14ac:dyDescent="0.2">
      <c r="K9330" s="51">
        <v>9312</v>
      </c>
      <c r="L9330" s="52">
        <v>-3237.8288016418169</v>
      </c>
    </row>
    <row r="9331" spans="11:12" x14ac:dyDescent="0.2">
      <c r="K9331" s="51">
        <v>9313</v>
      </c>
      <c r="L9331" s="52">
        <v>4928.7631203554765</v>
      </c>
    </row>
    <row r="9332" spans="11:12" x14ac:dyDescent="0.2">
      <c r="K9332" s="51">
        <v>9314</v>
      </c>
      <c r="L9332" s="52">
        <v>190.26705011475133</v>
      </c>
    </row>
    <row r="9333" spans="11:12" x14ac:dyDescent="0.2">
      <c r="K9333" s="51">
        <v>9315</v>
      </c>
      <c r="L9333" s="52">
        <v>2910.1374576367407</v>
      </c>
    </row>
    <row r="9334" spans="11:12" x14ac:dyDescent="0.2">
      <c r="K9334" s="51">
        <v>9316</v>
      </c>
      <c r="L9334" s="52">
        <v>-4787.7451352702437</v>
      </c>
    </row>
    <row r="9335" spans="11:12" x14ac:dyDescent="0.2">
      <c r="K9335" s="51">
        <v>9317</v>
      </c>
      <c r="L9335" s="52">
        <v>896.06649506360986</v>
      </c>
    </row>
    <row r="9336" spans="11:12" x14ac:dyDescent="0.2">
      <c r="K9336" s="51">
        <v>9318</v>
      </c>
      <c r="L9336" s="52">
        <v>-1945.8677106725056</v>
      </c>
    </row>
    <row r="9337" spans="11:12" x14ac:dyDescent="0.2">
      <c r="K9337" s="51">
        <v>9319</v>
      </c>
      <c r="L9337" s="52">
        <v>2638.0936370827835</v>
      </c>
    </row>
    <row r="9338" spans="11:12" x14ac:dyDescent="0.2">
      <c r="K9338" s="51">
        <v>9320</v>
      </c>
      <c r="L9338" s="52">
        <v>-1779.7055672015217</v>
      </c>
    </row>
    <row r="9339" spans="11:12" x14ac:dyDescent="0.2">
      <c r="K9339" s="51">
        <v>9321</v>
      </c>
      <c r="L9339" s="52">
        <v>-6125.0600560468938</v>
      </c>
    </row>
    <row r="9340" spans="11:12" x14ac:dyDescent="0.2">
      <c r="K9340" s="51">
        <v>9322</v>
      </c>
      <c r="L9340" s="52">
        <v>638.35409447914117</v>
      </c>
    </row>
    <row r="9341" spans="11:12" x14ac:dyDescent="0.2">
      <c r="K9341" s="51">
        <v>9323</v>
      </c>
      <c r="L9341" s="52">
        <v>4519.6032453051921</v>
      </c>
    </row>
    <row r="9342" spans="11:12" x14ac:dyDescent="0.2">
      <c r="K9342" s="51">
        <v>9324</v>
      </c>
      <c r="L9342" s="52">
        <v>356.52297479748324</v>
      </c>
    </row>
    <row r="9343" spans="11:12" x14ac:dyDescent="0.2">
      <c r="K9343" s="51">
        <v>9325</v>
      </c>
      <c r="L9343" s="52">
        <v>3103.5513339649697</v>
      </c>
    </row>
    <row r="9344" spans="11:12" x14ac:dyDescent="0.2">
      <c r="K9344" s="51">
        <v>9326</v>
      </c>
      <c r="L9344" s="52">
        <v>1872.4822343098183</v>
      </c>
    </row>
    <row r="9345" spans="11:12" x14ac:dyDescent="0.2">
      <c r="K9345" s="51">
        <v>9327</v>
      </c>
      <c r="L9345" s="52">
        <v>-486.67274041601286</v>
      </c>
    </row>
    <row r="9346" spans="11:12" x14ac:dyDescent="0.2">
      <c r="K9346" s="51">
        <v>9328</v>
      </c>
      <c r="L9346" s="52">
        <v>-5758.6098307655166</v>
      </c>
    </row>
    <row r="9347" spans="11:12" x14ac:dyDescent="0.2">
      <c r="K9347" s="51">
        <v>9329</v>
      </c>
      <c r="L9347" s="52">
        <v>5800.1055563445325</v>
      </c>
    </row>
    <row r="9348" spans="11:12" x14ac:dyDescent="0.2">
      <c r="K9348" s="51">
        <v>9330</v>
      </c>
      <c r="L9348" s="52">
        <v>-919.42731415715514</v>
      </c>
    </row>
    <row r="9349" spans="11:12" x14ac:dyDescent="0.2">
      <c r="K9349" s="51">
        <v>9331</v>
      </c>
      <c r="L9349" s="52">
        <v>4838.185732496112</v>
      </c>
    </row>
    <row r="9350" spans="11:12" x14ac:dyDescent="0.2">
      <c r="K9350" s="51">
        <v>9332</v>
      </c>
      <c r="L9350" s="52">
        <v>4878.2796388135348</v>
      </c>
    </row>
    <row r="9351" spans="11:12" x14ac:dyDescent="0.2">
      <c r="K9351" s="51">
        <v>9333</v>
      </c>
      <c r="L9351" s="52">
        <v>-2374.1100967301359</v>
      </c>
    </row>
    <row r="9352" spans="11:12" x14ac:dyDescent="0.2">
      <c r="K9352" s="51">
        <v>9334</v>
      </c>
      <c r="L9352" s="52">
        <v>3713.2627490571367</v>
      </c>
    </row>
    <row r="9353" spans="11:12" x14ac:dyDescent="0.2">
      <c r="K9353" s="51">
        <v>9335</v>
      </c>
      <c r="L9353" s="52">
        <v>-2360.8356768259455</v>
      </c>
    </row>
    <row r="9354" spans="11:12" x14ac:dyDescent="0.2">
      <c r="K9354" s="51">
        <v>9336</v>
      </c>
      <c r="L9354" s="52">
        <v>-3487.855009982879</v>
      </c>
    </row>
    <row r="9355" spans="11:12" x14ac:dyDescent="0.2">
      <c r="K9355" s="51">
        <v>9337</v>
      </c>
      <c r="L9355" s="52">
        <v>744.43140954940964</v>
      </c>
    </row>
    <row r="9356" spans="11:12" x14ac:dyDescent="0.2">
      <c r="K9356" s="51">
        <v>9338</v>
      </c>
      <c r="L9356" s="52">
        <v>-405.15568605523572</v>
      </c>
    </row>
    <row r="9357" spans="11:12" x14ac:dyDescent="0.2">
      <c r="K9357" s="51">
        <v>9339</v>
      </c>
      <c r="L9357" s="52">
        <v>1533.1958718814037</v>
      </c>
    </row>
    <row r="9358" spans="11:12" x14ac:dyDescent="0.2">
      <c r="K9358" s="51">
        <v>9340</v>
      </c>
      <c r="L9358" s="52">
        <v>-4053.2114382456239</v>
      </c>
    </row>
    <row r="9359" spans="11:12" x14ac:dyDescent="0.2">
      <c r="K9359" s="51">
        <v>9341</v>
      </c>
      <c r="L9359" s="52">
        <v>678.67607187300678</v>
      </c>
    </row>
    <row r="9360" spans="11:12" x14ac:dyDescent="0.2">
      <c r="K9360" s="51">
        <v>9342</v>
      </c>
      <c r="L9360" s="52">
        <v>1747.8667301078654</v>
      </c>
    </row>
    <row r="9361" spans="11:12" x14ac:dyDescent="0.2">
      <c r="K9361" s="51">
        <v>9343</v>
      </c>
      <c r="L9361" s="52">
        <v>358.72765097249362</v>
      </c>
    </row>
    <row r="9362" spans="11:12" x14ac:dyDescent="0.2">
      <c r="K9362" s="51">
        <v>9344</v>
      </c>
      <c r="L9362" s="52">
        <v>2332.6043516157997</v>
      </c>
    </row>
    <row r="9363" spans="11:12" x14ac:dyDescent="0.2">
      <c r="K9363" s="51">
        <v>9345</v>
      </c>
      <c r="L9363" s="52">
        <v>-4835.1051254626882</v>
      </c>
    </row>
    <row r="9364" spans="11:12" x14ac:dyDescent="0.2">
      <c r="K9364" s="51">
        <v>9346</v>
      </c>
      <c r="L9364" s="52">
        <v>0</v>
      </c>
    </row>
    <row r="9365" spans="11:12" x14ac:dyDescent="0.2">
      <c r="K9365" s="51">
        <v>9347</v>
      </c>
      <c r="L9365" s="52">
        <v>-1503.664852524035</v>
      </c>
    </row>
    <row r="9366" spans="11:12" x14ac:dyDescent="0.2">
      <c r="K9366" s="51">
        <v>9348</v>
      </c>
      <c r="L9366" s="52">
        <v>1091.8321495968635</v>
      </c>
    </row>
    <row r="9367" spans="11:12" x14ac:dyDescent="0.2">
      <c r="K9367" s="51">
        <v>9349</v>
      </c>
      <c r="L9367" s="52">
        <v>-4348.0446568125817</v>
      </c>
    </row>
    <row r="9368" spans="11:12" x14ac:dyDescent="0.2">
      <c r="K9368" s="51">
        <v>9350</v>
      </c>
      <c r="L9368" s="52">
        <v>2252.187806561396</v>
      </c>
    </row>
    <row r="9369" spans="11:12" x14ac:dyDescent="0.2">
      <c r="K9369" s="51">
        <v>9351</v>
      </c>
      <c r="L9369" s="52">
        <v>-1110.6279827019589</v>
      </c>
    </row>
    <row r="9370" spans="11:12" x14ac:dyDescent="0.2">
      <c r="K9370" s="51">
        <v>9352</v>
      </c>
      <c r="L9370" s="52">
        <v>2264.2322368461664</v>
      </c>
    </row>
    <row r="9371" spans="11:12" x14ac:dyDescent="0.2">
      <c r="K9371" s="51">
        <v>9353</v>
      </c>
      <c r="L9371" s="52">
        <v>1623.7936543032106</v>
      </c>
    </row>
    <row r="9372" spans="11:12" x14ac:dyDescent="0.2">
      <c r="K9372" s="51">
        <v>9354</v>
      </c>
      <c r="L9372" s="52">
        <v>0</v>
      </c>
    </row>
    <row r="9373" spans="11:12" x14ac:dyDescent="0.2">
      <c r="K9373" s="51">
        <v>9355</v>
      </c>
      <c r="L9373" s="52">
        <v>-5071.0531277261434</v>
      </c>
    </row>
    <row r="9374" spans="11:12" x14ac:dyDescent="0.2">
      <c r="K9374" s="51">
        <v>9356</v>
      </c>
      <c r="L9374" s="52">
        <v>2655.62163976069</v>
      </c>
    </row>
    <row r="9375" spans="11:12" x14ac:dyDescent="0.2">
      <c r="K9375" s="51">
        <v>9357</v>
      </c>
      <c r="L9375" s="52">
        <v>1799.0493253521431</v>
      </c>
    </row>
    <row r="9376" spans="11:12" x14ac:dyDescent="0.2">
      <c r="K9376" s="51">
        <v>9358</v>
      </c>
      <c r="L9376" s="52">
        <v>-849.8620533927907</v>
      </c>
    </row>
    <row r="9377" spans="11:12" x14ac:dyDescent="0.2">
      <c r="K9377" s="51">
        <v>9359</v>
      </c>
      <c r="L9377" s="52">
        <v>2692.9605594655204</v>
      </c>
    </row>
    <row r="9378" spans="11:12" x14ac:dyDescent="0.2">
      <c r="K9378" s="51">
        <v>9360</v>
      </c>
      <c r="L9378" s="52">
        <v>0</v>
      </c>
    </row>
    <row r="9379" spans="11:12" x14ac:dyDescent="0.2">
      <c r="K9379" s="51">
        <v>9361</v>
      </c>
      <c r="L9379" s="52">
        <v>5213.2575506157582</v>
      </c>
    </row>
    <row r="9380" spans="11:12" x14ac:dyDescent="0.2">
      <c r="K9380" s="51">
        <v>9362</v>
      </c>
      <c r="L9380" s="52">
        <v>-733.03000221584546</v>
      </c>
    </row>
    <row r="9381" spans="11:12" x14ac:dyDescent="0.2">
      <c r="K9381" s="51">
        <v>9363</v>
      </c>
      <c r="L9381" s="52">
        <v>-2294.7989685823172</v>
      </c>
    </row>
    <row r="9382" spans="11:12" x14ac:dyDescent="0.2">
      <c r="K9382" s="51">
        <v>9364</v>
      </c>
      <c r="L9382" s="52">
        <v>1731.203214845078</v>
      </c>
    </row>
    <row r="9383" spans="11:12" x14ac:dyDescent="0.2">
      <c r="K9383" s="51">
        <v>9365</v>
      </c>
      <c r="L9383" s="52">
        <v>4438.0253327810569</v>
      </c>
    </row>
    <row r="9384" spans="11:12" x14ac:dyDescent="0.2">
      <c r="K9384" s="51">
        <v>9366</v>
      </c>
      <c r="L9384" s="52">
        <v>-2222.5956654482593</v>
      </c>
    </row>
    <row r="9385" spans="11:12" x14ac:dyDescent="0.2">
      <c r="K9385" s="51">
        <v>9367</v>
      </c>
      <c r="L9385" s="52">
        <v>740.81739645681353</v>
      </c>
    </row>
    <row r="9386" spans="11:12" x14ac:dyDescent="0.2">
      <c r="K9386" s="51">
        <v>9368</v>
      </c>
      <c r="L9386" s="52">
        <v>2255.3794873383354</v>
      </c>
    </row>
    <row r="9387" spans="11:12" x14ac:dyDescent="0.2">
      <c r="K9387" s="51">
        <v>9369</v>
      </c>
      <c r="L9387" s="52">
        <v>3607.5060240930316</v>
      </c>
    </row>
    <row r="9388" spans="11:12" x14ac:dyDescent="0.2">
      <c r="K9388" s="51">
        <v>9370</v>
      </c>
      <c r="L9388" s="52">
        <v>-318.1195134982986</v>
      </c>
    </row>
    <row r="9389" spans="11:12" x14ac:dyDescent="0.2">
      <c r="K9389" s="51">
        <v>9371</v>
      </c>
      <c r="L9389" s="52">
        <v>-5586.9013236560249</v>
      </c>
    </row>
    <row r="9390" spans="11:12" x14ac:dyDescent="0.2">
      <c r="K9390" s="51">
        <v>9372</v>
      </c>
      <c r="L9390" s="52">
        <v>-2739.1604470534289</v>
      </c>
    </row>
    <row r="9391" spans="11:12" x14ac:dyDescent="0.2">
      <c r="K9391" s="51">
        <v>9373</v>
      </c>
      <c r="L9391" s="52">
        <v>3318.384806494751</v>
      </c>
    </row>
    <row r="9392" spans="11:12" x14ac:dyDescent="0.2">
      <c r="K9392" s="51">
        <v>9374</v>
      </c>
      <c r="L9392" s="52">
        <v>2209.788528891906</v>
      </c>
    </row>
    <row r="9393" spans="11:12" x14ac:dyDescent="0.2">
      <c r="K9393" s="51">
        <v>9375</v>
      </c>
      <c r="L9393" s="52">
        <v>1041.2541091849153</v>
      </c>
    </row>
    <row r="9394" spans="11:12" x14ac:dyDescent="0.2">
      <c r="K9394" s="51">
        <v>9376</v>
      </c>
      <c r="L9394" s="52">
        <v>1145.5793941400766</v>
      </c>
    </row>
    <row r="9395" spans="11:12" x14ac:dyDescent="0.2">
      <c r="K9395" s="51">
        <v>9377</v>
      </c>
      <c r="L9395" s="52">
        <v>-548.76247027186241</v>
      </c>
    </row>
    <row r="9396" spans="11:12" x14ac:dyDescent="0.2">
      <c r="K9396" s="51">
        <v>9378</v>
      </c>
      <c r="L9396" s="52">
        <v>831.75126848852142</v>
      </c>
    </row>
    <row r="9397" spans="11:12" x14ac:dyDescent="0.2">
      <c r="K9397" s="51">
        <v>9379</v>
      </c>
      <c r="L9397" s="52">
        <v>783.05139569868436</v>
      </c>
    </row>
    <row r="9398" spans="11:12" x14ac:dyDescent="0.2">
      <c r="K9398" s="51">
        <v>9380</v>
      </c>
      <c r="L9398" s="52">
        <v>2435.2167069729057</v>
      </c>
    </row>
    <row r="9399" spans="11:12" x14ac:dyDescent="0.2">
      <c r="K9399" s="51">
        <v>9381</v>
      </c>
      <c r="L9399" s="52">
        <v>2864.0589756531622</v>
      </c>
    </row>
    <row r="9400" spans="11:12" x14ac:dyDescent="0.2">
      <c r="K9400" s="51">
        <v>9382</v>
      </c>
      <c r="L9400" s="52">
        <v>-4485.4976243672863</v>
      </c>
    </row>
    <row r="9401" spans="11:12" x14ac:dyDescent="0.2">
      <c r="K9401" s="51">
        <v>9383</v>
      </c>
      <c r="L9401" s="52">
        <v>-5195.5237427014763</v>
      </c>
    </row>
    <row r="9402" spans="11:12" x14ac:dyDescent="0.2">
      <c r="K9402" s="51">
        <v>9384</v>
      </c>
      <c r="L9402" s="52">
        <v>0</v>
      </c>
    </row>
    <row r="9403" spans="11:12" x14ac:dyDescent="0.2">
      <c r="K9403" s="51">
        <v>9385</v>
      </c>
      <c r="L9403" s="52">
        <v>0</v>
      </c>
    </row>
    <row r="9404" spans="11:12" x14ac:dyDescent="0.2">
      <c r="K9404" s="51">
        <v>9386</v>
      </c>
      <c r="L9404" s="52">
        <v>1519.6957412701963</v>
      </c>
    </row>
    <row r="9405" spans="11:12" x14ac:dyDescent="0.2">
      <c r="K9405" s="51">
        <v>9387</v>
      </c>
      <c r="L9405" s="52">
        <v>1910.0102701690842</v>
      </c>
    </row>
    <row r="9406" spans="11:12" x14ac:dyDescent="0.2">
      <c r="K9406" s="51">
        <v>9388</v>
      </c>
      <c r="L9406" s="52">
        <v>0</v>
      </c>
    </row>
    <row r="9407" spans="11:12" x14ac:dyDescent="0.2">
      <c r="K9407" s="51">
        <v>9389</v>
      </c>
      <c r="L9407" s="52">
        <v>-4324.2645365000199</v>
      </c>
    </row>
    <row r="9408" spans="11:12" x14ac:dyDescent="0.2">
      <c r="K9408" s="51">
        <v>9390</v>
      </c>
      <c r="L9408" s="52">
        <v>3546.3938843504402</v>
      </c>
    </row>
    <row r="9409" spans="11:12" x14ac:dyDescent="0.2">
      <c r="K9409" s="51">
        <v>9391</v>
      </c>
      <c r="L9409" s="52">
        <v>3336.6640971614834</v>
      </c>
    </row>
    <row r="9410" spans="11:12" x14ac:dyDescent="0.2">
      <c r="K9410" s="51">
        <v>9392</v>
      </c>
      <c r="L9410" s="52">
        <v>-4385.5919692031321</v>
      </c>
    </row>
    <row r="9411" spans="11:12" x14ac:dyDescent="0.2">
      <c r="K9411" s="51">
        <v>9393</v>
      </c>
      <c r="L9411" s="52">
        <v>-950.29358845423076</v>
      </c>
    </row>
    <row r="9412" spans="11:12" x14ac:dyDescent="0.2">
      <c r="K9412" s="51">
        <v>9394</v>
      </c>
      <c r="L9412" s="52">
        <v>1631.4807832965682</v>
      </c>
    </row>
    <row r="9413" spans="11:12" x14ac:dyDescent="0.2">
      <c r="K9413" s="51">
        <v>9395</v>
      </c>
      <c r="L9413" s="52">
        <v>-2882.1090846627503</v>
      </c>
    </row>
    <row r="9414" spans="11:12" x14ac:dyDescent="0.2">
      <c r="K9414" s="51">
        <v>9396</v>
      </c>
      <c r="L9414" s="52">
        <v>1295.5982931528863</v>
      </c>
    </row>
    <row r="9415" spans="11:12" x14ac:dyDescent="0.2">
      <c r="K9415" s="51">
        <v>9397</v>
      </c>
      <c r="L9415" s="52">
        <v>3570.2672425009032</v>
      </c>
    </row>
    <row r="9416" spans="11:12" x14ac:dyDescent="0.2">
      <c r="K9416" s="51">
        <v>9398</v>
      </c>
      <c r="L9416" s="52">
        <v>2106.4220924272386</v>
      </c>
    </row>
    <row r="9417" spans="11:12" x14ac:dyDescent="0.2">
      <c r="K9417" s="51">
        <v>9399</v>
      </c>
      <c r="L9417" s="52">
        <v>-1879.1870016802686</v>
      </c>
    </row>
    <row r="9418" spans="11:12" x14ac:dyDescent="0.2">
      <c r="K9418" s="51">
        <v>9400</v>
      </c>
      <c r="L9418" s="52">
        <v>-1628.678996864636</v>
      </c>
    </row>
    <row r="9419" spans="11:12" x14ac:dyDescent="0.2">
      <c r="K9419" s="51">
        <v>9401</v>
      </c>
      <c r="L9419" s="52">
        <v>-4761.8091691582586</v>
      </c>
    </row>
    <row r="9420" spans="11:12" x14ac:dyDescent="0.2">
      <c r="K9420" s="51">
        <v>9402</v>
      </c>
      <c r="L9420" s="52">
        <v>3878.3422260514853</v>
      </c>
    </row>
    <row r="9421" spans="11:12" x14ac:dyDescent="0.2">
      <c r="K9421" s="51">
        <v>9403</v>
      </c>
      <c r="L9421" s="52">
        <v>765.19356158502205</v>
      </c>
    </row>
    <row r="9422" spans="11:12" x14ac:dyDescent="0.2">
      <c r="K9422" s="51">
        <v>9404</v>
      </c>
      <c r="L9422" s="52">
        <v>78.702716092351238</v>
      </c>
    </row>
    <row r="9423" spans="11:12" x14ac:dyDescent="0.2">
      <c r="K9423" s="51">
        <v>9405</v>
      </c>
      <c r="L9423" s="52">
        <v>-1391.1807766319703</v>
      </c>
    </row>
    <row r="9424" spans="11:12" x14ac:dyDescent="0.2">
      <c r="K9424" s="51">
        <v>9406</v>
      </c>
      <c r="L9424" s="52">
        <v>-319.23790695352318</v>
      </c>
    </row>
    <row r="9425" spans="11:12" x14ac:dyDescent="0.2">
      <c r="K9425" s="51">
        <v>9407</v>
      </c>
      <c r="L9425" s="52">
        <v>624.03334885750837</v>
      </c>
    </row>
    <row r="9426" spans="11:12" x14ac:dyDescent="0.2">
      <c r="K9426" s="51">
        <v>9408</v>
      </c>
      <c r="L9426" s="52">
        <v>3529.9551463680823</v>
      </c>
    </row>
    <row r="9427" spans="11:12" x14ac:dyDescent="0.2">
      <c r="K9427" s="51">
        <v>9409</v>
      </c>
      <c r="L9427" s="52">
        <v>4343.7211806413261</v>
      </c>
    </row>
    <row r="9428" spans="11:12" x14ac:dyDescent="0.2">
      <c r="K9428" s="51">
        <v>9410</v>
      </c>
      <c r="L9428" s="52">
        <v>-2109.9294172039899</v>
      </c>
    </row>
    <row r="9429" spans="11:12" x14ac:dyDescent="0.2">
      <c r="K9429" s="51">
        <v>9411</v>
      </c>
      <c r="L9429" s="52">
        <v>886.41844307191786</v>
      </c>
    </row>
    <row r="9430" spans="11:12" x14ac:dyDescent="0.2">
      <c r="K9430" s="51">
        <v>9412</v>
      </c>
      <c r="L9430" s="52">
        <v>0</v>
      </c>
    </row>
    <row r="9431" spans="11:12" x14ac:dyDescent="0.2">
      <c r="K9431" s="51">
        <v>9413</v>
      </c>
      <c r="L9431" s="52">
        <v>-2510.9658195967686</v>
      </c>
    </row>
    <row r="9432" spans="11:12" x14ac:dyDescent="0.2">
      <c r="K9432" s="51">
        <v>9414</v>
      </c>
      <c r="L9432" s="52">
        <v>0</v>
      </c>
    </row>
    <row r="9433" spans="11:12" x14ac:dyDescent="0.2">
      <c r="K9433" s="51">
        <v>9415</v>
      </c>
      <c r="L9433" s="52">
        <v>-4604.4859344104789</v>
      </c>
    </row>
    <row r="9434" spans="11:12" x14ac:dyDescent="0.2">
      <c r="K9434" s="51">
        <v>9416</v>
      </c>
      <c r="L9434" s="52">
        <v>3549.7119525744761</v>
      </c>
    </row>
    <row r="9435" spans="11:12" x14ac:dyDescent="0.2">
      <c r="K9435" s="51">
        <v>9417</v>
      </c>
      <c r="L9435" s="52">
        <v>647.87603016944058</v>
      </c>
    </row>
    <row r="9436" spans="11:12" x14ac:dyDescent="0.2">
      <c r="K9436" s="51">
        <v>9418</v>
      </c>
      <c r="L9436" s="52">
        <v>1017.6836723046026</v>
      </c>
    </row>
    <row r="9437" spans="11:12" x14ac:dyDescent="0.2">
      <c r="K9437" s="51">
        <v>9419</v>
      </c>
      <c r="L9437" s="52">
        <v>-2152.4551993473865</v>
      </c>
    </row>
    <row r="9438" spans="11:12" x14ac:dyDescent="0.2">
      <c r="K9438" s="51">
        <v>9420</v>
      </c>
      <c r="L9438" s="52">
        <v>-2995.2502377154633</v>
      </c>
    </row>
    <row r="9439" spans="11:12" x14ac:dyDescent="0.2">
      <c r="K9439" s="51">
        <v>9421</v>
      </c>
      <c r="L9439" s="52">
        <v>931.38569839103013</v>
      </c>
    </row>
    <row r="9440" spans="11:12" x14ac:dyDescent="0.2">
      <c r="K9440" s="51">
        <v>9422</v>
      </c>
      <c r="L9440" s="52">
        <v>1530.6775618573583</v>
      </c>
    </row>
    <row r="9441" spans="11:12" x14ac:dyDescent="0.2">
      <c r="K9441" s="51">
        <v>9423</v>
      </c>
      <c r="L9441" s="52">
        <v>813.74352345103489</v>
      </c>
    </row>
    <row r="9442" spans="11:12" x14ac:dyDescent="0.2">
      <c r="K9442" s="51">
        <v>9424</v>
      </c>
      <c r="L9442" s="52">
        <v>5282.9124280922524</v>
      </c>
    </row>
    <row r="9443" spans="11:12" x14ac:dyDescent="0.2">
      <c r="K9443" s="51">
        <v>9425</v>
      </c>
      <c r="L9443" s="52">
        <v>-589.15125881905158</v>
      </c>
    </row>
    <row r="9444" spans="11:12" x14ac:dyDescent="0.2">
      <c r="K9444" s="51">
        <v>9426</v>
      </c>
      <c r="L9444" s="52">
        <v>-1265.6704594060438</v>
      </c>
    </row>
    <row r="9445" spans="11:12" x14ac:dyDescent="0.2">
      <c r="K9445" s="51">
        <v>9427</v>
      </c>
      <c r="L9445" s="52">
        <v>0</v>
      </c>
    </row>
    <row r="9446" spans="11:12" x14ac:dyDescent="0.2">
      <c r="K9446" s="51">
        <v>9428</v>
      </c>
      <c r="L9446" s="52">
        <v>3611.311303594126</v>
      </c>
    </row>
    <row r="9447" spans="11:12" x14ac:dyDescent="0.2">
      <c r="K9447" s="51">
        <v>9429</v>
      </c>
      <c r="L9447" s="52">
        <v>-1894.041960393381</v>
      </c>
    </row>
    <row r="9448" spans="11:12" x14ac:dyDescent="0.2">
      <c r="K9448" s="51">
        <v>9430</v>
      </c>
      <c r="L9448" s="52">
        <v>0</v>
      </c>
    </row>
    <row r="9449" spans="11:12" x14ac:dyDescent="0.2">
      <c r="K9449" s="51">
        <v>9431</v>
      </c>
      <c r="L9449" s="52">
        <v>-1990.1742928106614</v>
      </c>
    </row>
    <row r="9450" spans="11:12" x14ac:dyDescent="0.2">
      <c r="K9450" s="51">
        <v>9432</v>
      </c>
      <c r="L9450" s="52">
        <v>814.63858153237072</v>
      </c>
    </row>
    <row r="9451" spans="11:12" x14ac:dyDescent="0.2">
      <c r="K9451" s="51">
        <v>9433</v>
      </c>
      <c r="L9451" s="52">
        <v>-4380.397579067203</v>
      </c>
    </row>
    <row r="9452" spans="11:12" x14ac:dyDescent="0.2">
      <c r="K9452" s="51">
        <v>9434</v>
      </c>
      <c r="L9452" s="52">
        <v>2785.3545222620805</v>
      </c>
    </row>
    <row r="9453" spans="11:12" x14ac:dyDescent="0.2">
      <c r="K9453" s="51">
        <v>9435</v>
      </c>
      <c r="L9453" s="52">
        <v>1476.1095638266333</v>
      </c>
    </row>
    <row r="9454" spans="11:12" x14ac:dyDescent="0.2">
      <c r="K9454" s="51">
        <v>9436</v>
      </c>
      <c r="L9454" s="52">
        <v>2104.6867152188156</v>
      </c>
    </row>
    <row r="9455" spans="11:12" x14ac:dyDescent="0.2">
      <c r="K9455" s="51">
        <v>9437</v>
      </c>
      <c r="L9455" s="52">
        <v>-5353.4488014379731</v>
      </c>
    </row>
    <row r="9456" spans="11:12" x14ac:dyDescent="0.2">
      <c r="K9456" s="51">
        <v>9438</v>
      </c>
      <c r="L9456" s="52">
        <v>-236.66219360650393</v>
      </c>
    </row>
    <row r="9457" spans="11:12" x14ac:dyDescent="0.2">
      <c r="K9457" s="51">
        <v>9439</v>
      </c>
      <c r="L9457" s="52">
        <v>486.03020598740409</v>
      </c>
    </row>
    <row r="9458" spans="11:12" x14ac:dyDescent="0.2">
      <c r="K9458" s="51">
        <v>9440</v>
      </c>
      <c r="L9458" s="52">
        <v>3201.1882199437782</v>
      </c>
    </row>
    <row r="9459" spans="11:12" x14ac:dyDescent="0.2">
      <c r="K9459" s="51">
        <v>9441</v>
      </c>
      <c r="L9459" s="52">
        <v>2356.6592565205647</v>
      </c>
    </row>
    <row r="9460" spans="11:12" x14ac:dyDescent="0.2">
      <c r="K9460" s="51">
        <v>9442</v>
      </c>
      <c r="L9460" s="52">
        <v>-1127.5093792221728</v>
      </c>
    </row>
    <row r="9461" spans="11:12" x14ac:dyDescent="0.2">
      <c r="K9461" s="51">
        <v>9443</v>
      </c>
      <c r="L9461" s="52">
        <v>0</v>
      </c>
    </row>
    <row r="9462" spans="11:12" x14ac:dyDescent="0.2">
      <c r="K9462" s="51">
        <v>9444</v>
      </c>
      <c r="L9462" s="52">
        <v>2073.0317535798431</v>
      </c>
    </row>
    <row r="9463" spans="11:12" x14ac:dyDescent="0.2">
      <c r="K9463" s="51">
        <v>9445</v>
      </c>
      <c r="L9463" s="52">
        <v>-339.29385034675374</v>
      </c>
    </row>
    <row r="9464" spans="11:12" x14ac:dyDescent="0.2">
      <c r="K9464" s="51">
        <v>9446</v>
      </c>
      <c r="L9464" s="52">
        <v>3411.4659946571232</v>
      </c>
    </row>
    <row r="9465" spans="11:12" x14ac:dyDescent="0.2">
      <c r="K9465" s="51">
        <v>9447</v>
      </c>
      <c r="L9465" s="52">
        <v>5850.869553546152</v>
      </c>
    </row>
    <row r="9466" spans="11:12" x14ac:dyDescent="0.2">
      <c r="K9466" s="51">
        <v>9448</v>
      </c>
      <c r="L9466" s="52">
        <v>2225.5501755131336</v>
      </c>
    </row>
    <row r="9467" spans="11:12" x14ac:dyDescent="0.2">
      <c r="K9467" s="51">
        <v>9449</v>
      </c>
      <c r="L9467" s="52">
        <v>-2552.4000506276998</v>
      </c>
    </row>
    <row r="9468" spans="11:12" x14ac:dyDescent="0.2">
      <c r="K9468" s="51">
        <v>9450</v>
      </c>
      <c r="L9468" s="52">
        <v>1560.2612249775684</v>
      </c>
    </row>
    <row r="9469" spans="11:12" x14ac:dyDescent="0.2">
      <c r="K9469" s="51">
        <v>9451</v>
      </c>
      <c r="L9469" s="52">
        <v>-3165.7114047029158</v>
      </c>
    </row>
    <row r="9470" spans="11:12" x14ac:dyDescent="0.2">
      <c r="K9470" s="51">
        <v>9452</v>
      </c>
      <c r="L9470" s="52">
        <v>-2453.3416263559438</v>
      </c>
    </row>
    <row r="9471" spans="11:12" x14ac:dyDescent="0.2">
      <c r="K9471" s="51">
        <v>9453</v>
      </c>
      <c r="L9471" s="52">
        <v>3129.1409334023811</v>
      </c>
    </row>
    <row r="9472" spans="11:12" x14ac:dyDescent="0.2">
      <c r="K9472" s="51">
        <v>9454</v>
      </c>
      <c r="L9472" s="52">
        <v>0</v>
      </c>
    </row>
    <row r="9473" spans="11:12" x14ac:dyDescent="0.2">
      <c r="K9473" s="51">
        <v>9455</v>
      </c>
      <c r="L9473" s="52">
        <v>0</v>
      </c>
    </row>
    <row r="9474" spans="11:12" x14ac:dyDescent="0.2">
      <c r="K9474" s="51">
        <v>9456</v>
      </c>
      <c r="L9474" s="52">
        <v>0</v>
      </c>
    </row>
    <row r="9475" spans="11:12" x14ac:dyDescent="0.2">
      <c r="K9475" s="51">
        <v>9457</v>
      </c>
      <c r="L9475" s="52">
        <v>1231.5701048015064</v>
      </c>
    </row>
    <row r="9476" spans="11:12" x14ac:dyDescent="0.2">
      <c r="K9476" s="51">
        <v>9458</v>
      </c>
      <c r="L9476" s="52">
        <v>0</v>
      </c>
    </row>
    <row r="9477" spans="11:12" x14ac:dyDescent="0.2">
      <c r="K9477" s="51">
        <v>9459</v>
      </c>
      <c r="L9477" s="52">
        <v>817.00276043768099</v>
      </c>
    </row>
    <row r="9478" spans="11:12" x14ac:dyDescent="0.2">
      <c r="K9478" s="51">
        <v>9460</v>
      </c>
      <c r="L9478" s="52">
        <v>-817.96861295540168</v>
      </c>
    </row>
    <row r="9479" spans="11:12" x14ac:dyDescent="0.2">
      <c r="K9479" s="51">
        <v>9461</v>
      </c>
      <c r="L9479" s="52">
        <v>-2705.2271712536512</v>
      </c>
    </row>
    <row r="9480" spans="11:12" x14ac:dyDescent="0.2">
      <c r="K9480" s="51">
        <v>9462</v>
      </c>
      <c r="L9480" s="52">
        <v>0</v>
      </c>
    </row>
    <row r="9481" spans="11:12" x14ac:dyDescent="0.2">
      <c r="K9481" s="51">
        <v>9463</v>
      </c>
      <c r="L9481" s="52">
        <v>864.2373025878934</v>
      </c>
    </row>
    <row r="9482" spans="11:12" x14ac:dyDescent="0.2">
      <c r="K9482" s="51">
        <v>9464</v>
      </c>
      <c r="L9482" s="52">
        <v>1109.7832969166386</v>
      </c>
    </row>
    <row r="9483" spans="11:12" x14ac:dyDescent="0.2">
      <c r="K9483" s="51">
        <v>9465</v>
      </c>
      <c r="L9483" s="52">
        <v>4122.6514883275595</v>
      </c>
    </row>
    <row r="9484" spans="11:12" x14ac:dyDescent="0.2">
      <c r="K9484" s="51">
        <v>9466</v>
      </c>
      <c r="L9484" s="52">
        <v>-1912.9547838680987</v>
      </c>
    </row>
    <row r="9485" spans="11:12" x14ac:dyDescent="0.2">
      <c r="K9485" s="51">
        <v>9467</v>
      </c>
      <c r="L9485" s="52">
        <v>-597.44172342673619</v>
      </c>
    </row>
    <row r="9486" spans="11:12" x14ac:dyDescent="0.2">
      <c r="K9486" s="51">
        <v>9468</v>
      </c>
      <c r="L9486" s="52">
        <v>0</v>
      </c>
    </row>
    <row r="9487" spans="11:12" x14ac:dyDescent="0.2">
      <c r="K9487" s="51">
        <v>9469</v>
      </c>
      <c r="L9487" s="52">
        <v>3185.3779781159942</v>
      </c>
    </row>
    <row r="9488" spans="11:12" x14ac:dyDescent="0.2">
      <c r="K9488" s="51">
        <v>9470</v>
      </c>
      <c r="L9488" s="52">
        <v>0</v>
      </c>
    </row>
    <row r="9489" spans="11:12" x14ac:dyDescent="0.2">
      <c r="K9489" s="51">
        <v>9471</v>
      </c>
      <c r="L9489" s="52">
        <v>0</v>
      </c>
    </row>
    <row r="9490" spans="11:12" x14ac:dyDescent="0.2">
      <c r="K9490" s="51">
        <v>9472</v>
      </c>
      <c r="L9490" s="52">
        <v>-2056.0926494168675</v>
      </c>
    </row>
    <row r="9491" spans="11:12" x14ac:dyDescent="0.2">
      <c r="K9491" s="51">
        <v>9473</v>
      </c>
      <c r="L9491" s="52">
        <v>-311.04862591012079</v>
      </c>
    </row>
    <row r="9492" spans="11:12" x14ac:dyDescent="0.2">
      <c r="K9492" s="51">
        <v>9474</v>
      </c>
      <c r="L9492" s="52">
        <v>1234.0460361181263</v>
      </c>
    </row>
    <row r="9493" spans="11:12" x14ac:dyDescent="0.2">
      <c r="K9493" s="51">
        <v>9475</v>
      </c>
      <c r="L9493" s="52">
        <v>0</v>
      </c>
    </row>
    <row r="9494" spans="11:12" x14ac:dyDescent="0.2">
      <c r="K9494" s="51">
        <v>9476</v>
      </c>
      <c r="L9494" s="52">
        <v>1588.2740764869086</v>
      </c>
    </row>
    <row r="9495" spans="11:12" x14ac:dyDescent="0.2">
      <c r="K9495" s="51">
        <v>9477</v>
      </c>
      <c r="L9495" s="52">
        <v>5115.8000581789029</v>
      </c>
    </row>
    <row r="9496" spans="11:12" x14ac:dyDescent="0.2">
      <c r="K9496" s="51">
        <v>9478</v>
      </c>
      <c r="L9496" s="52">
        <v>1739.8064061904192</v>
      </c>
    </row>
    <row r="9497" spans="11:12" x14ac:dyDescent="0.2">
      <c r="K9497" s="51">
        <v>9479</v>
      </c>
      <c r="L9497" s="52">
        <v>-1067.6283088456248</v>
      </c>
    </row>
    <row r="9498" spans="11:12" x14ac:dyDescent="0.2">
      <c r="K9498" s="51">
        <v>9480</v>
      </c>
      <c r="L9498" s="52">
        <v>2463.0062644097998</v>
      </c>
    </row>
    <row r="9499" spans="11:12" x14ac:dyDescent="0.2">
      <c r="K9499" s="51">
        <v>9481</v>
      </c>
      <c r="L9499" s="52">
        <v>-722.04033186783272</v>
      </c>
    </row>
    <row r="9500" spans="11:12" x14ac:dyDescent="0.2">
      <c r="K9500" s="51">
        <v>9482</v>
      </c>
      <c r="L9500" s="52">
        <v>-1004.2003927914012</v>
      </c>
    </row>
    <row r="9501" spans="11:12" x14ac:dyDescent="0.2">
      <c r="K9501" s="51">
        <v>9483</v>
      </c>
      <c r="L9501" s="52">
        <v>2691.2485238842046</v>
      </c>
    </row>
    <row r="9502" spans="11:12" x14ac:dyDescent="0.2">
      <c r="K9502" s="51">
        <v>9484</v>
      </c>
      <c r="L9502" s="52">
        <v>-1584.6018111397384</v>
      </c>
    </row>
    <row r="9503" spans="11:12" x14ac:dyDescent="0.2">
      <c r="K9503" s="51">
        <v>9485</v>
      </c>
      <c r="L9503" s="52">
        <v>488.73314331551205</v>
      </c>
    </row>
    <row r="9504" spans="11:12" x14ac:dyDescent="0.2">
      <c r="K9504" s="51">
        <v>9486</v>
      </c>
      <c r="L9504" s="52">
        <v>0</v>
      </c>
    </row>
    <row r="9505" spans="11:12" x14ac:dyDescent="0.2">
      <c r="K9505" s="51">
        <v>9487</v>
      </c>
      <c r="L9505" s="52">
        <v>4552.451852584717</v>
      </c>
    </row>
    <row r="9506" spans="11:12" x14ac:dyDescent="0.2">
      <c r="K9506" s="51">
        <v>9488</v>
      </c>
      <c r="L9506" s="52">
        <v>0</v>
      </c>
    </row>
    <row r="9507" spans="11:12" x14ac:dyDescent="0.2">
      <c r="K9507" s="51">
        <v>9489</v>
      </c>
      <c r="L9507" s="52">
        <v>-2070.0133660594602</v>
      </c>
    </row>
    <row r="9508" spans="11:12" x14ac:dyDescent="0.2">
      <c r="K9508" s="51">
        <v>9490</v>
      </c>
      <c r="L9508" s="52">
        <v>4375.7170236836419</v>
      </c>
    </row>
    <row r="9509" spans="11:12" x14ac:dyDescent="0.2">
      <c r="K9509" s="51">
        <v>9491</v>
      </c>
      <c r="L9509" s="52">
        <v>3558.1221994585512</v>
      </c>
    </row>
    <row r="9510" spans="11:12" x14ac:dyDescent="0.2">
      <c r="K9510" s="51">
        <v>9492</v>
      </c>
      <c r="L9510" s="52">
        <v>-840.01983841653714</v>
      </c>
    </row>
    <row r="9511" spans="11:12" x14ac:dyDescent="0.2">
      <c r="K9511" s="51">
        <v>9493</v>
      </c>
      <c r="L9511" s="52">
        <v>-3082.0746141827358</v>
      </c>
    </row>
    <row r="9512" spans="11:12" x14ac:dyDescent="0.2">
      <c r="K9512" s="51">
        <v>9494</v>
      </c>
      <c r="L9512" s="52">
        <v>923.2232648337349</v>
      </c>
    </row>
    <row r="9513" spans="11:12" x14ac:dyDescent="0.2">
      <c r="K9513" s="51">
        <v>9495</v>
      </c>
      <c r="L9513" s="52">
        <v>-2461.0373466247302</v>
      </c>
    </row>
    <row r="9514" spans="11:12" x14ac:dyDescent="0.2">
      <c r="K9514" s="51">
        <v>9496</v>
      </c>
      <c r="L9514" s="52">
        <v>-2613.5968723090614</v>
      </c>
    </row>
    <row r="9515" spans="11:12" x14ac:dyDescent="0.2">
      <c r="K9515" s="51">
        <v>9497</v>
      </c>
      <c r="L9515" s="52">
        <v>472.46611898175775</v>
      </c>
    </row>
    <row r="9516" spans="11:12" x14ac:dyDescent="0.2">
      <c r="K9516" s="51">
        <v>9498</v>
      </c>
      <c r="L9516" s="52">
        <v>-4691.8160051912855</v>
      </c>
    </row>
    <row r="9517" spans="11:12" x14ac:dyDescent="0.2">
      <c r="K9517" s="51">
        <v>9499</v>
      </c>
      <c r="L9517" s="52">
        <v>1787.1250848647355</v>
      </c>
    </row>
    <row r="9518" spans="11:12" x14ac:dyDescent="0.2">
      <c r="K9518" s="51">
        <v>9500</v>
      </c>
      <c r="L9518" s="52">
        <v>-1656.9499367875487</v>
      </c>
    </row>
    <row r="9519" spans="11:12" x14ac:dyDescent="0.2">
      <c r="K9519" s="51">
        <v>9501</v>
      </c>
      <c r="L9519" s="52">
        <v>-2681.8176061710533</v>
      </c>
    </row>
    <row r="9520" spans="11:12" x14ac:dyDescent="0.2">
      <c r="K9520" s="51">
        <v>9502</v>
      </c>
      <c r="L9520" s="52">
        <v>2698.1990266507819</v>
      </c>
    </row>
    <row r="9521" spans="11:12" x14ac:dyDescent="0.2">
      <c r="K9521" s="51">
        <v>9503</v>
      </c>
      <c r="L9521" s="52">
        <v>-941.83304722195544</v>
      </c>
    </row>
    <row r="9522" spans="11:12" x14ac:dyDescent="0.2">
      <c r="K9522" s="51">
        <v>9504</v>
      </c>
      <c r="L9522" s="52">
        <v>0</v>
      </c>
    </row>
    <row r="9523" spans="11:12" x14ac:dyDescent="0.2">
      <c r="K9523" s="51">
        <v>9505</v>
      </c>
      <c r="L9523" s="52">
        <v>1301.4345729686365</v>
      </c>
    </row>
    <row r="9524" spans="11:12" x14ac:dyDescent="0.2">
      <c r="K9524" s="51">
        <v>9506</v>
      </c>
      <c r="L9524" s="52">
        <v>2814.6995738738487</v>
      </c>
    </row>
    <row r="9525" spans="11:12" x14ac:dyDescent="0.2">
      <c r="K9525" s="51">
        <v>9507</v>
      </c>
      <c r="L9525" s="52">
        <v>3452.0430728420479</v>
      </c>
    </row>
    <row r="9526" spans="11:12" x14ac:dyDescent="0.2">
      <c r="K9526" s="51">
        <v>9508</v>
      </c>
      <c r="L9526" s="52">
        <v>-2922.8565877068368</v>
      </c>
    </row>
    <row r="9527" spans="11:12" x14ac:dyDescent="0.2">
      <c r="K9527" s="51">
        <v>9509</v>
      </c>
      <c r="L9527" s="52">
        <v>-400.01928352662708</v>
      </c>
    </row>
    <row r="9528" spans="11:12" x14ac:dyDescent="0.2">
      <c r="K9528" s="51">
        <v>9510</v>
      </c>
      <c r="L9528" s="52">
        <v>1774.121612305227</v>
      </c>
    </row>
    <row r="9529" spans="11:12" x14ac:dyDescent="0.2">
      <c r="K9529" s="51">
        <v>9511</v>
      </c>
      <c r="L9529" s="52">
        <v>1947.4644397138536</v>
      </c>
    </row>
    <row r="9530" spans="11:12" x14ac:dyDescent="0.2">
      <c r="K9530" s="51">
        <v>9512</v>
      </c>
      <c r="L9530" s="52">
        <v>-1352.0515440716506</v>
      </c>
    </row>
    <row r="9531" spans="11:12" x14ac:dyDescent="0.2">
      <c r="K9531" s="51">
        <v>9513</v>
      </c>
      <c r="L9531" s="52">
        <v>-6319.9911207524628</v>
      </c>
    </row>
    <row r="9532" spans="11:12" x14ac:dyDescent="0.2">
      <c r="K9532" s="51">
        <v>9514</v>
      </c>
      <c r="L9532" s="52">
        <v>-1345.9493174325098</v>
      </c>
    </row>
    <row r="9533" spans="11:12" x14ac:dyDescent="0.2">
      <c r="K9533" s="51">
        <v>9515</v>
      </c>
      <c r="L9533" s="52">
        <v>2061.6187730679162</v>
      </c>
    </row>
    <row r="9534" spans="11:12" x14ac:dyDescent="0.2">
      <c r="K9534" s="51">
        <v>9516</v>
      </c>
      <c r="L9534" s="52">
        <v>1897.9001588799383</v>
      </c>
    </row>
    <row r="9535" spans="11:12" x14ac:dyDescent="0.2">
      <c r="K9535" s="51">
        <v>9517</v>
      </c>
      <c r="L9535" s="52">
        <v>-3915.6987255752442</v>
      </c>
    </row>
    <row r="9536" spans="11:12" x14ac:dyDescent="0.2">
      <c r="K9536" s="51">
        <v>9518</v>
      </c>
      <c r="L9536" s="52">
        <v>447.26273936741973</v>
      </c>
    </row>
    <row r="9537" spans="11:12" x14ac:dyDescent="0.2">
      <c r="K9537" s="51">
        <v>9519</v>
      </c>
      <c r="L9537" s="52">
        <v>929.21593579845603</v>
      </c>
    </row>
    <row r="9538" spans="11:12" x14ac:dyDescent="0.2">
      <c r="K9538" s="51">
        <v>9520</v>
      </c>
      <c r="L9538" s="52">
        <v>1560.9789189886933</v>
      </c>
    </row>
    <row r="9539" spans="11:12" x14ac:dyDescent="0.2">
      <c r="K9539" s="51">
        <v>9521</v>
      </c>
      <c r="L9539" s="52">
        <v>2538.5071113406675</v>
      </c>
    </row>
    <row r="9540" spans="11:12" x14ac:dyDescent="0.2">
      <c r="K9540" s="51">
        <v>9522</v>
      </c>
      <c r="L9540" s="52">
        <v>-575.91292938101356</v>
      </c>
    </row>
    <row r="9541" spans="11:12" x14ac:dyDescent="0.2">
      <c r="K9541" s="51">
        <v>9523</v>
      </c>
      <c r="L9541" s="52">
        <v>-2498.7744044784758</v>
      </c>
    </row>
    <row r="9542" spans="11:12" x14ac:dyDescent="0.2">
      <c r="K9542" s="51">
        <v>9524</v>
      </c>
      <c r="L9542" s="52">
        <v>-2419.0662886416121</v>
      </c>
    </row>
    <row r="9543" spans="11:12" x14ac:dyDescent="0.2">
      <c r="K9543" s="51">
        <v>9525</v>
      </c>
      <c r="L9543" s="52">
        <v>980.65348854059459</v>
      </c>
    </row>
    <row r="9544" spans="11:12" x14ac:dyDescent="0.2">
      <c r="K9544" s="51">
        <v>9526</v>
      </c>
      <c r="L9544" s="52">
        <v>664.4867227121581</v>
      </c>
    </row>
    <row r="9545" spans="11:12" x14ac:dyDescent="0.2">
      <c r="K9545" s="51">
        <v>9527</v>
      </c>
      <c r="L9545" s="52">
        <v>1175.0545709066819</v>
      </c>
    </row>
    <row r="9546" spans="11:12" x14ac:dyDescent="0.2">
      <c r="K9546" s="51">
        <v>9528</v>
      </c>
      <c r="L9546" s="52">
        <v>-2411.4119831801822</v>
      </c>
    </row>
    <row r="9547" spans="11:12" x14ac:dyDescent="0.2">
      <c r="K9547" s="51">
        <v>9529</v>
      </c>
      <c r="L9547" s="52">
        <v>-665.38788545103716</v>
      </c>
    </row>
    <row r="9548" spans="11:12" x14ac:dyDescent="0.2">
      <c r="K9548" s="51">
        <v>9530</v>
      </c>
      <c r="L9548" s="52">
        <v>1269.2599506020658</v>
      </c>
    </row>
    <row r="9549" spans="11:12" x14ac:dyDescent="0.2">
      <c r="K9549" s="51">
        <v>9531</v>
      </c>
      <c r="L9549" s="52">
        <v>0</v>
      </c>
    </row>
    <row r="9550" spans="11:12" x14ac:dyDescent="0.2">
      <c r="K9550" s="51">
        <v>9532</v>
      </c>
      <c r="L9550" s="52">
        <v>3601.3387340676722</v>
      </c>
    </row>
    <row r="9551" spans="11:12" x14ac:dyDescent="0.2">
      <c r="K9551" s="51">
        <v>9533</v>
      </c>
      <c r="L9551" s="52">
        <v>-1073.3660290429284</v>
      </c>
    </row>
    <row r="9552" spans="11:12" x14ac:dyDescent="0.2">
      <c r="K9552" s="51">
        <v>9534</v>
      </c>
      <c r="L9552" s="52">
        <v>-997.70405318198027</v>
      </c>
    </row>
    <row r="9553" spans="11:12" x14ac:dyDescent="0.2">
      <c r="K9553" s="51">
        <v>9535</v>
      </c>
      <c r="L9553" s="52">
        <v>5495.3714480431827</v>
      </c>
    </row>
    <row r="9554" spans="11:12" x14ac:dyDescent="0.2">
      <c r="K9554" s="51">
        <v>9536</v>
      </c>
      <c r="L9554" s="52">
        <v>-1786.7107867513109</v>
      </c>
    </row>
    <row r="9555" spans="11:12" x14ac:dyDescent="0.2">
      <c r="K9555" s="51">
        <v>9537</v>
      </c>
      <c r="L9555" s="52">
        <v>-3041.7041749198261</v>
      </c>
    </row>
    <row r="9556" spans="11:12" x14ac:dyDescent="0.2">
      <c r="K9556" s="51">
        <v>9538</v>
      </c>
      <c r="L9556" s="52">
        <v>3339.2886152232463</v>
      </c>
    </row>
    <row r="9557" spans="11:12" x14ac:dyDescent="0.2">
      <c r="K9557" s="51">
        <v>9539</v>
      </c>
      <c r="L9557" s="52">
        <v>-2201.2427773194622</v>
      </c>
    </row>
    <row r="9558" spans="11:12" x14ac:dyDescent="0.2">
      <c r="K9558" s="51">
        <v>9540</v>
      </c>
      <c r="L9558" s="52">
        <v>-1375.0817907065737</v>
      </c>
    </row>
    <row r="9559" spans="11:12" x14ac:dyDescent="0.2">
      <c r="K9559" s="51">
        <v>9541</v>
      </c>
      <c r="L9559" s="52">
        <v>-4964.3260995694454</v>
      </c>
    </row>
    <row r="9560" spans="11:12" x14ac:dyDescent="0.2">
      <c r="K9560" s="51">
        <v>9542</v>
      </c>
      <c r="L9560" s="52">
        <v>2027.0138105816252</v>
      </c>
    </row>
    <row r="9561" spans="11:12" x14ac:dyDescent="0.2">
      <c r="K9561" s="51">
        <v>9543</v>
      </c>
      <c r="L9561" s="52">
        <v>223.61097355450465</v>
      </c>
    </row>
    <row r="9562" spans="11:12" x14ac:dyDescent="0.2">
      <c r="K9562" s="51">
        <v>9544</v>
      </c>
      <c r="L9562" s="52">
        <v>3651.6194045632151</v>
      </c>
    </row>
    <row r="9563" spans="11:12" x14ac:dyDescent="0.2">
      <c r="K9563" s="51">
        <v>9545</v>
      </c>
      <c r="L9563" s="52">
        <v>4087.6583902608468</v>
      </c>
    </row>
    <row r="9564" spans="11:12" x14ac:dyDescent="0.2">
      <c r="K9564" s="51">
        <v>9546</v>
      </c>
      <c r="L9564" s="52">
        <v>-5120.737315213657</v>
      </c>
    </row>
    <row r="9565" spans="11:12" x14ac:dyDescent="0.2">
      <c r="K9565" s="51">
        <v>9547</v>
      </c>
      <c r="L9565" s="52">
        <v>3291.107925071391</v>
      </c>
    </row>
    <row r="9566" spans="11:12" x14ac:dyDescent="0.2">
      <c r="K9566" s="51">
        <v>9548</v>
      </c>
      <c r="L9566" s="52">
        <v>774.41595573190989</v>
      </c>
    </row>
    <row r="9567" spans="11:12" x14ac:dyDescent="0.2">
      <c r="K9567" s="51">
        <v>9549</v>
      </c>
      <c r="L9567" s="52">
        <v>0</v>
      </c>
    </row>
    <row r="9568" spans="11:12" x14ac:dyDescent="0.2">
      <c r="K9568" s="51">
        <v>9550</v>
      </c>
      <c r="L9568" s="52">
        <v>2718.5586206718522</v>
      </c>
    </row>
    <row r="9569" spans="11:12" x14ac:dyDescent="0.2">
      <c r="K9569" s="51">
        <v>9551</v>
      </c>
      <c r="L9569" s="52">
        <v>-1782.5539827381867</v>
      </c>
    </row>
    <row r="9570" spans="11:12" x14ac:dyDescent="0.2">
      <c r="K9570" s="51">
        <v>9552</v>
      </c>
      <c r="L9570" s="52">
        <v>4354.7107487706216</v>
      </c>
    </row>
    <row r="9571" spans="11:12" x14ac:dyDescent="0.2">
      <c r="K9571" s="51">
        <v>9553</v>
      </c>
      <c r="L9571" s="52">
        <v>2299.2933257629566</v>
      </c>
    </row>
    <row r="9572" spans="11:12" x14ac:dyDescent="0.2">
      <c r="K9572" s="51">
        <v>9554</v>
      </c>
      <c r="L9572" s="52">
        <v>1835.0538901335294</v>
      </c>
    </row>
    <row r="9573" spans="11:12" x14ac:dyDescent="0.2">
      <c r="K9573" s="51">
        <v>9555</v>
      </c>
      <c r="L9573" s="52">
        <v>-1780.4733514265499</v>
      </c>
    </row>
    <row r="9574" spans="11:12" x14ac:dyDescent="0.2">
      <c r="K9574" s="51">
        <v>9556</v>
      </c>
      <c r="L9574" s="52">
        <v>0</v>
      </c>
    </row>
    <row r="9575" spans="11:12" x14ac:dyDescent="0.2">
      <c r="K9575" s="51">
        <v>9557</v>
      </c>
      <c r="L9575" s="52">
        <v>2571.8149643545498</v>
      </c>
    </row>
    <row r="9576" spans="11:12" x14ac:dyDescent="0.2">
      <c r="K9576" s="51">
        <v>9558</v>
      </c>
      <c r="L9576" s="52">
        <v>693.55970642535192</v>
      </c>
    </row>
    <row r="9577" spans="11:12" x14ac:dyDescent="0.2">
      <c r="K9577" s="51">
        <v>9559</v>
      </c>
      <c r="L9577" s="52">
        <v>6259.2442527297644</v>
      </c>
    </row>
    <row r="9578" spans="11:12" x14ac:dyDescent="0.2">
      <c r="K9578" s="51">
        <v>9560</v>
      </c>
      <c r="L9578" s="52">
        <v>-1797.0892324710901</v>
      </c>
    </row>
    <row r="9579" spans="11:12" x14ac:dyDescent="0.2">
      <c r="K9579" s="51">
        <v>9561</v>
      </c>
      <c r="L9579" s="52">
        <v>0</v>
      </c>
    </row>
    <row r="9580" spans="11:12" x14ac:dyDescent="0.2">
      <c r="K9580" s="51">
        <v>9562</v>
      </c>
      <c r="L9580" s="52">
        <v>3669.4083845972855</v>
      </c>
    </row>
    <row r="9581" spans="11:12" x14ac:dyDescent="0.2">
      <c r="K9581" s="51">
        <v>9563</v>
      </c>
      <c r="L9581" s="52">
        <v>-461.37431168485773</v>
      </c>
    </row>
    <row r="9582" spans="11:12" x14ac:dyDescent="0.2">
      <c r="K9582" s="51">
        <v>9564</v>
      </c>
      <c r="L9582" s="52">
        <v>-2418.2167837704192</v>
      </c>
    </row>
    <row r="9583" spans="11:12" x14ac:dyDescent="0.2">
      <c r="K9583" s="51">
        <v>9565</v>
      </c>
      <c r="L9583" s="52">
        <v>-545.17997053656291</v>
      </c>
    </row>
    <row r="9584" spans="11:12" x14ac:dyDescent="0.2">
      <c r="K9584" s="51">
        <v>9566</v>
      </c>
      <c r="L9584" s="52">
        <v>3993.2018667897746</v>
      </c>
    </row>
    <row r="9585" spans="11:12" x14ac:dyDescent="0.2">
      <c r="K9585" s="51">
        <v>9567</v>
      </c>
      <c r="L9585" s="52">
        <v>618.2871448851256</v>
      </c>
    </row>
    <row r="9586" spans="11:12" x14ac:dyDescent="0.2">
      <c r="K9586" s="51">
        <v>9568</v>
      </c>
      <c r="L9586" s="52">
        <v>2464.5288860004421</v>
      </c>
    </row>
    <row r="9587" spans="11:12" x14ac:dyDescent="0.2">
      <c r="K9587" s="51">
        <v>9569</v>
      </c>
      <c r="L9587" s="52">
        <v>4277.3930992790692</v>
      </c>
    </row>
    <row r="9588" spans="11:12" x14ac:dyDescent="0.2">
      <c r="K9588" s="51">
        <v>9570</v>
      </c>
      <c r="L9588" s="52">
        <v>0</v>
      </c>
    </row>
    <row r="9589" spans="11:12" x14ac:dyDescent="0.2">
      <c r="K9589" s="51">
        <v>9571</v>
      </c>
      <c r="L9589" s="52">
        <v>673.44691536779965</v>
      </c>
    </row>
    <row r="9590" spans="11:12" x14ac:dyDescent="0.2">
      <c r="K9590" s="51">
        <v>9572</v>
      </c>
      <c r="L9590" s="52">
        <v>1165.923970153581</v>
      </c>
    </row>
    <row r="9591" spans="11:12" x14ac:dyDescent="0.2">
      <c r="K9591" s="51">
        <v>9573</v>
      </c>
      <c r="L9591" s="52">
        <v>4655.9194748807786</v>
      </c>
    </row>
    <row r="9592" spans="11:12" x14ac:dyDescent="0.2">
      <c r="K9592" s="51">
        <v>9574</v>
      </c>
      <c r="L9592" s="52">
        <v>-1126.050666544475</v>
      </c>
    </row>
    <row r="9593" spans="11:12" x14ac:dyDescent="0.2">
      <c r="K9593" s="51">
        <v>9575</v>
      </c>
      <c r="L9593" s="52">
        <v>-2459.1757528558046</v>
      </c>
    </row>
    <row r="9594" spans="11:12" x14ac:dyDescent="0.2">
      <c r="K9594" s="51">
        <v>9576</v>
      </c>
      <c r="L9594" s="52">
        <v>-3706.0823667244094</v>
      </c>
    </row>
    <row r="9595" spans="11:12" x14ac:dyDescent="0.2">
      <c r="K9595" s="51">
        <v>9577</v>
      </c>
      <c r="L9595" s="52">
        <v>-4870.2019132608493</v>
      </c>
    </row>
    <row r="9596" spans="11:12" x14ac:dyDescent="0.2">
      <c r="K9596" s="51">
        <v>9578</v>
      </c>
      <c r="L9596" s="52">
        <v>0</v>
      </c>
    </row>
    <row r="9597" spans="11:12" x14ac:dyDescent="0.2">
      <c r="K9597" s="51">
        <v>9579</v>
      </c>
      <c r="L9597" s="52">
        <v>0</v>
      </c>
    </row>
    <row r="9598" spans="11:12" x14ac:dyDescent="0.2">
      <c r="K9598" s="51">
        <v>9580</v>
      </c>
      <c r="L9598" s="52">
        <v>3830.4407995544248</v>
      </c>
    </row>
    <row r="9599" spans="11:12" x14ac:dyDescent="0.2">
      <c r="K9599" s="51">
        <v>9581</v>
      </c>
      <c r="L9599" s="52">
        <v>1877.8805506064555</v>
      </c>
    </row>
    <row r="9600" spans="11:12" x14ac:dyDescent="0.2">
      <c r="K9600" s="51">
        <v>9582</v>
      </c>
      <c r="L9600" s="52">
        <v>-955.48063335603399</v>
      </c>
    </row>
    <row r="9601" spans="11:12" x14ac:dyDescent="0.2">
      <c r="K9601" s="51">
        <v>9583</v>
      </c>
      <c r="L9601" s="52">
        <v>-4732.197120845356</v>
      </c>
    </row>
    <row r="9602" spans="11:12" x14ac:dyDescent="0.2">
      <c r="K9602" s="51">
        <v>9584</v>
      </c>
      <c r="L9602" s="52">
        <v>797.48884802056455</v>
      </c>
    </row>
    <row r="9603" spans="11:12" x14ac:dyDescent="0.2">
      <c r="K9603" s="51">
        <v>9585</v>
      </c>
      <c r="L9603" s="52">
        <v>0</v>
      </c>
    </row>
    <row r="9604" spans="11:12" x14ac:dyDescent="0.2">
      <c r="K9604" s="51">
        <v>9586</v>
      </c>
      <c r="L9604" s="52">
        <v>3837.4335635849357</v>
      </c>
    </row>
    <row r="9605" spans="11:12" x14ac:dyDescent="0.2">
      <c r="K9605" s="51">
        <v>9587</v>
      </c>
      <c r="L9605" s="52">
        <v>745.53517834955903</v>
      </c>
    </row>
    <row r="9606" spans="11:12" x14ac:dyDescent="0.2">
      <c r="K9606" s="51">
        <v>9588</v>
      </c>
      <c r="L9606" s="52">
        <v>4210.0140131226299</v>
      </c>
    </row>
    <row r="9607" spans="11:12" x14ac:dyDescent="0.2">
      <c r="K9607" s="51">
        <v>9589</v>
      </c>
      <c r="L9607" s="52">
        <v>0</v>
      </c>
    </row>
    <row r="9608" spans="11:12" x14ac:dyDescent="0.2">
      <c r="K9608" s="51">
        <v>9590</v>
      </c>
      <c r="L9608" s="52">
        <v>1126.8315061222754</v>
      </c>
    </row>
    <row r="9609" spans="11:12" x14ac:dyDescent="0.2">
      <c r="K9609" s="51">
        <v>9591</v>
      </c>
      <c r="L9609" s="52">
        <v>5393.4770707054449</v>
      </c>
    </row>
    <row r="9610" spans="11:12" x14ac:dyDescent="0.2">
      <c r="K9610" s="51">
        <v>9592</v>
      </c>
      <c r="L9610" s="52">
        <v>1706.4410820921714</v>
      </c>
    </row>
    <row r="9611" spans="11:12" x14ac:dyDescent="0.2">
      <c r="K9611" s="51">
        <v>9593</v>
      </c>
      <c r="L9611" s="52">
        <v>3053.2928935827158</v>
      </c>
    </row>
    <row r="9612" spans="11:12" x14ac:dyDescent="0.2">
      <c r="K9612" s="51">
        <v>9594</v>
      </c>
      <c r="L9612" s="52">
        <v>0</v>
      </c>
    </row>
    <row r="9613" spans="11:12" x14ac:dyDescent="0.2">
      <c r="K9613" s="51">
        <v>9595</v>
      </c>
      <c r="L9613" s="52">
        <v>0</v>
      </c>
    </row>
    <row r="9614" spans="11:12" x14ac:dyDescent="0.2">
      <c r="K9614" s="51">
        <v>9596</v>
      </c>
      <c r="L9614" s="52">
        <v>0</v>
      </c>
    </row>
    <row r="9615" spans="11:12" x14ac:dyDescent="0.2">
      <c r="K9615" s="51">
        <v>9597</v>
      </c>
      <c r="L9615" s="52">
        <v>-4523.4547309561258</v>
      </c>
    </row>
    <row r="9616" spans="11:12" x14ac:dyDescent="0.2">
      <c r="K9616" s="51">
        <v>9598</v>
      </c>
      <c r="L9616" s="52">
        <v>669.00703721777302</v>
      </c>
    </row>
    <row r="9617" spans="11:12" x14ac:dyDescent="0.2">
      <c r="K9617" s="51">
        <v>9599</v>
      </c>
      <c r="L9617" s="52">
        <v>2727.1008671205109</v>
      </c>
    </row>
    <row r="9618" spans="11:12" x14ac:dyDescent="0.2">
      <c r="K9618" s="51">
        <v>9600</v>
      </c>
      <c r="L9618" s="52">
        <v>2927.0064589749945</v>
      </c>
    </row>
    <row r="9619" spans="11:12" x14ac:dyDescent="0.2">
      <c r="K9619" s="51">
        <v>9601</v>
      </c>
      <c r="L9619" s="52">
        <v>1172.7503605862387</v>
      </c>
    </row>
    <row r="9620" spans="11:12" x14ac:dyDescent="0.2">
      <c r="K9620" s="51">
        <v>9602</v>
      </c>
      <c r="L9620" s="52">
        <v>2270.4996080770729</v>
      </c>
    </row>
    <row r="9621" spans="11:12" x14ac:dyDescent="0.2">
      <c r="K9621" s="51">
        <v>9603</v>
      </c>
      <c r="L9621" s="52">
        <v>4180.5858551234451</v>
      </c>
    </row>
    <row r="9622" spans="11:12" x14ac:dyDescent="0.2">
      <c r="K9622" s="51">
        <v>9604</v>
      </c>
      <c r="L9622" s="52">
        <v>-2295.6291167512759</v>
      </c>
    </row>
    <row r="9623" spans="11:12" x14ac:dyDescent="0.2">
      <c r="K9623" s="51">
        <v>9605</v>
      </c>
      <c r="L9623" s="52">
        <v>2274.662549951679</v>
      </c>
    </row>
    <row r="9624" spans="11:12" x14ac:dyDescent="0.2">
      <c r="K9624" s="51">
        <v>9606</v>
      </c>
      <c r="L9624" s="52">
        <v>2825.923956159133</v>
      </c>
    </row>
    <row r="9625" spans="11:12" x14ac:dyDescent="0.2">
      <c r="K9625" s="51">
        <v>9607</v>
      </c>
      <c r="L9625" s="52">
        <v>-2048.2744894188254</v>
      </c>
    </row>
    <row r="9626" spans="11:12" x14ac:dyDescent="0.2">
      <c r="K9626" s="51">
        <v>9608</v>
      </c>
      <c r="L9626" s="52">
        <v>1520.0085431193645</v>
      </c>
    </row>
    <row r="9627" spans="11:12" x14ac:dyDescent="0.2">
      <c r="K9627" s="51">
        <v>9609</v>
      </c>
      <c r="L9627" s="52">
        <v>5994.0803576692779</v>
      </c>
    </row>
    <row r="9628" spans="11:12" x14ac:dyDescent="0.2">
      <c r="K9628" s="51">
        <v>9610</v>
      </c>
      <c r="L9628" s="52">
        <v>-3744.821230250127</v>
      </c>
    </row>
    <row r="9629" spans="11:12" x14ac:dyDescent="0.2">
      <c r="K9629" s="51">
        <v>9611</v>
      </c>
      <c r="L9629" s="52">
        <v>468.02787607645871</v>
      </c>
    </row>
    <row r="9630" spans="11:12" x14ac:dyDescent="0.2">
      <c r="K9630" s="51">
        <v>9612</v>
      </c>
      <c r="L9630" s="52">
        <v>601.16500355314827</v>
      </c>
    </row>
    <row r="9631" spans="11:12" x14ac:dyDescent="0.2">
      <c r="K9631" s="51">
        <v>9613</v>
      </c>
      <c r="L9631" s="52">
        <v>5227.3957021278165</v>
      </c>
    </row>
    <row r="9632" spans="11:12" x14ac:dyDescent="0.2">
      <c r="K9632" s="51">
        <v>9614</v>
      </c>
      <c r="L9632" s="52">
        <v>0</v>
      </c>
    </row>
    <row r="9633" spans="11:12" x14ac:dyDescent="0.2">
      <c r="K9633" s="51">
        <v>9615</v>
      </c>
      <c r="L9633" s="52">
        <v>-1500.04712869477</v>
      </c>
    </row>
    <row r="9634" spans="11:12" x14ac:dyDescent="0.2">
      <c r="K9634" s="51">
        <v>9616</v>
      </c>
      <c r="L9634" s="52">
        <v>-869.7222658653609</v>
      </c>
    </row>
    <row r="9635" spans="11:12" x14ac:dyDescent="0.2">
      <c r="K9635" s="51">
        <v>9617</v>
      </c>
      <c r="L9635" s="52">
        <v>498.17081107524723</v>
      </c>
    </row>
    <row r="9636" spans="11:12" x14ac:dyDescent="0.2">
      <c r="K9636" s="51">
        <v>9618</v>
      </c>
      <c r="L9636" s="52">
        <v>4428.5089338519256</v>
      </c>
    </row>
    <row r="9637" spans="11:12" x14ac:dyDescent="0.2">
      <c r="K9637" s="51">
        <v>9619</v>
      </c>
      <c r="L9637" s="52">
        <v>828.80029672456988</v>
      </c>
    </row>
    <row r="9638" spans="11:12" x14ac:dyDescent="0.2">
      <c r="K9638" s="51">
        <v>9620</v>
      </c>
      <c r="L9638" s="52">
        <v>3376.0030450413897</v>
      </c>
    </row>
    <row r="9639" spans="11:12" x14ac:dyDescent="0.2">
      <c r="K9639" s="51">
        <v>9621</v>
      </c>
      <c r="L9639" s="52">
        <v>1806.5954659090373</v>
      </c>
    </row>
    <row r="9640" spans="11:12" x14ac:dyDescent="0.2">
      <c r="K9640" s="51">
        <v>9622</v>
      </c>
      <c r="L9640" s="52">
        <v>1521.0997891674388</v>
      </c>
    </row>
    <row r="9641" spans="11:12" x14ac:dyDescent="0.2">
      <c r="K9641" s="51">
        <v>9623</v>
      </c>
      <c r="L9641" s="52">
        <v>-1020.7773853410104</v>
      </c>
    </row>
    <row r="9642" spans="11:12" x14ac:dyDescent="0.2">
      <c r="K9642" s="51">
        <v>9624</v>
      </c>
      <c r="L9642" s="52">
        <v>1973.3513719597754</v>
      </c>
    </row>
    <row r="9643" spans="11:12" x14ac:dyDescent="0.2">
      <c r="K9643" s="51">
        <v>9625</v>
      </c>
      <c r="L9643" s="52">
        <v>-722.07987801332433</v>
      </c>
    </row>
    <row r="9644" spans="11:12" x14ac:dyDescent="0.2">
      <c r="K9644" s="51">
        <v>9626</v>
      </c>
      <c r="L9644" s="52">
        <v>3252.0402285685714</v>
      </c>
    </row>
    <row r="9645" spans="11:12" x14ac:dyDescent="0.2">
      <c r="K9645" s="51">
        <v>9627</v>
      </c>
      <c r="L9645" s="52">
        <v>336.14820057476209</v>
      </c>
    </row>
    <row r="9646" spans="11:12" x14ac:dyDescent="0.2">
      <c r="K9646" s="51">
        <v>9628</v>
      </c>
      <c r="L9646" s="52">
        <v>2996.5553702665056</v>
      </c>
    </row>
    <row r="9647" spans="11:12" x14ac:dyDescent="0.2">
      <c r="K9647" s="51">
        <v>9629</v>
      </c>
      <c r="L9647" s="52">
        <v>2660.9558608669186</v>
      </c>
    </row>
    <row r="9648" spans="11:12" x14ac:dyDescent="0.2">
      <c r="K9648" s="51">
        <v>9630</v>
      </c>
      <c r="L9648" s="52">
        <v>3178.6495596845029</v>
      </c>
    </row>
    <row r="9649" spans="11:12" x14ac:dyDescent="0.2">
      <c r="K9649" s="51">
        <v>9631</v>
      </c>
      <c r="L9649" s="52">
        <v>-4244.1333085057013</v>
      </c>
    </row>
    <row r="9650" spans="11:12" x14ac:dyDescent="0.2">
      <c r="K9650" s="51">
        <v>9632</v>
      </c>
      <c r="L9650" s="52">
        <v>-838.23443765309401</v>
      </c>
    </row>
    <row r="9651" spans="11:12" x14ac:dyDescent="0.2">
      <c r="K9651" s="51">
        <v>9633</v>
      </c>
      <c r="L9651" s="52">
        <v>2702.95493366141</v>
      </c>
    </row>
    <row r="9652" spans="11:12" x14ac:dyDescent="0.2">
      <c r="K9652" s="51">
        <v>9634</v>
      </c>
      <c r="L9652" s="52">
        <v>1425.7648159575472</v>
      </c>
    </row>
    <row r="9653" spans="11:12" x14ac:dyDescent="0.2">
      <c r="K9653" s="51">
        <v>9635</v>
      </c>
      <c r="L9653" s="52">
        <v>3868.0469626040212</v>
      </c>
    </row>
    <row r="9654" spans="11:12" x14ac:dyDescent="0.2">
      <c r="K9654" s="51">
        <v>9636</v>
      </c>
      <c r="L9654" s="52">
        <v>2109.6270426608903</v>
      </c>
    </row>
    <row r="9655" spans="11:12" x14ac:dyDescent="0.2">
      <c r="K9655" s="51">
        <v>9637</v>
      </c>
      <c r="L9655" s="52">
        <v>-1418.046390720624</v>
      </c>
    </row>
    <row r="9656" spans="11:12" x14ac:dyDescent="0.2">
      <c r="K9656" s="51">
        <v>9638</v>
      </c>
      <c r="L9656" s="52">
        <v>-3169.3701141104084</v>
      </c>
    </row>
    <row r="9657" spans="11:12" x14ac:dyDescent="0.2">
      <c r="K9657" s="51">
        <v>9639</v>
      </c>
      <c r="L9657" s="52">
        <v>0</v>
      </c>
    </row>
    <row r="9658" spans="11:12" x14ac:dyDescent="0.2">
      <c r="K9658" s="51">
        <v>9640</v>
      </c>
      <c r="L9658" s="52">
        <v>4985.537375271816</v>
      </c>
    </row>
    <row r="9659" spans="11:12" x14ac:dyDescent="0.2">
      <c r="K9659" s="51">
        <v>9641</v>
      </c>
      <c r="L9659" s="52">
        <v>4347.657316056353</v>
      </c>
    </row>
    <row r="9660" spans="11:12" x14ac:dyDescent="0.2">
      <c r="K9660" s="51">
        <v>9642</v>
      </c>
      <c r="L9660" s="52">
        <v>924.14438934184955</v>
      </c>
    </row>
    <row r="9661" spans="11:12" x14ac:dyDescent="0.2">
      <c r="K9661" s="51">
        <v>9643</v>
      </c>
      <c r="L9661" s="52">
        <v>1339.8414236007707</v>
      </c>
    </row>
    <row r="9662" spans="11:12" x14ac:dyDescent="0.2">
      <c r="K9662" s="51">
        <v>9644</v>
      </c>
      <c r="L9662" s="52">
        <v>5525.5302495106644</v>
      </c>
    </row>
    <row r="9663" spans="11:12" x14ac:dyDescent="0.2">
      <c r="K9663" s="51">
        <v>9645</v>
      </c>
      <c r="L9663" s="52">
        <v>-1037.3736241592887</v>
      </c>
    </row>
    <row r="9664" spans="11:12" x14ac:dyDescent="0.2">
      <c r="K9664" s="51">
        <v>9646</v>
      </c>
      <c r="L9664" s="52">
        <v>1759.2814117127089</v>
      </c>
    </row>
    <row r="9665" spans="11:12" x14ac:dyDescent="0.2">
      <c r="K9665" s="51">
        <v>9647</v>
      </c>
      <c r="L9665" s="52">
        <v>-1783.8278446676509</v>
      </c>
    </row>
    <row r="9666" spans="11:12" x14ac:dyDescent="0.2">
      <c r="K9666" s="51">
        <v>9648</v>
      </c>
      <c r="L9666" s="52">
        <v>-2762.8659778044062</v>
      </c>
    </row>
    <row r="9667" spans="11:12" x14ac:dyDescent="0.2">
      <c r="K9667" s="51">
        <v>9649</v>
      </c>
      <c r="L9667" s="52">
        <v>-802.86268137556817</v>
      </c>
    </row>
    <row r="9668" spans="11:12" x14ac:dyDescent="0.2">
      <c r="K9668" s="51">
        <v>9650</v>
      </c>
      <c r="L9668" s="52">
        <v>3553.2990397018634</v>
      </c>
    </row>
    <row r="9669" spans="11:12" x14ac:dyDescent="0.2">
      <c r="K9669" s="51">
        <v>9651</v>
      </c>
      <c r="L9669" s="52">
        <v>296.0948976711702</v>
      </c>
    </row>
    <row r="9670" spans="11:12" x14ac:dyDescent="0.2">
      <c r="K9670" s="51">
        <v>9652</v>
      </c>
      <c r="L9670" s="52">
        <v>727.9359300952683</v>
      </c>
    </row>
    <row r="9671" spans="11:12" x14ac:dyDescent="0.2">
      <c r="K9671" s="51">
        <v>9653</v>
      </c>
      <c r="L9671" s="52">
        <v>0</v>
      </c>
    </row>
    <row r="9672" spans="11:12" x14ac:dyDescent="0.2">
      <c r="K9672" s="51">
        <v>9654</v>
      </c>
      <c r="L9672" s="52">
        <v>1756.2266030474921</v>
      </c>
    </row>
    <row r="9673" spans="11:12" x14ac:dyDescent="0.2">
      <c r="K9673" s="51">
        <v>9655</v>
      </c>
      <c r="L9673" s="52">
        <v>0</v>
      </c>
    </row>
    <row r="9674" spans="11:12" x14ac:dyDescent="0.2">
      <c r="K9674" s="51">
        <v>9656</v>
      </c>
      <c r="L9674" s="52">
        <v>1407.1729724452939</v>
      </c>
    </row>
    <row r="9675" spans="11:12" x14ac:dyDescent="0.2">
      <c r="K9675" s="51">
        <v>9657</v>
      </c>
      <c r="L9675" s="52">
        <v>-5802.9642745844858</v>
      </c>
    </row>
    <row r="9676" spans="11:12" x14ac:dyDescent="0.2">
      <c r="K9676" s="51">
        <v>9658</v>
      </c>
      <c r="L9676" s="52">
        <v>-1931.6039805129305</v>
      </c>
    </row>
    <row r="9677" spans="11:12" x14ac:dyDescent="0.2">
      <c r="K9677" s="51">
        <v>9659</v>
      </c>
      <c r="L9677" s="52">
        <v>1888.2163435554992</v>
      </c>
    </row>
    <row r="9678" spans="11:12" x14ac:dyDescent="0.2">
      <c r="K9678" s="51">
        <v>9660</v>
      </c>
      <c r="L9678" s="52">
        <v>-819.75959837034759</v>
      </c>
    </row>
    <row r="9679" spans="11:12" x14ac:dyDescent="0.2">
      <c r="K9679" s="51">
        <v>9661</v>
      </c>
      <c r="L9679" s="52">
        <v>188.49882609349061</v>
      </c>
    </row>
    <row r="9680" spans="11:12" x14ac:dyDescent="0.2">
      <c r="K9680" s="51">
        <v>9662</v>
      </c>
      <c r="L9680" s="52">
        <v>-2990.6556275129428</v>
      </c>
    </row>
    <row r="9681" spans="11:12" x14ac:dyDescent="0.2">
      <c r="K9681" s="51">
        <v>9663</v>
      </c>
      <c r="L9681" s="52">
        <v>-323.96766062685265</v>
      </c>
    </row>
    <row r="9682" spans="11:12" x14ac:dyDescent="0.2">
      <c r="K9682" s="51">
        <v>9664</v>
      </c>
      <c r="L9682" s="52">
        <v>0</v>
      </c>
    </row>
    <row r="9683" spans="11:12" x14ac:dyDescent="0.2">
      <c r="K9683" s="51">
        <v>9665</v>
      </c>
      <c r="L9683" s="52">
        <v>0</v>
      </c>
    </row>
    <row r="9684" spans="11:12" x14ac:dyDescent="0.2">
      <c r="K9684" s="51">
        <v>9666</v>
      </c>
      <c r="L9684" s="52">
        <v>2142.7051962830901</v>
      </c>
    </row>
    <row r="9685" spans="11:12" x14ac:dyDescent="0.2">
      <c r="K9685" s="51">
        <v>9667</v>
      </c>
      <c r="L9685" s="52">
        <v>540.06479135520181</v>
      </c>
    </row>
    <row r="9686" spans="11:12" x14ac:dyDescent="0.2">
      <c r="K9686" s="51">
        <v>9668</v>
      </c>
      <c r="L9686" s="52">
        <v>-2847.5814882888612</v>
      </c>
    </row>
    <row r="9687" spans="11:12" x14ac:dyDescent="0.2">
      <c r="K9687" s="51">
        <v>9669</v>
      </c>
      <c r="L9687" s="52">
        <v>1192.7584861433525</v>
      </c>
    </row>
    <row r="9688" spans="11:12" x14ac:dyDescent="0.2">
      <c r="K9688" s="51">
        <v>9670</v>
      </c>
      <c r="L9688" s="52">
        <v>119.09419500650893</v>
      </c>
    </row>
    <row r="9689" spans="11:12" x14ac:dyDescent="0.2">
      <c r="K9689" s="51">
        <v>9671</v>
      </c>
      <c r="L9689" s="52">
        <v>2214.3590944162661</v>
      </c>
    </row>
    <row r="9690" spans="11:12" x14ac:dyDescent="0.2">
      <c r="K9690" s="51">
        <v>9672</v>
      </c>
      <c r="L9690" s="52">
        <v>1939.0566192748886</v>
      </c>
    </row>
    <row r="9691" spans="11:12" x14ac:dyDescent="0.2">
      <c r="K9691" s="51">
        <v>9673</v>
      </c>
      <c r="L9691" s="52">
        <v>-2013.5573646073537</v>
      </c>
    </row>
    <row r="9692" spans="11:12" x14ac:dyDescent="0.2">
      <c r="K9692" s="51">
        <v>9674</v>
      </c>
      <c r="L9692" s="52">
        <v>916.13062969037423</v>
      </c>
    </row>
    <row r="9693" spans="11:12" x14ac:dyDescent="0.2">
      <c r="K9693" s="51">
        <v>9675</v>
      </c>
      <c r="L9693" s="52">
        <v>2580.4099752966677</v>
      </c>
    </row>
    <row r="9694" spans="11:12" x14ac:dyDescent="0.2">
      <c r="K9694" s="51">
        <v>9676</v>
      </c>
      <c r="L9694" s="52">
        <v>2711.8214155991036</v>
      </c>
    </row>
    <row r="9695" spans="11:12" x14ac:dyDescent="0.2">
      <c r="K9695" s="51">
        <v>9677</v>
      </c>
      <c r="L9695" s="52">
        <v>4978.3816100807608</v>
      </c>
    </row>
    <row r="9696" spans="11:12" x14ac:dyDescent="0.2">
      <c r="K9696" s="51">
        <v>9678</v>
      </c>
      <c r="L9696" s="52">
        <v>394.68405598113168</v>
      </c>
    </row>
    <row r="9697" spans="11:12" x14ac:dyDescent="0.2">
      <c r="K9697" s="51">
        <v>9679</v>
      </c>
      <c r="L9697" s="52">
        <v>1846.4983758812564</v>
      </c>
    </row>
    <row r="9698" spans="11:12" x14ac:dyDescent="0.2">
      <c r="K9698" s="51">
        <v>9680</v>
      </c>
      <c r="L9698" s="52">
        <v>-5720.6983178587525</v>
      </c>
    </row>
    <row r="9699" spans="11:12" x14ac:dyDescent="0.2">
      <c r="K9699" s="51">
        <v>9681</v>
      </c>
      <c r="L9699" s="52">
        <v>0</v>
      </c>
    </row>
    <row r="9700" spans="11:12" x14ac:dyDescent="0.2">
      <c r="K9700" s="51">
        <v>9682</v>
      </c>
      <c r="L9700" s="52">
        <v>0</v>
      </c>
    </row>
    <row r="9701" spans="11:12" x14ac:dyDescent="0.2">
      <c r="K9701" s="51">
        <v>9683</v>
      </c>
      <c r="L9701" s="52">
        <v>708.38809881077191</v>
      </c>
    </row>
    <row r="9702" spans="11:12" x14ac:dyDescent="0.2">
      <c r="K9702" s="51">
        <v>9684</v>
      </c>
      <c r="L9702" s="52">
        <v>-2365.676505759357</v>
      </c>
    </row>
    <row r="9703" spans="11:12" x14ac:dyDescent="0.2">
      <c r="K9703" s="51">
        <v>9685</v>
      </c>
      <c r="L9703" s="52">
        <v>0</v>
      </c>
    </row>
    <row r="9704" spans="11:12" x14ac:dyDescent="0.2">
      <c r="K9704" s="51">
        <v>9686</v>
      </c>
      <c r="L9704" s="52">
        <v>-1653.107878157324</v>
      </c>
    </row>
    <row r="9705" spans="11:12" x14ac:dyDescent="0.2">
      <c r="K9705" s="51">
        <v>9687</v>
      </c>
      <c r="L9705" s="52">
        <v>1723.5868319574408</v>
      </c>
    </row>
    <row r="9706" spans="11:12" x14ac:dyDescent="0.2">
      <c r="K9706" s="51">
        <v>9688</v>
      </c>
      <c r="L9706" s="52">
        <v>3719.5642228662145</v>
      </c>
    </row>
    <row r="9707" spans="11:12" x14ac:dyDescent="0.2">
      <c r="K9707" s="51">
        <v>9689</v>
      </c>
      <c r="L9707" s="52">
        <v>-2587.7748936953221</v>
      </c>
    </row>
    <row r="9708" spans="11:12" x14ac:dyDescent="0.2">
      <c r="K9708" s="51">
        <v>9690</v>
      </c>
      <c r="L9708" s="52">
        <v>-3867.3834434456467</v>
      </c>
    </row>
    <row r="9709" spans="11:12" x14ac:dyDescent="0.2">
      <c r="K9709" s="51">
        <v>9691</v>
      </c>
      <c r="L9709" s="52">
        <v>1859.2042161068491</v>
      </c>
    </row>
    <row r="9710" spans="11:12" x14ac:dyDescent="0.2">
      <c r="K9710" s="51">
        <v>9692</v>
      </c>
      <c r="L9710" s="52">
        <v>0</v>
      </c>
    </row>
    <row r="9711" spans="11:12" x14ac:dyDescent="0.2">
      <c r="K9711" s="51">
        <v>9693</v>
      </c>
      <c r="L9711" s="52">
        <v>2645.5406774328594</v>
      </c>
    </row>
    <row r="9712" spans="11:12" x14ac:dyDescent="0.2">
      <c r="K9712" s="51">
        <v>9694</v>
      </c>
      <c r="L9712" s="52">
        <v>762.0857314700786</v>
      </c>
    </row>
    <row r="9713" spans="11:12" x14ac:dyDescent="0.2">
      <c r="K9713" s="51">
        <v>9695</v>
      </c>
      <c r="L9713" s="52">
        <v>-1134.9156462618519</v>
      </c>
    </row>
    <row r="9714" spans="11:12" x14ac:dyDescent="0.2">
      <c r="K9714" s="51">
        <v>9696</v>
      </c>
      <c r="L9714" s="52">
        <v>3874.1766108552429</v>
      </c>
    </row>
    <row r="9715" spans="11:12" x14ac:dyDescent="0.2">
      <c r="K9715" s="51">
        <v>9697</v>
      </c>
      <c r="L9715" s="52">
        <v>2801.3607909094931</v>
      </c>
    </row>
    <row r="9716" spans="11:12" x14ac:dyDescent="0.2">
      <c r="K9716" s="51">
        <v>9698</v>
      </c>
      <c r="L9716" s="52">
        <v>1836.5082018520511</v>
      </c>
    </row>
    <row r="9717" spans="11:12" x14ac:dyDescent="0.2">
      <c r="K9717" s="51">
        <v>9699</v>
      </c>
      <c r="L9717" s="52">
        <v>2041.349695148454</v>
      </c>
    </row>
    <row r="9718" spans="11:12" x14ac:dyDescent="0.2">
      <c r="K9718" s="51">
        <v>9700</v>
      </c>
      <c r="L9718" s="52">
        <v>-4029.2329940292284</v>
      </c>
    </row>
    <row r="9719" spans="11:12" x14ac:dyDescent="0.2">
      <c r="K9719" s="51">
        <v>9701</v>
      </c>
      <c r="L9719" s="52">
        <v>1982.6789425702143</v>
      </c>
    </row>
    <row r="9720" spans="11:12" x14ac:dyDescent="0.2">
      <c r="K9720" s="51">
        <v>9702</v>
      </c>
      <c r="L9720" s="52">
        <v>4669.2104480919525</v>
      </c>
    </row>
    <row r="9721" spans="11:12" x14ac:dyDescent="0.2">
      <c r="K9721" s="51">
        <v>9703</v>
      </c>
      <c r="L9721" s="52">
        <v>3907.3384413510694</v>
      </c>
    </row>
    <row r="9722" spans="11:12" x14ac:dyDescent="0.2">
      <c r="K9722" s="51">
        <v>9704</v>
      </c>
      <c r="L9722" s="52">
        <v>-2323.5778281925623</v>
      </c>
    </row>
    <row r="9723" spans="11:12" x14ac:dyDescent="0.2">
      <c r="K9723" s="51">
        <v>9705</v>
      </c>
      <c r="L9723" s="52">
        <v>2392.1202320465736</v>
      </c>
    </row>
    <row r="9724" spans="11:12" x14ac:dyDescent="0.2">
      <c r="K9724" s="51">
        <v>9706</v>
      </c>
      <c r="L9724" s="52">
        <v>2333.229977508096</v>
      </c>
    </row>
    <row r="9725" spans="11:12" x14ac:dyDescent="0.2">
      <c r="K9725" s="51">
        <v>9707</v>
      </c>
      <c r="L9725" s="52">
        <v>-5447.4721095137156</v>
      </c>
    </row>
    <row r="9726" spans="11:12" x14ac:dyDescent="0.2">
      <c r="K9726" s="51">
        <v>9708</v>
      </c>
      <c r="L9726" s="52">
        <v>899.53458470077987</v>
      </c>
    </row>
    <row r="9727" spans="11:12" x14ac:dyDescent="0.2">
      <c r="K9727" s="51">
        <v>9709</v>
      </c>
      <c r="L9727" s="52">
        <v>-5796.4914392649844</v>
      </c>
    </row>
    <row r="9728" spans="11:12" x14ac:dyDescent="0.2">
      <c r="K9728" s="51">
        <v>9710</v>
      </c>
      <c r="L9728" s="52">
        <v>-188.74003588742687</v>
      </c>
    </row>
    <row r="9729" spans="11:12" x14ac:dyDescent="0.2">
      <c r="K9729" s="51">
        <v>9711</v>
      </c>
      <c r="L9729" s="52">
        <v>-2245.8147486414296</v>
      </c>
    </row>
    <row r="9730" spans="11:12" x14ac:dyDescent="0.2">
      <c r="K9730" s="51">
        <v>9712</v>
      </c>
      <c r="L9730" s="52">
        <v>1261.7087865120698</v>
      </c>
    </row>
    <row r="9731" spans="11:12" x14ac:dyDescent="0.2">
      <c r="K9731" s="51">
        <v>9713</v>
      </c>
      <c r="L9731" s="52">
        <v>-2689.5653035644309</v>
      </c>
    </row>
    <row r="9732" spans="11:12" x14ac:dyDescent="0.2">
      <c r="K9732" s="51">
        <v>9714</v>
      </c>
      <c r="L9732" s="52">
        <v>-2424.2957953529349</v>
      </c>
    </row>
    <row r="9733" spans="11:12" x14ac:dyDescent="0.2">
      <c r="K9733" s="51">
        <v>9715</v>
      </c>
      <c r="L9733" s="52">
        <v>0</v>
      </c>
    </row>
    <row r="9734" spans="11:12" x14ac:dyDescent="0.2">
      <c r="K9734" s="51">
        <v>9716</v>
      </c>
      <c r="L9734" s="52">
        <v>736.31252536187276</v>
      </c>
    </row>
    <row r="9735" spans="11:12" x14ac:dyDescent="0.2">
      <c r="K9735" s="51">
        <v>9717</v>
      </c>
      <c r="L9735" s="52">
        <v>0</v>
      </c>
    </row>
    <row r="9736" spans="11:12" x14ac:dyDescent="0.2">
      <c r="K9736" s="51">
        <v>9718</v>
      </c>
      <c r="L9736" s="52">
        <v>0</v>
      </c>
    </row>
    <row r="9737" spans="11:12" x14ac:dyDescent="0.2">
      <c r="K9737" s="51">
        <v>9719</v>
      </c>
      <c r="L9737" s="52">
        <v>0</v>
      </c>
    </row>
    <row r="9738" spans="11:12" x14ac:dyDescent="0.2">
      <c r="K9738" s="51">
        <v>9720</v>
      </c>
      <c r="L9738" s="52">
        <v>5317.2863714712275</v>
      </c>
    </row>
    <row r="9739" spans="11:12" x14ac:dyDescent="0.2">
      <c r="K9739" s="51">
        <v>9721</v>
      </c>
      <c r="L9739" s="52">
        <v>5397.426707717279</v>
      </c>
    </row>
    <row r="9740" spans="11:12" x14ac:dyDescent="0.2">
      <c r="K9740" s="51">
        <v>9722</v>
      </c>
      <c r="L9740" s="52">
        <v>-3195.5680917797054</v>
      </c>
    </row>
    <row r="9741" spans="11:12" x14ac:dyDescent="0.2">
      <c r="K9741" s="51">
        <v>9723</v>
      </c>
      <c r="L9741" s="52">
        <v>2184.3837267745166</v>
      </c>
    </row>
    <row r="9742" spans="11:12" x14ac:dyDescent="0.2">
      <c r="K9742" s="51">
        <v>9724</v>
      </c>
      <c r="L9742" s="52">
        <v>-2712.5564696540564</v>
      </c>
    </row>
    <row r="9743" spans="11:12" x14ac:dyDescent="0.2">
      <c r="K9743" s="51">
        <v>9725</v>
      </c>
      <c r="L9743" s="52">
        <v>1332.9543402766531</v>
      </c>
    </row>
    <row r="9744" spans="11:12" x14ac:dyDescent="0.2">
      <c r="K9744" s="51">
        <v>9726</v>
      </c>
      <c r="L9744" s="52">
        <v>-6827.0991168337505</v>
      </c>
    </row>
    <row r="9745" spans="11:12" x14ac:dyDescent="0.2">
      <c r="K9745" s="51">
        <v>9727</v>
      </c>
      <c r="L9745" s="52">
        <v>470.35180599439491</v>
      </c>
    </row>
    <row r="9746" spans="11:12" x14ac:dyDescent="0.2">
      <c r="K9746" s="51">
        <v>9728</v>
      </c>
      <c r="L9746" s="52">
        <v>4081.9812692888036</v>
      </c>
    </row>
    <row r="9747" spans="11:12" x14ac:dyDescent="0.2">
      <c r="K9747" s="51">
        <v>9729</v>
      </c>
      <c r="L9747" s="52">
        <v>1734.2289337181251</v>
      </c>
    </row>
    <row r="9748" spans="11:12" x14ac:dyDescent="0.2">
      <c r="K9748" s="51">
        <v>9730</v>
      </c>
      <c r="L9748" s="52">
        <v>-1241.2334681177592</v>
      </c>
    </row>
    <row r="9749" spans="11:12" x14ac:dyDescent="0.2">
      <c r="K9749" s="51">
        <v>9731</v>
      </c>
      <c r="L9749" s="52">
        <v>-4338.5248229904182</v>
      </c>
    </row>
    <row r="9750" spans="11:12" x14ac:dyDescent="0.2">
      <c r="K9750" s="51">
        <v>9732</v>
      </c>
      <c r="L9750" s="52">
        <v>-203.08108931944537</v>
      </c>
    </row>
    <row r="9751" spans="11:12" x14ac:dyDescent="0.2">
      <c r="K9751" s="51">
        <v>9733</v>
      </c>
      <c r="L9751" s="52">
        <v>0</v>
      </c>
    </row>
    <row r="9752" spans="11:12" x14ac:dyDescent="0.2">
      <c r="K9752" s="51">
        <v>9734</v>
      </c>
      <c r="L9752" s="52">
        <v>3473.9294296934986</v>
      </c>
    </row>
    <row r="9753" spans="11:12" x14ac:dyDescent="0.2">
      <c r="K9753" s="51">
        <v>9735</v>
      </c>
      <c r="L9753" s="52">
        <v>4982.1098720939708</v>
      </c>
    </row>
    <row r="9754" spans="11:12" x14ac:dyDescent="0.2">
      <c r="K9754" s="51">
        <v>9736</v>
      </c>
      <c r="L9754" s="52">
        <v>553.41657736524701</v>
      </c>
    </row>
    <row r="9755" spans="11:12" x14ac:dyDescent="0.2">
      <c r="K9755" s="51">
        <v>9737</v>
      </c>
      <c r="L9755" s="52">
        <v>-1185.440428422995</v>
      </c>
    </row>
    <row r="9756" spans="11:12" x14ac:dyDescent="0.2">
      <c r="K9756" s="51">
        <v>9738</v>
      </c>
      <c r="L9756" s="52">
        <v>-48.693444112721636</v>
      </c>
    </row>
    <row r="9757" spans="11:12" x14ac:dyDescent="0.2">
      <c r="K9757" s="51">
        <v>9739</v>
      </c>
      <c r="L9757" s="52">
        <v>6299.7950406344726</v>
      </c>
    </row>
    <row r="9758" spans="11:12" x14ac:dyDescent="0.2">
      <c r="K9758" s="51">
        <v>9740</v>
      </c>
      <c r="L9758" s="52">
        <v>0</v>
      </c>
    </row>
    <row r="9759" spans="11:12" x14ac:dyDescent="0.2">
      <c r="K9759" s="51">
        <v>9741</v>
      </c>
      <c r="L9759" s="52">
        <v>-646.96683019573584</v>
      </c>
    </row>
    <row r="9760" spans="11:12" x14ac:dyDescent="0.2">
      <c r="K9760" s="51">
        <v>9742</v>
      </c>
      <c r="L9760" s="52">
        <v>-2409.0636756332651</v>
      </c>
    </row>
    <row r="9761" spans="11:12" x14ac:dyDescent="0.2">
      <c r="K9761" s="51">
        <v>9743</v>
      </c>
      <c r="L9761" s="52">
        <v>-4219.8787261947828</v>
      </c>
    </row>
    <row r="9762" spans="11:12" x14ac:dyDescent="0.2">
      <c r="K9762" s="51">
        <v>9744</v>
      </c>
      <c r="L9762" s="52">
        <v>-5096.8579123333511</v>
      </c>
    </row>
    <row r="9763" spans="11:12" x14ac:dyDescent="0.2">
      <c r="K9763" s="51">
        <v>9745</v>
      </c>
      <c r="L9763" s="52">
        <v>0</v>
      </c>
    </row>
    <row r="9764" spans="11:12" x14ac:dyDescent="0.2">
      <c r="K9764" s="51">
        <v>9746</v>
      </c>
      <c r="L9764" s="52">
        <v>-2163.7492012017287</v>
      </c>
    </row>
    <row r="9765" spans="11:12" x14ac:dyDescent="0.2">
      <c r="K9765" s="51">
        <v>9747</v>
      </c>
      <c r="L9765" s="52">
        <v>1020.1380459202408</v>
      </c>
    </row>
    <row r="9766" spans="11:12" x14ac:dyDescent="0.2">
      <c r="K9766" s="51">
        <v>9748</v>
      </c>
      <c r="L9766" s="52">
        <v>-3520.6400928954731</v>
      </c>
    </row>
    <row r="9767" spans="11:12" x14ac:dyDescent="0.2">
      <c r="K9767" s="51">
        <v>9749</v>
      </c>
      <c r="L9767" s="52">
        <v>1421.4947419423252</v>
      </c>
    </row>
    <row r="9768" spans="11:12" x14ac:dyDescent="0.2">
      <c r="K9768" s="51">
        <v>9750</v>
      </c>
      <c r="L9768" s="52">
        <v>0</v>
      </c>
    </row>
    <row r="9769" spans="11:12" x14ac:dyDescent="0.2">
      <c r="K9769" s="51">
        <v>9751</v>
      </c>
      <c r="L9769" s="52">
        <v>2476.3797980533491</v>
      </c>
    </row>
    <row r="9770" spans="11:12" x14ac:dyDescent="0.2">
      <c r="K9770" s="51">
        <v>9752</v>
      </c>
      <c r="L9770" s="52">
        <v>5165.8847265081768</v>
      </c>
    </row>
    <row r="9771" spans="11:12" x14ac:dyDescent="0.2">
      <c r="K9771" s="51">
        <v>9753</v>
      </c>
      <c r="L9771" s="52">
        <v>756.83009034767554</v>
      </c>
    </row>
    <row r="9772" spans="11:12" x14ac:dyDescent="0.2">
      <c r="K9772" s="51">
        <v>9754</v>
      </c>
      <c r="L9772" s="52">
        <v>5065.0800025363123</v>
      </c>
    </row>
    <row r="9773" spans="11:12" x14ac:dyDescent="0.2">
      <c r="K9773" s="51">
        <v>9755</v>
      </c>
      <c r="L9773" s="52">
        <v>3295.452388331521</v>
      </c>
    </row>
    <row r="9774" spans="11:12" x14ac:dyDescent="0.2">
      <c r="K9774" s="51">
        <v>9756</v>
      </c>
      <c r="L9774" s="52">
        <v>3273.310885985079</v>
      </c>
    </row>
    <row r="9775" spans="11:12" x14ac:dyDescent="0.2">
      <c r="K9775" s="51">
        <v>9757</v>
      </c>
      <c r="L9775" s="52">
        <v>4744.4470022934447</v>
      </c>
    </row>
    <row r="9776" spans="11:12" x14ac:dyDescent="0.2">
      <c r="K9776" s="51">
        <v>9758</v>
      </c>
      <c r="L9776" s="52">
        <v>4912.761036359555</v>
      </c>
    </row>
    <row r="9777" spans="11:12" x14ac:dyDescent="0.2">
      <c r="K9777" s="51">
        <v>9759</v>
      </c>
      <c r="L9777" s="52">
        <v>5223.2567611794257</v>
      </c>
    </row>
    <row r="9778" spans="11:12" x14ac:dyDescent="0.2">
      <c r="K9778" s="51">
        <v>9760</v>
      </c>
      <c r="L9778" s="52">
        <v>3760.3507913418071</v>
      </c>
    </row>
    <row r="9779" spans="11:12" x14ac:dyDescent="0.2">
      <c r="K9779" s="51">
        <v>9761</v>
      </c>
      <c r="L9779" s="52">
        <v>202.31862908297103</v>
      </c>
    </row>
    <row r="9780" spans="11:12" x14ac:dyDescent="0.2">
      <c r="K9780" s="51">
        <v>9762</v>
      </c>
      <c r="L9780" s="52">
        <v>-86.769213302521621</v>
      </c>
    </row>
    <row r="9781" spans="11:12" x14ac:dyDescent="0.2">
      <c r="K9781" s="51">
        <v>9763</v>
      </c>
      <c r="L9781" s="52">
        <v>-4344.8286400687521</v>
      </c>
    </row>
    <row r="9782" spans="11:12" x14ac:dyDescent="0.2">
      <c r="K9782" s="51">
        <v>9764</v>
      </c>
      <c r="L9782" s="52">
        <v>89.83422715867755</v>
      </c>
    </row>
    <row r="9783" spans="11:12" x14ac:dyDescent="0.2">
      <c r="K9783" s="51">
        <v>9765</v>
      </c>
      <c r="L9783" s="52">
        <v>-5990.349774023809</v>
      </c>
    </row>
    <row r="9784" spans="11:12" x14ac:dyDescent="0.2">
      <c r="K9784" s="51">
        <v>9766</v>
      </c>
      <c r="L9784" s="52">
        <v>0</v>
      </c>
    </row>
    <row r="9785" spans="11:12" x14ac:dyDescent="0.2">
      <c r="K9785" s="51">
        <v>9767</v>
      </c>
      <c r="L9785" s="52">
        <v>-2297.6054334277524</v>
      </c>
    </row>
    <row r="9786" spans="11:12" x14ac:dyDescent="0.2">
      <c r="K9786" s="51">
        <v>9768</v>
      </c>
      <c r="L9786" s="52">
        <v>-919.82737287077418</v>
      </c>
    </row>
    <row r="9787" spans="11:12" x14ac:dyDescent="0.2">
      <c r="K9787" s="51">
        <v>9769</v>
      </c>
      <c r="L9787" s="52">
        <v>889.95028806377559</v>
      </c>
    </row>
    <row r="9788" spans="11:12" x14ac:dyDescent="0.2">
      <c r="K9788" s="51">
        <v>9770</v>
      </c>
      <c r="L9788" s="52">
        <v>1209.3340988218747</v>
      </c>
    </row>
    <row r="9789" spans="11:12" x14ac:dyDescent="0.2">
      <c r="K9789" s="51">
        <v>9771</v>
      </c>
      <c r="L9789" s="52">
        <v>3950.9786062195872</v>
      </c>
    </row>
    <row r="9790" spans="11:12" x14ac:dyDescent="0.2">
      <c r="K9790" s="51">
        <v>9772</v>
      </c>
      <c r="L9790" s="52">
        <v>31.01114254823915</v>
      </c>
    </row>
    <row r="9791" spans="11:12" x14ac:dyDescent="0.2">
      <c r="K9791" s="51">
        <v>9773</v>
      </c>
      <c r="L9791" s="52">
        <v>1427.5963047027174</v>
      </c>
    </row>
    <row r="9792" spans="11:12" x14ac:dyDescent="0.2">
      <c r="K9792" s="51">
        <v>9774</v>
      </c>
      <c r="L9792" s="52">
        <v>3448.0341018855634</v>
      </c>
    </row>
    <row r="9793" spans="11:12" x14ac:dyDescent="0.2">
      <c r="K9793" s="51">
        <v>9775</v>
      </c>
      <c r="L9793" s="52">
        <v>2963.7131824755379</v>
      </c>
    </row>
    <row r="9794" spans="11:12" x14ac:dyDescent="0.2">
      <c r="K9794" s="51">
        <v>9776</v>
      </c>
      <c r="L9794" s="52">
        <v>-2369.3183078234142</v>
      </c>
    </row>
    <row r="9795" spans="11:12" x14ac:dyDescent="0.2">
      <c r="K9795" s="51">
        <v>9777</v>
      </c>
      <c r="L9795" s="52">
        <v>0</v>
      </c>
    </row>
    <row r="9796" spans="11:12" x14ac:dyDescent="0.2">
      <c r="K9796" s="51">
        <v>9778</v>
      </c>
      <c r="L9796" s="52">
        <v>0</v>
      </c>
    </row>
    <row r="9797" spans="11:12" x14ac:dyDescent="0.2">
      <c r="K9797" s="51">
        <v>9779</v>
      </c>
      <c r="L9797" s="52">
        <v>895.71695120247421</v>
      </c>
    </row>
    <row r="9798" spans="11:12" x14ac:dyDescent="0.2">
      <c r="K9798" s="51">
        <v>9780</v>
      </c>
      <c r="L9798" s="52">
        <v>0</v>
      </c>
    </row>
    <row r="9799" spans="11:12" x14ac:dyDescent="0.2">
      <c r="K9799" s="51">
        <v>9781</v>
      </c>
      <c r="L9799" s="52">
        <v>2447.3631414073147</v>
      </c>
    </row>
    <row r="9800" spans="11:12" x14ac:dyDescent="0.2">
      <c r="K9800" s="51">
        <v>9782</v>
      </c>
      <c r="L9800" s="52">
        <v>-2256.2083770491681</v>
      </c>
    </row>
    <row r="9801" spans="11:12" x14ac:dyDescent="0.2">
      <c r="K9801" s="51">
        <v>9783</v>
      </c>
      <c r="L9801" s="52">
        <v>1498.3462451308005</v>
      </c>
    </row>
    <row r="9802" spans="11:12" x14ac:dyDescent="0.2">
      <c r="K9802" s="51">
        <v>9784</v>
      </c>
      <c r="L9802" s="52">
        <v>3902.0155821920398</v>
      </c>
    </row>
    <row r="9803" spans="11:12" x14ac:dyDescent="0.2">
      <c r="K9803" s="51">
        <v>9785</v>
      </c>
      <c r="L9803" s="52">
        <v>4575.9889006632529</v>
      </c>
    </row>
    <row r="9804" spans="11:12" x14ac:dyDescent="0.2">
      <c r="K9804" s="51">
        <v>9786</v>
      </c>
      <c r="L9804" s="52">
        <v>1220.1527576462418</v>
      </c>
    </row>
    <row r="9805" spans="11:12" x14ac:dyDescent="0.2">
      <c r="K9805" s="51">
        <v>9787</v>
      </c>
      <c r="L9805" s="52">
        <v>-1098.5419526750561</v>
      </c>
    </row>
    <row r="9806" spans="11:12" x14ac:dyDescent="0.2">
      <c r="K9806" s="51">
        <v>9788</v>
      </c>
      <c r="L9806" s="52">
        <v>-2038.0161693630635</v>
      </c>
    </row>
    <row r="9807" spans="11:12" x14ac:dyDescent="0.2">
      <c r="K9807" s="51">
        <v>9789</v>
      </c>
      <c r="L9807" s="52">
        <v>2061.5965439142319</v>
      </c>
    </row>
    <row r="9808" spans="11:12" x14ac:dyDescent="0.2">
      <c r="K9808" s="51">
        <v>9790</v>
      </c>
      <c r="L9808" s="52">
        <v>0</v>
      </c>
    </row>
    <row r="9809" spans="11:12" x14ac:dyDescent="0.2">
      <c r="K9809" s="51">
        <v>9791</v>
      </c>
      <c r="L9809" s="52">
        <v>0</v>
      </c>
    </row>
    <row r="9810" spans="11:12" x14ac:dyDescent="0.2">
      <c r="K9810" s="51">
        <v>9792</v>
      </c>
      <c r="L9810" s="52">
        <v>-2360.7982182754813</v>
      </c>
    </row>
    <row r="9811" spans="11:12" x14ac:dyDescent="0.2">
      <c r="K9811" s="51">
        <v>9793</v>
      </c>
      <c r="L9811" s="52">
        <v>-2454.9989785791367</v>
      </c>
    </row>
    <row r="9812" spans="11:12" x14ac:dyDescent="0.2">
      <c r="K9812" s="51">
        <v>9794</v>
      </c>
      <c r="L9812" s="52">
        <v>-886.17043749115328</v>
      </c>
    </row>
    <row r="9813" spans="11:12" x14ac:dyDescent="0.2">
      <c r="K9813" s="51">
        <v>9795</v>
      </c>
      <c r="L9813" s="52">
        <v>-3267.7764288815165</v>
      </c>
    </row>
    <row r="9814" spans="11:12" x14ac:dyDescent="0.2">
      <c r="K9814" s="51">
        <v>9796</v>
      </c>
      <c r="L9814" s="52">
        <v>840.23461358267423</v>
      </c>
    </row>
    <row r="9815" spans="11:12" x14ac:dyDescent="0.2">
      <c r="K9815" s="51">
        <v>9797</v>
      </c>
      <c r="L9815" s="52">
        <v>-915.13742308031328</v>
      </c>
    </row>
    <row r="9816" spans="11:12" x14ac:dyDescent="0.2">
      <c r="K9816" s="51">
        <v>9798</v>
      </c>
      <c r="L9816" s="52">
        <v>-5269.8019849657376</v>
      </c>
    </row>
    <row r="9817" spans="11:12" x14ac:dyDescent="0.2">
      <c r="K9817" s="51">
        <v>9799</v>
      </c>
      <c r="L9817" s="52">
        <v>-1856.9007358230947</v>
      </c>
    </row>
    <row r="9818" spans="11:12" x14ac:dyDescent="0.2">
      <c r="K9818" s="51">
        <v>9800</v>
      </c>
      <c r="L9818" s="52">
        <v>-4868.1117095051422</v>
      </c>
    </row>
    <row r="9819" spans="11:12" x14ac:dyDescent="0.2">
      <c r="K9819" s="51">
        <v>9801</v>
      </c>
      <c r="L9819" s="52">
        <v>0</v>
      </c>
    </row>
    <row r="9820" spans="11:12" x14ac:dyDescent="0.2">
      <c r="K9820" s="51">
        <v>9802</v>
      </c>
      <c r="L9820" s="52">
        <v>0</v>
      </c>
    </row>
    <row r="9821" spans="11:12" x14ac:dyDescent="0.2">
      <c r="K9821" s="51">
        <v>9803</v>
      </c>
      <c r="L9821" s="52">
        <v>0</v>
      </c>
    </row>
    <row r="9822" spans="11:12" x14ac:dyDescent="0.2">
      <c r="K9822" s="51">
        <v>9804</v>
      </c>
      <c r="L9822" s="52">
        <v>2171.7266158767616</v>
      </c>
    </row>
    <row r="9823" spans="11:12" x14ac:dyDescent="0.2">
      <c r="K9823" s="51">
        <v>9805</v>
      </c>
      <c r="L9823" s="52">
        <v>-716.77689377749266</v>
      </c>
    </row>
    <row r="9824" spans="11:12" x14ac:dyDescent="0.2">
      <c r="K9824" s="51">
        <v>9806</v>
      </c>
      <c r="L9824" s="52">
        <v>-1216.4240203805189</v>
      </c>
    </row>
    <row r="9825" spans="11:12" x14ac:dyDescent="0.2">
      <c r="K9825" s="51">
        <v>9807</v>
      </c>
      <c r="L9825" s="52">
        <v>0</v>
      </c>
    </row>
    <row r="9826" spans="11:12" x14ac:dyDescent="0.2">
      <c r="K9826" s="51">
        <v>9808</v>
      </c>
      <c r="L9826" s="52">
        <v>532.61128613498136</v>
      </c>
    </row>
    <row r="9827" spans="11:12" x14ac:dyDescent="0.2">
      <c r="K9827" s="51">
        <v>9809</v>
      </c>
      <c r="L9827" s="52">
        <v>0</v>
      </c>
    </row>
    <row r="9828" spans="11:12" x14ac:dyDescent="0.2">
      <c r="K9828" s="51">
        <v>9810</v>
      </c>
      <c r="L9828" s="52">
        <v>5438.4570343419946</v>
      </c>
    </row>
    <row r="9829" spans="11:12" x14ac:dyDescent="0.2">
      <c r="K9829" s="51">
        <v>9811</v>
      </c>
      <c r="L9829" s="52">
        <v>744.7075785674582</v>
      </c>
    </row>
    <row r="9830" spans="11:12" x14ac:dyDescent="0.2">
      <c r="K9830" s="51">
        <v>9812</v>
      </c>
      <c r="L9830" s="52">
        <v>-2265.4226883127467</v>
      </c>
    </row>
    <row r="9831" spans="11:12" x14ac:dyDescent="0.2">
      <c r="K9831" s="51">
        <v>9813</v>
      </c>
      <c r="L9831" s="52">
        <v>0</v>
      </c>
    </row>
    <row r="9832" spans="11:12" x14ac:dyDescent="0.2">
      <c r="K9832" s="51">
        <v>9814</v>
      </c>
      <c r="L9832" s="52">
        <v>-474.62868545712536</v>
      </c>
    </row>
    <row r="9833" spans="11:12" x14ac:dyDescent="0.2">
      <c r="K9833" s="51">
        <v>9815</v>
      </c>
      <c r="L9833" s="52">
        <v>2327.2672812699002</v>
      </c>
    </row>
    <row r="9834" spans="11:12" x14ac:dyDescent="0.2">
      <c r="K9834" s="51">
        <v>9816</v>
      </c>
      <c r="L9834" s="52">
        <v>-759.61577275423087</v>
      </c>
    </row>
    <row r="9835" spans="11:12" x14ac:dyDescent="0.2">
      <c r="K9835" s="51">
        <v>9817</v>
      </c>
      <c r="L9835" s="52">
        <v>767.0708737830148</v>
      </c>
    </row>
    <row r="9836" spans="11:12" x14ac:dyDescent="0.2">
      <c r="K9836" s="51">
        <v>9818</v>
      </c>
      <c r="L9836" s="52">
        <v>2093.510317509812</v>
      </c>
    </row>
    <row r="9837" spans="11:12" x14ac:dyDescent="0.2">
      <c r="K9837" s="51">
        <v>9819</v>
      </c>
      <c r="L9837" s="52">
        <v>0</v>
      </c>
    </row>
    <row r="9838" spans="11:12" x14ac:dyDescent="0.2">
      <c r="K9838" s="51">
        <v>9820</v>
      </c>
      <c r="L9838" s="52">
        <v>-1116.0998947370888</v>
      </c>
    </row>
    <row r="9839" spans="11:12" x14ac:dyDescent="0.2">
      <c r="K9839" s="51">
        <v>9821</v>
      </c>
      <c r="L9839" s="52">
        <v>0</v>
      </c>
    </row>
    <row r="9840" spans="11:12" x14ac:dyDescent="0.2">
      <c r="K9840" s="51">
        <v>9822</v>
      </c>
      <c r="L9840" s="52">
        <v>4012.0859896019324</v>
      </c>
    </row>
    <row r="9841" spans="11:12" x14ac:dyDescent="0.2">
      <c r="K9841" s="51">
        <v>9823</v>
      </c>
      <c r="L9841" s="52">
        <v>-1983.3955625231263</v>
      </c>
    </row>
    <row r="9842" spans="11:12" x14ac:dyDescent="0.2">
      <c r="K9842" s="51">
        <v>9824</v>
      </c>
      <c r="L9842" s="52">
        <v>-797.02844844192248</v>
      </c>
    </row>
    <row r="9843" spans="11:12" x14ac:dyDescent="0.2">
      <c r="K9843" s="51">
        <v>9825</v>
      </c>
      <c r="L9843" s="52">
        <v>0</v>
      </c>
    </row>
    <row r="9844" spans="11:12" x14ac:dyDescent="0.2">
      <c r="K9844" s="51">
        <v>9826</v>
      </c>
      <c r="L9844" s="52">
        <v>4245.2090903989993</v>
      </c>
    </row>
    <row r="9845" spans="11:12" x14ac:dyDescent="0.2">
      <c r="K9845" s="51">
        <v>9827</v>
      </c>
      <c r="L9845" s="52">
        <v>1462.375217575488</v>
      </c>
    </row>
    <row r="9846" spans="11:12" x14ac:dyDescent="0.2">
      <c r="K9846" s="51">
        <v>9828</v>
      </c>
      <c r="L9846" s="52">
        <v>1499.908051529118</v>
      </c>
    </row>
    <row r="9847" spans="11:12" x14ac:dyDescent="0.2">
      <c r="K9847" s="51">
        <v>9829</v>
      </c>
      <c r="L9847" s="52">
        <v>3127.3532746497362</v>
      </c>
    </row>
    <row r="9848" spans="11:12" x14ac:dyDescent="0.2">
      <c r="K9848" s="51">
        <v>9830</v>
      </c>
      <c r="L9848" s="52">
        <v>6020.2756881564655</v>
      </c>
    </row>
    <row r="9849" spans="11:12" x14ac:dyDescent="0.2">
      <c r="K9849" s="51">
        <v>9831</v>
      </c>
      <c r="L9849" s="52">
        <v>5936.9308163157812</v>
      </c>
    </row>
    <row r="9850" spans="11:12" x14ac:dyDescent="0.2">
      <c r="K9850" s="51">
        <v>9832</v>
      </c>
      <c r="L9850" s="52">
        <v>-44.042241517947787</v>
      </c>
    </row>
    <row r="9851" spans="11:12" x14ac:dyDescent="0.2">
      <c r="K9851" s="51">
        <v>9833</v>
      </c>
      <c r="L9851" s="52">
        <v>5055.2839926820216</v>
      </c>
    </row>
    <row r="9852" spans="11:12" x14ac:dyDescent="0.2">
      <c r="K9852" s="51">
        <v>9834</v>
      </c>
      <c r="L9852" s="52">
        <v>-731.66026888613578</v>
      </c>
    </row>
    <row r="9853" spans="11:12" x14ac:dyDescent="0.2">
      <c r="K9853" s="51">
        <v>9835</v>
      </c>
      <c r="L9853" s="52">
        <v>-6329.411514127125</v>
      </c>
    </row>
    <row r="9854" spans="11:12" x14ac:dyDescent="0.2">
      <c r="K9854" s="51">
        <v>9836</v>
      </c>
      <c r="L9854" s="52">
        <v>0</v>
      </c>
    </row>
    <row r="9855" spans="11:12" x14ac:dyDescent="0.2">
      <c r="K9855" s="51">
        <v>9837</v>
      </c>
      <c r="L9855" s="52">
        <v>3659.6056559686949</v>
      </c>
    </row>
    <row r="9856" spans="11:12" x14ac:dyDescent="0.2">
      <c r="K9856" s="51">
        <v>9838</v>
      </c>
      <c r="L9856" s="52">
        <v>0</v>
      </c>
    </row>
    <row r="9857" spans="11:12" x14ac:dyDescent="0.2">
      <c r="K9857" s="51">
        <v>9839</v>
      </c>
      <c r="L9857" s="52">
        <v>419.25201026537616</v>
      </c>
    </row>
    <row r="9858" spans="11:12" x14ac:dyDescent="0.2">
      <c r="K9858" s="51">
        <v>9840</v>
      </c>
      <c r="L9858" s="52">
        <v>3635.9830265098772</v>
      </c>
    </row>
    <row r="9859" spans="11:12" x14ac:dyDescent="0.2">
      <c r="K9859" s="51">
        <v>9841</v>
      </c>
      <c r="L9859" s="52">
        <v>3538.691332858456</v>
      </c>
    </row>
    <row r="9860" spans="11:12" x14ac:dyDescent="0.2">
      <c r="K9860" s="51">
        <v>9842</v>
      </c>
      <c r="L9860" s="52">
        <v>1929.0259315276132</v>
      </c>
    </row>
    <row r="9861" spans="11:12" x14ac:dyDescent="0.2">
      <c r="K9861" s="51">
        <v>9843</v>
      </c>
      <c r="L9861" s="52">
        <v>-2936.2875450986703</v>
      </c>
    </row>
    <row r="9862" spans="11:12" x14ac:dyDescent="0.2">
      <c r="K9862" s="51">
        <v>9844</v>
      </c>
      <c r="L9862" s="52">
        <v>0</v>
      </c>
    </row>
    <row r="9863" spans="11:12" x14ac:dyDescent="0.2">
      <c r="K9863" s="51">
        <v>9845</v>
      </c>
      <c r="L9863" s="52">
        <v>3954.7069840009976</v>
      </c>
    </row>
    <row r="9864" spans="11:12" x14ac:dyDescent="0.2">
      <c r="K9864" s="51">
        <v>9846</v>
      </c>
      <c r="L9864" s="52">
        <v>4458.3318097299316</v>
      </c>
    </row>
    <row r="9865" spans="11:12" x14ac:dyDescent="0.2">
      <c r="K9865" s="51">
        <v>9847</v>
      </c>
      <c r="L9865" s="52">
        <v>-2953.8111876542566</v>
      </c>
    </row>
    <row r="9866" spans="11:12" x14ac:dyDescent="0.2">
      <c r="K9866" s="51">
        <v>9848</v>
      </c>
      <c r="L9866" s="52">
        <v>-805.31016112344514</v>
      </c>
    </row>
    <row r="9867" spans="11:12" x14ac:dyDescent="0.2">
      <c r="K9867" s="51">
        <v>9849</v>
      </c>
      <c r="L9867" s="52">
        <v>255.29052683415648</v>
      </c>
    </row>
    <row r="9868" spans="11:12" x14ac:dyDescent="0.2">
      <c r="K9868" s="51">
        <v>9850</v>
      </c>
      <c r="L9868" s="52">
        <v>-2945.5460632404943</v>
      </c>
    </row>
    <row r="9869" spans="11:12" x14ac:dyDescent="0.2">
      <c r="K9869" s="51">
        <v>9851</v>
      </c>
      <c r="L9869" s="52">
        <v>-5653.4680762040698</v>
      </c>
    </row>
    <row r="9870" spans="11:12" x14ac:dyDescent="0.2">
      <c r="K9870" s="51">
        <v>9852</v>
      </c>
      <c r="L9870" s="52">
        <v>2538.1897241389515</v>
      </c>
    </row>
    <row r="9871" spans="11:12" x14ac:dyDescent="0.2">
      <c r="K9871" s="51">
        <v>9853</v>
      </c>
      <c r="L9871" s="52">
        <v>1993.4401739910213</v>
      </c>
    </row>
    <row r="9872" spans="11:12" x14ac:dyDescent="0.2">
      <c r="K9872" s="51">
        <v>9854</v>
      </c>
      <c r="L9872" s="52">
        <v>705.94523445778304</v>
      </c>
    </row>
    <row r="9873" spans="11:12" x14ac:dyDescent="0.2">
      <c r="K9873" s="51">
        <v>9855</v>
      </c>
      <c r="L9873" s="52">
        <v>-2784.1944784802026</v>
      </c>
    </row>
    <row r="9874" spans="11:12" x14ac:dyDescent="0.2">
      <c r="K9874" s="51">
        <v>9856</v>
      </c>
      <c r="L9874" s="52">
        <v>2905.2820839599353</v>
      </c>
    </row>
    <row r="9875" spans="11:12" x14ac:dyDescent="0.2">
      <c r="K9875" s="51">
        <v>9857</v>
      </c>
      <c r="L9875" s="52">
        <v>-1592.7152183455296</v>
      </c>
    </row>
    <row r="9876" spans="11:12" x14ac:dyDescent="0.2">
      <c r="K9876" s="51">
        <v>9858</v>
      </c>
      <c r="L9876" s="52">
        <v>1486.0422005967687</v>
      </c>
    </row>
    <row r="9877" spans="11:12" x14ac:dyDescent="0.2">
      <c r="K9877" s="51">
        <v>9859</v>
      </c>
      <c r="L9877" s="52">
        <v>-3761.5255230545495</v>
      </c>
    </row>
    <row r="9878" spans="11:12" x14ac:dyDescent="0.2">
      <c r="K9878" s="51">
        <v>9860</v>
      </c>
      <c r="L9878" s="52">
        <v>1480.4859875582697</v>
      </c>
    </row>
    <row r="9879" spans="11:12" x14ac:dyDescent="0.2">
      <c r="K9879" s="51">
        <v>9861</v>
      </c>
      <c r="L9879" s="52">
        <v>-811.37963358914976</v>
      </c>
    </row>
    <row r="9880" spans="11:12" x14ac:dyDescent="0.2">
      <c r="K9880" s="51">
        <v>9862</v>
      </c>
      <c r="L9880" s="52">
        <v>1862.9748404730174</v>
      </c>
    </row>
    <row r="9881" spans="11:12" x14ac:dyDescent="0.2">
      <c r="K9881" s="51">
        <v>9863</v>
      </c>
      <c r="L9881" s="52">
        <v>-5392.1431861318033</v>
      </c>
    </row>
    <row r="9882" spans="11:12" x14ac:dyDescent="0.2">
      <c r="K9882" s="51">
        <v>9864</v>
      </c>
      <c r="L9882" s="52">
        <v>4160.7166734126204</v>
      </c>
    </row>
    <row r="9883" spans="11:12" x14ac:dyDescent="0.2">
      <c r="K9883" s="51">
        <v>9865</v>
      </c>
      <c r="L9883" s="52">
        <v>0</v>
      </c>
    </row>
    <row r="9884" spans="11:12" x14ac:dyDescent="0.2">
      <c r="K9884" s="51">
        <v>9866</v>
      </c>
      <c r="L9884" s="52">
        <v>3063.7535853731592</v>
      </c>
    </row>
    <row r="9885" spans="11:12" x14ac:dyDescent="0.2">
      <c r="K9885" s="51">
        <v>9867</v>
      </c>
      <c r="L9885" s="52">
        <v>-2170.9695123727274</v>
      </c>
    </row>
    <row r="9886" spans="11:12" x14ac:dyDescent="0.2">
      <c r="K9886" s="51">
        <v>9868</v>
      </c>
      <c r="L9886" s="52">
        <v>3446.6074979253099</v>
      </c>
    </row>
    <row r="9887" spans="11:12" x14ac:dyDescent="0.2">
      <c r="K9887" s="51">
        <v>9869</v>
      </c>
      <c r="L9887" s="52">
        <v>3746.2108618464836</v>
      </c>
    </row>
    <row r="9888" spans="11:12" x14ac:dyDescent="0.2">
      <c r="K9888" s="51">
        <v>9870</v>
      </c>
      <c r="L9888" s="52">
        <v>822.43967763819944</v>
      </c>
    </row>
    <row r="9889" spans="11:12" x14ac:dyDescent="0.2">
      <c r="K9889" s="51">
        <v>9871</v>
      </c>
      <c r="L9889" s="52">
        <v>-308.74234873333126</v>
      </c>
    </row>
    <row r="9890" spans="11:12" x14ac:dyDescent="0.2">
      <c r="K9890" s="51">
        <v>9872</v>
      </c>
      <c r="L9890" s="52">
        <v>-3258.2409868296049</v>
      </c>
    </row>
    <row r="9891" spans="11:12" x14ac:dyDescent="0.2">
      <c r="K9891" s="51">
        <v>9873</v>
      </c>
      <c r="L9891" s="52">
        <v>2351.2466818110288</v>
      </c>
    </row>
    <row r="9892" spans="11:12" x14ac:dyDescent="0.2">
      <c r="K9892" s="51">
        <v>9874</v>
      </c>
      <c r="L9892" s="52">
        <v>2282.6333081836306</v>
      </c>
    </row>
    <row r="9893" spans="11:12" x14ac:dyDescent="0.2">
      <c r="K9893" s="51">
        <v>9875</v>
      </c>
      <c r="L9893" s="52">
        <v>4602.2431950848131</v>
      </c>
    </row>
    <row r="9894" spans="11:12" x14ac:dyDescent="0.2">
      <c r="K9894" s="51">
        <v>9876</v>
      </c>
      <c r="L9894" s="52">
        <v>978.89148967720848</v>
      </c>
    </row>
    <row r="9895" spans="11:12" x14ac:dyDescent="0.2">
      <c r="K9895" s="51">
        <v>9877</v>
      </c>
      <c r="L9895" s="52">
        <v>2842.1716323951082</v>
      </c>
    </row>
    <row r="9896" spans="11:12" x14ac:dyDescent="0.2">
      <c r="K9896" s="51">
        <v>9878</v>
      </c>
      <c r="L9896" s="52">
        <v>732.98391063584586</v>
      </c>
    </row>
    <row r="9897" spans="11:12" x14ac:dyDescent="0.2">
      <c r="K9897" s="51">
        <v>9879</v>
      </c>
      <c r="L9897" s="52">
        <v>823.91747287968064</v>
      </c>
    </row>
    <row r="9898" spans="11:12" x14ac:dyDescent="0.2">
      <c r="K9898" s="51">
        <v>9880</v>
      </c>
      <c r="L9898" s="52">
        <v>-4110.3769743358926</v>
      </c>
    </row>
    <row r="9899" spans="11:12" x14ac:dyDescent="0.2">
      <c r="K9899" s="51">
        <v>9881</v>
      </c>
      <c r="L9899" s="52">
        <v>3806.8064708766192</v>
      </c>
    </row>
    <row r="9900" spans="11:12" x14ac:dyDescent="0.2">
      <c r="K9900" s="51">
        <v>9882</v>
      </c>
      <c r="L9900" s="52">
        <v>1496.6424410898219</v>
      </c>
    </row>
    <row r="9901" spans="11:12" x14ac:dyDescent="0.2">
      <c r="K9901" s="51">
        <v>9883</v>
      </c>
      <c r="L9901" s="52">
        <v>-3220.2828053168869</v>
      </c>
    </row>
    <row r="9902" spans="11:12" x14ac:dyDescent="0.2">
      <c r="K9902" s="51">
        <v>9884</v>
      </c>
      <c r="L9902" s="52">
        <v>0</v>
      </c>
    </row>
    <row r="9903" spans="11:12" x14ac:dyDescent="0.2">
      <c r="K9903" s="51">
        <v>9885</v>
      </c>
      <c r="L9903" s="52">
        <v>-3189.8325234964486</v>
      </c>
    </row>
    <row r="9904" spans="11:12" x14ac:dyDescent="0.2">
      <c r="K9904" s="51">
        <v>9886</v>
      </c>
      <c r="L9904" s="52">
        <v>-967.65190102443887</v>
      </c>
    </row>
    <row r="9905" spans="11:12" x14ac:dyDescent="0.2">
      <c r="K9905" s="51">
        <v>9887</v>
      </c>
      <c r="L9905" s="52">
        <v>-5490.8714734521436</v>
      </c>
    </row>
    <row r="9906" spans="11:12" x14ac:dyDescent="0.2">
      <c r="K9906" s="51">
        <v>9888</v>
      </c>
      <c r="L9906" s="52">
        <v>2530.5825635490451</v>
      </c>
    </row>
    <row r="9907" spans="11:12" x14ac:dyDescent="0.2">
      <c r="K9907" s="51">
        <v>9889</v>
      </c>
      <c r="L9907" s="52">
        <v>439.24738372808679</v>
      </c>
    </row>
    <row r="9908" spans="11:12" x14ac:dyDescent="0.2">
      <c r="K9908" s="51">
        <v>9890</v>
      </c>
      <c r="L9908" s="52">
        <v>4954.1835147422698</v>
      </c>
    </row>
    <row r="9909" spans="11:12" x14ac:dyDescent="0.2">
      <c r="K9909" s="51">
        <v>9891</v>
      </c>
      <c r="L9909" s="52">
        <v>0</v>
      </c>
    </row>
    <row r="9910" spans="11:12" x14ac:dyDescent="0.2">
      <c r="K9910" s="51">
        <v>9892</v>
      </c>
      <c r="L9910" s="52">
        <v>-5146.667986089943</v>
      </c>
    </row>
    <row r="9911" spans="11:12" x14ac:dyDescent="0.2">
      <c r="K9911" s="51">
        <v>9893</v>
      </c>
      <c r="L9911" s="52">
        <v>4056.9619055261333</v>
      </c>
    </row>
    <row r="9912" spans="11:12" x14ac:dyDescent="0.2">
      <c r="K9912" s="51">
        <v>9894</v>
      </c>
      <c r="L9912" s="52">
        <v>1474.2735406901299</v>
      </c>
    </row>
    <row r="9913" spans="11:12" x14ac:dyDescent="0.2">
      <c r="K9913" s="51">
        <v>9895</v>
      </c>
      <c r="L9913" s="52">
        <v>3662.7846772560142</v>
      </c>
    </row>
    <row r="9914" spans="11:12" x14ac:dyDescent="0.2">
      <c r="K9914" s="51">
        <v>9896</v>
      </c>
      <c r="L9914" s="52">
        <v>0</v>
      </c>
    </row>
    <row r="9915" spans="11:12" x14ac:dyDescent="0.2">
      <c r="K9915" s="51">
        <v>9897</v>
      </c>
      <c r="L9915" s="52">
        <v>-4905.295796053023</v>
      </c>
    </row>
    <row r="9916" spans="11:12" x14ac:dyDescent="0.2">
      <c r="K9916" s="51">
        <v>9898</v>
      </c>
      <c r="L9916" s="52">
        <v>946.94790472139744</v>
      </c>
    </row>
    <row r="9917" spans="11:12" x14ac:dyDescent="0.2">
      <c r="K9917" s="51">
        <v>9899</v>
      </c>
      <c r="L9917" s="52">
        <v>-834.44984454100052</v>
      </c>
    </row>
    <row r="9918" spans="11:12" x14ac:dyDescent="0.2">
      <c r="K9918" s="51">
        <v>9900</v>
      </c>
      <c r="L9918" s="52">
        <v>2441.6303318165437</v>
      </c>
    </row>
    <row r="9919" spans="11:12" x14ac:dyDescent="0.2">
      <c r="K9919" s="51">
        <v>9901</v>
      </c>
      <c r="L9919" s="52">
        <v>764.4881818242211</v>
      </c>
    </row>
    <row r="9920" spans="11:12" x14ac:dyDescent="0.2">
      <c r="K9920" s="51">
        <v>9902</v>
      </c>
      <c r="L9920" s="52">
        <v>4914.135890796586</v>
      </c>
    </row>
    <row r="9921" spans="11:12" x14ac:dyDescent="0.2">
      <c r="K9921" s="51">
        <v>9903</v>
      </c>
      <c r="L9921" s="52">
        <v>1714.8723787158415</v>
      </c>
    </row>
    <row r="9922" spans="11:12" x14ac:dyDescent="0.2">
      <c r="K9922" s="51">
        <v>9904</v>
      </c>
      <c r="L9922" s="52">
        <v>-812.29825945614755</v>
      </c>
    </row>
    <row r="9923" spans="11:12" x14ac:dyDescent="0.2">
      <c r="K9923" s="51">
        <v>9905</v>
      </c>
      <c r="L9923" s="52">
        <v>-1115.934800326703</v>
      </c>
    </row>
    <row r="9924" spans="11:12" x14ac:dyDescent="0.2">
      <c r="K9924" s="51">
        <v>9906</v>
      </c>
      <c r="L9924" s="52">
        <v>-1212.670868050147</v>
      </c>
    </row>
    <row r="9925" spans="11:12" x14ac:dyDescent="0.2">
      <c r="K9925" s="51">
        <v>9907</v>
      </c>
      <c r="L9925" s="52">
        <v>-2753.0352232257146</v>
      </c>
    </row>
    <row r="9926" spans="11:12" x14ac:dyDescent="0.2">
      <c r="K9926" s="51">
        <v>9908</v>
      </c>
      <c r="L9926" s="52">
        <v>-2965.5371606259018</v>
      </c>
    </row>
    <row r="9927" spans="11:12" x14ac:dyDescent="0.2">
      <c r="K9927" s="51">
        <v>9909</v>
      </c>
      <c r="L9927" s="52">
        <v>209.51606425786463</v>
      </c>
    </row>
    <row r="9928" spans="11:12" x14ac:dyDescent="0.2">
      <c r="K9928" s="51">
        <v>9910</v>
      </c>
      <c r="L9928" s="52">
        <v>-3287.524592417858</v>
      </c>
    </row>
    <row r="9929" spans="11:12" x14ac:dyDescent="0.2">
      <c r="K9929" s="51">
        <v>9911</v>
      </c>
      <c r="L9929" s="52">
        <v>-3528.067679361</v>
      </c>
    </row>
    <row r="9930" spans="11:12" x14ac:dyDescent="0.2">
      <c r="K9930" s="51">
        <v>9912</v>
      </c>
      <c r="L9930" s="52">
        <v>90.813936683127849</v>
      </c>
    </row>
    <row r="9931" spans="11:12" x14ac:dyDescent="0.2">
      <c r="K9931" s="51">
        <v>9913</v>
      </c>
      <c r="L9931" s="52">
        <v>-659.47832187909535</v>
      </c>
    </row>
    <row r="9932" spans="11:12" x14ac:dyDescent="0.2">
      <c r="K9932" s="51">
        <v>9914</v>
      </c>
      <c r="L9932" s="52">
        <v>4628.6498760711847</v>
      </c>
    </row>
    <row r="9933" spans="11:12" x14ac:dyDescent="0.2">
      <c r="K9933" s="51">
        <v>9915</v>
      </c>
      <c r="L9933" s="52">
        <v>565.40528483390517</v>
      </c>
    </row>
    <row r="9934" spans="11:12" x14ac:dyDescent="0.2">
      <c r="K9934" s="51">
        <v>9916</v>
      </c>
      <c r="L9934" s="52">
        <v>6381.017610832132</v>
      </c>
    </row>
    <row r="9935" spans="11:12" x14ac:dyDescent="0.2">
      <c r="K9935" s="51">
        <v>9917</v>
      </c>
      <c r="L9935" s="52">
        <v>962.85932405708127</v>
      </c>
    </row>
    <row r="9936" spans="11:12" x14ac:dyDescent="0.2">
      <c r="K9936" s="51">
        <v>9918</v>
      </c>
      <c r="L9936" s="52">
        <v>5037.3065293461759</v>
      </c>
    </row>
    <row r="9937" spans="11:12" x14ac:dyDescent="0.2">
      <c r="K9937" s="51">
        <v>9919</v>
      </c>
      <c r="L9937" s="52">
        <v>4924.934647950422</v>
      </c>
    </row>
    <row r="9938" spans="11:12" x14ac:dyDescent="0.2">
      <c r="K9938" s="51">
        <v>9920</v>
      </c>
      <c r="L9938" s="52">
        <v>-2889.4883828788657</v>
      </c>
    </row>
    <row r="9939" spans="11:12" x14ac:dyDescent="0.2">
      <c r="K9939" s="51">
        <v>9921</v>
      </c>
      <c r="L9939" s="52">
        <v>2237.9935685530977</v>
      </c>
    </row>
    <row r="9940" spans="11:12" x14ac:dyDescent="0.2">
      <c r="K9940" s="51">
        <v>9922</v>
      </c>
      <c r="L9940" s="52">
        <v>2501.1059802933105</v>
      </c>
    </row>
    <row r="9941" spans="11:12" x14ac:dyDescent="0.2">
      <c r="K9941" s="51">
        <v>9923</v>
      </c>
      <c r="L9941" s="52">
        <v>-892.6099942717392</v>
      </c>
    </row>
    <row r="9942" spans="11:12" x14ac:dyDescent="0.2">
      <c r="K9942" s="51">
        <v>9924</v>
      </c>
      <c r="L9942" s="52">
        <v>-1109.8036479178991</v>
      </c>
    </row>
    <row r="9943" spans="11:12" x14ac:dyDescent="0.2">
      <c r="K9943" s="51">
        <v>9925</v>
      </c>
      <c r="L9943" s="52">
        <v>-3771.4518582703458</v>
      </c>
    </row>
    <row r="9944" spans="11:12" x14ac:dyDescent="0.2">
      <c r="K9944" s="51">
        <v>9926</v>
      </c>
      <c r="L9944" s="52">
        <v>0</v>
      </c>
    </row>
    <row r="9945" spans="11:12" x14ac:dyDescent="0.2">
      <c r="K9945" s="51">
        <v>9927</v>
      </c>
      <c r="L9945" s="52">
        <v>5060.6464382438244</v>
      </c>
    </row>
    <row r="9946" spans="11:12" x14ac:dyDescent="0.2">
      <c r="K9946" s="51">
        <v>9928</v>
      </c>
      <c r="L9946" s="52">
        <v>-2863.0374942035251</v>
      </c>
    </row>
    <row r="9947" spans="11:12" x14ac:dyDescent="0.2">
      <c r="K9947" s="51">
        <v>9929</v>
      </c>
      <c r="L9947" s="52">
        <v>-2312.5920941269842</v>
      </c>
    </row>
    <row r="9948" spans="11:12" x14ac:dyDescent="0.2">
      <c r="K9948" s="51">
        <v>9930</v>
      </c>
      <c r="L9948" s="52">
        <v>-1393.5449072923107</v>
      </c>
    </row>
    <row r="9949" spans="11:12" x14ac:dyDescent="0.2">
      <c r="K9949" s="51">
        <v>9931</v>
      </c>
      <c r="L9949" s="52">
        <v>3804.084719612857</v>
      </c>
    </row>
    <row r="9950" spans="11:12" x14ac:dyDescent="0.2">
      <c r="K9950" s="51">
        <v>9932</v>
      </c>
      <c r="L9950" s="52">
        <v>-978.88062954595932</v>
      </c>
    </row>
    <row r="9951" spans="11:12" x14ac:dyDescent="0.2">
      <c r="K9951" s="51">
        <v>9933</v>
      </c>
      <c r="L9951" s="52">
        <v>0</v>
      </c>
    </row>
    <row r="9952" spans="11:12" x14ac:dyDescent="0.2">
      <c r="K9952" s="51">
        <v>9934</v>
      </c>
      <c r="L9952" s="52">
        <v>3109.7273346089246</v>
      </c>
    </row>
    <row r="9953" spans="11:12" x14ac:dyDescent="0.2">
      <c r="K9953" s="51">
        <v>9935</v>
      </c>
      <c r="L9953" s="52">
        <v>-1571.9443695193131</v>
      </c>
    </row>
    <row r="9954" spans="11:12" x14ac:dyDescent="0.2">
      <c r="K9954" s="51">
        <v>9936</v>
      </c>
      <c r="L9954" s="52">
        <v>699.94784629207015</v>
      </c>
    </row>
    <row r="9955" spans="11:12" x14ac:dyDescent="0.2">
      <c r="K9955" s="51">
        <v>9937</v>
      </c>
      <c r="L9955" s="52">
        <v>-534.01307186812414</v>
      </c>
    </row>
    <row r="9956" spans="11:12" x14ac:dyDescent="0.2">
      <c r="K9956" s="51">
        <v>9938</v>
      </c>
      <c r="L9956" s="52">
        <v>5850.3399413220322</v>
      </c>
    </row>
    <row r="9957" spans="11:12" x14ac:dyDescent="0.2">
      <c r="K9957" s="51">
        <v>9939</v>
      </c>
      <c r="L9957" s="52">
        <v>-3557.9969776722496</v>
      </c>
    </row>
    <row r="9958" spans="11:12" x14ac:dyDescent="0.2">
      <c r="K9958" s="51">
        <v>9940</v>
      </c>
      <c r="L9958" s="52">
        <v>4017.4447690657826</v>
      </c>
    </row>
    <row r="9959" spans="11:12" x14ac:dyDescent="0.2">
      <c r="K9959" s="51">
        <v>9941</v>
      </c>
      <c r="L9959" s="52">
        <v>-687.52959140352391</v>
      </c>
    </row>
    <row r="9960" spans="11:12" x14ac:dyDescent="0.2">
      <c r="K9960" s="51">
        <v>9942</v>
      </c>
      <c r="L9960" s="52">
        <v>-2855.1022418833045</v>
      </c>
    </row>
    <row r="9961" spans="11:12" x14ac:dyDescent="0.2">
      <c r="K9961" s="51">
        <v>9943</v>
      </c>
      <c r="L9961" s="52">
        <v>4325.6597827966716</v>
      </c>
    </row>
    <row r="9962" spans="11:12" x14ac:dyDescent="0.2">
      <c r="K9962" s="51">
        <v>9944</v>
      </c>
      <c r="L9962" s="52">
        <v>1416.0341766959718</v>
      </c>
    </row>
    <row r="9963" spans="11:12" x14ac:dyDescent="0.2">
      <c r="K9963" s="51">
        <v>9945</v>
      </c>
      <c r="L9963" s="52">
        <v>1187.6875209753211</v>
      </c>
    </row>
    <row r="9964" spans="11:12" x14ac:dyDescent="0.2">
      <c r="K9964" s="51">
        <v>9946</v>
      </c>
      <c r="L9964" s="52">
        <v>-3516.7692562625671</v>
      </c>
    </row>
    <row r="9965" spans="11:12" x14ac:dyDescent="0.2">
      <c r="K9965" s="51">
        <v>9947</v>
      </c>
      <c r="L9965" s="52">
        <v>2319.1439436441428</v>
      </c>
    </row>
    <row r="9966" spans="11:12" x14ac:dyDescent="0.2">
      <c r="K9966" s="51">
        <v>9948</v>
      </c>
      <c r="L9966" s="52">
        <v>-1005.5971019475172</v>
      </c>
    </row>
    <row r="9967" spans="11:12" x14ac:dyDescent="0.2">
      <c r="K9967" s="51">
        <v>9949</v>
      </c>
      <c r="L9967" s="52">
        <v>0</v>
      </c>
    </row>
    <row r="9968" spans="11:12" x14ac:dyDescent="0.2">
      <c r="K9968" s="51">
        <v>9950</v>
      </c>
      <c r="L9968" s="52">
        <v>-89.774307845988915</v>
      </c>
    </row>
    <row r="9969" spans="11:12" x14ac:dyDescent="0.2">
      <c r="K9969" s="51">
        <v>9951</v>
      </c>
      <c r="L9969" s="52">
        <v>0</v>
      </c>
    </row>
    <row r="9970" spans="11:12" x14ac:dyDescent="0.2">
      <c r="K9970" s="51">
        <v>9952</v>
      </c>
      <c r="L9970" s="52">
        <v>574.17591192284317</v>
      </c>
    </row>
    <row r="9971" spans="11:12" x14ac:dyDescent="0.2">
      <c r="K9971" s="51">
        <v>9953</v>
      </c>
      <c r="L9971" s="52">
        <v>-3516.349471123136</v>
      </c>
    </row>
    <row r="9972" spans="11:12" x14ac:dyDescent="0.2">
      <c r="K9972" s="51">
        <v>9954</v>
      </c>
      <c r="L9972" s="52">
        <v>3695.0989857478971</v>
      </c>
    </row>
    <row r="9973" spans="11:12" x14ac:dyDescent="0.2">
      <c r="K9973" s="51">
        <v>9955</v>
      </c>
      <c r="L9973" s="52">
        <v>-5661.8780705097215</v>
      </c>
    </row>
    <row r="9974" spans="11:12" x14ac:dyDescent="0.2">
      <c r="K9974" s="51">
        <v>9956</v>
      </c>
      <c r="L9974" s="52">
        <v>4048.851718847488</v>
      </c>
    </row>
    <row r="9975" spans="11:12" x14ac:dyDescent="0.2">
      <c r="K9975" s="51">
        <v>9957</v>
      </c>
      <c r="L9975" s="52">
        <v>0</v>
      </c>
    </row>
    <row r="9976" spans="11:12" x14ac:dyDescent="0.2">
      <c r="K9976" s="51">
        <v>9958</v>
      </c>
      <c r="L9976" s="52">
        <v>-1509.0241281038243</v>
      </c>
    </row>
    <row r="9977" spans="11:12" x14ac:dyDescent="0.2">
      <c r="K9977" s="51">
        <v>9959</v>
      </c>
      <c r="L9977" s="52">
        <v>1117.0456831718868</v>
      </c>
    </row>
    <row r="9978" spans="11:12" x14ac:dyDescent="0.2">
      <c r="K9978" s="51">
        <v>9960</v>
      </c>
      <c r="L9978" s="52">
        <v>-3498.6813582842806</v>
      </c>
    </row>
    <row r="9979" spans="11:12" x14ac:dyDescent="0.2">
      <c r="K9979" s="51">
        <v>9961</v>
      </c>
      <c r="L9979" s="52">
        <v>6835.1953374222667</v>
      </c>
    </row>
    <row r="9980" spans="11:12" x14ac:dyDescent="0.2">
      <c r="K9980" s="51">
        <v>9962</v>
      </c>
      <c r="L9980" s="52">
        <v>1858.9418980535538</v>
      </c>
    </row>
    <row r="9981" spans="11:12" x14ac:dyDescent="0.2">
      <c r="K9981" s="51">
        <v>9963</v>
      </c>
      <c r="L9981" s="52">
        <v>0</v>
      </c>
    </row>
    <row r="9982" spans="11:12" x14ac:dyDescent="0.2">
      <c r="K9982" s="51">
        <v>9964</v>
      </c>
      <c r="L9982" s="52">
        <v>3348.6079499739326</v>
      </c>
    </row>
    <row r="9983" spans="11:12" x14ac:dyDescent="0.2">
      <c r="K9983" s="51">
        <v>9965</v>
      </c>
      <c r="L9983" s="52">
        <v>4354.8785473794642</v>
      </c>
    </row>
    <row r="9984" spans="11:12" x14ac:dyDescent="0.2">
      <c r="K9984" s="51">
        <v>9966</v>
      </c>
      <c r="L9984" s="52">
        <v>4524.661656989223</v>
      </c>
    </row>
    <row r="9985" spans="11:12" x14ac:dyDescent="0.2">
      <c r="K9985" s="51">
        <v>9967</v>
      </c>
      <c r="L9985" s="52">
        <v>-1884.7103897331469</v>
      </c>
    </row>
    <row r="9986" spans="11:12" x14ac:dyDescent="0.2">
      <c r="K9986" s="51">
        <v>9968</v>
      </c>
      <c r="L9986" s="52">
        <v>-2392.0470296305534</v>
      </c>
    </row>
    <row r="9987" spans="11:12" x14ac:dyDescent="0.2">
      <c r="K9987" s="51">
        <v>9969</v>
      </c>
      <c r="L9987" s="52">
        <v>-2931.7379298923147</v>
      </c>
    </row>
    <row r="9988" spans="11:12" x14ac:dyDescent="0.2">
      <c r="K9988" s="51">
        <v>9970</v>
      </c>
      <c r="L9988" s="52">
        <v>3023.1972497612678</v>
      </c>
    </row>
    <row r="9989" spans="11:12" x14ac:dyDescent="0.2">
      <c r="K9989" s="51">
        <v>9971</v>
      </c>
      <c r="L9989" s="52">
        <v>1709.07630475875</v>
      </c>
    </row>
    <row r="9990" spans="11:12" x14ac:dyDescent="0.2">
      <c r="K9990" s="51">
        <v>9972</v>
      </c>
      <c r="L9990" s="52">
        <v>-5467.8039350711688</v>
      </c>
    </row>
    <row r="9991" spans="11:12" x14ac:dyDescent="0.2">
      <c r="K9991" s="51">
        <v>9973</v>
      </c>
      <c r="L9991" s="52">
        <v>-1459.6717044311929</v>
      </c>
    </row>
    <row r="9992" spans="11:12" x14ac:dyDescent="0.2">
      <c r="K9992" s="51">
        <v>9974</v>
      </c>
      <c r="L9992" s="52">
        <v>-2125.8051238758999</v>
      </c>
    </row>
    <row r="9993" spans="11:12" x14ac:dyDescent="0.2">
      <c r="K9993" s="51">
        <v>9975</v>
      </c>
      <c r="L9993" s="52">
        <v>2967.0277747506771</v>
      </c>
    </row>
    <row r="9994" spans="11:12" x14ac:dyDescent="0.2">
      <c r="K9994" s="51">
        <v>9976</v>
      </c>
      <c r="L9994" s="52">
        <v>-2374.0376408397824</v>
      </c>
    </row>
    <row r="9995" spans="11:12" x14ac:dyDescent="0.2">
      <c r="K9995" s="51">
        <v>9977</v>
      </c>
      <c r="L9995" s="52">
        <v>687.23511153889285</v>
      </c>
    </row>
    <row r="9996" spans="11:12" x14ac:dyDescent="0.2">
      <c r="K9996" s="51">
        <v>9978</v>
      </c>
      <c r="L9996" s="52">
        <v>-1085.894753024088</v>
      </c>
    </row>
    <row r="9997" spans="11:12" x14ac:dyDescent="0.2">
      <c r="K9997" s="51">
        <v>9979</v>
      </c>
      <c r="L9997" s="52">
        <v>609.18059639942169</v>
      </c>
    </row>
    <row r="9998" spans="11:12" x14ac:dyDescent="0.2">
      <c r="K9998" s="51">
        <v>9980</v>
      </c>
      <c r="L9998" s="52">
        <v>0</v>
      </c>
    </row>
    <row r="9999" spans="11:12" x14ac:dyDescent="0.2">
      <c r="K9999" s="51">
        <v>9981</v>
      </c>
      <c r="L9999" s="52">
        <v>-384.3147458642303</v>
      </c>
    </row>
    <row r="10000" spans="11:12" x14ac:dyDescent="0.2">
      <c r="K10000" s="51">
        <v>9982</v>
      </c>
      <c r="L10000" s="52">
        <v>2651.6280964462985</v>
      </c>
    </row>
    <row r="10001" spans="11:12" x14ac:dyDescent="0.2">
      <c r="K10001" s="51">
        <v>9983</v>
      </c>
      <c r="L10001" s="52">
        <v>-4012.9397202437135</v>
      </c>
    </row>
    <row r="10002" spans="11:12" x14ac:dyDescent="0.2">
      <c r="K10002" s="51">
        <v>9984</v>
      </c>
      <c r="L10002" s="52">
        <v>1505.8095889835345</v>
      </c>
    </row>
    <row r="10003" spans="11:12" x14ac:dyDescent="0.2">
      <c r="K10003" s="51">
        <v>9985</v>
      </c>
      <c r="L10003" s="52">
        <v>-321.71301829430786</v>
      </c>
    </row>
    <row r="10004" spans="11:12" x14ac:dyDescent="0.2">
      <c r="K10004" s="51">
        <v>9986</v>
      </c>
      <c r="L10004" s="52">
        <v>4610.8650206797338</v>
      </c>
    </row>
    <row r="10005" spans="11:12" x14ac:dyDescent="0.2">
      <c r="K10005" s="51">
        <v>9987</v>
      </c>
      <c r="L10005" s="52">
        <v>-711.00781127648793</v>
      </c>
    </row>
    <row r="10006" spans="11:12" x14ac:dyDescent="0.2">
      <c r="K10006" s="51">
        <v>9988</v>
      </c>
      <c r="L10006" s="52">
        <v>684.24408667740647</v>
      </c>
    </row>
    <row r="10007" spans="11:12" x14ac:dyDescent="0.2">
      <c r="K10007" s="51">
        <v>9989</v>
      </c>
      <c r="L10007" s="52">
        <v>0</v>
      </c>
    </row>
    <row r="10008" spans="11:12" x14ac:dyDescent="0.2">
      <c r="K10008" s="51">
        <v>9990</v>
      </c>
      <c r="L10008" s="52">
        <v>1677.0316451457545</v>
      </c>
    </row>
    <row r="10009" spans="11:12" x14ac:dyDescent="0.2">
      <c r="K10009" s="51">
        <v>9991</v>
      </c>
      <c r="L10009" s="52">
        <v>2171.3154249304116</v>
      </c>
    </row>
    <row r="10010" spans="11:12" x14ac:dyDescent="0.2">
      <c r="K10010" s="51">
        <v>9992</v>
      </c>
      <c r="L10010" s="52">
        <v>-2561.1858105184347</v>
      </c>
    </row>
    <row r="10011" spans="11:12" x14ac:dyDescent="0.2">
      <c r="K10011" s="51">
        <v>9993</v>
      </c>
      <c r="L10011" s="52">
        <v>451.58087209193673</v>
      </c>
    </row>
    <row r="10012" spans="11:12" x14ac:dyDescent="0.2">
      <c r="K10012" s="51">
        <v>9994</v>
      </c>
      <c r="L10012" s="52">
        <v>1767.3598745774912</v>
      </c>
    </row>
    <row r="10013" spans="11:12" x14ac:dyDescent="0.2">
      <c r="K10013" s="51">
        <v>9995</v>
      </c>
      <c r="L10013" s="52">
        <v>3200.9070661002315</v>
      </c>
    </row>
    <row r="10014" spans="11:12" x14ac:dyDescent="0.2">
      <c r="K10014" s="51">
        <v>9996</v>
      </c>
      <c r="L10014" s="52">
        <v>675.89874502378143</v>
      </c>
    </row>
    <row r="10015" spans="11:12" x14ac:dyDescent="0.2">
      <c r="K10015" s="51">
        <v>9997</v>
      </c>
      <c r="L10015" s="52">
        <v>-3256.6684998692217</v>
      </c>
    </row>
    <row r="10016" spans="11:12" x14ac:dyDescent="0.2">
      <c r="K10016" s="51">
        <v>9998</v>
      </c>
      <c r="L10016" s="52">
        <v>2744.2279012843774</v>
      </c>
    </row>
    <row r="10017" spans="11:12" x14ac:dyDescent="0.2">
      <c r="K10017" s="51">
        <v>9999</v>
      </c>
      <c r="L10017" s="52">
        <v>963.89515051778972</v>
      </c>
    </row>
    <row r="10018" spans="11:12" x14ac:dyDescent="0.2">
      <c r="K10018" s="51">
        <v>10000</v>
      </c>
      <c r="L10018" s="52">
        <v>2595.1478090458731</v>
      </c>
    </row>
  </sheetData>
  <sortState ref="A4:C638">
    <sortCondition ref="B4:B638"/>
    <sortCondition ref="A4:A638"/>
  </sortState>
  <mergeCells count="2">
    <mergeCell ref="R4:R5"/>
    <mergeCell ref="R21:R22"/>
  </mergeCells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Problem 21.1</vt:lpstr>
      <vt:lpstr>Problem 21.2</vt:lpstr>
      <vt:lpstr>Problem 21.3</vt:lpstr>
      <vt:lpstr>Problem 21.4</vt:lpstr>
      <vt:lpstr>Problem 21.5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2017-12-21T23:16:34Z</dcterms:created>
  <dcterms:modified xsi:type="dcterms:W3CDTF">2018-01-16T23:42:28Z</dcterms:modified>
</cp:coreProperties>
</file>